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9.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talis\Desktop\Data Analysis\Project Portfolios\Exco Shoppin Mall\"/>
    </mc:Choice>
  </mc:AlternateContent>
  <xr:revisionPtr revIDLastSave="0" documentId="13_ncr:1_{EF4D3697-8CBD-4826-BB04-4C55D6461ED1}" xr6:coauthVersionLast="47" xr6:coauthVersionMax="47" xr10:uidLastSave="{00000000-0000-0000-0000-000000000000}"/>
  <bookViews>
    <workbookView xWindow="-120" yWindow="-120" windowWidth="20730" windowHeight="11310" tabRatio="789" activeTab="2" xr2:uid="{00000000-000D-0000-FFFF-FFFF00000000}"/>
  </bookViews>
  <sheets>
    <sheet name="Raw Data" sheetId="17" r:id="rId1"/>
    <sheet name="CleanedSalesRecord" sheetId="7" r:id="rId2"/>
    <sheet name="Dashboard" sheetId="3" r:id="rId3"/>
    <sheet name="MS-QuantitySold" sheetId="5" r:id="rId4"/>
    <sheet name="MS-Revenues" sheetId="8" r:id="rId5"/>
    <sheet name="SalesByStores" sheetId="9" r:id="rId6"/>
    <sheet name="Customer Retention" sheetId="15" r:id="rId7"/>
    <sheet name="Sales by Product" sheetId="13" r:id="rId8"/>
    <sheet name="Sales by Category" sheetId="10" r:id="rId9"/>
    <sheet name="Discount Category" sheetId="11" r:id="rId10"/>
    <sheet name="Customer Mix" sheetId="12" r:id="rId11"/>
    <sheet name="Cards" sheetId="14" r:id="rId12"/>
  </sheets>
  <definedNames>
    <definedName name="ExternalData_1" localSheetId="1" hidden="1">'CleanedSalesRecord'!$A$1:$T$3588</definedName>
    <definedName name="Slicer_Discount_Category">#N/A</definedName>
    <definedName name="Slicer_Months__Order_Date">#N/A</definedName>
    <definedName name="Slicer_Product_Category">#N/A</definedName>
    <definedName name="Slicer_Store">#N/A</definedName>
    <definedName name="Slicer_Years__Order_Dat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U470" i="7" l="1"/>
  <c r="U2471" i="7"/>
  <c r="U2642" i="7"/>
  <c r="U2900" i="7"/>
  <c r="U3141" i="7"/>
  <c r="U3211" i="7"/>
  <c r="U3344" i="7"/>
  <c r="U440" i="7"/>
  <c r="U819" i="7"/>
  <c r="U1149" i="7"/>
  <c r="U1585" i="7"/>
  <c r="U1675" i="7"/>
  <c r="U2677" i="7"/>
  <c r="U1887" i="7"/>
  <c r="U2050" i="7"/>
  <c r="U2615" i="7"/>
  <c r="U2733" i="7"/>
  <c r="U3380" i="7"/>
  <c r="U213" i="7"/>
  <c r="U2873" i="7"/>
  <c r="U2885" i="7"/>
  <c r="U2973" i="7"/>
  <c r="U242" i="7"/>
  <c r="U450" i="7"/>
  <c r="U1979" i="7"/>
  <c r="U3104" i="7"/>
  <c r="U3453" i="7"/>
  <c r="U1029" i="7"/>
  <c r="U3120" i="7"/>
  <c r="U346" i="7"/>
  <c r="U1311" i="7"/>
  <c r="U1428" i="7"/>
  <c r="U1554" i="7"/>
  <c r="U1881" i="7"/>
  <c r="U2617" i="7"/>
  <c r="U584" i="7"/>
  <c r="U1445" i="7"/>
  <c r="U2006" i="7"/>
  <c r="U2425" i="7"/>
  <c r="U2750" i="7"/>
  <c r="U3248" i="7"/>
  <c r="U1564" i="7"/>
  <c r="U2729" i="7"/>
  <c r="U3228" i="7"/>
  <c r="U1209" i="7"/>
  <c r="U1830" i="7"/>
  <c r="U1880" i="7"/>
  <c r="U2702" i="7"/>
  <c r="U2911" i="7"/>
  <c r="U3108" i="7"/>
  <c r="U520" i="7"/>
  <c r="U1708" i="7"/>
  <c r="U2088" i="7"/>
  <c r="U2238" i="7"/>
  <c r="U2251" i="7"/>
  <c r="U2839" i="7"/>
  <c r="U2971" i="7"/>
  <c r="U851" i="7"/>
  <c r="U1000" i="7"/>
  <c r="U1487" i="7"/>
  <c r="U1912" i="7"/>
  <c r="U2457" i="7"/>
  <c r="U2712" i="7"/>
  <c r="U3188" i="7"/>
  <c r="U3449" i="7"/>
  <c r="U3505" i="7"/>
  <c r="U411" i="7"/>
  <c r="U1831" i="7"/>
  <c r="U2013" i="7"/>
  <c r="U3339" i="7"/>
  <c r="U3433" i="7"/>
  <c r="U364" i="7"/>
  <c r="U1495" i="7"/>
  <c r="U2034" i="7"/>
  <c r="U2175" i="7"/>
  <c r="U3112" i="7"/>
  <c r="U3526" i="7"/>
  <c r="U418" i="7"/>
  <c r="U873" i="7"/>
  <c r="U1040" i="7"/>
  <c r="U1069" i="7"/>
  <c r="U1808" i="7"/>
  <c r="U2016" i="7"/>
  <c r="U2477" i="7"/>
  <c r="U2648" i="7"/>
  <c r="U3552" i="7"/>
  <c r="U273" i="7"/>
  <c r="U340" i="7"/>
  <c r="U760" i="7"/>
  <c r="U1047" i="7"/>
  <c r="U1056" i="7"/>
  <c r="U1080" i="7"/>
  <c r="U2209" i="7"/>
  <c r="U2367" i="7"/>
  <c r="U39" i="7"/>
  <c r="U708" i="7"/>
  <c r="U1153" i="7"/>
  <c r="U2745" i="7"/>
  <c r="U2757" i="7"/>
  <c r="U3095" i="7"/>
  <c r="U3428" i="7"/>
  <c r="U3510" i="7"/>
  <c r="U698" i="7"/>
  <c r="U768" i="7"/>
  <c r="U1967" i="7"/>
  <c r="U2577" i="7"/>
  <c r="U3361" i="7"/>
  <c r="U746" i="7"/>
  <c r="U1660" i="7"/>
  <c r="U2025" i="7"/>
  <c r="U2424" i="7"/>
  <c r="U3496" i="7"/>
  <c r="U142" i="7"/>
  <c r="U243" i="7"/>
  <c r="U393" i="7"/>
  <c r="U799" i="7"/>
  <c r="U1995" i="7"/>
  <c r="U2838" i="7"/>
  <c r="U153" i="7"/>
  <c r="U350" i="7"/>
  <c r="U389" i="7"/>
  <c r="U757" i="7"/>
  <c r="U1510" i="7"/>
  <c r="U1703" i="7"/>
  <c r="U2005" i="7"/>
  <c r="U2225" i="7"/>
  <c r="U2889" i="7"/>
  <c r="U2941" i="7"/>
  <c r="U3535" i="7"/>
  <c r="U2072" i="7"/>
  <c r="U2304" i="7"/>
  <c r="U2377" i="7"/>
  <c r="U3229" i="7"/>
  <c r="U864" i="7"/>
  <c r="U978" i="7"/>
  <c r="U1534" i="7"/>
  <c r="U1686" i="7"/>
  <c r="U2252" i="7"/>
  <c r="U3189" i="7"/>
  <c r="U3488" i="7"/>
  <c r="U217" i="7"/>
  <c r="U353" i="7"/>
  <c r="U926" i="7"/>
  <c r="U2554" i="7"/>
  <c r="U3417" i="7"/>
  <c r="U338" i="7"/>
  <c r="U1483" i="7"/>
  <c r="U1771" i="7"/>
  <c r="U2178" i="7"/>
  <c r="U2710" i="7"/>
  <c r="U312" i="7"/>
  <c r="U614" i="7"/>
  <c r="U696" i="7"/>
  <c r="U893" i="7"/>
  <c r="U1734" i="7"/>
  <c r="U1800" i="7"/>
  <c r="U1934" i="7"/>
  <c r="U2343" i="7"/>
  <c r="U2882" i="7"/>
  <c r="U91" i="7"/>
  <c r="U1037" i="7"/>
  <c r="U3133" i="7"/>
  <c r="U3256" i="7"/>
  <c r="U710" i="7"/>
  <c r="U1072" i="7"/>
  <c r="U1665" i="7"/>
  <c r="U1669" i="7"/>
  <c r="U2672" i="7"/>
  <c r="U2780" i="7"/>
  <c r="U3183" i="7"/>
  <c r="U968" i="7"/>
  <c r="U1910" i="7"/>
  <c r="U2101" i="7"/>
  <c r="U2270" i="7"/>
  <c r="U3072" i="7"/>
  <c r="U3195" i="7"/>
  <c r="U75" i="7"/>
  <c r="U229" i="7"/>
  <c r="U1139" i="7"/>
  <c r="U1484" i="7"/>
  <c r="U2511" i="7"/>
  <c r="U3201" i="7"/>
  <c r="U953" i="7"/>
  <c r="U1803" i="7"/>
  <c r="U2100" i="7"/>
  <c r="U2472" i="7"/>
  <c r="U3365" i="7"/>
  <c r="U700" i="7"/>
  <c r="U1367" i="7"/>
  <c r="U2802" i="7"/>
  <c r="U2855" i="7"/>
  <c r="U3218" i="7"/>
  <c r="U316" i="7"/>
  <c r="U1202" i="7"/>
  <c r="U1545" i="7"/>
  <c r="U2195" i="7"/>
  <c r="U2597" i="7"/>
  <c r="U2918" i="7"/>
  <c r="U3215" i="7"/>
  <c r="U449" i="7"/>
  <c r="U826" i="7"/>
  <c r="U896" i="7"/>
  <c r="U1238" i="7"/>
  <c r="U1246" i="7"/>
  <c r="U3326" i="7"/>
  <c r="U544" i="7"/>
  <c r="U1145" i="7"/>
  <c r="U1827" i="7"/>
  <c r="U3443" i="7"/>
  <c r="U420" i="7"/>
  <c r="U613" i="7"/>
  <c r="U892" i="7"/>
  <c r="U1424" i="7"/>
  <c r="U1609" i="7"/>
  <c r="U2355" i="7"/>
  <c r="U3491" i="7"/>
  <c r="U3577" i="7"/>
  <c r="U49" i="7"/>
  <c r="U745" i="7"/>
  <c r="U1590" i="7"/>
  <c r="U2732" i="7"/>
  <c r="U3065" i="7"/>
  <c r="U71" i="7"/>
  <c r="U205" i="7"/>
  <c r="U261" i="7"/>
  <c r="U795" i="7"/>
  <c r="U874" i="7"/>
  <c r="U974" i="7"/>
  <c r="U1674" i="7"/>
  <c r="U1993" i="7"/>
  <c r="U1012" i="7"/>
  <c r="U1810" i="7"/>
  <c r="U2000" i="7"/>
  <c r="U2186" i="7"/>
  <c r="U392" i="7"/>
  <c r="U1314" i="7"/>
  <c r="U1617" i="7"/>
  <c r="U1795" i="7"/>
  <c r="U2109" i="7"/>
  <c r="U2916" i="7"/>
  <c r="U518" i="7"/>
  <c r="U2800" i="7"/>
  <c r="U2836" i="7"/>
  <c r="U3012" i="7"/>
  <c r="U3070" i="7"/>
  <c r="U339" i="7"/>
  <c r="U886" i="7"/>
  <c r="U1417" i="7"/>
  <c r="U1462" i="7"/>
  <c r="U2946" i="7"/>
  <c r="U3478" i="7"/>
  <c r="U703" i="7"/>
  <c r="U1284" i="7"/>
  <c r="U2479" i="7"/>
  <c r="U3316" i="7"/>
  <c r="U2117" i="7"/>
  <c r="U2312" i="7"/>
  <c r="U2390" i="7"/>
  <c r="U2550" i="7"/>
  <c r="U3131" i="7"/>
  <c r="U3336" i="7"/>
  <c r="U3373" i="7"/>
  <c r="U13" i="7"/>
  <c r="U834" i="7"/>
  <c r="U2461" i="7"/>
  <c r="U859" i="7"/>
  <c r="U1007" i="7"/>
  <c r="U1518" i="7"/>
  <c r="U1607" i="7"/>
  <c r="U1864" i="7"/>
  <c r="U2002" i="7"/>
  <c r="U2181" i="7"/>
  <c r="U2575" i="7"/>
  <c r="U2715" i="7"/>
  <c r="U2903" i="7"/>
  <c r="U706" i="7"/>
  <c r="U1167" i="7"/>
  <c r="U1638" i="7"/>
  <c r="U1816" i="7"/>
  <c r="U2463" i="7"/>
  <c r="U212" i="7"/>
  <c r="U376" i="7"/>
  <c r="U524" i="7"/>
  <c r="U554" i="7"/>
  <c r="U1732" i="7"/>
  <c r="U1837" i="7"/>
  <c r="U2330" i="7"/>
  <c r="U2351" i="7"/>
  <c r="U2651" i="7"/>
  <c r="U2979" i="7"/>
  <c r="U3334" i="7"/>
  <c r="U817" i="7"/>
  <c r="U1693" i="7"/>
  <c r="U1897" i="7"/>
  <c r="U2329" i="7"/>
  <c r="U3181" i="7"/>
  <c r="U377" i="7"/>
  <c r="U492" i="7"/>
  <c r="U664" i="7"/>
  <c r="U1841" i="7"/>
  <c r="U3024" i="7"/>
  <c r="U3158" i="7"/>
  <c r="U3559" i="7"/>
  <c r="U670" i="7"/>
  <c r="U723" i="7"/>
  <c r="U1370" i="7"/>
  <c r="U1544" i="7"/>
  <c r="U3186" i="7"/>
  <c r="U3282" i="7"/>
  <c r="U624" i="7"/>
  <c r="U951" i="7"/>
  <c r="U1937" i="7"/>
  <c r="U2057" i="7"/>
  <c r="U2487" i="7"/>
  <c r="U2576" i="7"/>
  <c r="U2801" i="7"/>
  <c r="U568" i="7"/>
  <c r="U1163" i="7"/>
  <c r="U1272" i="7"/>
  <c r="U1360" i="7"/>
  <c r="U2770" i="7"/>
  <c r="U3311" i="7"/>
  <c r="U3341" i="7"/>
  <c r="U3391" i="7"/>
  <c r="U81" i="7"/>
  <c r="U550" i="7"/>
  <c r="U1758" i="7"/>
  <c r="U1971" i="7"/>
  <c r="U3497" i="7"/>
  <c r="U426" i="7"/>
  <c r="U1750" i="7"/>
  <c r="U2404" i="7"/>
  <c r="U96" i="7"/>
  <c r="U445" i="7"/>
  <c r="U474" i="7"/>
  <c r="U1071" i="7"/>
  <c r="U1516" i="7"/>
  <c r="U2014" i="7"/>
  <c r="U2221" i="7"/>
  <c r="U2894" i="7"/>
  <c r="U3143" i="7"/>
  <c r="U3376" i="7"/>
  <c r="U1268" i="7"/>
  <c r="U1560" i="7"/>
  <c r="U2410" i="7"/>
  <c r="U2624" i="7"/>
  <c r="U2667" i="7"/>
  <c r="U3045" i="7"/>
  <c r="U3431" i="7"/>
  <c r="U28" i="7"/>
  <c r="U1997" i="7"/>
  <c r="U2277" i="7"/>
  <c r="U2519" i="7"/>
  <c r="U2739" i="7"/>
  <c r="U269" i="7"/>
  <c r="U562" i="7"/>
  <c r="U1026" i="7"/>
  <c r="U1064" i="7"/>
  <c r="U1576" i="7"/>
  <c r="U1628" i="7"/>
  <c r="U2441" i="7"/>
  <c r="U3427" i="7"/>
  <c r="U299" i="7"/>
  <c r="U606" i="7"/>
  <c r="U800" i="7"/>
  <c r="U1351" i="7"/>
  <c r="U1580" i="7"/>
  <c r="U2517" i="7"/>
  <c r="U2521" i="7"/>
  <c r="U2641" i="7"/>
  <c r="U2975" i="7"/>
  <c r="U1212" i="7"/>
  <c r="U1878" i="7"/>
  <c r="U3533" i="7"/>
  <c r="U1956" i="7"/>
  <c r="U2220" i="7"/>
  <c r="U2984" i="7"/>
  <c r="U1653" i="7"/>
  <c r="U3412" i="7"/>
  <c r="U898" i="7"/>
  <c r="U1141" i="7"/>
  <c r="U1262" i="7"/>
  <c r="U3080" i="7"/>
  <c r="U3226" i="7"/>
  <c r="U529" i="7"/>
  <c r="U713" i="7"/>
  <c r="U1304" i="7"/>
  <c r="U1396" i="7"/>
  <c r="U1961" i="7"/>
  <c r="U2322" i="7"/>
  <c r="U341" i="7"/>
  <c r="U1285" i="7"/>
  <c r="U2507" i="7"/>
  <c r="U2518" i="7"/>
  <c r="U3163" i="7"/>
  <c r="U181" i="7"/>
  <c r="U468" i="7"/>
  <c r="U1473" i="7"/>
  <c r="U1833" i="7"/>
  <c r="U2325" i="7"/>
  <c r="U2434" i="7"/>
  <c r="U2537" i="7"/>
  <c r="U2688" i="7"/>
  <c r="U3097" i="7"/>
  <c r="U3310" i="7"/>
  <c r="U293" i="7"/>
  <c r="U1601" i="7"/>
  <c r="U2640" i="7"/>
  <c r="U2881" i="7"/>
  <c r="U2990" i="7"/>
  <c r="U40" i="7"/>
  <c r="U114" i="7"/>
  <c r="U911" i="7"/>
  <c r="U1087" i="7"/>
  <c r="U3210" i="7"/>
  <c r="U129" i="7"/>
  <c r="U164" i="7"/>
  <c r="U471" i="7"/>
  <c r="U1570" i="7"/>
  <c r="U1867" i="7"/>
  <c r="U1898" i="7"/>
  <c r="U2102" i="7"/>
  <c r="U2686" i="7"/>
  <c r="U2798" i="7"/>
  <c r="U2932" i="7"/>
  <c r="U250" i="7"/>
  <c r="U512" i="7"/>
  <c r="U792" i="7"/>
  <c r="U816" i="7"/>
  <c r="U1195" i="7"/>
  <c r="U1657" i="7"/>
  <c r="U2158" i="7"/>
  <c r="U422" i="7"/>
  <c r="U679" i="7"/>
  <c r="U733" i="7"/>
  <c r="U754" i="7"/>
  <c r="U1465" i="7"/>
  <c r="U1720" i="7"/>
  <c r="U2306" i="7"/>
  <c r="U2699" i="7"/>
  <c r="U2898" i="7"/>
  <c r="U3584" i="7"/>
  <c r="U867" i="7"/>
  <c r="U1622" i="7"/>
  <c r="U2378" i="7"/>
  <c r="U567" i="7"/>
  <c r="U591" i="7"/>
  <c r="U1267" i="7"/>
  <c r="U1527" i="7"/>
  <c r="U1948" i="7"/>
  <c r="U1996" i="7"/>
  <c r="U2571" i="7"/>
  <c r="U2976" i="7"/>
  <c r="U1488" i="7"/>
  <c r="U1634" i="7"/>
  <c r="U1903" i="7"/>
  <c r="U2633" i="7"/>
  <c r="U3074" i="7"/>
  <c r="U576" i="7"/>
  <c r="U1222" i="7"/>
  <c r="U2854" i="7"/>
  <c r="U3404" i="7"/>
  <c r="U35" i="7"/>
  <c r="U306" i="7"/>
  <c r="U1489" i="7"/>
  <c r="U3159" i="7"/>
  <c r="U3243" i="7"/>
  <c r="U3293" i="7"/>
  <c r="U309" i="7"/>
  <c r="U522" i="7"/>
  <c r="U1016" i="7"/>
  <c r="U1185" i="7"/>
  <c r="U1316" i="7"/>
  <c r="U1698" i="7"/>
  <c r="U1998" i="7"/>
  <c r="U2038" i="7"/>
  <c r="U2114" i="7"/>
  <c r="U2430" i="7"/>
  <c r="U1635" i="7"/>
  <c r="U2234" i="7"/>
  <c r="U2297" i="7"/>
  <c r="U2957" i="7"/>
  <c r="U3360" i="7"/>
  <c r="U3442" i="7"/>
  <c r="U3463" i="7"/>
  <c r="U3578" i="7"/>
  <c r="U441" i="7"/>
  <c r="U2356" i="7"/>
  <c r="U2807" i="7"/>
  <c r="U391" i="7"/>
  <c r="U2076" i="7"/>
  <c r="U2104" i="7"/>
  <c r="U2585" i="7"/>
  <c r="U2743" i="7"/>
  <c r="U3235" i="7"/>
  <c r="U940" i="7"/>
  <c r="U1991" i="7"/>
  <c r="U2790" i="7"/>
  <c r="U3213" i="7"/>
  <c r="U53" i="7"/>
  <c r="U140" i="7"/>
  <c r="U936" i="7"/>
  <c r="U1625" i="7"/>
  <c r="U2447" i="7"/>
  <c r="U2939" i="7"/>
  <c r="U3509" i="7"/>
  <c r="U677" i="7"/>
  <c r="U3044" i="7"/>
  <c r="U3239" i="7"/>
  <c r="U3" i="7"/>
  <c r="U1649" i="7"/>
  <c r="U2106" i="7"/>
  <c r="U2180" i="7"/>
  <c r="U2763" i="7"/>
  <c r="U3359" i="7"/>
  <c r="U396" i="7"/>
  <c r="U523" i="7"/>
  <c r="U786" i="7"/>
  <c r="U809" i="7"/>
  <c r="U2184" i="7"/>
  <c r="U2376" i="7"/>
  <c r="U2958" i="7"/>
  <c r="U3084" i="7"/>
  <c r="U3323" i="7"/>
  <c r="U225" i="7"/>
  <c r="U508" i="7"/>
  <c r="U1668" i="7"/>
  <c r="U1829" i="7"/>
  <c r="U1958" i="7"/>
  <c r="U2015" i="7"/>
  <c r="U2491" i="7"/>
  <c r="U2622" i="7"/>
  <c r="U3056" i="7"/>
  <c r="U3096" i="7"/>
  <c r="U3292" i="7"/>
  <c r="U14" i="7"/>
  <c r="U429" i="7"/>
  <c r="U464" i="7"/>
  <c r="U805" i="7"/>
  <c r="U1237" i="7"/>
  <c r="U1440" i="7"/>
  <c r="U1857" i="7"/>
  <c r="U2089" i="7"/>
  <c r="U2813" i="7"/>
  <c r="U3253" i="7"/>
  <c r="U17" i="7"/>
  <c r="U158" i="7"/>
  <c r="U368" i="7"/>
  <c r="U456" i="7"/>
  <c r="U716" i="7"/>
  <c r="U1696" i="7"/>
  <c r="U1964" i="7"/>
  <c r="U2124" i="7"/>
  <c r="U2974" i="7"/>
  <c r="U2991" i="7"/>
  <c r="U3011" i="7"/>
  <c r="U1626" i="7"/>
  <c r="U1848" i="7"/>
  <c r="U1982" i="7"/>
  <c r="U2289" i="7"/>
  <c r="U2899" i="7"/>
  <c r="U134" i="7"/>
  <c r="U1572" i="7"/>
  <c r="U1752" i="7"/>
  <c r="U2409" i="7"/>
  <c r="U3091" i="7"/>
  <c r="U3342" i="7"/>
  <c r="U265" i="7"/>
  <c r="U605" i="7"/>
  <c r="U1180" i="7"/>
  <c r="U1581" i="7"/>
  <c r="U1619" i="7"/>
  <c r="U2272" i="7"/>
  <c r="U2308" i="7"/>
  <c r="U3273" i="7"/>
  <c r="U3321" i="7"/>
  <c r="U25" i="7"/>
  <c r="U82" i="7"/>
  <c r="U1035" i="7"/>
  <c r="U1421" i="7"/>
  <c r="U3038" i="7"/>
  <c r="U825" i="7"/>
  <c r="U1181" i="7"/>
  <c r="U1405" i="7"/>
  <c r="U1766" i="7"/>
  <c r="U3405" i="7"/>
  <c r="U3475" i="7"/>
  <c r="U9" i="7"/>
  <c r="U271" i="7"/>
  <c r="U1150" i="7"/>
  <c r="U1173" i="7"/>
  <c r="U1562" i="7"/>
  <c r="U2174" i="7"/>
  <c r="U3006" i="7"/>
  <c r="U3338" i="7"/>
  <c r="U1579" i="7"/>
  <c r="U1882" i="7"/>
  <c r="U2080" i="7"/>
  <c r="U3016" i="7"/>
  <c r="U3318" i="7"/>
  <c r="U222" i="7"/>
  <c r="U742" i="7"/>
  <c r="U2065" i="7"/>
  <c r="U2166" i="7"/>
  <c r="U2168" i="7"/>
  <c r="U2681" i="7"/>
  <c r="U2819" i="7"/>
  <c r="U3173" i="7"/>
  <c r="U3530" i="7"/>
  <c r="U428" i="7"/>
  <c r="U1201" i="7"/>
  <c r="U1397" i="7"/>
  <c r="U1714" i="7"/>
  <c r="U1744" i="7"/>
  <c r="U1796" i="7"/>
  <c r="U1976" i="7"/>
  <c r="U2348" i="7"/>
  <c r="U2458" i="7"/>
  <c r="U2579" i="7"/>
  <c r="U2841" i="7"/>
  <c r="U2887" i="7"/>
  <c r="U547" i="7"/>
  <c r="U570" i="7"/>
  <c r="U631" i="7"/>
  <c r="U738" i="7"/>
  <c r="U811" i="7"/>
  <c r="U2353" i="7"/>
  <c r="U2890" i="7"/>
  <c r="U2930" i="7"/>
  <c r="U1384" i="7"/>
  <c r="U1690" i="7"/>
  <c r="U2832" i="7"/>
  <c r="U2910" i="7"/>
  <c r="U473" i="7"/>
  <c r="U2192" i="7"/>
  <c r="U2243" i="7"/>
  <c r="U88" i="7"/>
  <c r="U712" i="7"/>
  <c r="U1230" i="7"/>
  <c r="U2009" i="7"/>
  <c r="U2043" i="7"/>
  <c r="U2214" i="7"/>
  <c r="U2328" i="7"/>
  <c r="U2660" i="7"/>
  <c r="U2674" i="7"/>
  <c r="U3009" i="7"/>
  <c r="U651" i="7"/>
  <c r="U1192" i="7"/>
  <c r="U1388" i="7"/>
  <c r="U2139" i="7"/>
  <c r="U2233" i="7"/>
  <c r="U2407" i="7"/>
  <c r="U2488" i="7"/>
  <c r="U3307" i="7"/>
  <c r="U131" i="7"/>
  <c r="U177" i="7"/>
  <c r="U630" i="7"/>
  <c r="U781" i="7"/>
  <c r="U2143" i="7"/>
  <c r="U2632" i="7"/>
  <c r="U2925" i="7"/>
  <c r="U3202" i="7"/>
  <c r="U3203" i="7"/>
  <c r="U3281" i="7"/>
  <c r="U3329" i="7"/>
  <c r="U63" i="7"/>
  <c r="U387" i="7"/>
  <c r="U812" i="7"/>
  <c r="U1288" i="7"/>
  <c r="U2765" i="7"/>
  <c r="U2847" i="7"/>
  <c r="U3106" i="7"/>
  <c r="U3194" i="7"/>
  <c r="U259" i="7"/>
  <c r="U1352" i="7"/>
  <c r="U2226" i="7"/>
  <c r="U2645" i="7"/>
  <c r="U578" i="7"/>
  <c r="U722" i="7"/>
  <c r="U2794" i="7"/>
  <c r="U3071" i="7"/>
  <c r="U3231" i="7"/>
  <c r="U3452" i="7"/>
  <c r="U139" i="7"/>
  <c r="U183" i="7"/>
  <c r="U224" i="7"/>
  <c r="U756" i="7"/>
  <c r="U1884" i="7"/>
  <c r="U1902" i="7"/>
  <c r="U2121" i="7"/>
  <c r="U195" i="7"/>
  <c r="U403" i="7"/>
  <c r="U847" i="7"/>
  <c r="U1309" i="7"/>
  <c r="U1362" i="7"/>
  <c r="U1760" i="7"/>
  <c r="U2797" i="7"/>
  <c r="U3448" i="7"/>
  <c r="U669" i="7"/>
  <c r="U1354" i="7"/>
  <c r="U1681" i="7"/>
  <c r="U2620" i="7"/>
  <c r="U3327" i="7"/>
  <c r="U3379" i="7"/>
  <c r="U842" i="7"/>
  <c r="U1599" i="7"/>
  <c r="U2231" i="7"/>
  <c r="U996" i="7"/>
  <c r="U2786" i="7"/>
  <c r="U3262" i="7"/>
  <c r="U248" i="7"/>
  <c r="U1608" i="7"/>
  <c r="U2827" i="7"/>
  <c r="U2944" i="7"/>
  <c r="U3364" i="7"/>
  <c r="U3388" i="7"/>
  <c r="U8" i="7"/>
  <c r="U58" i="7"/>
  <c r="U262" i="7"/>
  <c r="U285" i="7"/>
  <c r="U695" i="7"/>
  <c r="U1295" i="7"/>
  <c r="U3306" i="7"/>
  <c r="U64" i="7"/>
  <c r="U159" i="7"/>
  <c r="U379" i="7"/>
  <c r="U432" i="7"/>
  <c r="U2188" i="7"/>
  <c r="U2346" i="7"/>
  <c r="U2808" i="7"/>
  <c r="U3356" i="7"/>
  <c r="U143" i="7"/>
  <c r="U863" i="7"/>
  <c r="U1111" i="7"/>
  <c r="U1301" i="7"/>
  <c r="U897" i="7"/>
  <c r="U1899" i="7"/>
  <c r="U2094" i="7"/>
  <c r="U2229" i="7"/>
  <c r="U2555" i="7"/>
  <c r="U2671" i="7"/>
  <c r="U3534" i="7"/>
  <c r="U113" i="7"/>
  <c r="U947" i="7"/>
  <c r="U1233" i="7"/>
  <c r="U1287" i="7"/>
  <c r="U1355" i="7"/>
  <c r="U1443" i="7"/>
  <c r="U2352" i="7"/>
  <c r="U2956" i="7"/>
  <c r="U67" i="7"/>
  <c r="U824" i="7"/>
  <c r="U1436" i="7"/>
  <c r="U1730" i="7"/>
  <c r="U1970" i="7"/>
  <c r="U2208" i="7"/>
  <c r="U3489" i="7"/>
  <c r="U1306" i="7"/>
  <c r="U1658" i="7"/>
  <c r="U1797" i="7"/>
  <c r="U1949" i="7"/>
  <c r="U2735" i="7"/>
  <c r="U2977" i="7"/>
  <c r="U3060" i="7"/>
  <c r="U304" i="7"/>
  <c r="U961" i="7"/>
  <c r="U1266" i="7"/>
  <c r="U1447" i="7"/>
  <c r="U2662" i="7"/>
  <c r="U610" i="7"/>
  <c r="U1321" i="7"/>
  <c r="U2779" i="7"/>
  <c r="U149" i="7"/>
  <c r="U773" i="7"/>
  <c r="U2028" i="7"/>
  <c r="U2127" i="7"/>
  <c r="U2465" i="7"/>
  <c r="U2669" i="7"/>
  <c r="U2851" i="7"/>
  <c r="U2962" i="7"/>
  <c r="U3167" i="7"/>
  <c r="U3468" i="7"/>
  <c r="U644" i="7"/>
  <c r="U875" i="7"/>
  <c r="U1416" i="7"/>
  <c r="U2758" i="7"/>
  <c r="U2831" i="7"/>
  <c r="U1234" i="7"/>
  <c r="U1721" i="7"/>
  <c r="U2027" i="7"/>
  <c r="U2486" i="7"/>
  <c r="U2664" i="7"/>
  <c r="U2792" i="7"/>
  <c r="U3001" i="7"/>
  <c r="U3127" i="7"/>
  <c r="U3169" i="7"/>
  <c r="U588" i="7"/>
  <c r="U1804" i="7"/>
  <c r="U1901" i="7"/>
  <c r="U2103" i="7"/>
  <c r="U2734" i="7"/>
  <c r="U3234" i="7"/>
  <c r="U3362" i="7"/>
  <c r="U2349" i="7"/>
  <c r="U3432" i="7"/>
  <c r="U495" i="7"/>
  <c r="U510" i="7"/>
  <c r="U626" i="7"/>
  <c r="U1109" i="7"/>
  <c r="U1282" i="7"/>
  <c r="U2062" i="7"/>
  <c r="U2365" i="7"/>
  <c r="U3272" i="7"/>
  <c r="U33" i="7"/>
  <c r="U1152" i="7"/>
  <c r="U2044" i="7"/>
  <c r="U2506" i="7"/>
  <c r="U2993" i="7"/>
  <c r="U31" i="7"/>
  <c r="U766" i="7"/>
  <c r="U798" i="7"/>
  <c r="U1329" i="7"/>
  <c r="U1341" i="7"/>
  <c r="U2372" i="7"/>
  <c r="U3371" i="7"/>
  <c r="U1146" i="7"/>
  <c r="U1767" i="7"/>
  <c r="U2079" i="7"/>
  <c r="U2350" i="7"/>
  <c r="U2408" i="7"/>
  <c r="U2778" i="7"/>
  <c r="U401" i="7"/>
  <c r="U402" i="7"/>
  <c r="U1155" i="7"/>
  <c r="U1549" i="7"/>
  <c r="U1915" i="7"/>
  <c r="U2606" i="7"/>
  <c r="U2708" i="7"/>
  <c r="U2830" i="7"/>
  <c r="U2983" i="7"/>
  <c r="U1023" i="7"/>
  <c r="U1455" i="7"/>
  <c r="U1542" i="7"/>
  <c r="U1656" i="7"/>
  <c r="U2981" i="7"/>
  <c r="U307" i="7"/>
  <c r="U541" i="7"/>
  <c r="U970" i="7"/>
  <c r="U1835" i="7"/>
  <c r="U1922" i="7"/>
  <c r="U2845" i="7"/>
  <c r="U3298" i="7"/>
  <c r="U3422" i="7"/>
  <c r="U425" i="7"/>
  <c r="U595" i="7"/>
  <c r="U882" i="7"/>
  <c r="U1074" i="7"/>
  <c r="U1506" i="7"/>
  <c r="U1663" i="7"/>
  <c r="U1722" i="7"/>
  <c r="U3439" i="7"/>
  <c r="U1169" i="7"/>
  <c r="U2193" i="7"/>
  <c r="U2725" i="7"/>
  <c r="U109" i="7"/>
  <c r="U1784" i="7"/>
  <c r="U1883" i="7"/>
  <c r="U1917" i="7"/>
  <c r="U1984" i="7"/>
  <c r="U2150" i="7"/>
  <c r="U2690" i="7"/>
  <c r="U2920" i="7"/>
  <c r="U385" i="7"/>
  <c r="U1339" i="7"/>
  <c r="U1458" i="7"/>
  <c r="U1761" i="7"/>
  <c r="U481" i="7"/>
  <c r="U975" i="7"/>
  <c r="U1376" i="7"/>
  <c r="U1725" i="7"/>
  <c r="U2161" i="7"/>
  <c r="U3185" i="7"/>
  <c r="U3279" i="7"/>
  <c r="U308" i="7"/>
  <c r="U362" i="7"/>
  <c r="U574" i="7"/>
  <c r="U1618" i="7"/>
  <c r="U270" i="7"/>
  <c r="U322" i="7"/>
  <c r="U530" i="7"/>
  <c r="U1186" i="7"/>
  <c r="U1692" i="7"/>
  <c r="U1932" i="7"/>
  <c r="U2136" i="7"/>
  <c r="U2542" i="7"/>
  <c r="U2604" i="7"/>
  <c r="U2619" i="7"/>
  <c r="U3178" i="7"/>
  <c r="U3457" i="7"/>
  <c r="U284" i="7"/>
  <c r="U2774" i="7"/>
  <c r="U2864" i="7"/>
  <c r="U3155" i="7"/>
  <c r="U3529" i="7"/>
  <c r="U3539" i="7"/>
  <c r="U603" i="7"/>
  <c r="U1160" i="7"/>
  <c r="U1379" i="7"/>
  <c r="U1553" i="7"/>
  <c r="U1894" i="7"/>
  <c r="U2228" i="7"/>
  <c r="U2267" i="7"/>
  <c r="U3383" i="7"/>
  <c r="U3561" i="7"/>
  <c r="U326" i="7"/>
  <c r="U335" i="7"/>
  <c r="U636" i="7"/>
  <c r="U1097" i="7"/>
  <c r="U1348" i="7"/>
  <c r="U2154" i="7"/>
  <c r="U2182" i="7"/>
  <c r="U2569" i="7"/>
  <c r="U2731" i="7"/>
  <c r="U300" i="7"/>
  <c r="U1541" i="7"/>
  <c r="U2253" i="7"/>
  <c r="U2363" i="7"/>
  <c r="U3313" i="7"/>
  <c r="U880" i="7"/>
  <c r="U1106" i="7"/>
  <c r="U2281" i="7"/>
  <c r="U3130" i="7"/>
  <c r="U3398" i="7"/>
  <c r="U888" i="7"/>
  <c r="U971" i="7"/>
  <c r="U1303" i="7"/>
  <c r="U1469" i="7"/>
  <c r="U1689" i="7"/>
  <c r="U1789" i="7"/>
  <c r="U2629" i="7"/>
  <c r="U2747" i="7"/>
  <c r="U572" i="7"/>
  <c r="U1011" i="7"/>
  <c r="U1057" i="7"/>
  <c r="U1419" i="7"/>
  <c r="U1765" i="7"/>
  <c r="U1780" i="7"/>
  <c r="U2371" i="7"/>
  <c r="U3068" i="7"/>
  <c r="U169" i="7"/>
  <c r="U881" i="7"/>
  <c r="U2048" i="7"/>
  <c r="U2422" i="7"/>
  <c r="U3017" i="7"/>
  <c r="U305" i="7"/>
  <c r="U433" i="7"/>
  <c r="U488" i="7"/>
  <c r="U635" i="7"/>
  <c r="U1008" i="7"/>
  <c r="U1122" i="7"/>
  <c r="U2083" i="7"/>
  <c r="U931" i="7"/>
  <c r="U1031" i="7"/>
  <c r="U1302" i="7"/>
  <c r="U1349" i="7"/>
  <c r="U1422" i="7"/>
  <c r="U1957" i="7"/>
  <c r="U2589" i="7"/>
  <c r="U3308" i="7"/>
  <c r="U3492" i="7"/>
  <c r="U1319" i="7"/>
  <c r="U1811" i="7"/>
  <c r="U1849" i="7"/>
  <c r="U2266" i="7"/>
  <c r="U2294" i="7"/>
  <c r="U2605" i="7"/>
  <c r="U283" i="7"/>
  <c r="U1165" i="7"/>
  <c r="U2169" i="7"/>
  <c r="U2217" i="7"/>
  <c r="U2235" i="7"/>
  <c r="U2280" i="7"/>
  <c r="U3220" i="7"/>
  <c r="U3353" i="7"/>
  <c r="U3523" i="7"/>
  <c r="U3558" i="7"/>
  <c r="U785" i="7"/>
  <c r="U1582" i="7"/>
  <c r="U2726" i="7"/>
  <c r="U203" i="7"/>
  <c r="U1409" i="7"/>
  <c r="U2120" i="7"/>
  <c r="U272" i="7"/>
  <c r="U1017" i="7"/>
  <c r="U1131" i="7"/>
  <c r="U1223" i="7"/>
  <c r="U3132" i="7"/>
  <c r="U3406" i="7"/>
  <c r="U573" i="7"/>
  <c r="U1514" i="7"/>
  <c r="U1754" i="7"/>
  <c r="U2138" i="7"/>
  <c r="U2389" i="7"/>
  <c r="U3036" i="7"/>
  <c r="U3300" i="7"/>
  <c r="U3527" i="7"/>
  <c r="U1018" i="7"/>
  <c r="U1021" i="7"/>
  <c r="U1100" i="7"/>
  <c r="U1490" i="7"/>
  <c r="U1896" i="7"/>
  <c r="U2959" i="7"/>
  <c r="U3435" i="7"/>
  <c r="U3444" i="7"/>
  <c r="U264" i="7"/>
  <c r="U1236" i="7"/>
  <c r="U1678" i="7"/>
  <c r="U3587" i="7"/>
  <c r="U57" i="7"/>
  <c r="U179" i="7"/>
  <c r="U1274" i="7"/>
  <c r="U1446" i="7"/>
  <c r="U1603" i="7"/>
  <c r="U2369" i="7"/>
  <c r="U2696" i="7"/>
  <c r="U3416" i="7"/>
  <c r="U675" i="7"/>
  <c r="U837" i="7"/>
  <c r="U1904" i="7"/>
  <c r="U2151" i="7"/>
  <c r="U3255" i="7"/>
  <c r="U3331" i="7"/>
  <c r="U3476" i="7"/>
  <c r="U3563" i="7"/>
  <c r="U2515" i="7"/>
  <c r="U3023" i="7"/>
  <c r="U130" i="7"/>
  <c r="U558" i="7"/>
  <c r="U2755" i="7"/>
  <c r="U1177" i="7"/>
  <c r="U1567" i="7"/>
  <c r="U2098" i="7"/>
  <c r="U2684" i="7"/>
  <c r="U3059" i="7"/>
  <c r="U3261" i="7"/>
  <c r="U3430" i="7"/>
  <c r="U3466" i="7"/>
  <c r="U3550" i="7"/>
  <c r="U697" i="7"/>
  <c r="U762" i="7"/>
  <c r="U775" i="7"/>
  <c r="U1460" i="7"/>
  <c r="U1504" i="7"/>
  <c r="U2170" i="7"/>
  <c r="U2397" i="7"/>
  <c r="U2494" i="7"/>
  <c r="U2777" i="7"/>
  <c r="U2907" i="7"/>
  <c r="U3547" i="7"/>
  <c r="U519" i="7"/>
  <c r="U1747" i="7"/>
  <c r="U2070" i="7"/>
  <c r="U2335" i="7"/>
  <c r="U856" i="7"/>
  <c r="U1137" i="7"/>
  <c r="U1486" i="7"/>
  <c r="U1491" i="7"/>
  <c r="U1717" i="7"/>
  <c r="U2627" i="7"/>
  <c r="U3354" i="7"/>
  <c r="U3378" i="7"/>
  <c r="U3464" i="7"/>
  <c r="U503" i="7"/>
  <c r="U744" i="7"/>
  <c r="U758" i="7"/>
  <c r="U1467" i="7"/>
  <c r="U2529" i="7"/>
  <c r="U2618" i="7"/>
  <c r="U156" i="7"/>
  <c r="U201" i="7"/>
  <c r="U1019" i="7"/>
  <c r="U1315" i="7"/>
  <c r="U2612" i="7"/>
  <c r="U2795" i="7"/>
  <c r="U3149" i="7"/>
  <c r="U78" i="7"/>
  <c r="U412" i="7"/>
  <c r="U1096" i="7"/>
  <c r="U1157" i="7"/>
  <c r="U1441" i="7"/>
  <c r="U1640" i="7"/>
  <c r="U1852" i="7"/>
  <c r="U1947" i="7"/>
  <c r="U963" i="7"/>
  <c r="U977" i="7"/>
  <c r="U1206" i="7"/>
  <c r="U3377" i="7"/>
  <c r="U3423" i="7"/>
  <c r="U3474" i="7"/>
  <c r="U146" i="7"/>
  <c r="U363" i="7"/>
  <c r="U1216" i="7"/>
  <c r="U1847" i="7"/>
  <c r="U2459" i="7"/>
  <c r="U2788" i="7"/>
  <c r="U123" i="7"/>
  <c r="U838" i="7"/>
  <c r="U1813" i="7"/>
  <c r="U2059" i="7"/>
  <c r="U2876" i="7"/>
  <c r="U3092" i="7"/>
  <c r="U94" i="7"/>
  <c r="U1232" i="7"/>
  <c r="U1407" i="7"/>
  <c r="U1493" i="7"/>
  <c r="U3026" i="7"/>
  <c r="U3054" i="7"/>
  <c r="U132" i="7"/>
  <c r="U221" i="7"/>
  <c r="U477" i="7"/>
  <c r="U487" i="7"/>
  <c r="U1480" i="7"/>
  <c r="U2173" i="7"/>
  <c r="U2383" i="7"/>
  <c r="U3184" i="7"/>
  <c r="U3325" i="7"/>
  <c r="U3347" i="7"/>
  <c r="U3503" i="7"/>
  <c r="U557" i="7"/>
  <c r="U634" i="7"/>
  <c r="U950" i="7"/>
  <c r="U1695" i="7"/>
  <c r="U1820" i="7"/>
  <c r="U1966" i="7"/>
  <c r="U2284" i="7"/>
  <c r="U336" i="7"/>
  <c r="U1224" i="7"/>
  <c r="U1423" i="7"/>
  <c r="U2064" i="7"/>
  <c r="U2821" i="7"/>
  <c r="U3048" i="7"/>
  <c r="U3162" i="7"/>
  <c r="U879" i="7"/>
  <c r="U1741" i="7"/>
  <c r="U2187" i="7"/>
  <c r="U2420" i="7"/>
  <c r="U2466" i="7"/>
  <c r="U1596" i="7"/>
  <c r="U1643" i="7"/>
  <c r="U1871" i="7"/>
  <c r="U463" i="7"/>
  <c r="U620" i="7"/>
  <c r="U1814" i="7"/>
  <c r="U2215" i="7"/>
  <c r="U2255" i="7"/>
  <c r="U424" i="7"/>
  <c r="U2523" i="7"/>
  <c r="U3419" i="7"/>
  <c r="U3564" i="7"/>
  <c r="U1043" i="7"/>
  <c r="U1078" i="7"/>
  <c r="U1140" i="7"/>
  <c r="U1519" i="7"/>
  <c r="U2273" i="7"/>
  <c r="U2516" i="7"/>
  <c r="U1359" i="7"/>
  <c r="U1524" i="7"/>
  <c r="U1786" i="7"/>
  <c r="U1839" i="7"/>
  <c r="U2074" i="7"/>
  <c r="U2230" i="7"/>
  <c r="U2828" i="7"/>
  <c r="U611" i="7"/>
  <c r="U1943" i="7"/>
  <c r="U2137" i="7"/>
  <c r="U2245" i="7"/>
  <c r="U2824" i="7"/>
  <c r="U3030" i="7"/>
  <c r="U115" i="7"/>
  <c r="U1058" i="7"/>
  <c r="U1503" i="7"/>
  <c r="U1872" i="7"/>
  <c r="U2051" i="7"/>
  <c r="U2896" i="7"/>
  <c r="U3035" i="7"/>
  <c r="U589" i="7"/>
  <c r="U752" i="7"/>
  <c r="U1525" i="7"/>
  <c r="U2375" i="7"/>
  <c r="U2895" i="7"/>
  <c r="U2943" i="7"/>
  <c r="U3358" i="7"/>
  <c r="U408" i="7"/>
  <c r="U580" i="7"/>
  <c r="U653" i="7"/>
  <c r="U1512" i="7"/>
  <c r="U1960" i="7"/>
  <c r="U3543" i="7"/>
  <c r="U1498" i="7"/>
  <c r="U1509" i="7"/>
  <c r="U1688" i="7"/>
  <c r="U2055" i="7"/>
  <c r="U2200" i="7"/>
  <c r="U2737" i="7"/>
  <c r="U2883" i="7"/>
  <c r="U3250" i="7"/>
  <c r="U3407" i="7"/>
  <c r="U83" i="7"/>
  <c r="U303" i="7"/>
  <c r="U497" i="7"/>
  <c r="U1992" i="7"/>
  <c r="U2782" i="7"/>
  <c r="U2859" i="7"/>
  <c r="U32" i="7"/>
  <c r="U2418" i="7"/>
  <c r="U2775" i="7"/>
  <c r="U3049" i="7"/>
  <c r="U3335" i="7"/>
  <c r="U3583" i="7"/>
  <c r="U52" i="7"/>
  <c r="U2116" i="7"/>
  <c r="U2657" i="7"/>
  <c r="U2874" i="7"/>
  <c r="U2978" i="7"/>
  <c r="U3495" i="7"/>
  <c r="U763" i="7"/>
  <c r="U1677" i="7"/>
  <c r="U2567" i="7"/>
  <c r="U2744" i="7"/>
  <c r="U2769" i="7"/>
  <c r="U3093" i="7"/>
  <c r="U26" i="7"/>
  <c r="U277" i="7"/>
  <c r="U901" i="7"/>
  <c r="U2152" i="7"/>
  <c r="U105" i="7"/>
  <c r="U144" i="7"/>
  <c r="U850" i="7"/>
  <c r="U858" i="7"/>
  <c r="U919" i="7"/>
  <c r="U2066" i="7"/>
  <c r="U2561" i="7"/>
  <c r="U3465" i="7"/>
  <c r="U454" i="7"/>
  <c r="U1710" i="7"/>
  <c r="U2257" i="7"/>
  <c r="U2773" i="7"/>
  <c r="U2912" i="7"/>
  <c r="U3236" i="7"/>
  <c r="U3275" i="7"/>
  <c r="U833" i="7"/>
  <c r="U1130" i="7"/>
  <c r="U1254" i="7"/>
  <c r="U1375" i="7"/>
  <c r="U2204" i="7"/>
  <c r="U294" i="7"/>
  <c r="U414" i="7"/>
  <c r="U513" i="7"/>
  <c r="U583" i="7"/>
  <c r="U1846" i="7"/>
  <c r="U2153" i="7"/>
  <c r="U2776" i="7"/>
  <c r="U3397" i="7"/>
  <c r="U3425" i="7"/>
  <c r="U774" i="7"/>
  <c r="U1907" i="7"/>
  <c r="U982" i="7"/>
  <c r="U1242" i="7"/>
  <c r="U1394" i="7"/>
  <c r="U1631" i="7"/>
  <c r="U233" i="7"/>
  <c r="U349" i="7"/>
  <c r="U915" i="7"/>
  <c r="U930" i="7"/>
  <c r="U1002" i="7"/>
  <c r="U1253" i="7"/>
  <c r="U1368" i="7"/>
  <c r="U1463" i="7"/>
  <c r="U1466" i="7"/>
  <c r="U2039" i="7"/>
  <c r="U2237" i="7"/>
  <c r="U3081" i="7"/>
  <c r="U3264" i="7"/>
  <c r="U3456" i="7"/>
  <c r="U220" i="7"/>
  <c r="U646" i="7"/>
  <c r="U2271" i="7"/>
  <c r="U371" i="7"/>
  <c r="U1117" i="7"/>
  <c r="U1361" i="7"/>
  <c r="U2474" i="7"/>
  <c r="U2590" i="7"/>
  <c r="U152" i="7"/>
  <c r="U1381" i="7"/>
  <c r="U1892" i="7"/>
  <c r="U2358" i="7"/>
  <c r="U2423" i="7"/>
  <c r="U2846" i="7"/>
  <c r="U3247" i="7"/>
  <c r="U3285" i="7"/>
  <c r="U89" i="7"/>
  <c r="U275" i="7"/>
  <c r="U496" i="7"/>
  <c r="U555" i="7"/>
  <c r="U1909" i="7"/>
  <c r="U1946" i="7"/>
  <c r="U3268" i="7"/>
  <c r="U136" i="7"/>
  <c r="U506" i="7"/>
  <c r="U561" i="7"/>
  <c r="U990" i="7"/>
  <c r="U1187" i="7"/>
  <c r="U1373" i="7"/>
  <c r="U1485" i="7"/>
  <c r="U1548" i="7"/>
  <c r="U2860" i="7"/>
  <c r="U3037" i="7"/>
  <c r="U3136" i="7"/>
  <c r="U780" i="7"/>
  <c r="U1261" i="7"/>
  <c r="U2379" i="7"/>
  <c r="U3166" i="7"/>
  <c r="U3209" i="7"/>
  <c r="U3426" i="7"/>
  <c r="U849" i="7"/>
  <c r="U1121" i="7"/>
  <c r="U1520" i="7"/>
  <c r="U2037" i="7"/>
  <c r="U2162" i="7"/>
  <c r="U2570" i="7"/>
  <c r="U2591" i="7"/>
  <c r="U2730" i="7"/>
  <c r="U3187" i="7"/>
  <c r="U3368" i="7"/>
  <c r="U439" i="7"/>
  <c r="U660" i="7"/>
  <c r="U662" i="7"/>
  <c r="U724" i="7"/>
  <c r="U1406" i="7"/>
  <c r="U1500" i="7"/>
  <c r="U2370" i="7"/>
  <c r="U1105" i="7"/>
  <c r="U2716" i="7"/>
  <c r="U3291" i="7"/>
  <c r="U194" i="7"/>
  <c r="U320" i="7"/>
  <c r="U751" i="7"/>
  <c r="U1425" i="7"/>
  <c r="U1745" i="7"/>
  <c r="U2157" i="7"/>
  <c r="U3294" i="7"/>
  <c r="U3515" i="7"/>
  <c r="U55" i="7"/>
  <c r="U59" i="7"/>
  <c r="U257" i="7"/>
  <c r="U511" i="7"/>
  <c r="U1077" i="7"/>
  <c r="U1659" i="7"/>
  <c r="U1983" i="7"/>
  <c r="U2046" i="7"/>
  <c r="U2260" i="7"/>
  <c r="U2261" i="7"/>
  <c r="U2683" i="7"/>
  <c r="U87" i="7"/>
  <c r="U1561" i="7"/>
  <c r="U2019" i="7"/>
  <c r="U2431" i="7"/>
  <c r="U1702" i="7"/>
  <c r="U2171" i="7"/>
  <c r="U2904" i="7"/>
  <c r="U2564" i="7"/>
  <c r="U2639" i="7"/>
  <c r="U2689" i="7"/>
  <c r="U2861" i="7"/>
  <c r="U3402" i="7"/>
  <c r="U342" i="7"/>
  <c r="U367" i="7"/>
  <c r="U1543" i="7"/>
  <c r="U1729" i="7"/>
  <c r="U2061" i="7"/>
  <c r="U2652" i="7"/>
  <c r="U3296" i="7"/>
  <c r="U235" i="7"/>
  <c r="U590" i="7"/>
  <c r="U671" i="7"/>
  <c r="U728" i="7"/>
  <c r="U790" i="7"/>
  <c r="U1868" i="7"/>
  <c r="U1986" i="7"/>
  <c r="U2503" i="7"/>
  <c r="U2868" i="7"/>
  <c r="U2935" i="7"/>
  <c r="U3018" i="7"/>
  <c r="U3039" i="7"/>
  <c r="U3295" i="7"/>
  <c r="U3565" i="7"/>
  <c r="U1099" i="7"/>
  <c r="U311" i="7"/>
  <c r="U482" i="7"/>
  <c r="U645" i="7"/>
  <c r="U2090" i="7"/>
  <c r="U2285" i="7"/>
  <c r="U3117" i="7"/>
  <c r="U3246" i="7"/>
  <c r="U3525" i="7"/>
  <c r="U532" i="7"/>
  <c r="U1505" i="7"/>
  <c r="U2324" i="7"/>
  <c r="U2858" i="7"/>
  <c r="U767" i="7"/>
  <c r="U1114" i="7"/>
  <c r="U1340" i="7"/>
  <c r="U1842" i="7"/>
  <c r="U2574" i="7"/>
  <c r="U3410" i="7"/>
  <c r="U3516" i="7"/>
  <c r="U461" i="7"/>
  <c r="U871" i="7"/>
  <c r="U1134" i="7"/>
  <c r="U1281" i="7"/>
  <c r="U1517" i="7"/>
  <c r="U2840" i="7"/>
  <c r="U2892" i="7"/>
  <c r="U3161" i="7"/>
  <c r="U208" i="7"/>
  <c r="U628" i="7"/>
  <c r="U1861" i="7"/>
  <c r="U2668" i="7"/>
  <c r="U3538" i="7"/>
  <c r="U711" i="7"/>
  <c r="U1774" i="7"/>
  <c r="U1888" i="7"/>
  <c r="U1925" i="7"/>
  <c r="U2269" i="7"/>
  <c r="U2566" i="7"/>
  <c r="U2926" i="7"/>
  <c r="U2964" i="7"/>
  <c r="U211" i="7"/>
  <c r="U1299" i="7"/>
  <c r="U1328" i="7"/>
  <c r="U1704" i="7"/>
  <c r="U1705" i="7"/>
  <c r="U1706" i="7"/>
  <c r="U2029" i="7"/>
  <c r="U2302" i="7"/>
  <c r="U2527" i="7"/>
  <c r="U2560" i="7"/>
  <c r="U2562" i="7"/>
  <c r="U3055" i="7"/>
  <c r="U3345" i="7"/>
  <c r="U230" i="7"/>
  <c r="U666" i="7"/>
  <c r="U1048" i="7"/>
  <c r="U1269" i="7"/>
  <c r="U684" i="7"/>
  <c r="U944" i="7"/>
  <c r="U1004" i="7"/>
  <c r="U1535" i="7"/>
  <c r="U3029" i="7"/>
  <c r="U3555" i="7"/>
  <c r="U650" i="7"/>
  <c r="U769" i="7"/>
  <c r="U933" i="7"/>
  <c r="U1387" i="7"/>
  <c r="U24" i="7"/>
  <c r="U1062" i="7"/>
  <c r="U1755" i="7"/>
  <c r="U2452" i="7"/>
  <c r="U883" i="7"/>
  <c r="U1716" i="7"/>
  <c r="U1832" i="7"/>
  <c r="U3013" i="7"/>
  <c r="U3440" i="7"/>
  <c r="U3461" i="7"/>
  <c r="U373" i="7"/>
  <c r="U553" i="7"/>
  <c r="U1929" i="7"/>
  <c r="U1973" i="7"/>
  <c r="U2970" i="7"/>
  <c r="U3151" i="7"/>
  <c r="U3245" i="7"/>
  <c r="U278" i="7"/>
  <c r="U755" i="7"/>
  <c r="U1091" i="7"/>
  <c r="U2053" i="7"/>
  <c r="U2274" i="7"/>
  <c r="U3175" i="7"/>
  <c r="U3522" i="7"/>
  <c r="U236" i="7"/>
  <c r="U2361" i="7"/>
  <c r="U2803" i="7"/>
  <c r="U3103" i="7"/>
  <c r="U126" i="7"/>
  <c r="U168" i="7"/>
  <c r="U1550" i="7"/>
  <c r="U1571" i="7"/>
  <c r="U1977" i="7"/>
  <c r="U452" i="7"/>
  <c r="U830" i="7"/>
  <c r="U1124" i="7"/>
  <c r="U1235" i="7"/>
  <c r="U1479" i="7"/>
  <c r="U1529" i="7"/>
  <c r="U1727" i="7"/>
  <c r="U3031" i="7"/>
  <c r="U3572" i="7"/>
  <c r="U246" i="7"/>
  <c r="U337" i="7"/>
  <c r="U1156" i="7"/>
  <c r="U1539" i="7"/>
  <c r="U2467" i="7"/>
  <c r="U2546" i="7"/>
  <c r="U2587" i="7"/>
  <c r="U2870" i="7"/>
  <c r="U3010" i="7"/>
  <c r="U3053" i="7"/>
  <c r="U2" i="7"/>
  <c r="U281" i="7"/>
  <c r="U994" i="7"/>
  <c r="U1213" i="7"/>
  <c r="U2522" i="7"/>
  <c r="U3251" i="7"/>
  <c r="U3374" i="7"/>
  <c r="U3436" i="7"/>
  <c r="U3487" i="7"/>
  <c r="U717" i="7"/>
  <c r="U916" i="7"/>
  <c r="U1098" i="7"/>
  <c r="U3032" i="7"/>
  <c r="U3047" i="7"/>
  <c r="U1671" i="7"/>
  <c r="U2011" i="7"/>
  <c r="U2108" i="7"/>
  <c r="U2194" i="7"/>
  <c r="U2553" i="7"/>
  <c r="U2635" i="7"/>
  <c r="U2718" i="7"/>
  <c r="U3043" i="7"/>
  <c r="U296" i="7"/>
  <c r="U612" i="7"/>
  <c r="U1280" i="7"/>
  <c r="U1889" i="7"/>
  <c r="U2239" i="7"/>
  <c r="U2399" i="7"/>
  <c r="U2528" i="7"/>
  <c r="U2540" i="7"/>
  <c r="U2772" i="7"/>
  <c r="U361" i="7"/>
  <c r="U501" i="7"/>
  <c r="U525" i="7"/>
  <c r="U686" i="7"/>
  <c r="U1088" i="7"/>
  <c r="U2849" i="7"/>
  <c r="U3276" i="7"/>
  <c r="U200" i="7"/>
  <c r="U252" i="7"/>
  <c r="U587" i="7"/>
  <c r="U1045" i="7"/>
  <c r="U1194" i="7"/>
  <c r="U1672" i="7"/>
  <c r="U2318" i="7"/>
  <c r="U2547" i="7"/>
  <c r="U3033" i="7"/>
  <c r="U3241" i="7"/>
  <c r="U3288" i="7"/>
  <c r="U3588" i="7"/>
  <c r="U1853" i="7"/>
  <c r="U2538" i="7"/>
  <c r="U3110" i="7"/>
  <c r="U3278" i="7"/>
  <c r="U5" i="7"/>
  <c r="U50" i="7"/>
  <c r="U765" i="7"/>
  <c r="U1748" i="7"/>
  <c r="U1790" i="7"/>
  <c r="U2871" i="7"/>
  <c r="U3498" i="7"/>
  <c r="U740" i="7"/>
  <c r="U1193" i="7"/>
  <c r="U1538" i="7"/>
  <c r="U3314" i="7"/>
  <c r="U234" i="7"/>
  <c r="U592" i="7"/>
  <c r="U1557" i="7"/>
  <c r="U1924" i="7"/>
  <c r="U2290" i="7"/>
  <c r="U2705" i="7"/>
  <c r="U3177" i="7"/>
  <c r="U44" i="7"/>
  <c r="U641" i="7"/>
  <c r="U802" i="7"/>
  <c r="U1244" i="7"/>
  <c r="U1591" i="7"/>
  <c r="U2135" i="7"/>
  <c r="U154" i="7"/>
  <c r="U352" i="7"/>
  <c r="U355" i="7"/>
  <c r="U460" i="7"/>
  <c r="U566" i="7"/>
  <c r="U2531" i="7"/>
  <c r="U2799" i="7"/>
  <c r="U3088" i="7"/>
  <c r="U3536" i="7"/>
  <c r="U317" i="7"/>
  <c r="U444" i="7"/>
  <c r="U887" i="7"/>
  <c r="U1053" i="7"/>
  <c r="U1472" i="7"/>
  <c r="U2740" i="7"/>
  <c r="U3216" i="7"/>
  <c r="U3375" i="7"/>
  <c r="U918" i="7"/>
  <c r="U1863" i="7"/>
  <c r="U2067" i="7"/>
  <c r="U2391" i="7"/>
  <c r="U3171" i="7"/>
  <c r="U3477" i="7"/>
  <c r="U784" i="7"/>
  <c r="U1036" i="7"/>
  <c r="U1144" i="7"/>
  <c r="U1175" i="7"/>
  <c r="U98" i="7"/>
  <c r="U598" i="7"/>
  <c r="U720" i="7"/>
  <c r="U870" i="7"/>
  <c r="U1679" i="7"/>
  <c r="U2953" i="7"/>
  <c r="U128" i="7"/>
  <c r="U1142" i="7"/>
  <c r="U1528" i="7"/>
  <c r="U1637" i="7"/>
  <c r="U2661" i="7"/>
  <c r="U359" i="7"/>
  <c r="U1893" i="7"/>
  <c r="U2156" i="7"/>
  <c r="U876" i="7"/>
  <c r="U2207" i="7"/>
  <c r="U206" i="7"/>
  <c r="U1494" i="7"/>
  <c r="U1794" i="7"/>
  <c r="U1806" i="7"/>
  <c r="U2530" i="7"/>
  <c r="U2701" i="7"/>
  <c r="U399" i="7"/>
  <c r="U514" i="7"/>
  <c r="U725" i="7"/>
  <c r="U1227" i="7"/>
  <c r="U2105" i="7"/>
  <c r="U2666" i="7"/>
  <c r="U2751" i="7"/>
  <c r="U3221" i="7"/>
  <c r="U435" i="7"/>
  <c r="U821" i="7"/>
  <c r="U1566" i="7"/>
  <c r="U1824" i="7"/>
  <c r="U2636" i="7"/>
  <c r="U3317" i="7"/>
  <c r="U298" i="7"/>
  <c r="U1410" i="7"/>
  <c r="U1801" i="7"/>
  <c r="U2721" i="7"/>
  <c r="U2835" i="7"/>
  <c r="U85" i="7"/>
  <c r="U952" i="7"/>
  <c r="U1610" i="7"/>
  <c r="U2183" i="7"/>
  <c r="U2495" i="7"/>
  <c r="U2771" i="7"/>
  <c r="U2988" i="7"/>
  <c r="U3270" i="7"/>
  <c r="U3481" i="7"/>
  <c r="U344" i="7"/>
  <c r="U386" i="7"/>
  <c r="U750" i="7"/>
  <c r="U2069" i="7"/>
  <c r="U2833" i="7"/>
  <c r="U3051" i="7"/>
  <c r="U3343" i="7"/>
  <c r="U3546" i="7"/>
  <c r="U3574" i="7"/>
  <c r="U138" i="7"/>
  <c r="U642" i="7"/>
  <c r="U1531" i="7"/>
  <c r="U1870" i="7"/>
  <c r="U2311" i="7"/>
  <c r="U2534" i="7"/>
  <c r="U3219" i="7"/>
  <c r="U3500" i="7"/>
  <c r="U2023" i="7"/>
  <c r="U2141" i="7"/>
  <c r="U2844" i="7"/>
  <c r="U2949" i="7"/>
  <c r="U3549" i="7"/>
  <c r="U56" i="7"/>
  <c r="U884" i="7"/>
  <c r="U1383" i="7"/>
  <c r="U1834" i="7"/>
  <c r="U2580" i="7"/>
  <c r="U3511" i="7"/>
  <c r="U3512" i="7"/>
  <c r="U1067" i="7"/>
  <c r="U1151" i="7"/>
  <c r="U1366" i="7"/>
  <c r="U2817" i="7"/>
  <c r="U2908" i="7"/>
  <c r="U3067" i="7"/>
  <c r="U3172" i="7"/>
  <c r="U315" i="7"/>
  <c r="U502" i="7"/>
  <c r="U726" i="7"/>
  <c r="U1025" i="7"/>
  <c r="U1221" i="7"/>
  <c r="U1241" i="7"/>
  <c r="U2513" i="7"/>
  <c r="U2602" i="7"/>
  <c r="U2613" i="7"/>
  <c r="U3168" i="7"/>
  <c r="U37" i="7"/>
  <c r="U577" i="7"/>
  <c r="U623" i="7"/>
  <c r="U839" i="7"/>
  <c r="U1817" i="7"/>
  <c r="U2426" i="7"/>
  <c r="U3450" i="7"/>
  <c r="U118" i="7"/>
  <c r="U527" i="7"/>
  <c r="U615" i="7"/>
  <c r="U659" i="7"/>
  <c r="U1809" i="7"/>
  <c r="U3267" i="7"/>
  <c r="U3305" i="7"/>
  <c r="U288" i="7"/>
  <c r="U427" i="7"/>
  <c r="U687" i="7"/>
  <c r="U1066" i="7"/>
  <c r="U1300" i="7"/>
  <c r="U1350" i="7"/>
  <c r="U19" i="7"/>
  <c r="U214" i="7"/>
  <c r="U228" i="7"/>
  <c r="U829" i="7"/>
  <c r="U1357" i="7"/>
  <c r="U1468" i="7"/>
  <c r="U1611" i="7"/>
  <c r="U2787" i="7"/>
  <c r="U2905" i="7"/>
  <c r="U3040" i="7"/>
  <c r="U3062" i="7"/>
  <c r="U3566" i="7"/>
  <c r="U117" i="7"/>
  <c r="U394" i="7"/>
  <c r="U1103" i="7"/>
  <c r="U1402" i="7"/>
  <c r="U1604" i="7"/>
  <c r="U1891" i="7"/>
  <c r="U1914" i="7"/>
  <c r="U2232" i="7"/>
  <c r="U2331" i="7"/>
  <c r="U2568" i="7"/>
  <c r="U2796" i="7"/>
  <c r="U2879" i="7"/>
  <c r="U552" i="7"/>
  <c r="U1226" i="7"/>
  <c r="U1335" i="7"/>
  <c r="U95" i="7"/>
  <c r="U318" i="7"/>
  <c r="U672" i="7"/>
  <c r="U1090" i="7"/>
  <c r="U1496" i="7"/>
  <c r="U1782" i="7"/>
  <c r="U2326" i="7"/>
  <c r="U2596" i="7"/>
  <c r="U2659" i="7"/>
  <c r="U3315" i="7"/>
  <c r="U467" i="7"/>
  <c r="U685" i="7"/>
  <c r="U1568" i="7"/>
  <c r="U2417" i="7"/>
  <c r="U2738" i="7"/>
  <c r="U99" i="7"/>
  <c r="U483" i="7"/>
  <c r="U1310" i="7"/>
  <c r="U1588" i="7"/>
  <c r="U2675" i="7"/>
  <c r="U2906" i="7"/>
  <c r="U3082" i="7"/>
  <c r="U3413" i="7"/>
  <c r="U329" i="7"/>
  <c r="U1108" i="7"/>
  <c r="U1414" i="7"/>
  <c r="U2022" i="7"/>
  <c r="U2514" i="7"/>
  <c r="U3357" i="7"/>
  <c r="U3462" i="7"/>
  <c r="U249" i="7"/>
  <c r="U889" i="7"/>
  <c r="U1126" i="7"/>
  <c r="U1317" i="7"/>
  <c r="U1701" i="7"/>
  <c r="U1712" i="7"/>
  <c r="U1941" i="7"/>
  <c r="U2499" i="7"/>
  <c r="U2806" i="7"/>
  <c r="U1207" i="7"/>
  <c r="U1347" i="7"/>
  <c r="U1652" i="7"/>
  <c r="U778" i="7"/>
  <c r="U1823" i="7"/>
  <c r="U151" i="7"/>
  <c r="U860" i="7"/>
  <c r="U988" i="7"/>
  <c r="U1592" i="7"/>
  <c r="U2244" i="7"/>
  <c r="U2359" i="7"/>
  <c r="U2493" i="7"/>
  <c r="U2936" i="7"/>
  <c r="U3482" i="7"/>
  <c r="U1395" i="7"/>
  <c r="U1429" i="7"/>
  <c r="U1746" i="7"/>
  <c r="U2545" i="7"/>
  <c r="U2766" i="7"/>
  <c r="U3537" i="7"/>
  <c r="U197" i="7"/>
  <c r="U548" i="7"/>
  <c r="U648" i="7"/>
  <c r="U1291" i="7"/>
  <c r="U1345" i="7"/>
  <c r="U1950" i="7"/>
  <c r="U111" i="7"/>
  <c r="U237" i="7"/>
  <c r="U835" i="7"/>
  <c r="U2742" i="7"/>
  <c r="U3350" i="7"/>
  <c r="U3367" i="7"/>
  <c r="U167" i="7"/>
  <c r="U596" i="7"/>
  <c r="U1166" i="7"/>
  <c r="U1805" i="7"/>
  <c r="U3094" i="7"/>
  <c r="U3135" i="7"/>
  <c r="U1400" i="7"/>
  <c r="U1418" i="7"/>
  <c r="U1988" i="7"/>
  <c r="U2362" i="7"/>
  <c r="U2649" i="7"/>
  <c r="U3560" i="7"/>
  <c r="U175" i="7"/>
  <c r="U945" i="7"/>
  <c r="U2081" i="7"/>
  <c r="U2319" i="7"/>
  <c r="U2385" i="7"/>
  <c r="U3000" i="7"/>
  <c r="U3467" i="7"/>
  <c r="U479" i="7"/>
  <c r="U1738" i="7"/>
  <c r="U1959" i="7"/>
  <c r="U2594" i="7"/>
  <c r="U3252" i="7"/>
  <c r="U3499" i="7"/>
  <c r="U323" i="7"/>
  <c r="U1229" i="7"/>
  <c r="U1521" i="7"/>
  <c r="U1757" i="7"/>
  <c r="U1845" i="7"/>
  <c r="U2126" i="7"/>
  <c r="U2416" i="7"/>
  <c r="U2526" i="7"/>
  <c r="U3485" i="7"/>
  <c r="U328" i="7"/>
  <c r="U857" i="7"/>
  <c r="U964" i="7"/>
  <c r="U1751" i="7"/>
  <c r="U1951" i="7"/>
  <c r="U2248" i="7"/>
  <c r="U2643" i="7"/>
  <c r="U3107" i="7"/>
  <c r="U3144" i="7"/>
  <c r="U3176" i="7"/>
  <c r="U958" i="7"/>
  <c r="U1010" i="7"/>
  <c r="U1666" i="7"/>
  <c r="U2268" i="7"/>
  <c r="U2453" i="7"/>
  <c r="U2563" i="7"/>
  <c r="U2837" i="7"/>
  <c r="U245" i="7"/>
  <c r="U286" i="7"/>
  <c r="U486" i="7"/>
  <c r="U999" i="7"/>
  <c r="U1063" i="7"/>
  <c r="U1474" i="7"/>
  <c r="U1935" i="7"/>
  <c r="U3352" i="7"/>
  <c r="U61" i="7"/>
  <c r="U638" i="7"/>
  <c r="U2084" i="7"/>
  <c r="U2785" i="7"/>
  <c r="U3381" i="7"/>
  <c r="U3411" i="7"/>
  <c r="U3486" i="7"/>
  <c r="U215" i="7"/>
  <c r="U332" i="7"/>
  <c r="U1240" i="7"/>
  <c r="U1258" i="7"/>
  <c r="U2490" i="7"/>
  <c r="U2875" i="7"/>
  <c r="U3507" i="7"/>
  <c r="U498" i="7"/>
  <c r="U658" i="7"/>
  <c r="U715" i="7"/>
  <c r="U1477" i="7"/>
  <c r="U1697" i="7"/>
  <c r="U2317" i="7"/>
  <c r="U3260" i="7"/>
  <c r="U36" i="7"/>
  <c r="U407" i="7"/>
  <c r="U776" i="7"/>
  <c r="U1435" i="7"/>
  <c r="U2483" i="7"/>
  <c r="U2623" i="7"/>
  <c r="U3015" i="7"/>
  <c r="U485" i="7"/>
  <c r="U1356" i="7"/>
  <c r="U1974" i="7"/>
  <c r="U3271" i="7"/>
  <c r="U1094" i="7"/>
  <c r="U2131" i="7"/>
  <c r="U3134" i="7"/>
  <c r="U3320" i="7"/>
  <c r="U731" i="7"/>
  <c r="U1944" i="7"/>
  <c r="U2219" i="7"/>
  <c r="U2295" i="7"/>
  <c r="U2549" i="7"/>
  <c r="U3002" i="7"/>
  <c r="U3224" i="7"/>
  <c r="U1908" i="7"/>
  <c r="U2292" i="7"/>
  <c r="U3204" i="7"/>
  <c r="U3348" i="7"/>
  <c r="U3355" i="7"/>
  <c r="U18" i="7"/>
  <c r="U1260" i="7"/>
  <c r="U2086" i="7"/>
  <c r="U2309" i="7"/>
  <c r="U2448" i="7"/>
  <c r="U1464" i="7"/>
  <c r="U1742" i="7"/>
  <c r="U2096" i="7"/>
  <c r="U2342" i="7"/>
  <c r="U2428" i="7"/>
  <c r="U1073" i="7"/>
  <c r="U1482" i="7"/>
  <c r="U1563" i="7"/>
  <c r="U1733" i="7"/>
  <c r="U2593" i="7"/>
  <c r="U313" i="7"/>
  <c r="U531" i="7"/>
  <c r="U973" i="7"/>
  <c r="U2653" i="7"/>
  <c r="U2877" i="7"/>
  <c r="U2893" i="7"/>
  <c r="U3066" i="7"/>
  <c r="U3421" i="7"/>
  <c r="U3581" i="7"/>
  <c r="U657" i="7"/>
  <c r="U2010" i="7"/>
  <c r="U3258" i="7"/>
  <c r="U3434" i="7"/>
  <c r="U1358" i="7"/>
  <c r="U1434" i="7"/>
  <c r="U1890" i="7"/>
  <c r="U2814" i="7"/>
  <c r="U415" i="7"/>
  <c r="U972" i="7"/>
  <c r="U1371" i="7"/>
  <c r="U1673" i="7"/>
  <c r="U1879" i="7"/>
  <c r="U1936" i="7"/>
  <c r="U2078" i="7"/>
  <c r="U2197" i="7"/>
  <c r="U3004" i="7"/>
  <c r="U3063" i="7"/>
  <c r="U3123" i="7"/>
  <c r="U3392" i="7"/>
  <c r="U1110" i="7"/>
  <c r="U1928" i="7"/>
  <c r="U3415" i="7"/>
  <c r="U3569" i="7"/>
  <c r="U692" i="7"/>
  <c r="U1313" i="7"/>
  <c r="U1651" i="7"/>
  <c r="U3153" i="7"/>
  <c r="U3266" i="7"/>
  <c r="U3483" i="7"/>
  <c r="U1298" i="7"/>
  <c r="U1648" i="7"/>
  <c r="U1775" i="7"/>
  <c r="U2509" i="7"/>
  <c r="U3414" i="7"/>
  <c r="U1183" i="7"/>
  <c r="U1598" i="7"/>
  <c r="U2115" i="7"/>
  <c r="U2711" i="7"/>
  <c r="U3521" i="7"/>
  <c r="U459" i="7"/>
  <c r="U1243" i="7"/>
  <c r="U1275" i="7"/>
  <c r="U1691" i="7"/>
  <c r="U2314" i="7"/>
  <c r="U2748" i="7"/>
  <c r="U3244" i="7"/>
  <c r="U3372" i="7"/>
  <c r="U3568" i="7"/>
  <c r="U198" i="7"/>
  <c r="U475" i="7"/>
  <c r="U599" i="7"/>
  <c r="U1546" i="7"/>
  <c r="U1836" i="7"/>
  <c r="U1938" i="7"/>
  <c r="U2599" i="7"/>
  <c r="U3232" i="7"/>
  <c r="U434" i="7"/>
  <c r="U1001" i="7"/>
  <c r="U1060" i="7"/>
  <c r="U1307" i="7"/>
  <c r="U1439" i="7"/>
  <c r="U1661" i="7"/>
  <c r="U2396" i="7"/>
  <c r="U2480" i="7"/>
  <c r="U2810" i="7"/>
  <c r="U3090" i="7"/>
  <c r="U3274" i="7"/>
  <c r="U3390" i="7"/>
  <c r="U3524" i="7"/>
  <c r="U166" i="7"/>
  <c r="U600" i="7"/>
  <c r="U654" i="7"/>
  <c r="U840" i="7"/>
  <c r="U1123" i="7"/>
  <c r="U1522" i="7"/>
  <c r="U1533" i="7"/>
  <c r="U2142" i="7"/>
  <c r="U2165" i="7"/>
  <c r="U3146" i="7"/>
  <c r="U3562" i="7"/>
  <c r="U1252" i="7"/>
  <c r="U1283" i="7"/>
  <c r="U1700" i="7"/>
  <c r="U1933" i="7"/>
  <c r="U2928" i="7"/>
  <c r="U3157" i="7"/>
  <c r="U3182" i="7"/>
  <c r="U3225" i="7"/>
  <c r="U150" i="7"/>
  <c r="U1245" i="7"/>
  <c r="U2167" i="7"/>
  <c r="U2492" i="7"/>
  <c r="U2536" i="7"/>
  <c r="U3460" i="7"/>
  <c r="U1003" i="7"/>
  <c r="U1627" i="7"/>
  <c r="U2884" i="7"/>
  <c r="U928" i="7"/>
  <c r="U1641" i="7"/>
  <c r="U2003" i="7"/>
  <c r="U2850" i="7"/>
  <c r="U3494" i="7"/>
  <c r="U84" i="7"/>
  <c r="U1154" i="7"/>
  <c r="U1565" i="7"/>
  <c r="U1918" i="7"/>
  <c r="U2637" i="7"/>
  <c r="U2853" i="7"/>
  <c r="U2987" i="7"/>
  <c r="U3124" i="7"/>
  <c r="U1115" i="7"/>
  <c r="U2004" i="7"/>
  <c r="U2242" i="7"/>
  <c r="U2692" i="7"/>
  <c r="U627" i="7"/>
  <c r="U2450" i="7"/>
  <c r="U260" i="7"/>
  <c r="U491" i="7"/>
  <c r="U704" i="7"/>
  <c r="U1113" i="7"/>
  <c r="U1322" i="7"/>
  <c r="U1670" i="7"/>
  <c r="U1828" i="7"/>
  <c r="U1955" i="7"/>
  <c r="U2212" i="7"/>
  <c r="U2433" i="7"/>
  <c r="U2498" i="7"/>
  <c r="U937" i="7"/>
  <c r="U2332" i="7"/>
  <c r="U743" i="7"/>
  <c r="U1068" i="7"/>
  <c r="U1390" i="7"/>
  <c r="U1726" i="7"/>
  <c r="U1953" i="7"/>
  <c r="U2203" i="7"/>
  <c r="U2707" i="7"/>
  <c r="U2948" i="7"/>
  <c r="U581" i="7"/>
  <c r="U1084" i="7"/>
  <c r="U1865" i="7"/>
  <c r="U2340" i="7"/>
  <c r="U107" i="7"/>
  <c r="U112" i="7"/>
  <c r="U637" i="7"/>
  <c r="U736" i="7"/>
  <c r="U998" i="7"/>
  <c r="U1102" i="7"/>
  <c r="U1433" i="7"/>
  <c r="U2380" i="7"/>
  <c r="U3139" i="7"/>
  <c r="U3230" i="7"/>
  <c r="U3257" i="7"/>
  <c r="U66" i="7"/>
  <c r="U801" i="7"/>
  <c r="U1174" i="7"/>
  <c r="U1338" i="7"/>
  <c r="U2052" i="7"/>
  <c r="U2246" i="7"/>
  <c r="U3098" i="7"/>
  <c r="U1032" i="7"/>
  <c r="U1191" i="7"/>
  <c r="U1476" i="7"/>
  <c r="U2146" i="7"/>
  <c r="U141" i="7"/>
  <c r="U808" i="7"/>
  <c r="U992" i="7"/>
  <c r="U2456" i="7"/>
  <c r="U3369" i="7"/>
  <c r="U1444" i="7"/>
  <c r="U1645" i="7"/>
  <c r="U1682" i="7"/>
  <c r="U2985" i="7"/>
  <c r="U74" i="7"/>
  <c r="U155" i="7"/>
  <c r="U255" i="7"/>
  <c r="U333" i="7"/>
  <c r="U980" i="7"/>
  <c r="U1161" i="7"/>
  <c r="U1920" i="7"/>
  <c r="U2581" i="7"/>
  <c r="U2818" i="7"/>
  <c r="U15" i="7"/>
  <c r="U189" i="7"/>
  <c r="U515" i="7"/>
  <c r="U676" i="7"/>
  <c r="U804" i="7"/>
  <c r="U1431" i="7"/>
  <c r="U1583" i="7"/>
  <c r="U2415" i="7"/>
  <c r="U204" i="7"/>
  <c r="U280" i="7"/>
  <c r="U472" i="7"/>
  <c r="U991" i="7"/>
  <c r="U1116" i="7"/>
  <c r="U1365" i="7"/>
  <c r="U1632" i="7"/>
  <c r="U1719" i="7"/>
  <c r="U2646" i="7"/>
  <c r="U3192" i="7"/>
  <c r="U521" i="7"/>
  <c r="U794" i="7"/>
  <c r="U1457" i="7"/>
  <c r="U1256" i="7"/>
  <c r="U1257" i="7"/>
  <c r="U1263" i="7"/>
  <c r="U2608" i="7"/>
  <c r="U2482" i="7"/>
  <c r="U453" i="7"/>
  <c r="U1050" i="7"/>
  <c r="U1456" i="7"/>
  <c r="U2333" i="7"/>
  <c r="U2481" i="7"/>
  <c r="U1101" i="7"/>
  <c r="U2300" i="7"/>
  <c r="U3145" i="7"/>
  <c r="U3504" i="7"/>
  <c r="U1965" i="7"/>
  <c r="U182" i="7"/>
  <c r="U196" i="7"/>
  <c r="U505" i="7"/>
  <c r="U649" i="7"/>
  <c r="U1699" i="7"/>
  <c r="U1799" i="7"/>
  <c r="U2630" i="7"/>
  <c r="U2720" i="7"/>
  <c r="U378" i="7"/>
  <c r="U380" i="7"/>
  <c r="U569" i="7"/>
  <c r="U640" i="7"/>
  <c r="U909" i="7"/>
  <c r="U2110" i="7"/>
  <c r="U2211" i="7"/>
  <c r="U3046" i="7"/>
  <c r="U46" i="7"/>
  <c r="U47" i="7"/>
  <c r="U120" i="7"/>
  <c r="U478" i="7"/>
  <c r="U601" i="7"/>
  <c r="U1042" i="7"/>
  <c r="U1602" i="7"/>
  <c r="U2054" i="7"/>
  <c r="U2140" i="7"/>
  <c r="U2968" i="7"/>
  <c r="U3125" i="7"/>
  <c r="U3190" i="7"/>
  <c r="U643" i="7"/>
  <c r="U810" i="7"/>
  <c r="U1854" i="7"/>
  <c r="U2119" i="7"/>
  <c r="U2439" i="7"/>
  <c r="U2682" i="7"/>
  <c r="U899" i="7"/>
  <c r="U1278" i="7"/>
  <c r="U2368" i="7"/>
  <c r="U2446" i="7"/>
  <c r="U2502" i="7"/>
  <c r="U2789" i="7"/>
  <c r="U2872" i="7"/>
  <c r="U3180" i="7"/>
  <c r="U948" i="7"/>
  <c r="U1623" i="7"/>
  <c r="U1769" i="7"/>
  <c r="U2077" i="7"/>
  <c r="U2687" i="7"/>
  <c r="U3128" i="7"/>
  <c r="U45" i="7"/>
  <c r="U2373" i="7"/>
  <c r="U3237" i="7"/>
  <c r="U476" i="7"/>
  <c r="U667" i="7"/>
  <c r="U1027" i="7"/>
  <c r="U1086" i="7"/>
  <c r="U2557" i="7"/>
  <c r="U1214" i="7"/>
  <c r="U2145" i="7"/>
  <c r="U2288" i="7"/>
  <c r="U2691" i="7"/>
  <c r="U3508" i="7"/>
  <c r="U537" i="7"/>
  <c r="U1205" i="7"/>
  <c r="U3170" i="7"/>
  <c r="U7" i="7"/>
  <c r="U1164" i="7"/>
  <c r="U1198" i="7"/>
  <c r="U1276" i="7"/>
  <c r="U1788" i="7"/>
  <c r="U1911" i="7"/>
  <c r="U2816" i="7"/>
  <c r="U2914" i="7"/>
  <c r="U3005" i="7"/>
  <c r="U3396" i="7"/>
  <c r="U163" i="7"/>
  <c r="U787" i="7"/>
  <c r="U2901" i="7"/>
  <c r="U343" i="7"/>
  <c r="U1051" i="7"/>
  <c r="U1453" i="7"/>
  <c r="U1855" i="7"/>
  <c r="U2749" i="7"/>
  <c r="U65" i="7"/>
  <c r="U97" i="7"/>
  <c r="U734" i="7"/>
  <c r="U1624" i="7"/>
  <c r="U2191" i="7"/>
  <c r="U2316" i="7"/>
  <c r="U2435" i="7"/>
  <c r="U2552" i="7"/>
  <c r="U3531" i="7"/>
  <c r="U3553" i="7"/>
  <c r="U191" i="7"/>
  <c r="U878" i="7"/>
  <c r="U1735" i="7"/>
  <c r="U2130" i="7"/>
  <c r="U2443" i="7"/>
  <c r="U2539" i="7"/>
  <c r="U2825" i="7"/>
  <c r="U119" i="7"/>
  <c r="U173" i="7"/>
  <c r="U186" i="7"/>
  <c r="U796" i="7"/>
  <c r="U1461" i="7"/>
  <c r="U1595" i="7"/>
  <c r="U1629" i="7"/>
  <c r="U2419" i="7"/>
  <c r="U2680" i="7"/>
  <c r="U2878" i="7"/>
  <c r="U2922" i="7"/>
  <c r="U23" i="7"/>
  <c r="U184" i="7"/>
  <c r="U656" i="7"/>
  <c r="U2584" i="7"/>
  <c r="U290" i="7"/>
  <c r="U1385" i="7"/>
  <c r="U1532" i="7"/>
  <c r="U1850" i="7"/>
  <c r="U2042" i="7"/>
  <c r="U2592" i="7"/>
  <c r="U2915" i="7"/>
  <c r="U122" i="7"/>
  <c r="U348" i="7"/>
  <c r="U1005" i="7"/>
  <c r="U1255" i="7"/>
  <c r="U1526" i="7"/>
  <c r="U1606" i="7"/>
  <c r="U1709" i="7"/>
  <c r="U2263" i="7"/>
  <c r="U2508" i="7"/>
  <c r="U2764" i="7"/>
  <c r="U3309" i="7"/>
  <c r="U854" i="7"/>
  <c r="U2056" i="7"/>
  <c r="U2063" i="7"/>
  <c r="U2160" i="7"/>
  <c r="U2403" i="7"/>
  <c r="U2843" i="7"/>
  <c r="U3265" i="7"/>
  <c r="U3297" i="7"/>
  <c r="U172" i="7"/>
  <c r="U390" i="7"/>
  <c r="U1076" i="7"/>
  <c r="U1731" i="7"/>
  <c r="U2091" i="7"/>
  <c r="U2437" i="7"/>
  <c r="U2793" i="7"/>
  <c r="U3086" i="7"/>
  <c r="U3544" i="7"/>
  <c r="U3580" i="7"/>
  <c r="U1843" i="7"/>
  <c r="U2582" i="7"/>
  <c r="U585" i="7"/>
  <c r="U721" i="7"/>
  <c r="U929" i="7"/>
  <c r="U1391" i="7"/>
  <c r="U2049" i="7"/>
  <c r="U2122" i="7"/>
  <c r="U2301" i="7"/>
  <c r="U2393" i="7"/>
  <c r="U2736" i="7"/>
  <c r="U62" i="7"/>
  <c r="U330" i="7"/>
  <c r="U607" i="7"/>
  <c r="U846" i="7"/>
  <c r="U1694" i="7"/>
  <c r="U1713" i="7"/>
  <c r="U2275" i="7"/>
  <c r="U2497" i="7"/>
  <c r="U188" i="7"/>
  <c r="U788" i="7"/>
  <c r="U1320" i="7"/>
  <c r="U1331" i="7"/>
  <c r="U1990" i="7"/>
  <c r="U2321" i="7"/>
  <c r="U3451" i="7"/>
  <c r="U3518" i="7"/>
  <c r="U127" i="7"/>
  <c r="U438" i="7"/>
  <c r="U617" i="7"/>
  <c r="U693" i="7"/>
  <c r="U807" i="7"/>
  <c r="U1118" i="7"/>
  <c r="U21" i="7"/>
  <c r="U41" i="7"/>
  <c r="U314" i="7"/>
  <c r="U500" i="7"/>
  <c r="U1305" i="7"/>
  <c r="U1785" i="7"/>
  <c r="U2588" i="7"/>
  <c r="U2654" i="7"/>
  <c r="U3429" i="7"/>
  <c r="U121" i="7"/>
  <c r="U844" i="7"/>
  <c r="U1413" i="7"/>
  <c r="U1438" i="7"/>
  <c r="U1825" i="7"/>
  <c r="U1980" i="7"/>
  <c r="U2323" i="7"/>
  <c r="U2360" i="7"/>
  <c r="U2679" i="7"/>
  <c r="U2886" i="7"/>
  <c r="U1218" i="7"/>
  <c r="U1507" i="7"/>
  <c r="U2980" i="7"/>
  <c r="U3540" i="7"/>
  <c r="U12" i="7"/>
  <c r="U579" i="7"/>
  <c r="U1989" i="7"/>
  <c r="U2075" i="7"/>
  <c r="U2510" i="7"/>
  <c r="U3126" i="7"/>
  <c r="U3363" i="7"/>
  <c r="U681" i="7"/>
  <c r="U1334" i="7"/>
  <c r="U2036" i="7"/>
  <c r="U2125" i="7"/>
  <c r="U2262" i="7"/>
  <c r="U3099" i="7"/>
  <c r="U3111" i="7"/>
  <c r="U3479" i="7"/>
  <c r="U954" i="7"/>
  <c r="U1326" i="7"/>
  <c r="U1412" i="7"/>
  <c r="U1523" i="7"/>
  <c r="U1807" i="7"/>
  <c r="U2650" i="7"/>
  <c r="U3304" i="7"/>
  <c r="U48" i="7"/>
  <c r="U1112" i="7"/>
  <c r="U1452" i="7"/>
  <c r="U1630" i="7"/>
  <c r="U2113" i="7"/>
  <c r="U2189" i="7"/>
  <c r="U2966" i="7"/>
  <c r="U3102" i="7"/>
  <c r="U3259" i="7"/>
  <c r="U3570" i="7"/>
  <c r="U11" i="7"/>
  <c r="U321" i="7"/>
  <c r="U351" i="7"/>
  <c r="U404" i="7"/>
  <c r="U2147" i="7"/>
  <c r="U2247" i="7"/>
  <c r="U2713" i="7"/>
  <c r="U3217" i="7"/>
  <c r="U3227" i="7"/>
  <c r="U3585" i="7"/>
  <c r="U894" i="7"/>
  <c r="U1279" i="7"/>
  <c r="U1633" i="7"/>
  <c r="U2663" i="7"/>
  <c r="U2997" i="7"/>
  <c r="U3129" i="7"/>
  <c r="U3284" i="7"/>
  <c r="U238" i="7"/>
  <c r="U1676" i="7"/>
  <c r="U2401" i="7"/>
  <c r="U3532" i="7"/>
  <c r="U1104" i="7"/>
  <c r="U1437" i="7"/>
  <c r="U1723" i="7"/>
  <c r="U1921" i="7"/>
  <c r="U2276" i="7"/>
  <c r="U2366" i="7"/>
  <c r="U2676" i="7"/>
  <c r="U3148" i="7"/>
  <c r="U171" i="7"/>
  <c r="U451" i="7"/>
  <c r="U1492" i="7"/>
  <c r="U1822" i="7"/>
  <c r="U2017" i="7"/>
  <c r="U2227" i="7"/>
  <c r="U2298" i="7"/>
  <c r="U2484" i="7"/>
  <c r="U3156" i="7"/>
  <c r="U3199" i="7"/>
  <c r="U3303" i="7"/>
  <c r="U147" i="7"/>
  <c r="U1336" i="7"/>
  <c r="U1684" i="7"/>
  <c r="U3501" i="7"/>
  <c r="U51" i="7"/>
  <c r="U841" i="7"/>
  <c r="U981" i="7"/>
  <c r="U1389" i="7"/>
  <c r="U1459" i="7"/>
  <c r="U1781" i="7"/>
  <c r="U2020" i="7"/>
  <c r="U2030" i="7"/>
  <c r="U1132" i="7"/>
  <c r="U1589" i="7"/>
  <c r="U2018" i="7"/>
  <c r="U2921" i="7"/>
  <c r="U3196" i="7"/>
  <c r="U192" i="7"/>
  <c r="U827" i="7"/>
  <c r="U868" i="7"/>
  <c r="U1869" i="7"/>
  <c r="U2107" i="7"/>
  <c r="U2756" i="7"/>
  <c r="U2823" i="7"/>
  <c r="U291" i="7"/>
  <c r="U490" i="7"/>
  <c r="U2031" i="7"/>
  <c r="U2347" i="7"/>
  <c r="U2543" i="7"/>
  <c r="U334" i="7"/>
  <c r="U1055" i="7"/>
  <c r="U2402" i="7"/>
  <c r="U2888" i="7"/>
  <c r="U3542" i="7"/>
  <c r="U493" i="7"/>
  <c r="U694" i="7"/>
  <c r="U987" i="7"/>
  <c r="U1219" i="7"/>
  <c r="U1265" i="7"/>
  <c r="U1597" i="7"/>
  <c r="U2804" i="7"/>
  <c r="U2829" i="7"/>
  <c r="U3206" i="7"/>
  <c r="U327" i="7"/>
  <c r="U1873" i="7"/>
  <c r="U2068" i="7"/>
  <c r="U2473" i="7"/>
  <c r="U2475" i="7"/>
  <c r="U2559" i="7"/>
  <c r="U2933" i="7"/>
  <c r="U2952" i="7"/>
  <c r="U354" i="7"/>
  <c r="U691" i="7"/>
  <c r="U1318" i="7"/>
  <c r="U1481" i="7"/>
  <c r="U1860" i="7"/>
  <c r="U2001" i="7"/>
  <c r="U2444" i="7"/>
  <c r="U2768" i="7"/>
  <c r="U2947" i="7"/>
  <c r="U3319" i="7"/>
  <c r="U3395" i="7"/>
  <c r="U683" i="7"/>
  <c r="U985" i="7"/>
  <c r="U1052" i="7"/>
  <c r="U1162" i="7"/>
  <c r="U1286" i="7"/>
  <c r="U1364" i="7"/>
  <c r="U1736" i="7"/>
  <c r="U2327" i="7"/>
  <c r="U2695" i="7"/>
  <c r="U632" i="7"/>
  <c r="U668" i="7"/>
  <c r="U3493" i="7"/>
  <c r="U274" i="7"/>
  <c r="U1515" i="7"/>
  <c r="U1859" i="7"/>
  <c r="U1972" i="7"/>
  <c r="U3197" i="7"/>
  <c r="U3517" i="7"/>
  <c r="U1942" i="7"/>
  <c r="U2041" i="7"/>
  <c r="U2206" i="7"/>
  <c r="U2598" i="7"/>
  <c r="U2614" i="7"/>
  <c r="U2728" i="7"/>
  <c r="U2940" i="7"/>
  <c r="U3003" i="7"/>
  <c r="U3057" i="7"/>
  <c r="U3083" i="7"/>
  <c r="U966" i="7"/>
  <c r="U1290" i="7"/>
  <c r="U1815" i="7"/>
  <c r="U1851" i="7"/>
  <c r="U2299" i="7"/>
  <c r="U2698" i="7"/>
  <c r="U2809" i="7"/>
  <c r="U3586" i="7"/>
  <c r="U358" i="7"/>
  <c r="U770" i="7"/>
  <c r="U1346" i="7"/>
  <c r="U1962" i="7"/>
  <c r="U1978" i="7"/>
  <c r="U2254" i="7"/>
  <c r="U2387" i="7"/>
  <c r="U160" i="7"/>
  <c r="U869" i="7"/>
  <c r="U1382" i="7"/>
  <c r="U1497" i="7"/>
  <c r="U1812" i="7"/>
  <c r="U1079" i="7"/>
  <c r="U1189" i="7"/>
  <c r="U1768" i="7"/>
  <c r="U1818" i="7"/>
  <c r="U1916" i="7"/>
  <c r="U2278" i="7"/>
  <c r="U2781" i="7"/>
  <c r="U906" i="7"/>
  <c r="U1578" i="7"/>
  <c r="U1862" i="7"/>
  <c r="U68" i="7"/>
  <c r="U178" i="7"/>
  <c r="U665" i="7"/>
  <c r="U1075" i="7"/>
  <c r="U1293" i="7"/>
  <c r="U1426" i="7"/>
  <c r="U2621" i="7"/>
  <c r="U2634" i="7"/>
  <c r="U2703" i="7"/>
  <c r="U3160" i="7"/>
  <c r="U586" i="7"/>
  <c r="U1324" i="7"/>
  <c r="U1615" i="7"/>
  <c r="U2384" i="7"/>
  <c r="U2996" i="7"/>
  <c r="U3101" i="7"/>
  <c r="U3519" i="7"/>
  <c r="U526" i="7"/>
  <c r="U993" i="7"/>
  <c r="U1125" i="7"/>
  <c r="U1204" i="7"/>
  <c r="U1759" i="7"/>
  <c r="U2196" i="7"/>
  <c r="U2421" i="7"/>
  <c r="U749" i="7"/>
  <c r="U1740" i="7"/>
  <c r="U2923" i="7"/>
  <c r="U3480" i="7"/>
  <c r="U209" i="7"/>
  <c r="U983" i="7"/>
  <c r="U1559" i="7"/>
  <c r="U1646" i="7"/>
  <c r="U1783" i="7"/>
  <c r="U1969" i="7"/>
  <c r="U3249" i="7"/>
  <c r="U701" i="7"/>
  <c r="U939" i="7"/>
  <c r="U1095" i="7"/>
  <c r="U1718" i="7"/>
  <c r="U2315" i="7"/>
  <c r="U2394" i="7"/>
  <c r="U2520" i="7"/>
  <c r="U2995" i="7"/>
  <c r="U3052" i="7"/>
  <c r="U347" i="7"/>
  <c r="U1039" i="7"/>
  <c r="U1574" i="7"/>
  <c r="U1743" i="7"/>
  <c r="U1791" i="7"/>
  <c r="U2293" i="7"/>
  <c r="U2856" i="7"/>
  <c r="U3027" i="7"/>
  <c r="U360" i="7"/>
  <c r="U457" i="7"/>
  <c r="U772" i="7"/>
  <c r="U959" i="7"/>
  <c r="U1049" i="7"/>
  <c r="U1613" i="7"/>
  <c r="U1927" i="7"/>
  <c r="U2478" i="7"/>
  <c r="U2752" i="7"/>
  <c r="U3061" i="7"/>
  <c r="U3233" i="7"/>
  <c r="U170" i="7"/>
  <c r="U484" i="7"/>
  <c r="U559" i="7"/>
  <c r="U1448" i="7"/>
  <c r="U1470" i="7"/>
  <c r="U2670" i="7"/>
  <c r="U549" i="7"/>
  <c r="U2388" i="7"/>
  <c r="U442" i="7"/>
  <c r="U516" i="7"/>
  <c r="U604" i="7"/>
  <c r="U822" i="7"/>
  <c r="U956" i="7"/>
  <c r="U1540" i="7"/>
  <c r="U1575" i="7"/>
  <c r="U2982" i="7"/>
  <c r="U3020" i="7"/>
  <c r="U3571" i="7"/>
  <c r="U20" i="7"/>
  <c r="U545" i="7"/>
  <c r="U789" i="7"/>
  <c r="U1014" i="7"/>
  <c r="U1034" i="7"/>
  <c r="U1210" i="7"/>
  <c r="U1259" i="7"/>
  <c r="U2345" i="7"/>
  <c r="U3269" i="7"/>
  <c r="U3513" i="7"/>
  <c r="U125" i="7"/>
  <c r="U384" i="7"/>
  <c r="U1664" i="7"/>
  <c r="U2134" i="7"/>
  <c r="U2282" i="7"/>
  <c r="U2512" i="7"/>
  <c r="U2616" i="7"/>
  <c r="U3386" i="7"/>
  <c r="U176" i="7"/>
  <c r="U625" i="7"/>
  <c r="U1251" i="7"/>
  <c r="U1264" i="7"/>
  <c r="U1556" i="7"/>
  <c r="U1792" i="7"/>
  <c r="U2279" i="7"/>
  <c r="U2344" i="7"/>
  <c r="U2754" i="7"/>
  <c r="U3447" i="7"/>
  <c r="U247" i="7"/>
  <c r="U431" i="7"/>
  <c r="U862" i="7"/>
  <c r="U908" i="7"/>
  <c r="U1172" i="7"/>
  <c r="U1294" i="7"/>
  <c r="U1330" i="7"/>
  <c r="U1508" i="7"/>
  <c r="U2047" i="7"/>
  <c r="U3114" i="7"/>
  <c r="U3394" i="7"/>
  <c r="U357" i="7"/>
  <c r="U542" i="7"/>
  <c r="U1900" i="7"/>
  <c r="U2287" i="7"/>
  <c r="U2628" i="7"/>
  <c r="U2746" i="7"/>
  <c r="U2760" i="7"/>
  <c r="U73" i="7"/>
  <c r="U540" i="7"/>
  <c r="U1136" i="7"/>
  <c r="U1411" i="7"/>
  <c r="U1454" i="7"/>
  <c r="U1777" i="7"/>
  <c r="U1945" i="7"/>
  <c r="U2033" i="7"/>
  <c r="U3470" i="7"/>
  <c r="U79" i="7"/>
  <c r="U938" i="7"/>
  <c r="U943" i="7"/>
  <c r="U1127" i="7"/>
  <c r="U1188" i="7"/>
  <c r="U1308" i="7"/>
  <c r="U1404" i="7"/>
  <c r="U1844" i="7"/>
  <c r="U3193" i="7"/>
  <c r="U3287" i="7"/>
  <c r="U3370" i="7"/>
  <c r="U3520" i="7"/>
  <c r="U528" i="7"/>
  <c r="U732" i="7"/>
  <c r="U917" i="7"/>
  <c r="U995" i="7"/>
  <c r="U1024" i="7"/>
  <c r="U1148" i="7"/>
  <c r="U1569" i="7"/>
  <c r="U2334" i="7"/>
  <c r="U2381" i="7"/>
  <c r="U3140" i="7"/>
  <c r="U3238" i="7"/>
  <c r="U42" i="7"/>
  <c r="U1119" i="7"/>
  <c r="U2099" i="7"/>
  <c r="U2891" i="7"/>
  <c r="U1325" i="7"/>
  <c r="U1683" i="7"/>
  <c r="U2149" i="7"/>
  <c r="U2412" i="7"/>
  <c r="U2867" i="7"/>
  <c r="U3312" i="7"/>
  <c r="U301" i="7"/>
  <c r="U366" i="7"/>
  <c r="U1323" i="7"/>
  <c r="U2012" i="7"/>
  <c r="U914" i="7"/>
  <c r="U1906" i="7"/>
  <c r="U1926" i="7"/>
  <c r="U2337" i="7"/>
  <c r="U2464" i="7"/>
  <c r="U2625" i="7"/>
  <c r="U2678" i="7"/>
  <c r="U1793" i="7"/>
  <c r="U2035" i="7"/>
  <c r="U2111" i="7"/>
  <c r="U3223" i="7"/>
  <c r="U86" i="7"/>
  <c r="U517" i="7"/>
  <c r="U622" i="7"/>
  <c r="U759" i="7"/>
  <c r="U845" i="7"/>
  <c r="U1107" i="7"/>
  <c r="U1511" i="7"/>
  <c r="U2198" i="7"/>
  <c r="U2863" i="7"/>
  <c r="U256" i="7"/>
  <c r="U409" i="7"/>
  <c r="U410" i="7"/>
  <c r="U727" i="7"/>
  <c r="U1353" i="7"/>
  <c r="U2112" i="7"/>
  <c r="U2607" i="7"/>
  <c r="U2848" i="7"/>
  <c r="U2938" i="7"/>
  <c r="U1200" i="7"/>
  <c r="U1249" i="7"/>
  <c r="U1715" i="7"/>
  <c r="U2500" i="7"/>
  <c r="U223" i="7"/>
  <c r="U1022" i="7"/>
  <c r="U1297" i="7"/>
  <c r="U2007" i="7"/>
  <c r="U2291" i="7"/>
  <c r="U2610" i="7"/>
  <c r="U3025" i="7"/>
  <c r="U3075" i="7"/>
  <c r="U3545" i="7"/>
  <c r="U388" i="7"/>
  <c r="U647" i="7"/>
  <c r="U1228" i="7"/>
  <c r="U1954" i="7"/>
  <c r="U2159" i="7"/>
  <c r="U2533" i="7"/>
  <c r="U2834" i="7"/>
  <c r="U383" i="7"/>
  <c r="U934" i="7"/>
  <c r="U1778" i="7"/>
  <c r="U2045" i="7"/>
  <c r="U2240" i="7"/>
  <c r="U2305" i="7"/>
  <c r="U2454" i="7"/>
  <c r="U2960" i="7"/>
  <c r="U2961" i="7"/>
  <c r="U372" i="7"/>
  <c r="U1143" i="7"/>
  <c r="U1875" i="7"/>
  <c r="U2026" i="7"/>
  <c r="U2216" i="7"/>
  <c r="U2719" i="7"/>
  <c r="U190" i="7"/>
  <c r="U302" i="7"/>
  <c r="U663" i="7"/>
  <c r="U865" i="7"/>
  <c r="U1886" i="7"/>
  <c r="U2093" i="7"/>
  <c r="U2673" i="7"/>
  <c r="U3079" i="7"/>
  <c r="U1547" i="7"/>
  <c r="U2218" i="7"/>
  <c r="U2811" i="7"/>
  <c r="U564" i="7"/>
  <c r="U1006" i="7"/>
  <c r="U1427" i="7"/>
  <c r="U1930" i="7"/>
  <c r="U2897" i="7"/>
  <c r="U3087" i="7"/>
  <c r="U100" i="7"/>
  <c r="U103" i="7"/>
  <c r="U997" i="7"/>
  <c r="U2223" i="7"/>
  <c r="U2392" i="7"/>
  <c r="U2784" i="7"/>
  <c r="U241" i="7"/>
  <c r="U902" i="7"/>
  <c r="U2148" i="7"/>
  <c r="U2611" i="7"/>
  <c r="U3445" i="7"/>
  <c r="U2071" i="7"/>
  <c r="U2436" i="7"/>
  <c r="U2455" i="7"/>
  <c r="U2524" i="7"/>
  <c r="U69" i="7"/>
  <c r="U1239" i="7"/>
  <c r="U1939" i="7"/>
  <c r="U3191" i="7"/>
  <c r="U480" i="7"/>
  <c r="U678" i="7"/>
  <c r="U1296" i="7"/>
  <c r="U2258" i="7"/>
  <c r="U3299" i="7"/>
  <c r="U539" i="7"/>
  <c r="U1211" i="7"/>
  <c r="U1398" i="7"/>
  <c r="U1858" i="7"/>
  <c r="U2338" i="7"/>
  <c r="U2442" i="7"/>
  <c r="U3200" i="7"/>
  <c r="U102" i="7"/>
  <c r="U185" i="7"/>
  <c r="U244" i="7"/>
  <c r="U279" i="7"/>
  <c r="U381" i="7"/>
  <c r="U1065" i="7"/>
  <c r="U1584" i="7"/>
  <c r="U1913" i="7"/>
  <c r="U1985" i="7"/>
  <c r="U2449" i="7"/>
  <c r="U2826" i="7"/>
  <c r="U2986" i="7"/>
  <c r="U1408" i="7"/>
  <c r="U1739" i="7"/>
  <c r="U1931" i="7"/>
  <c r="U2647" i="7"/>
  <c r="U2704" i="7"/>
  <c r="U3408" i="7"/>
  <c r="U1020" i="7"/>
  <c r="U1178" i="7"/>
  <c r="U1655" i="7"/>
  <c r="U2087" i="7"/>
  <c r="U2558" i="7"/>
  <c r="U2709" i="7"/>
  <c r="U3418" i="7"/>
  <c r="U76" i="7"/>
  <c r="U80" i="7"/>
  <c r="U560" i="7"/>
  <c r="U922" i="7"/>
  <c r="U1687" i="7"/>
  <c r="U2128" i="7"/>
  <c r="U1614" i="7"/>
  <c r="U2339" i="7"/>
  <c r="U133" i="7"/>
  <c r="U436" i="7"/>
  <c r="U448" i="7"/>
  <c r="U546" i="7"/>
  <c r="U1041" i="7"/>
  <c r="U2405" i="7"/>
  <c r="U2438" i="7"/>
  <c r="U2929" i="7"/>
  <c r="U3152" i="7"/>
  <c r="U3576" i="7"/>
  <c r="U124" i="7"/>
  <c r="U356" i="7"/>
  <c r="U458" i="7"/>
  <c r="U1587" i="7"/>
  <c r="U1667" i="7"/>
  <c r="U2470" i="7"/>
  <c r="U2927" i="7"/>
  <c r="U3069" i="7"/>
  <c r="U3401" i="7"/>
  <c r="U1749" i="7"/>
  <c r="U1753" i="7"/>
  <c r="U1905" i="7"/>
  <c r="U2950" i="7"/>
  <c r="U509" i="7"/>
  <c r="U593" i="7"/>
  <c r="U965" i="7"/>
  <c r="U1342" i="7"/>
  <c r="U2202" i="7"/>
  <c r="U2213" i="7"/>
  <c r="U2722" i="7"/>
  <c r="U2857" i="7"/>
  <c r="U3283" i="7"/>
  <c r="U504" i="7"/>
  <c r="U609" i="7"/>
  <c r="U1092" i="7"/>
  <c r="U1471" i="7"/>
  <c r="U2656" i="7"/>
  <c r="U210" i="7"/>
  <c r="U1654" i="7"/>
  <c r="U2586" i="7"/>
  <c r="U3119" i="7"/>
  <c r="U3393" i="7"/>
  <c r="U218" i="7"/>
  <c r="U619" i="7"/>
  <c r="U967" i="7"/>
  <c r="U2320" i="7"/>
  <c r="U2965" i="7"/>
  <c r="U419" i="7"/>
  <c r="U682" i="7"/>
  <c r="U806" i="7"/>
  <c r="U1551" i="7"/>
  <c r="U2992" i="7"/>
  <c r="U1054" i="7"/>
  <c r="U2644" i="7"/>
  <c r="U2697" i="7"/>
  <c r="U3575" i="7"/>
  <c r="U932" i="7"/>
  <c r="U1190" i="7"/>
  <c r="U1208" i="7"/>
  <c r="U2842" i="7"/>
  <c r="U254" i="7"/>
  <c r="U331" i="7"/>
  <c r="U639" i="7"/>
  <c r="U942" i="7"/>
  <c r="U1877" i="7"/>
  <c r="U1952" i="7"/>
  <c r="U2210" i="7"/>
  <c r="U297" i="7"/>
  <c r="U535" i="7"/>
  <c r="U969" i="7"/>
  <c r="U1061" i="7"/>
  <c r="U1168" i="7"/>
  <c r="U1248" i="7"/>
  <c r="U1312" i="7"/>
  <c r="U1332" i="7"/>
  <c r="U1536" i="7"/>
  <c r="U1940" i="7"/>
  <c r="U2256" i="7"/>
  <c r="U2310" i="7"/>
  <c r="U2753" i="7"/>
  <c r="U3113" i="7"/>
  <c r="U3138" i="7"/>
  <c r="U3205" i="7"/>
  <c r="U455" i="7"/>
  <c r="U618" i="7"/>
  <c r="U2024" i="7"/>
  <c r="U2951" i="7"/>
  <c r="U2999" i="7"/>
  <c r="U3050" i="7"/>
  <c r="U3254" i="7"/>
  <c r="U3346" i="7"/>
  <c r="U93" i="7"/>
  <c r="U719" i="7"/>
  <c r="U730" i="7"/>
  <c r="U1038" i="7"/>
  <c r="U2092" i="7"/>
  <c r="U3165" i="7"/>
  <c r="U3420" i="7"/>
  <c r="U935" i="7"/>
  <c r="U2741" i="7"/>
  <c r="U905" i="7"/>
  <c r="U984" i="7"/>
  <c r="U1724" i="7"/>
  <c r="U1120" i="7"/>
  <c r="U2395" i="7"/>
  <c r="U2532" i="7"/>
  <c r="U2544" i="7"/>
  <c r="U2548" i="7"/>
  <c r="U2572" i="7"/>
  <c r="U2869" i="7"/>
  <c r="U3041" i="7"/>
  <c r="U22" i="7"/>
  <c r="U319" i="7"/>
  <c r="U430" i="7"/>
  <c r="U793" i="7"/>
  <c r="U1680" i="7"/>
  <c r="U1963" i="7"/>
  <c r="U2073" i="7"/>
  <c r="U2601" i="7"/>
  <c r="U2655" i="7"/>
  <c r="U466" i="7"/>
  <c r="U843" i="7"/>
  <c r="U866" i="7"/>
  <c r="U989" i="7"/>
  <c r="U1558" i="7"/>
  <c r="U1577" i="7"/>
  <c r="U1919" i="7"/>
  <c r="U2264" i="7"/>
  <c r="U3058" i="7"/>
  <c r="U263" i="7"/>
  <c r="U287" i="7"/>
  <c r="U2357" i="7"/>
  <c r="U2505" i="7"/>
  <c r="U2626" i="7"/>
  <c r="U416" i="7"/>
  <c r="U890" i="7"/>
  <c r="U3454" i="7"/>
  <c r="U3514" i="7"/>
  <c r="U2095" i="7"/>
  <c r="U3541" i="7"/>
  <c r="U779" i="7"/>
  <c r="U960" i="7"/>
  <c r="U219" i="7"/>
  <c r="U251" i="7"/>
  <c r="U282" i="7"/>
  <c r="U877" i="7"/>
  <c r="U2241" i="7"/>
  <c r="U43" i="7"/>
  <c r="U216" i="7"/>
  <c r="U369" i="7"/>
  <c r="U507" i="7"/>
  <c r="U1374" i="7"/>
  <c r="U1975" i="7"/>
  <c r="U2913" i="7"/>
  <c r="U2955" i="7"/>
  <c r="U27" i="7"/>
  <c r="U157" i="7"/>
  <c r="U162" i="7"/>
  <c r="U443" i="7"/>
  <c r="U705" i="7"/>
  <c r="U818" i="7"/>
  <c r="U861" i="7"/>
  <c r="U976" i="7"/>
  <c r="U1082" i="7"/>
  <c r="U1215" i="7"/>
  <c r="U2032" i="7"/>
  <c r="U2609" i="7"/>
  <c r="U2963" i="7"/>
  <c r="U106" i="7"/>
  <c r="U739" i="7"/>
  <c r="U912" i="7"/>
  <c r="U2313" i="7"/>
  <c r="U3289" i="7"/>
  <c r="U803" i="7"/>
  <c r="U907" i="7"/>
  <c r="U1430" i="7"/>
  <c r="U1600" i="7"/>
  <c r="U29" i="7"/>
  <c r="U616" i="7"/>
  <c r="U688" i="7"/>
  <c r="U1499" i="7"/>
  <c r="U1994" i="7"/>
  <c r="U3076" i="7"/>
  <c r="U3438" i="7"/>
  <c r="U54" i="7"/>
  <c r="U240" i="7"/>
  <c r="U571" i="7"/>
  <c r="U925" i="7"/>
  <c r="U2413" i="7"/>
  <c r="U2427" i="7"/>
  <c r="U3384" i="7"/>
  <c r="U3554" i="7"/>
  <c r="U4" i="7"/>
  <c r="U465" i="7"/>
  <c r="U556" i="7"/>
  <c r="U652" i="7"/>
  <c r="U1158" i="7"/>
  <c r="U1203" i="7"/>
  <c r="U1968" i="7"/>
  <c r="U2123" i="7"/>
  <c r="U2501" i="7"/>
  <c r="U957" i="7"/>
  <c r="U3034" i="7"/>
  <c r="U3073" i="7"/>
  <c r="U3286" i="7"/>
  <c r="U3490" i="7"/>
  <c r="U3548" i="7"/>
  <c r="U165" i="7"/>
  <c r="U1636" i="7"/>
  <c r="U2179" i="7"/>
  <c r="U2954" i="7"/>
  <c r="U3332" i="7"/>
  <c r="U3469" i="7"/>
  <c r="U955" i="7"/>
  <c r="U1044" i="7"/>
  <c r="U2190" i="7"/>
  <c r="U2767" i="7"/>
  <c r="U2931" i="7"/>
  <c r="U3028" i="7"/>
  <c r="U3441" i="7"/>
  <c r="U34" i="7"/>
  <c r="U499" i="7"/>
  <c r="U1277" i="7"/>
  <c r="U1856" i="7"/>
  <c r="U2354" i="7"/>
  <c r="U2820" i="7"/>
  <c r="U3022" i="7"/>
  <c r="U3105" i="7"/>
  <c r="U3459" i="7"/>
  <c r="U3579" i="7"/>
  <c r="U852" i="7"/>
  <c r="U900" i="7"/>
  <c r="U1647" i="7"/>
  <c r="U1840" i="7"/>
  <c r="U116" i="7"/>
  <c r="U597" i="7"/>
  <c r="U920" i="7"/>
  <c r="U1059" i="7"/>
  <c r="U1128" i="7"/>
  <c r="U2259" i="7"/>
  <c r="U2398" i="7"/>
  <c r="U2406" i="7"/>
  <c r="U2440" i="7"/>
  <c r="U2583" i="7"/>
  <c r="U3007" i="7"/>
  <c r="U3164" i="7"/>
  <c r="U324" i="7"/>
  <c r="U375" i="7"/>
  <c r="U543" i="7"/>
  <c r="U1182" i="7"/>
  <c r="U1337" i="7"/>
  <c r="U1605" i="7"/>
  <c r="U2008" i="7"/>
  <c r="U2535" i="7"/>
  <c r="U2759" i="7"/>
  <c r="U3179" i="7"/>
  <c r="U239" i="7"/>
  <c r="U405" i="7"/>
  <c r="U714" i="7"/>
  <c r="U1070" i="7"/>
  <c r="U1129" i="7"/>
  <c r="U1874" i="7"/>
  <c r="U3174" i="7"/>
  <c r="U268" i="7"/>
  <c r="U310" i="7"/>
  <c r="U563" i="7"/>
  <c r="U709" i="7"/>
  <c r="U1225" i="7"/>
  <c r="U1369" i="7"/>
  <c r="U1415" i="7"/>
  <c r="U1762" i="7"/>
  <c r="U2060" i="7"/>
  <c r="U253" i="7"/>
  <c r="U437" i="7"/>
  <c r="U1327" i="7"/>
  <c r="U1987" i="7"/>
  <c r="U2177" i="7"/>
  <c r="U2224" i="7"/>
  <c r="U2496" i="7"/>
  <c r="U2791" i="7"/>
  <c r="U831" i="7"/>
  <c r="U946" i="7"/>
  <c r="U2706" i="7"/>
  <c r="U3008" i="7"/>
  <c r="U3328" i="7"/>
  <c r="U10" i="7"/>
  <c r="U16" i="7"/>
  <c r="U92" i="7"/>
  <c r="U417" i="7"/>
  <c r="U707" i="7"/>
  <c r="U1089" i="7"/>
  <c r="U1513" i="7"/>
  <c r="U1530" i="7"/>
  <c r="U3085" i="7"/>
  <c r="U400" i="7"/>
  <c r="U1270" i="7"/>
  <c r="U1377" i="7"/>
  <c r="U1776" i="7"/>
  <c r="U2205" i="7"/>
  <c r="U2595" i="7"/>
  <c r="U3207" i="7"/>
  <c r="U3263" i="7"/>
  <c r="U3484" i="7"/>
  <c r="U718" i="7"/>
  <c r="U904" i="7"/>
  <c r="U1401" i="7"/>
  <c r="U2989" i="7"/>
  <c r="U3458" i="7"/>
  <c r="U193" i="7"/>
  <c r="U258" i="7"/>
  <c r="U1271" i="7"/>
  <c r="U1333" i="7"/>
  <c r="U1650" i="7"/>
  <c r="U2222" i="7"/>
  <c r="U2866" i="7"/>
  <c r="U2934" i="7"/>
  <c r="U3198" i="7"/>
  <c r="U3351" i="7"/>
  <c r="U3473" i="7"/>
  <c r="U423" i="7"/>
  <c r="U1773" i="7"/>
  <c r="U2469" i="7"/>
  <c r="U2658" i="7"/>
  <c r="U3121" i="7"/>
  <c r="U227" i="7"/>
  <c r="U406" i="7"/>
  <c r="U489" i="7"/>
  <c r="U1179" i="7"/>
  <c r="U2118" i="7"/>
  <c r="U2185" i="7"/>
  <c r="U2805" i="7"/>
  <c r="U633" i="7"/>
  <c r="U735" i="7"/>
  <c r="U910" i="7"/>
  <c r="U927" i="7"/>
  <c r="U1217" i="7"/>
  <c r="U2058" i="7"/>
  <c r="U2880" i="7"/>
  <c r="U3301" i="7"/>
  <c r="U3324" i="7"/>
  <c r="U421" i="7"/>
  <c r="U655" i="7"/>
  <c r="U823" i="7"/>
  <c r="U986" i="7"/>
  <c r="U2917" i="7"/>
  <c r="U174" i="7"/>
  <c r="U207" i="7"/>
  <c r="U828" i="7"/>
  <c r="U921" i="7"/>
  <c r="U1133" i="7"/>
  <c r="U1343" i="7"/>
  <c r="U2085" i="7"/>
  <c r="U2445" i="7"/>
  <c r="U2485" i="7"/>
  <c r="U289" i="7"/>
  <c r="U551" i="7"/>
  <c r="U680" i="7"/>
  <c r="U797" i="7"/>
  <c r="U1289" i="7"/>
  <c r="U1621" i="7"/>
  <c r="U2603" i="7"/>
  <c r="U2937" i="7"/>
  <c r="U3014" i="7"/>
  <c r="U3137" i="7"/>
  <c r="U3208" i="7"/>
  <c r="U3557" i="7"/>
  <c r="U6" i="7"/>
  <c r="U365" i="7"/>
  <c r="U777" i="7"/>
  <c r="U791" i="7"/>
  <c r="U913" i="7"/>
  <c r="U1662" i="7"/>
  <c r="U3150" i="7"/>
  <c r="U3387" i="7"/>
  <c r="U3455" i="7"/>
  <c r="U1273" i="7"/>
  <c r="U1420" i="7"/>
  <c r="U1478" i="7"/>
  <c r="U1923" i="7"/>
  <c r="U3389" i="7"/>
  <c r="U3551" i="7"/>
  <c r="U325" i="7"/>
  <c r="U594" i="7"/>
  <c r="U629" i="7"/>
  <c r="U673" i="7"/>
  <c r="U885" i="7"/>
  <c r="U1081" i="7"/>
  <c r="U1378" i="7"/>
  <c r="U1737" i="7"/>
  <c r="U2429" i="7"/>
  <c r="U3042" i="7"/>
  <c r="U398" i="7"/>
  <c r="U820" i="7"/>
  <c r="U1639" i="7"/>
  <c r="U2286" i="7"/>
  <c r="U2717" i="7"/>
  <c r="U2812" i="7"/>
  <c r="U3100" i="7"/>
  <c r="U3573" i="7"/>
  <c r="U30" i="7"/>
  <c r="U374" i="7"/>
  <c r="U1685" i="7"/>
  <c r="U1779" i="7"/>
  <c r="U3240" i="7"/>
  <c r="U3330" i="7"/>
  <c r="U3472" i="7"/>
  <c r="U232" i="7"/>
  <c r="U689" i="7"/>
  <c r="U815" i="7"/>
  <c r="U1009" i="7"/>
  <c r="U1171" i="7"/>
  <c r="U1231" i="7"/>
  <c r="U1756" i="7"/>
  <c r="U2541" i="7"/>
  <c r="U538" i="7"/>
  <c r="U674" i="7"/>
  <c r="U891" i="7"/>
  <c r="U2852" i="7"/>
  <c r="U2998" i="7"/>
  <c r="U180" i="7"/>
  <c r="U202" i="7"/>
  <c r="U292" i="7"/>
  <c r="U602" i="7"/>
  <c r="U1380" i="7"/>
  <c r="U2723" i="7"/>
  <c r="U2762" i="7"/>
  <c r="U3212" i="7"/>
  <c r="U3382" i="7"/>
  <c r="U231" i="7"/>
  <c r="U1616" i="7"/>
  <c r="U2296" i="7"/>
  <c r="U2665" i="7"/>
  <c r="U2761" i="7"/>
  <c r="U3078" i="7"/>
  <c r="U3437" i="7"/>
  <c r="U1083" i="7"/>
  <c r="U1093" i="7"/>
  <c r="U1247" i="7"/>
  <c r="U1372" i="7"/>
  <c r="U1555" i="7"/>
  <c r="U3528" i="7"/>
  <c r="U70" i="7"/>
  <c r="U370" i="7"/>
  <c r="U753" i="7"/>
  <c r="U1403" i="7"/>
  <c r="U1772" i="7"/>
  <c r="U2021" i="7"/>
  <c r="U3019" i="7"/>
  <c r="U101" i="7"/>
  <c r="U395" i="7"/>
  <c r="U748" i="7"/>
  <c r="U2144" i="7"/>
  <c r="U2694" i="7"/>
  <c r="U60" i="7"/>
  <c r="U446" i="7"/>
  <c r="U761" i="7"/>
  <c r="U1196" i="7"/>
  <c r="U1363" i="7"/>
  <c r="U1802" i="7"/>
  <c r="U3471" i="7"/>
  <c r="U135" i="7"/>
  <c r="U267" i="7"/>
  <c r="U895" i="7"/>
  <c r="U1399" i="7"/>
  <c r="U1451" i="7"/>
  <c r="U1573" i="7"/>
  <c r="U1821" i="7"/>
  <c r="U2303" i="7"/>
  <c r="U2386" i="7"/>
  <c r="U2685" i="7"/>
  <c r="U3064" i="7"/>
  <c r="U3366" i="7"/>
  <c r="U923" i="7"/>
  <c r="U2504" i="7"/>
  <c r="U199" i="7"/>
  <c r="U413" i="7"/>
  <c r="U462" i="7"/>
  <c r="U729" i="7"/>
  <c r="U771" i="7"/>
  <c r="U832" i="7"/>
  <c r="U2411" i="7"/>
  <c r="U2902" i="7"/>
  <c r="U2994" i="7"/>
  <c r="U3277" i="7"/>
  <c r="U3446" i="7"/>
  <c r="U1013" i="7"/>
  <c r="U1644" i="7"/>
  <c r="U1838" i="7"/>
  <c r="U2451" i="7"/>
  <c r="U2460" i="7"/>
  <c r="U397" i="7"/>
  <c r="U783" i="7"/>
  <c r="U1046" i="7"/>
  <c r="U1292" i="7"/>
  <c r="U1819" i="7"/>
  <c r="U2155" i="7"/>
  <c r="U2489" i="7"/>
  <c r="U3399" i="7"/>
  <c r="U148" i="7"/>
  <c r="U494" i="7"/>
  <c r="U853" i="7"/>
  <c r="U949" i="7"/>
  <c r="U1999" i="7"/>
  <c r="U2129" i="7"/>
  <c r="U533" i="7"/>
  <c r="U1030" i="7"/>
  <c r="U1085" i="7"/>
  <c r="U1138" i="7"/>
  <c r="U1770" i="7"/>
  <c r="U77" i="7"/>
  <c r="U295" i="7"/>
  <c r="U447" i="7"/>
  <c r="U741" i="7"/>
  <c r="U814" i="7"/>
  <c r="U855" i="7"/>
  <c r="U1028" i="7"/>
  <c r="U2097" i="7"/>
  <c r="U2172" i="7"/>
  <c r="U2631" i="7"/>
  <c r="U3385" i="7"/>
  <c r="U2382" i="7"/>
  <c r="U2578" i="7"/>
  <c r="U2783" i="7"/>
  <c r="U2967" i="7"/>
  <c r="U3154" i="7"/>
  <c r="U3280" i="7"/>
  <c r="U104" i="7"/>
  <c r="U813" i="7"/>
  <c r="U1170" i="7"/>
  <c r="U1552" i="7"/>
  <c r="U1642" i="7"/>
  <c r="U1764" i="7"/>
  <c r="U2414" i="7"/>
  <c r="U2573" i="7"/>
  <c r="U3340" i="7"/>
  <c r="U3403" i="7"/>
  <c r="U90" i="7"/>
  <c r="U534" i="7"/>
  <c r="U872" i="7"/>
  <c r="U1593" i="7"/>
  <c r="U1787" i="7"/>
  <c r="U1826" i="7"/>
  <c r="U2909" i="7"/>
  <c r="U3115" i="7"/>
  <c r="U469" i="7"/>
  <c r="U575" i="7"/>
  <c r="U2700" i="7"/>
  <c r="U3290" i="7"/>
  <c r="U3337" i="7"/>
  <c r="U226" i="7"/>
  <c r="U764" i="7"/>
  <c r="U1386" i="7"/>
  <c r="U2132" i="7"/>
  <c r="U2236" i="7"/>
  <c r="U2432" i="7"/>
  <c r="U2727" i="7"/>
  <c r="U3556" i="7"/>
  <c r="U38" i="7"/>
  <c r="U582" i="7"/>
  <c r="U903" i="7"/>
  <c r="U1393" i="7"/>
  <c r="U1450" i="7"/>
  <c r="U1707" i="7"/>
  <c r="U2283" i="7"/>
  <c r="U2307" i="7"/>
  <c r="U3122" i="7"/>
  <c r="U3424" i="7"/>
  <c r="U1159" i="7"/>
  <c r="U1502" i="7"/>
  <c r="U2199" i="7"/>
  <c r="U2336" i="7"/>
  <c r="U737" i="7"/>
  <c r="U2201" i="7"/>
  <c r="U2556" i="7"/>
  <c r="U3242" i="7"/>
  <c r="U3302" i="7"/>
  <c r="U187" i="7"/>
  <c r="U699" i="7"/>
  <c r="U848" i="7"/>
  <c r="U979" i="7"/>
  <c r="U1015" i="7"/>
  <c r="U1135" i="7"/>
  <c r="U1220" i="7"/>
  <c r="U1250" i="7"/>
  <c r="U1392" i="7"/>
  <c r="U1612" i="7"/>
  <c r="U2525" i="7"/>
  <c r="U2862" i="7"/>
  <c r="U3142" i="7"/>
  <c r="U266" i="7"/>
  <c r="U924" i="7"/>
  <c r="U1147" i="7"/>
  <c r="U1432" i="7"/>
  <c r="U3089" i="7"/>
  <c r="U3109" i="7"/>
  <c r="U608" i="7"/>
  <c r="U962" i="7"/>
  <c r="U1711" i="7"/>
  <c r="U2865" i="7"/>
  <c r="U3118" i="7"/>
  <c r="U1184" i="7"/>
  <c r="U1594" i="7"/>
  <c r="U1866" i="7"/>
  <c r="U2693" i="7"/>
  <c r="U2969" i="7"/>
  <c r="U3506" i="7"/>
  <c r="U108" i="7"/>
  <c r="U782" i="7"/>
  <c r="U1442" i="7"/>
  <c r="U1728" i="7"/>
  <c r="U1763" i="7"/>
  <c r="U1876" i="7"/>
  <c r="U1885" i="7"/>
  <c r="U2364" i="7"/>
  <c r="U2476" i="7"/>
  <c r="U2565" i="7"/>
  <c r="U621" i="7"/>
  <c r="U661" i="7"/>
  <c r="U836" i="7"/>
  <c r="U1586" i="7"/>
  <c r="U1981" i="7"/>
  <c r="U2265" i="7"/>
  <c r="U3021" i="7"/>
  <c r="U3147" i="7"/>
  <c r="U2600" i="7"/>
  <c r="U2942" i="7"/>
  <c r="U3322" i="7"/>
  <c r="U941" i="7"/>
  <c r="U2551" i="7"/>
  <c r="U145" i="7"/>
  <c r="U276" i="7"/>
  <c r="U2082" i="7"/>
  <c r="U2400" i="7"/>
  <c r="U2972" i="7"/>
  <c r="U1475" i="7"/>
  <c r="U3214" i="7"/>
  <c r="U345" i="7"/>
  <c r="U702" i="7"/>
  <c r="U1620" i="7"/>
  <c r="U2919" i="7"/>
  <c r="U3582" i="7"/>
  <c r="U137" i="7"/>
  <c r="U161" i="7"/>
  <c r="U382" i="7"/>
  <c r="U2250" i="7"/>
  <c r="U2924" i="7"/>
  <c r="U110" i="7"/>
  <c r="U1798" i="7"/>
  <c r="U2164" i="7"/>
  <c r="U2374" i="7"/>
  <c r="U2468" i="7"/>
  <c r="U2714" i="7"/>
  <c r="U3409" i="7"/>
  <c r="U72" i="7"/>
  <c r="U536" i="7"/>
  <c r="U747" i="7"/>
  <c r="U1176" i="7"/>
  <c r="U1501" i="7"/>
  <c r="U2040" i="7"/>
  <c r="U2822" i="7"/>
  <c r="U1344" i="7"/>
  <c r="U1449" i="7"/>
  <c r="U2462" i="7"/>
  <c r="U2945" i="7"/>
  <c r="U690" i="7"/>
  <c r="U1033" i="7"/>
  <c r="U1197" i="7"/>
  <c r="U2133" i="7"/>
  <c r="U2249" i="7"/>
  <c r="U2638" i="7"/>
  <c r="U2724" i="7"/>
  <c r="U3222" i="7"/>
  <c r="U3502" i="7"/>
  <c r="U3567" i="7"/>
  <c r="U1199" i="7"/>
  <c r="U2341" i="7"/>
  <c r="U2815" i="7"/>
  <c r="U3116" i="7"/>
  <c r="U1895" i="7"/>
  <c r="U3077" i="7"/>
  <c r="U565" i="7"/>
  <c r="U1537" i="7"/>
  <c r="U3349" i="7"/>
  <c r="U2163" i="7"/>
  <c r="U2176" i="7"/>
  <c r="U3333" i="7"/>
  <c r="U3400" i="7"/>
  <c r="K2471" i="7"/>
  <c r="K2642" i="7"/>
  <c r="K2900" i="7"/>
  <c r="K3141" i="7"/>
  <c r="K3211" i="7"/>
  <c r="K3344" i="7"/>
  <c r="K440" i="7"/>
  <c r="K819" i="7"/>
  <c r="K1149" i="7"/>
  <c r="K1585" i="7"/>
  <c r="K1675" i="7"/>
  <c r="M1675" i="7" s="1"/>
  <c r="K2677" i="7"/>
  <c r="M2677" i="7" s="1"/>
  <c r="K1887" i="7"/>
  <c r="K2050" i="7"/>
  <c r="K2615" i="7"/>
  <c r="K2733" i="7"/>
  <c r="K3380" i="7"/>
  <c r="K213" i="7"/>
  <c r="K2873" i="7"/>
  <c r="K2885" i="7"/>
  <c r="K2973" i="7"/>
  <c r="K242" i="7"/>
  <c r="K450" i="7"/>
  <c r="K1979" i="7"/>
  <c r="K3104" i="7"/>
  <c r="K3453" i="7"/>
  <c r="K1029" i="7"/>
  <c r="M1029" i="7" s="1"/>
  <c r="K3120" i="7"/>
  <c r="M3120" i="7" s="1"/>
  <c r="K346" i="7"/>
  <c r="K1311" i="7"/>
  <c r="K1428" i="7"/>
  <c r="K1554" i="7"/>
  <c r="K1881" i="7"/>
  <c r="K2617" i="7"/>
  <c r="K584" i="7"/>
  <c r="K1445" i="7"/>
  <c r="K2006" i="7"/>
  <c r="K2425" i="7"/>
  <c r="K2750" i="7"/>
  <c r="K3248" i="7"/>
  <c r="K1564" i="7"/>
  <c r="K2729" i="7"/>
  <c r="K3228" i="7"/>
  <c r="M3228" i="7" s="1"/>
  <c r="K1209" i="7"/>
  <c r="K1830" i="7"/>
  <c r="K1880" i="7"/>
  <c r="K2702" i="7"/>
  <c r="K2911" i="7"/>
  <c r="K3108" i="7"/>
  <c r="K520" i="7"/>
  <c r="K1708" i="7"/>
  <c r="K2088" i="7"/>
  <c r="K2238" i="7"/>
  <c r="K2251" i="7"/>
  <c r="K2839" i="7"/>
  <c r="K2971" i="7"/>
  <c r="K851" i="7"/>
  <c r="K1000" i="7"/>
  <c r="K1487" i="7"/>
  <c r="M1487" i="7" s="1"/>
  <c r="K1912" i="7"/>
  <c r="M1912" i="7" s="1"/>
  <c r="K2457" i="7"/>
  <c r="K2712" i="7"/>
  <c r="K3188" i="7"/>
  <c r="K3449" i="7"/>
  <c r="K3505" i="7"/>
  <c r="K411" i="7"/>
  <c r="K1831" i="7"/>
  <c r="K2013" i="7"/>
  <c r="K3339" i="7"/>
  <c r="K3433" i="7"/>
  <c r="K364" i="7"/>
  <c r="K1495" i="7"/>
  <c r="K2034" i="7"/>
  <c r="K2175" i="7"/>
  <c r="K3112" i="7"/>
  <c r="M3112" i="7" s="1"/>
  <c r="K3526" i="7"/>
  <c r="K418" i="7"/>
  <c r="K873" i="7"/>
  <c r="K1040" i="7"/>
  <c r="K1069" i="7"/>
  <c r="K1808" i="7"/>
  <c r="K2016" i="7"/>
  <c r="K2477" i="7"/>
  <c r="K2648" i="7"/>
  <c r="K3552" i="7"/>
  <c r="K273" i="7"/>
  <c r="K340" i="7"/>
  <c r="K760" i="7"/>
  <c r="K1047" i="7"/>
  <c r="K1056" i="7"/>
  <c r="K1080" i="7"/>
  <c r="M1080" i="7" s="1"/>
  <c r="K2209" i="7"/>
  <c r="M2209" i="7" s="1"/>
  <c r="K2367" i="7"/>
  <c r="K39" i="7"/>
  <c r="K708" i="7"/>
  <c r="K1153" i="7"/>
  <c r="K2745" i="7"/>
  <c r="K2757" i="7"/>
  <c r="K3095" i="7"/>
  <c r="K3428" i="7"/>
  <c r="K3510" i="7"/>
  <c r="K698" i="7"/>
  <c r="K768" i="7"/>
  <c r="K1967" i="7"/>
  <c r="K2577" i="7"/>
  <c r="K3361" i="7"/>
  <c r="K746" i="7"/>
  <c r="M746" i="7" s="1"/>
  <c r="K1660" i="7"/>
  <c r="M1660" i="7" s="1"/>
  <c r="K2025" i="7"/>
  <c r="K2424" i="7"/>
  <c r="K3496" i="7"/>
  <c r="K142" i="7"/>
  <c r="K243" i="7"/>
  <c r="K393" i="7"/>
  <c r="K799" i="7"/>
  <c r="K1995" i="7"/>
  <c r="K2838" i="7"/>
  <c r="K153" i="7"/>
  <c r="K350" i="7"/>
  <c r="K389" i="7"/>
  <c r="K757" i="7"/>
  <c r="K1510" i="7"/>
  <c r="K1703" i="7"/>
  <c r="M1703" i="7" s="1"/>
  <c r="K2005" i="7"/>
  <c r="M2005" i="7" s="1"/>
  <c r="K2225" i="7"/>
  <c r="K2889" i="7"/>
  <c r="K2941" i="7"/>
  <c r="K3535" i="7"/>
  <c r="K2072" i="7"/>
  <c r="K2304" i="7"/>
  <c r="K2377" i="7"/>
  <c r="K3229" i="7"/>
  <c r="K864" i="7"/>
  <c r="K978" i="7"/>
  <c r="K1534" i="7"/>
  <c r="K1686" i="7"/>
  <c r="K2252" i="7"/>
  <c r="K3189" i="7"/>
  <c r="K3488" i="7"/>
  <c r="M3488" i="7" s="1"/>
  <c r="K217" i="7"/>
  <c r="K353" i="7"/>
  <c r="K926" i="7"/>
  <c r="K2554" i="7"/>
  <c r="K3417" i="7"/>
  <c r="K338" i="7"/>
  <c r="K1483" i="7"/>
  <c r="K1771" i="7"/>
  <c r="K2178" i="7"/>
  <c r="K2710" i="7"/>
  <c r="K312" i="7"/>
  <c r="K614" i="7"/>
  <c r="K696" i="7"/>
  <c r="K893" i="7"/>
  <c r="K1734" i="7"/>
  <c r="K1800" i="7"/>
  <c r="M1800" i="7" s="1"/>
  <c r="K1934" i="7"/>
  <c r="M1934" i="7" s="1"/>
  <c r="K2343" i="7"/>
  <c r="K2882" i="7"/>
  <c r="K91" i="7"/>
  <c r="K1037" i="7"/>
  <c r="K3133" i="7"/>
  <c r="K3256" i="7"/>
  <c r="K710" i="7"/>
  <c r="K1072" i="7"/>
  <c r="K1665" i="7"/>
  <c r="K1669" i="7"/>
  <c r="K2672" i="7"/>
  <c r="K2780" i="7"/>
  <c r="K3183" i="7"/>
  <c r="K968" i="7"/>
  <c r="K1910" i="7"/>
  <c r="M1910" i="7" s="1"/>
  <c r="K2101" i="7"/>
  <c r="M2101" i="7" s="1"/>
  <c r="K2270" i="7"/>
  <c r="K3072" i="7"/>
  <c r="K3195" i="7"/>
  <c r="K75" i="7"/>
  <c r="K229" i="7"/>
  <c r="K1139" i="7"/>
  <c r="K1484" i="7"/>
  <c r="K2511" i="7"/>
  <c r="K3201" i="7"/>
  <c r="K953" i="7"/>
  <c r="K1803" i="7"/>
  <c r="K2100" i="7"/>
  <c r="K2472" i="7"/>
  <c r="K3365" i="7"/>
  <c r="K700" i="7"/>
  <c r="M700" i="7" s="1"/>
  <c r="K1367" i="7"/>
  <c r="M1367" i="7" s="1"/>
  <c r="K2802" i="7"/>
  <c r="K2855" i="7"/>
  <c r="K3218" i="7"/>
  <c r="K316" i="7"/>
  <c r="K1202" i="7"/>
  <c r="K1545" i="7"/>
  <c r="K2195" i="7"/>
  <c r="K2597" i="7"/>
  <c r="K2918" i="7"/>
  <c r="K3215" i="7"/>
  <c r="K449" i="7"/>
  <c r="K826" i="7"/>
  <c r="K896" i="7"/>
  <c r="K1238" i="7"/>
  <c r="K1246" i="7"/>
  <c r="M1246" i="7" s="1"/>
  <c r="K3326" i="7"/>
  <c r="M3326" i="7" s="1"/>
  <c r="K544" i="7"/>
  <c r="K1145" i="7"/>
  <c r="K1827" i="7"/>
  <c r="K3443" i="7"/>
  <c r="K420" i="7"/>
  <c r="K613" i="7"/>
  <c r="K892" i="7"/>
  <c r="K1424" i="7"/>
  <c r="K1609" i="7"/>
  <c r="K2355" i="7"/>
  <c r="K3491" i="7"/>
  <c r="K3577" i="7"/>
  <c r="K49" i="7"/>
  <c r="K745" i="7"/>
  <c r="K1590" i="7"/>
  <c r="M1590" i="7" s="1"/>
  <c r="K2732" i="7"/>
  <c r="M2732" i="7" s="1"/>
  <c r="K3065" i="7"/>
  <c r="K71" i="7"/>
  <c r="K205" i="7"/>
  <c r="K261" i="7"/>
  <c r="K795" i="7"/>
  <c r="K874" i="7"/>
  <c r="K974" i="7"/>
  <c r="K1674" i="7"/>
  <c r="K1993" i="7"/>
  <c r="K1012" i="7"/>
  <c r="K1810" i="7"/>
  <c r="K2000" i="7"/>
  <c r="K2186" i="7"/>
  <c r="K392" i="7"/>
  <c r="K1314" i="7"/>
  <c r="M1314" i="7" s="1"/>
  <c r="K1617" i="7"/>
  <c r="M1617" i="7" s="1"/>
  <c r="K1795" i="7"/>
  <c r="K2109" i="7"/>
  <c r="K2916" i="7"/>
  <c r="K518" i="7"/>
  <c r="K2800" i="7"/>
  <c r="K2836" i="7"/>
  <c r="K3012" i="7"/>
  <c r="K3070" i="7"/>
  <c r="K339" i="7"/>
  <c r="K886" i="7"/>
  <c r="K1417" i="7"/>
  <c r="K1462" i="7"/>
  <c r="K2946" i="7"/>
  <c r="K3478" i="7"/>
  <c r="K703" i="7"/>
  <c r="M703" i="7" s="1"/>
  <c r="K1284" i="7"/>
  <c r="M1284" i="7" s="1"/>
  <c r="K2479" i="7"/>
  <c r="K3316" i="7"/>
  <c r="K2117" i="7"/>
  <c r="K2312" i="7"/>
  <c r="K2390" i="7"/>
  <c r="K2550" i="7"/>
  <c r="K3131" i="7"/>
  <c r="K3336" i="7"/>
  <c r="K3373" i="7"/>
  <c r="K13" i="7"/>
  <c r="K834" i="7"/>
  <c r="K2461" i="7"/>
  <c r="K859" i="7"/>
  <c r="K1007" i="7"/>
  <c r="K1518" i="7"/>
  <c r="M1518" i="7" s="1"/>
  <c r="K1607" i="7"/>
  <c r="M1607" i="7" s="1"/>
  <c r="K1864" i="7"/>
  <c r="K2002" i="7"/>
  <c r="K2181" i="7"/>
  <c r="K2575" i="7"/>
  <c r="K2715" i="7"/>
  <c r="K2903" i="7"/>
  <c r="K706" i="7"/>
  <c r="K1167" i="7"/>
  <c r="K1638" i="7"/>
  <c r="K1816" i="7"/>
  <c r="K2463" i="7"/>
  <c r="K212" i="7"/>
  <c r="K376" i="7"/>
  <c r="K524" i="7"/>
  <c r="K554" i="7"/>
  <c r="M554" i="7" s="1"/>
  <c r="K1732" i="7"/>
  <c r="M1732" i="7" s="1"/>
  <c r="K1837" i="7"/>
  <c r="K2330" i="7"/>
  <c r="K2351" i="7"/>
  <c r="K2651" i="7"/>
  <c r="K2979" i="7"/>
  <c r="K3334" i="7"/>
  <c r="K817" i="7"/>
  <c r="K1693" i="7"/>
  <c r="K1897" i="7"/>
  <c r="K2329" i="7"/>
  <c r="K3181" i="7"/>
  <c r="K377" i="7"/>
  <c r="K492" i="7"/>
  <c r="K664" i="7"/>
  <c r="K1841" i="7"/>
  <c r="M1841" i="7" s="1"/>
  <c r="K3024" i="7"/>
  <c r="K3158" i="7"/>
  <c r="K3559" i="7"/>
  <c r="K670" i="7"/>
  <c r="K723" i="7"/>
  <c r="K1370" i="7"/>
  <c r="K1544" i="7"/>
  <c r="K3186" i="7"/>
  <c r="K3282" i="7"/>
  <c r="K624" i="7"/>
  <c r="K951" i="7"/>
  <c r="K1937" i="7"/>
  <c r="K2057" i="7"/>
  <c r="K2487" i="7"/>
  <c r="K2576" i="7"/>
  <c r="K2801" i="7"/>
  <c r="M2801" i="7" s="1"/>
  <c r="K568" i="7"/>
  <c r="M568" i="7" s="1"/>
  <c r="K1163" i="7"/>
  <c r="K1272" i="7"/>
  <c r="K1360" i="7"/>
  <c r="K2770" i="7"/>
  <c r="K3311" i="7"/>
  <c r="K3341" i="7"/>
  <c r="K3391" i="7"/>
  <c r="K81" i="7"/>
  <c r="K550" i="7"/>
  <c r="K1758" i="7"/>
  <c r="K1971" i="7"/>
  <c r="K3497" i="7"/>
  <c r="K426" i="7"/>
  <c r="K1750" i="7"/>
  <c r="K2404" i="7"/>
  <c r="M2404" i="7" s="1"/>
  <c r="K96" i="7"/>
  <c r="K445" i="7"/>
  <c r="K474" i="7"/>
  <c r="K1071" i="7"/>
  <c r="K1516" i="7"/>
  <c r="K2014" i="7"/>
  <c r="K2221" i="7"/>
  <c r="K2894" i="7"/>
  <c r="K3143" i="7"/>
  <c r="K3376" i="7"/>
  <c r="K1268" i="7"/>
  <c r="K1560" i="7"/>
  <c r="K2410" i="7"/>
  <c r="K2624" i="7"/>
  <c r="K2667" i="7"/>
  <c r="K3045" i="7"/>
  <c r="M3045" i="7" s="1"/>
  <c r="K3431" i="7"/>
  <c r="M3431" i="7" s="1"/>
  <c r="K28" i="7"/>
  <c r="K1997" i="7"/>
  <c r="K2277" i="7"/>
  <c r="K2519" i="7"/>
  <c r="K2739" i="7"/>
  <c r="K269" i="7"/>
  <c r="K562" i="7"/>
  <c r="K1026" i="7"/>
  <c r="K1064" i="7"/>
  <c r="K1576" i="7"/>
  <c r="K1628" i="7"/>
  <c r="K2441" i="7"/>
  <c r="K3427" i="7"/>
  <c r="K299" i="7"/>
  <c r="K606" i="7"/>
  <c r="M606" i="7" s="1"/>
  <c r="K800" i="7"/>
  <c r="K1351" i="7"/>
  <c r="K1580" i="7"/>
  <c r="K2517" i="7"/>
  <c r="K2521" i="7"/>
  <c r="K2641" i="7"/>
  <c r="K2975" i="7"/>
  <c r="K1212" i="7"/>
  <c r="K1878" i="7"/>
  <c r="K3533" i="7"/>
  <c r="K1956" i="7"/>
  <c r="K2220" i="7"/>
  <c r="K2984" i="7"/>
  <c r="K1653" i="7"/>
  <c r="K3412" i="7"/>
  <c r="K898" i="7"/>
  <c r="M898" i="7" s="1"/>
  <c r="K1141" i="7"/>
  <c r="M1141" i="7" s="1"/>
  <c r="K1262" i="7"/>
  <c r="K3080" i="7"/>
  <c r="K3226" i="7"/>
  <c r="K529" i="7"/>
  <c r="K713" i="7"/>
  <c r="K1304" i="7"/>
  <c r="K1396" i="7"/>
  <c r="K1961" i="7"/>
  <c r="K2322" i="7"/>
  <c r="K341" i="7"/>
  <c r="K1285" i="7"/>
  <c r="K2507" i="7"/>
  <c r="K2518" i="7"/>
  <c r="K3163" i="7"/>
  <c r="K181" i="7"/>
  <c r="M181" i="7" s="1"/>
  <c r="K468" i="7"/>
  <c r="M468" i="7" s="1"/>
  <c r="K1473" i="7"/>
  <c r="K1833" i="7"/>
  <c r="K2325" i="7"/>
  <c r="K2434" i="7"/>
  <c r="K2537" i="7"/>
  <c r="K2688" i="7"/>
  <c r="K3097" i="7"/>
  <c r="K3310" i="7"/>
  <c r="K293" i="7"/>
  <c r="K1601" i="7"/>
  <c r="K2640" i="7"/>
  <c r="K2881" i="7"/>
  <c r="K2990" i="7"/>
  <c r="K40" i="7"/>
  <c r="K114" i="7"/>
  <c r="M114" i="7" s="1"/>
  <c r="K911" i="7"/>
  <c r="M911" i="7" s="1"/>
  <c r="K1087" i="7"/>
  <c r="K3210" i="7"/>
  <c r="K129" i="7"/>
  <c r="K164" i="7"/>
  <c r="K471" i="7"/>
  <c r="K1570" i="7"/>
  <c r="K1867" i="7"/>
  <c r="K1898" i="7"/>
  <c r="K2102" i="7"/>
  <c r="K2686" i="7"/>
  <c r="K2798" i="7"/>
  <c r="K2932" i="7"/>
  <c r="K250" i="7"/>
  <c r="K512" i="7"/>
  <c r="K792" i="7"/>
  <c r="M792" i="7" s="1"/>
  <c r="K816" i="7"/>
  <c r="K1195" i="7"/>
  <c r="K1657" i="7"/>
  <c r="K2158" i="7"/>
  <c r="K422" i="7"/>
  <c r="K679" i="7"/>
  <c r="K733" i="7"/>
  <c r="K754" i="7"/>
  <c r="K1465" i="7"/>
  <c r="K1720" i="7"/>
  <c r="K2306" i="7"/>
  <c r="K2699" i="7"/>
  <c r="K2898" i="7"/>
  <c r="K3584" i="7"/>
  <c r="K867" i="7"/>
  <c r="K1622" i="7"/>
  <c r="M1622" i="7" s="1"/>
  <c r="K2378" i="7"/>
  <c r="M2378" i="7" s="1"/>
  <c r="K567" i="7"/>
  <c r="K591" i="7"/>
  <c r="K1267" i="7"/>
  <c r="K1527" i="7"/>
  <c r="K1948" i="7"/>
  <c r="K1996" i="7"/>
  <c r="K2571" i="7"/>
  <c r="K2976" i="7"/>
  <c r="K1488" i="7"/>
  <c r="K1634" i="7"/>
  <c r="K1903" i="7"/>
  <c r="K2633" i="7"/>
  <c r="K3074" i="7"/>
  <c r="K576" i="7"/>
  <c r="K1222" i="7"/>
  <c r="M1222" i="7" s="1"/>
  <c r="K2854" i="7"/>
  <c r="M2854" i="7" s="1"/>
  <c r="K3404" i="7"/>
  <c r="K35" i="7"/>
  <c r="K306" i="7"/>
  <c r="K1489" i="7"/>
  <c r="K3159" i="7"/>
  <c r="K3243" i="7"/>
  <c r="K3293" i="7"/>
  <c r="K309" i="7"/>
  <c r="K522" i="7"/>
  <c r="K1016" i="7"/>
  <c r="K1185" i="7"/>
  <c r="M1185" i="7" s="1"/>
  <c r="K1316" i="7"/>
  <c r="M1316" i="7" s="1"/>
  <c r="K1698" i="7"/>
  <c r="K1998" i="7"/>
  <c r="K2038" i="7"/>
  <c r="K2114" i="7"/>
  <c r="K2430" i="7"/>
  <c r="K1635" i="7"/>
  <c r="M1635" i="7" s="1"/>
  <c r="K2234" i="7"/>
  <c r="K2297" i="7"/>
  <c r="K2957" i="7"/>
  <c r="K3360" i="7"/>
  <c r="M3360" i="7" s="1"/>
  <c r="K3442" i="7"/>
  <c r="M3442" i="7" s="1"/>
  <c r="K3463" i="7"/>
  <c r="K3578" i="7"/>
  <c r="K441" i="7"/>
  <c r="K2356" i="7"/>
  <c r="K2807" i="7"/>
  <c r="K391" i="7"/>
  <c r="K2076" i="7"/>
  <c r="K2104" i="7"/>
  <c r="K2585" i="7"/>
  <c r="K2743" i="7"/>
  <c r="K3235" i="7"/>
  <c r="M3235" i="7" s="1"/>
  <c r="K940" i="7"/>
  <c r="K1991" i="7"/>
  <c r="K2790" i="7"/>
  <c r="K3213" i="7"/>
  <c r="K53" i="7"/>
  <c r="K140" i="7"/>
  <c r="K936" i="7"/>
  <c r="K1625" i="7"/>
  <c r="K2447" i="7"/>
  <c r="M2447" i="7" s="1"/>
  <c r="K2939" i="7"/>
  <c r="K3509" i="7"/>
  <c r="K677" i="7"/>
  <c r="K3044" i="7"/>
  <c r="K3239" i="7"/>
  <c r="K3" i="7"/>
  <c r="K1649" i="7"/>
  <c r="M1649" i="7" s="1"/>
  <c r="K2106" i="7"/>
  <c r="K2180" i="7"/>
  <c r="K2763" i="7"/>
  <c r="K3359" i="7"/>
  <c r="M3359" i="7" s="1"/>
  <c r="K396" i="7"/>
  <c r="M396" i="7" s="1"/>
  <c r="K523" i="7"/>
  <c r="K786" i="7"/>
  <c r="K809" i="7"/>
  <c r="K2184" i="7"/>
  <c r="K2376" i="7"/>
  <c r="K2958" i="7"/>
  <c r="K3084" i="7"/>
  <c r="K3323" i="7"/>
  <c r="K225" i="7"/>
  <c r="K508" i="7"/>
  <c r="K1668" i="7"/>
  <c r="M1668" i="7" s="1"/>
  <c r="K1829" i="7"/>
  <c r="K1958" i="7"/>
  <c r="K2015" i="7"/>
  <c r="K2491" i="7"/>
  <c r="K2622" i="7"/>
  <c r="K3056" i="7"/>
  <c r="K3096" i="7"/>
  <c r="K3292" i="7"/>
  <c r="K14" i="7"/>
  <c r="M14" i="7" s="1"/>
  <c r="K429" i="7"/>
  <c r="M429" i="7" s="1"/>
  <c r="K464" i="7"/>
  <c r="K805" i="7"/>
  <c r="K1237" i="7"/>
  <c r="K1440" i="7"/>
  <c r="K1857" i="7"/>
  <c r="K2089" i="7"/>
  <c r="K2813" i="7"/>
  <c r="K3253" i="7"/>
  <c r="K17" i="7"/>
  <c r="K158" i="7"/>
  <c r="K368" i="7"/>
  <c r="M368" i="7" s="1"/>
  <c r="K456" i="7"/>
  <c r="K716" i="7"/>
  <c r="K1696" i="7"/>
  <c r="K1964" i="7"/>
  <c r="K2124" i="7"/>
  <c r="K2974" i="7"/>
  <c r="K2991" i="7"/>
  <c r="K3011" i="7"/>
  <c r="K1626" i="7"/>
  <c r="K1848" i="7"/>
  <c r="K1982" i="7"/>
  <c r="M1982" i="7" s="1"/>
  <c r="K2289" i="7"/>
  <c r="K2899" i="7"/>
  <c r="K134" i="7"/>
  <c r="K1572" i="7"/>
  <c r="K1752" i="7"/>
  <c r="K2409" i="7"/>
  <c r="K3091" i="7"/>
  <c r="K3342" i="7"/>
  <c r="K265" i="7"/>
  <c r="M265" i="7" s="1"/>
  <c r="K605" i="7"/>
  <c r="M605" i="7" s="1"/>
  <c r="K1180" i="7"/>
  <c r="K1581" i="7"/>
  <c r="K1619" i="7"/>
  <c r="K2272" i="7"/>
  <c r="K2308" i="7"/>
  <c r="K3273" i="7"/>
  <c r="K3321" i="7"/>
  <c r="K25" i="7"/>
  <c r="K82" i="7"/>
  <c r="K1035" i="7"/>
  <c r="M1035" i="7" s="1"/>
  <c r="K1421" i="7"/>
  <c r="M1421" i="7" s="1"/>
  <c r="K3038" i="7"/>
  <c r="K825" i="7"/>
  <c r="K1181" i="7"/>
  <c r="K1405" i="7"/>
  <c r="K1766" i="7"/>
  <c r="K3405" i="7"/>
  <c r="K3475" i="7"/>
  <c r="K9" i="7"/>
  <c r="K271" i="7"/>
  <c r="K1150" i="7"/>
  <c r="K1173" i="7"/>
  <c r="M1173" i="7" s="1"/>
  <c r="K1562" i="7"/>
  <c r="K2174" i="7"/>
  <c r="K3006" i="7"/>
  <c r="K3338" i="7"/>
  <c r="K1579" i="7"/>
  <c r="K1882" i="7"/>
  <c r="K2080" i="7"/>
  <c r="K3016" i="7"/>
  <c r="K3318" i="7"/>
  <c r="M3318" i="7" s="1"/>
  <c r="K222" i="7"/>
  <c r="M222" i="7" s="1"/>
  <c r="K742" i="7"/>
  <c r="K2065" i="7"/>
  <c r="K2166" i="7"/>
  <c r="K2168" i="7"/>
  <c r="K2681" i="7"/>
  <c r="K2819" i="7"/>
  <c r="K3173" i="7"/>
  <c r="K3530" i="7"/>
  <c r="K428" i="7"/>
  <c r="K1201" i="7"/>
  <c r="K1397" i="7"/>
  <c r="M1397" i="7" s="1"/>
  <c r="K1714" i="7"/>
  <c r="K1744" i="7"/>
  <c r="K1796" i="7"/>
  <c r="K1976" i="7"/>
  <c r="K2348" i="7"/>
  <c r="K2458" i="7"/>
  <c r="K2579" i="7"/>
  <c r="K2841" i="7"/>
  <c r="K2887" i="7"/>
  <c r="K547" i="7"/>
  <c r="K570" i="7"/>
  <c r="M570" i="7" s="1"/>
  <c r="K631" i="7"/>
  <c r="K738" i="7"/>
  <c r="K811" i="7"/>
  <c r="K2353" i="7"/>
  <c r="K2890" i="7"/>
  <c r="K2930" i="7"/>
  <c r="K1384" i="7"/>
  <c r="K1690" i="7"/>
  <c r="K2832" i="7"/>
  <c r="M2832" i="7" s="1"/>
  <c r="K2910" i="7"/>
  <c r="M2910" i="7" s="1"/>
  <c r="K473" i="7"/>
  <c r="K2192" i="7"/>
  <c r="K2243" i="7"/>
  <c r="K88" i="7"/>
  <c r="K712" i="7"/>
  <c r="K1230" i="7"/>
  <c r="K2009" i="7"/>
  <c r="K2043" i="7"/>
  <c r="K2214" i="7"/>
  <c r="K2328" i="7"/>
  <c r="M2328" i="7" s="1"/>
  <c r="K2660" i="7"/>
  <c r="M2660" i="7" s="1"/>
  <c r="K2674" i="7"/>
  <c r="K3009" i="7"/>
  <c r="K651" i="7"/>
  <c r="K1192" i="7"/>
  <c r="K1388" i="7"/>
  <c r="K2139" i="7"/>
  <c r="K2233" i="7"/>
  <c r="K2407" i="7"/>
  <c r="K2488" i="7"/>
  <c r="K3307" i="7"/>
  <c r="K131" i="7"/>
  <c r="M131" i="7" s="1"/>
  <c r="K177" i="7"/>
  <c r="K630" i="7"/>
  <c r="K781" i="7"/>
  <c r="K2143" i="7"/>
  <c r="K2632" i="7"/>
  <c r="K2925" i="7"/>
  <c r="K3202" i="7"/>
  <c r="K3203" i="7"/>
  <c r="K3281" i="7"/>
  <c r="M3281" i="7" s="1"/>
  <c r="K3329" i="7"/>
  <c r="M3329" i="7" s="1"/>
  <c r="K63" i="7"/>
  <c r="K387" i="7"/>
  <c r="K812" i="7"/>
  <c r="K1288" i="7"/>
  <c r="K2765" i="7"/>
  <c r="K2847" i="7"/>
  <c r="K3106" i="7"/>
  <c r="K3194" i="7"/>
  <c r="K259" i="7"/>
  <c r="K1352" i="7"/>
  <c r="K2226" i="7"/>
  <c r="M2226" i="7" s="1"/>
  <c r="K2645" i="7"/>
  <c r="K578" i="7"/>
  <c r="K722" i="7"/>
  <c r="K2794" i="7"/>
  <c r="K3071" i="7"/>
  <c r="K3231" i="7"/>
  <c r="K3452" i="7"/>
  <c r="K139" i="7"/>
  <c r="K183" i="7"/>
  <c r="M183" i="7" s="1"/>
  <c r="K224" i="7"/>
  <c r="K756" i="7"/>
  <c r="M756" i="7" s="1"/>
  <c r="K1884" i="7"/>
  <c r="K1902" i="7"/>
  <c r="K2121" i="7"/>
  <c r="K195" i="7"/>
  <c r="K403" i="7"/>
  <c r="K847" i="7"/>
  <c r="K1309" i="7"/>
  <c r="K1362" i="7"/>
  <c r="K1760" i="7"/>
  <c r="K2797" i="7"/>
  <c r="M2797" i="7" s="1"/>
  <c r="K3448" i="7"/>
  <c r="K669" i="7"/>
  <c r="K1354" i="7"/>
  <c r="K1681" i="7"/>
  <c r="K2620" i="7"/>
  <c r="K3327" i="7"/>
  <c r="K3379" i="7"/>
  <c r="K842" i="7"/>
  <c r="K1599" i="7"/>
  <c r="K2231" i="7"/>
  <c r="M2231" i="7" s="1"/>
  <c r="K996" i="7"/>
  <c r="M996" i="7" s="1"/>
  <c r="K2786" i="7"/>
  <c r="K3262" i="7"/>
  <c r="K248" i="7"/>
  <c r="K1608" i="7"/>
  <c r="K2827" i="7"/>
  <c r="K2944" i="7"/>
  <c r="K3364" i="7"/>
  <c r="K3388" i="7"/>
  <c r="K8" i="7"/>
  <c r="K58" i="7"/>
  <c r="K262" i="7"/>
  <c r="M262" i="7" s="1"/>
  <c r="K285" i="7"/>
  <c r="K695" i="7"/>
  <c r="K1295" i="7"/>
  <c r="K3306" i="7"/>
  <c r="K64" i="7"/>
  <c r="K159" i="7"/>
  <c r="K379" i="7"/>
  <c r="K432" i="7"/>
  <c r="K2188" i="7"/>
  <c r="M2188" i="7" s="1"/>
  <c r="K2346" i="7"/>
  <c r="M2346" i="7" s="1"/>
  <c r="K2808" i="7"/>
  <c r="K3356" i="7"/>
  <c r="K143" i="7"/>
  <c r="K863" i="7"/>
  <c r="K1111" i="7"/>
  <c r="K1301" i="7"/>
  <c r="K897" i="7"/>
  <c r="K1899" i="7"/>
  <c r="K2094" i="7"/>
  <c r="K2229" i="7"/>
  <c r="K2555" i="7"/>
  <c r="K2671" i="7"/>
  <c r="K3534" i="7"/>
  <c r="K113" i="7"/>
  <c r="K947" i="7"/>
  <c r="M947" i="7" s="1"/>
  <c r="K1233" i="7"/>
  <c r="M1233" i="7" s="1"/>
  <c r="K1287" i="7"/>
  <c r="K1355" i="7"/>
  <c r="K1443" i="7"/>
  <c r="K2352" i="7"/>
  <c r="K2956" i="7"/>
  <c r="K67" i="7"/>
  <c r="K824" i="7"/>
  <c r="K1436" i="7"/>
  <c r="M1436" i="7" s="1"/>
  <c r="K1730" i="7"/>
  <c r="K1970" i="7"/>
  <c r="K2208" i="7"/>
  <c r="K3489" i="7"/>
  <c r="K1306" i="7"/>
  <c r="K1658" i="7"/>
  <c r="K1797" i="7"/>
  <c r="M1797" i="7" s="1"/>
  <c r="K1949" i="7"/>
  <c r="M1949" i="7" s="1"/>
  <c r="K2735" i="7"/>
  <c r="K2977" i="7"/>
  <c r="K3060" i="7"/>
  <c r="K304" i="7"/>
  <c r="K961" i="7"/>
  <c r="K1266" i="7"/>
  <c r="K1447" i="7"/>
  <c r="K2662" i="7"/>
  <c r="K610" i="7"/>
  <c r="K1321" i="7"/>
  <c r="K2779" i="7"/>
  <c r="K149" i="7"/>
  <c r="K773" i="7"/>
  <c r="K2028" i="7"/>
  <c r="K2127" i="7"/>
  <c r="M2127" i="7" s="1"/>
  <c r="K2465" i="7"/>
  <c r="M2465" i="7" s="1"/>
  <c r="K2669" i="7"/>
  <c r="K2851" i="7"/>
  <c r="K2962" i="7"/>
  <c r="K3167" i="7"/>
  <c r="K3468" i="7"/>
  <c r="K644" i="7"/>
  <c r="K875" i="7"/>
  <c r="K1416" i="7"/>
  <c r="K2758" i="7"/>
  <c r="K2831" i="7"/>
  <c r="K1234" i="7"/>
  <c r="K1721" i="7"/>
  <c r="K2027" i="7"/>
  <c r="K2486" i="7"/>
  <c r="K2664" i="7"/>
  <c r="M2664" i="7" s="1"/>
  <c r="K2792" i="7"/>
  <c r="M2792" i="7" s="1"/>
  <c r="K3001" i="7"/>
  <c r="K3127" i="7"/>
  <c r="K3169" i="7"/>
  <c r="K588" i="7"/>
  <c r="K1804" i="7"/>
  <c r="K1901" i="7"/>
  <c r="K2103" i="7"/>
  <c r="K2734" i="7"/>
  <c r="M2734" i="7" s="1"/>
  <c r="K3234" i="7"/>
  <c r="K3362" i="7"/>
  <c r="K2349" i="7"/>
  <c r="K3432" i="7"/>
  <c r="K495" i="7"/>
  <c r="K510" i="7"/>
  <c r="K626" i="7"/>
  <c r="M626" i="7" s="1"/>
  <c r="K1109" i="7"/>
  <c r="M1109" i="7" s="1"/>
  <c r="K1282" i="7"/>
  <c r="K2062" i="7"/>
  <c r="K2365" i="7"/>
  <c r="K3272" i="7"/>
  <c r="K33" i="7"/>
  <c r="K1152" i="7"/>
  <c r="K2044" i="7"/>
  <c r="K2506" i="7"/>
  <c r="M2506" i="7" s="1"/>
  <c r="K2993" i="7"/>
  <c r="K31" i="7"/>
  <c r="K766" i="7"/>
  <c r="K798" i="7"/>
  <c r="K1329" i="7"/>
  <c r="K1341" i="7"/>
  <c r="K2372" i="7"/>
  <c r="M2372" i="7" s="1"/>
  <c r="K3371" i="7"/>
  <c r="M3371" i="7" s="1"/>
  <c r="K1146" i="7"/>
  <c r="K1767" i="7"/>
  <c r="K2079" i="7"/>
  <c r="K2350" i="7"/>
  <c r="K2408" i="7"/>
  <c r="K2778" i="7"/>
  <c r="K401" i="7"/>
  <c r="K402" i="7"/>
  <c r="M402" i="7" s="1"/>
  <c r="K1155" i="7"/>
  <c r="K1549" i="7"/>
  <c r="K1915" i="7"/>
  <c r="K2606" i="7"/>
  <c r="K2708" i="7"/>
  <c r="K2830" i="7"/>
  <c r="K2983" i="7"/>
  <c r="M2983" i="7" s="1"/>
  <c r="K1023" i="7"/>
  <c r="M1023" i="7" s="1"/>
  <c r="K1455" i="7"/>
  <c r="K1542" i="7"/>
  <c r="K1656" i="7"/>
  <c r="K2981" i="7"/>
  <c r="K307" i="7"/>
  <c r="K541" i="7"/>
  <c r="K970" i="7"/>
  <c r="K1835" i="7"/>
  <c r="M1835" i="7" s="1"/>
  <c r="K1922" i="7"/>
  <c r="K2845" i="7"/>
  <c r="K3298" i="7"/>
  <c r="K3422" i="7"/>
  <c r="K425" i="7"/>
  <c r="K595" i="7"/>
  <c r="K882" i="7"/>
  <c r="M882" i="7" s="1"/>
  <c r="K1074" i="7"/>
  <c r="M1074" i="7" s="1"/>
  <c r="K1506" i="7"/>
  <c r="K1663" i="7"/>
  <c r="K1722" i="7"/>
  <c r="K3439" i="7"/>
  <c r="K1169" i="7"/>
  <c r="K2193" i="7"/>
  <c r="K2725" i="7"/>
  <c r="K109" i="7"/>
  <c r="M109" i="7" s="1"/>
  <c r="K1784" i="7"/>
  <c r="K1883" i="7"/>
  <c r="K1917" i="7"/>
  <c r="K1984" i="7"/>
  <c r="K2150" i="7"/>
  <c r="K2690" i="7"/>
  <c r="K2920" i="7"/>
  <c r="M2920" i="7" s="1"/>
  <c r="K385" i="7"/>
  <c r="M385" i="7" s="1"/>
  <c r="K1339" i="7"/>
  <c r="K1458" i="7"/>
  <c r="K1761" i="7"/>
  <c r="K481" i="7"/>
  <c r="K975" i="7"/>
  <c r="K1376" i="7"/>
  <c r="K1725" i="7"/>
  <c r="K2161" i="7"/>
  <c r="K3185" i="7"/>
  <c r="K3279" i="7"/>
  <c r="K308" i="7"/>
  <c r="K362" i="7"/>
  <c r="K574" i="7"/>
  <c r="K1618" i="7"/>
  <c r="K270" i="7"/>
  <c r="M270" i="7" s="1"/>
  <c r="K322" i="7"/>
  <c r="M322" i="7" s="1"/>
  <c r="K530" i="7"/>
  <c r="K1186" i="7"/>
  <c r="K1692" i="7"/>
  <c r="K1932" i="7"/>
  <c r="K2136" i="7"/>
  <c r="K2542" i="7"/>
  <c r="K2604" i="7"/>
  <c r="K2619" i="7"/>
  <c r="M2619" i="7" s="1"/>
  <c r="K3178" i="7"/>
  <c r="K3457" i="7"/>
  <c r="K284" i="7"/>
  <c r="K2774" i="7"/>
  <c r="K2864" i="7"/>
  <c r="K3155" i="7"/>
  <c r="K3529" i="7"/>
  <c r="M3529" i="7" s="1"/>
  <c r="K3539" i="7"/>
  <c r="M3539" i="7" s="1"/>
  <c r="K603" i="7"/>
  <c r="K1160" i="7"/>
  <c r="K1379" i="7"/>
  <c r="K1553" i="7"/>
  <c r="K1894" i="7"/>
  <c r="K2228" i="7"/>
  <c r="K2267" i="7"/>
  <c r="K3383" i="7"/>
  <c r="M3383" i="7" s="1"/>
  <c r="K3561" i="7"/>
  <c r="K326" i="7"/>
  <c r="K335" i="7"/>
  <c r="K636" i="7"/>
  <c r="K1097" i="7"/>
  <c r="K1348" i="7"/>
  <c r="K2154" i="7"/>
  <c r="M2154" i="7" s="1"/>
  <c r="K2182" i="7"/>
  <c r="M2182" i="7" s="1"/>
  <c r="K2569" i="7"/>
  <c r="K2731" i="7"/>
  <c r="K300" i="7"/>
  <c r="K1541" i="7"/>
  <c r="K2253" i="7"/>
  <c r="K2363" i="7"/>
  <c r="K3313" i="7"/>
  <c r="K880" i="7"/>
  <c r="M880" i="7" s="1"/>
  <c r="K1106" i="7"/>
  <c r="K2281" i="7"/>
  <c r="K3130" i="7"/>
  <c r="K3398" i="7"/>
  <c r="K888" i="7"/>
  <c r="K971" i="7"/>
  <c r="K1303" i="7"/>
  <c r="M1303" i="7" s="1"/>
  <c r="K1469" i="7"/>
  <c r="M1469" i="7" s="1"/>
  <c r="K1689" i="7"/>
  <c r="K1789" i="7"/>
  <c r="K2629" i="7"/>
  <c r="K2747" i="7"/>
  <c r="K572" i="7"/>
  <c r="K1011" i="7"/>
  <c r="K1057" i="7"/>
  <c r="K1419" i="7"/>
  <c r="K1765" i="7"/>
  <c r="K1780" i="7"/>
  <c r="K2371" i="7"/>
  <c r="K3068" i="7"/>
  <c r="K169" i="7"/>
  <c r="K881" i="7"/>
  <c r="K2048" i="7"/>
  <c r="M2048" i="7" s="1"/>
  <c r="K2422" i="7"/>
  <c r="M2422" i="7" s="1"/>
  <c r="K3017" i="7"/>
  <c r="K305" i="7"/>
  <c r="K433" i="7"/>
  <c r="K488" i="7"/>
  <c r="K635" i="7"/>
  <c r="K1008" i="7"/>
  <c r="K1122" i="7"/>
  <c r="K2083" i="7"/>
  <c r="M2083" i="7" s="1"/>
  <c r="K931" i="7"/>
  <c r="K1031" i="7"/>
  <c r="K1302" i="7"/>
  <c r="K1349" i="7"/>
  <c r="K1422" i="7"/>
  <c r="K1957" i="7"/>
  <c r="K2589" i="7"/>
  <c r="M2589" i="7" s="1"/>
  <c r="K3308" i="7"/>
  <c r="M3308" i="7" s="1"/>
  <c r="K3492" i="7"/>
  <c r="K1319" i="7"/>
  <c r="K1811" i="7"/>
  <c r="K1849" i="7"/>
  <c r="K2266" i="7"/>
  <c r="K2294" i="7"/>
  <c r="K2605" i="7"/>
  <c r="K283" i="7"/>
  <c r="K1165" i="7"/>
  <c r="K2169" i="7"/>
  <c r="K2217" i="7"/>
  <c r="K2235" i="7"/>
  <c r="K2280" i="7"/>
  <c r="K3220" i="7"/>
  <c r="K3353" i="7"/>
  <c r="M3353" i="7" s="1"/>
  <c r="K3523" i="7"/>
  <c r="M3523" i="7" s="1"/>
  <c r="K3558" i="7"/>
  <c r="K785" i="7"/>
  <c r="K1582" i="7"/>
  <c r="K2726" i="7"/>
  <c r="K203" i="7"/>
  <c r="K1409" i="7"/>
  <c r="K2120" i="7"/>
  <c r="K272" i="7"/>
  <c r="M272" i="7" s="1"/>
  <c r="K1017" i="7"/>
  <c r="K1131" i="7"/>
  <c r="K1223" i="7"/>
  <c r="K3132" i="7"/>
  <c r="K3406" i="7"/>
  <c r="K573" i="7"/>
  <c r="K1514" i="7"/>
  <c r="M1514" i="7" s="1"/>
  <c r="K1754" i="7"/>
  <c r="M1754" i="7" s="1"/>
  <c r="K2138" i="7"/>
  <c r="K2389" i="7"/>
  <c r="K3036" i="7"/>
  <c r="K3300" i="7"/>
  <c r="K3527" i="7"/>
  <c r="K1018" i="7"/>
  <c r="K1021" i="7"/>
  <c r="K1100" i="7"/>
  <c r="M1100" i="7" s="1"/>
  <c r="K1490" i="7"/>
  <c r="K1896" i="7"/>
  <c r="K2959" i="7"/>
  <c r="K3435" i="7"/>
  <c r="K3444" i="7"/>
  <c r="K264" i="7"/>
  <c r="K1236" i="7"/>
  <c r="M1236" i="7" s="1"/>
  <c r="K1678" i="7"/>
  <c r="M1678" i="7" s="1"/>
  <c r="K3587" i="7"/>
  <c r="K57" i="7"/>
  <c r="K179" i="7"/>
  <c r="K1274" i="7"/>
  <c r="K1446" i="7"/>
  <c r="K1603" i="7"/>
  <c r="K2369" i="7"/>
  <c r="K2696" i="7"/>
  <c r="K3416" i="7"/>
  <c r="K675" i="7"/>
  <c r="K837" i="7"/>
  <c r="K1904" i="7"/>
  <c r="K2151" i="7"/>
  <c r="K3255" i="7"/>
  <c r="K3331" i="7"/>
  <c r="M3331" i="7" s="1"/>
  <c r="K3476" i="7"/>
  <c r="M3476" i="7" s="1"/>
  <c r="K3563" i="7"/>
  <c r="K2515" i="7"/>
  <c r="K3023" i="7"/>
  <c r="K130" i="7"/>
  <c r="K558" i="7"/>
  <c r="K2755" i="7"/>
  <c r="K1177" i="7"/>
  <c r="K1567" i="7"/>
  <c r="K2098" i="7"/>
  <c r="K2684" i="7"/>
  <c r="K3059" i="7"/>
  <c r="K3261" i="7"/>
  <c r="K3430" i="7"/>
  <c r="K3466" i="7"/>
  <c r="K3550" i="7"/>
  <c r="M3550" i="7" s="1"/>
  <c r="K697" i="7"/>
  <c r="M697" i="7" s="1"/>
  <c r="K762" i="7"/>
  <c r="K775" i="7"/>
  <c r="K1460" i="7"/>
  <c r="K1504" i="7"/>
  <c r="K2170" i="7"/>
  <c r="K2397" i="7"/>
  <c r="K2494" i="7"/>
  <c r="K2777" i="7"/>
  <c r="K2907" i="7"/>
  <c r="K3547" i="7"/>
  <c r="K519" i="7"/>
  <c r="K1747" i="7"/>
  <c r="K2070" i="7"/>
  <c r="K2335" i="7"/>
  <c r="K856" i="7"/>
  <c r="M856" i="7" s="1"/>
  <c r="K1137" i="7"/>
  <c r="M1137" i="7" s="1"/>
  <c r="K1486" i="7"/>
  <c r="K1491" i="7"/>
  <c r="K1717" i="7"/>
  <c r="K2627" i="7"/>
  <c r="K3354" i="7"/>
  <c r="K3378" i="7"/>
  <c r="K3464" i="7"/>
  <c r="K503" i="7"/>
  <c r="M503" i="7" s="1"/>
  <c r="K744" i="7"/>
  <c r="K758" i="7"/>
  <c r="K1467" i="7"/>
  <c r="K2529" i="7"/>
  <c r="K2618" i="7"/>
  <c r="K156" i="7"/>
  <c r="K201" i="7"/>
  <c r="M201" i="7" s="1"/>
  <c r="K1019" i="7"/>
  <c r="M1019" i="7" s="1"/>
  <c r="K1315" i="7"/>
  <c r="K2612" i="7"/>
  <c r="K2795" i="7"/>
  <c r="K3149" i="7"/>
  <c r="K78" i="7"/>
  <c r="K412" i="7"/>
  <c r="K1096" i="7"/>
  <c r="K1157" i="7"/>
  <c r="K1441" i="7"/>
  <c r="K1640" i="7"/>
  <c r="K1852" i="7"/>
  <c r="K1947" i="7"/>
  <c r="K963" i="7"/>
  <c r="K977" i="7"/>
  <c r="K1206" i="7"/>
  <c r="M1206" i="7" s="1"/>
  <c r="K3377" i="7"/>
  <c r="M3377" i="7" s="1"/>
  <c r="K3423" i="7"/>
  <c r="K3474" i="7"/>
  <c r="K146" i="7"/>
  <c r="K363" i="7"/>
  <c r="K1216" i="7"/>
  <c r="K1847" i="7"/>
  <c r="K2459" i="7"/>
  <c r="K2788" i="7"/>
  <c r="M2788" i="7" s="1"/>
  <c r="K123" i="7"/>
  <c r="K838" i="7"/>
  <c r="K1813" i="7"/>
  <c r="K2059" i="7"/>
  <c r="K2876" i="7"/>
  <c r="K3092" i="7"/>
  <c r="K94" i="7"/>
  <c r="M94" i="7" s="1"/>
  <c r="K1232" i="7"/>
  <c r="M1232" i="7" s="1"/>
  <c r="K1407" i="7"/>
  <c r="K1493" i="7"/>
  <c r="K3026" i="7"/>
  <c r="K3054" i="7"/>
  <c r="K132" i="7"/>
  <c r="K221" i="7"/>
  <c r="K477" i="7"/>
  <c r="K487" i="7"/>
  <c r="K1480" i="7"/>
  <c r="K2173" i="7"/>
  <c r="K2383" i="7"/>
  <c r="K3184" i="7"/>
  <c r="K3325" i="7"/>
  <c r="K3347" i="7"/>
  <c r="K3503" i="7"/>
  <c r="M3503" i="7" s="1"/>
  <c r="K557" i="7"/>
  <c r="M557" i="7" s="1"/>
  <c r="K634" i="7"/>
  <c r="K950" i="7"/>
  <c r="K1695" i="7"/>
  <c r="K1820" i="7"/>
  <c r="K1966" i="7"/>
  <c r="K2284" i="7"/>
  <c r="K336" i="7"/>
  <c r="K1224" i="7"/>
  <c r="M1224" i="7" s="1"/>
  <c r="K1423" i="7"/>
  <c r="K2064" i="7"/>
  <c r="K2821" i="7"/>
  <c r="K3048" i="7"/>
  <c r="K3162" i="7"/>
  <c r="K879" i="7"/>
  <c r="K1741" i="7"/>
  <c r="M1741" i="7" s="1"/>
  <c r="K2187" i="7"/>
  <c r="M2187" i="7" s="1"/>
  <c r="K2420" i="7"/>
  <c r="K2466" i="7"/>
  <c r="K1596" i="7"/>
  <c r="K1643" i="7"/>
  <c r="K1871" i="7"/>
  <c r="K463" i="7"/>
  <c r="K620" i="7"/>
  <c r="K1814" i="7"/>
  <c r="K2215" i="7"/>
  <c r="K2255" i="7"/>
  <c r="K424" i="7"/>
  <c r="K2523" i="7"/>
  <c r="K3419" i="7"/>
  <c r="K3564" i="7"/>
  <c r="K1043" i="7"/>
  <c r="M1043" i="7" s="1"/>
  <c r="K1078" i="7"/>
  <c r="M1078" i="7" s="1"/>
  <c r="K1140" i="7"/>
  <c r="K1519" i="7"/>
  <c r="K2273" i="7"/>
  <c r="K2516" i="7"/>
  <c r="K1359" i="7"/>
  <c r="K1524" i="7"/>
  <c r="K1786" i="7"/>
  <c r="K1839" i="7"/>
  <c r="M1839" i="7" s="1"/>
  <c r="K2074" i="7"/>
  <c r="K2230" i="7"/>
  <c r="K2828" i="7"/>
  <c r="K611" i="7"/>
  <c r="K1943" i="7"/>
  <c r="K2137" i="7"/>
  <c r="K2245" i="7"/>
  <c r="M2245" i="7" s="1"/>
  <c r="K2824" i="7"/>
  <c r="M2824" i="7" s="1"/>
  <c r="K3030" i="7"/>
  <c r="K115" i="7"/>
  <c r="K1058" i="7"/>
  <c r="K1503" i="7"/>
  <c r="K1872" i="7"/>
  <c r="K2051" i="7"/>
  <c r="K2896" i="7"/>
  <c r="K3035" i="7"/>
  <c r="K589" i="7"/>
  <c r="K752" i="7"/>
  <c r="K1525" i="7"/>
  <c r="K2375" i="7"/>
  <c r="K2895" i="7"/>
  <c r="K2943" i="7"/>
  <c r="K3358" i="7"/>
  <c r="M3358" i="7" s="1"/>
  <c r="K408" i="7"/>
  <c r="M408" i="7" s="1"/>
  <c r="K580" i="7"/>
  <c r="K653" i="7"/>
  <c r="K1512" i="7"/>
  <c r="K1960" i="7"/>
  <c r="K3543" i="7"/>
  <c r="K1498" i="7"/>
  <c r="K1509" i="7"/>
  <c r="K1688" i="7"/>
  <c r="K2055" i="7"/>
  <c r="K2200" i="7"/>
  <c r="K2737" i="7"/>
  <c r="K2883" i="7"/>
  <c r="K3250" i="7"/>
  <c r="K3407" i="7"/>
  <c r="K83" i="7"/>
  <c r="M83" i="7" s="1"/>
  <c r="K303" i="7"/>
  <c r="M303" i="7" s="1"/>
  <c r="K497" i="7"/>
  <c r="K1992" i="7"/>
  <c r="K2782" i="7"/>
  <c r="K2859" i="7"/>
  <c r="K32" i="7"/>
  <c r="K2418" i="7"/>
  <c r="K2775" i="7"/>
  <c r="K3049" i="7"/>
  <c r="K3335" i="7"/>
  <c r="K3583" i="7"/>
  <c r="K52" i="7"/>
  <c r="K2116" i="7"/>
  <c r="K2657" i="7"/>
  <c r="K2874" i="7"/>
  <c r="K2978" i="7"/>
  <c r="M2978" i="7" s="1"/>
  <c r="K3495" i="7"/>
  <c r="M3495" i="7" s="1"/>
  <c r="K763" i="7"/>
  <c r="K1677" i="7"/>
  <c r="K2567" i="7"/>
  <c r="K2744" i="7"/>
  <c r="K2769" i="7"/>
  <c r="K3093" i="7"/>
  <c r="K26" i="7"/>
  <c r="K277" i="7"/>
  <c r="K901" i="7"/>
  <c r="K2152" i="7"/>
  <c r="K105" i="7"/>
  <c r="K144" i="7"/>
  <c r="K850" i="7"/>
  <c r="K858" i="7"/>
  <c r="K919" i="7"/>
  <c r="M919" i="7" s="1"/>
  <c r="K2066" i="7"/>
  <c r="M2066" i="7" s="1"/>
  <c r="K2561" i="7"/>
  <c r="K3465" i="7"/>
  <c r="K454" i="7"/>
  <c r="K1710" i="7"/>
  <c r="K2257" i="7"/>
  <c r="K2773" i="7"/>
  <c r="K2912" i="7"/>
  <c r="K3236" i="7"/>
  <c r="M3236" i="7" s="1"/>
  <c r="K3275" i="7"/>
  <c r="K833" i="7"/>
  <c r="K1130" i="7"/>
  <c r="K1254" i="7"/>
  <c r="K1375" i="7"/>
  <c r="K2204" i="7"/>
  <c r="K294" i="7"/>
  <c r="M294" i="7" s="1"/>
  <c r="K414" i="7"/>
  <c r="M414" i="7" s="1"/>
  <c r="K513" i="7"/>
  <c r="K583" i="7"/>
  <c r="K1846" i="7"/>
  <c r="K2153" i="7"/>
  <c r="K2776" i="7"/>
  <c r="K3397" i="7"/>
  <c r="K3425" i="7"/>
  <c r="K774" i="7"/>
  <c r="K1907" i="7"/>
  <c r="K982" i="7"/>
  <c r="K1242" i="7"/>
  <c r="K1394" i="7"/>
  <c r="K1631" i="7"/>
  <c r="K233" i="7"/>
  <c r="K349" i="7"/>
  <c r="M349" i="7" s="1"/>
  <c r="K915" i="7"/>
  <c r="M915" i="7" s="1"/>
  <c r="K930" i="7"/>
  <c r="K1002" i="7"/>
  <c r="K1253" i="7"/>
  <c r="K1368" i="7"/>
  <c r="K1463" i="7"/>
  <c r="K1466" i="7"/>
  <c r="K2039" i="7"/>
  <c r="K2237" i="7"/>
  <c r="K3081" i="7"/>
  <c r="K3264" i="7"/>
  <c r="K3456" i="7"/>
  <c r="K220" i="7"/>
  <c r="K646" i="7"/>
  <c r="K2271" i="7"/>
  <c r="K371" i="7"/>
  <c r="M371" i="7" s="1"/>
  <c r="K1117" i="7"/>
  <c r="M1117" i="7" s="1"/>
  <c r="K1361" i="7"/>
  <c r="K2474" i="7"/>
  <c r="K2590" i="7"/>
  <c r="K152" i="7"/>
  <c r="K1381" i="7"/>
  <c r="K1892" i="7"/>
  <c r="K2358" i="7"/>
  <c r="K2423" i="7"/>
  <c r="M2423" i="7" s="1"/>
  <c r="K2846" i="7"/>
  <c r="K3247" i="7"/>
  <c r="K3285" i="7"/>
  <c r="K89" i="7"/>
  <c r="K275" i="7"/>
  <c r="K496" i="7"/>
  <c r="K555" i="7"/>
  <c r="M555" i="7" s="1"/>
  <c r="K1909" i="7"/>
  <c r="M1909" i="7" s="1"/>
  <c r="K1946" i="7"/>
  <c r="K3268" i="7"/>
  <c r="K136" i="7"/>
  <c r="K506" i="7"/>
  <c r="K561" i="7"/>
  <c r="K990" i="7"/>
  <c r="K1187" i="7"/>
  <c r="K1373" i="7"/>
  <c r="M1373" i="7" s="1"/>
  <c r="K1485" i="7"/>
  <c r="K1548" i="7"/>
  <c r="K2860" i="7"/>
  <c r="K3037" i="7"/>
  <c r="K3136" i="7"/>
  <c r="K780" i="7"/>
  <c r="K1261" i="7"/>
  <c r="M1261" i="7" s="1"/>
  <c r="K2379" i="7"/>
  <c r="M2379" i="7" s="1"/>
  <c r="K3166" i="7"/>
  <c r="K3209" i="7"/>
  <c r="K3426" i="7"/>
  <c r="K849" i="7"/>
  <c r="K1121" i="7"/>
  <c r="K1520" i="7"/>
  <c r="K2037" i="7"/>
  <c r="K2162" i="7"/>
  <c r="M2162" i="7" s="1"/>
  <c r="K2570" i="7"/>
  <c r="K2591" i="7"/>
  <c r="K2730" i="7"/>
  <c r="K3187" i="7"/>
  <c r="K3368" i="7"/>
  <c r="K439" i="7"/>
  <c r="K660" i="7"/>
  <c r="M660" i="7" s="1"/>
  <c r="K662" i="7"/>
  <c r="M662" i="7" s="1"/>
  <c r="K724" i="7"/>
  <c r="K1406" i="7"/>
  <c r="K1500" i="7"/>
  <c r="K2370" i="7"/>
  <c r="K1105" i="7"/>
  <c r="K2716" i="7"/>
  <c r="K3291" i="7"/>
  <c r="K194" i="7"/>
  <c r="M194" i="7" s="1"/>
  <c r="K320" i="7"/>
  <c r="K751" i="7"/>
  <c r="K1425" i="7"/>
  <c r="K1745" i="7"/>
  <c r="K2157" i="7"/>
  <c r="K3294" i="7"/>
  <c r="K3515" i="7"/>
  <c r="M3515" i="7" s="1"/>
  <c r="K55" i="7"/>
  <c r="M55" i="7" s="1"/>
  <c r="K59" i="7"/>
  <c r="K257" i="7"/>
  <c r="K511" i="7"/>
  <c r="K1077" i="7"/>
  <c r="K1659" i="7"/>
  <c r="K1983" i="7"/>
  <c r="K2046" i="7"/>
  <c r="K2260" i="7"/>
  <c r="K2261" i="7"/>
  <c r="K2683" i="7"/>
  <c r="K87" i="7"/>
  <c r="K1561" i="7"/>
  <c r="K2019" i="7"/>
  <c r="K2431" i="7"/>
  <c r="K1702" i="7"/>
  <c r="M1702" i="7" s="1"/>
  <c r="K2171" i="7"/>
  <c r="M2171" i="7" s="1"/>
  <c r="K2904" i="7"/>
  <c r="K2564" i="7"/>
  <c r="K2639" i="7"/>
  <c r="K2689" i="7"/>
  <c r="K2861" i="7"/>
  <c r="K3402" i="7"/>
  <c r="K342" i="7"/>
  <c r="K367" i="7"/>
  <c r="K1543" i="7"/>
  <c r="K1729" i="7"/>
  <c r="K2061" i="7"/>
  <c r="K2652" i="7"/>
  <c r="K3296" i="7"/>
  <c r="K235" i="7"/>
  <c r="K590" i="7"/>
  <c r="M590" i="7" s="1"/>
  <c r="K671" i="7"/>
  <c r="M671" i="7" s="1"/>
  <c r="K728" i="7"/>
  <c r="K790" i="7"/>
  <c r="K1868" i="7"/>
  <c r="K1986" i="7"/>
  <c r="K2503" i="7"/>
  <c r="K2868" i="7"/>
  <c r="K2935" i="7"/>
  <c r="K3018" i="7"/>
  <c r="M3018" i="7" s="1"/>
  <c r="K3039" i="7"/>
  <c r="K3295" i="7"/>
  <c r="K3565" i="7"/>
  <c r="K1099" i="7"/>
  <c r="K311" i="7"/>
  <c r="K482" i="7"/>
  <c r="K645" i="7"/>
  <c r="M645" i="7" s="1"/>
  <c r="K2090" i="7"/>
  <c r="M2090" i="7" s="1"/>
  <c r="K2285" i="7"/>
  <c r="K3117" i="7"/>
  <c r="K3246" i="7"/>
  <c r="K3525" i="7"/>
  <c r="K532" i="7"/>
  <c r="K1505" i="7"/>
  <c r="K2324" i="7"/>
  <c r="K2858" i="7"/>
  <c r="K767" i="7"/>
  <c r="K1114" i="7"/>
  <c r="K1340" i="7"/>
  <c r="K1842" i="7"/>
  <c r="K2574" i="7"/>
  <c r="K3410" i="7"/>
  <c r="K3516" i="7"/>
  <c r="M3516" i="7" s="1"/>
  <c r="K461" i="7"/>
  <c r="M461" i="7" s="1"/>
  <c r="K871" i="7"/>
  <c r="K1134" i="7"/>
  <c r="K1281" i="7"/>
  <c r="K1517" i="7"/>
  <c r="K2840" i="7"/>
  <c r="K2892" i="7"/>
  <c r="K3161" i="7"/>
  <c r="K208" i="7"/>
  <c r="M208" i="7" s="1"/>
  <c r="K628" i="7"/>
  <c r="K1861" i="7"/>
  <c r="K2668" i="7"/>
  <c r="K3538" i="7"/>
  <c r="K711" i="7"/>
  <c r="K1774" i="7"/>
  <c r="K1888" i="7"/>
  <c r="M1888" i="7" s="1"/>
  <c r="K1925" i="7"/>
  <c r="M1925" i="7" s="1"/>
  <c r="K2269" i="7"/>
  <c r="K2566" i="7"/>
  <c r="K2926" i="7"/>
  <c r="K2964" i="7"/>
  <c r="K211" i="7"/>
  <c r="K1299" i="7"/>
  <c r="K1328" i="7"/>
  <c r="K1704" i="7"/>
  <c r="M1704" i="7" s="1"/>
  <c r="K1705" i="7"/>
  <c r="K1706" i="7"/>
  <c r="K2029" i="7"/>
  <c r="M2029" i="7" s="1"/>
  <c r="K2302" i="7"/>
  <c r="K2527" i="7"/>
  <c r="K2560" i="7"/>
  <c r="K2562" i="7"/>
  <c r="M2562" i="7" s="1"/>
  <c r="K3055" i="7"/>
  <c r="M3055" i="7" s="1"/>
  <c r="K3345" i="7"/>
  <c r="K230" i="7"/>
  <c r="K666" i="7"/>
  <c r="K1048" i="7"/>
  <c r="K1269" i="7"/>
  <c r="K684" i="7"/>
  <c r="K944" i="7"/>
  <c r="K1004" i="7"/>
  <c r="M1004" i="7" s="1"/>
  <c r="K1535" i="7"/>
  <c r="K3029" i="7"/>
  <c r="K3555" i="7"/>
  <c r="K650" i="7"/>
  <c r="K769" i="7"/>
  <c r="K933" i="7"/>
  <c r="K1387" i="7"/>
  <c r="M1387" i="7" s="1"/>
  <c r="K24" i="7"/>
  <c r="K1062" i="7"/>
  <c r="K1755" i="7"/>
  <c r="K2452" i="7"/>
  <c r="K883" i="7"/>
  <c r="K1716" i="7"/>
  <c r="K1832" i="7"/>
  <c r="K3013" i="7"/>
  <c r="K3440" i="7"/>
  <c r="M3440" i="7" s="1"/>
  <c r="K3461" i="7"/>
  <c r="K373" i="7"/>
  <c r="K553" i="7"/>
  <c r="K1929" i="7"/>
  <c r="K1973" i="7"/>
  <c r="K2970" i="7"/>
  <c r="K3151" i="7"/>
  <c r="M3151" i="7" s="1"/>
  <c r="K3245" i="7"/>
  <c r="M3245" i="7" s="1"/>
  <c r="K278" i="7"/>
  <c r="K755" i="7"/>
  <c r="K1091" i="7"/>
  <c r="K2053" i="7"/>
  <c r="K2274" i="7"/>
  <c r="K3175" i="7"/>
  <c r="K3522" i="7"/>
  <c r="K236" i="7"/>
  <c r="K2361" i="7"/>
  <c r="K2803" i="7"/>
  <c r="K3103" i="7"/>
  <c r="K126" i="7"/>
  <c r="K168" i="7"/>
  <c r="K1550" i="7"/>
  <c r="K1571" i="7"/>
  <c r="M1571" i="7" s="1"/>
  <c r="K1977" i="7"/>
  <c r="M1977" i="7" s="1"/>
  <c r="K452" i="7"/>
  <c r="K830" i="7"/>
  <c r="K1124" i="7"/>
  <c r="K1235" i="7"/>
  <c r="K1479" i="7"/>
  <c r="K1529" i="7"/>
  <c r="K1727" i="7"/>
  <c r="K3031" i="7"/>
  <c r="K3572" i="7"/>
  <c r="K246" i="7"/>
  <c r="K337" i="7"/>
  <c r="K1156" i="7"/>
  <c r="K1539" i="7"/>
  <c r="K2467" i="7"/>
  <c r="K2546" i="7"/>
  <c r="M2546" i="7" s="1"/>
  <c r="K2587" i="7"/>
  <c r="M2587" i="7" s="1"/>
  <c r="K2870" i="7"/>
  <c r="K3010" i="7"/>
  <c r="K3053" i="7"/>
  <c r="K2" i="7"/>
  <c r="K281" i="7"/>
  <c r="K994" i="7"/>
  <c r="K1213" i="7"/>
  <c r="K2522" i="7"/>
  <c r="M2522" i="7" s="1"/>
  <c r="K3251" i="7"/>
  <c r="K3374" i="7"/>
  <c r="K3436" i="7"/>
  <c r="K3487" i="7"/>
  <c r="K717" i="7"/>
  <c r="K916" i="7"/>
  <c r="K1098" i="7"/>
  <c r="M1098" i="7" s="1"/>
  <c r="K3032" i="7"/>
  <c r="M3032" i="7" s="1"/>
  <c r="K3047" i="7"/>
  <c r="K1671" i="7"/>
  <c r="K2011" i="7"/>
  <c r="K2108" i="7"/>
  <c r="K2194" i="7"/>
  <c r="K2553" i="7"/>
  <c r="K2635" i="7"/>
  <c r="K2718" i="7"/>
  <c r="M2718" i="7" s="1"/>
  <c r="K3043" i="7"/>
  <c r="K296" i="7"/>
  <c r="K612" i="7"/>
  <c r="K1280" i="7"/>
  <c r="K1889" i="7"/>
  <c r="K2239" i="7"/>
  <c r="K2399" i="7"/>
  <c r="M2399" i="7" s="1"/>
  <c r="K2528" i="7"/>
  <c r="M2528" i="7" s="1"/>
  <c r="K2540" i="7"/>
  <c r="K2772" i="7"/>
  <c r="K361" i="7"/>
  <c r="K501" i="7"/>
  <c r="K525" i="7"/>
  <c r="K686" i="7"/>
  <c r="K1088" i="7"/>
  <c r="K2849" i="7"/>
  <c r="K3276" i="7"/>
  <c r="K200" i="7"/>
  <c r="K252" i="7"/>
  <c r="K587" i="7"/>
  <c r="K1045" i="7"/>
  <c r="K1194" i="7"/>
  <c r="K1672" i="7"/>
  <c r="M1672" i="7" s="1"/>
  <c r="K2318" i="7"/>
  <c r="M2318" i="7" s="1"/>
  <c r="K2547" i="7"/>
  <c r="K3033" i="7"/>
  <c r="K3241" i="7"/>
  <c r="K3288" i="7"/>
  <c r="K3588" i="7"/>
  <c r="K1853" i="7"/>
  <c r="K2538" i="7"/>
  <c r="K3110" i="7"/>
  <c r="K3278" i="7"/>
  <c r="K5" i="7"/>
  <c r="K50" i="7"/>
  <c r="K765" i="7"/>
  <c r="K1748" i="7"/>
  <c r="K1790" i="7"/>
  <c r="K2871" i="7"/>
  <c r="M2871" i="7" s="1"/>
  <c r="K3498" i="7"/>
  <c r="M3498" i="7" s="1"/>
  <c r="K740" i="7"/>
  <c r="K1193" i="7"/>
  <c r="K1538" i="7"/>
  <c r="K3314" i="7"/>
  <c r="K234" i="7"/>
  <c r="K592" i="7"/>
  <c r="K1557" i="7"/>
  <c r="K1924" i="7"/>
  <c r="M1924" i="7" s="1"/>
  <c r="K2290" i="7"/>
  <c r="K2705" i="7"/>
  <c r="K3177" i="7"/>
  <c r="K44" i="7"/>
  <c r="K641" i="7"/>
  <c r="K802" i="7"/>
  <c r="K1244" i="7"/>
  <c r="M1244" i="7" s="1"/>
  <c r="K1591" i="7"/>
  <c r="M1591" i="7" s="1"/>
  <c r="K2135" i="7"/>
  <c r="K154" i="7"/>
  <c r="K352" i="7"/>
  <c r="K355" i="7"/>
  <c r="K460" i="7"/>
  <c r="K566" i="7"/>
  <c r="K2531" i="7"/>
  <c r="K2799" i="7"/>
  <c r="M2799" i="7" s="1"/>
  <c r="K3088" i="7"/>
  <c r="K3536" i="7"/>
  <c r="K317" i="7"/>
  <c r="K444" i="7"/>
  <c r="K887" i="7"/>
  <c r="K1053" i="7"/>
  <c r="K1472" i="7"/>
  <c r="M1472" i="7" s="1"/>
  <c r="K2740" i="7"/>
  <c r="M2740" i="7" s="1"/>
  <c r="K3216" i="7"/>
  <c r="K3375" i="7"/>
  <c r="K918" i="7"/>
  <c r="K1863" i="7"/>
  <c r="K2067" i="7"/>
  <c r="K2391" i="7"/>
  <c r="K3171" i="7"/>
  <c r="K3477" i="7"/>
  <c r="M3477" i="7" s="1"/>
  <c r="K784" i="7"/>
  <c r="K1036" i="7"/>
  <c r="K1144" i="7"/>
  <c r="K1175" i="7"/>
  <c r="K98" i="7"/>
  <c r="K598" i="7"/>
  <c r="K720" i="7"/>
  <c r="M720" i="7" s="1"/>
  <c r="K870" i="7"/>
  <c r="M870" i="7" s="1"/>
  <c r="K1679" i="7"/>
  <c r="K2953" i="7"/>
  <c r="K128" i="7"/>
  <c r="K1142" i="7"/>
  <c r="K1528" i="7"/>
  <c r="K1637" i="7"/>
  <c r="K2661" i="7"/>
  <c r="K359" i="7"/>
  <c r="M359" i="7" s="1"/>
  <c r="K1893" i="7"/>
  <c r="K2156" i="7"/>
  <c r="K876" i="7"/>
  <c r="K2207" i="7"/>
  <c r="K206" i="7"/>
  <c r="K1494" i="7"/>
  <c r="K1794" i="7"/>
  <c r="M1794" i="7" s="1"/>
  <c r="K1806" i="7"/>
  <c r="M1806" i="7" s="1"/>
  <c r="K2530" i="7"/>
  <c r="K2701" i="7"/>
  <c r="K399" i="7"/>
  <c r="K514" i="7"/>
  <c r="K725" i="7"/>
  <c r="K1227" i="7"/>
  <c r="K2105" i="7"/>
  <c r="K2666" i="7"/>
  <c r="M2666" i="7" s="1"/>
  <c r="K2751" i="7"/>
  <c r="K3221" i="7"/>
  <c r="K435" i="7"/>
  <c r="K821" i="7"/>
  <c r="K1566" i="7"/>
  <c r="K1824" i="7"/>
  <c r="K2636" i="7"/>
  <c r="M2636" i="7" s="1"/>
  <c r="K3317" i="7"/>
  <c r="M3317" i="7" s="1"/>
  <c r="K298" i="7"/>
  <c r="K1410" i="7"/>
  <c r="K1801" i="7"/>
  <c r="K2721" i="7"/>
  <c r="K2835" i="7"/>
  <c r="K85" i="7"/>
  <c r="K952" i="7"/>
  <c r="K1610" i="7"/>
  <c r="K2183" i="7"/>
  <c r="K2495" i="7"/>
  <c r="K2771" i="7"/>
  <c r="K2988" i="7"/>
  <c r="K3270" i="7"/>
  <c r="K3481" i="7"/>
  <c r="K344" i="7"/>
  <c r="M344" i="7" s="1"/>
  <c r="K386" i="7"/>
  <c r="M386" i="7" s="1"/>
  <c r="K750" i="7"/>
  <c r="K2069" i="7"/>
  <c r="K2833" i="7"/>
  <c r="K3051" i="7"/>
  <c r="K3343" i="7"/>
  <c r="K3546" i="7"/>
  <c r="K3574" i="7"/>
  <c r="K138" i="7"/>
  <c r="K642" i="7"/>
  <c r="K1531" i="7"/>
  <c r="K1870" i="7"/>
  <c r="K2311" i="7"/>
  <c r="K2534" i="7"/>
  <c r="K3219" i="7"/>
  <c r="K3500" i="7"/>
  <c r="M3500" i="7" s="1"/>
  <c r="K2023" i="7"/>
  <c r="M2023" i="7" s="1"/>
  <c r="K2141" i="7"/>
  <c r="K2844" i="7"/>
  <c r="K2949" i="7"/>
  <c r="K3549" i="7"/>
  <c r="K56" i="7"/>
  <c r="K884" i="7"/>
  <c r="K1383" i="7"/>
  <c r="K1834" i="7"/>
  <c r="M1834" i="7" s="1"/>
  <c r="K2580" i="7"/>
  <c r="K3511" i="7"/>
  <c r="K3512" i="7"/>
  <c r="K1067" i="7"/>
  <c r="K1151" i="7"/>
  <c r="K1366" i="7"/>
  <c r="K2817" i="7"/>
  <c r="M2817" i="7" s="1"/>
  <c r="K2908" i="7"/>
  <c r="M2908" i="7" s="1"/>
  <c r="K3067" i="7"/>
  <c r="K3172" i="7"/>
  <c r="K315" i="7"/>
  <c r="K502" i="7"/>
  <c r="K726" i="7"/>
  <c r="K1025" i="7"/>
  <c r="K1221" i="7"/>
  <c r="K1241" i="7"/>
  <c r="M1241" i="7" s="1"/>
  <c r="K2513" i="7"/>
  <c r="K2602" i="7"/>
  <c r="K2613" i="7"/>
  <c r="K3168" i="7"/>
  <c r="K37" i="7"/>
  <c r="K577" i="7"/>
  <c r="K623" i="7"/>
  <c r="M623" i="7" s="1"/>
  <c r="K839" i="7"/>
  <c r="M839" i="7" s="1"/>
  <c r="K1817" i="7"/>
  <c r="K2426" i="7"/>
  <c r="K3450" i="7"/>
  <c r="K118" i="7"/>
  <c r="K527" i="7"/>
  <c r="K615" i="7"/>
  <c r="K659" i="7"/>
  <c r="K1809" i="7"/>
  <c r="M1809" i="7" s="1"/>
  <c r="K3267" i="7"/>
  <c r="K3305" i="7"/>
  <c r="K288" i="7"/>
  <c r="K427" i="7"/>
  <c r="K687" i="7"/>
  <c r="K1066" i="7"/>
  <c r="K1300" i="7"/>
  <c r="M1300" i="7" s="1"/>
  <c r="K1350" i="7"/>
  <c r="M1350" i="7" s="1"/>
  <c r="K19" i="7"/>
  <c r="K214" i="7"/>
  <c r="K228" i="7"/>
  <c r="K829" i="7"/>
  <c r="K1357" i="7"/>
  <c r="K1468" i="7"/>
  <c r="K1611" i="7"/>
  <c r="K2787" i="7"/>
  <c r="K2905" i="7"/>
  <c r="K3040" i="7"/>
  <c r="K3062" i="7"/>
  <c r="K3566" i="7"/>
  <c r="K117" i="7"/>
  <c r="K394" i="7"/>
  <c r="K1103" i="7"/>
  <c r="M1103" i="7" s="1"/>
  <c r="K1402" i="7"/>
  <c r="M1402" i="7" s="1"/>
  <c r="K1604" i="7"/>
  <c r="K1891" i="7"/>
  <c r="K1914" i="7"/>
  <c r="K2232" i="7"/>
  <c r="K2331" i="7"/>
  <c r="K2568" i="7"/>
  <c r="K2796" i="7"/>
  <c r="K2879" i="7"/>
  <c r="K552" i="7"/>
  <c r="K1226" i="7"/>
  <c r="K1335" i="7"/>
  <c r="K95" i="7"/>
  <c r="K318" i="7"/>
  <c r="K672" i="7"/>
  <c r="K1090" i="7"/>
  <c r="M1090" i="7" s="1"/>
  <c r="K1496" i="7"/>
  <c r="M1496" i="7" s="1"/>
  <c r="K1782" i="7"/>
  <c r="K2326" i="7"/>
  <c r="K2596" i="7"/>
  <c r="K2659" i="7"/>
  <c r="K3315" i="7"/>
  <c r="K467" i="7"/>
  <c r="K685" i="7"/>
  <c r="K1568" i="7"/>
  <c r="M1568" i="7" s="1"/>
  <c r="K2417" i="7"/>
  <c r="K2738" i="7"/>
  <c r="K99" i="7"/>
  <c r="K483" i="7"/>
  <c r="K1310" i="7"/>
  <c r="K1588" i="7"/>
  <c r="K2675" i="7"/>
  <c r="M2675" i="7" s="1"/>
  <c r="K2906" i="7"/>
  <c r="M2906" i="7" s="1"/>
  <c r="K3082" i="7"/>
  <c r="K3413" i="7"/>
  <c r="K329" i="7"/>
  <c r="K1108" i="7"/>
  <c r="K1414" i="7"/>
  <c r="K2022" i="7"/>
  <c r="K2514" i="7"/>
  <c r="K3357" i="7"/>
  <c r="M3357" i="7" s="1"/>
  <c r="K3462" i="7"/>
  <c r="K249" i="7"/>
  <c r="K889" i="7"/>
  <c r="K1126" i="7"/>
  <c r="K1317" i="7"/>
  <c r="K1701" i="7"/>
  <c r="K1712" i="7"/>
  <c r="M1712" i="7" s="1"/>
  <c r="K1941" i="7"/>
  <c r="M1941" i="7" s="1"/>
  <c r="K2499" i="7"/>
  <c r="K2806" i="7"/>
  <c r="K1207" i="7"/>
  <c r="K1347" i="7"/>
  <c r="K1652" i="7"/>
  <c r="K778" i="7"/>
  <c r="K1823" i="7"/>
  <c r="K151" i="7"/>
  <c r="K860" i="7"/>
  <c r="K988" i="7"/>
  <c r="K1592" i="7"/>
  <c r="K2244" i="7"/>
  <c r="K2359" i="7"/>
  <c r="K2493" i="7"/>
  <c r="K2936" i="7"/>
  <c r="M2936" i="7" s="1"/>
  <c r="K3482" i="7"/>
  <c r="M3482" i="7" s="1"/>
  <c r="K1395" i="7"/>
  <c r="K1429" i="7"/>
  <c r="K1746" i="7"/>
  <c r="K2545" i="7"/>
  <c r="K2766" i="7"/>
  <c r="K3537" i="7"/>
  <c r="K197" i="7"/>
  <c r="K548" i="7"/>
  <c r="M548" i="7" s="1"/>
  <c r="K648" i="7"/>
  <c r="K1291" i="7"/>
  <c r="K1345" i="7"/>
  <c r="K1950" i="7"/>
  <c r="K111" i="7"/>
  <c r="K237" i="7"/>
  <c r="K835" i="7"/>
  <c r="M835" i="7" s="1"/>
  <c r="K2742" i="7"/>
  <c r="M2742" i="7" s="1"/>
  <c r="K3350" i="7"/>
  <c r="K3367" i="7"/>
  <c r="K167" i="7"/>
  <c r="K596" i="7"/>
  <c r="K1166" i="7"/>
  <c r="K1805" i="7"/>
  <c r="K3094" i="7"/>
  <c r="K3135" i="7"/>
  <c r="K1400" i="7"/>
  <c r="K1418" i="7"/>
  <c r="K1988" i="7"/>
  <c r="K2362" i="7"/>
  <c r="K2649" i="7"/>
  <c r="K3560" i="7"/>
  <c r="K175" i="7"/>
  <c r="M175" i="7" s="1"/>
  <c r="K945" i="7"/>
  <c r="M945" i="7" s="1"/>
  <c r="K2081" i="7"/>
  <c r="K2319" i="7"/>
  <c r="K2385" i="7"/>
  <c r="K3000" i="7"/>
  <c r="K3467" i="7"/>
  <c r="K479" i="7"/>
  <c r="K1738" i="7"/>
  <c r="K1959" i="7"/>
  <c r="M1959" i="7" s="1"/>
  <c r="K2594" i="7"/>
  <c r="K3252" i="7"/>
  <c r="K3499" i="7"/>
  <c r="K323" i="7"/>
  <c r="K1229" i="7"/>
  <c r="K1521" i="7"/>
  <c r="K1757" i="7"/>
  <c r="M1757" i="7" s="1"/>
  <c r="K1845" i="7"/>
  <c r="M1845" i="7" s="1"/>
  <c r="K2126" i="7"/>
  <c r="K2416" i="7"/>
  <c r="K2526" i="7"/>
  <c r="K3485" i="7"/>
  <c r="K328" i="7"/>
  <c r="K857" i="7"/>
  <c r="K964" i="7"/>
  <c r="K1751" i="7"/>
  <c r="K1951" i="7"/>
  <c r="K2248" i="7"/>
  <c r="K2643" i="7"/>
  <c r="K3107" i="7"/>
  <c r="K3144" i="7"/>
  <c r="K3176" i="7"/>
  <c r="K958" i="7"/>
  <c r="M958" i="7" s="1"/>
  <c r="K1010" i="7"/>
  <c r="M1010" i="7" s="1"/>
  <c r="K1666" i="7"/>
  <c r="K2268" i="7"/>
  <c r="K2453" i="7"/>
  <c r="K2563" i="7"/>
  <c r="K2837" i="7"/>
  <c r="K245" i="7"/>
  <c r="K286" i="7"/>
  <c r="K486" i="7"/>
  <c r="K999" i="7"/>
  <c r="K1063" i="7"/>
  <c r="K1474" i="7"/>
  <c r="K1935" i="7"/>
  <c r="K3352" i="7"/>
  <c r="K61" i="7"/>
  <c r="K638" i="7"/>
  <c r="M638" i="7" s="1"/>
  <c r="K2084" i="7"/>
  <c r="M2084" i="7" s="1"/>
  <c r="K2785" i="7"/>
  <c r="K3381" i="7"/>
  <c r="K3411" i="7"/>
  <c r="K3486" i="7"/>
  <c r="K215" i="7"/>
  <c r="K332" i="7"/>
  <c r="K1240" i="7"/>
  <c r="K1258" i="7"/>
  <c r="M1258" i="7" s="1"/>
  <c r="K2490" i="7"/>
  <c r="K2875" i="7"/>
  <c r="K3507" i="7"/>
  <c r="K498" i="7"/>
  <c r="K658" i="7"/>
  <c r="K715" i="7"/>
  <c r="K1477" i="7"/>
  <c r="M1477" i="7" s="1"/>
  <c r="K1697" i="7"/>
  <c r="M1697" i="7" s="1"/>
  <c r="K2317" i="7"/>
  <c r="K3260" i="7"/>
  <c r="K36" i="7"/>
  <c r="K407" i="7"/>
  <c r="K776" i="7"/>
  <c r="K1435" i="7"/>
  <c r="K2483" i="7"/>
  <c r="K2623" i="7"/>
  <c r="K3015" i="7"/>
  <c r="K485" i="7"/>
  <c r="K1356" i="7"/>
  <c r="K1974" i="7"/>
  <c r="K3271" i="7"/>
  <c r="K1094" i="7"/>
  <c r="K2131" i="7"/>
  <c r="M2131" i="7" s="1"/>
  <c r="K3134" i="7"/>
  <c r="M3134" i="7" s="1"/>
  <c r="K3320" i="7"/>
  <c r="K731" i="7"/>
  <c r="K1944" i="7"/>
  <c r="K2219" i="7"/>
  <c r="K2295" i="7"/>
  <c r="K2549" i="7"/>
  <c r="K3002" i="7"/>
  <c r="K3224" i="7"/>
  <c r="M3224" i="7" s="1"/>
  <c r="K1908" i="7"/>
  <c r="K2292" i="7"/>
  <c r="K3204" i="7"/>
  <c r="K3348" i="7"/>
  <c r="K3355" i="7"/>
  <c r="K18" i="7"/>
  <c r="K1260" i="7"/>
  <c r="M1260" i="7" s="1"/>
  <c r="K2086" i="7"/>
  <c r="K2309" i="7"/>
  <c r="K2448" i="7"/>
  <c r="K1464" i="7"/>
  <c r="K1742" i="7"/>
  <c r="K2096" i="7"/>
  <c r="K2342" i="7"/>
  <c r="K2428" i="7"/>
  <c r="K1073" i="7"/>
  <c r="M1073" i="7" s="1"/>
  <c r="K1482" i="7"/>
  <c r="K1563" i="7"/>
  <c r="K1733" i="7"/>
  <c r="K2593" i="7"/>
  <c r="K313" i="7"/>
  <c r="M313" i="7" s="1"/>
  <c r="K531" i="7"/>
  <c r="K973" i="7"/>
  <c r="K2653" i="7"/>
  <c r="K2877" i="7"/>
  <c r="K2893" i="7"/>
  <c r="K3066" i="7"/>
  <c r="M3066" i="7" s="1"/>
  <c r="K3421" i="7"/>
  <c r="K3581" i="7"/>
  <c r="K657" i="7"/>
  <c r="K2010" i="7"/>
  <c r="K3258" i="7"/>
  <c r="K3434" i="7"/>
  <c r="K1358" i="7"/>
  <c r="K1434" i="7"/>
  <c r="K1890" i="7"/>
  <c r="M1890" i="7" s="1"/>
  <c r="K2814" i="7"/>
  <c r="K415" i="7"/>
  <c r="K972" i="7"/>
  <c r="K1371" i="7"/>
  <c r="K1673" i="7"/>
  <c r="K1879" i="7"/>
  <c r="K1936" i="7"/>
  <c r="K2078" i="7"/>
  <c r="K2197" i="7"/>
  <c r="K3004" i="7"/>
  <c r="K3063" i="7"/>
  <c r="M3063" i="7" s="1"/>
  <c r="K3123" i="7"/>
  <c r="M3123" i="7" s="1"/>
  <c r="K3392" i="7"/>
  <c r="K1110" i="7"/>
  <c r="K1928" i="7"/>
  <c r="K3415" i="7"/>
  <c r="K3569" i="7"/>
  <c r="M3569" i="7" s="1"/>
  <c r="K692" i="7"/>
  <c r="K1313" i="7"/>
  <c r="K1651" i="7"/>
  <c r="K3153" i="7"/>
  <c r="K3266" i="7"/>
  <c r="K3483" i="7"/>
  <c r="M3483" i="7" s="1"/>
  <c r="K1298" i="7"/>
  <c r="K1648" i="7"/>
  <c r="K1775" i="7"/>
  <c r="K2509" i="7"/>
  <c r="K3414" i="7"/>
  <c r="M3414" i="7" s="1"/>
  <c r="K1183" i="7"/>
  <c r="K1598" i="7"/>
  <c r="K2115" i="7"/>
  <c r="K2711" i="7"/>
  <c r="K3521" i="7"/>
  <c r="K459" i="7"/>
  <c r="K1243" i="7"/>
  <c r="K1275" i="7"/>
  <c r="K1691" i="7"/>
  <c r="K2314" i="7"/>
  <c r="K2748" i="7"/>
  <c r="K3244" i="7"/>
  <c r="K3372" i="7"/>
  <c r="K3568" i="7"/>
  <c r="K198" i="7"/>
  <c r="M198" i="7" s="1"/>
  <c r="K475" i="7"/>
  <c r="M475" i="7" s="1"/>
  <c r="K599" i="7"/>
  <c r="K1546" i="7"/>
  <c r="K1836" i="7"/>
  <c r="K1938" i="7"/>
  <c r="K2599" i="7"/>
  <c r="M2599" i="7" s="1"/>
  <c r="K3232" i="7"/>
  <c r="K434" i="7"/>
  <c r="K1001" i="7"/>
  <c r="K1060" i="7"/>
  <c r="K1307" i="7"/>
  <c r="K1439" i="7"/>
  <c r="M1439" i="7" s="1"/>
  <c r="K1661" i="7"/>
  <c r="K2396" i="7"/>
  <c r="K2480" i="7"/>
  <c r="K2810" i="7"/>
  <c r="K3090" i="7"/>
  <c r="K3274" i="7"/>
  <c r="K3390" i="7"/>
  <c r="K3524" i="7"/>
  <c r="K166" i="7"/>
  <c r="K600" i="7"/>
  <c r="K654" i="7"/>
  <c r="K840" i="7"/>
  <c r="K1123" i="7"/>
  <c r="K1522" i="7"/>
  <c r="K1533" i="7"/>
  <c r="K2142" i="7"/>
  <c r="K2165" i="7"/>
  <c r="K3146" i="7"/>
  <c r="K3562" i="7"/>
  <c r="K1252" i="7"/>
  <c r="M1252" i="7" s="1"/>
  <c r="K1283" i="7"/>
  <c r="M1283" i="7" s="1"/>
  <c r="K1700" i="7"/>
  <c r="K1933" i="7"/>
  <c r="K2928" i="7"/>
  <c r="K3157" i="7"/>
  <c r="K3182" i="7"/>
  <c r="M3182" i="7" s="1"/>
  <c r="K3225" i="7"/>
  <c r="K150" i="7"/>
  <c r="K1245" i="7"/>
  <c r="K2167" i="7"/>
  <c r="K2492" i="7"/>
  <c r="K2536" i="7"/>
  <c r="M2536" i="7" s="1"/>
  <c r="K3460" i="7"/>
  <c r="K1003" i="7"/>
  <c r="K1627" i="7"/>
  <c r="K2884" i="7"/>
  <c r="K928" i="7"/>
  <c r="K1641" i="7"/>
  <c r="K2003" i="7"/>
  <c r="K2850" i="7"/>
  <c r="K3494" i="7"/>
  <c r="M3494" i="7" s="1"/>
  <c r="K84" i="7"/>
  <c r="M84" i="7" s="1"/>
  <c r="K1154" i="7"/>
  <c r="K1565" i="7"/>
  <c r="K1918" i="7"/>
  <c r="K2637" i="7"/>
  <c r="K2853" i="7"/>
  <c r="K2987" i="7"/>
  <c r="K3124" i="7"/>
  <c r="K1115" i="7"/>
  <c r="K2004" i="7"/>
  <c r="K2242" i="7"/>
  <c r="M2242" i="7" s="1"/>
  <c r="K2692" i="7"/>
  <c r="M2692" i="7" s="1"/>
  <c r="K627" i="7"/>
  <c r="K2450" i="7"/>
  <c r="K260" i="7"/>
  <c r="K491" i="7"/>
  <c r="K704" i="7"/>
  <c r="M704" i="7" s="1"/>
  <c r="K1113" i="7"/>
  <c r="K1322" i="7"/>
  <c r="K1670" i="7"/>
  <c r="K1828" i="7"/>
  <c r="K1955" i="7"/>
  <c r="K2212" i="7"/>
  <c r="M2212" i="7" s="1"/>
  <c r="K2433" i="7"/>
  <c r="K2498" i="7"/>
  <c r="K937" i="7"/>
  <c r="K2332" i="7"/>
  <c r="K743" i="7"/>
  <c r="M743" i="7" s="1"/>
  <c r="K1068" i="7"/>
  <c r="K1390" i="7"/>
  <c r="K1726" i="7"/>
  <c r="K1953" i="7"/>
  <c r="K2203" i="7"/>
  <c r="K2707" i="7"/>
  <c r="K2948" i="7"/>
  <c r="K581" i="7"/>
  <c r="K1084" i="7"/>
  <c r="K1865" i="7"/>
  <c r="K2340" i="7"/>
  <c r="K107" i="7"/>
  <c r="K112" i="7"/>
  <c r="K637" i="7"/>
  <c r="K736" i="7"/>
  <c r="M736" i="7" s="1"/>
  <c r="K998" i="7"/>
  <c r="M998" i="7" s="1"/>
  <c r="K1102" i="7"/>
  <c r="K1433" i="7"/>
  <c r="K2380" i="7"/>
  <c r="K3139" i="7"/>
  <c r="K3230" i="7"/>
  <c r="M3230" i="7" s="1"/>
  <c r="K3257" i="7"/>
  <c r="K66" i="7"/>
  <c r="K801" i="7"/>
  <c r="K1174" i="7"/>
  <c r="K1338" i="7"/>
  <c r="K2052" i="7"/>
  <c r="M2052" i="7" s="1"/>
  <c r="K2246" i="7"/>
  <c r="K3098" i="7"/>
  <c r="K1032" i="7"/>
  <c r="K1191" i="7"/>
  <c r="K1476" i="7"/>
  <c r="M1476" i="7" s="1"/>
  <c r="K2146" i="7"/>
  <c r="K141" i="7"/>
  <c r="K808" i="7"/>
  <c r="K992" i="7"/>
  <c r="K2456" i="7"/>
  <c r="M2456" i="7" s="1"/>
  <c r="K3369" i="7"/>
  <c r="K1444" i="7"/>
  <c r="K1645" i="7"/>
  <c r="K1682" i="7"/>
  <c r="K2985" i="7"/>
  <c r="K74" i="7"/>
  <c r="K155" i="7"/>
  <c r="K255" i="7"/>
  <c r="K333" i="7"/>
  <c r="K980" i="7"/>
  <c r="M980" i="7" s="1"/>
  <c r="K1161" i="7"/>
  <c r="M1161" i="7" s="1"/>
  <c r="K1920" i="7"/>
  <c r="K2581" i="7"/>
  <c r="K2818" i="7"/>
  <c r="K15" i="7"/>
  <c r="K189" i="7"/>
  <c r="M189" i="7" s="1"/>
  <c r="K515" i="7"/>
  <c r="K676" i="7"/>
  <c r="K804" i="7"/>
  <c r="K1431" i="7"/>
  <c r="K1583" i="7"/>
  <c r="K2415" i="7"/>
  <c r="M2415" i="7" s="1"/>
  <c r="K204" i="7"/>
  <c r="K280" i="7"/>
  <c r="K472" i="7"/>
  <c r="K991" i="7"/>
  <c r="K1116" i="7"/>
  <c r="M1116" i="7" s="1"/>
  <c r="K1365" i="7"/>
  <c r="K1632" i="7"/>
  <c r="K1719" i="7"/>
  <c r="K2646" i="7"/>
  <c r="K3192" i="7"/>
  <c r="K521" i="7"/>
  <c r="K794" i="7"/>
  <c r="K1457" i="7"/>
  <c r="K1256" i="7"/>
  <c r="K1257" i="7"/>
  <c r="K1263" i="7"/>
  <c r="K2608" i="7"/>
  <c r="K2482" i="7"/>
  <c r="K453" i="7"/>
  <c r="K1050" i="7"/>
  <c r="M1050" i="7" s="1"/>
  <c r="K1456" i="7"/>
  <c r="M1456" i="7" s="1"/>
  <c r="K2333" i="7"/>
  <c r="K2481" i="7"/>
  <c r="K1101" i="7"/>
  <c r="K2300" i="7"/>
  <c r="K3145" i="7"/>
  <c r="K3504" i="7"/>
  <c r="K1965" i="7"/>
  <c r="K182" i="7"/>
  <c r="K196" i="7"/>
  <c r="K505" i="7"/>
  <c r="M505" i="7" s="1"/>
  <c r="K649" i="7"/>
  <c r="M649" i="7" s="1"/>
  <c r="K1699" i="7"/>
  <c r="K1799" i="7"/>
  <c r="K2630" i="7"/>
  <c r="K2720" i="7"/>
  <c r="M2720" i="7" s="1"/>
  <c r="K378" i="7"/>
  <c r="M378" i="7" s="1"/>
  <c r="K380" i="7"/>
  <c r="K569" i="7"/>
  <c r="K640" i="7"/>
  <c r="K909" i="7"/>
  <c r="K2110" i="7"/>
  <c r="K2211" i="7"/>
  <c r="K3046" i="7"/>
  <c r="K46" i="7"/>
  <c r="K47" i="7"/>
  <c r="K120" i="7"/>
  <c r="K478" i="7"/>
  <c r="K601" i="7"/>
  <c r="K1042" i="7"/>
  <c r="K1602" i="7"/>
  <c r="K2054" i="7"/>
  <c r="M2054" i="7" s="1"/>
  <c r="K2140" i="7"/>
  <c r="M2140" i="7" s="1"/>
  <c r="K2968" i="7"/>
  <c r="K3125" i="7"/>
  <c r="K3190" i="7"/>
  <c r="K643" i="7"/>
  <c r="K810" i="7"/>
  <c r="M810" i="7" s="1"/>
  <c r="K1854" i="7"/>
  <c r="K2119" i="7"/>
  <c r="K2439" i="7"/>
  <c r="K2682" i="7"/>
  <c r="K899" i="7"/>
  <c r="K1278" i="7"/>
  <c r="M1278" i="7" s="1"/>
  <c r="K2368" i="7"/>
  <c r="K2446" i="7"/>
  <c r="K2502" i="7"/>
  <c r="K2789" i="7"/>
  <c r="K2872" i="7"/>
  <c r="M2872" i="7" s="1"/>
  <c r="K3180" i="7"/>
  <c r="K948" i="7"/>
  <c r="K1623" i="7"/>
  <c r="K1769" i="7"/>
  <c r="K2077" i="7"/>
  <c r="K2687" i="7"/>
  <c r="K3128" i="7"/>
  <c r="K45" i="7"/>
  <c r="K2373" i="7"/>
  <c r="K3237" i="7"/>
  <c r="K476" i="7"/>
  <c r="K667" i="7"/>
  <c r="K1027" i="7"/>
  <c r="K1086" i="7"/>
  <c r="K2557" i="7"/>
  <c r="M2557" i="7" s="1"/>
  <c r="K1214" i="7"/>
  <c r="M1214" i="7" s="1"/>
  <c r="K2145" i="7"/>
  <c r="K2288" i="7"/>
  <c r="K2691" i="7"/>
  <c r="K3508" i="7"/>
  <c r="K537" i="7"/>
  <c r="M537" i="7" s="1"/>
  <c r="K1205" i="7"/>
  <c r="K3170" i="7"/>
  <c r="K7" i="7"/>
  <c r="K1164" i="7"/>
  <c r="K1198" i="7"/>
  <c r="K1276" i="7"/>
  <c r="M1276" i="7" s="1"/>
  <c r="K1788" i="7"/>
  <c r="K1911" i="7"/>
  <c r="K2816" i="7"/>
  <c r="K2914" i="7"/>
  <c r="K3005" i="7"/>
  <c r="M3005" i="7" s="1"/>
  <c r="K3396" i="7"/>
  <c r="K163" i="7"/>
  <c r="K787" i="7"/>
  <c r="K2901" i="7"/>
  <c r="K343" i="7"/>
  <c r="M343" i="7" s="1"/>
  <c r="K1051" i="7"/>
  <c r="K1453" i="7"/>
  <c r="K1855" i="7"/>
  <c r="K2749" i="7"/>
  <c r="K65" i="7"/>
  <c r="K97" i="7"/>
  <c r="K734" i="7"/>
  <c r="K1624" i="7"/>
  <c r="K2191" i="7"/>
  <c r="K2316" i="7"/>
  <c r="M2316" i="7" s="1"/>
  <c r="N2316" i="7" s="1"/>
  <c r="K2435" i="7"/>
  <c r="M2435" i="7" s="1"/>
  <c r="K2552" i="7"/>
  <c r="K3531" i="7"/>
  <c r="K3553" i="7"/>
  <c r="K191" i="7"/>
  <c r="K878" i="7"/>
  <c r="M878" i="7" s="1"/>
  <c r="K1735" i="7"/>
  <c r="K2130" i="7"/>
  <c r="K2443" i="7"/>
  <c r="K2539" i="7"/>
  <c r="M2539" i="7" s="1"/>
  <c r="K2825" i="7"/>
  <c r="K119" i="7"/>
  <c r="M119" i="7" s="1"/>
  <c r="K173" i="7"/>
  <c r="K186" i="7"/>
  <c r="K796" i="7"/>
  <c r="K1461" i="7"/>
  <c r="K1595" i="7"/>
  <c r="M1595" i="7" s="1"/>
  <c r="K1629" i="7"/>
  <c r="K2419" i="7"/>
  <c r="K2680" i="7"/>
  <c r="K2878" i="7"/>
  <c r="K2922" i="7"/>
  <c r="K23" i="7"/>
  <c r="K184" i="7"/>
  <c r="K656" i="7"/>
  <c r="K2584" i="7"/>
  <c r="K290" i="7"/>
  <c r="K1385" i="7"/>
  <c r="K1532" i="7"/>
  <c r="K1850" i="7"/>
  <c r="K2042" i="7"/>
  <c r="K2592" i="7"/>
  <c r="M2592" i="7" s="1"/>
  <c r="K2915" i="7"/>
  <c r="M2915" i="7" s="1"/>
  <c r="K122" i="7"/>
  <c r="K348" i="7"/>
  <c r="K1005" i="7"/>
  <c r="K1255" i="7"/>
  <c r="K1526" i="7"/>
  <c r="M1526" i="7" s="1"/>
  <c r="K1606" i="7"/>
  <c r="K1709" i="7"/>
  <c r="K2263" i="7"/>
  <c r="K2508" i="7"/>
  <c r="K2764" i="7"/>
  <c r="K3309" i="7"/>
  <c r="M3309" i="7" s="1"/>
  <c r="K854" i="7"/>
  <c r="K2056" i="7"/>
  <c r="K2063" i="7"/>
  <c r="K2160" i="7"/>
  <c r="K2403" i="7"/>
  <c r="M2403" i="7" s="1"/>
  <c r="K2843" i="7"/>
  <c r="K3265" i="7"/>
  <c r="K3297" i="7"/>
  <c r="K172" i="7"/>
  <c r="K390" i="7"/>
  <c r="M390" i="7" s="1"/>
  <c r="K1076" i="7"/>
  <c r="K1731" i="7"/>
  <c r="K2091" i="7"/>
  <c r="K2437" i="7"/>
  <c r="K2793" i="7"/>
  <c r="K3086" i="7"/>
  <c r="K3544" i="7"/>
  <c r="K3580" i="7"/>
  <c r="K1843" i="7"/>
  <c r="K2582" i="7"/>
  <c r="M2582" i="7" s="1"/>
  <c r="K585" i="7"/>
  <c r="M585" i="7" s="1"/>
  <c r="K721" i="7"/>
  <c r="K929" i="7"/>
  <c r="K1391" i="7"/>
  <c r="M1391" i="7" s="1"/>
  <c r="K2049" i="7"/>
  <c r="K2122" i="7"/>
  <c r="M2122" i="7" s="1"/>
  <c r="K2301" i="7"/>
  <c r="K2393" i="7"/>
  <c r="M2393" i="7" s="1"/>
  <c r="K2736" i="7"/>
  <c r="K62" i="7"/>
  <c r="K330" i="7"/>
  <c r="K607" i="7"/>
  <c r="M607" i="7" s="1"/>
  <c r="K846" i="7"/>
  <c r="K1694" i="7"/>
  <c r="K1713" i="7"/>
  <c r="K2275" i="7"/>
  <c r="K2497" i="7"/>
  <c r="M2497" i="7" s="1"/>
  <c r="K188" i="7"/>
  <c r="K788" i="7"/>
  <c r="K1320" i="7"/>
  <c r="K1331" i="7"/>
  <c r="K1990" i="7"/>
  <c r="K2321" i="7"/>
  <c r="K3451" i="7"/>
  <c r="K3518" i="7"/>
  <c r="K127" i="7"/>
  <c r="K438" i="7"/>
  <c r="K617" i="7"/>
  <c r="K693" i="7"/>
  <c r="K807" i="7"/>
  <c r="K1118" i="7"/>
  <c r="K21" i="7"/>
  <c r="M21" i="7" s="1"/>
  <c r="K41" i="7"/>
  <c r="M41" i="7" s="1"/>
  <c r="K314" i="7"/>
  <c r="K500" i="7"/>
  <c r="K1305" i="7"/>
  <c r="K1785" i="7"/>
  <c r="K2588" i="7"/>
  <c r="K2654" i="7"/>
  <c r="K3429" i="7"/>
  <c r="K121" i="7"/>
  <c r="K844" i="7"/>
  <c r="K1413" i="7"/>
  <c r="K1438" i="7"/>
  <c r="M1438" i="7" s="1"/>
  <c r="K1825" i="7"/>
  <c r="K1980" i="7"/>
  <c r="K2323" i="7"/>
  <c r="K2360" i="7"/>
  <c r="K2679" i="7"/>
  <c r="K2886" i="7"/>
  <c r="K1218" i="7"/>
  <c r="K1507" i="7"/>
  <c r="K2980" i="7"/>
  <c r="K3540" i="7"/>
  <c r="K12" i="7"/>
  <c r="K579" i="7"/>
  <c r="K1989" i="7"/>
  <c r="K2075" i="7"/>
  <c r="K2510" i="7"/>
  <c r="K3126" i="7"/>
  <c r="K3363" i="7"/>
  <c r="K681" i="7"/>
  <c r="K1334" i="7"/>
  <c r="K2036" i="7"/>
  <c r="M2036" i="7" s="1"/>
  <c r="K2125" i="7"/>
  <c r="M2125" i="7" s="1"/>
  <c r="K2262" i="7"/>
  <c r="K3099" i="7"/>
  <c r="K3111" i="7"/>
  <c r="K3479" i="7"/>
  <c r="K954" i="7"/>
  <c r="K1326" i="7"/>
  <c r="K1412" i="7"/>
  <c r="M1412" i="7" s="1"/>
  <c r="K1523" i="7"/>
  <c r="K1807" i="7"/>
  <c r="M1807" i="7" s="1"/>
  <c r="K2650" i="7"/>
  <c r="K3304" i="7"/>
  <c r="M3304" i="7" s="1"/>
  <c r="K48" i="7"/>
  <c r="K1112" i="7"/>
  <c r="K1452" i="7"/>
  <c r="K1630" i="7"/>
  <c r="K2113" i="7"/>
  <c r="M2113" i="7" s="1"/>
  <c r="K2189" i="7"/>
  <c r="K2966" i="7"/>
  <c r="K3102" i="7"/>
  <c r="K3259" i="7"/>
  <c r="K3570" i="7"/>
  <c r="K11" i="7"/>
  <c r="K321" i="7"/>
  <c r="K351" i="7"/>
  <c r="K404" i="7"/>
  <c r="K2147" i="7"/>
  <c r="K2247" i="7"/>
  <c r="K2713" i="7"/>
  <c r="K3217" i="7"/>
  <c r="K3227" i="7"/>
  <c r="K3585" i="7"/>
  <c r="M3585" i="7" s="1"/>
  <c r="K894" i="7"/>
  <c r="M894" i="7" s="1"/>
  <c r="K1279" i="7"/>
  <c r="K1633" i="7"/>
  <c r="K2663" i="7"/>
  <c r="K2997" i="7"/>
  <c r="K3129" i="7"/>
  <c r="M3129" i="7" s="1"/>
  <c r="K3284" i="7"/>
  <c r="K238" i="7"/>
  <c r="K1676" i="7"/>
  <c r="K2401" i="7"/>
  <c r="K3532" i="7"/>
  <c r="K1104" i="7"/>
  <c r="M1104" i="7" s="1"/>
  <c r="K1437" i="7"/>
  <c r="K1723" i="7"/>
  <c r="K1921" i="7"/>
  <c r="K2276" i="7"/>
  <c r="K2366" i="7"/>
  <c r="K2676" i="7"/>
  <c r="K3148" i="7"/>
  <c r="K171" i="7"/>
  <c r="K451" i="7"/>
  <c r="K1492" i="7"/>
  <c r="K1822" i="7"/>
  <c r="K2017" i="7"/>
  <c r="K2227" i="7"/>
  <c r="K2298" i="7"/>
  <c r="K2484" i="7"/>
  <c r="K3156" i="7"/>
  <c r="K3199" i="7"/>
  <c r="K3303" i="7"/>
  <c r="K147" i="7"/>
  <c r="K1336" i="7"/>
  <c r="M1336" i="7" s="1"/>
  <c r="K1684" i="7"/>
  <c r="M1684" i="7" s="1"/>
  <c r="K3501" i="7"/>
  <c r="K51" i="7"/>
  <c r="K841" i="7"/>
  <c r="K981" i="7"/>
  <c r="K1389" i="7"/>
  <c r="M1389" i="7" s="1"/>
  <c r="K1459" i="7"/>
  <c r="K1781" i="7"/>
  <c r="K2020" i="7"/>
  <c r="K2030" i="7"/>
  <c r="K1132" i="7"/>
  <c r="K1589" i="7"/>
  <c r="M1589" i="7" s="1"/>
  <c r="K2018" i="7"/>
  <c r="K2921" i="7"/>
  <c r="K3196" i="7"/>
  <c r="K192" i="7"/>
  <c r="K827" i="7"/>
  <c r="M827" i="7" s="1"/>
  <c r="K868" i="7"/>
  <c r="K1869" i="7"/>
  <c r="K2107" i="7"/>
  <c r="K2756" i="7"/>
  <c r="K2823" i="7"/>
  <c r="K291" i="7"/>
  <c r="K490" i="7"/>
  <c r="K2031" i="7"/>
  <c r="K2347" i="7"/>
  <c r="M2347" i="7" s="1"/>
  <c r="K2543" i="7"/>
  <c r="K334" i="7"/>
  <c r="M334" i="7" s="1"/>
  <c r="N334" i="7" s="1"/>
  <c r="K1055" i="7"/>
  <c r="K2402" i="7"/>
  <c r="K2888" i="7"/>
  <c r="K3542" i="7"/>
  <c r="M3542" i="7" s="1"/>
  <c r="K493" i="7"/>
  <c r="M493" i="7" s="1"/>
  <c r="K694" i="7"/>
  <c r="K987" i="7"/>
  <c r="K1219" i="7"/>
  <c r="K1265" i="7"/>
  <c r="K1597" i="7"/>
  <c r="M1597" i="7" s="1"/>
  <c r="K2804" i="7"/>
  <c r="K2829" i="7"/>
  <c r="K3206" i="7"/>
  <c r="K327" i="7"/>
  <c r="K1873" i="7"/>
  <c r="K2068" i="7"/>
  <c r="M2068" i="7" s="1"/>
  <c r="K2473" i="7"/>
  <c r="K2475" i="7"/>
  <c r="K2559" i="7"/>
  <c r="K2933" i="7"/>
  <c r="K2952" i="7"/>
  <c r="M2952" i="7" s="1"/>
  <c r="K354" i="7"/>
  <c r="K691" i="7"/>
  <c r="K1318" i="7"/>
  <c r="K1481" i="7"/>
  <c r="K1860" i="7"/>
  <c r="M1860" i="7" s="1"/>
  <c r="K2001" i="7"/>
  <c r="K2444" i="7"/>
  <c r="K2768" i="7"/>
  <c r="K2947" i="7"/>
  <c r="K3319" i="7"/>
  <c r="K3395" i="7"/>
  <c r="K683" i="7"/>
  <c r="K985" i="7"/>
  <c r="K1052" i="7"/>
  <c r="K1162" i="7"/>
  <c r="M1162" i="7" s="1"/>
  <c r="K1286" i="7"/>
  <c r="M1286" i="7" s="1"/>
  <c r="K1364" i="7"/>
  <c r="K1736" i="7"/>
  <c r="K2327" i="7"/>
  <c r="K2695" i="7"/>
  <c r="K632" i="7"/>
  <c r="M632" i="7" s="1"/>
  <c r="K668" i="7"/>
  <c r="K3493" i="7"/>
  <c r="K274" i="7"/>
  <c r="K1515" i="7"/>
  <c r="K1859" i="7"/>
  <c r="K1972" i="7"/>
  <c r="M1972" i="7" s="1"/>
  <c r="K3197" i="7"/>
  <c r="K3517" i="7"/>
  <c r="K1942" i="7"/>
  <c r="K2041" i="7"/>
  <c r="K2206" i="7"/>
  <c r="M2206" i="7" s="1"/>
  <c r="K2598" i="7"/>
  <c r="K2614" i="7"/>
  <c r="K2728" i="7"/>
  <c r="K2940" i="7"/>
  <c r="K3003" i="7"/>
  <c r="K3057" i="7"/>
  <c r="K3083" i="7"/>
  <c r="K966" i="7"/>
  <c r="K1290" i="7"/>
  <c r="M1290" i="7" s="1"/>
  <c r="K1815" i="7"/>
  <c r="K1851" i="7"/>
  <c r="M1851" i="7" s="1"/>
  <c r="N1851" i="7" s="1"/>
  <c r="K2299" i="7"/>
  <c r="K2698" i="7"/>
  <c r="K2809" i="7"/>
  <c r="K3586" i="7"/>
  <c r="M3586" i="7" s="1"/>
  <c r="K358" i="7"/>
  <c r="M358" i="7" s="1"/>
  <c r="K770" i="7"/>
  <c r="K1346" i="7"/>
  <c r="K1962" i="7"/>
  <c r="K1978" i="7"/>
  <c r="K2254" i="7"/>
  <c r="K2387" i="7"/>
  <c r="K160" i="7"/>
  <c r="K869" i="7"/>
  <c r="K1382" i="7"/>
  <c r="M1382" i="7" s="1"/>
  <c r="K1497" i="7"/>
  <c r="K1812" i="7"/>
  <c r="M1812" i="7" s="1"/>
  <c r="K1079" i="7"/>
  <c r="K1189" i="7"/>
  <c r="K1768" i="7"/>
  <c r="K1818" i="7"/>
  <c r="K1916" i="7"/>
  <c r="M1916" i="7" s="1"/>
  <c r="K2278" i="7"/>
  <c r="K2781" i="7"/>
  <c r="K906" i="7"/>
  <c r="M906" i="7" s="1"/>
  <c r="K1578" i="7"/>
  <c r="M1578" i="7" s="1"/>
  <c r="K1862" i="7"/>
  <c r="K68" i="7"/>
  <c r="K178" i="7"/>
  <c r="K665" i="7"/>
  <c r="K1075" i="7"/>
  <c r="M1075" i="7" s="1"/>
  <c r="K1293" i="7"/>
  <c r="K1426" i="7"/>
  <c r="K2621" i="7"/>
  <c r="M2621" i="7" s="1"/>
  <c r="K2634" i="7"/>
  <c r="K2703" i="7"/>
  <c r="K3160" i="7"/>
  <c r="K586" i="7"/>
  <c r="K1324" i="7"/>
  <c r="K1615" i="7"/>
  <c r="K2384" i="7"/>
  <c r="M2384" i="7" s="1"/>
  <c r="K2996" i="7"/>
  <c r="M2996" i="7" s="1"/>
  <c r="K3101" i="7"/>
  <c r="K3519" i="7"/>
  <c r="K526" i="7"/>
  <c r="K993" i="7"/>
  <c r="K1125" i="7"/>
  <c r="K1204" i="7"/>
  <c r="K1759" i="7"/>
  <c r="M1759" i="7" s="1"/>
  <c r="K2196" i="7"/>
  <c r="M2196" i="7" s="1"/>
  <c r="K2421" i="7"/>
  <c r="K749" i="7"/>
  <c r="K1740" i="7"/>
  <c r="K2923" i="7"/>
  <c r="K3480" i="7"/>
  <c r="K209" i="7"/>
  <c r="K983" i="7"/>
  <c r="M983" i="7" s="1"/>
  <c r="K1559" i="7"/>
  <c r="M1559" i="7" s="1"/>
  <c r="K1646" i="7"/>
  <c r="K1783" i="7"/>
  <c r="K1969" i="7"/>
  <c r="K3249" i="7"/>
  <c r="M3249" i="7" s="1"/>
  <c r="K701" i="7"/>
  <c r="M701" i="7" s="1"/>
  <c r="K939" i="7"/>
  <c r="K1095" i="7"/>
  <c r="K1718" i="7"/>
  <c r="M1718" i="7" s="1"/>
  <c r="K2315" i="7"/>
  <c r="K2394" i="7"/>
  <c r="K2520" i="7"/>
  <c r="K2995" i="7"/>
  <c r="M2995" i="7" s="1"/>
  <c r="K3052" i="7"/>
  <c r="K347" i="7"/>
  <c r="K1039" i="7"/>
  <c r="M1039" i="7" s="1"/>
  <c r="K1574" i="7"/>
  <c r="M1574" i="7" s="1"/>
  <c r="K1743" i="7"/>
  <c r="K1791" i="7"/>
  <c r="K2293" i="7"/>
  <c r="K2856" i="7"/>
  <c r="M2856" i="7" s="1"/>
  <c r="K3027" i="7"/>
  <c r="K360" i="7"/>
  <c r="K457" i="7"/>
  <c r="M457" i="7" s="1"/>
  <c r="K772" i="7"/>
  <c r="M772" i="7" s="1"/>
  <c r="K959" i="7"/>
  <c r="K1049" i="7"/>
  <c r="K1613" i="7"/>
  <c r="K1927" i="7"/>
  <c r="M1927" i="7" s="1"/>
  <c r="K2478" i="7"/>
  <c r="K2752" i="7"/>
  <c r="K3061" i="7"/>
  <c r="M3061" i="7" s="1"/>
  <c r="K3233" i="7"/>
  <c r="M3233" i="7" s="1"/>
  <c r="K170" i="7"/>
  <c r="K484" i="7"/>
  <c r="K559" i="7"/>
  <c r="K1448" i="7"/>
  <c r="K1470" i="7"/>
  <c r="M1470" i="7" s="1"/>
  <c r="K2670" i="7"/>
  <c r="K549" i="7"/>
  <c r="M549" i="7" s="1"/>
  <c r="K2388" i="7"/>
  <c r="M2388" i="7" s="1"/>
  <c r="K442" i="7"/>
  <c r="K516" i="7"/>
  <c r="K604" i="7"/>
  <c r="K822" i="7"/>
  <c r="K956" i="7"/>
  <c r="K1540" i="7"/>
  <c r="K1575" i="7"/>
  <c r="M1575" i="7" s="1"/>
  <c r="K2982" i="7"/>
  <c r="M2982" i="7" s="1"/>
  <c r="K3020" i="7"/>
  <c r="K3571" i="7"/>
  <c r="K20" i="7"/>
  <c r="K545" i="7"/>
  <c r="K789" i="7"/>
  <c r="K1014" i="7"/>
  <c r="K1034" i="7"/>
  <c r="M1034" i="7" s="1"/>
  <c r="K1210" i="7"/>
  <c r="M1210" i="7" s="1"/>
  <c r="K1259" i="7"/>
  <c r="K2345" i="7"/>
  <c r="K3269" i="7"/>
  <c r="K3513" i="7"/>
  <c r="K125" i="7"/>
  <c r="K384" i="7"/>
  <c r="K1664" i="7"/>
  <c r="M1664" i="7" s="1"/>
  <c r="K2134" i="7"/>
  <c r="M2134" i="7" s="1"/>
  <c r="K2282" i="7"/>
  <c r="K2512" i="7"/>
  <c r="K2616" i="7"/>
  <c r="K3386" i="7"/>
  <c r="K176" i="7"/>
  <c r="M176" i="7" s="1"/>
  <c r="K625" i="7"/>
  <c r="K1251" i="7"/>
  <c r="K1264" i="7"/>
  <c r="M1264" i="7" s="1"/>
  <c r="K1556" i="7"/>
  <c r="K1792" i="7"/>
  <c r="K2279" i="7"/>
  <c r="K2344" i="7"/>
  <c r="M2344" i="7" s="1"/>
  <c r="K2754" i="7"/>
  <c r="K3447" i="7"/>
  <c r="K247" i="7"/>
  <c r="M247" i="7" s="1"/>
  <c r="K431" i="7"/>
  <c r="M431" i="7" s="1"/>
  <c r="K862" i="7"/>
  <c r="K908" i="7"/>
  <c r="K1172" i="7"/>
  <c r="K1294" i="7"/>
  <c r="M1294" i="7" s="1"/>
  <c r="K1330" i="7"/>
  <c r="K1508" i="7"/>
  <c r="K2047" i="7"/>
  <c r="M2047" i="7" s="1"/>
  <c r="K3114" i="7"/>
  <c r="M3114" i="7" s="1"/>
  <c r="K3394" i="7"/>
  <c r="K357" i="7"/>
  <c r="K542" i="7"/>
  <c r="K1900" i="7"/>
  <c r="M1900" i="7" s="1"/>
  <c r="K2287" i="7"/>
  <c r="K2628" i="7"/>
  <c r="K2746" i="7"/>
  <c r="M2746" i="7" s="1"/>
  <c r="K2760" i="7"/>
  <c r="M2760" i="7" s="1"/>
  <c r="K73" i="7"/>
  <c r="K540" i="7"/>
  <c r="K1136" i="7"/>
  <c r="K1411" i="7"/>
  <c r="M1411" i="7" s="1"/>
  <c r="K1454" i="7"/>
  <c r="M1454" i="7" s="1"/>
  <c r="K1777" i="7"/>
  <c r="K1945" i="7"/>
  <c r="M1945" i="7" s="1"/>
  <c r="K2033" i="7"/>
  <c r="M2033" i="7" s="1"/>
  <c r="K3470" i="7"/>
  <c r="K79" i="7"/>
  <c r="K938" i="7"/>
  <c r="K943" i="7"/>
  <c r="K1127" i="7"/>
  <c r="K1188" i="7"/>
  <c r="K1308" i="7"/>
  <c r="M1308" i="7" s="1"/>
  <c r="K1404" i="7"/>
  <c r="M1404" i="7" s="1"/>
  <c r="K1844" i="7"/>
  <c r="K3193" i="7"/>
  <c r="K3287" i="7"/>
  <c r="K3370" i="7"/>
  <c r="M3370" i="7" s="1"/>
  <c r="K3520" i="7"/>
  <c r="K528" i="7"/>
  <c r="K732" i="7"/>
  <c r="M732" i="7" s="1"/>
  <c r="K917" i="7"/>
  <c r="M917" i="7" s="1"/>
  <c r="K995" i="7"/>
  <c r="K1024" i="7"/>
  <c r="K1148" i="7"/>
  <c r="K1569" i="7"/>
  <c r="M1569" i="7" s="1"/>
  <c r="K2334" i="7"/>
  <c r="K2381" i="7"/>
  <c r="K3140" i="7"/>
  <c r="M3140" i="7" s="1"/>
  <c r="K3238" i="7"/>
  <c r="M3238" i="7" s="1"/>
  <c r="K42" i="7"/>
  <c r="K1119" i="7"/>
  <c r="K2099" i="7"/>
  <c r="K2891" i="7"/>
  <c r="M2891" i="7" s="1"/>
  <c r="K1325" i="7"/>
  <c r="M1325" i="7" s="1"/>
  <c r="K1683" i="7"/>
  <c r="K2149" i="7"/>
  <c r="M2149" i="7" s="1"/>
  <c r="K2412" i="7"/>
  <c r="M2412" i="7" s="1"/>
  <c r="K2867" i="7"/>
  <c r="K3312" i="7"/>
  <c r="K301" i="7"/>
  <c r="K366" i="7"/>
  <c r="M366" i="7" s="1"/>
  <c r="K1323" i="7"/>
  <c r="K2012" i="7"/>
  <c r="K914" i="7"/>
  <c r="M914" i="7" s="1"/>
  <c r="K1906" i="7"/>
  <c r="M1906" i="7" s="1"/>
  <c r="K1926" i="7"/>
  <c r="K2337" i="7"/>
  <c r="K2464" i="7"/>
  <c r="K2625" i="7"/>
  <c r="M2625" i="7" s="1"/>
  <c r="K2678" i="7"/>
  <c r="K1793" i="7"/>
  <c r="K2035" i="7"/>
  <c r="M2035" i="7" s="1"/>
  <c r="K2111" i="7"/>
  <c r="M2111" i="7" s="1"/>
  <c r="K3223" i="7"/>
  <c r="K86" i="7"/>
  <c r="K517" i="7"/>
  <c r="K622" i="7"/>
  <c r="M622" i="7" s="1"/>
  <c r="K759" i="7"/>
  <c r="K845" i="7"/>
  <c r="K1107" i="7"/>
  <c r="M1107" i="7" s="1"/>
  <c r="K1511" i="7"/>
  <c r="M1511" i="7" s="1"/>
  <c r="K2198" i="7"/>
  <c r="K2863" i="7"/>
  <c r="K256" i="7"/>
  <c r="K409" i="7"/>
  <c r="M409" i="7" s="1"/>
  <c r="K410" i="7"/>
  <c r="M410" i="7" s="1"/>
  <c r="K727" i="7"/>
  <c r="K1353" i="7"/>
  <c r="M1353" i="7" s="1"/>
  <c r="K2112" i="7"/>
  <c r="M2112" i="7" s="1"/>
  <c r="K2607" i="7"/>
  <c r="K2848" i="7"/>
  <c r="K2938" i="7"/>
  <c r="K1200" i="7"/>
  <c r="K1249" i="7"/>
  <c r="K1715" i="7"/>
  <c r="K2500" i="7"/>
  <c r="M2500" i="7" s="1"/>
  <c r="K223" i="7"/>
  <c r="M223" i="7" s="1"/>
  <c r="K1022" i="7"/>
  <c r="K1297" i="7"/>
  <c r="K2007" i="7"/>
  <c r="K2291" i="7"/>
  <c r="K2610" i="7"/>
  <c r="K3025" i="7"/>
  <c r="K3075" i="7"/>
  <c r="M3075" i="7" s="1"/>
  <c r="K3545" i="7"/>
  <c r="M3545" i="7" s="1"/>
  <c r="K388" i="7"/>
  <c r="K647" i="7"/>
  <c r="K1228" i="7"/>
  <c r="K1954" i="7"/>
  <c r="K2159" i="7"/>
  <c r="K2533" i="7"/>
  <c r="K2834" i="7"/>
  <c r="M2834" i="7" s="1"/>
  <c r="K383" i="7"/>
  <c r="M383" i="7" s="1"/>
  <c r="K934" i="7"/>
  <c r="K1778" i="7"/>
  <c r="K2045" i="7"/>
  <c r="K2240" i="7"/>
  <c r="K2305" i="7"/>
  <c r="M2305" i="7" s="1"/>
  <c r="K2454" i="7"/>
  <c r="K2960" i="7"/>
  <c r="M2960" i="7" s="1"/>
  <c r="N2960" i="7" s="1"/>
  <c r="K2961" i="7"/>
  <c r="M2961" i="7" s="1"/>
  <c r="K372" i="7"/>
  <c r="K1143" i="7"/>
  <c r="K1875" i="7"/>
  <c r="K2026" i="7"/>
  <c r="M2026" i="7" s="1"/>
  <c r="K2216" i="7"/>
  <c r="K2719" i="7"/>
  <c r="K190" i="7"/>
  <c r="M190" i="7" s="1"/>
  <c r="K302" i="7"/>
  <c r="M302" i="7" s="1"/>
  <c r="K663" i="7"/>
  <c r="K865" i="7"/>
  <c r="K1886" i="7"/>
  <c r="K2093" i="7"/>
  <c r="M2093" i="7" s="1"/>
  <c r="K2673" i="7"/>
  <c r="K3079" i="7"/>
  <c r="K1547" i="7"/>
  <c r="M1547" i="7" s="1"/>
  <c r="K2218" i="7"/>
  <c r="M2218" i="7" s="1"/>
  <c r="K2811" i="7"/>
  <c r="K564" i="7"/>
  <c r="K1006" i="7"/>
  <c r="K1427" i="7"/>
  <c r="M1427" i="7" s="1"/>
  <c r="K1930" i="7"/>
  <c r="K2897" i="7"/>
  <c r="K3087" i="7"/>
  <c r="M3087" i="7" s="1"/>
  <c r="K100" i="7"/>
  <c r="M100" i="7" s="1"/>
  <c r="K103" i="7"/>
  <c r="K997" i="7"/>
  <c r="K2223" i="7"/>
  <c r="K2392" i="7"/>
  <c r="M2392" i="7" s="1"/>
  <c r="K2784" i="7"/>
  <c r="M2784" i="7" s="1"/>
  <c r="K241" i="7"/>
  <c r="K902" i="7"/>
  <c r="M902" i="7" s="1"/>
  <c r="K2148" i="7"/>
  <c r="M2148" i="7" s="1"/>
  <c r="K2611" i="7"/>
  <c r="K3445" i="7"/>
  <c r="K2071" i="7"/>
  <c r="K2436" i="7"/>
  <c r="M2436" i="7" s="1"/>
  <c r="K2455" i="7"/>
  <c r="K2524" i="7"/>
  <c r="K69" i="7"/>
  <c r="M69" i="7" s="1"/>
  <c r="K1239" i="7"/>
  <c r="M1239" i="7" s="1"/>
  <c r="K1939" i="7"/>
  <c r="K3191" i="7"/>
  <c r="K480" i="7"/>
  <c r="K678" i="7"/>
  <c r="M678" i="7" s="1"/>
  <c r="K1296" i="7"/>
  <c r="K2258" i="7"/>
  <c r="K3299" i="7"/>
  <c r="M3299" i="7" s="1"/>
  <c r="K539" i="7"/>
  <c r="M539" i="7" s="1"/>
  <c r="K1211" i="7"/>
  <c r="K1398" i="7"/>
  <c r="K1858" i="7"/>
  <c r="K2338" i="7"/>
  <c r="K2442" i="7"/>
  <c r="K3200" i="7"/>
  <c r="K102" i="7"/>
  <c r="M102" i="7" s="1"/>
  <c r="K185" i="7"/>
  <c r="M185" i="7" s="1"/>
  <c r="K244" i="7"/>
  <c r="K279" i="7"/>
  <c r="K381" i="7"/>
  <c r="K1065" i="7"/>
  <c r="K1584" i="7"/>
  <c r="M1584" i="7" s="1"/>
  <c r="K1913" i="7"/>
  <c r="K1985" i="7"/>
  <c r="M1985" i="7" s="1"/>
  <c r="N1985" i="7" s="1"/>
  <c r="K2449" i="7"/>
  <c r="M2449" i="7" s="1"/>
  <c r="K2826" i="7"/>
  <c r="K2986" i="7"/>
  <c r="K1408" i="7"/>
  <c r="K1739" i="7"/>
  <c r="K1931" i="7"/>
  <c r="K2647" i="7"/>
  <c r="K2704" i="7"/>
  <c r="M2704" i="7" s="1"/>
  <c r="K3408" i="7"/>
  <c r="M3408" i="7" s="1"/>
  <c r="K1020" i="7"/>
  <c r="K1178" i="7"/>
  <c r="K1655" i="7"/>
  <c r="K2087" i="7"/>
  <c r="K2558" i="7"/>
  <c r="K2709" i="7"/>
  <c r="K3418" i="7"/>
  <c r="M3418" i="7" s="1"/>
  <c r="K76" i="7"/>
  <c r="M76" i="7" s="1"/>
  <c r="K80" i="7"/>
  <c r="K560" i="7"/>
  <c r="K922" i="7"/>
  <c r="K1687" i="7"/>
  <c r="K2128" i="7"/>
  <c r="K1614" i="7"/>
  <c r="K2339" i="7"/>
  <c r="M2339" i="7" s="1"/>
  <c r="K133" i="7"/>
  <c r="M133" i="7" s="1"/>
  <c r="K436" i="7"/>
  <c r="K448" i="7"/>
  <c r="K546" i="7"/>
  <c r="K1041" i="7"/>
  <c r="M1041" i="7" s="1"/>
  <c r="K2405" i="7"/>
  <c r="M2405" i="7" s="1"/>
  <c r="K2438" i="7"/>
  <c r="K2929" i="7"/>
  <c r="M2929" i="7" s="1"/>
  <c r="K3152" i="7"/>
  <c r="M3152" i="7" s="1"/>
  <c r="K3576" i="7"/>
  <c r="K124" i="7"/>
  <c r="K356" i="7"/>
  <c r="K458" i="7"/>
  <c r="M458" i="7" s="1"/>
  <c r="K1587" i="7"/>
  <c r="K1667" i="7"/>
  <c r="K2470" i="7"/>
  <c r="M2470" i="7" s="1"/>
  <c r="K2927" i="7"/>
  <c r="M2927" i="7" s="1"/>
  <c r="K3069" i="7"/>
  <c r="K3401" i="7"/>
  <c r="K1749" i="7"/>
  <c r="K1753" i="7"/>
  <c r="M1753" i="7" s="1"/>
  <c r="K1905" i="7"/>
  <c r="K2950" i="7"/>
  <c r="K509" i="7"/>
  <c r="M509" i="7" s="1"/>
  <c r="K593" i="7"/>
  <c r="M593" i="7" s="1"/>
  <c r="K965" i="7"/>
  <c r="K1342" i="7"/>
  <c r="K2202" i="7"/>
  <c r="K2213" i="7"/>
  <c r="K2722" i="7"/>
  <c r="K2857" i="7"/>
  <c r="K3283" i="7"/>
  <c r="M3283" i="7" s="1"/>
  <c r="K504" i="7"/>
  <c r="M504" i="7" s="1"/>
  <c r="K609" i="7"/>
  <c r="K1092" i="7"/>
  <c r="K1471" i="7"/>
  <c r="K2656" i="7"/>
  <c r="K210" i="7"/>
  <c r="M210" i="7" s="1"/>
  <c r="K1654" i="7"/>
  <c r="K2586" i="7"/>
  <c r="M2586" i="7" s="1"/>
  <c r="K3119" i="7"/>
  <c r="M3119" i="7" s="1"/>
  <c r="K3393" i="7"/>
  <c r="K218" i="7"/>
  <c r="K619" i="7"/>
  <c r="K967" i="7"/>
  <c r="M967" i="7" s="1"/>
  <c r="K2320" i="7"/>
  <c r="K2965" i="7"/>
  <c r="K419" i="7"/>
  <c r="M419" i="7" s="1"/>
  <c r="K682" i="7"/>
  <c r="M682" i="7" s="1"/>
  <c r="K806" i="7"/>
  <c r="K1551" i="7"/>
  <c r="K2992" i="7"/>
  <c r="K1054" i="7"/>
  <c r="M1054" i="7" s="1"/>
  <c r="K2644" i="7"/>
  <c r="K2697" i="7"/>
  <c r="K3575" i="7"/>
  <c r="M3575" i="7" s="1"/>
  <c r="K932" i="7"/>
  <c r="M932" i="7" s="1"/>
  <c r="K1190" i="7"/>
  <c r="K1208" i="7"/>
  <c r="K2842" i="7"/>
  <c r="K254" i="7"/>
  <c r="M254" i="7" s="1"/>
  <c r="K331" i="7"/>
  <c r="K639" i="7"/>
  <c r="K942" i="7"/>
  <c r="M942" i="7" s="1"/>
  <c r="K1877" i="7"/>
  <c r="M1877" i="7" s="1"/>
  <c r="K1952" i="7"/>
  <c r="K2210" i="7"/>
  <c r="K297" i="7"/>
  <c r="K535" i="7"/>
  <c r="M535" i="7" s="1"/>
  <c r="K969" i="7"/>
  <c r="M969" i="7" s="1"/>
  <c r="K1061" i="7"/>
  <c r="K1168" i="7"/>
  <c r="M1168" i="7" s="1"/>
  <c r="K1248" i="7"/>
  <c r="M1248" i="7" s="1"/>
  <c r="K1312" i="7"/>
  <c r="K1332" i="7"/>
  <c r="K1536" i="7"/>
  <c r="K1940" i="7"/>
  <c r="M1940" i="7" s="1"/>
  <c r="K2256" i="7"/>
  <c r="K2310" i="7"/>
  <c r="K2753" i="7"/>
  <c r="M2753" i="7" s="1"/>
  <c r="K3113" i="7"/>
  <c r="M3113" i="7" s="1"/>
  <c r="K3138" i="7"/>
  <c r="K3205" i="7"/>
  <c r="K455" i="7"/>
  <c r="K618" i="7"/>
  <c r="M618" i="7" s="1"/>
  <c r="K2024" i="7"/>
  <c r="K2951" i="7"/>
  <c r="K2999" i="7"/>
  <c r="M2999" i="7" s="1"/>
  <c r="K3050" i="7"/>
  <c r="M3050" i="7" s="1"/>
  <c r="K3254" i="7"/>
  <c r="K3346" i="7"/>
  <c r="K93" i="7"/>
  <c r="K719" i="7"/>
  <c r="K730" i="7"/>
  <c r="K1038" i="7"/>
  <c r="K2092" i="7"/>
  <c r="M2092" i="7" s="1"/>
  <c r="K3165" i="7"/>
  <c r="M3165" i="7" s="1"/>
  <c r="K3420" i="7"/>
  <c r="K935" i="7"/>
  <c r="K2741" i="7"/>
  <c r="K905" i="7"/>
  <c r="M905" i="7" s="1"/>
  <c r="K984" i="7"/>
  <c r="M984" i="7" s="1"/>
  <c r="K1724" i="7"/>
  <c r="K1120" i="7"/>
  <c r="M1120" i="7" s="1"/>
  <c r="K2395" i="7"/>
  <c r="M2395" i="7" s="1"/>
  <c r="K2532" i="7"/>
  <c r="K2544" i="7"/>
  <c r="K2548" i="7"/>
  <c r="K2572" i="7"/>
  <c r="M2572" i="7" s="1"/>
  <c r="K2869" i="7"/>
  <c r="K3041" i="7"/>
  <c r="K22" i="7"/>
  <c r="M22" i="7" s="1"/>
  <c r="K319" i="7"/>
  <c r="M319" i="7" s="1"/>
  <c r="K430" i="7"/>
  <c r="K793" i="7"/>
  <c r="K1680" i="7"/>
  <c r="K1963" i="7"/>
  <c r="M1963" i="7" s="1"/>
  <c r="K2073" i="7"/>
  <c r="K2601" i="7"/>
  <c r="K2655" i="7"/>
  <c r="M2655" i="7" s="1"/>
  <c r="K466" i="7"/>
  <c r="M466" i="7" s="1"/>
  <c r="K843" i="7"/>
  <c r="K866" i="7"/>
  <c r="K989" i="7"/>
  <c r="K1558" i="7"/>
  <c r="K1577" i="7"/>
  <c r="K1919" i="7"/>
  <c r="K2264" i="7"/>
  <c r="M2264" i="7" s="1"/>
  <c r="K3058" i="7"/>
  <c r="M3058" i="7" s="1"/>
  <c r="K263" i="7"/>
  <c r="K287" i="7"/>
  <c r="K2357" i="7"/>
  <c r="K2505" i="7"/>
  <c r="K2626" i="7"/>
  <c r="M2626" i="7" s="1"/>
  <c r="K416" i="7"/>
  <c r="K890" i="7"/>
  <c r="M890" i="7" s="1"/>
  <c r="K3454" i="7"/>
  <c r="M3454" i="7" s="1"/>
  <c r="K3514" i="7"/>
  <c r="K2095" i="7"/>
  <c r="K3541" i="7"/>
  <c r="K779" i="7"/>
  <c r="K960" i="7"/>
  <c r="K219" i="7"/>
  <c r="K251" i="7"/>
  <c r="M251" i="7" s="1"/>
  <c r="K282" i="7"/>
  <c r="M282" i="7" s="1"/>
  <c r="K877" i="7"/>
  <c r="K2241" i="7"/>
  <c r="K43" i="7"/>
  <c r="K216" i="7"/>
  <c r="K369" i="7"/>
  <c r="K507" i="7"/>
  <c r="K1374" i="7"/>
  <c r="M1374" i="7" s="1"/>
  <c r="K1975" i="7"/>
  <c r="M1975" i="7" s="1"/>
  <c r="K2913" i="7"/>
  <c r="K2955" i="7"/>
  <c r="K27" i="7"/>
  <c r="K157" i="7"/>
  <c r="K162" i="7"/>
  <c r="K443" i="7"/>
  <c r="K705" i="7"/>
  <c r="M705" i="7" s="1"/>
  <c r="K818" i="7"/>
  <c r="M818" i="7" s="1"/>
  <c r="K861" i="7"/>
  <c r="K976" i="7"/>
  <c r="K1082" i="7"/>
  <c r="K1215" i="7"/>
  <c r="M1215" i="7" s="1"/>
  <c r="K2032" i="7"/>
  <c r="M2032" i="7" s="1"/>
  <c r="K2609" i="7"/>
  <c r="K2963" i="7"/>
  <c r="M2963" i="7" s="1"/>
  <c r="K106" i="7"/>
  <c r="M106" i="7" s="1"/>
  <c r="K739" i="7"/>
  <c r="K912" i="7"/>
  <c r="K2313" i="7"/>
  <c r="K3289" i="7"/>
  <c r="M3289" i="7" s="1"/>
  <c r="K803" i="7"/>
  <c r="K907" i="7"/>
  <c r="K1430" i="7"/>
  <c r="M1430" i="7" s="1"/>
  <c r="K1600" i="7"/>
  <c r="M1600" i="7" s="1"/>
  <c r="K29" i="7"/>
  <c r="K616" i="7"/>
  <c r="K688" i="7"/>
  <c r="K1499" i="7"/>
  <c r="M1499" i="7" s="1"/>
  <c r="K1994" i="7"/>
  <c r="K3076" i="7"/>
  <c r="K3438" i="7"/>
  <c r="M3438" i="7" s="1"/>
  <c r="K54" i="7"/>
  <c r="M54" i="7" s="1"/>
  <c r="K240" i="7"/>
  <c r="K571" i="7"/>
  <c r="K925" i="7"/>
  <c r="K2413" i="7"/>
  <c r="K2427" i="7"/>
  <c r="K3384" i="7"/>
  <c r="K3554" i="7"/>
  <c r="M3554" i="7" s="1"/>
  <c r="K4" i="7"/>
  <c r="M4" i="7" s="1"/>
  <c r="K465" i="7"/>
  <c r="K556" i="7"/>
  <c r="K652" i="7"/>
  <c r="K1158" i="7"/>
  <c r="M1158" i="7" s="1"/>
  <c r="K1203" i="7"/>
  <c r="M1203" i="7" s="1"/>
  <c r="K1968" i="7"/>
  <c r="K2123" i="7"/>
  <c r="M2123" i="7" s="1"/>
  <c r="K2501" i="7"/>
  <c r="M2501" i="7" s="1"/>
  <c r="K957" i="7"/>
  <c r="K3034" i="7"/>
  <c r="K3073" i="7"/>
  <c r="K3286" i="7"/>
  <c r="M3286" i="7" s="1"/>
  <c r="K3490" i="7"/>
  <c r="K3548" i="7"/>
  <c r="K165" i="7"/>
  <c r="M165" i="7" s="1"/>
  <c r="K1636" i="7"/>
  <c r="M1636" i="7" s="1"/>
  <c r="K2179" i="7"/>
  <c r="K2954" i="7"/>
  <c r="K3332" i="7"/>
  <c r="K3469" i="7"/>
  <c r="M3469" i="7" s="1"/>
  <c r="K955" i="7"/>
  <c r="K1044" i="7"/>
  <c r="K2190" i="7"/>
  <c r="M2190" i="7" s="1"/>
  <c r="K2767" i="7"/>
  <c r="M2767" i="7" s="1"/>
  <c r="K2931" i="7"/>
  <c r="K3028" i="7"/>
  <c r="K3441" i="7"/>
  <c r="K34" i="7"/>
  <c r="M34" i="7" s="1"/>
  <c r="K499" i="7"/>
  <c r="K1277" i="7"/>
  <c r="K1856" i="7"/>
  <c r="M1856" i="7" s="1"/>
  <c r="K2354" i="7"/>
  <c r="M2354" i="7" s="1"/>
  <c r="K2820" i="7"/>
  <c r="K3022" i="7"/>
  <c r="K3105" i="7"/>
  <c r="K3459" i="7"/>
  <c r="K3579" i="7"/>
  <c r="M3579" i="7" s="1"/>
  <c r="K852" i="7"/>
  <c r="K900" i="7"/>
  <c r="K1647" i="7"/>
  <c r="M1647" i="7" s="1"/>
  <c r="K1840" i="7"/>
  <c r="K116" i="7"/>
  <c r="K597" i="7"/>
  <c r="K920" i="7"/>
  <c r="K1059" i="7"/>
  <c r="K1128" i="7"/>
  <c r="K2259" i="7"/>
  <c r="M2259" i="7" s="1"/>
  <c r="K2398" i="7"/>
  <c r="M2398" i="7" s="1"/>
  <c r="K2406" i="7"/>
  <c r="K2440" i="7"/>
  <c r="K2583" i="7"/>
  <c r="K3007" i="7"/>
  <c r="K3164" i="7"/>
  <c r="K324" i="7"/>
  <c r="K375" i="7"/>
  <c r="M375" i="7" s="1"/>
  <c r="K543" i="7"/>
  <c r="M543" i="7" s="1"/>
  <c r="K1182" i="7"/>
  <c r="K1337" i="7"/>
  <c r="K1605" i="7"/>
  <c r="K2008" i="7"/>
  <c r="K2535" i="7"/>
  <c r="K2759" i="7"/>
  <c r="K3179" i="7"/>
  <c r="M3179" i="7" s="1"/>
  <c r="K239" i="7"/>
  <c r="M239" i="7" s="1"/>
  <c r="K405" i="7"/>
  <c r="M405" i="7" s="1"/>
  <c r="K714" i="7"/>
  <c r="M714" i="7" s="1"/>
  <c r="K1070" i="7"/>
  <c r="K1129" i="7"/>
  <c r="K1874" i="7"/>
  <c r="K3174" i="7"/>
  <c r="K268" i="7"/>
  <c r="M268" i="7" s="1"/>
  <c r="K310" i="7"/>
  <c r="M310" i="7" s="1"/>
  <c r="K563" i="7"/>
  <c r="K709" i="7"/>
  <c r="K1225" i="7"/>
  <c r="K1369" i="7"/>
  <c r="K1415" i="7"/>
  <c r="K1762" i="7"/>
  <c r="K2060" i="7"/>
  <c r="M2060" i="7" s="1"/>
  <c r="K253" i="7"/>
  <c r="M253" i="7" s="1"/>
  <c r="K437" i="7"/>
  <c r="K1327" i="7"/>
  <c r="K1987" i="7"/>
  <c r="K2177" i="7"/>
  <c r="K2224" i="7"/>
  <c r="K2496" i="7"/>
  <c r="M2496" i="7" s="1"/>
  <c r="K2791" i="7"/>
  <c r="M2791" i="7" s="1"/>
  <c r="K831" i="7"/>
  <c r="M831" i="7" s="1"/>
  <c r="K946" i="7"/>
  <c r="K2706" i="7"/>
  <c r="K3008" i="7"/>
  <c r="K3328" i="7"/>
  <c r="K10" i="7"/>
  <c r="K16" i="7"/>
  <c r="K92" i="7"/>
  <c r="M92" i="7" s="1"/>
  <c r="K417" i="7"/>
  <c r="M417" i="7" s="1"/>
  <c r="K707" i="7"/>
  <c r="K1089" i="7"/>
  <c r="K1513" i="7"/>
  <c r="K1530" i="7"/>
  <c r="M1530" i="7" s="1"/>
  <c r="K3085" i="7"/>
  <c r="K400" i="7"/>
  <c r="K1270" i="7"/>
  <c r="M1270" i="7" s="1"/>
  <c r="K1377" i="7"/>
  <c r="M1377" i="7" s="1"/>
  <c r="K1776" i="7"/>
  <c r="K2205" i="7"/>
  <c r="K2595" i="7"/>
  <c r="K3207" i="7"/>
  <c r="M3207" i="7" s="1"/>
  <c r="K3263" i="7"/>
  <c r="M3263" i="7" s="1"/>
  <c r="K3484" i="7"/>
  <c r="K718" i="7"/>
  <c r="M718" i="7" s="1"/>
  <c r="K904" i="7"/>
  <c r="M904" i="7" s="1"/>
  <c r="K1401" i="7"/>
  <c r="K2989" i="7"/>
  <c r="K3458" i="7"/>
  <c r="K193" i="7"/>
  <c r="M193" i="7" s="1"/>
  <c r="K258" i="7"/>
  <c r="K1271" i="7"/>
  <c r="K1333" i="7"/>
  <c r="M1333" i="7" s="1"/>
  <c r="K1650" i="7"/>
  <c r="M1650" i="7" s="1"/>
  <c r="K2222" i="7"/>
  <c r="K2866" i="7"/>
  <c r="K2934" i="7"/>
  <c r="K3198" i="7"/>
  <c r="M3198" i="7" s="1"/>
  <c r="K3351" i="7"/>
  <c r="K3473" i="7"/>
  <c r="K423" i="7"/>
  <c r="M423" i="7" s="1"/>
  <c r="K1773" i="7"/>
  <c r="M1773" i="7" s="1"/>
  <c r="K2469" i="7"/>
  <c r="M2469" i="7" s="1"/>
  <c r="K2658" i="7"/>
  <c r="K3121" i="7"/>
  <c r="K227" i="7"/>
  <c r="M227" i="7" s="1"/>
  <c r="K406" i="7"/>
  <c r="K489" i="7"/>
  <c r="K1179" i="7"/>
  <c r="M1179" i="7" s="1"/>
  <c r="K2118" i="7"/>
  <c r="M2118" i="7" s="1"/>
  <c r="K2185" i="7"/>
  <c r="K2805" i="7"/>
  <c r="K633" i="7"/>
  <c r="K735" i="7"/>
  <c r="M735" i="7" s="1"/>
  <c r="K910" i="7"/>
  <c r="K927" i="7"/>
  <c r="K1217" i="7"/>
  <c r="M1217" i="7" s="1"/>
  <c r="K2058" i="7"/>
  <c r="M2058" i="7" s="1"/>
  <c r="K2880" i="7"/>
  <c r="K3301" i="7"/>
  <c r="K3324" i="7"/>
  <c r="K421" i="7"/>
  <c r="K655" i="7"/>
  <c r="K823" i="7"/>
  <c r="M823" i="7" s="1"/>
  <c r="K986" i="7"/>
  <c r="M986" i="7" s="1"/>
  <c r="K2917" i="7"/>
  <c r="M2917" i="7" s="1"/>
  <c r="K174" i="7"/>
  <c r="K207" i="7"/>
  <c r="K828" i="7"/>
  <c r="K921" i="7"/>
  <c r="K1133" i="7"/>
  <c r="K1343" i="7"/>
  <c r="K2085" i="7"/>
  <c r="M2085" i="7" s="1"/>
  <c r="K2445" i="7"/>
  <c r="M2445" i="7" s="1"/>
  <c r="K2485" i="7"/>
  <c r="K289" i="7"/>
  <c r="K551" i="7"/>
  <c r="K680" i="7"/>
  <c r="K797" i="7"/>
  <c r="K1289" i="7"/>
  <c r="K1621" i="7"/>
  <c r="M1621" i="7" s="1"/>
  <c r="K2603" i="7"/>
  <c r="M2603" i="7" s="1"/>
  <c r="K2937" i="7"/>
  <c r="K3014" i="7"/>
  <c r="K3137" i="7"/>
  <c r="M3137" i="7" s="1"/>
  <c r="N3137" i="7" s="1"/>
  <c r="K3208" i="7"/>
  <c r="K3557" i="7"/>
  <c r="K6" i="7"/>
  <c r="K365" i="7"/>
  <c r="M365" i="7" s="1"/>
  <c r="K777" i="7"/>
  <c r="M777" i="7" s="1"/>
  <c r="K791" i="7"/>
  <c r="K913" i="7"/>
  <c r="K1662" i="7"/>
  <c r="K3150" i="7"/>
  <c r="K3387" i="7"/>
  <c r="K3455" i="7"/>
  <c r="K1273" i="7"/>
  <c r="M1273" i="7" s="1"/>
  <c r="K1420" i="7"/>
  <c r="M1420" i="7" s="1"/>
  <c r="K1478" i="7"/>
  <c r="K1923" i="7"/>
  <c r="M1923" i="7" s="1"/>
  <c r="K3389" i="7"/>
  <c r="M3389" i="7" s="1"/>
  <c r="K3551" i="7"/>
  <c r="K325" i="7"/>
  <c r="K594" i="7"/>
  <c r="K629" i="7"/>
  <c r="M629" i="7" s="1"/>
  <c r="K673" i="7"/>
  <c r="M673" i="7" s="1"/>
  <c r="K885" i="7"/>
  <c r="K1081" i="7"/>
  <c r="K1378" i="7"/>
  <c r="K1737" i="7"/>
  <c r="K2429" i="7"/>
  <c r="K3042" i="7"/>
  <c r="K398" i="7"/>
  <c r="M398" i="7" s="1"/>
  <c r="K820" i="7"/>
  <c r="M820" i="7" s="1"/>
  <c r="K1639" i="7"/>
  <c r="K2286" i="7"/>
  <c r="M2286" i="7" s="1"/>
  <c r="K2717" i="7"/>
  <c r="M2717" i="7" s="1"/>
  <c r="N2717" i="7" s="1"/>
  <c r="K2812" i="7"/>
  <c r="M2812" i="7" s="1"/>
  <c r="K3100" i="7"/>
  <c r="K3573" i="7"/>
  <c r="K30" i="7"/>
  <c r="M30" i="7" s="1"/>
  <c r="K374" i="7"/>
  <c r="M374" i="7" s="1"/>
  <c r="K1685" i="7"/>
  <c r="K1779" i="7"/>
  <c r="K3240" i="7"/>
  <c r="K3330" i="7"/>
  <c r="M3330" i="7" s="1"/>
  <c r="K3472" i="7"/>
  <c r="K232" i="7"/>
  <c r="K689" i="7"/>
  <c r="M689" i="7" s="1"/>
  <c r="K815" i="7"/>
  <c r="M815" i="7" s="1"/>
  <c r="K1009" i="7"/>
  <c r="K1171" i="7"/>
  <c r="M1171" i="7" s="1"/>
  <c r="K1231" i="7"/>
  <c r="M1231" i="7" s="1"/>
  <c r="K1756" i="7"/>
  <c r="M1756" i="7" s="1"/>
  <c r="K2541" i="7"/>
  <c r="K538" i="7"/>
  <c r="K674" i="7"/>
  <c r="M674" i="7" s="1"/>
  <c r="K891" i="7"/>
  <c r="M891" i="7" s="1"/>
  <c r="K2852" i="7"/>
  <c r="K2998" i="7"/>
  <c r="K180" i="7"/>
  <c r="K202" i="7"/>
  <c r="K292" i="7"/>
  <c r="K602" i="7"/>
  <c r="K1380" i="7"/>
  <c r="M1380" i="7" s="1"/>
  <c r="K2723" i="7"/>
  <c r="M2723" i="7" s="1"/>
  <c r="K2762" i="7"/>
  <c r="K3212" i="7"/>
  <c r="K3382" i="7"/>
  <c r="M3382" i="7" s="1"/>
  <c r="N3382" i="7" s="1"/>
  <c r="K231" i="7"/>
  <c r="K1616" i="7"/>
  <c r="K2296" i="7"/>
  <c r="K2665" i="7"/>
  <c r="M2665" i="7" s="1"/>
  <c r="K2761" i="7"/>
  <c r="M2761" i="7" s="1"/>
  <c r="K3078" i="7"/>
  <c r="K3437" i="7"/>
  <c r="K1083" i="7"/>
  <c r="K1093" i="7"/>
  <c r="M1093" i="7" s="1"/>
  <c r="K1247" i="7"/>
  <c r="K1372" i="7"/>
  <c r="K1555" i="7"/>
  <c r="M1555" i="7" s="1"/>
  <c r="K3528" i="7"/>
  <c r="M3528" i="7" s="1"/>
  <c r="K70" i="7"/>
  <c r="K370" i="7"/>
  <c r="M370" i="7" s="1"/>
  <c r="K753" i="7"/>
  <c r="M753" i="7" s="1"/>
  <c r="K1403" i="7"/>
  <c r="M1403" i="7" s="1"/>
  <c r="K1772" i="7"/>
  <c r="K2021" i="7"/>
  <c r="K3019" i="7"/>
  <c r="M3019" i="7" s="1"/>
  <c r="K101" i="7"/>
  <c r="M101" i="7" s="1"/>
  <c r="K395" i="7"/>
  <c r="K748" i="7"/>
  <c r="K2144" i="7"/>
  <c r="K2694" i="7"/>
  <c r="M2694" i="7" s="1"/>
  <c r="K60" i="7"/>
  <c r="K446" i="7"/>
  <c r="K761" i="7"/>
  <c r="M761" i="7" s="1"/>
  <c r="K1196" i="7"/>
  <c r="M1196" i="7" s="1"/>
  <c r="K1363" i="7"/>
  <c r="K1802" i="7"/>
  <c r="M1802" i="7" s="1"/>
  <c r="K3471" i="7"/>
  <c r="M3471" i="7" s="1"/>
  <c r="N3471" i="7" s="1"/>
  <c r="K135" i="7"/>
  <c r="K267" i="7"/>
  <c r="K895" i="7"/>
  <c r="K1399" i="7"/>
  <c r="M1399" i="7" s="1"/>
  <c r="K1451" i="7"/>
  <c r="M1451" i="7" s="1"/>
  <c r="K1573" i="7"/>
  <c r="K1821" i="7"/>
  <c r="K2303" i="7"/>
  <c r="K2386" i="7"/>
  <c r="K2685" i="7"/>
  <c r="K3064" i="7"/>
  <c r="K3366" i="7"/>
  <c r="M3366" i="7" s="1"/>
  <c r="K923" i="7"/>
  <c r="M923" i="7" s="1"/>
  <c r="K2504" i="7"/>
  <c r="K199" i="7"/>
  <c r="M199" i="7" s="1"/>
  <c r="K413" i="7"/>
  <c r="M413" i="7" s="1"/>
  <c r="K462" i="7"/>
  <c r="M462" i="7" s="1"/>
  <c r="K729" i="7"/>
  <c r="K771" i="7"/>
  <c r="K832" i="7"/>
  <c r="M832" i="7" s="1"/>
  <c r="K2411" i="7"/>
  <c r="M2411" i="7" s="1"/>
  <c r="K2902" i="7"/>
  <c r="K2994" i="7"/>
  <c r="K3277" i="7"/>
  <c r="K3446" i="7"/>
  <c r="M3446" i="7" s="1"/>
  <c r="K1013" i="7"/>
  <c r="K1644" i="7"/>
  <c r="K1838" i="7"/>
  <c r="M1838" i="7" s="1"/>
  <c r="K2451" i="7"/>
  <c r="M2451" i="7" s="1"/>
  <c r="K2460" i="7"/>
  <c r="K397" i="7"/>
  <c r="K783" i="7"/>
  <c r="M783" i="7" s="1"/>
  <c r="N783" i="7" s="1"/>
  <c r="K1046" i="7"/>
  <c r="M1046" i="7" s="1"/>
  <c r="K1292" i="7"/>
  <c r="K1819" i="7"/>
  <c r="K2155" i="7"/>
  <c r="M2155" i="7" s="1"/>
  <c r="K2489" i="7"/>
  <c r="M2489" i="7" s="1"/>
  <c r="K3399" i="7"/>
  <c r="K148" i="7"/>
  <c r="K494" i="7"/>
  <c r="K853" i="7"/>
  <c r="M853" i="7" s="1"/>
  <c r="K949" i="7"/>
  <c r="K1999" i="7"/>
  <c r="K2129" i="7"/>
  <c r="M2129" i="7" s="1"/>
  <c r="K533" i="7"/>
  <c r="M533" i="7" s="1"/>
  <c r="K1030" i="7"/>
  <c r="K1085" i="7"/>
  <c r="M1085" i="7" s="1"/>
  <c r="K1138" i="7"/>
  <c r="M1138" i="7" s="1"/>
  <c r="K1770" i="7"/>
  <c r="M1770" i="7" s="1"/>
  <c r="K77" i="7"/>
  <c r="K295" i="7"/>
  <c r="K447" i="7"/>
  <c r="M447" i="7" s="1"/>
  <c r="K741" i="7"/>
  <c r="M741" i="7" s="1"/>
  <c r="K814" i="7"/>
  <c r="K855" i="7"/>
  <c r="K1028" i="7"/>
  <c r="K2097" i="7"/>
  <c r="K2172" i="7"/>
  <c r="K2631" i="7"/>
  <c r="K3385" i="7"/>
  <c r="M3385" i="7" s="1"/>
  <c r="K2382" i="7"/>
  <c r="M2382" i="7" s="1"/>
  <c r="K2578" i="7"/>
  <c r="K2783" i="7"/>
  <c r="K2967" i="7"/>
  <c r="M2967" i="7" s="1"/>
  <c r="N2967" i="7" s="1"/>
  <c r="K3154" i="7"/>
  <c r="K3280" i="7"/>
  <c r="K104" i="7"/>
  <c r="K813" i="7"/>
  <c r="M813" i="7" s="1"/>
  <c r="K1170" i="7"/>
  <c r="M1170" i="7" s="1"/>
  <c r="K1552" i="7"/>
  <c r="K1642" i="7"/>
  <c r="K1764" i="7"/>
  <c r="K2414" i="7"/>
  <c r="K2573" i="7"/>
  <c r="K3340" i="7"/>
  <c r="K3403" i="7"/>
  <c r="M3403" i="7" s="1"/>
  <c r="K90" i="7"/>
  <c r="M90" i="7" s="1"/>
  <c r="K534" i="7"/>
  <c r="K872" i="7"/>
  <c r="M872" i="7" s="1"/>
  <c r="K1593" i="7"/>
  <c r="M1593" i="7" s="1"/>
  <c r="K1787" i="7"/>
  <c r="K1826" i="7"/>
  <c r="K2909" i="7"/>
  <c r="K3115" i="7"/>
  <c r="M3115" i="7" s="1"/>
  <c r="K469" i="7"/>
  <c r="M469" i="7" s="1"/>
  <c r="K575" i="7"/>
  <c r="K2700" i="7"/>
  <c r="K3290" i="7"/>
  <c r="K3337" i="7"/>
  <c r="K226" i="7"/>
  <c r="K764" i="7"/>
  <c r="K1386" i="7"/>
  <c r="M1386" i="7" s="1"/>
  <c r="K2132" i="7"/>
  <c r="M2132" i="7" s="1"/>
  <c r="K2236" i="7"/>
  <c r="K2432" i="7"/>
  <c r="K2727" i="7"/>
  <c r="M2727" i="7" s="1"/>
  <c r="N2727" i="7" s="1"/>
  <c r="K3556" i="7"/>
  <c r="K38" i="7"/>
  <c r="K582" i="7"/>
  <c r="K903" i="7"/>
  <c r="M903" i="7" s="1"/>
  <c r="K1393" i="7"/>
  <c r="M1393" i="7" s="1"/>
  <c r="K1450" i="7"/>
  <c r="K1707" i="7"/>
  <c r="K2283" i="7"/>
  <c r="K2307" i="7"/>
  <c r="K3122" i="7"/>
  <c r="K3424" i="7"/>
  <c r="K1159" i="7"/>
  <c r="M1159" i="7" s="1"/>
  <c r="K1502" i="7"/>
  <c r="M1502" i="7" s="1"/>
  <c r="K2199" i="7"/>
  <c r="K2336" i="7"/>
  <c r="M2336" i="7" s="1"/>
  <c r="K737" i="7"/>
  <c r="M737" i="7" s="1"/>
  <c r="K2201" i="7"/>
  <c r="K2556" i="7"/>
  <c r="K3242" i="7"/>
  <c r="K3302" i="7"/>
  <c r="M3302" i="7" s="1"/>
  <c r="K187" i="7"/>
  <c r="M187" i="7" s="1"/>
  <c r="K699" i="7"/>
  <c r="K848" i="7"/>
  <c r="K979" i="7"/>
  <c r="K1015" i="7"/>
  <c r="K1135" i="7"/>
  <c r="K1220" i="7"/>
  <c r="K1250" i="7"/>
  <c r="M1250" i="7" s="1"/>
  <c r="K1392" i="7"/>
  <c r="M1392" i="7" s="1"/>
  <c r="K1612" i="7"/>
  <c r="K2525" i="7"/>
  <c r="M2525" i="7" s="1"/>
  <c r="K2862" i="7"/>
  <c r="M2862" i="7" s="1"/>
  <c r="N2862" i="7" s="1"/>
  <c r="K3142" i="7"/>
  <c r="M3142" i="7" s="1"/>
  <c r="K266" i="7"/>
  <c r="K924" i="7"/>
  <c r="K1147" i="7"/>
  <c r="M1147" i="7" s="1"/>
  <c r="K1432" i="7"/>
  <c r="M1432" i="7" s="1"/>
  <c r="K3089" i="7"/>
  <c r="K3109" i="7"/>
  <c r="K608" i="7"/>
  <c r="K962" i="7"/>
  <c r="M962" i="7" s="1"/>
  <c r="K1711" i="7"/>
  <c r="K2865" i="7"/>
  <c r="K3118" i="7"/>
  <c r="M3118" i="7" s="1"/>
  <c r="K1184" i="7"/>
  <c r="M1184" i="7" s="1"/>
  <c r="K1594" i="7"/>
  <c r="K1866" i="7"/>
  <c r="M1866" i="7" s="1"/>
  <c r="K2693" i="7"/>
  <c r="M2693" i="7" s="1"/>
  <c r="K2969" i="7"/>
  <c r="M2969" i="7" s="1"/>
  <c r="K3506" i="7"/>
  <c r="K108" i="7"/>
  <c r="K782" i="7"/>
  <c r="M782" i="7" s="1"/>
  <c r="K1442" i="7"/>
  <c r="M1442" i="7" s="1"/>
  <c r="K1728" i="7"/>
  <c r="K1763" i="7"/>
  <c r="K1876" i="7"/>
  <c r="K1885" i="7"/>
  <c r="K2364" i="7"/>
  <c r="K2476" i="7"/>
  <c r="K2565" i="7"/>
  <c r="M2565" i="7" s="1"/>
  <c r="K621" i="7"/>
  <c r="M621" i="7" s="1"/>
  <c r="K661" i="7"/>
  <c r="K836" i="7"/>
  <c r="M836" i="7" s="1"/>
  <c r="K1586" i="7"/>
  <c r="M1586" i="7" s="1"/>
  <c r="N1586" i="7" s="1"/>
  <c r="K1981" i="7"/>
  <c r="K2265" i="7"/>
  <c r="K3021" i="7"/>
  <c r="K3147" i="7"/>
  <c r="M3147" i="7" s="1"/>
  <c r="K2600" i="7"/>
  <c r="M2600" i="7" s="1"/>
  <c r="K2942" i="7"/>
  <c r="K3322" i="7"/>
  <c r="K941" i="7"/>
  <c r="K2551" i="7"/>
  <c r="K145" i="7"/>
  <c r="K276" i="7"/>
  <c r="K2082" i="7"/>
  <c r="M2082" i="7" s="1"/>
  <c r="K2400" i="7"/>
  <c r="M2400" i="7" s="1"/>
  <c r="K2972" i="7"/>
  <c r="K1475" i="7"/>
  <c r="M1475" i="7" s="1"/>
  <c r="K3214" i="7"/>
  <c r="M3214" i="7" s="1"/>
  <c r="K345" i="7"/>
  <c r="K702" i="7"/>
  <c r="K1620" i="7"/>
  <c r="K2919" i="7"/>
  <c r="M2919" i="7" s="1"/>
  <c r="K3582" i="7"/>
  <c r="M3582" i="7" s="1"/>
  <c r="K137" i="7"/>
  <c r="K161" i="7"/>
  <c r="K382" i="7"/>
  <c r="K2250" i="7"/>
  <c r="K2924" i="7"/>
  <c r="K110" i="7"/>
  <c r="K1798" i="7"/>
  <c r="M1798" i="7" s="1"/>
  <c r="K2164" i="7"/>
  <c r="M2164" i="7" s="1"/>
  <c r="K2374" i="7"/>
  <c r="K2468" i="7"/>
  <c r="K2714" i="7"/>
  <c r="M2714" i="7" s="1"/>
  <c r="N2714" i="7" s="1"/>
  <c r="K3409" i="7"/>
  <c r="M3409" i="7" s="1"/>
  <c r="K72" i="7"/>
  <c r="K536" i="7"/>
  <c r="K747" i="7"/>
  <c r="M747" i="7" s="1"/>
  <c r="K1176" i="7"/>
  <c r="M1176" i="7" s="1"/>
  <c r="K1501" i="7"/>
  <c r="K2040" i="7"/>
  <c r="K2822" i="7"/>
  <c r="K1344" i="7"/>
  <c r="M1344" i="7" s="1"/>
  <c r="K1449" i="7"/>
  <c r="K2462" i="7"/>
  <c r="K2945" i="7"/>
  <c r="M2945" i="7" s="1"/>
  <c r="K690" i="7"/>
  <c r="M690" i="7" s="1"/>
  <c r="K1033" i="7"/>
  <c r="K1197" i="7"/>
  <c r="M1197" i="7" s="1"/>
  <c r="K2133" i="7"/>
  <c r="M2133" i="7" s="1"/>
  <c r="K2249" i="7"/>
  <c r="M2249" i="7" s="1"/>
  <c r="K2638" i="7"/>
  <c r="K2724" i="7"/>
  <c r="K3222" i="7"/>
  <c r="M3222" i="7" s="1"/>
  <c r="K3502" i="7"/>
  <c r="M3502" i="7" s="1"/>
  <c r="K3567" i="7"/>
  <c r="K1199" i="7"/>
  <c r="K2341" i="7"/>
  <c r="K2815" i="7"/>
  <c r="M2815" i="7" s="1"/>
  <c r="K3116" i="7"/>
  <c r="K1895" i="7"/>
  <c r="K3077" i="7"/>
  <c r="M3077" i="7" s="1"/>
  <c r="K565" i="7"/>
  <c r="M565" i="7" s="1"/>
  <c r="K1537" i="7"/>
  <c r="K3349" i="7"/>
  <c r="K2163" i="7"/>
  <c r="M2163" i="7" s="1"/>
  <c r="N2163" i="7" s="1"/>
  <c r="K2176" i="7"/>
  <c r="K3333" i="7"/>
  <c r="K3400" i="7"/>
  <c r="K470" i="7"/>
  <c r="M470" i="7" s="1"/>
  <c r="O3" i="3"/>
  <c r="M900" i="7" l="1"/>
  <c r="N900" i="7" s="1"/>
  <c r="M3349" i="7"/>
  <c r="N3349" i="7" s="1"/>
  <c r="M2783" i="7"/>
  <c r="N2783" i="7" s="1"/>
  <c r="M3212" i="7"/>
  <c r="N3212" i="7" s="1"/>
  <c r="M24" i="7"/>
  <c r="N24" i="7" s="1"/>
  <c r="N836" i="7"/>
  <c r="N2496" i="7"/>
  <c r="N1412" i="7"/>
  <c r="M2468" i="7"/>
  <c r="N2468" i="7" s="1"/>
  <c r="M2432" i="7"/>
  <c r="N2432" i="7" s="1"/>
  <c r="M397" i="7"/>
  <c r="N397" i="7" s="1"/>
  <c r="M3014" i="7"/>
  <c r="N3014" i="7" s="1"/>
  <c r="M2658" i="7"/>
  <c r="N2658" i="7" s="1"/>
  <c r="N1802" i="7"/>
  <c r="N2286" i="7"/>
  <c r="N986" i="7"/>
  <c r="N2791" i="7"/>
  <c r="N2123" i="7"/>
  <c r="N2963" i="7"/>
  <c r="N890" i="7"/>
  <c r="N1120" i="7"/>
  <c r="N1168" i="7"/>
  <c r="N2586" i="7"/>
  <c r="N2929" i="7"/>
  <c r="N902" i="7"/>
  <c r="N1353" i="7"/>
  <c r="N2149" i="7"/>
  <c r="N1945" i="7"/>
  <c r="M1251" i="7"/>
  <c r="N1251" i="7" s="1"/>
  <c r="N549" i="7"/>
  <c r="M1095" i="7"/>
  <c r="N1095" i="7" s="1"/>
  <c r="M3111" i="7"/>
  <c r="N3111" i="7" s="1"/>
  <c r="M1565" i="7"/>
  <c r="N1565" i="7" s="1"/>
  <c r="M2428" i="7"/>
  <c r="N2428" i="7" s="1"/>
  <c r="M228" i="7"/>
  <c r="N228" i="7" s="1"/>
  <c r="M3450" i="7"/>
  <c r="N3450" i="7" s="1"/>
  <c r="M1426" i="7"/>
  <c r="N1426" i="7" s="1"/>
  <c r="N2525" i="7"/>
  <c r="N2242" i="7"/>
  <c r="M1537" i="7"/>
  <c r="N1537" i="7" s="1"/>
  <c r="M3567" i="7"/>
  <c r="N3567" i="7" s="1"/>
  <c r="M1033" i="7"/>
  <c r="N1033" i="7" s="1"/>
  <c r="M72" i="7"/>
  <c r="N72" i="7" s="1"/>
  <c r="M2924" i="7"/>
  <c r="N2924" i="7" s="1"/>
  <c r="M702" i="7"/>
  <c r="N702" i="7" s="1"/>
  <c r="M2972" i="7"/>
  <c r="N2972" i="7" s="1"/>
  <c r="M2942" i="7"/>
  <c r="N2942" i="7" s="1"/>
  <c r="M661" i="7"/>
  <c r="N661" i="7" s="1"/>
  <c r="M1728" i="7"/>
  <c r="N1728" i="7" s="1"/>
  <c r="M1594" i="7"/>
  <c r="N1594" i="7" s="1"/>
  <c r="M3089" i="7"/>
  <c r="N3089" i="7" s="1"/>
  <c r="M1135" i="7"/>
  <c r="N1135" i="7" s="1"/>
  <c r="M2556" i="7"/>
  <c r="N2556" i="7" s="1"/>
  <c r="M3122" i="7"/>
  <c r="N3122" i="7" s="1"/>
  <c r="M1450" i="7"/>
  <c r="N1450" i="7" s="1"/>
  <c r="M2236" i="7"/>
  <c r="N2236" i="7" s="1"/>
  <c r="M1826" i="7"/>
  <c r="N1826" i="7" s="1"/>
  <c r="M2573" i="7"/>
  <c r="N2573" i="7" s="1"/>
  <c r="M3280" i="7"/>
  <c r="N3280" i="7" s="1"/>
  <c r="M2172" i="7"/>
  <c r="N2172" i="7" s="1"/>
  <c r="M814" i="7"/>
  <c r="N814" i="7" s="1"/>
  <c r="M1030" i="7"/>
  <c r="N1030" i="7" s="1"/>
  <c r="M3399" i="7"/>
  <c r="N3399" i="7" s="1"/>
  <c r="M2460" i="7"/>
  <c r="N2460" i="7" s="1"/>
  <c r="M2902" i="7"/>
  <c r="N2902" i="7" s="1"/>
  <c r="M729" i="7"/>
  <c r="N729" i="7" s="1"/>
  <c r="M2685" i="7"/>
  <c r="N2685" i="7" s="1"/>
  <c r="M267" i="7"/>
  <c r="N267" i="7" s="1"/>
  <c r="M60" i="7"/>
  <c r="N60" i="7" s="1"/>
  <c r="M1772" i="7"/>
  <c r="N1772" i="7" s="1"/>
  <c r="M1247" i="7"/>
  <c r="N1247" i="7" s="1"/>
  <c r="M3078" i="7"/>
  <c r="N3078" i="7" s="1"/>
  <c r="M2762" i="7"/>
  <c r="N2762" i="7" s="1"/>
  <c r="M2852" i="7"/>
  <c r="N2852" i="7" s="1"/>
  <c r="M1009" i="7"/>
  <c r="N1009" i="7" s="1"/>
  <c r="M1685" i="7"/>
  <c r="N1685" i="7" s="1"/>
  <c r="M1639" i="7"/>
  <c r="N1639" i="7" s="1"/>
  <c r="M885" i="7"/>
  <c r="N885" i="7" s="1"/>
  <c r="M3387" i="7"/>
  <c r="N3387" i="7" s="1"/>
  <c r="M3557" i="7"/>
  <c r="N3557" i="7" s="1"/>
  <c r="M797" i="7"/>
  <c r="N797" i="7" s="1"/>
  <c r="M1133" i="7"/>
  <c r="N1133" i="7" s="1"/>
  <c r="M655" i="7"/>
  <c r="N655" i="7" s="1"/>
  <c r="M910" i="7"/>
  <c r="N910" i="7" s="1"/>
  <c r="M406" i="7"/>
  <c r="N406" i="7" s="1"/>
  <c r="M3351" i="7"/>
  <c r="N3351" i="7" s="1"/>
  <c r="N3085" i="7"/>
  <c r="M3085" i="7"/>
  <c r="M10" i="7"/>
  <c r="N10" i="7" s="1"/>
  <c r="M2224" i="7"/>
  <c r="N2224" i="7" s="1"/>
  <c r="M437" i="7"/>
  <c r="N437" i="7" s="1"/>
  <c r="M563" i="7"/>
  <c r="N563" i="7" s="1"/>
  <c r="M1874" i="7"/>
  <c r="N1874" i="7" s="1"/>
  <c r="M2535" i="7"/>
  <c r="N2535" i="7" s="1"/>
  <c r="M1182" i="7"/>
  <c r="N1182" i="7" s="1"/>
  <c r="M2406" i="7"/>
  <c r="N2406" i="7" s="1"/>
  <c r="M499" i="7"/>
  <c r="N499" i="7" s="1"/>
  <c r="M955" i="7"/>
  <c r="N955" i="7" s="1"/>
  <c r="M3490" i="7"/>
  <c r="N3490" i="7" s="1"/>
  <c r="M465" i="7"/>
  <c r="N465" i="7" s="1"/>
  <c r="M240" i="7"/>
  <c r="N240" i="7" s="1"/>
  <c r="M29" i="7"/>
  <c r="N29" i="7" s="1"/>
  <c r="M739" i="7"/>
  <c r="N739" i="7" s="1"/>
  <c r="M162" i="7"/>
  <c r="N162" i="7" s="1"/>
  <c r="M369" i="7"/>
  <c r="N369" i="7" s="1"/>
  <c r="M960" i="7"/>
  <c r="N960" i="7" s="1"/>
  <c r="M1577" i="7"/>
  <c r="N1577" i="7" s="1"/>
  <c r="M2073" i="7"/>
  <c r="N2073" i="7" s="1"/>
  <c r="M2869" i="7"/>
  <c r="N2869" i="7" s="1"/>
  <c r="M2532" i="7"/>
  <c r="N2532" i="7" s="1"/>
  <c r="M3420" i="7"/>
  <c r="N3420" i="7" s="1"/>
  <c r="M3254" i="7"/>
  <c r="N3254" i="7" s="1"/>
  <c r="M3138" i="7"/>
  <c r="N3138" i="7" s="1"/>
  <c r="M331" i="7"/>
  <c r="N331" i="7" s="1"/>
  <c r="M1190" i="7"/>
  <c r="N1190" i="7" s="1"/>
  <c r="M806" i="7"/>
  <c r="N806" i="7" s="1"/>
  <c r="M3393" i="7"/>
  <c r="N3393" i="7" s="1"/>
  <c r="M609" i="7"/>
  <c r="N609" i="7" s="1"/>
  <c r="M965" i="7"/>
  <c r="N965" i="7" s="1"/>
  <c r="M3069" i="7"/>
  <c r="N3069" i="7" s="1"/>
  <c r="M2128" i="7"/>
  <c r="N2128" i="7" s="1"/>
  <c r="M2558" i="7"/>
  <c r="N2558" i="7" s="1"/>
  <c r="M1931" i="7"/>
  <c r="N1931" i="7" s="1"/>
  <c r="M2826" i="7"/>
  <c r="N2826" i="7" s="1"/>
  <c r="M244" i="7"/>
  <c r="N244" i="7" s="1"/>
  <c r="M1211" i="7"/>
  <c r="N1211" i="7" s="1"/>
  <c r="M1939" i="7"/>
  <c r="N1939" i="7" s="1"/>
  <c r="M1930" i="7"/>
  <c r="N1930" i="7" s="1"/>
  <c r="M2673" i="7"/>
  <c r="N2673" i="7" s="1"/>
  <c r="M2216" i="7"/>
  <c r="N2216" i="7" s="1"/>
  <c r="M372" i="7"/>
  <c r="N372" i="7" s="1"/>
  <c r="M934" i="7"/>
  <c r="N934" i="7" s="1"/>
  <c r="M2610" i="7"/>
  <c r="N2610" i="7" s="1"/>
  <c r="M759" i="7"/>
  <c r="N759" i="7" s="1"/>
  <c r="M3223" i="7"/>
  <c r="N3223" i="7" s="1"/>
  <c r="M1926" i="7"/>
  <c r="N1926" i="7" s="1"/>
  <c r="M2867" i="7"/>
  <c r="N2867" i="7" s="1"/>
  <c r="M42" i="7"/>
  <c r="N42" i="7" s="1"/>
  <c r="M995" i="7"/>
  <c r="N995" i="7" s="1"/>
  <c r="M1127" i="7"/>
  <c r="N1127" i="7" s="1"/>
  <c r="M2287" i="7"/>
  <c r="N2287" i="7" s="1"/>
  <c r="M1330" i="7"/>
  <c r="N1330" i="7" s="1"/>
  <c r="M1556" i="7"/>
  <c r="N1556" i="7" s="1"/>
  <c r="M2282" i="7"/>
  <c r="N2282" i="7" s="1"/>
  <c r="M1259" i="7"/>
  <c r="N1259" i="7" s="1"/>
  <c r="M956" i="7"/>
  <c r="N956" i="7" s="1"/>
  <c r="M170" i="7"/>
  <c r="N170" i="7" s="1"/>
  <c r="M3027" i="7"/>
  <c r="N3027" i="7" s="1"/>
  <c r="M3480" i="7"/>
  <c r="N3480" i="7" s="1"/>
  <c r="M1125" i="7"/>
  <c r="N1125" i="7" s="1"/>
  <c r="M1324" i="7"/>
  <c r="N1324" i="7" s="1"/>
  <c r="M2634" i="7"/>
  <c r="N2634" i="7" s="1"/>
  <c r="M1862" i="7"/>
  <c r="N1862" i="7" s="1"/>
  <c r="M1189" i="7"/>
  <c r="N1189" i="7" s="1"/>
  <c r="M2698" i="7"/>
  <c r="N2698" i="7" s="1"/>
  <c r="M3517" i="7"/>
  <c r="N3517" i="7" s="1"/>
  <c r="M1364" i="7"/>
  <c r="N1364" i="7" s="1"/>
  <c r="M985" i="7"/>
  <c r="N985" i="7" s="1"/>
  <c r="M354" i="7"/>
  <c r="N354" i="7" s="1"/>
  <c r="M694" i="7"/>
  <c r="N694" i="7" s="1"/>
  <c r="M3501" i="7"/>
  <c r="N3501" i="7" s="1"/>
  <c r="M2676" i="7"/>
  <c r="N2676" i="7" s="1"/>
  <c r="M3217" i="7"/>
  <c r="N3217" i="7" s="1"/>
  <c r="M1112" i="7"/>
  <c r="N1112" i="7" s="1"/>
  <c r="M681" i="7"/>
  <c r="N681" i="7" s="1"/>
  <c r="M1980" i="7"/>
  <c r="N1980" i="7" s="1"/>
  <c r="M188" i="7"/>
  <c r="N188" i="7" s="1"/>
  <c r="M721" i="7"/>
  <c r="N721" i="7" s="1"/>
  <c r="M2843" i="7"/>
  <c r="N2843" i="7" s="1"/>
  <c r="M122" i="7"/>
  <c r="N122" i="7" s="1"/>
  <c r="M1629" i="7"/>
  <c r="N1629" i="7" s="1"/>
  <c r="M186" i="7"/>
  <c r="N186" i="7" s="1"/>
  <c r="M3396" i="7"/>
  <c r="N3396" i="7" s="1"/>
  <c r="M2145" i="7"/>
  <c r="N2145" i="7" s="1"/>
  <c r="M3180" i="7"/>
  <c r="N3180" i="7" s="1"/>
  <c r="M2968" i="7"/>
  <c r="N2968" i="7" s="1"/>
  <c r="M1042" i="7"/>
  <c r="N1042" i="7" s="1"/>
  <c r="M1799" i="7"/>
  <c r="N1799" i="7" s="1"/>
  <c r="M1365" i="7"/>
  <c r="N1365" i="7" s="1"/>
  <c r="M1920" i="7"/>
  <c r="N1920" i="7" s="1"/>
  <c r="M2146" i="7"/>
  <c r="N2146" i="7" s="1"/>
  <c r="M1102" i="7"/>
  <c r="N1102" i="7" s="1"/>
  <c r="M1068" i="7"/>
  <c r="N1068" i="7" s="1"/>
  <c r="M627" i="7"/>
  <c r="N627" i="7" s="1"/>
  <c r="M1641" i="7"/>
  <c r="N1641" i="7" s="1"/>
  <c r="M1700" i="7"/>
  <c r="N1700" i="7" s="1"/>
  <c r="M3274" i="7"/>
  <c r="N3274" i="7" s="1"/>
  <c r="M599" i="7"/>
  <c r="N599" i="7" s="1"/>
  <c r="M3372" i="7"/>
  <c r="N3372" i="7" s="1"/>
  <c r="M1183" i="7"/>
  <c r="N1183" i="7" s="1"/>
  <c r="M3392" i="7"/>
  <c r="N3392" i="7" s="1"/>
  <c r="M2197" i="7"/>
  <c r="N2197" i="7" s="1"/>
  <c r="M1482" i="7"/>
  <c r="N1482" i="7" s="1"/>
  <c r="M1908" i="7"/>
  <c r="N1908" i="7" s="1"/>
  <c r="M3320" i="7"/>
  <c r="N3320" i="7" s="1"/>
  <c r="M3015" i="7"/>
  <c r="N3015" i="7" s="1"/>
  <c r="M776" i="7"/>
  <c r="N776" i="7" s="1"/>
  <c r="M658" i="7"/>
  <c r="N658" i="7" s="1"/>
  <c r="N2785" i="7"/>
  <c r="M2785" i="7"/>
  <c r="M999" i="7"/>
  <c r="N999" i="7" s="1"/>
  <c r="M1666" i="7"/>
  <c r="N1666" i="7" s="1"/>
  <c r="M1951" i="7"/>
  <c r="N1951" i="7" s="1"/>
  <c r="M2126" i="7"/>
  <c r="N2126" i="7" s="1"/>
  <c r="M2594" i="7"/>
  <c r="N2594" i="7" s="1"/>
  <c r="M2081" i="7"/>
  <c r="N2081" i="7" s="1"/>
  <c r="M1400" i="7"/>
  <c r="N1400" i="7" s="1"/>
  <c r="M3350" i="7"/>
  <c r="N3350" i="7" s="1"/>
  <c r="M648" i="7"/>
  <c r="N648" i="7" s="1"/>
  <c r="M1395" i="7"/>
  <c r="N1395" i="7" s="1"/>
  <c r="M2359" i="7"/>
  <c r="N2359" i="7" s="1"/>
  <c r="M1652" i="7"/>
  <c r="N1652" i="7" s="1"/>
  <c r="M3462" i="7"/>
  <c r="N3462" i="7" s="1"/>
  <c r="M3082" i="7"/>
  <c r="N3082" i="7" s="1"/>
  <c r="M2417" i="7"/>
  <c r="N2417" i="7" s="1"/>
  <c r="M318" i="7"/>
  <c r="N318" i="7" s="1"/>
  <c r="M2331" i="7"/>
  <c r="N2331" i="7" s="1"/>
  <c r="M117" i="7"/>
  <c r="N117" i="7" s="1"/>
  <c r="M1357" i="7"/>
  <c r="N1357" i="7" s="1"/>
  <c r="M3267" i="7"/>
  <c r="N3267" i="7" s="1"/>
  <c r="M1817" i="7"/>
  <c r="N1817" i="7" s="1"/>
  <c r="M2513" i="7"/>
  <c r="N2513" i="7" s="1"/>
  <c r="M726" i="7"/>
  <c r="N726" i="7" s="1"/>
  <c r="M1151" i="7"/>
  <c r="N1151" i="7" s="1"/>
  <c r="M56" i="7"/>
  <c r="N56" i="7" s="1"/>
  <c r="M2534" i="7"/>
  <c r="N2534" i="7" s="1"/>
  <c r="M3343" i="7"/>
  <c r="N3343" i="7" s="1"/>
  <c r="M3270" i="7"/>
  <c r="N3270" i="7" s="1"/>
  <c r="M2835" i="7"/>
  <c r="N2835" i="7" s="1"/>
  <c r="M1566" i="7"/>
  <c r="N1566" i="7" s="1"/>
  <c r="M725" i="7"/>
  <c r="N725" i="7" s="1"/>
  <c r="M206" i="7"/>
  <c r="N206" i="7" s="1"/>
  <c r="M1528" i="7"/>
  <c r="N1528" i="7" s="1"/>
  <c r="M98" i="7"/>
  <c r="N98" i="7" s="1"/>
  <c r="M784" i="7"/>
  <c r="N784" i="7" s="1"/>
  <c r="M3216" i="7"/>
  <c r="N3216" i="7" s="1"/>
  <c r="M887" i="7"/>
  <c r="N887" i="7" s="1"/>
  <c r="M460" i="7"/>
  <c r="N460" i="7" s="1"/>
  <c r="M2135" i="7"/>
  <c r="N2135" i="7" s="1"/>
  <c r="M2290" i="7"/>
  <c r="N2290" i="7" s="1"/>
  <c r="M740" i="7"/>
  <c r="N740" i="7" s="1"/>
  <c r="M3278" i="7"/>
  <c r="N3278" i="7" s="1"/>
  <c r="M2547" i="7"/>
  <c r="N2547" i="7" s="1"/>
  <c r="M3276" i="7"/>
  <c r="N3276" i="7" s="1"/>
  <c r="M1889" i="7"/>
  <c r="N1889" i="7" s="1"/>
  <c r="M2194" i="7"/>
  <c r="N2194" i="7" s="1"/>
  <c r="M717" i="7"/>
  <c r="N717" i="7" s="1"/>
  <c r="M2870" i="7"/>
  <c r="N2870" i="7" s="1"/>
  <c r="M452" i="7"/>
  <c r="N452" i="7" s="1"/>
  <c r="M1973" i="7"/>
  <c r="N1973" i="7" s="1"/>
  <c r="M2269" i="7"/>
  <c r="N2269" i="7" s="1"/>
  <c r="M3368" i="7"/>
  <c r="N3368" i="7" s="1"/>
  <c r="M1993" i="7"/>
  <c r="N1993" i="7" s="1"/>
  <c r="M3065" i="7"/>
  <c r="N3065" i="7" s="1"/>
  <c r="M1609" i="7"/>
  <c r="N1609" i="7" s="1"/>
  <c r="M544" i="7"/>
  <c r="N544" i="7" s="1"/>
  <c r="M2918" i="7"/>
  <c r="N2918" i="7" s="1"/>
  <c r="M2802" i="7"/>
  <c r="N2802" i="7" s="1"/>
  <c r="M3201" i="7"/>
  <c r="N3201" i="7" s="1"/>
  <c r="M2270" i="7"/>
  <c r="N2270" i="7" s="1"/>
  <c r="M1665" i="7"/>
  <c r="N1665" i="7" s="1"/>
  <c r="M2343" i="7"/>
  <c r="N2343" i="7" s="1"/>
  <c r="M2710" i="7"/>
  <c r="N2710" i="7" s="1"/>
  <c r="M2252" i="7"/>
  <c r="N2252" i="7" s="1"/>
  <c r="M2072" i="7"/>
  <c r="N2072" i="7" s="1"/>
  <c r="M757" i="7"/>
  <c r="N757" i="7" s="1"/>
  <c r="M243" i="7"/>
  <c r="N243" i="7" s="1"/>
  <c r="M2577" i="7"/>
  <c r="N2577" i="7" s="1"/>
  <c r="M3510" i="7"/>
  <c r="N3510" i="7" s="1"/>
  <c r="M2367" i="7"/>
  <c r="N2367" i="7" s="1"/>
  <c r="M3552" i="7"/>
  <c r="N3552" i="7" s="1"/>
  <c r="M418" i="7"/>
  <c r="N418" i="7" s="1"/>
  <c r="M3339" i="7"/>
  <c r="N3339" i="7" s="1"/>
  <c r="M2457" i="7"/>
  <c r="N2457" i="7" s="1"/>
  <c r="M2238" i="7"/>
  <c r="N2238" i="7" s="1"/>
  <c r="M1830" i="7"/>
  <c r="N1830" i="7" s="1"/>
  <c r="M2006" i="7"/>
  <c r="N2006" i="7" s="1"/>
  <c r="M346" i="7"/>
  <c r="N346" i="7" s="1"/>
  <c r="M2973" i="7"/>
  <c r="N2973" i="7" s="1"/>
  <c r="M1149" i="7"/>
  <c r="N1149" i="7" s="1"/>
  <c r="M2471" i="7"/>
  <c r="N2471" i="7" s="1"/>
  <c r="M1492" i="7"/>
  <c r="N1492" i="7" s="1"/>
  <c r="M3540" i="7"/>
  <c r="N3540" i="7" s="1"/>
  <c r="M2110" i="7"/>
  <c r="N2110" i="7" s="1"/>
  <c r="M3521" i="7"/>
  <c r="N3521" i="7" s="1"/>
  <c r="M3355" i="7"/>
  <c r="N3355" i="7" s="1"/>
  <c r="N878" i="7"/>
  <c r="N3502" i="7"/>
  <c r="N690" i="7"/>
  <c r="N1176" i="7"/>
  <c r="N2164" i="7"/>
  <c r="N1442" i="7"/>
  <c r="N1184" i="7"/>
  <c r="N1432" i="7"/>
  <c r="N741" i="7"/>
  <c r="N533" i="7"/>
  <c r="N2489" i="7"/>
  <c r="N2451" i="7"/>
  <c r="N2411" i="7"/>
  <c r="N1196" i="7"/>
  <c r="N101" i="7"/>
  <c r="N3528" i="7"/>
  <c r="N891" i="7"/>
  <c r="N815" i="7"/>
  <c r="N374" i="7"/>
  <c r="N2118" i="7"/>
  <c r="N1773" i="7"/>
  <c r="N1650" i="7"/>
  <c r="N904" i="7"/>
  <c r="N1377" i="7"/>
  <c r="N2354" i="7"/>
  <c r="N2767" i="7"/>
  <c r="N1636" i="7"/>
  <c r="N2501" i="7"/>
  <c r="N54" i="7"/>
  <c r="N1600" i="7"/>
  <c r="N106" i="7"/>
  <c r="N466" i="7"/>
  <c r="N319" i="7"/>
  <c r="N2395" i="7"/>
  <c r="N3113" i="7"/>
  <c r="N1248" i="7"/>
  <c r="N1877" i="7"/>
  <c r="N932" i="7"/>
  <c r="N682" i="7"/>
  <c r="N3119" i="7"/>
  <c r="N2927" i="7"/>
  <c r="N3152" i="7"/>
  <c r="N539" i="7"/>
  <c r="N1239" i="7"/>
  <c r="N2148" i="7"/>
  <c r="N100" i="7"/>
  <c r="N2218" i="7"/>
  <c r="N302" i="7"/>
  <c r="N1511" i="7"/>
  <c r="N2111" i="7"/>
  <c r="N1906" i="7"/>
  <c r="N2412" i="7"/>
  <c r="N3238" i="7"/>
  <c r="N917" i="7"/>
  <c r="N2760" i="7"/>
  <c r="N3114" i="7"/>
  <c r="N431" i="7"/>
  <c r="N3233" i="7"/>
  <c r="N772" i="7"/>
  <c r="N1574" i="7"/>
  <c r="N1718" i="7"/>
  <c r="N1578" i="7"/>
  <c r="M1079" i="7"/>
  <c r="N1079" i="7" s="1"/>
  <c r="M2299" i="7"/>
  <c r="N2299" i="7" s="1"/>
  <c r="M3197" i="7"/>
  <c r="N3197" i="7" s="1"/>
  <c r="M683" i="7"/>
  <c r="N683" i="7" s="1"/>
  <c r="M3206" i="7"/>
  <c r="N3206" i="7" s="1"/>
  <c r="N493" i="7"/>
  <c r="M2031" i="7"/>
  <c r="N2031" i="7" s="1"/>
  <c r="M2018" i="7"/>
  <c r="N2018" i="7" s="1"/>
  <c r="M2020" i="7"/>
  <c r="N2020" i="7" s="1"/>
  <c r="N1684" i="7"/>
  <c r="M2227" i="7"/>
  <c r="N2227" i="7" s="1"/>
  <c r="M1437" i="7"/>
  <c r="N1437" i="7" s="1"/>
  <c r="M2713" i="7"/>
  <c r="N2713" i="7" s="1"/>
  <c r="M1523" i="7"/>
  <c r="N1523" i="7" s="1"/>
  <c r="N2125" i="7"/>
  <c r="M1989" i="7"/>
  <c r="N1989" i="7" s="1"/>
  <c r="M1825" i="7"/>
  <c r="N1825" i="7" s="1"/>
  <c r="M693" i="7"/>
  <c r="N693" i="7" s="1"/>
  <c r="M846" i="7"/>
  <c r="N846" i="7" s="1"/>
  <c r="N585" i="7"/>
  <c r="M1532" i="7"/>
  <c r="N1532" i="7" s="1"/>
  <c r="M173" i="7"/>
  <c r="N173" i="7" s="1"/>
  <c r="M2443" i="7"/>
  <c r="N2443" i="7" s="1"/>
  <c r="N2435" i="7"/>
  <c r="M734" i="7"/>
  <c r="N734" i="7" s="1"/>
  <c r="M1788" i="7"/>
  <c r="N1788" i="7" s="1"/>
  <c r="M667" i="7"/>
  <c r="N667" i="7" s="1"/>
  <c r="M2368" i="7"/>
  <c r="N2368" i="7" s="1"/>
  <c r="M601" i="7"/>
  <c r="N601" i="7" s="1"/>
  <c r="M1699" i="7"/>
  <c r="N1699" i="7" s="1"/>
  <c r="M2608" i="7"/>
  <c r="N2608" i="7" s="1"/>
  <c r="M804" i="7"/>
  <c r="N804" i="7" s="1"/>
  <c r="N1161" i="7"/>
  <c r="M801" i="7"/>
  <c r="N801" i="7" s="1"/>
  <c r="N998" i="7"/>
  <c r="M3124" i="7"/>
  <c r="N3124" i="7" s="1"/>
  <c r="M1918" i="7"/>
  <c r="N1918" i="7" s="1"/>
  <c r="M3460" i="7"/>
  <c r="N3460" i="7" s="1"/>
  <c r="M1245" i="7"/>
  <c r="N1245" i="7" s="1"/>
  <c r="N1283" i="7"/>
  <c r="M2165" i="7"/>
  <c r="N2165" i="7" s="1"/>
  <c r="M1123" i="7"/>
  <c r="N1123" i="7" s="1"/>
  <c r="M1001" i="7"/>
  <c r="N1001" i="7" s="1"/>
  <c r="M3244" i="7"/>
  <c r="N3244" i="7" s="1"/>
  <c r="M1275" i="7"/>
  <c r="N1275" i="7" s="1"/>
  <c r="M1298" i="7"/>
  <c r="N1298" i="7" s="1"/>
  <c r="M1651" i="7"/>
  <c r="N1651" i="7" s="1"/>
  <c r="N3123" i="7"/>
  <c r="M2078" i="7"/>
  <c r="N2078" i="7" s="1"/>
  <c r="M1371" i="7"/>
  <c r="N1371" i="7" s="1"/>
  <c r="M3421" i="7"/>
  <c r="N3421" i="7" s="1"/>
  <c r="M2653" i="7"/>
  <c r="N2653" i="7" s="1"/>
  <c r="N1073" i="7"/>
  <c r="M1742" i="7"/>
  <c r="N1742" i="7" s="1"/>
  <c r="M2219" i="7"/>
  <c r="N2219" i="7" s="1"/>
  <c r="N1697" i="7"/>
  <c r="M498" i="7"/>
  <c r="N498" i="7" s="1"/>
  <c r="M3486" i="7"/>
  <c r="N3486" i="7" s="1"/>
  <c r="N1010" i="7"/>
  <c r="M3485" i="7"/>
  <c r="N3485" i="7" s="1"/>
  <c r="M323" i="7"/>
  <c r="N323" i="7" s="1"/>
  <c r="N945" i="7"/>
  <c r="M596" i="7"/>
  <c r="N596" i="7" s="1"/>
  <c r="M1950" i="7"/>
  <c r="N1950" i="7" s="1"/>
  <c r="N3482" i="7"/>
  <c r="M1347" i="7"/>
  <c r="N1347" i="7" s="1"/>
  <c r="M1126" i="7"/>
  <c r="N1126" i="7" s="1"/>
  <c r="N2906" i="7"/>
  <c r="M483" i="7"/>
  <c r="N483" i="7" s="1"/>
  <c r="M2659" i="7"/>
  <c r="N2659" i="7" s="1"/>
  <c r="M2232" i="7"/>
  <c r="N2232" i="7" s="1"/>
  <c r="M829" i="7"/>
  <c r="N829" i="7" s="1"/>
  <c r="M427" i="7"/>
  <c r="N427" i="7" s="1"/>
  <c r="N839" i="7"/>
  <c r="M3168" i="7"/>
  <c r="N3168" i="7" s="1"/>
  <c r="N2908" i="7"/>
  <c r="M1067" i="7"/>
  <c r="N1067" i="7" s="1"/>
  <c r="M3549" i="7"/>
  <c r="N3549" i="7" s="1"/>
  <c r="M3051" i="7"/>
  <c r="N3051" i="7" s="1"/>
  <c r="M2721" i="7"/>
  <c r="N2721" i="7" s="1"/>
  <c r="M821" i="7"/>
  <c r="N821" i="7" s="1"/>
  <c r="M514" i="7"/>
  <c r="N514" i="7" s="1"/>
  <c r="M2207" i="7"/>
  <c r="N2207" i="7" s="1"/>
  <c r="N870" i="7"/>
  <c r="M1175" i="7"/>
  <c r="N1175" i="7" s="1"/>
  <c r="N2740" i="7"/>
  <c r="M444" i="7"/>
  <c r="N444" i="7" s="1"/>
  <c r="N1591" i="7"/>
  <c r="M44" i="7"/>
  <c r="N44" i="7" s="1"/>
  <c r="M3314" i="7"/>
  <c r="N3314" i="7" s="1"/>
  <c r="N2318" i="7"/>
  <c r="M501" i="7"/>
  <c r="N501" i="7" s="1"/>
  <c r="M1280" i="7"/>
  <c r="N1280" i="7" s="1"/>
  <c r="N3032" i="7"/>
  <c r="M3487" i="7"/>
  <c r="N3487" i="7" s="1"/>
  <c r="M2" i="7"/>
  <c r="N2" i="7" s="1"/>
  <c r="M1235" i="7"/>
  <c r="N1235" i="7" s="1"/>
  <c r="N3245" i="7"/>
  <c r="M1929" i="7"/>
  <c r="N1929" i="7" s="1"/>
  <c r="M883" i="7"/>
  <c r="N883" i="7" s="1"/>
  <c r="M650" i="7"/>
  <c r="N650" i="7" s="1"/>
  <c r="N3055" i="7"/>
  <c r="M2302" i="7"/>
  <c r="N2302" i="7" s="1"/>
  <c r="N1925" i="7"/>
  <c r="M3538" i="7"/>
  <c r="N3538" i="7" s="1"/>
  <c r="N461" i="7"/>
  <c r="M3525" i="7"/>
  <c r="N3525" i="7" s="1"/>
  <c r="M1099" i="7"/>
  <c r="N1099" i="7" s="1"/>
  <c r="N671" i="7"/>
  <c r="N2171" i="7"/>
  <c r="M1077" i="7"/>
  <c r="N1077" i="7" s="1"/>
  <c r="M1745" i="7"/>
  <c r="N1745" i="7" s="1"/>
  <c r="N662" i="7"/>
  <c r="M3187" i="7"/>
  <c r="N3187" i="7" s="1"/>
  <c r="N2379" i="7"/>
  <c r="M3037" i="7"/>
  <c r="N3037" i="7" s="1"/>
  <c r="N1909" i="7"/>
  <c r="M89" i="7"/>
  <c r="N89" i="7" s="1"/>
  <c r="M152" i="7"/>
  <c r="N152" i="7" s="1"/>
  <c r="M1368" i="7"/>
  <c r="N1368" i="7" s="1"/>
  <c r="N414" i="7"/>
  <c r="M1254" i="7"/>
  <c r="N1254" i="7" s="1"/>
  <c r="M1710" i="7"/>
  <c r="N1710" i="7" s="1"/>
  <c r="M2744" i="7"/>
  <c r="N2744" i="7" s="1"/>
  <c r="M2859" i="7"/>
  <c r="N2859" i="7" s="1"/>
  <c r="M1960" i="7"/>
  <c r="N1960" i="7" s="1"/>
  <c r="M1503" i="7"/>
  <c r="N1503" i="7" s="1"/>
  <c r="M611" i="7"/>
  <c r="N611" i="7" s="1"/>
  <c r="N1078" i="7"/>
  <c r="M1643" i="7"/>
  <c r="N1643" i="7" s="1"/>
  <c r="M3048" i="7"/>
  <c r="N3048" i="7" s="1"/>
  <c r="M1820" i="7"/>
  <c r="N1820" i="7" s="1"/>
  <c r="N1232" i="7"/>
  <c r="M2059" i="7"/>
  <c r="N2059" i="7" s="1"/>
  <c r="M363" i="7"/>
  <c r="N363" i="7" s="1"/>
  <c r="N1019" i="7"/>
  <c r="M2529" i="7"/>
  <c r="N2529" i="7" s="1"/>
  <c r="M2627" i="7"/>
  <c r="N2627" i="7" s="1"/>
  <c r="N697" i="7"/>
  <c r="M130" i="7"/>
  <c r="N130" i="7" s="1"/>
  <c r="N1678" i="7"/>
  <c r="M3435" i="7"/>
  <c r="N3435" i="7" s="1"/>
  <c r="N1754" i="7"/>
  <c r="M3132" i="7"/>
  <c r="N3132" i="7" s="1"/>
  <c r="N3523" i="7"/>
  <c r="M1849" i="7"/>
  <c r="N1849" i="7" s="1"/>
  <c r="M1349" i="7"/>
  <c r="N1349" i="7" s="1"/>
  <c r="N2422" i="7"/>
  <c r="N1469" i="7"/>
  <c r="M3398" i="7"/>
  <c r="N3398" i="7" s="1"/>
  <c r="N2182" i="7"/>
  <c r="M636" i="7"/>
  <c r="N636" i="7" s="1"/>
  <c r="N3539" i="7"/>
  <c r="M2774" i="7"/>
  <c r="N2774" i="7" s="1"/>
  <c r="N322" i="7"/>
  <c r="M481" i="7"/>
  <c r="N481" i="7" s="1"/>
  <c r="M1984" i="7"/>
  <c r="N1984" i="7" s="1"/>
  <c r="N1074" i="7"/>
  <c r="M3422" i="7"/>
  <c r="N3422" i="7" s="1"/>
  <c r="N1023" i="7"/>
  <c r="M2606" i="7"/>
  <c r="N2606" i="7" s="1"/>
  <c r="N3371" i="7"/>
  <c r="M798" i="7"/>
  <c r="N798" i="7" s="1"/>
  <c r="N1109" i="7"/>
  <c r="M3432" i="7"/>
  <c r="N3432" i="7" s="1"/>
  <c r="M588" i="7"/>
  <c r="N588" i="7" s="1"/>
  <c r="N2465" i="7"/>
  <c r="M304" i="7"/>
  <c r="N304" i="7" s="1"/>
  <c r="M3489" i="7"/>
  <c r="N3489" i="7" s="1"/>
  <c r="N1233" i="7"/>
  <c r="M863" i="7"/>
  <c r="N863" i="7" s="1"/>
  <c r="M159" i="7"/>
  <c r="N159" i="7" s="1"/>
  <c r="M695" i="7"/>
  <c r="N695" i="7" s="1"/>
  <c r="M2827" i="7"/>
  <c r="N2827" i="7" s="1"/>
  <c r="M842" i="7"/>
  <c r="N842" i="7" s="1"/>
  <c r="M1681" i="7"/>
  <c r="N1681" i="7" s="1"/>
  <c r="M1902" i="7"/>
  <c r="N1902" i="7" s="1"/>
  <c r="M3071" i="7"/>
  <c r="N3071" i="7" s="1"/>
  <c r="N3329" i="7"/>
  <c r="M2674" i="7"/>
  <c r="N2674" i="7" s="1"/>
  <c r="M2043" i="7"/>
  <c r="N2043" i="7" s="1"/>
  <c r="M88" i="7"/>
  <c r="N88" i="7" s="1"/>
  <c r="M2930" i="7"/>
  <c r="N2930" i="7" s="1"/>
  <c r="M1714" i="7"/>
  <c r="N1714" i="7" s="1"/>
  <c r="M3530" i="7"/>
  <c r="N3530" i="7" s="1"/>
  <c r="M2168" i="7"/>
  <c r="N2168" i="7" s="1"/>
  <c r="M1882" i="7"/>
  <c r="N1882" i="7" s="1"/>
  <c r="M2174" i="7"/>
  <c r="N2174" i="7" s="1"/>
  <c r="M1766" i="7"/>
  <c r="N1766" i="7" s="1"/>
  <c r="M25" i="7"/>
  <c r="N25" i="7" s="1"/>
  <c r="M2272" i="7"/>
  <c r="N2272" i="7" s="1"/>
  <c r="M2409" i="7"/>
  <c r="N2409" i="7" s="1"/>
  <c r="M456" i="7"/>
  <c r="N456" i="7" s="1"/>
  <c r="M1440" i="7"/>
  <c r="N1440" i="7" s="1"/>
  <c r="M523" i="7"/>
  <c r="N523" i="7" s="1"/>
  <c r="M3463" i="7"/>
  <c r="N3463" i="7" s="1"/>
  <c r="N1316" i="7"/>
  <c r="M309" i="7"/>
  <c r="N309" i="7" s="1"/>
  <c r="M1489" i="7"/>
  <c r="N1489" i="7" s="1"/>
  <c r="M2633" i="7"/>
  <c r="N2633" i="7" s="1"/>
  <c r="N2378" i="7"/>
  <c r="M1465" i="7"/>
  <c r="N1465" i="7" s="1"/>
  <c r="M1898" i="7"/>
  <c r="N1898" i="7" s="1"/>
  <c r="N911" i="7"/>
  <c r="M3310" i="7"/>
  <c r="N3310" i="7" s="1"/>
  <c r="M2434" i="7"/>
  <c r="N2434" i="7" s="1"/>
  <c r="M2507" i="7"/>
  <c r="N2507" i="7" s="1"/>
  <c r="M529" i="7"/>
  <c r="N529" i="7" s="1"/>
  <c r="M2984" i="7"/>
  <c r="N2984" i="7" s="1"/>
  <c r="N3431" i="7"/>
  <c r="M81" i="7"/>
  <c r="N81" i="7" s="1"/>
  <c r="M2770" i="7"/>
  <c r="N2770" i="7" s="1"/>
  <c r="M2057" i="7"/>
  <c r="N2057" i="7" s="1"/>
  <c r="M1693" i="7"/>
  <c r="N1693" i="7" s="1"/>
  <c r="N1732" i="7"/>
  <c r="M212" i="7"/>
  <c r="N212" i="7" s="1"/>
  <c r="M1167" i="7"/>
  <c r="N1167" i="7" s="1"/>
  <c r="M2575" i="7"/>
  <c r="N2575" i="7" s="1"/>
  <c r="M2461" i="7"/>
  <c r="N2461" i="7" s="1"/>
  <c r="N1284" i="7"/>
  <c r="M3070" i="7"/>
  <c r="N3070" i="7" s="1"/>
  <c r="M518" i="7"/>
  <c r="N518" i="7" s="1"/>
  <c r="M2000" i="7"/>
  <c r="N2000" i="7" s="1"/>
  <c r="N2732" i="7"/>
  <c r="M1424" i="7"/>
  <c r="N1424" i="7" s="1"/>
  <c r="M3443" i="7"/>
  <c r="N3443" i="7" s="1"/>
  <c r="M826" i="7"/>
  <c r="N826" i="7" s="1"/>
  <c r="N1367" i="7"/>
  <c r="M2511" i="7"/>
  <c r="N2511" i="7" s="1"/>
  <c r="M75" i="7"/>
  <c r="N75" i="7" s="1"/>
  <c r="M2780" i="7"/>
  <c r="N2780" i="7" s="1"/>
  <c r="M1037" i="7"/>
  <c r="N1037" i="7" s="1"/>
  <c r="M696" i="7"/>
  <c r="N696" i="7" s="1"/>
  <c r="M3229" i="7"/>
  <c r="N3229" i="7" s="1"/>
  <c r="M3535" i="7"/>
  <c r="N3535" i="7" s="1"/>
  <c r="M389" i="7"/>
  <c r="N389" i="7" s="1"/>
  <c r="M142" i="7"/>
  <c r="N142" i="7" s="1"/>
  <c r="M1967" i="7"/>
  <c r="N1967" i="7" s="1"/>
  <c r="M1153" i="7"/>
  <c r="N1153" i="7" s="1"/>
  <c r="M760" i="7"/>
  <c r="N760" i="7" s="1"/>
  <c r="M2013" i="7"/>
  <c r="N2013" i="7" s="1"/>
  <c r="M3449" i="7"/>
  <c r="N3449" i="7" s="1"/>
  <c r="M2971" i="7"/>
  <c r="N2971" i="7" s="1"/>
  <c r="M1445" i="7"/>
  <c r="N1445" i="7" s="1"/>
  <c r="N3120" i="7"/>
  <c r="M1979" i="7"/>
  <c r="N1979" i="7" s="1"/>
  <c r="M2885" i="7"/>
  <c r="N2885" i="7" s="1"/>
  <c r="M2733" i="7"/>
  <c r="N2733" i="7" s="1"/>
  <c r="M819" i="7"/>
  <c r="N819" i="7" s="1"/>
  <c r="M1515" i="7"/>
  <c r="N1515" i="7" s="1"/>
  <c r="M327" i="7"/>
  <c r="N327" i="7" s="1"/>
  <c r="M2756" i="7"/>
  <c r="N2756" i="7" s="1"/>
  <c r="M2508" i="7"/>
  <c r="N2508" i="7" s="1"/>
  <c r="M2878" i="7"/>
  <c r="N2878" i="7" s="1"/>
  <c r="M2901" i="7"/>
  <c r="N2901" i="7" s="1"/>
  <c r="M2682" i="7"/>
  <c r="N2682" i="7" s="1"/>
  <c r="M909" i="7"/>
  <c r="N909" i="7" s="1"/>
  <c r="M1431" i="7"/>
  <c r="N1431" i="7" s="1"/>
  <c r="M992" i="7"/>
  <c r="N992" i="7" s="1"/>
  <c r="M1828" i="7"/>
  <c r="N1828" i="7" s="1"/>
  <c r="M1060" i="7"/>
  <c r="N1060" i="7" s="1"/>
  <c r="M3153" i="7"/>
  <c r="N3153" i="7" s="1"/>
  <c r="M2887" i="7"/>
  <c r="N2887" i="7" s="1"/>
  <c r="M1626" i="7"/>
  <c r="N1626" i="7" s="1"/>
  <c r="M2585" i="7"/>
  <c r="N2585" i="7" s="1"/>
  <c r="N3579" i="7"/>
  <c r="N2032" i="7"/>
  <c r="N984" i="7"/>
  <c r="N1584" i="7"/>
  <c r="N2305" i="7"/>
  <c r="N1325" i="7"/>
  <c r="N176" i="7"/>
  <c r="N701" i="7"/>
  <c r="N1290" i="7"/>
  <c r="N2347" i="7"/>
  <c r="N470" i="7"/>
  <c r="N3077" i="7"/>
  <c r="N3222" i="7"/>
  <c r="N2945" i="7"/>
  <c r="N747" i="7"/>
  <c r="N1798" i="7"/>
  <c r="N2919" i="7"/>
  <c r="N2082" i="7"/>
  <c r="N3147" i="7"/>
  <c r="N2565" i="7"/>
  <c r="N782" i="7"/>
  <c r="N3118" i="7"/>
  <c r="N1147" i="7"/>
  <c r="N1250" i="7"/>
  <c r="N3302" i="7"/>
  <c r="N1159" i="7"/>
  <c r="N903" i="7"/>
  <c r="N1386" i="7"/>
  <c r="N3115" i="7"/>
  <c r="N3403" i="7"/>
  <c r="N813" i="7"/>
  <c r="N3385" i="7"/>
  <c r="N447" i="7"/>
  <c r="N2129" i="7"/>
  <c r="N2155" i="7"/>
  <c r="N1838" i="7"/>
  <c r="N832" i="7"/>
  <c r="N3366" i="7"/>
  <c r="N1399" i="7"/>
  <c r="N761" i="7"/>
  <c r="N3019" i="7"/>
  <c r="N1555" i="7"/>
  <c r="N2665" i="7"/>
  <c r="N1380" i="7"/>
  <c r="N674" i="7"/>
  <c r="N689" i="7"/>
  <c r="N30" i="7"/>
  <c r="N398" i="7"/>
  <c r="N629" i="7"/>
  <c r="N1273" i="7"/>
  <c r="N365" i="7"/>
  <c r="N1621" i="7"/>
  <c r="N2085" i="7"/>
  <c r="N1217" i="7"/>
  <c r="N1179" i="7"/>
  <c r="N423" i="7"/>
  <c r="N1333" i="7"/>
  <c r="N718" i="7"/>
  <c r="N1270" i="7"/>
  <c r="N92" i="7"/>
  <c r="N2060" i="7"/>
  <c r="N268" i="7"/>
  <c r="N3179" i="7"/>
  <c r="N375" i="7"/>
  <c r="N2259" i="7"/>
  <c r="N1856" i="7"/>
  <c r="N2190" i="7"/>
  <c r="N165" i="7"/>
  <c r="N3554" i="7"/>
  <c r="N3438" i="7"/>
  <c r="N1430" i="7"/>
  <c r="N705" i="7"/>
  <c r="N1374" i="7"/>
  <c r="N251" i="7"/>
  <c r="N2264" i="7"/>
  <c r="N2655" i="7"/>
  <c r="N22" i="7"/>
  <c r="N2092" i="7"/>
  <c r="N2999" i="7"/>
  <c r="N2753" i="7"/>
  <c r="N942" i="7"/>
  <c r="N3575" i="7"/>
  <c r="N419" i="7"/>
  <c r="N3283" i="7"/>
  <c r="N509" i="7"/>
  <c r="N2470" i="7"/>
  <c r="N2339" i="7"/>
  <c r="N3418" i="7"/>
  <c r="N2704" i="7"/>
  <c r="N102" i="7"/>
  <c r="N3299" i="7"/>
  <c r="N69" i="7"/>
  <c r="N3087" i="7"/>
  <c r="N1547" i="7"/>
  <c r="N190" i="7"/>
  <c r="N2834" i="7"/>
  <c r="N3075" i="7"/>
  <c r="N2500" i="7"/>
  <c r="N1107" i="7"/>
  <c r="N2035" i="7"/>
  <c r="N914" i="7"/>
  <c r="N3140" i="7"/>
  <c r="N732" i="7"/>
  <c r="N1308" i="7"/>
  <c r="N2746" i="7"/>
  <c r="N2047" i="7"/>
  <c r="N247" i="7"/>
  <c r="N1664" i="7"/>
  <c r="N1034" i="7"/>
  <c r="N1575" i="7"/>
  <c r="N3061" i="7"/>
  <c r="N457" i="7"/>
  <c r="N1039" i="7"/>
  <c r="N983" i="7"/>
  <c r="N1759" i="7"/>
  <c r="N2384" i="7"/>
  <c r="N906" i="7"/>
  <c r="N1812" i="7"/>
  <c r="M160" i="7"/>
  <c r="N160" i="7" s="1"/>
  <c r="M1962" i="7"/>
  <c r="N1962" i="7" s="1"/>
  <c r="N3586" i="7"/>
  <c r="M3083" i="7"/>
  <c r="N3083" i="7" s="1"/>
  <c r="M2728" i="7"/>
  <c r="N2728" i="7" s="1"/>
  <c r="N1972" i="7"/>
  <c r="M3493" i="7"/>
  <c r="N3493" i="7" s="1"/>
  <c r="N2327" i="7"/>
  <c r="M2327" i="7"/>
  <c r="N1162" i="7"/>
  <c r="M2444" i="7"/>
  <c r="N2444" i="7" s="1"/>
  <c r="M1318" i="7"/>
  <c r="N1318" i="7" s="1"/>
  <c r="N2068" i="7"/>
  <c r="M2829" i="7"/>
  <c r="N2829" i="7" s="1"/>
  <c r="M1219" i="7"/>
  <c r="N1219" i="7" s="1"/>
  <c r="N3542" i="7"/>
  <c r="M490" i="7"/>
  <c r="N490" i="7" s="1"/>
  <c r="M2107" i="7"/>
  <c r="N2107" i="7" s="1"/>
  <c r="N1589" i="7"/>
  <c r="M1781" i="7"/>
  <c r="N1781" i="7" s="1"/>
  <c r="M841" i="7"/>
  <c r="N841" i="7" s="1"/>
  <c r="N1336" i="7"/>
  <c r="M2017" i="7"/>
  <c r="N2017" i="7" s="1"/>
  <c r="M171" i="7"/>
  <c r="N171" i="7" s="1"/>
  <c r="N1104" i="7"/>
  <c r="M238" i="7"/>
  <c r="N238" i="7" s="1"/>
  <c r="M2663" i="7"/>
  <c r="N2663" i="7" s="1"/>
  <c r="N3585" i="7"/>
  <c r="M321" i="7"/>
  <c r="N321" i="7" s="1"/>
  <c r="M3102" i="7"/>
  <c r="N3102" i="7" s="1"/>
  <c r="N3304" i="7"/>
  <c r="N2036" i="7"/>
  <c r="M579" i="7"/>
  <c r="N579" i="7" s="1"/>
  <c r="M1507" i="7"/>
  <c r="N1507" i="7" s="1"/>
  <c r="N1438" i="7"/>
  <c r="M3429" i="7"/>
  <c r="N3429" i="7" s="1"/>
  <c r="M1305" i="7"/>
  <c r="N1305" i="7" s="1"/>
  <c r="N21" i="7"/>
  <c r="M3451" i="7"/>
  <c r="N3451" i="7" s="1"/>
  <c r="M1320" i="7"/>
  <c r="N1320" i="7" s="1"/>
  <c r="N607" i="7"/>
  <c r="N2582" i="7"/>
  <c r="M1731" i="7"/>
  <c r="N1731" i="7" s="1"/>
  <c r="M3297" i="7"/>
  <c r="N3297" i="7" s="1"/>
  <c r="N3309" i="7"/>
  <c r="M1709" i="7"/>
  <c r="N1709" i="7" s="1"/>
  <c r="M1005" i="7"/>
  <c r="N1005" i="7" s="1"/>
  <c r="N2592" i="7"/>
  <c r="M184" i="7"/>
  <c r="N184" i="7" s="1"/>
  <c r="M2680" i="7"/>
  <c r="N2680" i="7" s="1"/>
  <c r="N119" i="7"/>
  <c r="M2130" i="7"/>
  <c r="N2130" i="7" s="1"/>
  <c r="M3553" i="7"/>
  <c r="N3553" i="7" s="1"/>
  <c r="M1453" i="7"/>
  <c r="N1453" i="7" s="1"/>
  <c r="M787" i="7"/>
  <c r="N787" i="7" s="1"/>
  <c r="N1276" i="7"/>
  <c r="M3170" i="7"/>
  <c r="N3170" i="7" s="1"/>
  <c r="M2691" i="7"/>
  <c r="N2691" i="7" s="1"/>
  <c r="N2557" i="7"/>
  <c r="M3128" i="7"/>
  <c r="N3128" i="7" s="1"/>
  <c r="M1623" i="7"/>
  <c r="N1623" i="7" s="1"/>
  <c r="N1278" i="7"/>
  <c r="M2119" i="7"/>
  <c r="N2119" i="7" s="1"/>
  <c r="M3190" i="7"/>
  <c r="N3190" i="7" s="1"/>
  <c r="N2054" i="7"/>
  <c r="M3046" i="7"/>
  <c r="N3046" i="7" s="1"/>
  <c r="M640" i="7"/>
  <c r="N640" i="7" s="1"/>
  <c r="N649" i="7"/>
  <c r="M1965" i="7"/>
  <c r="N1965" i="7" s="1"/>
  <c r="M1101" i="7"/>
  <c r="N1101" i="7" s="1"/>
  <c r="N1050" i="7"/>
  <c r="M794" i="7"/>
  <c r="N794" i="7" s="1"/>
  <c r="N1719" i="7"/>
  <c r="M1719" i="7"/>
  <c r="N2415" i="7"/>
  <c r="M676" i="7"/>
  <c r="N676" i="7" s="1"/>
  <c r="M2818" i="7"/>
  <c r="N2818" i="7" s="1"/>
  <c r="N980" i="7"/>
  <c r="M1444" i="7"/>
  <c r="N1444" i="7" s="1"/>
  <c r="M808" i="7"/>
  <c r="N808" i="7" s="1"/>
  <c r="N2052" i="7"/>
  <c r="M66" i="7"/>
  <c r="N66" i="7" s="1"/>
  <c r="M2380" i="7"/>
  <c r="N2380" i="7" s="1"/>
  <c r="N736" i="7"/>
  <c r="M2948" i="7"/>
  <c r="N2948" i="7" s="1"/>
  <c r="M1726" i="7"/>
  <c r="N1726" i="7" s="1"/>
  <c r="N2212" i="7"/>
  <c r="M1322" i="7"/>
  <c r="N1322" i="7" s="1"/>
  <c r="M260" i="7"/>
  <c r="N260" i="7" s="1"/>
  <c r="M2850" i="7"/>
  <c r="N2850" i="7" s="1"/>
  <c r="N2536" i="7"/>
  <c r="M150" i="7"/>
  <c r="N150" i="7" s="1"/>
  <c r="M2928" i="7"/>
  <c r="N2928" i="7" s="1"/>
  <c r="N1252" i="7"/>
  <c r="M840" i="7"/>
  <c r="N840" i="7" s="1"/>
  <c r="M3524" i="7"/>
  <c r="N3524" i="7" s="1"/>
  <c r="N1439" i="7"/>
  <c r="M434" i="7"/>
  <c r="N434" i="7" s="1"/>
  <c r="M1836" i="7"/>
  <c r="N1836" i="7" s="1"/>
  <c r="N198" i="7"/>
  <c r="M1243" i="7"/>
  <c r="N1243" i="7" s="1"/>
  <c r="M2115" i="7"/>
  <c r="N2115" i="7" s="1"/>
  <c r="N3483" i="7"/>
  <c r="M1313" i="7"/>
  <c r="N1313" i="7" s="1"/>
  <c r="M1928" i="7"/>
  <c r="N1928" i="7" s="1"/>
  <c r="N3063" i="7"/>
  <c r="M972" i="7"/>
  <c r="N972" i="7" s="1"/>
  <c r="M1434" i="7"/>
  <c r="N1434" i="7" s="1"/>
  <c r="N3066" i="7"/>
  <c r="M973" i="7"/>
  <c r="N973" i="7" s="1"/>
  <c r="M1733" i="7"/>
  <c r="N1733" i="7" s="1"/>
  <c r="M3204" i="7"/>
  <c r="N3204" i="7" s="1"/>
  <c r="M1944" i="7"/>
  <c r="N1944" i="7" s="1"/>
  <c r="N2131" i="7"/>
  <c r="M1356" i="7"/>
  <c r="N1356" i="7" s="1"/>
  <c r="M36" i="7"/>
  <c r="N36" i="7" s="1"/>
  <c r="N1477" i="7"/>
  <c r="M3507" i="7"/>
  <c r="N3507" i="7" s="1"/>
  <c r="M3411" i="7"/>
  <c r="N3411" i="7" s="1"/>
  <c r="N638" i="7"/>
  <c r="M1474" i="7"/>
  <c r="N1474" i="7" s="1"/>
  <c r="M2453" i="7"/>
  <c r="N2453" i="7" s="1"/>
  <c r="N958" i="7"/>
  <c r="M2643" i="7"/>
  <c r="N2643" i="7" s="1"/>
  <c r="M2526" i="7"/>
  <c r="N2526" i="7" s="1"/>
  <c r="N1757" i="7"/>
  <c r="M3499" i="7"/>
  <c r="N3499" i="7" s="1"/>
  <c r="M2385" i="7"/>
  <c r="N2385" i="7" s="1"/>
  <c r="N175" i="7"/>
  <c r="M1988" i="7"/>
  <c r="N1988" i="7" s="1"/>
  <c r="M167" i="7"/>
  <c r="N167" i="7" s="1"/>
  <c r="N835" i="7"/>
  <c r="M1345" i="7"/>
  <c r="N1345" i="7" s="1"/>
  <c r="M1746" i="7"/>
  <c r="N1746" i="7" s="1"/>
  <c r="N2936" i="7"/>
  <c r="M1592" i="7"/>
  <c r="N1592" i="7" s="1"/>
  <c r="M1207" i="7"/>
  <c r="N1207" i="7" s="1"/>
  <c r="N1712" i="7"/>
  <c r="M889" i="7"/>
  <c r="N889" i="7" s="1"/>
  <c r="M329" i="7"/>
  <c r="N329" i="7" s="1"/>
  <c r="N2675" i="7"/>
  <c r="M99" i="7"/>
  <c r="N99" i="7" s="1"/>
  <c r="M2596" i="7"/>
  <c r="N2596" i="7" s="1"/>
  <c r="N1090" i="7"/>
  <c r="M1335" i="7"/>
  <c r="N1335" i="7" s="1"/>
  <c r="M1914" i="7"/>
  <c r="N1914" i="7" s="1"/>
  <c r="N1103" i="7"/>
  <c r="M3062" i="7"/>
  <c r="N3062" i="7" s="1"/>
  <c r="N1300" i="7"/>
  <c r="M288" i="7"/>
  <c r="N288" i="7" s="1"/>
  <c r="N623" i="7"/>
  <c r="M2613" i="7"/>
  <c r="N2613" i="7" s="1"/>
  <c r="M315" i="7"/>
  <c r="N315" i="7" s="1"/>
  <c r="N2817" i="7"/>
  <c r="M3512" i="7"/>
  <c r="N3512" i="7" s="1"/>
  <c r="N2949" i="7"/>
  <c r="M2949" i="7"/>
  <c r="N3500" i="7"/>
  <c r="M1870" i="7"/>
  <c r="N1870" i="7" s="1"/>
  <c r="M2833" i="7"/>
  <c r="N2833" i="7" s="1"/>
  <c r="N344" i="7"/>
  <c r="M2771" i="7"/>
  <c r="N2771" i="7" s="1"/>
  <c r="M1801" i="7"/>
  <c r="N1801" i="7" s="1"/>
  <c r="N2636" i="7"/>
  <c r="M435" i="7"/>
  <c r="N435" i="7" s="1"/>
  <c r="M399" i="7"/>
  <c r="N399" i="7" s="1"/>
  <c r="N1794" i="7"/>
  <c r="M876" i="7"/>
  <c r="N876" i="7" s="1"/>
  <c r="M128" i="7"/>
  <c r="N128" i="7" s="1"/>
  <c r="N720" i="7"/>
  <c r="M1144" i="7"/>
  <c r="N1144" i="7" s="1"/>
  <c r="M918" i="7"/>
  <c r="N918" i="7" s="1"/>
  <c r="N1472" i="7"/>
  <c r="M317" i="7"/>
  <c r="N317" i="7" s="1"/>
  <c r="M352" i="7"/>
  <c r="N352" i="7" s="1"/>
  <c r="N1244" i="7"/>
  <c r="M3177" i="7"/>
  <c r="N3177" i="7" s="1"/>
  <c r="M1538" i="7"/>
  <c r="N1538" i="7" s="1"/>
  <c r="N2871" i="7"/>
  <c r="M50" i="7"/>
  <c r="N50" i="7" s="1"/>
  <c r="M3241" i="7"/>
  <c r="N3241" i="7" s="1"/>
  <c r="N1672" i="7"/>
  <c r="M252" i="7"/>
  <c r="N252" i="7" s="1"/>
  <c r="M361" i="7"/>
  <c r="N361" i="7" s="1"/>
  <c r="N2399" i="7"/>
  <c r="M612" i="7"/>
  <c r="N612" i="7" s="1"/>
  <c r="M2011" i="7"/>
  <c r="N2011" i="7" s="1"/>
  <c r="N1098" i="7"/>
  <c r="M3436" i="7"/>
  <c r="N3436" i="7" s="1"/>
  <c r="M3053" i="7"/>
  <c r="N3053" i="7" s="1"/>
  <c r="N2546" i="7"/>
  <c r="M337" i="7"/>
  <c r="N337" i="7" s="1"/>
  <c r="N1124" i="7"/>
  <c r="M1124" i="7"/>
  <c r="N1571" i="7"/>
  <c r="M3103" i="7"/>
  <c r="N3103" i="7" s="1"/>
  <c r="M1091" i="7"/>
  <c r="N1091" i="7" s="1"/>
  <c r="N3151" i="7"/>
  <c r="M553" i="7"/>
  <c r="N553" i="7" s="1"/>
  <c r="M2452" i="7"/>
  <c r="N2452" i="7" s="1"/>
  <c r="N1387" i="7"/>
  <c r="M3555" i="7"/>
  <c r="N3555" i="7" s="1"/>
  <c r="M666" i="7"/>
  <c r="N666" i="7" s="1"/>
  <c r="N2562" i="7"/>
  <c r="M2926" i="7"/>
  <c r="N2926" i="7" s="1"/>
  <c r="N1888" i="7"/>
  <c r="M2668" i="7"/>
  <c r="N2668" i="7" s="1"/>
  <c r="M1281" i="7"/>
  <c r="N1281" i="7" s="1"/>
  <c r="N3516" i="7"/>
  <c r="M1340" i="7"/>
  <c r="N1340" i="7" s="1"/>
  <c r="M3246" i="7"/>
  <c r="N3246" i="7" s="1"/>
  <c r="N645" i="7"/>
  <c r="M3565" i="7"/>
  <c r="N3565" i="7" s="1"/>
  <c r="M1868" i="7"/>
  <c r="N1868" i="7" s="1"/>
  <c r="N590" i="7"/>
  <c r="M2061" i="7"/>
  <c r="N2061" i="7" s="1"/>
  <c r="M2639" i="7"/>
  <c r="N2639" i="7" s="1"/>
  <c r="N1702" i="7"/>
  <c r="M87" i="7"/>
  <c r="N87" i="7" s="1"/>
  <c r="M511" i="7"/>
  <c r="N511" i="7" s="1"/>
  <c r="N3515" i="7"/>
  <c r="M1425" i="7"/>
  <c r="N1425" i="7" s="1"/>
  <c r="M1500" i="7"/>
  <c r="N1500" i="7" s="1"/>
  <c r="N660" i="7"/>
  <c r="M2730" i="7"/>
  <c r="N2730" i="7" s="1"/>
  <c r="M3426" i="7"/>
  <c r="N3426" i="7" s="1"/>
  <c r="N1261" i="7"/>
  <c r="M2860" i="7"/>
  <c r="N2860" i="7" s="1"/>
  <c r="M136" i="7"/>
  <c r="N136" i="7" s="1"/>
  <c r="N555" i="7"/>
  <c r="M3285" i="7"/>
  <c r="N3285" i="7" s="1"/>
  <c r="M2590" i="7"/>
  <c r="N2590" i="7" s="1"/>
  <c r="N371" i="7"/>
  <c r="M3456" i="7"/>
  <c r="N3456" i="7" s="1"/>
  <c r="M1253" i="7"/>
  <c r="N1253" i="7" s="1"/>
  <c r="N349" i="7"/>
  <c r="M1242" i="7"/>
  <c r="N1242" i="7" s="1"/>
  <c r="M1846" i="7"/>
  <c r="N1846" i="7" s="1"/>
  <c r="N294" i="7"/>
  <c r="M1130" i="7"/>
  <c r="N1130" i="7" s="1"/>
  <c r="M454" i="7"/>
  <c r="N454" i="7" s="1"/>
  <c r="N919" i="7"/>
  <c r="M105" i="7"/>
  <c r="N105" i="7" s="1"/>
  <c r="M2567" i="7"/>
  <c r="N2567" i="7" s="1"/>
  <c r="N2978" i="7"/>
  <c r="M52" i="7"/>
  <c r="N52" i="7" s="1"/>
  <c r="M2782" i="7"/>
  <c r="N2782" i="7" s="1"/>
  <c r="N83" i="7"/>
  <c r="M2737" i="7"/>
  <c r="N2737" i="7" s="1"/>
  <c r="M1512" i="7"/>
  <c r="N1512" i="7" s="1"/>
  <c r="N3358" i="7"/>
  <c r="M1525" i="7"/>
  <c r="N1525" i="7" s="1"/>
  <c r="M1058" i="7"/>
  <c r="N1058" i="7" s="1"/>
  <c r="N2245" i="7"/>
  <c r="M2828" i="7"/>
  <c r="N2828" i="7" s="1"/>
  <c r="M2273" i="7"/>
  <c r="N2273" i="7" s="1"/>
  <c r="N1043" i="7"/>
  <c r="M424" i="7"/>
  <c r="N424" i="7" s="1"/>
  <c r="M1596" i="7"/>
  <c r="N1596" i="7" s="1"/>
  <c r="N1741" i="7"/>
  <c r="M2821" i="7"/>
  <c r="N2821" i="7" s="1"/>
  <c r="M1695" i="7"/>
  <c r="N1695" i="7" s="1"/>
  <c r="N3503" i="7"/>
  <c r="M2383" i="7"/>
  <c r="N2383" i="7" s="1"/>
  <c r="M3026" i="7"/>
  <c r="N3026" i="7" s="1"/>
  <c r="N94" i="7"/>
  <c r="M1813" i="7"/>
  <c r="N1813" i="7" s="1"/>
  <c r="M146" i="7"/>
  <c r="N146" i="7" s="1"/>
  <c r="N1206" i="7"/>
  <c r="M1852" i="7"/>
  <c r="N1852" i="7" s="1"/>
  <c r="M2795" i="7"/>
  <c r="N2795" i="7" s="1"/>
  <c r="N201" i="7"/>
  <c r="M1467" i="7"/>
  <c r="N1467" i="7" s="1"/>
  <c r="M1717" i="7"/>
  <c r="N1717" i="7" s="1"/>
  <c r="N856" i="7"/>
  <c r="M519" i="7"/>
  <c r="N519" i="7" s="1"/>
  <c r="M1460" i="7"/>
  <c r="N1460" i="7" s="1"/>
  <c r="N3550" i="7"/>
  <c r="M3059" i="7"/>
  <c r="N3059" i="7" s="1"/>
  <c r="M3023" i="7"/>
  <c r="N3023" i="7" s="1"/>
  <c r="N3331" i="7"/>
  <c r="M837" i="7"/>
  <c r="N837" i="7" s="1"/>
  <c r="M179" i="7"/>
  <c r="N179" i="7" s="1"/>
  <c r="N1236" i="7"/>
  <c r="M2959" i="7"/>
  <c r="N2959" i="7" s="1"/>
  <c r="M3036" i="7"/>
  <c r="N3036" i="7" s="1"/>
  <c r="N1514" i="7"/>
  <c r="M1223" i="7"/>
  <c r="N1223" i="7" s="1"/>
  <c r="M1582" i="7"/>
  <c r="N1582" i="7" s="1"/>
  <c r="N3353" i="7"/>
  <c r="M2217" i="7"/>
  <c r="N2217" i="7" s="1"/>
  <c r="N1811" i="7"/>
  <c r="M1811" i="7"/>
  <c r="N2589" i="7"/>
  <c r="M1302" i="7"/>
  <c r="N1302" i="7" s="1"/>
  <c r="M433" i="7"/>
  <c r="N433" i="7" s="1"/>
  <c r="N2048" i="7"/>
  <c r="M2371" i="7"/>
  <c r="N2371" i="7" s="1"/>
  <c r="M2629" i="7"/>
  <c r="N2629" i="7" s="1"/>
  <c r="N1303" i="7"/>
  <c r="M3130" i="7"/>
  <c r="N3130" i="7" s="1"/>
  <c r="M300" i="7"/>
  <c r="N300" i="7" s="1"/>
  <c r="N2154" i="7"/>
  <c r="M335" i="7"/>
  <c r="N335" i="7" s="1"/>
  <c r="M1379" i="7"/>
  <c r="N1379" i="7" s="1"/>
  <c r="N3529" i="7"/>
  <c r="M284" i="7"/>
  <c r="N284" i="7" s="1"/>
  <c r="M1692" i="7"/>
  <c r="N1692" i="7" s="1"/>
  <c r="N270" i="7"/>
  <c r="M308" i="7"/>
  <c r="N308" i="7" s="1"/>
  <c r="M1761" i="7"/>
  <c r="N1761" i="7" s="1"/>
  <c r="N2920" i="7"/>
  <c r="M1917" i="7"/>
  <c r="N1917" i="7" s="1"/>
  <c r="M1722" i="7"/>
  <c r="N1722" i="7" s="1"/>
  <c r="N882" i="7"/>
  <c r="M3298" i="7"/>
  <c r="N3298" i="7" s="1"/>
  <c r="M1656" i="7"/>
  <c r="N1656" i="7" s="1"/>
  <c r="N2983" i="7"/>
  <c r="M1915" i="7"/>
  <c r="N1915" i="7" s="1"/>
  <c r="M2079" i="7"/>
  <c r="N2079" i="7" s="1"/>
  <c r="N2372" i="7"/>
  <c r="M766" i="7"/>
  <c r="N766" i="7" s="1"/>
  <c r="M2365" i="7"/>
  <c r="N2365" i="7" s="1"/>
  <c r="N626" i="7"/>
  <c r="M2349" i="7"/>
  <c r="N2349" i="7" s="1"/>
  <c r="M3169" i="7"/>
  <c r="N3169" i="7" s="1"/>
  <c r="N2664" i="7"/>
  <c r="M1234" i="7"/>
  <c r="N1234" i="7" s="1"/>
  <c r="M2962" i="7"/>
  <c r="N2962" i="7" s="1"/>
  <c r="N2127" i="7"/>
  <c r="M2779" i="7"/>
  <c r="N2779" i="7" s="1"/>
  <c r="M3060" i="7"/>
  <c r="N3060" i="7" s="1"/>
  <c r="N1797" i="7"/>
  <c r="M2208" i="7"/>
  <c r="N2208" i="7" s="1"/>
  <c r="M1443" i="7"/>
  <c r="N1443" i="7" s="1"/>
  <c r="N947" i="7"/>
  <c r="M2555" i="7"/>
  <c r="N2555" i="7" s="1"/>
  <c r="M143" i="7"/>
  <c r="N143" i="7" s="1"/>
  <c r="N2188" i="7"/>
  <c r="M64" i="7"/>
  <c r="N64" i="7" s="1"/>
  <c r="M285" i="7"/>
  <c r="N285" i="7" s="1"/>
  <c r="M3388" i="7"/>
  <c r="N3388" i="7" s="1"/>
  <c r="M1608" i="7"/>
  <c r="N1608" i="7" s="1"/>
  <c r="N996" i="7"/>
  <c r="M3379" i="7"/>
  <c r="N3379" i="7" s="1"/>
  <c r="M1354" i="7"/>
  <c r="N1354" i="7" s="1"/>
  <c r="M2176" i="7"/>
  <c r="N2176" i="7" s="1"/>
  <c r="M2250" i="7"/>
  <c r="N2250" i="7" s="1"/>
  <c r="M345" i="7"/>
  <c r="N345" i="7" s="1"/>
  <c r="M2551" i="7"/>
  <c r="N2551" i="7" s="1"/>
  <c r="M1981" i="7"/>
  <c r="N1981" i="7" s="1"/>
  <c r="M1885" i="7"/>
  <c r="N1885" i="7" s="1"/>
  <c r="M1015" i="7"/>
  <c r="N1015" i="7" s="1"/>
  <c r="M2201" i="7"/>
  <c r="N2201" i="7" s="1"/>
  <c r="M2307" i="7"/>
  <c r="N2307" i="7" s="1"/>
  <c r="M3556" i="7"/>
  <c r="N3556" i="7" s="1"/>
  <c r="M3337" i="7"/>
  <c r="N3337" i="7" s="1"/>
  <c r="M1787" i="7"/>
  <c r="N1787" i="7" s="1"/>
  <c r="M2414" i="7"/>
  <c r="N2414" i="7" s="1"/>
  <c r="M3154" i="7"/>
  <c r="N3154" i="7" s="1"/>
  <c r="M2097" i="7"/>
  <c r="N2097" i="7" s="1"/>
  <c r="M2386" i="7"/>
  <c r="N2386" i="7" s="1"/>
  <c r="M135" i="7"/>
  <c r="N135" i="7" s="1"/>
  <c r="M231" i="7"/>
  <c r="N231" i="7" s="1"/>
  <c r="M202" i="7"/>
  <c r="N202" i="7" s="1"/>
  <c r="M1737" i="7"/>
  <c r="N1737" i="7" s="1"/>
  <c r="M3551" i="7"/>
  <c r="N3551" i="7" s="1"/>
  <c r="M3150" i="7"/>
  <c r="N3150" i="7" s="1"/>
  <c r="M3208" i="7"/>
  <c r="N3208" i="7" s="1"/>
  <c r="M680" i="7"/>
  <c r="N680" i="7" s="1"/>
  <c r="M921" i="7"/>
  <c r="N921" i="7" s="1"/>
  <c r="M421" i="7"/>
  <c r="N421" i="7" s="1"/>
  <c r="M3328" i="7"/>
  <c r="N3328" i="7" s="1"/>
  <c r="M2177" i="7"/>
  <c r="N2177" i="7" s="1"/>
  <c r="M1369" i="7"/>
  <c r="N1369" i="7" s="1"/>
  <c r="M1129" i="7"/>
  <c r="N1129" i="7" s="1"/>
  <c r="M2008" i="7"/>
  <c r="N2008" i="7" s="1"/>
  <c r="M3007" i="7"/>
  <c r="N3007" i="7" s="1"/>
  <c r="M920" i="7"/>
  <c r="N920" i="7" s="1"/>
  <c r="M3459" i="7"/>
  <c r="N3459" i="7" s="1"/>
  <c r="M2413" i="7"/>
  <c r="N2413" i="7" s="1"/>
  <c r="M157" i="7"/>
  <c r="N157" i="7" s="1"/>
  <c r="M216" i="7"/>
  <c r="N216" i="7" s="1"/>
  <c r="M779" i="7"/>
  <c r="N779" i="7" s="1"/>
  <c r="M2505" i="7"/>
  <c r="N2505" i="7" s="1"/>
  <c r="M1558" i="7"/>
  <c r="N1558" i="7" s="1"/>
  <c r="M719" i="7"/>
  <c r="N719" i="7" s="1"/>
  <c r="M2656" i="7"/>
  <c r="N2656" i="7" s="1"/>
  <c r="M2213" i="7"/>
  <c r="N2213" i="7" s="1"/>
  <c r="M1687" i="7"/>
  <c r="N1687" i="7" s="1"/>
  <c r="M2087" i="7"/>
  <c r="N2087" i="7" s="1"/>
  <c r="M1739" i="7"/>
  <c r="N1739" i="7" s="1"/>
  <c r="M1065" i="7"/>
  <c r="N1065" i="7" s="1"/>
  <c r="M2338" i="7"/>
  <c r="N2338" i="7" s="1"/>
  <c r="M2240" i="7"/>
  <c r="N2240" i="7" s="1"/>
  <c r="M1954" i="7"/>
  <c r="N1954" i="7" s="1"/>
  <c r="M2291" i="7"/>
  <c r="N2291" i="7" s="1"/>
  <c r="M1200" i="7"/>
  <c r="N1200" i="7" s="1"/>
  <c r="M943" i="7"/>
  <c r="N943" i="7" s="1"/>
  <c r="M3386" i="7"/>
  <c r="N3386" i="7" s="1"/>
  <c r="M3513" i="7"/>
  <c r="N3513" i="7" s="1"/>
  <c r="M545" i="7"/>
  <c r="N545" i="7" s="1"/>
  <c r="M822" i="7"/>
  <c r="N822" i="7" s="1"/>
  <c r="M1448" i="7"/>
  <c r="N1448" i="7" s="1"/>
  <c r="M2923" i="7"/>
  <c r="N2923" i="7" s="1"/>
  <c r="M993" i="7"/>
  <c r="N993" i="7" s="1"/>
  <c r="M586" i="7"/>
  <c r="N586" i="7" s="1"/>
  <c r="M665" i="7"/>
  <c r="N665" i="7" s="1"/>
  <c r="M2254" i="7"/>
  <c r="N2254" i="7" s="1"/>
  <c r="M3395" i="7"/>
  <c r="N3395" i="7" s="1"/>
  <c r="M3156" i="7"/>
  <c r="N3156" i="7" s="1"/>
  <c r="M2366" i="7"/>
  <c r="N2366" i="7" s="1"/>
  <c r="M2247" i="7"/>
  <c r="N2247" i="7" s="1"/>
  <c r="M954" i="7"/>
  <c r="N954" i="7" s="1"/>
  <c r="M3126" i="7"/>
  <c r="N3126" i="7" s="1"/>
  <c r="M2679" i="7"/>
  <c r="N2679" i="7" s="1"/>
  <c r="M2588" i="7"/>
  <c r="N2588" i="7" s="1"/>
  <c r="M617" i="7"/>
  <c r="N617" i="7" s="1"/>
  <c r="M3086" i="7"/>
  <c r="N3086" i="7" s="1"/>
  <c r="M1385" i="7"/>
  <c r="N1385" i="7" s="1"/>
  <c r="M97" i="7"/>
  <c r="N97" i="7" s="1"/>
  <c r="M476" i="7"/>
  <c r="N476" i="7" s="1"/>
  <c r="M478" i="7"/>
  <c r="N478" i="7" s="1"/>
  <c r="M3145" i="7"/>
  <c r="N3145" i="7" s="1"/>
  <c r="M1263" i="7"/>
  <c r="N1263" i="7" s="1"/>
  <c r="M74" i="7"/>
  <c r="N74" i="7" s="1"/>
  <c r="M2340" i="7"/>
  <c r="N2340" i="7" s="1"/>
  <c r="M2987" i="7"/>
  <c r="N2987" i="7" s="1"/>
  <c r="M928" i="7"/>
  <c r="N928" i="7" s="1"/>
  <c r="M2142" i="7"/>
  <c r="N2142" i="7" s="1"/>
  <c r="M3090" i="7"/>
  <c r="N3090" i="7" s="1"/>
  <c r="M2748" i="7"/>
  <c r="N2748" i="7" s="1"/>
  <c r="M1936" i="7"/>
  <c r="N1936" i="7" s="1"/>
  <c r="M3258" i="7"/>
  <c r="N3258" i="7" s="1"/>
  <c r="M1464" i="7"/>
  <c r="N1464" i="7" s="1"/>
  <c r="M2623" i="7"/>
  <c r="N2623" i="7" s="1"/>
  <c r="M486" i="7"/>
  <c r="N486" i="7" s="1"/>
  <c r="M1751" i="7"/>
  <c r="N1751" i="7" s="1"/>
  <c r="M3135" i="7"/>
  <c r="N3135" i="7" s="1"/>
  <c r="M151" i="7"/>
  <c r="N151" i="7" s="1"/>
  <c r="M2879" i="7"/>
  <c r="N2879" i="7" s="1"/>
  <c r="M2787" i="7"/>
  <c r="N2787" i="7" s="1"/>
  <c r="M138" i="7"/>
  <c r="N138" i="7" s="1"/>
  <c r="M1610" i="7"/>
  <c r="N1610" i="7" s="1"/>
  <c r="M3110" i="7"/>
  <c r="N3110" i="7" s="1"/>
  <c r="M2849" i="7"/>
  <c r="N2849" i="7" s="1"/>
  <c r="M3031" i="7"/>
  <c r="N3031" i="7" s="1"/>
  <c r="M236" i="7"/>
  <c r="N236" i="7" s="1"/>
  <c r="M2858" i="7"/>
  <c r="N2858" i="7" s="1"/>
  <c r="M367" i="7"/>
  <c r="N367" i="7" s="1"/>
  <c r="M2260" i="7"/>
  <c r="N2260" i="7" s="1"/>
  <c r="M2237" i="7"/>
  <c r="N2237" i="7" s="1"/>
  <c r="M774" i="7"/>
  <c r="N774" i="7" s="1"/>
  <c r="M277" i="7"/>
  <c r="N277" i="7" s="1"/>
  <c r="M3049" i="7"/>
  <c r="N3049" i="7" s="1"/>
  <c r="M1688" i="7"/>
  <c r="N1688" i="7" s="1"/>
  <c r="M3035" i="7"/>
  <c r="N3035" i="7" s="1"/>
  <c r="M1814" i="7"/>
  <c r="N1814" i="7" s="1"/>
  <c r="M487" i="7"/>
  <c r="N487" i="7" s="1"/>
  <c r="M1157" i="7"/>
  <c r="N1157" i="7" s="1"/>
  <c r="M2777" i="7"/>
  <c r="N2777" i="7" s="1"/>
  <c r="M1567" i="7"/>
  <c r="N1567" i="7" s="1"/>
  <c r="M2696" i="7"/>
  <c r="N2696" i="7" s="1"/>
  <c r="M283" i="7"/>
  <c r="N283" i="7" s="1"/>
  <c r="M1419" i="7"/>
  <c r="N1419" i="7" s="1"/>
  <c r="M2161" i="7"/>
  <c r="N2161" i="7" s="1"/>
  <c r="M1416" i="7"/>
  <c r="N1416" i="7" s="1"/>
  <c r="M2662" i="7"/>
  <c r="N2662" i="7" s="1"/>
  <c r="M1899" i="7"/>
  <c r="N1899" i="7" s="1"/>
  <c r="M2939" i="7"/>
  <c r="N2939" i="7" s="1"/>
  <c r="M816" i="7"/>
  <c r="N816" i="7" s="1"/>
  <c r="M800" i="7"/>
  <c r="N800" i="7" s="1"/>
  <c r="M96" i="7"/>
  <c r="N96" i="7" s="1"/>
  <c r="M3024" i="7"/>
  <c r="N3024" i="7" s="1"/>
  <c r="M217" i="7"/>
  <c r="N217" i="7" s="1"/>
  <c r="M3526" i="7"/>
  <c r="N3526" i="7" s="1"/>
  <c r="M1209" i="7"/>
  <c r="N1209" i="7" s="1"/>
  <c r="N2133" i="7"/>
  <c r="N3214" i="7"/>
  <c r="N2693" i="7"/>
  <c r="N737" i="7"/>
  <c r="N1593" i="7"/>
  <c r="N1138" i="7"/>
  <c r="N413" i="7"/>
  <c r="N753" i="7"/>
  <c r="N1231" i="7"/>
  <c r="N3389" i="7"/>
  <c r="N3263" i="7"/>
  <c r="N714" i="7"/>
  <c r="N2393" i="7"/>
  <c r="N2720" i="7"/>
  <c r="M3333" i="7"/>
  <c r="N3333" i="7" s="1"/>
  <c r="M3116" i="7"/>
  <c r="N3116" i="7" s="1"/>
  <c r="M2638" i="7"/>
  <c r="N2638" i="7" s="1"/>
  <c r="M1449" i="7"/>
  <c r="N1449" i="7" s="1"/>
  <c r="M1501" i="7"/>
  <c r="N1501" i="7" s="1"/>
  <c r="M2374" i="7"/>
  <c r="N2374" i="7" s="1"/>
  <c r="M137" i="7"/>
  <c r="N137" i="7" s="1"/>
  <c r="M145" i="7"/>
  <c r="N145" i="7" s="1"/>
  <c r="M2265" i="7"/>
  <c r="N2265" i="7" s="1"/>
  <c r="M2364" i="7"/>
  <c r="N2364" i="7" s="1"/>
  <c r="M3506" i="7"/>
  <c r="N3506" i="7" s="1"/>
  <c r="M1711" i="7"/>
  <c r="N1711" i="7" s="1"/>
  <c r="M266" i="7"/>
  <c r="N266" i="7" s="1"/>
  <c r="M1612" i="7"/>
  <c r="N1612" i="7" s="1"/>
  <c r="M699" i="7"/>
  <c r="N699" i="7" s="1"/>
  <c r="M2199" i="7"/>
  <c r="N2199" i="7" s="1"/>
  <c r="M38" i="7"/>
  <c r="N38" i="7" s="1"/>
  <c r="M226" i="7"/>
  <c r="N226" i="7" s="1"/>
  <c r="M575" i="7"/>
  <c r="N575" i="7" s="1"/>
  <c r="M534" i="7"/>
  <c r="N534" i="7" s="1"/>
  <c r="M1552" i="7"/>
  <c r="N1552" i="7" s="1"/>
  <c r="M2578" i="7"/>
  <c r="N2578" i="7" s="1"/>
  <c r="M77" i="7"/>
  <c r="N77" i="7" s="1"/>
  <c r="M949" i="7"/>
  <c r="N949" i="7" s="1"/>
  <c r="M1292" i="7"/>
  <c r="N1292" i="7" s="1"/>
  <c r="M1013" i="7"/>
  <c r="N1013" i="7" s="1"/>
  <c r="M2504" i="7"/>
  <c r="N2504" i="7" s="1"/>
  <c r="M1573" i="7"/>
  <c r="N1573" i="7" s="1"/>
  <c r="M1363" i="7"/>
  <c r="N1363" i="7" s="1"/>
  <c r="M395" i="7"/>
  <c r="N395" i="7" s="1"/>
  <c r="M70" i="7"/>
  <c r="N70" i="7" s="1"/>
  <c r="M1616" i="7"/>
  <c r="N1616" i="7" s="1"/>
  <c r="M292" i="7"/>
  <c r="N292" i="7" s="1"/>
  <c r="M2541" i="7"/>
  <c r="N2541" i="7" s="1"/>
  <c r="M3472" i="7"/>
  <c r="N3472" i="7" s="1"/>
  <c r="M3100" i="7"/>
  <c r="N3100" i="7" s="1"/>
  <c r="M2429" i="7"/>
  <c r="N2429" i="7" s="1"/>
  <c r="M325" i="7"/>
  <c r="N325" i="7" s="1"/>
  <c r="M1478" i="7"/>
  <c r="N1478" i="7" s="1"/>
  <c r="M791" i="7"/>
  <c r="N791" i="7" s="1"/>
  <c r="M2937" i="7"/>
  <c r="N2937" i="7" s="1"/>
  <c r="M2485" i="7"/>
  <c r="N2485" i="7" s="1"/>
  <c r="M174" i="7"/>
  <c r="N174" i="7" s="1"/>
  <c r="M2880" i="7"/>
  <c r="N2880" i="7" s="1"/>
  <c r="M2185" i="7"/>
  <c r="N2185" i="7" s="1"/>
  <c r="M2222" i="7"/>
  <c r="N2222" i="7" s="1"/>
  <c r="M258" i="7"/>
  <c r="N258" i="7" s="1"/>
  <c r="M1401" i="7"/>
  <c r="N1401" i="7" s="1"/>
  <c r="M1776" i="7"/>
  <c r="N1776" i="7" s="1"/>
  <c r="M707" i="7"/>
  <c r="N707" i="7" s="1"/>
  <c r="M946" i="7"/>
  <c r="N946" i="7" s="1"/>
  <c r="M1415" i="7"/>
  <c r="N1415" i="7" s="1"/>
  <c r="M3164" i="7"/>
  <c r="N3164" i="7" s="1"/>
  <c r="M1059" i="7"/>
  <c r="N1059" i="7" s="1"/>
  <c r="M1840" i="7"/>
  <c r="N1840" i="7" s="1"/>
  <c r="M2820" i="7"/>
  <c r="N2820" i="7" s="1"/>
  <c r="M2931" i="7"/>
  <c r="N2931" i="7" s="1"/>
  <c r="M2179" i="7"/>
  <c r="N2179" i="7" s="1"/>
  <c r="M957" i="7"/>
  <c r="N957" i="7" s="1"/>
  <c r="M2427" i="7"/>
  <c r="N2427" i="7" s="1"/>
  <c r="N1994" i="7"/>
  <c r="M1994" i="7"/>
  <c r="M803" i="7"/>
  <c r="N803" i="7" s="1"/>
  <c r="M861" i="7"/>
  <c r="N861" i="7" s="1"/>
  <c r="M2913" i="7"/>
  <c r="N2913" i="7" s="1"/>
  <c r="M877" i="7"/>
  <c r="N877" i="7" s="1"/>
  <c r="M3514" i="7"/>
  <c r="N3514" i="7" s="1"/>
  <c r="M263" i="7"/>
  <c r="N263" i="7" s="1"/>
  <c r="M843" i="7"/>
  <c r="N843" i="7" s="1"/>
  <c r="M430" i="7"/>
  <c r="N430" i="7" s="1"/>
  <c r="M730" i="7"/>
  <c r="N730" i="7" s="1"/>
  <c r="M2024" i="7"/>
  <c r="N2024" i="7" s="1"/>
  <c r="M2256" i="7"/>
  <c r="N2256" i="7" s="1"/>
  <c r="M1312" i="7"/>
  <c r="N1312" i="7" s="1"/>
  <c r="M1952" i="7"/>
  <c r="N1952" i="7" s="1"/>
  <c r="M2644" i="7"/>
  <c r="N2644" i="7" s="1"/>
  <c r="M2320" i="7"/>
  <c r="N2320" i="7" s="1"/>
  <c r="M2722" i="7"/>
  <c r="N2722" i="7" s="1"/>
  <c r="M1905" i="7"/>
  <c r="N1905" i="7" s="1"/>
  <c r="M1587" i="7"/>
  <c r="N1587" i="7" s="1"/>
  <c r="M3576" i="7"/>
  <c r="N3576" i="7" s="1"/>
  <c r="M436" i="7"/>
  <c r="N436" i="7" s="1"/>
  <c r="M80" i="7"/>
  <c r="N80" i="7" s="1"/>
  <c r="M1020" i="7"/>
  <c r="N1020" i="7" s="1"/>
  <c r="M2442" i="7"/>
  <c r="N2442" i="7" s="1"/>
  <c r="M1296" i="7"/>
  <c r="N1296" i="7" s="1"/>
  <c r="M2455" i="7"/>
  <c r="N2455" i="7" s="1"/>
  <c r="M2611" i="7"/>
  <c r="N2611" i="7" s="1"/>
  <c r="M103" i="7"/>
  <c r="N103" i="7" s="1"/>
  <c r="M2811" i="7"/>
  <c r="N2811" i="7" s="1"/>
  <c r="M663" i="7"/>
  <c r="N663" i="7" s="1"/>
  <c r="M2159" i="7"/>
  <c r="N2159" i="7" s="1"/>
  <c r="M388" i="7"/>
  <c r="N388" i="7" s="1"/>
  <c r="M1022" i="7"/>
  <c r="N1022" i="7" s="1"/>
  <c r="M1249" i="7"/>
  <c r="N1249" i="7" s="1"/>
  <c r="M2607" i="7"/>
  <c r="N2607" i="7" s="1"/>
  <c r="M2198" i="7"/>
  <c r="N2198" i="7" s="1"/>
  <c r="M2678" i="7"/>
  <c r="N2678" i="7" s="1"/>
  <c r="M1323" i="7"/>
  <c r="N1323" i="7" s="1"/>
  <c r="M2334" i="7"/>
  <c r="N2334" i="7" s="1"/>
  <c r="M3520" i="7"/>
  <c r="N3520" i="7" s="1"/>
  <c r="M1844" i="7"/>
  <c r="N1844" i="7" s="1"/>
  <c r="M3470" i="7"/>
  <c r="N3470" i="7" s="1"/>
  <c r="M73" i="7"/>
  <c r="N73" i="7" s="1"/>
  <c r="M3394" i="7"/>
  <c r="N3394" i="7" s="1"/>
  <c r="M862" i="7"/>
  <c r="N862" i="7" s="1"/>
  <c r="M2754" i="7"/>
  <c r="N2754" i="7" s="1"/>
  <c r="M125" i="7"/>
  <c r="N125" i="7" s="1"/>
  <c r="M789" i="7"/>
  <c r="N789" i="7" s="1"/>
  <c r="M3020" i="7"/>
  <c r="N3020" i="7" s="1"/>
  <c r="M442" i="7"/>
  <c r="N442" i="7" s="1"/>
  <c r="M2478" i="7"/>
  <c r="N2478" i="7" s="1"/>
  <c r="M959" i="7"/>
  <c r="N959" i="7" s="1"/>
  <c r="M1743" i="7"/>
  <c r="N1743" i="7" s="1"/>
  <c r="M3052" i="7"/>
  <c r="N3052" i="7" s="1"/>
  <c r="M2315" i="7"/>
  <c r="N2315" i="7" s="1"/>
  <c r="M1646" i="7"/>
  <c r="N1646" i="7" s="1"/>
  <c r="M2421" i="7"/>
  <c r="N2421" i="7" s="1"/>
  <c r="M3101" i="7"/>
  <c r="N3101" i="7" s="1"/>
  <c r="M2278" i="7"/>
  <c r="N2278" i="7" s="1"/>
  <c r="N1382" i="7"/>
  <c r="M770" i="7"/>
  <c r="N770" i="7" s="1"/>
  <c r="M2598" i="7"/>
  <c r="N2598" i="7" s="1"/>
  <c r="N632" i="7"/>
  <c r="N1860" i="7"/>
  <c r="M2475" i="7"/>
  <c r="N2475" i="7" s="1"/>
  <c r="N1597" i="7"/>
  <c r="M2402" i="7"/>
  <c r="N2402" i="7" s="1"/>
  <c r="M868" i="7"/>
  <c r="N868" i="7" s="1"/>
  <c r="M2921" i="7"/>
  <c r="N2921" i="7" s="1"/>
  <c r="N1389" i="7"/>
  <c r="M3303" i="7"/>
  <c r="N3303" i="7" s="1"/>
  <c r="M1723" i="7"/>
  <c r="N1723" i="7" s="1"/>
  <c r="N3129" i="7"/>
  <c r="M1279" i="7"/>
  <c r="N1279" i="7" s="1"/>
  <c r="M2189" i="7"/>
  <c r="N2189" i="7" s="1"/>
  <c r="N1807" i="7"/>
  <c r="M2262" i="7"/>
  <c r="N2262" i="7" s="1"/>
  <c r="M2886" i="7"/>
  <c r="N2886" i="7" s="1"/>
  <c r="M314" i="7"/>
  <c r="N314" i="7" s="1"/>
  <c r="M807" i="7"/>
  <c r="N807" i="7" s="1"/>
  <c r="M1694" i="7"/>
  <c r="N1694" i="7" s="1"/>
  <c r="N2122" i="7"/>
  <c r="M3580" i="7"/>
  <c r="N3580" i="7" s="1"/>
  <c r="N390" i="7"/>
  <c r="M2056" i="7"/>
  <c r="N2056" i="7" s="1"/>
  <c r="N1526" i="7"/>
  <c r="M1850" i="7"/>
  <c r="N1850" i="7" s="1"/>
  <c r="N2539" i="7"/>
  <c r="M2552" i="7"/>
  <c r="N2552" i="7" s="1"/>
  <c r="M1624" i="7"/>
  <c r="N1624" i="7" s="1"/>
  <c r="N343" i="7"/>
  <c r="M1911" i="7"/>
  <c r="N1911" i="7" s="1"/>
  <c r="N537" i="7"/>
  <c r="M1027" i="7"/>
  <c r="N1027" i="7" s="1"/>
  <c r="M2446" i="7"/>
  <c r="N2446" i="7" s="1"/>
  <c r="N810" i="7"/>
  <c r="M380" i="7"/>
  <c r="N380" i="7" s="1"/>
  <c r="M2333" i="7"/>
  <c r="N2333" i="7" s="1"/>
  <c r="M2482" i="7"/>
  <c r="N2482" i="7" s="1"/>
  <c r="M280" i="7"/>
  <c r="N280" i="7" s="1"/>
  <c r="N189" i="7"/>
  <c r="M255" i="7"/>
  <c r="N255" i="7" s="1"/>
  <c r="N2456" i="7"/>
  <c r="M3098" i="7"/>
  <c r="N3098" i="7" s="1"/>
  <c r="N3230" i="7"/>
  <c r="M112" i="7"/>
  <c r="N112" i="7" s="1"/>
  <c r="M2498" i="7"/>
  <c r="N2498" i="7" s="1"/>
  <c r="N704" i="7"/>
  <c r="M1115" i="7"/>
  <c r="N1115" i="7" s="1"/>
  <c r="N84" i="7"/>
  <c r="M1003" i="7"/>
  <c r="N1003" i="7" s="1"/>
  <c r="N3182" i="7"/>
  <c r="M3146" i="7"/>
  <c r="N3146" i="7" s="1"/>
  <c r="M2396" i="7"/>
  <c r="N2396" i="7" s="1"/>
  <c r="N2599" i="7"/>
  <c r="M1648" i="7"/>
  <c r="N1648" i="7" s="1"/>
  <c r="N3569" i="7"/>
  <c r="M3434" i="7"/>
  <c r="N3434" i="7" s="1"/>
  <c r="M3581" i="7"/>
  <c r="N3581" i="7" s="1"/>
  <c r="N313" i="7"/>
  <c r="M2096" i="7"/>
  <c r="N2096" i="7" s="1"/>
  <c r="M2295" i="7"/>
  <c r="N2295" i="7" s="1"/>
  <c r="M3271" i="7"/>
  <c r="N3271" i="7" s="1"/>
  <c r="M2317" i="7"/>
  <c r="N2317" i="7" s="1"/>
  <c r="M2490" i="7"/>
  <c r="N2490" i="7" s="1"/>
  <c r="M215" i="7"/>
  <c r="N215" i="7" s="1"/>
  <c r="M3352" i="7"/>
  <c r="N3352" i="7" s="1"/>
  <c r="M2837" i="7"/>
  <c r="N2837" i="7" s="1"/>
  <c r="M3144" i="7"/>
  <c r="N3144" i="7" s="1"/>
  <c r="M328" i="7"/>
  <c r="N328" i="7" s="1"/>
  <c r="M1229" i="7"/>
  <c r="N1229" i="7" s="1"/>
  <c r="M3467" i="7"/>
  <c r="N3467" i="7" s="1"/>
  <c r="M2649" i="7"/>
  <c r="N2649" i="7" s="1"/>
  <c r="M1166" i="7"/>
  <c r="N1166" i="7" s="1"/>
  <c r="M111" i="7"/>
  <c r="N111" i="7" s="1"/>
  <c r="M2766" i="7"/>
  <c r="N2766" i="7" s="1"/>
  <c r="M860" i="7"/>
  <c r="N860" i="7" s="1"/>
  <c r="M2499" i="7"/>
  <c r="N2499" i="7" s="1"/>
  <c r="M1317" i="7"/>
  <c r="N1317" i="7" s="1"/>
  <c r="M1414" i="7"/>
  <c r="N1414" i="7" s="1"/>
  <c r="M1310" i="7"/>
  <c r="N1310" i="7" s="1"/>
  <c r="M3315" i="7"/>
  <c r="N3315" i="7" s="1"/>
  <c r="M1782" i="7"/>
  <c r="N1782" i="7" s="1"/>
  <c r="M552" i="7"/>
  <c r="N552" i="7" s="1"/>
  <c r="M1604" i="7"/>
  <c r="N1604" i="7" s="1"/>
  <c r="M2905" i="7"/>
  <c r="N2905" i="7" s="1"/>
  <c r="M19" i="7"/>
  <c r="N19" i="7" s="1"/>
  <c r="M687" i="7"/>
  <c r="N687" i="7" s="1"/>
  <c r="M527" i="7"/>
  <c r="N527" i="7" s="1"/>
  <c r="M37" i="7"/>
  <c r="N37" i="7" s="1"/>
  <c r="M3067" i="7"/>
  <c r="N3067" i="7" s="1"/>
  <c r="M2580" i="7"/>
  <c r="N2580" i="7" s="1"/>
  <c r="M2141" i="7"/>
  <c r="N2141" i="7" s="1"/>
  <c r="M642" i="7"/>
  <c r="N642" i="7" s="1"/>
  <c r="M750" i="7"/>
  <c r="N750" i="7" s="1"/>
  <c r="M2183" i="7"/>
  <c r="N2183" i="7" s="1"/>
  <c r="M298" i="7"/>
  <c r="N298" i="7" s="1"/>
  <c r="M2751" i="7"/>
  <c r="N2751" i="7" s="1"/>
  <c r="M2530" i="7"/>
  <c r="N2530" i="7" s="1"/>
  <c r="M1893" i="7"/>
  <c r="N1893" i="7" s="1"/>
  <c r="M1679" i="7"/>
  <c r="N1679" i="7" s="1"/>
  <c r="M2067" i="7"/>
  <c r="N2067" i="7" s="1"/>
  <c r="M3088" i="7"/>
  <c r="N3088" i="7" s="1"/>
  <c r="M641" i="7"/>
  <c r="N641" i="7" s="1"/>
  <c r="M234" i="7"/>
  <c r="N234" i="7" s="1"/>
  <c r="M1748" i="7"/>
  <c r="N1748" i="7" s="1"/>
  <c r="M3588" i="7"/>
  <c r="N3588" i="7" s="1"/>
  <c r="M1045" i="7"/>
  <c r="N1045" i="7" s="1"/>
  <c r="M525" i="7"/>
  <c r="N525" i="7" s="1"/>
  <c r="M2540" i="7"/>
  <c r="N2540" i="7" s="1"/>
  <c r="M3043" i="7"/>
  <c r="N3043" i="7" s="1"/>
  <c r="M3047" i="7"/>
  <c r="N3047" i="7" s="1"/>
  <c r="M3251" i="7"/>
  <c r="N3251" i="7" s="1"/>
  <c r="M281" i="7"/>
  <c r="N281" i="7" s="1"/>
  <c r="M1539" i="7"/>
  <c r="N1539" i="7" s="1"/>
  <c r="M3572" i="7"/>
  <c r="N3572" i="7" s="1"/>
  <c r="M1479" i="7"/>
  <c r="N1479" i="7" s="1"/>
  <c r="M168" i="7"/>
  <c r="N168" i="7" s="1"/>
  <c r="M2361" i="7"/>
  <c r="N2361" i="7" s="1"/>
  <c r="M2274" i="7"/>
  <c r="N2274" i="7" s="1"/>
  <c r="M278" i="7"/>
  <c r="N278" i="7" s="1"/>
  <c r="M3461" i="7"/>
  <c r="N3461" i="7" s="1"/>
  <c r="M1716" i="7"/>
  <c r="N1716" i="7" s="1"/>
  <c r="M1062" i="7"/>
  <c r="N1062" i="7" s="1"/>
  <c r="M769" i="7"/>
  <c r="N769" i="7" s="1"/>
  <c r="M1535" i="7"/>
  <c r="N1535" i="7" s="1"/>
  <c r="M1269" i="7"/>
  <c r="N1269" i="7" s="1"/>
  <c r="M3345" i="7"/>
  <c r="N3345" i="7" s="1"/>
  <c r="M2527" i="7"/>
  <c r="N2527" i="7" s="1"/>
  <c r="M1705" i="7"/>
  <c r="N1705" i="7" s="1"/>
  <c r="M211" i="7"/>
  <c r="N211" i="7" s="1"/>
  <c r="M711" i="7"/>
  <c r="N711" i="7" s="1"/>
  <c r="M628" i="7"/>
  <c r="N628" i="7" s="1"/>
  <c r="M2840" i="7"/>
  <c r="N2840" i="7" s="1"/>
  <c r="M871" i="7"/>
  <c r="N871" i="7" s="1"/>
  <c r="M2574" i="7"/>
  <c r="N2574" i="7" s="1"/>
  <c r="M767" i="7"/>
  <c r="N767" i="7" s="1"/>
  <c r="M532" i="7"/>
  <c r="N532" i="7" s="1"/>
  <c r="M2285" i="7"/>
  <c r="N2285" i="7" s="1"/>
  <c r="M311" i="7"/>
  <c r="N311" i="7" s="1"/>
  <c r="M3039" i="7"/>
  <c r="N3039" i="7" s="1"/>
  <c r="M2503" i="7"/>
  <c r="N2503" i="7" s="1"/>
  <c r="M728" i="7"/>
  <c r="N728" i="7" s="1"/>
  <c r="M3296" i="7"/>
  <c r="N3296" i="7" s="1"/>
  <c r="M1543" i="7"/>
  <c r="N1543" i="7" s="1"/>
  <c r="M2861" i="7"/>
  <c r="N2861" i="7" s="1"/>
  <c r="M2904" i="7"/>
  <c r="N2904" i="7" s="1"/>
  <c r="M2019" i="7"/>
  <c r="N2019" i="7" s="1"/>
  <c r="M2261" i="7"/>
  <c r="N2261" i="7" s="1"/>
  <c r="M1659" i="7"/>
  <c r="N1659" i="7" s="1"/>
  <c r="M59" i="7"/>
  <c r="N59" i="7" s="1"/>
  <c r="M2157" i="7"/>
  <c r="N2157" i="7" s="1"/>
  <c r="M320" i="7"/>
  <c r="N320" i="7" s="1"/>
  <c r="M1105" i="7"/>
  <c r="N1105" i="7" s="1"/>
  <c r="M724" i="7"/>
  <c r="N724" i="7" s="1"/>
  <c r="M2570" i="7"/>
  <c r="N2570" i="7" s="1"/>
  <c r="M1121" i="7"/>
  <c r="N1121" i="7" s="1"/>
  <c r="M3166" i="7"/>
  <c r="N3166" i="7" s="1"/>
  <c r="M3136" i="7"/>
  <c r="N3136" i="7" s="1"/>
  <c r="M1485" i="7"/>
  <c r="N1485" i="7" s="1"/>
  <c r="M561" i="7"/>
  <c r="N561" i="7" s="1"/>
  <c r="M1946" i="7"/>
  <c r="N1946" i="7" s="1"/>
  <c r="M275" i="7"/>
  <c r="N275" i="7" s="1"/>
  <c r="M2846" i="7"/>
  <c r="N2846" i="7" s="1"/>
  <c r="M1381" i="7"/>
  <c r="N1381" i="7" s="1"/>
  <c r="M1361" i="7"/>
  <c r="N1361" i="7" s="1"/>
  <c r="M646" i="7"/>
  <c r="N646" i="7" s="1"/>
  <c r="M3081" i="7"/>
  <c r="N3081" i="7" s="1"/>
  <c r="M1463" i="7"/>
  <c r="N1463" i="7" s="1"/>
  <c r="M930" i="7"/>
  <c r="N930" i="7" s="1"/>
  <c r="M1631" i="7"/>
  <c r="N1631" i="7" s="1"/>
  <c r="M1907" i="7"/>
  <c r="N1907" i="7" s="1"/>
  <c r="M2776" i="7"/>
  <c r="N2776" i="7" s="1"/>
  <c r="M513" i="7"/>
  <c r="N513" i="7" s="1"/>
  <c r="M1375" i="7"/>
  <c r="N1375" i="7" s="1"/>
  <c r="M3275" i="7"/>
  <c r="N3275" i="7" s="1"/>
  <c r="M2257" i="7"/>
  <c r="N2257" i="7" s="1"/>
  <c r="M2561" i="7"/>
  <c r="N2561" i="7" s="1"/>
  <c r="M850" i="7"/>
  <c r="N850" i="7" s="1"/>
  <c r="M901" i="7"/>
  <c r="N901" i="7" s="1"/>
  <c r="M2769" i="7"/>
  <c r="N2769" i="7" s="1"/>
  <c r="M763" i="7"/>
  <c r="N763" i="7" s="1"/>
  <c r="M2657" i="7"/>
  <c r="N2657" i="7" s="1"/>
  <c r="M3335" i="7"/>
  <c r="N3335" i="7" s="1"/>
  <c r="M32" i="7"/>
  <c r="N32" i="7" s="1"/>
  <c r="M497" i="7"/>
  <c r="N497" i="7" s="1"/>
  <c r="M3250" i="7"/>
  <c r="N3250" i="7" s="1"/>
  <c r="M2055" i="7"/>
  <c r="N2055" i="7" s="1"/>
  <c r="M3543" i="7"/>
  <c r="N3543" i="7" s="1"/>
  <c r="M580" i="7"/>
  <c r="N580" i="7" s="1"/>
  <c r="M2895" i="7"/>
  <c r="N2895" i="7" s="1"/>
  <c r="M589" i="7"/>
  <c r="N589" i="7" s="1"/>
  <c r="M1872" i="7"/>
  <c r="N1872" i="7" s="1"/>
  <c r="M3030" i="7"/>
  <c r="N3030" i="7" s="1"/>
  <c r="M1943" i="7"/>
  <c r="N1943" i="7" s="1"/>
  <c r="M2074" i="7"/>
  <c r="N2074" i="7" s="1"/>
  <c r="M1359" i="7"/>
  <c r="N1359" i="7" s="1"/>
  <c r="M1140" i="7"/>
  <c r="N1140" i="7" s="1"/>
  <c r="M3419" i="7"/>
  <c r="N3419" i="7" s="1"/>
  <c r="M2215" i="7"/>
  <c r="N2215" i="7" s="1"/>
  <c r="M1871" i="7"/>
  <c r="N1871" i="7" s="1"/>
  <c r="M2420" i="7"/>
  <c r="N2420" i="7" s="1"/>
  <c r="M3162" i="7"/>
  <c r="N3162" i="7" s="1"/>
  <c r="M1423" i="7"/>
  <c r="N1423" i="7" s="1"/>
  <c r="M1966" i="7"/>
  <c r="N1966" i="7" s="1"/>
  <c r="M634" i="7"/>
  <c r="N634" i="7" s="1"/>
  <c r="M3325" i="7"/>
  <c r="N3325" i="7" s="1"/>
  <c r="M1480" i="7"/>
  <c r="N1480" i="7" s="1"/>
  <c r="M132" i="7"/>
  <c r="N132" i="7" s="1"/>
  <c r="M1407" i="7"/>
  <c r="N1407" i="7" s="1"/>
  <c r="N2876" i="7"/>
  <c r="M2876" i="7"/>
  <c r="M123" i="7"/>
  <c r="N123" i="7" s="1"/>
  <c r="M1216" i="7"/>
  <c r="N1216" i="7" s="1"/>
  <c r="M3423" i="7"/>
  <c r="N3423" i="7" s="1"/>
  <c r="M963" i="7"/>
  <c r="N963" i="7" s="1"/>
  <c r="M1441" i="7"/>
  <c r="N1441" i="7" s="1"/>
  <c r="M78" i="7"/>
  <c r="N78" i="7" s="1"/>
  <c r="M1315" i="7"/>
  <c r="N1315" i="7" s="1"/>
  <c r="M2618" i="7"/>
  <c r="N2618" i="7" s="1"/>
  <c r="M744" i="7"/>
  <c r="N744" i="7" s="1"/>
  <c r="M3354" i="7"/>
  <c r="N3354" i="7" s="1"/>
  <c r="M1486" i="7"/>
  <c r="N1486" i="7" s="1"/>
  <c r="M2070" i="7"/>
  <c r="N2070" i="7" s="1"/>
  <c r="M2907" i="7"/>
  <c r="N2907" i="7" s="1"/>
  <c r="M2170" i="7"/>
  <c r="N2170" i="7" s="1"/>
  <c r="M762" i="7"/>
  <c r="N762" i="7" s="1"/>
  <c r="M3430" i="7"/>
  <c r="N3430" i="7" s="1"/>
  <c r="M2098" i="7"/>
  <c r="N2098" i="7" s="1"/>
  <c r="M558" i="7"/>
  <c r="N558" i="7" s="1"/>
  <c r="M3563" i="7"/>
  <c r="N3563" i="7" s="1"/>
  <c r="M2151" i="7"/>
  <c r="N2151" i="7" s="1"/>
  <c r="M3416" i="7"/>
  <c r="N3416" i="7" s="1"/>
  <c r="M1446" i="7"/>
  <c r="N1446" i="7" s="1"/>
  <c r="M3587" i="7"/>
  <c r="N3587" i="7" s="1"/>
  <c r="M3444" i="7"/>
  <c r="N3444" i="7" s="1"/>
  <c r="M1490" i="7"/>
  <c r="N1490" i="7" s="1"/>
  <c r="M3527" i="7"/>
  <c r="N3527" i="7" s="1"/>
  <c r="M2138" i="7"/>
  <c r="N2138" i="7" s="1"/>
  <c r="M3406" i="7"/>
  <c r="N3406" i="7" s="1"/>
  <c r="M1017" i="7"/>
  <c r="N1017" i="7" s="1"/>
  <c r="M203" i="7"/>
  <c r="N203" i="7" s="1"/>
  <c r="M3558" i="7"/>
  <c r="N3558" i="7" s="1"/>
  <c r="M2280" i="7"/>
  <c r="N2280" i="7" s="1"/>
  <c r="M1165" i="7"/>
  <c r="N1165" i="7" s="1"/>
  <c r="M2266" i="7"/>
  <c r="N2266" i="7" s="1"/>
  <c r="M3492" i="7"/>
  <c r="N3492" i="7" s="1"/>
  <c r="M1422" i="7"/>
  <c r="N1422" i="7" s="1"/>
  <c r="M931" i="7"/>
  <c r="N931" i="7" s="1"/>
  <c r="M635" i="7"/>
  <c r="N635" i="7" s="1"/>
  <c r="M3017" i="7"/>
  <c r="N3017" i="7" s="1"/>
  <c r="M169" i="7"/>
  <c r="N169" i="7" s="1"/>
  <c r="M1765" i="7"/>
  <c r="N1765" i="7" s="1"/>
  <c r="M572" i="7"/>
  <c r="N572" i="7" s="1"/>
  <c r="M1689" i="7"/>
  <c r="N1689" i="7" s="1"/>
  <c r="M888" i="7"/>
  <c r="N888" i="7" s="1"/>
  <c r="M1106" i="7"/>
  <c r="N1106" i="7" s="1"/>
  <c r="M2253" i="7"/>
  <c r="N2253" i="7" s="1"/>
  <c r="M2569" i="7"/>
  <c r="N2569" i="7" s="1"/>
  <c r="M1097" i="7"/>
  <c r="N1097" i="7" s="1"/>
  <c r="M3561" i="7"/>
  <c r="N3561" i="7" s="1"/>
  <c r="M1894" i="7"/>
  <c r="N1894" i="7" s="1"/>
  <c r="M603" i="7"/>
  <c r="N603" i="7" s="1"/>
  <c r="M2864" i="7"/>
  <c r="N2864" i="7" s="1"/>
  <c r="M3178" i="7"/>
  <c r="N3178" i="7" s="1"/>
  <c r="M2136" i="7"/>
  <c r="N2136" i="7" s="1"/>
  <c r="M530" i="7"/>
  <c r="N530" i="7" s="1"/>
  <c r="M574" i="7"/>
  <c r="N574" i="7" s="1"/>
  <c r="M3185" i="7"/>
  <c r="N3185" i="7" s="1"/>
  <c r="M975" i="7"/>
  <c r="N975" i="7" s="1"/>
  <c r="M1339" i="7"/>
  <c r="N1339" i="7" s="1"/>
  <c r="M2150" i="7"/>
  <c r="N2150" i="7" s="1"/>
  <c r="M1784" i="7"/>
  <c r="N1784" i="7" s="1"/>
  <c r="M1169" i="7"/>
  <c r="N1169" i="7" s="1"/>
  <c r="M1506" i="7"/>
  <c r="N1506" i="7" s="1"/>
  <c r="M425" i="7"/>
  <c r="N425" i="7" s="1"/>
  <c r="M1922" i="7"/>
  <c r="N1922" i="7" s="1"/>
  <c r="M307" i="7"/>
  <c r="N307" i="7" s="1"/>
  <c r="M1455" i="7"/>
  <c r="N1455" i="7" s="1"/>
  <c r="M2708" i="7"/>
  <c r="N2708" i="7" s="1"/>
  <c r="M1155" i="7"/>
  <c r="N1155" i="7" s="1"/>
  <c r="M2408" i="7"/>
  <c r="N2408" i="7" s="1"/>
  <c r="M1146" i="7"/>
  <c r="N1146" i="7" s="1"/>
  <c r="M1329" i="7"/>
  <c r="N1329" i="7" s="1"/>
  <c r="M2993" i="7"/>
  <c r="N2993" i="7" s="1"/>
  <c r="M33" i="7"/>
  <c r="N33" i="7" s="1"/>
  <c r="M1282" i="7"/>
  <c r="N1282" i="7" s="1"/>
  <c r="M495" i="7"/>
  <c r="N495" i="7" s="1"/>
  <c r="M3234" i="7"/>
  <c r="N3234" i="7" s="1"/>
  <c r="M1804" i="7"/>
  <c r="N1804" i="7" s="1"/>
  <c r="M3001" i="7"/>
  <c r="N3001" i="7" s="1"/>
  <c r="M2027" i="7"/>
  <c r="N2027" i="7" s="1"/>
  <c r="M2758" i="7"/>
  <c r="N2758" i="7" s="1"/>
  <c r="M3468" i="7"/>
  <c r="N3468" i="7" s="1"/>
  <c r="M2669" i="7"/>
  <c r="N2669" i="7" s="1"/>
  <c r="M773" i="7"/>
  <c r="N773" i="7" s="1"/>
  <c r="M610" i="7"/>
  <c r="N610" i="7" s="1"/>
  <c r="M961" i="7"/>
  <c r="N961" i="7" s="1"/>
  <c r="M2735" i="7"/>
  <c r="N2735" i="7" s="1"/>
  <c r="M1306" i="7"/>
  <c r="N1306" i="7" s="1"/>
  <c r="M1730" i="7"/>
  <c r="N1730" i="7" s="1"/>
  <c r="M2956" i="7"/>
  <c r="N2956" i="7" s="1"/>
  <c r="M1287" i="7"/>
  <c r="N1287" i="7" s="1"/>
  <c r="M3534" i="7"/>
  <c r="N3534" i="7" s="1"/>
  <c r="M2094" i="7"/>
  <c r="N2094" i="7" s="1"/>
  <c r="M1111" i="7"/>
  <c r="N1111" i="7" s="1"/>
  <c r="M2808" i="7"/>
  <c r="N2808" i="7" s="1"/>
  <c r="M379" i="7"/>
  <c r="N379" i="7" s="1"/>
  <c r="M1295" i="7"/>
  <c r="N1295" i="7" s="1"/>
  <c r="M58" i="7"/>
  <c r="N58" i="7" s="1"/>
  <c r="M2944" i="7"/>
  <c r="N2944" i="7" s="1"/>
  <c r="M3262" i="7"/>
  <c r="N3262" i="7" s="1"/>
  <c r="M1599" i="7"/>
  <c r="N1599" i="7" s="1"/>
  <c r="M2620" i="7"/>
  <c r="N2620" i="7" s="1"/>
  <c r="M3448" i="7"/>
  <c r="N3448" i="7" s="1"/>
  <c r="M1309" i="7"/>
  <c r="N1309" i="7" s="1"/>
  <c r="M2121" i="7"/>
  <c r="N2121" i="7" s="1"/>
  <c r="M224" i="7"/>
  <c r="N224" i="7" s="1"/>
  <c r="M3231" i="7"/>
  <c r="N3231" i="7" s="1"/>
  <c r="M578" i="7"/>
  <c r="N578" i="7" s="1"/>
  <c r="M259" i="7"/>
  <c r="N259" i="7" s="1"/>
  <c r="M2765" i="7"/>
  <c r="N2765" i="7" s="1"/>
  <c r="M63" i="7"/>
  <c r="N63" i="7" s="1"/>
  <c r="M3202" i="7"/>
  <c r="N3202" i="7" s="1"/>
  <c r="M781" i="7"/>
  <c r="N781" i="7" s="1"/>
  <c r="M3307" i="7"/>
  <c r="N3307" i="7" s="1"/>
  <c r="M2139" i="7"/>
  <c r="N2139" i="7" s="1"/>
  <c r="M3009" i="7"/>
  <c r="N3009" i="7" s="1"/>
  <c r="M2214" i="7"/>
  <c r="N2214" i="7" s="1"/>
  <c r="M712" i="7"/>
  <c r="N712" i="7" s="1"/>
  <c r="M473" i="7"/>
  <c r="N473" i="7" s="1"/>
  <c r="M1384" i="7"/>
  <c r="N1384" i="7" s="1"/>
  <c r="M811" i="7"/>
  <c r="N811" i="7" s="1"/>
  <c r="M547" i="7"/>
  <c r="N547" i="7" s="1"/>
  <c r="M2458" i="7"/>
  <c r="N2458" i="7" s="1"/>
  <c r="M1744" i="7"/>
  <c r="N1744" i="7" s="1"/>
  <c r="M428" i="7"/>
  <c r="N428" i="7" s="1"/>
  <c r="M2681" i="7"/>
  <c r="N2681" i="7" s="1"/>
  <c r="M742" i="7"/>
  <c r="N742" i="7" s="1"/>
  <c r="M2080" i="7"/>
  <c r="N2080" i="7" s="1"/>
  <c r="M3006" i="7"/>
  <c r="N3006" i="7" s="1"/>
  <c r="M1150" i="7"/>
  <c r="N1150" i="7" s="1"/>
  <c r="M3405" i="7"/>
  <c r="N3405" i="7" s="1"/>
  <c r="M825" i="7"/>
  <c r="N825" i="7" s="1"/>
  <c r="M82" i="7"/>
  <c r="N82" i="7" s="1"/>
  <c r="M2308" i="7"/>
  <c r="N2308" i="7" s="1"/>
  <c r="M1180" i="7"/>
  <c r="N1180" i="7" s="1"/>
  <c r="M3091" i="7"/>
  <c r="N3091" i="7" s="1"/>
  <c r="M134" i="7"/>
  <c r="N134" i="7" s="1"/>
  <c r="M1848" i="7"/>
  <c r="N1848" i="7" s="1"/>
  <c r="M2974" i="7"/>
  <c r="N2974" i="7" s="1"/>
  <c r="M716" i="7"/>
  <c r="N716" i="7" s="1"/>
  <c r="M17" i="7"/>
  <c r="N17" i="7" s="1"/>
  <c r="M1857" i="7"/>
  <c r="N1857" i="7" s="1"/>
  <c r="M464" i="7"/>
  <c r="N464" i="7" s="1"/>
  <c r="M3096" i="7"/>
  <c r="N3096" i="7" s="1"/>
  <c r="M2015" i="7"/>
  <c r="N2015" i="7" s="1"/>
  <c r="M508" i="7"/>
  <c r="N508" i="7" s="1"/>
  <c r="M2958" i="7"/>
  <c r="N2958" i="7" s="1"/>
  <c r="M786" i="7"/>
  <c r="N786" i="7" s="1"/>
  <c r="M2763" i="7"/>
  <c r="N2763" i="7" s="1"/>
  <c r="M3" i="7"/>
  <c r="N3" i="7" s="1"/>
  <c r="M3509" i="7"/>
  <c r="N3509" i="7" s="1"/>
  <c r="M936" i="7"/>
  <c r="N936" i="7" s="1"/>
  <c r="M2790" i="7"/>
  <c r="N2790" i="7" s="1"/>
  <c r="M2743" i="7"/>
  <c r="N2743" i="7" s="1"/>
  <c r="M391" i="7"/>
  <c r="N391" i="7" s="1"/>
  <c r="M3578" i="7"/>
  <c r="N3578" i="7" s="1"/>
  <c r="M2957" i="7"/>
  <c r="N2957" i="7" s="1"/>
  <c r="M2430" i="7"/>
  <c r="N2430" i="7" s="1"/>
  <c r="M1698" i="7"/>
  <c r="N1698" i="7" s="1"/>
  <c r="M522" i="7"/>
  <c r="N522" i="7" s="1"/>
  <c r="M3159" i="7"/>
  <c r="N3159" i="7" s="1"/>
  <c r="M3404" i="7"/>
  <c r="N3404" i="7" s="1"/>
  <c r="M3074" i="7"/>
  <c r="N3074" i="7" s="1"/>
  <c r="M1488" i="7"/>
  <c r="N1488" i="7" s="1"/>
  <c r="M1948" i="7"/>
  <c r="N1948" i="7" s="1"/>
  <c r="M567" i="7"/>
  <c r="N567" i="7" s="1"/>
  <c r="M3584" i="7"/>
  <c r="N3584" i="7" s="1"/>
  <c r="M1720" i="7"/>
  <c r="N1720" i="7" s="1"/>
  <c r="M679" i="7"/>
  <c r="N679" i="7" s="1"/>
  <c r="M1195" i="7"/>
  <c r="N1195" i="7" s="1"/>
  <c r="M250" i="7"/>
  <c r="N250" i="7" s="1"/>
  <c r="M2102" i="7"/>
  <c r="N2102" i="7" s="1"/>
  <c r="M471" i="7"/>
  <c r="N471" i="7" s="1"/>
  <c r="M1087" i="7"/>
  <c r="N1087" i="7" s="1"/>
  <c r="M2990" i="7"/>
  <c r="N2990" i="7" s="1"/>
  <c r="M293" i="7"/>
  <c r="N293" i="7" s="1"/>
  <c r="M2537" i="7"/>
  <c r="N2537" i="7" s="1"/>
  <c r="N1473" i="7"/>
  <c r="M1473" i="7"/>
  <c r="M2518" i="7"/>
  <c r="N2518" i="7" s="1"/>
  <c r="M2322" i="7"/>
  <c r="N2322" i="7" s="1"/>
  <c r="M713" i="7"/>
  <c r="N713" i="7" s="1"/>
  <c r="M1262" i="7"/>
  <c r="N1262" i="7" s="1"/>
  <c r="M1653" i="7"/>
  <c r="N1653" i="7" s="1"/>
  <c r="M3533" i="7"/>
  <c r="N3533" i="7" s="1"/>
  <c r="M2641" i="7"/>
  <c r="N2641" i="7" s="1"/>
  <c r="M1351" i="7"/>
  <c r="N1351" i="7" s="1"/>
  <c r="M3427" i="7"/>
  <c r="N3427" i="7" s="1"/>
  <c r="M1064" i="7"/>
  <c r="N1064" i="7" s="1"/>
  <c r="M2739" i="7"/>
  <c r="N2739" i="7" s="1"/>
  <c r="M28" i="7"/>
  <c r="N28" i="7" s="1"/>
  <c r="M2624" i="7"/>
  <c r="N2624" i="7" s="1"/>
  <c r="M3376" i="7"/>
  <c r="N3376" i="7" s="1"/>
  <c r="M2014" i="7"/>
  <c r="N2014" i="7" s="1"/>
  <c r="M445" i="7"/>
  <c r="N445" i="7" s="1"/>
  <c r="M426" i="7"/>
  <c r="N426" i="7" s="1"/>
  <c r="M550" i="7"/>
  <c r="N550" i="7" s="1"/>
  <c r="M3311" i="7"/>
  <c r="N3311" i="7" s="1"/>
  <c r="M1163" i="7"/>
  <c r="N1163" i="7" s="1"/>
  <c r="M2487" i="7"/>
  <c r="N2487" i="7" s="1"/>
  <c r="M624" i="7"/>
  <c r="N624" i="7" s="1"/>
  <c r="M1370" i="7"/>
  <c r="N1370" i="7" s="1"/>
  <c r="M3158" i="7"/>
  <c r="N3158" i="7" s="1"/>
  <c r="M492" i="7"/>
  <c r="N492" i="7" s="1"/>
  <c r="M1897" i="7"/>
  <c r="N1897" i="7" s="1"/>
  <c r="M2979" i="7"/>
  <c r="N2979" i="7" s="1"/>
  <c r="M1837" i="7"/>
  <c r="N1837" i="7" s="1"/>
  <c r="M376" i="7"/>
  <c r="N376" i="7" s="1"/>
  <c r="M1638" i="7"/>
  <c r="N1638" i="7" s="1"/>
  <c r="M2715" i="7"/>
  <c r="N2715" i="7" s="1"/>
  <c r="M1864" i="7"/>
  <c r="N1864" i="7" s="1"/>
  <c r="M859" i="7"/>
  <c r="N859" i="7" s="1"/>
  <c r="M3373" i="7"/>
  <c r="N3373" i="7" s="1"/>
  <c r="M2390" i="7"/>
  <c r="N2390" i="7" s="1"/>
  <c r="M2479" i="7"/>
  <c r="N2479" i="7" s="1"/>
  <c r="M2946" i="7"/>
  <c r="N2946" i="7" s="1"/>
  <c r="M339" i="7"/>
  <c r="N339" i="7" s="1"/>
  <c r="M2800" i="7"/>
  <c r="N2800" i="7" s="1"/>
  <c r="M1795" i="7"/>
  <c r="N1795" i="7" s="1"/>
  <c r="M2186" i="7"/>
  <c r="N2186" i="7" s="1"/>
  <c r="M795" i="7"/>
  <c r="N795" i="7" s="1"/>
  <c r="M49" i="7"/>
  <c r="N49" i="7" s="1"/>
  <c r="M420" i="7"/>
  <c r="N420" i="7" s="1"/>
  <c r="M896" i="7"/>
  <c r="N896" i="7" s="1"/>
  <c r="M1202" i="7"/>
  <c r="N1202" i="7" s="1"/>
  <c r="M2472" i="7"/>
  <c r="N2472" i="7" s="1"/>
  <c r="M229" i="7"/>
  <c r="N229" i="7" s="1"/>
  <c r="M3183" i="7"/>
  <c r="N3183" i="7" s="1"/>
  <c r="M3133" i="7"/>
  <c r="N3133" i="7" s="1"/>
  <c r="M893" i="7"/>
  <c r="N893" i="7" s="1"/>
  <c r="M338" i="7"/>
  <c r="N338" i="7" s="1"/>
  <c r="M353" i="7"/>
  <c r="N353" i="7" s="1"/>
  <c r="M864" i="7"/>
  <c r="N864" i="7" s="1"/>
  <c r="M2225" i="7"/>
  <c r="N2225" i="7" s="1"/>
  <c r="M2838" i="7"/>
  <c r="N2838" i="7" s="1"/>
  <c r="M2025" i="7"/>
  <c r="N2025" i="7" s="1"/>
  <c r="M2745" i="7"/>
  <c r="N2745" i="7" s="1"/>
  <c r="M1047" i="7"/>
  <c r="N1047" i="7" s="1"/>
  <c r="M1808" i="7"/>
  <c r="N1808" i="7" s="1"/>
  <c r="M2034" i="7"/>
  <c r="N2034" i="7" s="1"/>
  <c r="M3505" i="7"/>
  <c r="N3505" i="7" s="1"/>
  <c r="M851" i="7"/>
  <c r="N851" i="7" s="1"/>
  <c r="M3108" i="7"/>
  <c r="N3108" i="7" s="1"/>
  <c r="M1564" i="7"/>
  <c r="N1564" i="7" s="1"/>
  <c r="M1881" i="7"/>
  <c r="N1881" i="7" s="1"/>
  <c r="M3104" i="7"/>
  <c r="N3104" i="7" s="1"/>
  <c r="M3380" i="7"/>
  <c r="N3380" i="7" s="1"/>
  <c r="M1887" i="7"/>
  <c r="N1887" i="7" s="1"/>
  <c r="M3211" i="7"/>
  <c r="N3211" i="7" s="1"/>
  <c r="M3003" i="7"/>
  <c r="N3003" i="7" s="1"/>
  <c r="M2823" i="7"/>
  <c r="N2823" i="7" s="1"/>
  <c r="M3570" i="7"/>
  <c r="N3570" i="7" s="1"/>
  <c r="M1990" i="7"/>
  <c r="N1990" i="7" s="1"/>
  <c r="M2922" i="7"/>
  <c r="N2922" i="7" s="1"/>
  <c r="M2077" i="7"/>
  <c r="N2077" i="7" s="1"/>
  <c r="M3192" i="7"/>
  <c r="N3192" i="7" s="1"/>
  <c r="M2203" i="7"/>
  <c r="N2203" i="7" s="1"/>
  <c r="M600" i="7"/>
  <c r="N600" i="7" s="1"/>
  <c r="M2814" i="7"/>
  <c r="N2814" i="7" s="1"/>
  <c r="N565" i="7"/>
  <c r="N2815" i="7"/>
  <c r="N2249" i="7"/>
  <c r="N1344" i="7"/>
  <c r="N3409" i="7"/>
  <c r="N3582" i="7"/>
  <c r="N2400" i="7"/>
  <c r="N2600" i="7"/>
  <c r="N621" i="7"/>
  <c r="N2969" i="7"/>
  <c r="N962" i="7"/>
  <c r="N3142" i="7"/>
  <c r="N1392" i="7"/>
  <c r="N187" i="7"/>
  <c r="N1502" i="7"/>
  <c r="N1393" i="7"/>
  <c r="N2132" i="7"/>
  <c r="N469" i="7"/>
  <c r="N90" i="7"/>
  <c r="N1170" i="7"/>
  <c r="N2382" i="7"/>
  <c r="N1770" i="7"/>
  <c r="N853" i="7"/>
  <c r="N1046" i="7"/>
  <c r="N3446" i="7"/>
  <c r="N462" i="7"/>
  <c r="N923" i="7"/>
  <c r="N1451" i="7"/>
  <c r="N2694" i="7"/>
  <c r="N1403" i="7"/>
  <c r="N1093" i="7"/>
  <c r="N2761" i="7"/>
  <c r="N2723" i="7"/>
  <c r="N1756" i="7"/>
  <c r="N3330" i="7"/>
  <c r="N2812" i="7"/>
  <c r="N820" i="7"/>
  <c r="N673" i="7"/>
  <c r="N1420" i="7"/>
  <c r="N777" i="7"/>
  <c r="N2603" i="7"/>
  <c r="N2445" i="7"/>
  <c r="N2917" i="7"/>
  <c r="N2058" i="7"/>
  <c r="N735" i="7"/>
  <c r="N227" i="7"/>
  <c r="N3198" i="7"/>
  <c r="N193" i="7"/>
  <c r="N3207" i="7"/>
  <c r="N1530" i="7"/>
  <c r="N417" i="7"/>
  <c r="N831" i="7"/>
  <c r="N253" i="7"/>
  <c r="N310" i="7"/>
  <c r="N239" i="7"/>
  <c r="N543" i="7"/>
  <c r="N2398" i="7"/>
  <c r="N1647" i="7"/>
  <c r="N34" i="7"/>
  <c r="N3469" i="7"/>
  <c r="N3286" i="7"/>
  <c r="N1158" i="7"/>
  <c r="N4" i="7"/>
  <c r="N1499" i="7"/>
  <c r="N3289" i="7"/>
  <c r="N1215" i="7"/>
  <c r="N818" i="7"/>
  <c r="N1975" i="7"/>
  <c r="N282" i="7"/>
  <c r="N3454" i="7"/>
  <c r="N3058" i="7"/>
  <c r="N1963" i="7"/>
  <c r="N2572" i="7"/>
  <c r="N905" i="7"/>
  <c r="N3165" i="7"/>
  <c r="N3050" i="7"/>
  <c r="N618" i="7"/>
  <c r="N1940" i="7"/>
  <c r="N535" i="7"/>
  <c r="N254" i="7"/>
  <c r="N1054" i="7"/>
  <c r="N967" i="7"/>
  <c r="N504" i="7"/>
  <c r="N593" i="7"/>
  <c r="N1753" i="7"/>
  <c r="N458" i="7"/>
  <c r="N1041" i="7"/>
  <c r="N133" i="7"/>
  <c r="N76" i="7"/>
  <c r="N3408" i="7"/>
  <c r="N2449" i="7"/>
  <c r="N185" i="7"/>
  <c r="N678" i="7"/>
  <c r="N2436" i="7"/>
  <c r="N2392" i="7"/>
  <c r="N1427" i="7"/>
  <c r="N2093" i="7"/>
  <c r="N2026" i="7"/>
  <c r="N2961" i="7"/>
  <c r="N383" i="7"/>
  <c r="N3545" i="7"/>
  <c r="N223" i="7"/>
  <c r="N2112" i="7"/>
  <c r="N409" i="7"/>
  <c r="N622" i="7"/>
  <c r="N2625" i="7"/>
  <c r="N366" i="7"/>
  <c r="N2891" i="7"/>
  <c r="N1569" i="7"/>
  <c r="N3370" i="7"/>
  <c r="N1404" i="7"/>
  <c r="N2033" i="7"/>
  <c r="N1411" i="7"/>
  <c r="N1900" i="7"/>
  <c r="N1294" i="7"/>
  <c r="N2344" i="7"/>
  <c r="N1264" i="7"/>
  <c r="N2134" i="7"/>
  <c r="N1210" i="7"/>
  <c r="N2982" i="7"/>
  <c r="N2388" i="7"/>
  <c r="N1927" i="7"/>
  <c r="N2856" i="7"/>
  <c r="N2995" i="7"/>
  <c r="N3249" i="7"/>
  <c r="N1559" i="7"/>
  <c r="N2196" i="7"/>
  <c r="N2996" i="7"/>
  <c r="N2621" i="7"/>
  <c r="N1916" i="7"/>
  <c r="M869" i="7"/>
  <c r="N869" i="7" s="1"/>
  <c r="N358" i="7"/>
  <c r="M966" i="7"/>
  <c r="N966" i="7" s="1"/>
  <c r="N2206" i="7"/>
  <c r="M274" i="7"/>
  <c r="N274" i="7" s="1"/>
  <c r="N1286" i="7"/>
  <c r="M2768" i="7"/>
  <c r="N2768" i="7" s="1"/>
  <c r="N2952" i="7"/>
  <c r="M2473" i="7"/>
  <c r="N2473" i="7" s="1"/>
  <c r="M1055" i="7"/>
  <c r="N1055" i="7" s="1"/>
  <c r="N827" i="7"/>
  <c r="M3199" i="7"/>
  <c r="N3199" i="7" s="1"/>
  <c r="M1676" i="7"/>
  <c r="N1676" i="7" s="1"/>
  <c r="N894" i="7"/>
  <c r="M351" i="7"/>
  <c r="N351" i="7" s="1"/>
  <c r="N2113" i="7"/>
  <c r="M48" i="7"/>
  <c r="N48" i="7" s="1"/>
  <c r="M3363" i="7"/>
  <c r="N3363" i="7" s="1"/>
  <c r="M121" i="7"/>
  <c r="N121" i="7" s="1"/>
  <c r="N41" i="7"/>
  <c r="M3518" i="7"/>
  <c r="N3518" i="7" s="1"/>
  <c r="N2497" i="7"/>
  <c r="M2736" i="7"/>
  <c r="N2736" i="7" s="1"/>
  <c r="M3544" i="7"/>
  <c r="N3544" i="7" s="1"/>
  <c r="M2091" i="7"/>
  <c r="N2091" i="7" s="1"/>
  <c r="N2403" i="7"/>
  <c r="M854" i="7"/>
  <c r="N854" i="7" s="1"/>
  <c r="M2263" i="7"/>
  <c r="N2263" i="7" s="1"/>
  <c r="N2915" i="7"/>
  <c r="M656" i="7"/>
  <c r="N656" i="7" s="1"/>
  <c r="N1595" i="7"/>
  <c r="M1855" i="7"/>
  <c r="N1855" i="7" s="1"/>
  <c r="N3005" i="7"/>
  <c r="M7" i="7"/>
  <c r="N7" i="7" s="1"/>
  <c r="N1214" i="7"/>
  <c r="M45" i="7"/>
  <c r="N45" i="7" s="1"/>
  <c r="N2872" i="7"/>
  <c r="M2439" i="7"/>
  <c r="N2439" i="7" s="1"/>
  <c r="N2140" i="7"/>
  <c r="M46" i="7"/>
  <c r="N46" i="7" s="1"/>
  <c r="N378" i="7"/>
  <c r="M182" i="7"/>
  <c r="N182" i="7" s="1"/>
  <c r="N1456" i="7"/>
  <c r="M1457" i="7"/>
  <c r="N1457" i="7" s="1"/>
  <c r="N1116" i="7"/>
  <c r="M204" i="7"/>
  <c r="N204" i="7" s="1"/>
  <c r="M155" i="7"/>
  <c r="N155" i="7" s="1"/>
  <c r="M1645" i="7"/>
  <c r="N1645" i="7" s="1"/>
  <c r="N1476" i="7"/>
  <c r="M2246" i="7"/>
  <c r="N2246" i="7" s="1"/>
  <c r="M107" i="7"/>
  <c r="N107" i="7" s="1"/>
  <c r="M581" i="7"/>
  <c r="N581" i="7" s="1"/>
  <c r="N743" i="7"/>
  <c r="M2433" i="7"/>
  <c r="N2433" i="7" s="1"/>
  <c r="M1670" i="7"/>
  <c r="N1670" i="7" s="1"/>
  <c r="N2692" i="7"/>
  <c r="N3494" i="7"/>
  <c r="M1661" i="7"/>
  <c r="N1661" i="7" s="1"/>
  <c r="N475" i="7"/>
  <c r="N3414" i="7"/>
  <c r="N1890" i="7"/>
  <c r="M2086" i="7"/>
  <c r="N2086" i="7" s="1"/>
  <c r="N3224" i="7"/>
  <c r="N3134" i="7"/>
  <c r="M1974" i="7"/>
  <c r="N1974" i="7" s="1"/>
  <c r="M407" i="7"/>
  <c r="N407" i="7" s="1"/>
  <c r="N1258" i="7"/>
  <c r="N2084" i="7"/>
  <c r="M1935" i="7"/>
  <c r="N1935" i="7" s="1"/>
  <c r="M2563" i="7"/>
  <c r="N2563" i="7" s="1"/>
  <c r="M3107" i="7"/>
  <c r="N3107" i="7" s="1"/>
  <c r="N1845" i="7"/>
  <c r="N1959" i="7"/>
  <c r="M3000" i="7"/>
  <c r="N3000" i="7" s="1"/>
  <c r="M2362" i="7"/>
  <c r="N2362" i="7" s="1"/>
  <c r="N2742" i="7"/>
  <c r="N548" i="7"/>
  <c r="M2545" i="7"/>
  <c r="N2545" i="7" s="1"/>
  <c r="M2244" i="7"/>
  <c r="N2244" i="7" s="1"/>
  <c r="N1941" i="7"/>
  <c r="N3357" i="7"/>
  <c r="M1108" i="7"/>
  <c r="N1108" i="7" s="1"/>
  <c r="N1568" i="7"/>
  <c r="N1496" i="7"/>
  <c r="M95" i="7"/>
  <c r="N95" i="7" s="1"/>
  <c r="N1402" i="7"/>
  <c r="M3566" i="7"/>
  <c r="N3566" i="7" s="1"/>
  <c r="N1350" i="7"/>
  <c r="N1809" i="7"/>
  <c r="M118" i="7"/>
  <c r="N118" i="7" s="1"/>
  <c r="N1241" i="7"/>
  <c r="M502" i="7"/>
  <c r="N502" i="7" s="1"/>
  <c r="N1834" i="7"/>
  <c r="N2023" i="7"/>
  <c r="M2311" i="7"/>
  <c r="N2311" i="7" s="1"/>
  <c r="N386" i="7"/>
  <c r="M2988" i="7"/>
  <c r="N2988" i="7" s="1"/>
  <c r="N3317" i="7"/>
  <c r="N2666" i="7"/>
  <c r="N1806" i="7"/>
  <c r="N359" i="7"/>
  <c r="M1142" i="7"/>
  <c r="N1142" i="7" s="1"/>
  <c r="N3477" i="7"/>
  <c r="M1863" i="7"/>
  <c r="N1863" i="7" s="1"/>
  <c r="N2799" i="7"/>
  <c r="M355" i="7"/>
  <c r="N355" i="7" s="1"/>
  <c r="N1924" i="7"/>
  <c r="N3498" i="7"/>
  <c r="M765" i="7"/>
  <c r="N765" i="7" s="1"/>
  <c r="M3288" i="7"/>
  <c r="N3288" i="7" s="1"/>
  <c r="M587" i="7"/>
  <c r="N587" i="7" s="1"/>
  <c r="N2528" i="7"/>
  <c r="N2718" i="7"/>
  <c r="M2108" i="7"/>
  <c r="N2108" i="7" s="1"/>
  <c r="N2522" i="7"/>
  <c r="N2587" i="7"/>
  <c r="M1156" i="7"/>
  <c r="N1156" i="7" s="1"/>
  <c r="N1977" i="7"/>
  <c r="M126" i="7"/>
  <c r="N126" i="7" s="1"/>
  <c r="M2053" i="7"/>
  <c r="N2053" i="7" s="1"/>
  <c r="N3440" i="7"/>
  <c r="N1004" i="7"/>
  <c r="M1048" i="7"/>
  <c r="N1048" i="7" s="1"/>
  <c r="N1704" i="7"/>
  <c r="M2964" i="7"/>
  <c r="N2964" i="7" s="1"/>
  <c r="N208" i="7"/>
  <c r="M1517" i="7"/>
  <c r="N1517" i="7" s="1"/>
  <c r="M1842" i="7"/>
  <c r="N1842" i="7" s="1"/>
  <c r="N2090" i="7"/>
  <c r="N3018" i="7"/>
  <c r="M1986" i="7"/>
  <c r="N1986" i="7" s="1"/>
  <c r="M2652" i="7"/>
  <c r="N2652" i="7" s="1"/>
  <c r="M2689" i="7"/>
  <c r="N2689" i="7" s="1"/>
  <c r="M1561" i="7"/>
  <c r="N1561" i="7" s="1"/>
  <c r="N55" i="7"/>
  <c r="N194" i="7"/>
  <c r="M2370" i="7"/>
  <c r="N2370" i="7" s="1"/>
  <c r="N2162" i="7"/>
  <c r="M849" i="7"/>
  <c r="N849" i="7" s="1"/>
  <c r="N1373" i="7"/>
  <c r="M506" i="7"/>
  <c r="N506" i="7" s="1"/>
  <c r="N2423" i="7"/>
  <c r="N1117" i="7"/>
  <c r="M220" i="7"/>
  <c r="N220" i="7" s="1"/>
  <c r="N915" i="7"/>
  <c r="M1394" i="7"/>
  <c r="N1394" i="7" s="1"/>
  <c r="M2153" i="7"/>
  <c r="N2153" i="7" s="1"/>
  <c r="N3236" i="7"/>
  <c r="N2066" i="7"/>
  <c r="M144" i="7"/>
  <c r="N144" i="7" s="1"/>
  <c r="N3495" i="7"/>
  <c r="M2116" i="7"/>
  <c r="N2116" i="7" s="1"/>
  <c r="N303" i="7"/>
  <c r="M2883" i="7"/>
  <c r="N2883" i="7" s="1"/>
  <c r="N408" i="7"/>
  <c r="M2375" i="7"/>
  <c r="N2375" i="7" s="1"/>
  <c r="N2824" i="7"/>
  <c r="N1839" i="7"/>
  <c r="M2516" i="7"/>
  <c r="N2516" i="7" s="1"/>
  <c r="M2523" i="7"/>
  <c r="N2523" i="7" s="1"/>
  <c r="N2187" i="7"/>
  <c r="N1224" i="7"/>
  <c r="N557" i="7"/>
  <c r="M3184" i="7"/>
  <c r="N3184" i="7" s="1"/>
  <c r="M3054" i="7"/>
  <c r="N3054" i="7" s="1"/>
  <c r="N2788" i="7"/>
  <c r="N3377" i="7"/>
  <c r="M1947" i="7"/>
  <c r="N1947" i="7" s="1"/>
  <c r="M3149" i="7"/>
  <c r="N3149" i="7" s="1"/>
  <c r="N503" i="7"/>
  <c r="N1137" i="7"/>
  <c r="M1747" i="7"/>
  <c r="N1747" i="7" s="1"/>
  <c r="M1504" i="7"/>
  <c r="N1504" i="7" s="1"/>
  <c r="M3261" i="7"/>
  <c r="N3261" i="7" s="1"/>
  <c r="N3476" i="7"/>
  <c r="M1904" i="7"/>
  <c r="N1904" i="7" s="1"/>
  <c r="M1274" i="7"/>
  <c r="N1274" i="7" s="1"/>
  <c r="N1100" i="7"/>
  <c r="M3300" i="7"/>
  <c r="N3300" i="7" s="1"/>
  <c r="N272" i="7"/>
  <c r="M2726" i="7"/>
  <c r="N2726" i="7" s="1"/>
  <c r="M2235" i="7"/>
  <c r="N2235" i="7" s="1"/>
  <c r="N3308" i="7"/>
  <c r="N2083" i="7"/>
  <c r="M488" i="7"/>
  <c r="N488" i="7" s="1"/>
  <c r="M3068" i="7"/>
  <c r="N3068" i="7" s="1"/>
  <c r="M2747" i="7"/>
  <c r="N2747" i="7" s="1"/>
  <c r="N880" i="7"/>
  <c r="M1541" i="7"/>
  <c r="N1541" i="7" s="1"/>
  <c r="N3383" i="7"/>
  <c r="M1553" i="7"/>
  <c r="N1553" i="7" s="1"/>
  <c r="N2619" i="7"/>
  <c r="M1932" i="7"/>
  <c r="N1932" i="7" s="1"/>
  <c r="M362" i="7"/>
  <c r="N362" i="7" s="1"/>
  <c r="N385" i="7"/>
  <c r="N109" i="7"/>
  <c r="M3439" i="7"/>
  <c r="N3439" i="7" s="1"/>
  <c r="N1835" i="7"/>
  <c r="M2981" i="7"/>
  <c r="N2981" i="7" s="1"/>
  <c r="N402" i="7"/>
  <c r="M2350" i="7"/>
  <c r="N2350" i="7" s="1"/>
  <c r="N2506" i="7"/>
  <c r="M3272" i="7"/>
  <c r="N3272" i="7" s="1"/>
  <c r="N2734" i="7"/>
  <c r="N2792" i="7"/>
  <c r="M1721" i="7"/>
  <c r="N1721" i="7" s="1"/>
  <c r="M3167" i="7"/>
  <c r="N3167" i="7" s="1"/>
  <c r="M149" i="7"/>
  <c r="N149" i="7" s="1"/>
  <c r="N1949" i="7"/>
  <c r="N1436" i="7"/>
  <c r="M2352" i="7"/>
  <c r="N2352" i="7" s="1"/>
  <c r="M2671" i="7"/>
  <c r="N2671" i="7" s="1"/>
  <c r="N2346" i="7"/>
  <c r="M2786" i="7"/>
  <c r="N2786" i="7" s="1"/>
  <c r="N2797" i="7"/>
  <c r="M847" i="7"/>
  <c r="N847" i="7" s="1"/>
  <c r="N183" i="7"/>
  <c r="M2645" i="7"/>
  <c r="N2645" i="7" s="1"/>
  <c r="M3194" i="7"/>
  <c r="N3194" i="7" s="1"/>
  <c r="M1288" i="7"/>
  <c r="N1288" i="7" s="1"/>
  <c r="M2925" i="7"/>
  <c r="N2925" i="7" s="1"/>
  <c r="M630" i="7"/>
  <c r="N630" i="7" s="1"/>
  <c r="M1388" i="7"/>
  <c r="N1388" i="7" s="1"/>
  <c r="N2910" i="7"/>
  <c r="M738" i="7"/>
  <c r="N738" i="7" s="1"/>
  <c r="M2348" i="7"/>
  <c r="N2348" i="7" s="1"/>
  <c r="N222" i="7"/>
  <c r="M3038" i="7"/>
  <c r="N3038" i="7" s="1"/>
  <c r="N605" i="7"/>
  <c r="M2899" i="7"/>
  <c r="N2899" i="7" s="1"/>
  <c r="M2124" i="7"/>
  <c r="N2124" i="7" s="1"/>
  <c r="M3253" i="7"/>
  <c r="N3253" i="7" s="1"/>
  <c r="N429" i="7"/>
  <c r="M3056" i="7"/>
  <c r="N3056" i="7" s="1"/>
  <c r="M1958" i="7"/>
  <c r="N1958" i="7" s="1"/>
  <c r="M2376" i="7"/>
  <c r="N2376" i="7" s="1"/>
  <c r="M2180" i="7"/>
  <c r="N2180" i="7" s="1"/>
  <c r="M3239" i="7"/>
  <c r="N3239" i="7" s="1"/>
  <c r="M140" i="7"/>
  <c r="N140" i="7" s="1"/>
  <c r="M1991" i="7"/>
  <c r="N1991" i="7" s="1"/>
  <c r="M2807" i="7"/>
  <c r="N2807" i="7" s="1"/>
  <c r="M2297" i="7"/>
  <c r="N2297" i="7" s="1"/>
  <c r="M2114" i="7"/>
  <c r="N2114" i="7" s="1"/>
  <c r="N2854" i="7"/>
  <c r="M2976" i="7"/>
  <c r="N2976" i="7" s="1"/>
  <c r="M1527" i="7"/>
  <c r="N1527" i="7" s="1"/>
  <c r="M2898" i="7"/>
  <c r="N2898" i="7" s="1"/>
  <c r="M422" i="7"/>
  <c r="N422" i="7" s="1"/>
  <c r="M2932" i="7"/>
  <c r="N2932" i="7" s="1"/>
  <c r="M164" i="7"/>
  <c r="N164" i="7" s="1"/>
  <c r="M2881" i="7"/>
  <c r="N2881" i="7" s="1"/>
  <c r="N468" i="7"/>
  <c r="M1961" i="7"/>
  <c r="N1961" i="7" s="1"/>
  <c r="N1141" i="7"/>
  <c r="M1878" i="7"/>
  <c r="N1878" i="7" s="1"/>
  <c r="M2521" i="7"/>
  <c r="N2521" i="7" s="1"/>
  <c r="M2441" i="7"/>
  <c r="N2441" i="7" s="1"/>
  <c r="M1026" i="7"/>
  <c r="N1026" i="7" s="1"/>
  <c r="M2519" i="7"/>
  <c r="N2519" i="7" s="1"/>
  <c r="M2410" i="7"/>
  <c r="N2410" i="7" s="1"/>
  <c r="M3143" i="7"/>
  <c r="N3143" i="7" s="1"/>
  <c r="M1516" i="7"/>
  <c r="N1516" i="7" s="1"/>
  <c r="M3497" i="7"/>
  <c r="N3497" i="7" s="1"/>
  <c r="N568" i="7"/>
  <c r="M3282" i="7"/>
  <c r="N3282" i="7" s="1"/>
  <c r="M723" i="7"/>
  <c r="N723" i="7" s="1"/>
  <c r="M377" i="7"/>
  <c r="N377" i="7" s="1"/>
  <c r="M2651" i="7"/>
  <c r="N2651" i="7" s="1"/>
  <c r="N1607" i="7"/>
  <c r="M3336" i="7"/>
  <c r="N3336" i="7" s="1"/>
  <c r="M2312" i="7"/>
  <c r="N2312" i="7" s="1"/>
  <c r="M1462" i="7"/>
  <c r="N1462" i="7" s="1"/>
  <c r="N1617" i="7"/>
  <c r="M1674" i="7"/>
  <c r="N1674" i="7" s="1"/>
  <c r="M261" i="7"/>
  <c r="N261" i="7" s="1"/>
  <c r="M3577" i="7"/>
  <c r="N3577" i="7" s="1"/>
  <c r="N3326" i="7"/>
  <c r="M2597" i="7"/>
  <c r="N2597" i="7" s="1"/>
  <c r="M316" i="7"/>
  <c r="N316" i="7" s="1"/>
  <c r="M2100" i="7"/>
  <c r="N2100" i="7" s="1"/>
  <c r="N2101" i="7"/>
  <c r="M1072" i="7"/>
  <c r="N1072" i="7" s="1"/>
  <c r="N1934" i="7"/>
  <c r="M2178" i="7"/>
  <c r="N2178" i="7" s="1"/>
  <c r="M3417" i="7"/>
  <c r="N3417" i="7" s="1"/>
  <c r="M1686" i="7"/>
  <c r="N1686" i="7" s="1"/>
  <c r="N2005" i="7"/>
  <c r="M1995" i="7"/>
  <c r="N1995" i="7" s="1"/>
  <c r="N1660" i="7"/>
  <c r="M3428" i="7"/>
  <c r="N3428" i="7" s="1"/>
  <c r="N2209" i="7"/>
  <c r="M2648" i="7"/>
  <c r="N2648" i="7" s="1"/>
  <c r="M1069" i="7"/>
  <c r="N1069" i="7" s="1"/>
  <c r="M1495" i="7"/>
  <c r="N1495" i="7" s="1"/>
  <c r="N1912" i="7"/>
  <c r="M2088" i="7"/>
  <c r="N2088" i="7" s="1"/>
  <c r="M2911" i="7"/>
  <c r="N2911" i="7" s="1"/>
  <c r="M3248" i="7"/>
  <c r="N3248" i="7" s="1"/>
  <c r="M1554" i="7"/>
  <c r="N1554" i="7" s="1"/>
  <c r="N2677" i="7"/>
  <c r="M3141" i="7"/>
  <c r="N3141" i="7" s="1"/>
  <c r="M2940" i="7"/>
  <c r="N2940" i="7" s="1"/>
  <c r="M1481" i="7"/>
  <c r="N1481" i="7" s="1"/>
  <c r="M2030" i="7"/>
  <c r="N2030" i="7" s="1"/>
  <c r="M451" i="7"/>
  <c r="N451" i="7" s="1"/>
  <c r="M2401" i="7"/>
  <c r="N2401" i="7" s="1"/>
  <c r="M3259" i="7"/>
  <c r="N3259" i="7" s="1"/>
  <c r="M2980" i="7"/>
  <c r="N2980" i="7" s="1"/>
  <c r="M844" i="7"/>
  <c r="N844" i="7" s="1"/>
  <c r="M1331" i="7"/>
  <c r="N1331" i="7" s="1"/>
  <c r="M62" i="7"/>
  <c r="N62" i="7" s="1"/>
  <c r="M172" i="7"/>
  <c r="N172" i="7" s="1"/>
  <c r="M1164" i="7"/>
  <c r="N1164" i="7" s="1"/>
  <c r="M1769" i="7"/>
  <c r="N1769" i="7" s="1"/>
  <c r="M196" i="7"/>
  <c r="N196" i="7" s="1"/>
  <c r="M2646" i="7"/>
  <c r="N2646" i="7" s="1"/>
  <c r="M1174" i="7"/>
  <c r="N1174" i="7" s="1"/>
  <c r="M1953" i="7"/>
  <c r="N1953" i="7" s="1"/>
  <c r="M2167" i="7"/>
  <c r="N2167" i="7" s="1"/>
  <c r="M166" i="7"/>
  <c r="N166" i="7" s="1"/>
  <c r="M2711" i="7"/>
  <c r="N2711" i="7" s="1"/>
  <c r="M2877" i="7"/>
  <c r="N2877" i="7" s="1"/>
  <c r="M3348" i="7"/>
  <c r="N3348" i="7" s="1"/>
  <c r="N2469" i="7"/>
  <c r="N210" i="7"/>
  <c r="M3400" i="7"/>
  <c r="N3400" i="7" s="1"/>
  <c r="M1895" i="7"/>
  <c r="N1895" i="7" s="1"/>
  <c r="M1199" i="7"/>
  <c r="N1199" i="7" s="1"/>
  <c r="M2724" i="7"/>
  <c r="N2724" i="7" s="1"/>
  <c r="M2462" i="7"/>
  <c r="N2462" i="7" s="1"/>
  <c r="M2040" i="7"/>
  <c r="N2040" i="7" s="1"/>
  <c r="M536" i="7"/>
  <c r="N536" i="7" s="1"/>
  <c r="M110" i="7"/>
  <c r="N110" i="7" s="1"/>
  <c r="M161" i="7"/>
  <c r="N161" i="7" s="1"/>
  <c r="M1620" i="7"/>
  <c r="N1620" i="7" s="1"/>
  <c r="M276" i="7"/>
  <c r="N276" i="7" s="1"/>
  <c r="M3322" i="7"/>
  <c r="N3322" i="7" s="1"/>
  <c r="M3021" i="7"/>
  <c r="N3021" i="7" s="1"/>
  <c r="M2476" i="7"/>
  <c r="N2476" i="7" s="1"/>
  <c r="M1763" i="7"/>
  <c r="N1763" i="7" s="1"/>
  <c r="M108" i="7"/>
  <c r="N108" i="7" s="1"/>
  <c r="M2865" i="7"/>
  <c r="N2865" i="7" s="1"/>
  <c r="M3109" i="7"/>
  <c r="N3109" i="7" s="1"/>
  <c r="M924" i="7"/>
  <c r="N924" i="7" s="1"/>
  <c r="M1220" i="7"/>
  <c r="N1220" i="7" s="1"/>
  <c r="M848" i="7"/>
  <c r="N848" i="7" s="1"/>
  <c r="M3242" i="7"/>
  <c r="N3242" i="7" s="1"/>
  <c r="M3424" i="7"/>
  <c r="N3424" i="7" s="1"/>
  <c r="M1707" i="7"/>
  <c r="N1707" i="7" s="1"/>
  <c r="M582" i="7"/>
  <c r="N582" i="7" s="1"/>
  <c r="M764" i="7"/>
  <c r="N764" i="7" s="1"/>
  <c r="M2700" i="7"/>
  <c r="N2700" i="7" s="1"/>
  <c r="M2909" i="7"/>
  <c r="N2909" i="7" s="1"/>
  <c r="M3340" i="7"/>
  <c r="N3340" i="7" s="1"/>
  <c r="M1642" i="7"/>
  <c r="N1642" i="7" s="1"/>
  <c r="M104" i="7"/>
  <c r="N104" i="7" s="1"/>
  <c r="M2631" i="7"/>
  <c r="N2631" i="7" s="1"/>
  <c r="M855" i="7"/>
  <c r="N855" i="7" s="1"/>
  <c r="M295" i="7"/>
  <c r="N295" i="7" s="1"/>
  <c r="M1999" i="7"/>
  <c r="N1999" i="7" s="1"/>
  <c r="M148" i="7"/>
  <c r="N148" i="7" s="1"/>
  <c r="M1819" i="7"/>
  <c r="N1819" i="7" s="1"/>
  <c r="M1644" i="7"/>
  <c r="N1644" i="7" s="1"/>
  <c r="M2994" i="7"/>
  <c r="N2994" i="7" s="1"/>
  <c r="M771" i="7"/>
  <c r="N771" i="7" s="1"/>
  <c r="M3064" i="7"/>
  <c r="N3064" i="7" s="1"/>
  <c r="M1821" i="7"/>
  <c r="N1821" i="7" s="1"/>
  <c r="M895" i="7"/>
  <c r="N895" i="7" s="1"/>
  <c r="M446" i="7"/>
  <c r="N446" i="7" s="1"/>
  <c r="M748" i="7"/>
  <c r="N748" i="7" s="1"/>
  <c r="M2021" i="7"/>
  <c r="N2021" i="7" s="1"/>
  <c r="M1372" i="7"/>
  <c r="N1372" i="7" s="1"/>
  <c r="M3437" i="7"/>
  <c r="N3437" i="7" s="1"/>
  <c r="M2296" i="7"/>
  <c r="N2296" i="7" s="1"/>
  <c r="M602" i="7"/>
  <c r="N602" i="7" s="1"/>
  <c r="M2998" i="7"/>
  <c r="N2998" i="7" s="1"/>
  <c r="M538" i="7"/>
  <c r="N538" i="7" s="1"/>
  <c r="M232" i="7"/>
  <c r="N232" i="7" s="1"/>
  <c r="M1779" i="7"/>
  <c r="N1779" i="7" s="1"/>
  <c r="M3573" i="7"/>
  <c r="N3573" i="7" s="1"/>
  <c r="M3042" i="7"/>
  <c r="N3042" i="7" s="1"/>
  <c r="M1081" i="7"/>
  <c r="N1081" i="7" s="1"/>
  <c r="M594" i="7"/>
  <c r="N594" i="7" s="1"/>
  <c r="M3455" i="7"/>
  <c r="N3455" i="7" s="1"/>
  <c r="M913" i="7"/>
  <c r="N913" i="7" s="1"/>
  <c r="M6" i="7"/>
  <c r="N6" i="7" s="1"/>
  <c r="M1289" i="7"/>
  <c r="N1289" i="7" s="1"/>
  <c r="M289" i="7"/>
  <c r="N289" i="7" s="1"/>
  <c r="M1343" i="7"/>
  <c r="N1343" i="7" s="1"/>
  <c r="M207" i="7"/>
  <c r="N207" i="7" s="1"/>
  <c r="M3301" i="7"/>
  <c r="N3301" i="7" s="1"/>
  <c r="M927" i="7"/>
  <c r="N927" i="7" s="1"/>
  <c r="M2805" i="7"/>
  <c r="N2805" i="7" s="1"/>
  <c r="M489" i="7"/>
  <c r="N489" i="7" s="1"/>
  <c r="M3473" i="7"/>
  <c r="N3473" i="7" s="1"/>
  <c r="M2866" i="7"/>
  <c r="N2866" i="7" s="1"/>
  <c r="M1271" i="7"/>
  <c r="N1271" i="7" s="1"/>
  <c r="M2989" i="7"/>
  <c r="N2989" i="7" s="1"/>
  <c r="M3484" i="7"/>
  <c r="N3484" i="7" s="1"/>
  <c r="M2205" i="7"/>
  <c r="N2205" i="7" s="1"/>
  <c r="M400" i="7"/>
  <c r="N400" i="7" s="1"/>
  <c r="M1089" i="7"/>
  <c r="N1089" i="7" s="1"/>
  <c r="M16" i="7"/>
  <c r="N16" i="7" s="1"/>
  <c r="M2706" i="7"/>
  <c r="N2706" i="7" s="1"/>
  <c r="M1327" i="7"/>
  <c r="N1327" i="7" s="1"/>
  <c r="M1762" i="7"/>
  <c r="N1762" i="7" s="1"/>
  <c r="M709" i="7"/>
  <c r="N709" i="7" s="1"/>
  <c r="M3174" i="7"/>
  <c r="N3174" i="7" s="1"/>
  <c r="M2759" i="7"/>
  <c r="N2759" i="7" s="1"/>
  <c r="M1337" i="7"/>
  <c r="N1337" i="7" s="1"/>
  <c r="M324" i="7"/>
  <c r="N324" i="7" s="1"/>
  <c r="M2440" i="7"/>
  <c r="N2440" i="7" s="1"/>
  <c r="M1128" i="7"/>
  <c r="N1128" i="7" s="1"/>
  <c r="M116" i="7"/>
  <c r="N116" i="7" s="1"/>
  <c r="M852" i="7"/>
  <c r="N852" i="7" s="1"/>
  <c r="M3022" i="7"/>
  <c r="N3022" i="7" s="1"/>
  <c r="M1277" i="7"/>
  <c r="N1277" i="7" s="1"/>
  <c r="M3028" i="7"/>
  <c r="N3028" i="7" s="1"/>
  <c r="M1044" i="7"/>
  <c r="N1044" i="7" s="1"/>
  <c r="M2954" i="7"/>
  <c r="N2954" i="7" s="1"/>
  <c r="M3548" i="7"/>
  <c r="N3548" i="7" s="1"/>
  <c r="M3034" i="7"/>
  <c r="N3034" i="7" s="1"/>
  <c r="M1968" i="7"/>
  <c r="N1968" i="7" s="1"/>
  <c r="M556" i="7"/>
  <c r="N556" i="7" s="1"/>
  <c r="M3384" i="7"/>
  <c r="N3384" i="7" s="1"/>
  <c r="M571" i="7"/>
  <c r="N571" i="7" s="1"/>
  <c r="M3076" i="7"/>
  <c r="N3076" i="7" s="1"/>
  <c r="M616" i="7"/>
  <c r="N616" i="7" s="1"/>
  <c r="M907" i="7"/>
  <c r="N907" i="7" s="1"/>
  <c r="M912" i="7"/>
  <c r="N912" i="7" s="1"/>
  <c r="M2609" i="7"/>
  <c r="N2609" i="7" s="1"/>
  <c r="M976" i="7"/>
  <c r="N976" i="7" s="1"/>
  <c r="M443" i="7"/>
  <c r="N443" i="7" s="1"/>
  <c r="M2955" i="7"/>
  <c r="N2955" i="7" s="1"/>
  <c r="M507" i="7"/>
  <c r="N507" i="7" s="1"/>
  <c r="M2241" i="7"/>
  <c r="N2241" i="7" s="1"/>
  <c r="M219" i="7"/>
  <c r="N219" i="7" s="1"/>
  <c r="M2095" i="7"/>
  <c r="N2095" i="7" s="1"/>
  <c r="M416" i="7"/>
  <c r="N416" i="7" s="1"/>
  <c r="M287" i="7"/>
  <c r="N287" i="7" s="1"/>
  <c r="M1919" i="7"/>
  <c r="N1919" i="7" s="1"/>
  <c r="M866" i="7"/>
  <c r="N866" i="7" s="1"/>
  <c r="M2601" i="7"/>
  <c r="N2601" i="7" s="1"/>
  <c r="M793" i="7"/>
  <c r="N793" i="7" s="1"/>
  <c r="M3041" i="7"/>
  <c r="N3041" i="7" s="1"/>
  <c r="M2544" i="7"/>
  <c r="N2544" i="7" s="1"/>
  <c r="M1724" i="7"/>
  <c r="N1724" i="7" s="1"/>
  <c r="M935" i="7"/>
  <c r="N935" i="7" s="1"/>
  <c r="M1038" i="7"/>
  <c r="N1038" i="7" s="1"/>
  <c r="M3346" i="7"/>
  <c r="N3346" i="7" s="1"/>
  <c r="M2951" i="7"/>
  <c r="N2951" i="7" s="1"/>
  <c r="M3205" i="7"/>
  <c r="N3205" i="7" s="1"/>
  <c r="M2310" i="7"/>
  <c r="N2310" i="7" s="1"/>
  <c r="M1332" i="7"/>
  <c r="N1332" i="7" s="1"/>
  <c r="M1061" i="7"/>
  <c r="N1061" i="7" s="1"/>
  <c r="M2210" i="7"/>
  <c r="N2210" i="7" s="1"/>
  <c r="M639" i="7"/>
  <c r="N639" i="7" s="1"/>
  <c r="M1208" i="7"/>
  <c r="N1208" i="7" s="1"/>
  <c r="M2697" i="7"/>
  <c r="N2697" i="7" s="1"/>
  <c r="M1551" i="7"/>
  <c r="N1551" i="7" s="1"/>
  <c r="M2965" i="7"/>
  <c r="N2965" i="7" s="1"/>
  <c r="M218" i="7"/>
  <c r="N218" i="7" s="1"/>
  <c r="M1654" i="7"/>
  <c r="N1654" i="7" s="1"/>
  <c r="M1092" i="7"/>
  <c r="N1092" i="7" s="1"/>
  <c r="M2857" i="7"/>
  <c r="N2857" i="7" s="1"/>
  <c r="M1342" i="7"/>
  <c r="N1342" i="7" s="1"/>
  <c r="M2950" i="7"/>
  <c r="N2950" i="7" s="1"/>
  <c r="M3401" i="7"/>
  <c r="N3401" i="7" s="1"/>
  <c r="M1667" i="7"/>
  <c r="N1667" i="7" s="1"/>
  <c r="M124" i="7"/>
  <c r="N124" i="7" s="1"/>
  <c r="M2438" i="7"/>
  <c r="N2438" i="7" s="1"/>
  <c r="M448" i="7"/>
  <c r="N448" i="7" s="1"/>
  <c r="M1614" i="7"/>
  <c r="N1614" i="7" s="1"/>
  <c r="M560" i="7"/>
  <c r="N560" i="7" s="1"/>
  <c r="M2709" i="7"/>
  <c r="N2709" i="7" s="1"/>
  <c r="M1178" i="7"/>
  <c r="N1178" i="7" s="1"/>
  <c r="M2647" i="7"/>
  <c r="N2647" i="7" s="1"/>
  <c r="M2986" i="7"/>
  <c r="N2986" i="7" s="1"/>
  <c r="M1913" i="7"/>
  <c r="N1913" i="7" s="1"/>
  <c r="M279" i="7"/>
  <c r="N279" i="7" s="1"/>
  <c r="M3200" i="7"/>
  <c r="N3200" i="7" s="1"/>
  <c r="M1398" i="7"/>
  <c r="N1398" i="7" s="1"/>
  <c r="M2258" i="7"/>
  <c r="N2258" i="7" s="1"/>
  <c r="M3191" i="7"/>
  <c r="N3191" i="7" s="1"/>
  <c r="M2524" i="7"/>
  <c r="N2524" i="7" s="1"/>
  <c r="M3445" i="7"/>
  <c r="N3445" i="7" s="1"/>
  <c r="M241" i="7"/>
  <c r="N241" i="7" s="1"/>
  <c r="M997" i="7"/>
  <c r="N997" i="7" s="1"/>
  <c r="M2897" i="7"/>
  <c r="N2897" i="7" s="1"/>
  <c r="M564" i="7"/>
  <c r="N564" i="7" s="1"/>
  <c r="M3079" i="7"/>
  <c r="N3079" i="7" s="1"/>
  <c r="M865" i="7"/>
  <c r="N865" i="7" s="1"/>
  <c r="M2719" i="7"/>
  <c r="N2719" i="7" s="1"/>
  <c r="M1143" i="7"/>
  <c r="N1143" i="7" s="1"/>
  <c r="M2454" i="7"/>
  <c r="N2454" i="7" s="1"/>
  <c r="M1778" i="7"/>
  <c r="N1778" i="7" s="1"/>
  <c r="M2533" i="7"/>
  <c r="N2533" i="7" s="1"/>
  <c r="M647" i="7"/>
  <c r="N647" i="7" s="1"/>
  <c r="M3025" i="7"/>
  <c r="N3025" i="7" s="1"/>
  <c r="M1297" i="7"/>
  <c r="N1297" i="7" s="1"/>
  <c r="M1715" i="7"/>
  <c r="N1715" i="7" s="1"/>
  <c r="M2848" i="7"/>
  <c r="N2848" i="7" s="1"/>
  <c r="M727" i="7"/>
  <c r="N727" i="7" s="1"/>
  <c r="M2863" i="7"/>
  <c r="N2863" i="7" s="1"/>
  <c r="M845" i="7"/>
  <c r="N845" i="7" s="1"/>
  <c r="M86" i="7"/>
  <c r="N86" i="7" s="1"/>
  <c r="M1793" i="7"/>
  <c r="N1793" i="7" s="1"/>
  <c r="M2337" i="7"/>
  <c r="N2337" i="7" s="1"/>
  <c r="M2012" i="7"/>
  <c r="N2012" i="7" s="1"/>
  <c r="M3312" i="7"/>
  <c r="N3312" i="7" s="1"/>
  <c r="M1683" i="7"/>
  <c r="N1683" i="7" s="1"/>
  <c r="M1119" i="7"/>
  <c r="N1119" i="7" s="1"/>
  <c r="M2381" i="7"/>
  <c r="N2381" i="7" s="1"/>
  <c r="M1024" i="7"/>
  <c r="N1024" i="7" s="1"/>
  <c r="M528" i="7"/>
  <c r="N528" i="7" s="1"/>
  <c r="M3193" i="7"/>
  <c r="N3193" i="7" s="1"/>
  <c r="M1188" i="7"/>
  <c r="N1188" i="7" s="1"/>
  <c r="M79" i="7"/>
  <c r="N79" i="7" s="1"/>
  <c r="M1777" i="7"/>
  <c r="N1777" i="7" s="1"/>
  <c r="M540" i="7"/>
  <c r="N540" i="7" s="1"/>
  <c r="M2628" i="7"/>
  <c r="N2628" i="7" s="1"/>
  <c r="M357" i="7"/>
  <c r="N357" i="7" s="1"/>
  <c r="M1508" i="7"/>
  <c r="N1508" i="7" s="1"/>
  <c r="M908" i="7"/>
  <c r="N908" i="7" s="1"/>
  <c r="M3447" i="7"/>
  <c r="N3447" i="7" s="1"/>
  <c r="M1792" i="7"/>
  <c r="N1792" i="7" s="1"/>
  <c r="M625" i="7"/>
  <c r="N625" i="7" s="1"/>
  <c r="M2512" i="7"/>
  <c r="N2512" i="7" s="1"/>
  <c r="M384" i="7"/>
  <c r="N384" i="7" s="1"/>
  <c r="M2345" i="7"/>
  <c r="N2345" i="7" s="1"/>
  <c r="M1014" i="7"/>
  <c r="N1014" i="7" s="1"/>
  <c r="M3571" i="7"/>
  <c r="N3571" i="7" s="1"/>
  <c r="M1540" i="7"/>
  <c r="N1540" i="7" s="1"/>
  <c r="M516" i="7"/>
  <c r="N516" i="7" s="1"/>
  <c r="M2670" i="7"/>
  <c r="N2670" i="7" s="1"/>
  <c r="M484" i="7"/>
  <c r="N484" i="7" s="1"/>
  <c r="M2752" i="7"/>
  <c r="N2752" i="7" s="1"/>
  <c r="M1049" i="7"/>
  <c r="N1049" i="7" s="1"/>
  <c r="M360" i="7"/>
  <c r="N360" i="7" s="1"/>
  <c r="M1791" i="7"/>
  <c r="N1791" i="7" s="1"/>
  <c r="M347" i="7"/>
  <c r="N347" i="7" s="1"/>
  <c r="M2394" i="7"/>
  <c r="N2394" i="7" s="1"/>
  <c r="M939" i="7"/>
  <c r="N939" i="7" s="1"/>
  <c r="M1783" i="7"/>
  <c r="N1783" i="7" s="1"/>
  <c r="M209" i="7"/>
  <c r="N209" i="7" s="1"/>
  <c r="M749" i="7"/>
  <c r="N749" i="7" s="1"/>
  <c r="M1204" i="7"/>
  <c r="N1204" i="7" s="1"/>
  <c r="M3519" i="7"/>
  <c r="N3519" i="7" s="1"/>
  <c r="M1615" i="7"/>
  <c r="N1615" i="7" s="1"/>
  <c r="M2703" i="7"/>
  <c r="N2703" i="7" s="1"/>
  <c r="M1293" i="7"/>
  <c r="N1293" i="7" s="1"/>
  <c r="M68" i="7"/>
  <c r="N68" i="7" s="1"/>
  <c r="M2781" i="7"/>
  <c r="N2781" i="7" s="1"/>
  <c r="M1768" i="7"/>
  <c r="N1768" i="7" s="1"/>
  <c r="M1497" i="7"/>
  <c r="N1497" i="7" s="1"/>
  <c r="M2387" i="7"/>
  <c r="N2387" i="7" s="1"/>
  <c r="M1346" i="7"/>
  <c r="N1346" i="7" s="1"/>
  <c r="M2809" i="7"/>
  <c r="N2809" i="7" s="1"/>
  <c r="M1815" i="7"/>
  <c r="N1815" i="7" s="1"/>
  <c r="M3057" i="7"/>
  <c r="N3057" i="7" s="1"/>
  <c r="M2614" i="7"/>
  <c r="N2614" i="7" s="1"/>
  <c r="M1942" i="7"/>
  <c r="N1942" i="7" s="1"/>
  <c r="M1859" i="7"/>
  <c r="N1859" i="7" s="1"/>
  <c r="M668" i="7"/>
  <c r="N668" i="7" s="1"/>
  <c r="M1736" i="7"/>
  <c r="N1736" i="7" s="1"/>
  <c r="M1052" i="7"/>
  <c r="N1052" i="7" s="1"/>
  <c r="M3319" i="7"/>
  <c r="N3319" i="7" s="1"/>
  <c r="M2001" i="7"/>
  <c r="N2001" i="7" s="1"/>
  <c r="M691" i="7"/>
  <c r="N691" i="7" s="1"/>
  <c r="M2559" i="7"/>
  <c r="N2559" i="7" s="1"/>
  <c r="M1873" i="7"/>
  <c r="N1873" i="7" s="1"/>
  <c r="M2804" i="7"/>
  <c r="N2804" i="7" s="1"/>
  <c r="M987" i="7"/>
  <c r="N987" i="7" s="1"/>
  <c r="M2888" i="7"/>
  <c r="N2888" i="7" s="1"/>
  <c r="M2543" i="7"/>
  <c r="N2543" i="7" s="1"/>
  <c r="M291" i="7"/>
  <c r="N291" i="7" s="1"/>
  <c r="M1869" i="7"/>
  <c r="N1869" i="7" s="1"/>
  <c r="M3196" i="7"/>
  <c r="N3196" i="7" s="1"/>
  <c r="M1132" i="7"/>
  <c r="N1132" i="7" s="1"/>
  <c r="M1459" i="7"/>
  <c r="N1459" i="7" s="1"/>
  <c r="M51" i="7"/>
  <c r="N51" i="7" s="1"/>
  <c r="M147" i="7"/>
  <c r="N147" i="7" s="1"/>
  <c r="M2484" i="7"/>
  <c r="N2484" i="7" s="1"/>
  <c r="M1822" i="7"/>
  <c r="N1822" i="7" s="1"/>
  <c r="M3148" i="7"/>
  <c r="N3148" i="7" s="1"/>
  <c r="M1921" i="7"/>
  <c r="N1921" i="7" s="1"/>
  <c r="M3532" i="7"/>
  <c r="N3532" i="7" s="1"/>
  <c r="M3284" i="7"/>
  <c r="N3284" i="7" s="1"/>
  <c r="M1633" i="7"/>
  <c r="N1633" i="7" s="1"/>
  <c r="M3227" i="7"/>
  <c r="N3227" i="7" s="1"/>
  <c r="M2147" i="7"/>
  <c r="N2147" i="7" s="1"/>
  <c r="M11" i="7"/>
  <c r="N11" i="7" s="1"/>
  <c r="M2966" i="7"/>
  <c r="N2966" i="7" s="1"/>
  <c r="M1452" i="7"/>
  <c r="N1452" i="7" s="1"/>
  <c r="M2650" i="7"/>
  <c r="N2650" i="7" s="1"/>
  <c r="M1326" i="7"/>
  <c r="N1326" i="7" s="1"/>
  <c r="M3099" i="7"/>
  <c r="N3099" i="7" s="1"/>
  <c r="M1334" i="7"/>
  <c r="N1334" i="7" s="1"/>
  <c r="M2510" i="7"/>
  <c r="N2510" i="7" s="1"/>
  <c r="M12" i="7"/>
  <c r="N12" i="7" s="1"/>
  <c r="M1218" i="7"/>
  <c r="N1218" i="7" s="1"/>
  <c r="M2323" i="7"/>
  <c r="N2323" i="7" s="1"/>
  <c r="M1413" i="7"/>
  <c r="N1413" i="7" s="1"/>
  <c r="M2654" i="7"/>
  <c r="N2654" i="7" s="1"/>
  <c r="M500" i="7"/>
  <c r="N500" i="7" s="1"/>
  <c r="M1118" i="7"/>
  <c r="N1118" i="7" s="1"/>
  <c r="M438" i="7"/>
  <c r="N438" i="7" s="1"/>
  <c r="M2321" i="7"/>
  <c r="N2321" i="7" s="1"/>
  <c r="M788" i="7"/>
  <c r="N788" i="7" s="1"/>
  <c r="M1713" i="7"/>
  <c r="N1713" i="7" s="1"/>
  <c r="M330" i="7"/>
  <c r="N330" i="7" s="1"/>
  <c r="M2301" i="7"/>
  <c r="N2301" i="7" s="1"/>
  <c r="M929" i="7"/>
  <c r="N929" i="7" s="1"/>
  <c r="M1843" i="7"/>
  <c r="N1843" i="7" s="1"/>
  <c r="M2793" i="7"/>
  <c r="N2793" i="7" s="1"/>
  <c r="M1076" i="7"/>
  <c r="N1076" i="7" s="1"/>
  <c r="M3265" i="7"/>
  <c r="N3265" i="7" s="1"/>
  <c r="M2063" i="7"/>
  <c r="N2063" i="7" s="1"/>
  <c r="M2764" i="7"/>
  <c r="N2764" i="7" s="1"/>
  <c r="M1606" i="7"/>
  <c r="N1606" i="7" s="1"/>
  <c r="M348" i="7"/>
  <c r="N348" i="7" s="1"/>
  <c r="M2042" i="7"/>
  <c r="N2042" i="7" s="1"/>
  <c r="M290" i="7"/>
  <c r="N290" i="7" s="1"/>
  <c r="M23" i="7"/>
  <c r="N23" i="7" s="1"/>
  <c r="M2419" i="7"/>
  <c r="N2419" i="7" s="1"/>
  <c r="M796" i="7"/>
  <c r="N796" i="7" s="1"/>
  <c r="M2825" i="7"/>
  <c r="N2825" i="7" s="1"/>
  <c r="M1735" i="7"/>
  <c r="N1735" i="7" s="1"/>
  <c r="M3531" i="7"/>
  <c r="N3531" i="7" s="1"/>
  <c r="M2191" i="7"/>
  <c r="N2191" i="7" s="1"/>
  <c r="M65" i="7"/>
  <c r="N65" i="7" s="1"/>
  <c r="M1051" i="7"/>
  <c r="N1051" i="7" s="1"/>
  <c r="M163" i="7"/>
  <c r="N163" i="7" s="1"/>
  <c r="M2816" i="7"/>
  <c r="N2816" i="7" s="1"/>
  <c r="M1198" i="7"/>
  <c r="N1198" i="7" s="1"/>
  <c r="M1205" i="7"/>
  <c r="N1205" i="7" s="1"/>
  <c r="M2288" i="7"/>
  <c r="N2288" i="7" s="1"/>
  <c r="M1086" i="7"/>
  <c r="N1086" i="7" s="1"/>
  <c r="M3237" i="7"/>
  <c r="N3237" i="7" s="1"/>
  <c r="M2687" i="7"/>
  <c r="N2687" i="7" s="1"/>
  <c r="M948" i="7"/>
  <c r="N948" i="7" s="1"/>
  <c r="M2502" i="7"/>
  <c r="N2502" i="7" s="1"/>
  <c r="M899" i="7"/>
  <c r="N899" i="7" s="1"/>
  <c r="M1854" i="7"/>
  <c r="N1854" i="7" s="1"/>
  <c r="M3125" i="7"/>
  <c r="N3125" i="7" s="1"/>
  <c r="M1602" i="7"/>
  <c r="N1602" i="7" s="1"/>
  <c r="M120" i="7"/>
  <c r="N120" i="7" s="1"/>
  <c r="M2211" i="7"/>
  <c r="N2211" i="7" s="1"/>
  <c r="M569" i="7"/>
  <c r="N569" i="7" s="1"/>
  <c r="M2630" i="7"/>
  <c r="N2630" i="7" s="1"/>
  <c r="M3504" i="7"/>
  <c r="N3504" i="7" s="1"/>
  <c r="M2481" i="7"/>
  <c r="N2481" i="7" s="1"/>
  <c r="M453" i="7"/>
  <c r="N453" i="7" s="1"/>
  <c r="M1257" i="7"/>
  <c r="N1257" i="7" s="1"/>
  <c r="M521" i="7"/>
  <c r="N521" i="7" s="1"/>
  <c r="M1632" i="7"/>
  <c r="N1632" i="7" s="1"/>
  <c r="M472" i="7"/>
  <c r="N472" i="7" s="1"/>
  <c r="M1583" i="7"/>
  <c r="N1583" i="7" s="1"/>
  <c r="M515" i="7"/>
  <c r="N515" i="7" s="1"/>
  <c r="M2581" i="7"/>
  <c r="N2581" i="7" s="1"/>
  <c r="M333" i="7"/>
  <c r="N333" i="7" s="1"/>
  <c r="M2985" i="7"/>
  <c r="N2985" i="7" s="1"/>
  <c r="M3369" i="7"/>
  <c r="N3369" i="7" s="1"/>
  <c r="M141" i="7"/>
  <c r="N141" i="7" s="1"/>
  <c r="M1032" i="7"/>
  <c r="N1032" i="7" s="1"/>
  <c r="M1338" i="7"/>
  <c r="N1338" i="7" s="1"/>
  <c r="M3257" i="7"/>
  <c r="N3257" i="7" s="1"/>
  <c r="M1433" i="7"/>
  <c r="N1433" i="7" s="1"/>
  <c r="M637" i="7"/>
  <c r="N637" i="7" s="1"/>
  <c r="M1865" i="7"/>
  <c r="N1865" i="7" s="1"/>
  <c r="M2707" i="7"/>
  <c r="N2707" i="7" s="1"/>
  <c r="M1390" i="7"/>
  <c r="N1390" i="7" s="1"/>
  <c r="M937" i="7"/>
  <c r="N937" i="7" s="1"/>
  <c r="M1955" i="7"/>
  <c r="N1955" i="7" s="1"/>
  <c r="M1113" i="7"/>
  <c r="N1113" i="7" s="1"/>
  <c r="M2450" i="7"/>
  <c r="N2450" i="7" s="1"/>
  <c r="M2004" i="7"/>
  <c r="N2004" i="7" s="1"/>
  <c r="M2853" i="7"/>
  <c r="N2853" i="7" s="1"/>
  <c r="M1154" i="7"/>
  <c r="N1154" i="7" s="1"/>
  <c r="M2003" i="7"/>
  <c r="N2003" i="7" s="1"/>
  <c r="M1627" i="7"/>
  <c r="N1627" i="7" s="1"/>
  <c r="M2492" i="7"/>
  <c r="N2492" i="7" s="1"/>
  <c r="M3225" i="7"/>
  <c r="N3225" i="7" s="1"/>
  <c r="M1933" i="7"/>
  <c r="N1933" i="7" s="1"/>
  <c r="M3562" i="7"/>
  <c r="N3562" i="7" s="1"/>
  <c r="M1533" i="7"/>
  <c r="N1533" i="7" s="1"/>
  <c r="M654" i="7"/>
  <c r="N654" i="7" s="1"/>
  <c r="M3390" i="7"/>
  <c r="N3390" i="7" s="1"/>
  <c r="M2480" i="7"/>
  <c r="N2480" i="7" s="1"/>
  <c r="M1307" i="7"/>
  <c r="N1307" i="7" s="1"/>
  <c r="M3232" i="7"/>
  <c r="N3232" i="7" s="1"/>
  <c r="M1546" i="7"/>
  <c r="N1546" i="7" s="1"/>
  <c r="M3568" i="7"/>
  <c r="N3568" i="7" s="1"/>
  <c r="M2314" i="7"/>
  <c r="N2314" i="7" s="1"/>
  <c r="M459" i="7"/>
  <c r="N459" i="7" s="1"/>
  <c r="M1598" i="7"/>
  <c r="N1598" i="7" s="1"/>
  <c r="M1775" i="7"/>
  <c r="N1775" i="7" s="1"/>
  <c r="M3266" i="7"/>
  <c r="N3266" i="7" s="1"/>
  <c r="M692" i="7"/>
  <c r="N692" i="7" s="1"/>
  <c r="M1110" i="7"/>
  <c r="N1110" i="7" s="1"/>
  <c r="M3004" i="7"/>
  <c r="N3004" i="7" s="1"/>
  <c r="M1879" i="7"/>
  <c r="N1879" i="7" s="1"/>
  <c r="M415" i="7"/>
  <c r="N415" i="7" s="1"/>
  <c r="M1358" i="7"/>
  <c r="N1358" i="7" s="1"/>
  <c r="M657" i="7"/>
  <c r="N657" i="7" s="1"/>
  <c r="M2893" i="7"/>
  <c r="N2893" i="7" s="1"/>
  <c r="M531" i="7"/>
  <c r="N531" i="7" s="1"/>
  <c r="M1563" i="7"/>
  <c r="N1563" i="7" s="1"/>
  <c r="M2342" i="7"/>
  <c r="N2342" i="7" s="1"/>
  <c r="M2448" i="7"/>
  <c r="N2448" i="7" s="1"/>
  <c r="M18" i="7"/>
  <c r="N18" i="7" s="1"/>
  <c r="M2292" i="7"/>
  <c r="N2292" i="7" s="1"/>
  <c r="M2549" i="7"/>
  <c r="N2549" i="7" s="1"/>
  <c r="M731" i="7"/>
  <c r="N731" i="7" s="1"/>
  <c r="M1094" i="7"/>
  <c r="N1094" i="7" s="1"/>
  <c r="M485" i="7"/>
  <c r="N485" i="7" s="1"/>
  <c r="M1435" i="7"/>
  <c r="N1435" i="7" s="1"/>
  <c r="M3260" i="7"/>
  <c r="N3260" i="7" s="1"/>
  <c r="M715" i="7"/>
  <c r="N715" i="7" s="1"/>
  <c r="M2875" i="7"/>
  <c r="N2875" i="7" s="1"/>
  <c r="M332" i="7"/>
  <c r="N332" i="7" s="1"/>
  <c r="M3381" i="7"/>
  <c r="N3381" i="7" s="1"/>
  <c r="M61" i="7"/>
  <c r="N61" i="7" s="1"/>
  <c r="M1063" i="7"/>
  <c r="N1063" i="7" s="1"/>
  <c r="M245" i="7"/>
  <c r="N245" i="7" s="1"/>
  <c r="M2268" i="7"/>
  <c r="N2268" i="7" s="1"/>
  <c r="M3176" i="7"/>
  <c r="N3176" i="7" s="1"/>
  <c r="M2248" i="7"/>
  <c r="N2248" i="7" s="1"/>
  <c r="M857" i="7"/>
  <c r="N857" i="7" s="1"/>
  <c r="M2416" i="7"/>
  <c r="N2416" i="7" s="1"/>
  <c r="M1521" i="7"/>
  <c r="N1521" i="7" s="1"/>
  <c r="M3252" i="7"/>
  <c r="N3252" i="7" s="1"/>
  <c r="M479" i="7"/>
  <c r="N479" i="7" s="1"/>
  <c r="M2319" i="7"/>
  <c r="N2319" i="7" s="1"/>
  <c r="M3560" i="7"/>
  <c r="N3560" i="7" s="1"/>
  <c r="M1418" i="7"/>
  <c r="N1418" i="7" s="1"/>
  <c r="M1805" i="7"/>
  <c r="N1805" i="7" s="1"/>
  <c r="M3367" i="7"/>
  <c r="N3367" i="7" s="1"/>
  <c r="M237" i="7"/>
  <c r="N237" i="7" s="1"/>
  <c r="M1291" i="7"/>
  <c r="N1291" i="7" s="1"/>
  <c r="M3537" i="7"/>
  <c r="N3537" i="7" s="1"/>
  <c r="M1429" i="7"/>
  <c r="N1429" i="7" s="1"/>
  <c r="M2493" i="7"/>
  <c r="N2493" i="7" s="1"/>
  <c r="M988" i="7"/>
  <c r="N988" i="7" s="1"/>
  <c r="M778" i="7"/>
  <c r="N778" i="7" s="1"/>
  <c r="M2806" i="7"/>
  <c r="N2806" i="7" s="1"/>
  <c r="M1701" i="7"/>
  <c r="N1701" i="7" s="1"/>
  <c r="M249" i="7"/>
  <c r="N249" i="7" s="1"/>
  <c r="M2022" i="7"/>
  <c r="N2022" i="7" s="1"/>
  <c r="M3413" i="7"/>
  <c r="N3413" i="7" s="1"/>
  <c r="M1588" i="7"/>
  <c r="N1588" i="7" s="1"/>
  <c r="M2738" i="7"/>
  <c r="N2738" i="7" s="1"/>
  <c r="M467" i="7"/>
  <c r="N467" i="7" s="1"/>
  <c r="M2326" i="7"/>
  <c r="N2326" i="7" s="1"/>
  <c r="M672" i="7"/>
  <c r="N672" i="7" s="1"/>
  <c r="M1226" i="7"/>
  <c r="N1226" i="7" s="1"/>
  <c r="M2568" i="7"/>
  <c r="N2568" i="7" s="1"/>
  <c r="M1891" i="7"/>
  <c r="N1891" i="7" s="1"/>
  <c r="M394" i="7"/>
  <c r="N394" i="7" s="1"/>
  <c r="M3040" i="7"/>
  <c r="N3040" i="7" s="1"/>
  <c r="M1468" i="7"/>
  <c r="N1468" i="7" s="1"/>
  <c r="M214" i="7"/>
  <c r="N214" i="7" s="1"/>
  <c r="M1066" i="7"/>
  <c r="N1066" i="7" s="1"/>
  <c r="M3305" i="7"/>
  <c r="N3305" i="7" s="1"/>
  <c r="M615" i="7"/>
  <c r="N615" i="7" s="1"/>
  <c r="M2426" i="7"/>
  <c r="N2426" i="7" s="1"/>
  <c r="M577" i="7"/>
  <c r="N577" i="7" s="1"/>
  <c r="M2602" i="7"/>
  <c r="N2602" i="7" s="1"/>
  <c r="M1025" i="7"/>
  <c r="N1025" i="7" s="1"/>
  <c r="M3172" i="7"/>
  <c r="N3172" i="7" s="1"/>
  <c r="M1366" i="7"/>
  <c r="N1366" i="7" s="1"/>
  <c r="M3511" i="7"/>
  <c r="N3511" i="7" s="1"/>
  <c r="M884" i="7"/>
  <c r="N884" i="7" s="1"/>
  <c r="M2844" i="7"/>
  <c r="N2844" i="7" s="1"/>
  <c r="M3219" i="7"/>
  <c r="N3219" i="7" s="1"/>
  <c r="M1531" i="7"/>
  <c r="N1531" i="7" s="1"/>
  <c r="M3546" i="7"/>
  <c r="N3546" i="7" s="1"/>
  <c r="M2069" i="7"/>
  <c r="N2069" i="7" s="1"/>
  <c r="M3481" i="7"/>
  <c r="N3481" i="7" s="1"/>
  <c r="M2495" i="7"/>
  <c r="N2495" i="7" s="1"/>
  <c r="M85" i="7"/>
  <c r="N85" i="7" s="1"/>
  <c r="M1410" i="7"/>
  <c r="N1410" i="7" s="1"/>
  <c r="M1824" i="7"/>
  <c r="N1824" i="7" s="1"/>
  <c r="M3221" i="7"/>
  <c r="N3221" i="7" s="1"/>
  <c r="M1227" i="7"/>
  <c r="N1227" i="7" s="1"/>
  <c r="M2701" i="7"/>
  <c r="N2701" i="7" s="1"/>
  <c r="M1494" i="7"/>
  <c r="N1494" i="7" s="1"/>
  <c r="M2156" i="7"/>
  <c r="N2156" i="7" s="1"/>
  <c r="M1637" i="7"/>
  <c r="N1637" i="7" s="1"/>
  <c r="M2953" i="7"/>
  <c r="N2953" i="7" s="1"/>
  <c r="M598" i="7"/>
  <c r="N598" i="7" s="1"/>
  <c r="M1036" i="7"/>
  <c r="N1036" i="7" s="1"/>
  <c r="M2391" i="7"/>
  <c r="N2391" i="7" s="1"/>
  <c r="M3375" i="7"/>
  <c r="N3375" i="7" s="1"/>
  <c r="M1053" i="7"/>
  <c r="N1053" i="7" s="1"/>
  <c r="M3536" i="7"/>
  <c r="N3536" i="7" s="1"/>
  <c r="M566" i="7"/>
  <c r="N566" i="7" s="1"/>
  <c r="M154" i="7"/>
  <c r="N154" i="7" s="1"/>
  <c r="M802" i="7"/>
  <c r="N802" i="7" s="1"/>
  <c r="M2705" i="7"/>
  <c r="N2705" i="7" s="1"/>
  <c r="M592" i="7"/>
  <c r="N592" i="7" s="1"/>
  <c r="M1193" i="7"/>
  <c r="N1193" i="7" s="1"/>
  <c r="M1790" i="7"/>
  <c r="N1790" i="7" s="1"/>
  <c r="M5" i="7"/>
  <c r="N5" i="7" s="1"/>
  <c r="M1853" i="7"/>
  <c r="N1853" i="7" s="1"/>
  <c r="M3033" i="7"/>
  <c r="N3033" i="7" s="1"/>
  <c r="M1194" i="7"/>
  <c r="N1194" i="7" s="1"/>
  <c r="M200" i="7"/>
  <c r="N200" i="7" s="1"/>
  <c r="M686" i="7"/>
  <c r="N686" i="7" s="1"/>
  <c r="M2772" i="7"/>
  <c r="N2772" i="7" s="1"/>
  <c r="M2239" i="7"/>
  <c r="N2239" i="7" s="1"/>
  <c r="M296" i="7"/>
  <c r="N296" i="7" s="1"/>
  <c r="M2553" i="7"/>
  <c r="N2553" i="7" s="1"/>
  <c r="M1671" i="7"/>
  <c r="N1671" i="7" s="1"/>
  <c r="M916" i="7"/>
  <c r="N916" i="7" s="1"/>
  <c r="M3374" i="7"/>
  <c r="N3374" i="7" s="1"/>
  <c r="M994" i="7"/>
  <c r="N994" i="7" s="1"/>
  <c r="M3010" i="7"/>
  <c r="N3010" i="7" s="1"/>
  <c r="M2467" i="7"/>
  <c r="N2467" i="7" s="1"/>
  <c r="M246" i="7"/>
  <c r="N246" i="7" s="1"/>
  <c r="M1529" i="7"/>
  <c r="N1529" i="7" s="1"/>
  <c r="M830" i="7"/>
  <c r="N830" i="7" s="1"/>
  <c r="M1550" i="7"/>
  <c r="N1550" i="7" s="1"/>
  <c r="M2803" i="7"/>
  <c r="N2803" i="7" s="1"/>
  <c r="M3175" i="7"/>
  <c r="N3175" i="7" s="1"/>
  <c r="M755" i="7"/>
  <c r="N755" i="7" s="1"/>
  <c r="M2970" i="7"/>
  <c r="N2970" i="7" s="1"/>
  <c r="M373" i="7"/>
  <c r="N373" i="7" s="1"/>
  <c r="M1832" i="7"/>
  <c r="N1832" i="7" s="1"/>
  <c r="M1755" i="7"/>
  <c r="N1755" i="7" s="1"/>
  <c r="M933" i="7"/>
  <c r="N933" i="7" s="1"/>
  <c r="M3029" i="7"/>
  <c r="N3029" i="7" s="1"/>
  <c r="M684" i="7"/>
  <c r="N684" i="7" s="1"/>
  <c r="M230" i="7"/>
  <c r="N230" i="7" s="1"/>
  <c r="M2560" i="7"/>
  <c r="N2560" i="7" s="1"/>
  <c r="M1706" i="7"/>
  <c r="N1706" i="7" s="1"/>
  <c r="M1299" i="7"/>
  <c r="N1299" i="7" s="1"/>
  <c r="M2566" i="7"/>
  <c r="N2566" i="7" s="1"/>
  <c r="M1774" i="7"/>
  <c r="N1774" i="7" s="1"/>
  <c r="M1861" i="7"/>
  <c r="N1861" i="7" s="1"/>
  <c r="M2892" i="7"/>
  <c r="N2892" i="7" s="1"/>
  <c r="M1134" i="7"/>
  <c r="N1134" i="7" s="1"/>
  <c r="M3410" i="7"/>
  <c r="N3410" i="7" s="1"/>
  <c r="M1114" i="7"/>
  <c r="N1114" i="7" s="1"/>
  <c r="M1505" i="7"/>
  <c r="N1505" i="7" s="1"/>
  <c r="M3117" i="7"/>
  <c r="N3117" i="7" s="1"/>
  <c r="M482" i="7"/>
  <c r="N482" i="7" s="1"/>
  <c r="M3295" i="7"/>
  <c r="N3295" i="7" s="1"/>
  <c r="M2868" i="7"/>
  <c r="N2868" i="7" s="1"/>
  <c r="M790" i="7"/>
  <c r="N790" i="7" s="1"/>
  <c r="M235" i="7"/>
  <c r="N235" i="7" s="1"/>
  <c r="M1729" i="7"/>
  <c r="N1729" i="7" s="1"/>
  <c r="M3402" i="7"/>
  <c r="N3402" i="7" s="1"/>
  <c r="M2564" i="7"/>
  <c r="N2564" i="7" s="1"/>
  <c r="M2431" i="7"/>
  <c r="N2431" i="7" s="1"/>
  <c r="M2683" i="7"/>
  <c r="N2683" i="7" s="1"/>
  <c r="M1983" i="7"/>
  <c r="N1983" i="7" s="1"/>
  <c r="M257" i="7"/>
  <c r="N257" i="7" s="1"/>
  <c r="M3294" i="7"/>
  <c r="N3294" i="7" s="1"/>
  <c r="M751" i="7"/>
  <c r="N751" i="7" s="1"/>
  <c r="M2716" i="7"/>
  <c r="N2716" i="7" s="1"/>
  <c r="M1406" i="7"/>
  <c r="N1406" i="7" s="1"/>
  <c r="M439" i="7"/>
  <c r="N439" i="7" s="1"/>
  <c r="M2591" i="7"/>
  <c r="N2591" i="7" s="1"/>
  <c r="M1520" i="7"/>
  <c r="N1520" i="7" s="1"/>
  <c r="M3209" i="7"/>
  <c r="N3209" i="7" s="1"/>
  <c r="M780" i="7"/>
  <c r="N780" i="7" s="1"/>
  <c r="M1548" i="7"/>
  <c r="N1548" i="7" s="1"/>
  <c r="M990" i="7"/>
  <c r="N990" i="7" s="1"/>
  <c r="M3268" i="7"/>
  <c r="N3268" i="7" s="1"/>
  <c r="M496" i="7"/>
  <c r="N496" i="7" s="1"/>
  <c r="M3247" i="7"/>
  <c r="N3247" i="7" s="1"/>
  <c r="M1892" i="7"/>
  <c r="N1892" i="7" s="1"/>
  <c r="M2474" i="7"/>
  <c r="N2474" i="7" s="1"/>
  <c r="M2271" i="7"/>
  <c r="N2271" i="7" s="1"/>
  <c r="M3264" i="7"/>
  <c r="N3264" i="7" s="1"/>
  <c r="M1466" i="7"/>
  <c r="N1466" i="7" s="1"/>
  <c r="M1002" i="7"/>
  <c r="N1002" i="7" s="1"/>
  <c r="M233" i="7"/>
  <c r="N233" i="7" s="1"/>
  <c r="M982" i="7"/>
  <c r="N982" i="7" s="1"/>
  <c r="M3397" i="7"/>
  <c r="N3397" i="7" s="1"/>
  <c r="M583" i="7"/>
  <c r="N583" i="7" s="1"/>
  <c r="M2204" i="7"/>
  <c r="N2204" i="7" s="1"/>
  <c r="M833" i="7"/>
  <c r="N833" i="7" s="1"/>
  <c r="M2773" i="7"/>
  <c r="N2773" i="7" s="1"/>
  <c r="M3465" i="7"/>
  <c r="N3465" i="7" s="1"/>
  <c r="M858" i="7"/>
  <c r="N858" i="7" s="1"/>
  <c r="M2152" i="7"/>
  <c r="N2152" i="7" s="1"/>
  <c r="M3093" i="7"/>
  <c r="N3093" i="7" s="1"/>
  <c r="M1677" i="7"/>
  <c r="N1677" i="7" s="1"/>
  <c r="M2874" i="7"/>
  <c r="N2874" i="7" s="1"/>
  <c r="M3583" i="7"/>
  <c r="N3583" i="7" s="1"/>
  <c r="M2418" i="7"/>
  <c r="N2418" i="7" s="1"/>
  <c r="M1992" i="7"/>
  <c r="N1992" i="7" s="1"/>
  <c r="M3407" i="7"/>
  <c r="N3407" i="7" s="1"/>
  <c r="M2200" i="7"/>
  <c r="N2200" i="7" s="1"/>
  <c r="M1498" i="7"/>
  <c r="N1498" i="7" s="1"/>
  <c r="M653" i="7"/>
  <c r="N653" i="7" s="1"/>
  <c r="M2943" i="7"/>
  <c r="N2943" i="7" s="1"/>
  <c r="M752" i="7"/>
  <c r="N752" i="7" s="1"/>
  <c r="M2051" i="7"/>
  <c r="N2051" i="7" s="1"/>
  <c r="M115" i="7"/>
  <c r="N115" i="7" s="1"/>
  <c r="M2137" i="7"/>
  <c r="N2137" i="7" s="1"/>
  <c r="M2230" i="7"/>
  <c r="N2230" i="7" s="1"/>
  <c r="M1524" i="7"/>
  <c r="N1524" i="7" s="1"/>
  <c r="M1519" i="7"/>
  <c r="N1519" i="7" s="1"/>
  <c r="M3564" i="7"/>
  <c r="N3564" i="7" s="1"/>
  <c r="M2255" i="7"/>
  <c r="N2255" i="7" s="1"/>
  <c r="M463" i="7"/>
  <c r="N463" i="7" s="1"/>
  <c r="M2466" i="7"/>
  <c r="N2466" i="7" s="1"/>
  <c r="M879" i="7"/>
  <c r="N879" i="7" s="1"/>
  <c r="M2064" i="7"/>
  <c r="N2064" i="7" s="1"/>
  <c r="M2284" i="7"/>
  <c r="N2284" i="7" s="1"/>
  <c r="M950" i="7"/>
  <c r="N950" i="7" s="1"/>
  <c r="M3347" i="7"/>
  <c r="N3347" i="7" s="1"/>
  <c r="M2173" i="7"/>
  <c r="N2173" i="7" s="1"/>
  <c r="M221" i="7"/>
  <c r="N221" i="7" s="1"/>
  <c r="M1493" i="7"/>
  <c r="N1493" i="7" s="1"/>
  <c r="M3092" i="7"/>
  <c r="N3092" i="7" s="1"/>
  <c r="M838" i="7"/>
  <c r="N838" i="7" s="1"/>
  <c r="M1847" i="7"/>
  <c r="N1847" i="7" s="1"/>
  <c r="M3474" i="7"/>
  <c r="N3474" i="7" s="1"/>
  <c r="M977" i="7"/>
  <c r="N977" i="7" s="1"/>
  <c r="M1640" i="7"/>
  <c r="N1640" i="7" s="1"/>
  <c r="M412" i="7"/>
  <c r="N412" i="7" s="1"/>
  <c r="M2612" i="7"/>
  <c r="N2612" i="7" s="1"/>
  <c r="M156" i="7"/>
  <c r="N156" i="7" s="1"/>
  <c r="M758" i="7"/>
  <c r="N758" i="7" s="1"/>
  <c r="M3378" i="7"/>
  <c r="N3378" i="7" s="1"/>
  <c r="M1491" i="7"/>
  <c r="N1491" i="7" s="1"/>
  <c r="M2335" i="7"/>
  <c r="N2335" i="7" s="1"/>
  <c r="M3547" i="7"/>
  <c r="N3547" i="7" s="1"/>
  <c r="M2397" i="7"/>
  <c r="N2397" i="7" s="1"/>
  <c r="M775" i="7"/>
  <c r="N775" i="7" s="1"/>
  <c r="M3466" i="7"/>
  <c r="N3466" i="7" s="1"/>
  <c r="M2684" i="7"/>
  <c r="N2684" i="7" s="1"/>
  <c r="M2755" i="7"/>
  <c r="N2755" i="7" s="1"/>
  <c r="M2515" i="7"/>
  <c r="N2515" i="7" s="1"/>
  <c r="M3255" i="7"/>
  <c r="N3255" i="7" s="1"/>
  <c r="M675" i="7"/>
  <c r="N675" i="7" s="1"/>
  <c r="M1603" i="7"/>
  <c r="N1603" i="7" s="1"/>
  <c r="M57" i="7"/>
  <c r="N57" i="7" s="1"/>
  <c r="M264" i="7"/>
  <c r="N264" i="7" s="1"/>
  <c r="M1896" i="7"/>
  <c r="N1896" i="7" s="1"/>
  <c r="M1018" i="7"/>
  <c r="N1018" i="7" s="1"/>
  <c r="M2389" i="7"/>
  <c r="N2389" i="7" s="1"/>
  <c r="M573" i="7"/>
  <c r="N573" i="7" s="1"/>
  <c r="M1131" i="7"/>
  <c r="N1131" i="7" s="1"/>
  <c r="M1409" i="7"/>
  <c r="N1409" i="7" s="1"/>
  <c r="M785" i="7"/>
  <c r="N785" i="7" s="1"/>
  <c r="M3220" i="7"/>
  <c r="N3220" i="7" s="1"/>
  <c r="M2169" i="7"/>
  <c r="N2169" i="7" s="1"/>
  <c r="M2294" i="7"/>
  <c r="N2294" i="7" s="1"/>
  <c r="M1319" i="7"/>
  <c r="N1319" i="7" s="1"/>
  <c r="M1957" i="7"/>
  <c r="N1957" i="7" s="1"/>
  <c r="M1031" i="7"/>
  <c r="N1031" i="7" s="1"/>
  <c r="M1008" i="7"/>
  <c r="N1008" i="7" s="1"/>
  <c r="M305" i="7"/>
  <c r="N305" i="7" s="1"/>
  <c r="M881" i="7"/>
  <c r="N881" i="7" s="1"/>
  <c r="M1780" i="7"/>
  <c r="N1780" i="7" s="1"/>
  <c r="M1011" i="7"/>
  <c r="N1011" i="7" s="1"/>
  <c r="M1789" i="7"/>
  <c r="N1789" i="7" s="1"/>
  <c r="M971" i="7"/>
  <c r="N971" i="7" s="1"/>
  <c r="M2281" i="7"/>
  <c r="N2281" i="7" s="1"/>
  <c r="M2363" i="7"/>
  <c r="N2363" i="7" s="1"/>
  <c r="M2731" i="7"/>
  <c r="N2731" i="7" s="1"/>
  <c r="M1348" i="7"/>
  <c r="N1348" i="7" s="1"/>
  <c r="M326" i="7"/>
  <c r="N326" i="7" s="1"/>
  <c r="M2228" i="7"/>
  <c r="N2228" i="7" s="1"/>
  <c r="M1160" i="7"/>
  <c r="N1160" i="7" s="1"/>
  <c r="M3155" i="7"/>
  <c r="N3155" i="7" s="1"/>
  <c r="M3457" i="7"/>
  <c r="N3457" i="7" s="1"/>
  <c r="M2542" i="7"/>
  <c r="N2542" i="7" s="1"/>
  <c r="M1186" i="7"/>
  <c r="N1186" i="7" s="1"/>
  <c r="M1618" i="7"/>
  <c r="N1618" i="7" s="1"/>
  <c r="M3279" i="7"/>
  <c r="N3279" i="7" s="1"/>
  <c r="M1376" i="7"/>
  <c r="N1376" i="7" s="1"/>
  <c r="M1458" i="7"/>
  <c r="N1458" i="7" s="1"/>
  <c r="M2690" i="7"/>
  <c r="N2690" i="7" s="1"/>
  <c r="M1883" i="7"/>
  <c r="N1883" i="7" s="1"/>
  <c r="M2193" i="7"/>
  <c r="N2193" i="7" s="1"/>
  <c r="M1663" i="7"/>
  <c r="N1663" i="7" s="1"/>
  <c r="M595" i="7"/>
  <c r="N595" i="7" s="1"/>
  <c r="M2845" i="7"/>
  <c r="N2845" i="7" s="1"/>
  <c r="M541" i="7"/>
  <c r="N541" i="7" s="1"/>
  <c r="M1542" i="7"/>
  <c r="N1542" i="7" s="1"/>
  <c r="M2830" i="7"/>
  <c r="N2830" i="7" s="1"/>
  <c r="M1549" i="7"/>
  <c r="N1549" i="7" s="1"/>
  <c r="M2778" i="7"/>
  <c r="N2778" i="7" s="1"/>
  <c r="M1767" i="7"/>
  <c r="N1767" i="7" s="1"/>
  <c r="M1341" i="7"/>
  <c r="N1341" i="7" s="1"/>
  <c r="M31" i="7"/>
  <c r="N31" i="7" s="1"/>
  <c r="M1152" i="7"/>
  <c r="N1152" i="7" s="1"/>
  <c r="M2062" i="7"/>
  <c r="N2062" i="7" s="1"/>
  <c r="M510" i="7"/>
  <c r="N510" i="7" s="1"/>
  <c r="M3362" i="7"/>
  <c r="N3362" i="7" s="1"/>
  <c r="M1901" i="7"/>
  <c r="N1901" i="7" s="1"/>
  <c r="M3127" i="7"/>
  <c r="N3127" i="7" s="1"/>
  <c r="M2486" i="7"/>
  <c r="N2486" i="7" s="1"/>
  <c r="M2831" i="7"/>
  <c r="N2831" i="7" s="1"/>
  <c r="M644" i="7"/>
  <c r="N644" i="7" s="1"/>
  <c r="M2851" i="7"/>
  <c r="N2851" i="7" s="1"/>
  <c r="M2028" i="7"/>
  <c r="N2028" i="7" s="1"/>
  <c r="M1321" i="7"/>
  <c r="N1321" i="7" s="1"/>
  <c r="M1266" i="7"/>
  <c r="N1266" i="7" s="1"/>
  <c r="M2977" i="7"/>
  <c r="N2977" i="7" s="1"/>
  <c r="M1658" i="7"/>
  <c r="N1658" i="7" s="1"/>
  <c r="M1970" i="7"/>
  <c r="N1970" i="7" s="1"/>
  <c r="M67" i="7"/>
  <c r="N67" i="7" s="1"/>
  <c r="M1355" i="7"/>
  <c r="N1355" i="7" s="1"/>
  <c r="M113" i="7"/>
  <c r="N113" i="7" s="1"/>
  <c r="M2229" i="7"/>
  <c r="N2229" i="7" s="1"/>
  <c r="M1301" i="7"/>
  <c r="N1301" i="7" s="1"/>
  <c r="M3356" i="7"/>
  <c r="N3356" i="7" s="1"/>
  <c r="M432" i="7"/>
  <c r="N432" i="7" s="1"/>
  <c r="M3306" i="7"/>
  <c r="N3306" i="7" s="1"/>
  <c r="N262" i="7"/>
  <c r="M3364" i="7"/>
  <c r="N3364" i="7" s="1"/>
  <c r="M248" i="7"/>
  <c r="N248" i="7" s="1"/>
  <c r="N2231" i="7"/>
  <c r="M3327" i="7"/>
  <c r="N3327" i="7" s="1"/>
  <c r="M669" i="7"/>
  <c r="N669" i="7" s="1"/>
  <c r="M1362" i="7"/>
  <c r="N1362" i="7" s="1"/>
  <c r="M195" i="7"/>
  <c r="N195" i="7" s="1"/>
  <c r="N756" i="7"/>
  <c r="M3452" i="7"/>
  <c r="N3452" i="7" s="1"/>
  <c r="M722" i="7"/>
  <c r="N722" i="7" s="1"/>
  <c r="M2847" i="7"/>
  <c r="N2847" i="7" s="1"/>
  <c r="M387" i="7"/>
  <c r="N387" i="7" s="1"/>
  <c r="M3203" i="7"/>
  <c r="N3203" i="7" s="1"/>
  <c r="M2143" i="7"/>
  <c r="N2143" i="7" s="1"/>
  <c r="N131" i="7"/>
  <c r="M2233" i="7"/>
  <c r="N2233" i="7" s="1"/>
  <c r="M651" i="7"/>
  <c r="N651" i="7" s="1"/>
  <c r="N2328" i="7"/>
  <c r="M1230" i="7"/>
  <c r="N1230" i="7" s="1"/>
  <c r="M2192" i="7"/>
  <c r="N2192" i="7" s="1"/>
  <c r="M1690" i="7"/>
  <c r="N1690" i="7" s="1"/>
  <c r="M2353" i="7"/>
  <c r="N2353" i="7" s="1"/>
  <c r="N570" i="7"/>
  <c r="M2579" i="7"/>
  <c r="N2579" i="7" s="1"/>
  <c r="M1796" i="7"/>
  <c r="N1796" i="7" s="1"/>
  <c r="M2819" i="7"/>
  <c r="N2819" i="7" s="1"/>
  <c r="M2065" i="7"/>
  <c r="N2065" i="7" s="1"/>
  <c r="M3016" i="7"/>
  <c r="N3016" i="7" s="1"/>
  <c r="M3338" i="7"/>
  <c r="N3338" i="7" s="1"/>
  <c r="N1173" i="7"/>
  <c r="M3475" i="7"/>
  <c r="N3475" i="7" s="1"/>
  <c r="M1181" i="7"/>
  <c r="N1181" i="7" s="1"/>
  <c r="N1035" i="7"/>
  <c r="M3273" i="7"/>
  <c r="N3273" i="7" s="1"/>
  <c r="M1581" i="7"/>
  <c r="N1581" i="7" s="1"/>
  <c r="M3342" i="7"/>
  <c r="N3342" i="7" s="1"/>
  <c r="M1572" i="7"/>
  <c r="N1572" i="7" s="1"/>
  <c r="N1982" i="7"/>
  <c r="M2991" i="7"/>
  <c r="N2991" i="7" s="1"/>
  <c r="M1696" i="7"/>
  <c r="N1696" i="7" s="1"/>
  <c r="M2089" i="7"/>
  <c r="N2089" i="7" s="1"/>
  <c r="M805" i="7"/>
  <c r="N805" i="7" s="1"/>
  <c r="M3292" i="7"/>
  <c r="N3292" i="7" s="1"/>
  <c r="M2491" i="7"/>
  <c r="N2491" i="7" s="1"/>
  <c r="N1668" i="7"/>
  <c r="M3084" i="7"/>
  <c r="N3084" i="7" s="1"/>
  <c r="M2341" i="7"/>
  <c r="N2341" i="7" s="1"/>
  <c r="M2822" i="7"/>
  <c r="N2822" i="7" s="1"/>
  <c r="M382" i="7"/>
  <c r="N382" i="7" s="1"/>
  <c r="M941" i="7"/>
  <c r="N941" i="7" s="1"/>
  <c r="M1876" i="7"/>
  <c r="N1876" i="7" s="1"/>
  <c r="M608" i="7"/>
  <c r="N608" i="7" s="1"/>
  <c r="M979" i="7"/>
  <c r="N979" i="7" s="1"/>
  <c r="M2283" i="7"/>
  <c r="N2283" i="7" s="1"/>
  <c r="M3290" i="7"/>
  <c r="N3290" i="7" s="1"/>
  <c r="M1764" i="7"/>
  <c r="N1764" i="7" s="1"/>
  <c r="M1028" i="7"/>
  <c r="N1028" i="7" s="1"/>
  <c r="M494" i="7"/>
  <c r="N494" i="7" s="1"/>
  <c r="M3277" i="7"/>
  <c r="N3277" i="7" s="1"/>
  <c r="M2303" i="7"/>
  <c r="N2303" i="7" s="1"/>
  <c r="M2144" i="7"/>
  <c r="N2144" i="7" s="1"/>
  <c r="M1083" i="7"/>
  <c r="N1083" i="7" s="1"/>
  <c r="M180" i="7"/>
  <c r="N180" i="7" s="1"/>
  <c r="M3240" i="7"/>
  <c r="N3240" i="7" s="1"/>
  <c r="M1378" i="7"/>
  <c r="N1378" i="7" s="1"/>
  <c r="M1662" i="7"/>
  <c r="N1662" i="7" s="1"/>
  <c r="M551" i="7"/>
  <c r="N551" i="7" s="1"/>
  <c r="M828" i="7"/>
  <c r="N828" i="7" s="1"/>
  <c r="M3324" i="7"/>
  <c r="N3324" i="7" s="1"/>
  <c r="M633" i="7"/>
  <c r="N633" i="7" s="1"/>
  <c r="M3121" i="7"/>
  <c r="N3121" i="7" s="1"/>
  <c r="M2934" i="7"/>
  <c r="N2934" i="7" s="1"/>
  <c r="M3458" i="7"/>
  <c r="N3458" i="7" s="1"/>
  <c r="M2595" i="7"/>
  <c r="N2595" i="7" s="1"/>
  <c r="M1513" i="7"/>
  <c r="N1513" i="7" s="1"/>
  <c r="M3008" i="7"/>
  <c r="N3008" i="7" s="1"/>
  <c r="M1987" i="7"/>
  <c r="N1987" i="7" s="1"/>
  <c r="M1225" i="7"/>
  <c r="N1225" i="7" s="1"/>
  <c r="M1070" i="7"/>
  <c r="N1070" i="7" s="1"/>
  <c r="M1605" i="7"/>
  <c r="N1605" i="7" s="1"/>
  <c r="M2583" i="7"/>
  <c r="N2583" i="7" s="1"/>
  <c r="M597" i="7"/>
  <c r="N597" i="7" s="1"/>
  <c r="M3105" i="7"/>
  <c r="N3105" i="7" s="1"/>
  <c r="M3441" i="7"/>
  <c r="N3441" i="7" s="1"/>
  <c r="M3332" i="7"/>
  <c r="N3332" i="7" s="1"/>
  <c r="M3073" i="7"/>
  <c r="N3073" i="7" s="1"/>
  <c r="M652" i="7"/>
  <c r="N652" i="7" s="1"/>
  <c r="M925" i="7"/>
  <c r="N925" i="7" s="1"/>
  <c r="M688" i="7"/>
  <c r="N688" i="7" s="1"/>
  <c r="M2313" i="7"/>
  <c r="N2313" i="7" s="1"/>
  <c r="M1082" i="7"/>
  <c r="N1082" i="7" s="1"/>
  <c r="M27" i="7"/>
  <c r="N27" i="7" s="1"/>
  <c r="M43" i="7"/>
  <c r="N43" i="7" s="1"/>
  <c r="M3541" i="7"/>
  <c r="N3541" i="7" s="1"/>
  <c r="M2357" i="7"/>
  <c r="N2357" i="7" s="1"/>
  <c r="M989" i="7"/>
  <c r="N989" i="7" s="1"/>
  <c r="M1680" i="7"/>
  <c r="N1680" i="7" s="1"/>
  <c r="M2548" i="7"/>
  <c r="N2548" i="7" s="1"/>
  <c r="M2741" i="7"/>
  <c r="N2741" i="7" s="1"/>
  <c r="M93" i="7"/>
  <c r="N93" i="7" s="1"/>
  <c r="M455" i="7"/>
  <c r="N455" i="7" s="1"/>
  <c r="M1536" i="7"/>
  <c r="N1536" i="7" s="1"/>
  <c r="M297" i="7"/>
  <c r="N297" i="7" s="1"/>
  <c r="M2842" i="7"/>
  <c r="N2842" i="7" s="1"/>
  <c r="M2992" i="7"/>
  <c r="N2992" i="7" s="1"/>
  <c r="M619" i="7"/>
  <c r="N619" i="7" s="1"/>
  <c r="M1471" i="7"/>
  <c r="N1471" i="7" s="1"/>
  <c r="M2202" i="7"/>
  <c r="N2202" i="7" s="1"/>
  <c r="M1749" i="7"/>
  <c r="N1749" i="7" s="1"/>
  <c r="M356" i="7"/>
  <c r="N356" i="7" s="1"/>
  <c r="M546" i="7"/>
  <c r="N546" i="7" s="1"/>
  <c r="M922" i="7"/>
  <c r="N922" i="7" s="1"/>
  <c r="M1655" i="7"/>
  <c r="N1655" i="7" s="1"/>
  <c r="M1408" i="7"/>
  <c r="N1408" i="7" s="1"/>
  <c r="M381" i="7"/>
  <c r="N381" i="7" s="1"/>
  <c r="M1858" i="7"/>
  <c r="N1858" i="7" s="1"/>
  <c r="M480" i="7"/>
  <c r="N480" i="7" s="1"/>
  <c r="M2071" i="7"/>
  <c r="N2071" i="7" s="1"/>
  <c r="M2223" i="7"/>
  <c r="N2223" i="7" s="1"/>
  <c r="M1006" i="7"/>
  <c r="N1006" i="7" s="1"/>
  <c r="M1886" i="7"/>
  <c r="N1886" i="7" s="1"/>
  <c r="M1875" i="7"/>
  <c r="N1875" i="7" s="1"/>
  <c r="M2045" i="7"/>
  <c r="N2045" i="7" s="1"/>
  <c r="M1228" i="7"/>
  <c r="N1228" i="7" s="1"/>
  <c r="M2007" i="7"/>
  <c r="N2007" i="7" s="1"/>
  <c r="M2938" i="7"/>
  <c r="N2938" i="7" s="1"/>
  <c r="M256" i="7"/>
  <c r="N256" i="7" s="1"/>
  <c r="M517" i="7"/>
  <c r="N517" i="7" s="1"/>
  <c r="M2464" i="7"/>
  <c r="N2464" i="7" s="1"/>
  <c r="M301" i="7"/>
  <c r="N301" i="7" s="1"/>
  <c r="M2099" i="7"/>
  <c r="N2099" i="7" s="1"/>
  <c r="M1148" i="7"/>
  <c r="N1148" i="7" s="1"/>
  <c r="M3287" i="7"/>
  <c r="N3287" i="7" s="1"/>
  <c r="M938" i="7"/>
  <c r="N938" i="7" s="1"/>
  <c r="M1136" i="7"/>
  <c r="N1136" i="7" s="1"/>
  <c r="M542" i="7"/>
  <c r="N542" i="7" s="1"/>
  <c r="M1172" i="7"/>
  <c r="N1172" i="7" s="1"/>
  <c r="M2279" i="7"/>
  <c r="N2279" i="7" s="1"/>
  <c r="M2616" i="7"/>
  <c r="N2616" i="7" s="1"/>
  <c r="M3269" i="7"/>
  <c r="N3269" i="7" s="1"/>
  <c r="M20" i="7"/>
  <c r="N20" i="7" s="1"/>
  <c r="M604" i="7"/>
  <c r="N604" i="7" s="1"/>
  <c r="M559" i="7"/>
  <c r="N559" i="7" s="1"/>
  <c r="M1613" i="7"/>
  <c r="N1613" i="7" s="1"/>
  <c r="M2293" i="7"/>
  <c r="N2293" i="7" s="1"/>
  <c r="M2520" i="7"/>
  <c r="N2520" i="7" s="1"/>
  <c r="M1969" i="7"/>
  <c r="N1969" i="7" s="1"/>
  <c r="M1740" i="7"/>
  <c r="N1740" i="7" s="1"/>
  <c r="M526" i="7"/>
  <c r="N526" i="7" s="1"/>
  <c r="M3160" i="7"/>
  <c r="N3160" i="7" s="1"/>
  <c r="M178" i="7"/>
  <c r="N178" i="7" s="1"/>
  <c r="M1818" i="7"/>
  <c r="N1818" i="7" s="1"/>
  <c r="M1978" i="7"/>
  <c r="N1978" i="7" s="1"/>
  <c r="M2041" i="7"/>
  <c r="N2041" i="7" s="1"/>
  <c r="M2695" i="7"/>
  <c r="N2695" i="7" s="1"/>
  <c r="M2947" i="7"/>
  <c r="N2947" i="7" s="1"/>
  <c r="M2933" i="7"/>
  <c r="N2933" i="7" s="1"/>
  <c r="M1265" i="7"/>
  <c r="N1265" i="7" s="1"/>
  <c r="M192" i="7"/>
  <c r="N192" i="7" s="1"/>
  <c r="M981" i="7"/>
  <c r="N981" i="7" s="1"/>
  <c r="M2298" i="7"/>
  <c r="N2298" i="7" s="1"/>
  <c r="M2276" i="7"/>
  <c r="N2276" i="7" s="1"/>
  <c r="M2997" i="7"/>
  <c r="N2997" i="7" s="1"/>
  <c r="M404" i="7"/>
  <c r="N404" i="7" s="1"/>
  <c r="M1630" i="7"/>
  <c r="N1630" i="7" s="1"/>
  <c r="M3479" i="7"/>
  <c r="N3479" i="7" s="1"/>
  <c r="M2075" i="7"/>
  <c r="N2075" i="7" s="1"/>
  <c r="M2360" i="7"/>
  <c r="N2360" i="7" s="1"/>
  <c r="M1785" i="7"/>
  <c r="N1785" i="7" s="1"/>
  <c r="M127" i="7"/>
  <c r="N127" i="7" s="1"/>
  <c r="M2275" i="7"/>
  <c r="N2275" i="7" s="1"/>
  <c r="M2049" i="7"/>
  <c r="N2049" i="7" s="1"/>
  <c r="M2437" i="7"/>
  <c r="N2437" i="7" s="1"/>
  <c r="M2160" i="7"/>
  <c r="N2160" i="7" s="1"/>
  <c r="M1255" i="7"/>
  <c r="N1255" i="7" s="1"/>
  <c r="M2584" i="7"/>
  <c r="N2584" i="7" s="1"/>
  <c r="M1461" i="7"/>
  <c r="N1461" i="7" s="1"/>
  <c r="M191" i="7"/>
  <c r="N191" i="7" s="1"/>
  <c r="M2749" i="7"/>
  <c r="N2749" i="7" s="1"/>
  <c r="M2914" i="7"/>
  <c r="N2914" i="7" s="1"/>
  <c r="M3508" i="7"/>
  <c r="N3508" i="7" s="1"/>
  <c r="M2373" i="7"/>
  <c r="N2373" i="7" s="1"/>
  <c r="M2789" i="7"/>
  <c r="N2789" i="7" s="1"/>
  <c r="M643" i="7"/>
  <c r="N643" i="7" s="1"/>
  <c r="M47" i="7"/>
  <c r="N47" i="7" s="1"/>
  <c r="M2300" i="7"/>
  <c r="N2300" i="7" s="1"/>
  <c r="M1256" i="7"/>
  <c r="N1256" i="7" s="1"/>
  <c r="M991" i="7"/>
  <c r="N991" i="7" s="1"/>
  <c r="M15" i="7"/>
  <c r="N15" i="7" s="1"/>
  <c r="M1682" i="7"/>
  <c r="N1682" i="7" s="1"/>
  <c r="M1191" i="7"/>
  <c r="N1191" i="7" s="1"/>
  <c r="M3139" i="7"/>
  <c r="N3139" i="7" s="1"/>
  <c r="M1084" i="7"/>
  <c r="N1084" i="7" s="1"/>
  <c r="M2332" i="7"/>
  <c r="N2332" i="7" s="1"/>
  <c r="M491" i="7"/>
  <c r="N491" i="7" s="1"/>
  <c r="M2637" i="7"/>
  <c r="N2637" i="7" s="1"/>
  <c r="M2884" i="7"/>
  <c r="N2884" i="7" s="1"/>
  <c r="M3157" i="7"/>
  <c r="N3157" i="7" s="1"/>
  <c r="M1522" i="7"/>
  <c r="N1522" i="7" s="1"/>
  <c r="M2810" i="7"/>
  <c r="N2810" i="7" s="1"/>
  <c r="M1938" i="7"/>
  <c r="N1938" i="7" s="1"/>
  <c r="M1691" i="7"/>
  <c r="N1691" i="7" s="1"/>
  <c r="M2509" i="7"/>
  <c r="N2509" i="7" s="1"/>
  <c r="M3415" i="7"/>
  <c r="N3415" i="7" s="1"/>
  <c r="M1673" i="7"/>
  <c r="N1673" i="7" s="1"/>
  <c r="M2010" i="7"/>
  <c r="N2010" i="7" s="1"/>
  <c r="M2593" i="7"/>
  <c r="N2593" i="7" s="1"/>
  <c r="M2309" i="7"/>
  <c r="N2309" i="7" s="1"/>
  <c r="M3002" i="7"/>
  <c r="N3002" i="7" s="1"/>
  <c r="M2483" i="7"/>
  <c r="N2483" i="7" s="1"/>
  <c r="M1240" i="7"/>
  <c r="N1240" i="7" s="1"/>
  <c r="M286" i="7"/>
  <c r="N286" i="7" s="1"/>
  <c r="M964" i="7"/>
  <c r="N964" i="7" s="1"/>
  <c r="M1738" i="7"/>
  <c r="N1738" i="7" s="1"/>
  <c r="M3094" i="7"/>
  <c r="N3094" i="7" s="1"/>
  <c r="M197" i="7"/>
  <c r="N197" i="7" s="1"/>
  <c r="M1823" i="7"/>
  <c r="N1823" i="7" s="1"/>
  <c r="M2514" i="7"/>
  <c r="N2514" i="7" s="1"/>
  <c r="M685" i="7"/>
  <c r="N685" i="7" s="1"/>
  <c r="M2796" i="7"/>
  <c r="N2796" i="7" s="1"/>
  <c r="M1611" i="7"/>
  <c r="N1611" i="7" s="1"/>
  <c r="M659" i="7"/>
  <c r="N659" i="7" s="1"/>
  <c r="M1221" i="7"/>
  <c r="N1221" i="7" s="1"/>
  <c r="M1383" i="7"/>
  <c r="N1383" i="7" s="1"/>
  <c r="M3574" i="7"/>
  <c r="N3574" i="7" s="1"/>
  <c r="M952" i="7"/>
  <c r="N952" i="7" s="1"/>
  <c r="M2105" i="7"/>
  <c r="N2105" i="7" s="1"/>
  <c r="M2661" i="7"/>
  <c r="N2661" i="7" s="1"/>
  <c r="M3171" i="7"/>
  <c r="N3171" i="7" s="1"/>
  <c r="M2531" i="7"/>
  <c r="N2531" i="7" s="1"/>
  <c r="M1557" i="7"/>
  <c r="N1557" i="7" s="1"/>
  <c r="M2538" i="7"/>
  <c r="N2538" i="7" s="1"/>
  <c r="M1088" i="7"/>
  <c r="N1088" i="7" s="1"/>
  <c r="M2635" i="7"/>
  <c r="N2635" i="7" s="1"/>
  <c r="M1213" i="7"/>
  <c r="N1213" i="7" s="1"/>
  <c r="M1727" i="7"/>
  <c r="N1727" i="7" s="1"/>
  <c r="M3522" i="7"/>
  <c r="N3522" i="7" s="1"/>
  <c r="M3013" i="7"/>
  <c r="N3013" i="7" s="1"/>
  <c r="M944" i="7"/>
  <c r="N944" i="7" s="1"/>
  <c r="M1328" i="7"/>
  <c r="N1328" i="7" s="1"/>
  <c r="M3161" i="7"/>
  <c r="N3161" i="7" s="1"/>
  <c r="M2324" i="7"/>
  <c r="N2324" i="7" s="1"/>
  <c r="M2935" i="7"/>
  <c r="N2935" i="7" s="1"/>
  <c r="M342" i="7"/>
  <c r="N342" i="7" s="1"/>
  <c r="M2046" i="7"/>
  <c r="N2046" i="7" s="1"/>
  <c r="M3291" i="7"/>
  <c r="N3291" i="7" s="1"/>
  <c r="M2037" i="7"/>
  <c r="N2037" i="7" s="1"/>
  <c r="M1187" i="7"/>
  <c r="N1187" i="7" s="1"/>
  <c r="M2358" i="7"/>
  <c r="N2358" i="7" s="1"/>
  <c r="M2039" i="7"/>
  <c r="N2039" i="7" s="1"/>
  <c r="M3425" i="7"/>
  <c r="N3425" i="7" s="1"/>
  <c r="M2912" i="7"/>
  <c r="N2912" i="7" s="1"/>
  <c r="M26" i="7"/>
  <c r="N26" i="7" s="1"/>
  <c r="M2775" i="7"/>
  <c r="N2775" i="7" s="1"/>
  <c r="M1509" i="7"/>
  <c r="N1509" i="7" s="1"/>
  <c r="M2896" i="7"/>
  <c r="N2896" i="7" s="1"/>
  <c r="M1786" i="7"/>
  <c r="N1786" i="7" s="1"/>
  <c r="M620" i="7"/>
  <c r="N620" i="7" s="1"/>
  <c r="M336" i="7"/>
  <c r="N336" i="7" s="1"/>
  <c r="M477" i="7"/>
  <c r="N477" i="7" s="1"/>
  <c r="M2459" i="7"/>
  <c r="N2459" i="7" s="1"/>
  <c r="M1096" i="7"/>
  <c r="N1096" i="7" s="1"/>
  <c r="M3464" i="7"/>
  <c r="N3464" i="7" s="1"/>
  <c r="M2494" i="7"/>
  <c r="N2494" i="7" s="1"/>
  <c r="M1177" i="7"/>
  <c r="N1177" i="7" s="1"/>
  <c r="M2369" i="7"/>
  <c r="N2369" i="7" s="1"/>
  <c r="M1021" i="7"/>
  <c r="N1021" i="7" s="1"/>
  <c r="M2120" i="7"/>
  <c r="N2120" i="7" s="1"/>
  <c r="M2605" i="7"/>
  <c r="N2605" i="7" s="1"/>
  <c r="M1122" i="7"/>
  <c r="N1122" i="7" s="1"/>
  <c r="M1057" i="7"/>
  <c r="N1057" i="7" s="1"/>
  <c r="M3313" i="7"/>
  <c r="N3313" i="7" s="1"/>
  <c r="M2267" i="7"/>
  <c r="N2267" i="7" s="1"/>
  <c r="M2604" i="7"/>
  <c r="N2604" i="7" s="1"/>
  <c r="M1725" i="7"/>
  <c r="N1725" i="7" s="1"/>
  <c r="M2725" i="7"/>
  <c r="N2725" i="7" s="1"/>
  <c r="M970" i="7"/>
  <c r="N970" i="7" s="1"/>
  <c r="M401" i="7"/>
  <c r="N401" i="7" s="1"/>
  <c r="M2044" i="7"/>
  <c r="N2044" i="7" s="1"/>
  <c r="M2103" i="7"/>
  <c r="N2103" i="7" s="1"/>
  <c r="M875" i="7"/>
  <c r="N875" i="7" s="1"/>
  <c r="M1447" i="7"/>
  <c r="N1447" i="7" s="1"/>
  <c r="M824" i="7"/>
  <c r="N824" i="7" s="1"/>
  <c r="M897" i="7"/>
  <c r="N897" i="7" s="1"/>
  <c r="M8" i="7"/>
  <c r="N8" i="7" s="1"/>
  <c r="M1760" i="7"/>
  <c r="N1760" i="7" s="1"/>
  <c r="M1352" i="7"/>
  <c r="N1352" i="7" s="1"/>
  <c r="M2488" i="7"/>
  <c r="N2488" i="7" s="1"/>
  <c r="M1201" i="7"/>
  <c r="N1201" i="7" s="1"/>
  <c r="M271" i="7"/>
  <c r="N271" i="7" s="1"/>
  <c r="M158" i="7"/>
  <c r="N158" i="7" s="1"/>
  <c r="M225" i="7"/>
  <c r="N225" i="7" s="1"/>
  <c r="N1197" i="7"/>
  <c r="N1475" i="7"/>
  <c r="N1866" i="7"/>
  <c r="N2336" i="7"/>
  <c r="N872" i="7"/>
  <c r="N1085" i="7"/>
  <c r="N199" i="7"/>
  <c r="N370" i="7"/>
  <c r="N1171" i="7"/>
  <c r="N1923" i="7"/>
  <c r="N823" i="7"/>
  <c r="N405" i="7"/>
  <c r="N1203" i="7"/>
  <c r="N2626" i="7"/>
  <c r="N969" i="7"/>
  <c r="N2405" i="7"/>
  <c r="N2784" i="7"/>
  <c r="N410" i="7"/>
  <c r="N1454" i="7"/>
  <c r="N1470" i="7"/>
  <c r="N1075" i="7"/>
  <c r="N1391" i="7"/>
  <c r="N505" i="7"/>
  <c r="N1260" i="7"/>
  <c r="N2029" i="7"/>
  <c r="M1884" i="7"/>
  <c r="N1884" i="7" s="1"/>
  <c r="M139" i="7"/>
  <c r="N139" i="7" s="1"/>
  <c r="N2226" i="7"/>
  <c r="M3106" i="7"/>
  <c r="N3106" i="7" s="1"/>
  <c r="M812" i="7"/>
  <c r="N812" i="7" s="1"/>
  <c r="N3281" i="7"/>
  <c r="M177" i="7"/>
  <c r="N177" i="7" s="1"/>
  <c r="M2407" i="7"/>
  <c r="N2407" i="7" s="1"/>
  <c r="N2660" i="7"/>
  <c r="M2009" i="7"/>
  <c r="N2009" i="7" s="1"/>
  <c r="M2243" i="7"/>
  <c r="N2243" i="7" s="1"/>
  <c r="N2832" i="7"/>
  <c r="M631" i="7"/>
  <c r="N631" i="7" s="1"/>
  <c r="M2841" i="7"/>
  <c r="N2841" i="7" s="1"/>
  <c r="N1397" i="7"/>
  <c r="M3173" i="7"/>
  <c r="N3173" i="7" s="1"/>
  <c r="M2166" i="7"/>
  <c r="N2166" i="7" s="1"/>
  <c r="N3318" i="7"/>
  <c r="M1562" i="7"/>
  <c r="N1562" i="7" s="1"/>
  <c r="M9" i="7"/>
  <c r="N9" i="7" s="1"/>
  <c r="N1421" i="7"/>
  <c r="M3321" i="7"/>
  <c r="N3321" i="7" s="1"/>
  <c r="M1619" i="7"/>
  <c r="N1619" i="7" s="1"/>
  <c r="N265" i="7"/>
  <c r="M2289" i="7"/>
  <c r="N2289" i="7" s="1"/>
  <c r="M3011" i="7"/>
  <c r="N3011" i="7" s="1"/>
  <c r="N368" i="7"/>
  <c r="M2813" i="7"/>
  <c r="N2813" i="7" s="1"/>
  <c r="M1237" i="7"/>
  <c r="N1237" i="7" s="1"/>
  <c r="N14" i="7"/>
  <c r="M1829" i="7"/>
  <c r="N1829" i="7" s="1"/>
  <c r="M3323" i="7"/>
  <c r="N3323" i="7" s="1"/>
  <c r="N396" i="7"/>
  <c r="M2106" i="7"/>
  <c r="N2106" i="7" s="1"/>
  <c r="M3044" i="7"/>
  <c r="N3044" i="7" s="1"/>
  <c r="N2447" i="7"/>
  <c r="M940" i="7"/>
  <c r="N940" i="7" s="1"/>
  <c r="M2104" i="7"/>
  <c r="N2104" i="7" s="1"/>
  <c r="N3442" i="7"/>
  <c r="M2234" i="7"/>
  <c r="N2234" i="7" s="1"/>
  <c r="M2038" i="7"/>
  <c r="N2038" i="7" s="1"/>
  <c r="N1185" i="7"/>
  <c r="M306" i="7"/>
  <c r="N306" i="7" s="1"/>
  <c r="N1222" i="7"/>
  <c r="M1903" i="7"/>
  <c r="N1903" i="7" s="1"/>
  <c r="M1267" i="7"/>
  <c r="N1267" i="7" s="1"/>
  <c r="N1622" i="7"/>
  <c r="M2699" i="7"/>
  <c r="N2699" i="7" s="1"/>
  <c r="M2158" i="7"/>
  <c r="N2158" i="7" s="1"/>
  <c r="N792" i="7"/>
  <c r="M2798" i="7"/>
  <c r="N2798" i="7" s="1"/>
  <c r="M129" i="7"/>
  <c r="N129" i="7" s="1"/>
  <c r="N114" i="7"/>
  <c r="M2640" i="7"/>
  <c r="N2640" i="7" s="1"/>
  <c r="M2325" i="7"/>
  <c r="N2325" i="7" s="1"/>
  <c r="N181" i="7"/>
  <c r="M1285" i="7"/>
  <c r="N1285" i="7" s="1"/>
  <c r="M3226" i="7"/>
  <c r="N3226" i="7" s="1"/>
  <c r="N898" i="7"/>
  <c r="M2220" i="7"/>
  <c r="N2220" i="7" s="1"/>
  <c r="M2517" i="7"/>
  <c r="N2517" i="7" s="1"/>
  <c r="N606" i="7"/>
  <c r="M1628" i="7"/>
  <c r="N1628" i="7" s="1"/>
  <c r="M2277" i="7"/>
  <c r="N2277" i="7" s="1"/>
  <c r="N3045" i="7"/>
  <c r="M1560" i="7"/>
  <c r="N1560" i="7" s="1"/>
  <c r="M1071" i="7"/>
  <c r="N1071" i="7" s="1"/>
  <c r="N2404" i="7"/>
  <c r="M1971" i="7"/>
  <c r="N1971" i="7" s="1"/>
  <c r="M1360" i="7"/>
  <c r="N1360" i="7" s="1"/>
  <c r="N2801" i="7"/>
  <c r="M1937" i="7"/>
  <c r="N1937" i="7" s="1"/>
  <c r="M670" i="7"/>
  <c r="N670" i="7" s="1"/>
  <c r="N1841" i="7"/>
  <c r="M3181" i="7"/>
  <c r="N3181" i="7" s="1"/>
  <c r="M2351" i="7"/>
  <c r="N2351" i="7" s="1"/>
  <c r="N554" i="7"/>
  <c r="M2463" i="7"/>
  <c r="N2463" i="7" s="1"/>
  <c r="M2181" i="7"/>
  <c r="N2181" i="7" s="1"/>
  <c r="N1518" i="7"/>
  <c r="M834" i="7"/>
  <c r="N834" i="7" s="1"/>
  <c r="M2117" i="7"/>
  <c r="N2117" i="7" s="1"/>
  <c r="N703" i="7"/>
  <c r="M1417" i="7"/>
  <c r="N1417" i="7" s="1"/>
  <c r="M2916" i="7"/>
  <c r="N2916" i="7" s="1"/>
  <c r="N1314" i="7"/>
  <c r="M1810" i="7"/>
  <c r="N1810" i="7" s="1"/>
  <c r="M205" i="7"/>
  <c r="N205" i="7" s="1"/>
  <c r="N1590" i="7"/>
  <c r="M3491" i="7"/>
  <c r="N3491" i="7" s="1"/>
  <c r="M1827" i="7"/>
  <c r="N1827" i="7" s="1"/>
  <c r="N1246" i="7"/>
  <c r="M449" i="7"/>
  <c r="N449" i="7" s="1"/>
  <c r="M3218" i="7"/>
  <c r="N3218" i="7" s="1"/>
  <c r="N700" i="7"/>
  <c r="M1803" i="7"/>
  <c r="N1803" i="7" s="1"/>
  <c r="M3195" i="7"/>
  <c r="N3195" i="7" s="1"/>
  <c r="N1910" i="7"/>
  <c r="M2672" i="7"/>
  <c r="N2672" i="7" s="1"/>
  <c r="M91" i="7"/>
  <c r="N91" i="7" s="1"/>
  <c r="N1800" i="7"/>
  <c r="M614" i="7"/>
  <c r="N614" i="7" s="1"/>
  <c r="M2554" i="7"/>
  <c r="N2554" i="7" s="1"/>
  <c r="N3488" i="7"/>
  <c r="M1534" i="7"/>
  <c r="N1534" i="7" s="1"/>
  <c r="M2941" i="7"/>
  <c r="N2941" i="7" s="1"/>
  <c r="N1703" i="7"/>
  <c r="M350" i="7"/>
  <c r="N350" i="7" s="1"/>
  <c r="M3496" i="7"/>
  <c r="N3496" i="7" s="1"/>
  <c r="N746" i="7"/>
  <c r="M768" i="7"/>
  <c r="N768" i="7" s="1"/>
  <c r="M708" i="7"/>
  <c r="N708" i="7" s="1"/>
  <c r="N1080" i="7"/>
  <c r="M340" i="7"/>
  <c r="N340" i="7" s="1"/>
  <c r="M1040" i="7"/>
  <c r="N1040" i="7" s="1"/>
  <c r="N3112" i="7"/>
  <c r="M364" i="7"/>
  <c r="N364" i="7" s="1"/>
  <c r="M3188" i="7"/>
  <c r="N3188" i="7" s="1"/>
  <c r="N1487" i="7"/>
  <c r="M2839" i="7"/>
  <c r="N2839" i="7" s="1"/>
  <c r="M2702" i="7"/>
  <c r="N2702" i="7" s="1"/>
  <c r="N3228" i="7"/>
  <c r="M2750" i="7"/>
  <c r="N2750" i="7" s="1"/>
  <c r="M1428" i="7"/>
  <c r="N1428" i="7" s="1"/>
  <c r="N1029" i="7"/>
  <c r="M450" i="7"/>
  <c r="N450" i="7" s="1"/>
  <c r="M2615" i="7"/>
  <c r="N2615" i="7" s="1"/>
  <c r="N1675" i="7"/>
  <c r="M440" i="7"/>
  <c r="N440" i="7" s="1"/>
  <c r="M403" i="7"/>
  <c r="N403" i="7" s="1"/>
  <c r="M2632" i="7"/>
  <c r="N2632" i="7" s="1"/>
  <c r="M2890" i="7"/>
  <c r="N2890" i="7" s="1"/>
  <c r="M1579" i="7"/>
  <c r="N1579" i="7" s="1"/>
  <c r="M1752" i="7"/>
  <c r="N1752" i="7" s="1"/>
  <c r="M2622" i="7"/>
  <c r="N2622" i="7" s="1"/>
  <c r="M53" i="7"/>
  <c r="N53" i="7" s="1"/>
  <c r="M3293" i="7"/>
  <c r="N3293" i="7" s="1"/>
  <c r="M809" i="7"/>
  <c r="N809" i="7" s="1"/>
  <c r="N3359" i="7"/>
  <c r="N1649" i="7"/>
  <c r="M677" i="7"/>
  <c r="N677" i="7" s="1"/>
  <c r="M1625" i="7"/>
  <c r="N1625" i="7" s="1"/>
  <c r="N3235" i="7"/>
  <c r="M2076" i="7"/>
  <c r="N2076" i="7" s="1"/>
  <c r="M441" i="7"/>
  <c r="N441" i="7" s="1"/>
  <c r="N3360" i="7"/>
  <c r="N1635" i="7"/>
  <c r="M1998" i="7"/>
  <c r="N1998" i="7" s="1"/>
  <c r="M1016" i="7"/>
  <c r="N1016" i="7" s="1"/>
  <c r="M35" i="7"/>
  <c r="N35" i="7" s="1"/>
  <c r="M576" i="7"/>
  <c r="N576" i="7" s="1"/>
  <c r="M1634" i="7"/>
  <c r="N1634" i="7" s="1"/>
  <c r="M1996" i="7"/>
  <c r="N1996" i="7" s="1"/>
  <c r="M591" i="7"/>
  <c r="N591" i="7" s="1"/>
  <c r="M867" i="7"/>
  <c r="N867" i="7" s="1"/>
  <c r="M2306" i="7"/>
  <c r="N2306" i="7" s="1"/>
  <c r="M733" i="7"/>
  <c r="N733" i="7" s="1"/>
  <c r="M1657" i="7"/>
  <c r="N1657" i="7" s="1"/>
  <c r="M512" i="7"/>
  <c r="N512" i="7" s="1"/>
  <c r="M2686" i="7"/>
  <c r="N2686" i="7" s="1"/>
  <c r="M1570" i="7"/>
  <c r="N1570" i="7" s="1"/>
  <c r="M3210" i="7"/>
  <c r="N3210" i="7" s="1"/>
  <c r="M40" i="7"/>
  <c r="N40" i="7" s="1"/>
  <c r="M1601" i="7"/>
  <c r="N1601" i="7" s="1"/>
  <c r="M2688" i="7"/>
  <c r="N2688" i="7" s="1"/>
  <c r="M1833" i="7"/>
  <c r="N1833" i="7" s="1"/>
  <c r="M3163" i="7"/>
  <c r="N3163" i="7" s="1"/>
  <c r="M341" i="7"/>
  <c r="N341" i="7" s="1"/>
  <c r="M1304" i="7"/>
  <c r="N1304" i="7" s="1"/>
  <c r="M3080" i="7"/>
  <c r="N3080" i="7" s="1"/>
  <c r="M3412" i="7"/>
  <c r="N3412" i="7" s="1"/>
  <c r="M1956" i="7"/>
  <c r="N1956" i="7" s="1"/>
  <c r="M2975" i="7"/>
  <c r="N2975" i="7" s="1"/>
  <c r="M1580" i="7"/>
  <c r="N1580" i="7" s="1"/>
  <c r="M299" i="7"/>
  <c r="N299" i="7" s="1"/>
  <c r="M1576" i="7"/>
  <c r="N1576" i="7" s="1"/>
  <c r="M269" i="7"/>
  <c r="N269" i="7" s="1"/>
  <c r="M1997" i="7"/>
  <c r="N1997" i="7" s="1"/>
  <c r="M2667" i="7"/>
  <c r="N2667" i="7" s="1"/>
  <c r="M1268" i="7"/>
  <c r="N1268" i="7" s="1"/>
  <c r="M2221" i="7"/>
  <c r="N2221" i="7" s="1"/>
  <c r="M474" i="7"/>
  <c r="N474" i="7" s="1"/>
  <c r="M1750" i="7"/>
  <c r="N1750" i="7" s="1"/>
  <c r="M1758" i="7"/>
  <c r="N1758" i="7" s="1"/>
  <c r="M3341" i="7"/>
  <c r="N3341" i="7" s="1"/>
  <c r="M1272" i="7"/>
  <c r="N1272" i="7" s="1"/>
  <c r="M2576" i="7"/>
  <c r="N2576" i="7" s="1"/>
  <c r="M951" i="7"/>
  <c r="N951" i="7" s="1"/>
  <c r="M1544" i="7"/>
  <c r="N1544" i="7" s="1"/>
  <c r="M3559" i="7"/>
  <c r="N3559" i="7" s="1"/>
  <c r="M664" i="7"/>
  <c r="N664" i="7" s="1"/>
  <c r="M2329" i="7"/>
  <c r="N2329" i="7" s="1"/>
  <c r="M3334" i="7"/>
  <c r="N3334" i="7" s="1"/>
  <c r="M2330" i="7"/>
  <c r="N2330" i="7" s="1"/>
  <c r="M524" i="7"/>
  <c r="N524" i="7" s="1"/>
  <c r="M1816" i="7"/>
  <c r="N1816" i="7" s="1"/>
  <c r="M2903" i="7"/>
  <c r="N2903" i="7" s="1"/>
  <c r="M2002" i="7"/>
  <c r="N2002" i="7" s="1"/>
  <c r="M1007" i="7"/>
  <c r="N1007" i="7" s="1"/>
  <c r="M13" i="7"/>
  <c r="N13" i="7" s="1"/>
  <c r="M2550" i="7"/>
  <c r="N2550" i="7" s="1"/>
  <c r="M3316" i="7"/>
  <c r="N3316" i="7" s="1"/>
  <c r="M3478" i="7"/>
  <c r="N3478" i="7" s="1"/>
  <c r="M886" i="7"/>
  <c r="N886" i="7" s="1"/>
  <c r="M2836" i="7"/>
  <c r="N2836" i="7" s="1"/>
  <c r="M2109" i="7"/>
  <c r="N2109" i="7" s="1"/>
  <c r="M392" i="7"/>
  <c r="N392" i="7" s="1"/>
  <c r="M1012" i="7"/>
  <c r="N1012" i="7" s="1"/>
  <c r="M874" i="7"/>
  <c r="N874" i="7" s="1"/>
  <c r="M71" i="7"/>
  <c r="N71" i="7" s="1"/>
  <c r="M745" i="7"/>
  <c r="N745" i="7" s="1"/>
  <c r="M2355" i="7"/>
  <c r="N2355" i="7" s="1"/>
  <c r="M613" i="7"/>
  <c r="N613" i="7" s="1"/>
  <c r="M1145" i="7"/>
  <c r="N1145" i="7" s="1"/>
  <c r="M1238" i="7"/>
  <c r="N1238" i="7" s="1"/>
  <c r="M3215" i="7"/>
  <c r="N3215" i="7" s="1"/>
  <c r="M1545" i="7"/>
  <c r="N1545" i="7" s="1"/>
  <c r="M2855" i="7"/>
  <c r="N2855" i="7" s="1"/>
  <c r="M3365" i="7"/>
  <c r="N3365" i="7" s="1"/>
  <c r="M953" i="7"/>
  <c r="N953" i="7" s="1"/>
  <c r="M1139" i="7"/>
  <c r="N1139" i="7" s="1"/>
  <c r="M3072" i="7"/>
  <c r="N3072" i="7" s="1"/>
  <c r="M968" i="7"/>
  <c r="N968" i="7" s="1"/>
  <c r="M1669" i="7"/>
  <c r="N1669" i="7" s="1"/>
  <c r="M3256" i="7"/>
  <c r="N3256" i="7" s="1"/>
  <c r="M2882" i="7"/>
  <c r="N2882" i="7" s="1"/>
  <c r="M1734" i="7"/>
  <c r="N1734" i="7" s="1"/>
  <c r="M312" i="7"/>
  <c r="N312" i="7" s="1"/>
  <c r="M1483" i="7"/>
  <c r="N1483" i="7" s="1"/>
  <c r="M926" i="7"/>
  <c r="N926" i="7" s="1"/>
  <c r="M3189" i="7"/>
  <c r="N3189" i="7" s="1"/>
  <c r="M978" i="7"/>
  <c r="N978" i="7" s="1"/>
  <c r="M2304" i="7"/>
  <c r="N2304" i="7" s="1"/>
  <c r="M2889" i="7"/>
  <c r="N2889" i="7" s="1"/>
  <c r="M1510" i="7"/>
  <c r="N1510" i="7" s="1"/>
  <c r="M153" i="7"/>
  <c r="N153" i="7" s="1"/>
  <c r="M393" i="7"/>
  <c r="N393" i="7" s="1"/>
  <c r="M2424" i="7"/>
  <c r="N2424" i="7" s="1"/>
  <c r="M3361" i="7"/>
  <c r="N3361" i="7" s="1"/>
  <c r="M698" i="7"/>
  <c r="N698" i="7" s="1"/>
  <c r="M2757" i="7"/>
  <c r="N2757" i="7" s="1"/>
  <c r="M39" i="7"/>
  <c r="N39" i="7" s="1"/>
  <c r="M1056" i="7"/>
  <c r="N1056" i="7" s="1"/>
  <c r="M273" i="7"/>
  <c r="N273" i="7" s="1"/>
  <c r="M2016" i="7"/>
  <c r="N2016" i="7" s="1"/>
  <c r="M873" i="7"/>
  <c r="N873" i="7" s="1"/>
  <c r="M2175" i="7"/>
  <c r="N2175" i="7" s="1"/>
  <c r="M3433" i="7"/>
  <c r="N3433" i="7" s="1"/>
  <c r="M411" i="7"/>
  <c r="N411" i="7" s="1"/>
  <c r="M2712" i="7"/>
  <c r="N2712" i="7" s="1"/>
  <c r="M1000" i="7"/>
  <c r="N1000" i="7" s="1"/>
  <c r="M2251" i="7"/>
  <c r="N2251" i="7" s="1"/>
  <c r="M520" i="7"/>
  <c r="N520" i="7" s="1"/>
  <c r="M1880" i="7"/>
  <c r="N1880" i="7" s="1"/>
  <c r="M2729" i="7"/>
  <c r="N2729" i="7" s="1"/>
  <c r="M2425" i="7"/>
  <c r="N2425" i="7" s="1"/>
  <c r="M2617" i="7"/>
  <c r="N2617" i="7" s="1"/>
  <c r="M1311" i="7"/>
  <c r="N1311" i="7" s="1"/>
  <c r="M3453" i="7"/>
  <c r="N3453" i="7" s="1"/>
  <c r="M242" i="7"/>
  <c r="N242" i="7" s="1"/>
  <c r="M213" i="7"/>
  <c r="N213" i="7" s="1"/>
  <c r="M2050" i="7"/>
  <c r="N2050" i="7" s="1"/>
  <c r="M1585" i="7"/>
  <c r="N1585" i="7" s="1"/>
  <c r="M3344" i="7"/>
  <c r="N3344" i="7" s="1"/>
  <c r="M2642" i="7"/>
  <c r="N2642" i="7" s="1"/>
  <c r="M2794" i="7"/>
  <c r="N2794" i="7" s="1"/>
  <c r="M1192" i="7"/>
  <c r="N1192" i="7" s="1"/>
  <c r="M1976" i="7"/>
  <c r="N1976" i="7" s="1"/>
  <c r="M1405" i="7"/>
  <c r="N1405" i="7" s="1"/>
  <c r="M1964" i="7"/>
  <c r="N1964" i="7" s="1"/>
  <c r="M2184" i="7"/>
  <c r="N2184" i="7" s="1"/>
  <c r="M3213" i="7"/>
  <c r="N3213" i="7" s="1"/>
  <c r="M2356" i="7"/>
  <c r="N2356" i="7" s="1"/>
  <c r="M3243" i="7"/>
  <c r="N3243" i="7" s="1"/>
  <c r="M2571" i="7"/>
  <c r="N2571" i="7" s="1"/>
  <c r="M754" i="7"/>
  <c r="N754" i="7" s="1"/>
  <c r="M1867" i="7"/>
  <c r="N1867" i="7" s="1"/>
  <c r="M3097" i="7"/>
  <c r="N3097" i="7" s="1"/>
  <c r="M1396" i="7"/>
  <c r="N1396" i="7" s="1"/>
  <c r="M1212" i="7"/>
  <c r="N1212" i="7" s="1"/>
  <c r="M562" i="7"/>
  <c r="N562" i="7" s="1"/>
  <c r="M2894" i="7"/>
  <c r="N2894" i="7" s="1"/>
  <c r="M3391" i="7"/>
  <c r="N3391" i="7" s="1"/>
  <c r="M3186" i="7"/>
  <c r="N3186" i="7" s="1"/>
  <c r="M817" i="7"/>
  <c r="N817" i="7" s="1"/>
  <c r="M706" i="7"/>
  <c r="N706" i="7" s="1"/>
  <c r="M3131" i="7"/>
  <c r="N3131" i="7" s="1"/>
  <c r="M3012" i="7"/>
  <c r="N3012" i="7" s="1"/>
  <c r="M974" i="7"/>
  <c r="N974" i="7" s="1"/>
  <c r="M892" i="7"/>
  <c r="N892" i="7" s="1"/>
  <c r="M2195" i="7"/>
  <c r="N2195" i="7" s="1"/>
  <c r="M1484" i="7"/>
  <c r="N1484" i="7" s="1"/>
  <c r="M710" i="7"/>
  <c r="N710" i="7" s="1"/>
  <c r="M1771" i="7"/>
  <c r="N1771" i="7" s="1"/>
  <c r="M2377" i="7"/>
  <c r="N2377" i="7" s="1"/>
  <c r="M799" i="7"/>
  <c r="N799" i="7" s="1"/>
  <c r="M3095" i="7"/>
  <c r="N3095" i="7" s="1"/>
  <c r="M2477" i="7"/>
  <c r="N2477" i="7" s="1"/>
  <c r="M1831" i="7"/>
  <c r="N1831" i="7" s="1"/>
  <c r="M1708" i="7"/>
  <c r="N1708" i="7" s="1"/>
  <c r="M584" i="7"/>
  <c r="N584" i="7" s="1"/>
  <c r="M2873" i="7"/>
  <c r="N2873" i="7" s="1"/>
  <c r="M2900" i="7"/>
  <c r="N2900"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CD5662-A6C5-469E-BAA1-B76E39162F37}" keepAlive="1" name="Query - CleanedSalesRecord" description="Connection to the 'CleanedSalesRecord' query in the workbook." type="5" refreshedVersion="0" background="1">
    <dbPr connection="Provider=Microsoft.Mashup.OleDb.1;Data Source=$Workbook$;Location=CleanedSalesRecord;Extended Properties=&quot;&quot;" command="SELECT * FROM [CleanedSalesRecord]"/>
  </connection>
  <connection id="2" xr16:uid="{4CFD54CD-0193-4333-9BBE-D0118C6DD968}" keepAlive="1" name="Query - CleanedSalesRecord (2)" description="Connection to the 'CleanedSalesRecord (2)' query in the workbook." type="5" refreshedVersion="8" background="1" saveData="1">
    <dbPr connection="Provider=Microsoft.Mashup.OleDb.1;Data Source=$Workbook$;Location=&quot;CleanedSalesRecord (2)&quot;;Extended Properties=&quot;&quot;" command="SELECT * FROM [CleanedSalesRecord (2)]"/>
  </connection>
  <connection id="3" xr16:uid="{0329200E-E4BB-4BEA-B09F-E67E74AC9572}" keepAlive="1" name="Query - CleanedSalesRecord (3)" description="Connection to the 'CleanedSalesRecord (3)' query in the workbook." type="5" refreshedVersion="8" background="1" saveData="1">
    <dbPr connection="Provider=Microsoft.Mashup.OleDb.1;Data Source=$Workbook$;Location=&quot;CleanedSalesRecord (3)&quot;;Extended Properties=&quot;&quot;" command="SELECT * FROM [CleanedSalesRecord (3)]"/>
  </connection>
</connections>
</file>

<file path=xl/sharedStrings.xml><?xml version="1.0" encoding="utf-8"?>
<sst xmlns="http://schemas.openxmlformats.org/spreadsheetml/2006/main" count="104805" uniqueCount="6117">
  <si>
    <t>Order ID</t>
  </si>
  <si>
    <t>Order Date</t>
  </si>
  <si>
    <t>Customer ID</t>
  </si>
  <si>
    <t>Customer Name</t>
  </si>
  <si>
    <t>Customer Segment</t>
  </si>
  <si>
    <t>Gender</t>
  </si>
  <si>
    <t>Age Group</t>
  </si>
  <si>
    <t>City</t>
  </si>
  <si>
    <t>Region</t>
  </si>
  <si>
    <t>Product Category</t>
  </si>
  <si>
    <t>Product Name</t>
  </si>
  <si>
    <t>Quantity</t>
  </si>
  <si>
    <t>Unit Price</t>
  </si>
  <si>
    <t>Discount (%)</t>
  </si>
  <si>
    <t>Discount Amount</t>
  </si>
  <si>
    <t>Sales Amount</t>
  </si>
  <si>
    <t>Cost</t>
  </si>
  <si>
    <t>Profit</t>
  </si>
  <si>
    <t>Payment Method</t>
  </si>
  <si>
    <t>Salesperson</t>
  </si>
  <si>
    <t>Store</t>
  </si>
  <si>
    <t>Purchase Type</t>
  </si>
  <si>
    <t>Days Since Last Purchase</t>
  </si>
  <si>
    <t>Customer Retained</t>
  </si>
  <si>
    <t>Satisfaction Score</t>
  </si>
  <si>
    <t>Month</t>
  </si>
  <si>
    <t>Quarter</t>
  </si>
  <si>
    <t>Year</t>
  </si>
  <si>
    <t>ORD00001</t>
  </si>
  <si>
    <t>2025-11-04</t>
  </si>
  <si>
    <t>C0596</t>
  </si>
  <si>
    <t>Customer 596</t>
  </si>
  <si>
    <t>Retail</t>
  </si>
  <si>
    <t>Female</t>
  </si>
  <si>
    <t>50+</t>
  </si>
  <si>
    <t>Apapa</t>
  </si>
  <si>
    <t>Mainland</t>
  </si>
  <si>
    <t>Beverages</t>
  </si>
  <si>
    <t>Eble Water</t>
  </si>
  <si>
    <t>Bank Transfer</t>
  </si>
  <si>
    <t>Vivian Eze</t>
  </si>
  <si>
    <t>Apapa Branch</t>
  </si>
  <si>
    <t>New</t>
  </si>
  <si>
    <t>No</t>
  </si>
  <si>
    <t>November</t>
  </si>
  <si>
    <t>Q4</t>
  </si>
  <si>
    <t>ORD00002</t>
  </si>
  <si>
    <t>2026-04-06</t>
  </si>
  <si>
    <t>C0100</t>
  </si>
  <si>
    <t>Customer 100</t>
  </si>
  <si>
    <t>Corporate</t>
  </si>
  <si>
    <t>36-50</t>
  </si>
  <si>
    <t>Lekki</t>
  </si>
  <si>
    <t>Island</t>
  </si>
  <si>
    <t>Cash</t>
  </si>
  <si>
    <t>Daniel Eze</t>
  </si>
  <si>
    <t>Lekki Branch</t>
  </si>
  <si>
    <t>April</t>
  </si>
  <si>
    <t>Q2</t>
  </si>
  <si>
    <t>ORD00003</t>
  </si>
  <si>
    <t>2025-03-12</t>
  </si>
  <si>
    <t>C0685</t>
  </si>
  <si>
    <t>Customer 685</t>
  </si>
  <si>
    <t>Ikeja</t>
  </si>
  <si>
    <t>Dairy</t>
  </si>
  <si>
    <t>Eble Milk</t>
  </si>
  <si>
    <t>POS</t>
  </si>
  <si>
    <t>Chioma Okeke</t>
  </si>
  <si>
    <t>Ikeja Branch</t>
  </si>
  <si>
    <t>March</t>
  </si>
  <si>
    <t>Q1</t>
  </si>
  <si>
    <t>ORD00004</t>
  </si>
  <si>
    <t>2025-10-28</t>
  </si>
  <si>
    <t>C0001</t>
  </si>
  <si>
    <t>Customer 1</t>
  </si>
  <si>
    <t>Male</t>
  </si>
  <si>
    <t>Yaba</t>
  </si>
  <si>
    <t>Emeka Obi</t>
  </si>
  <si>
    <t>Yaba Branch</t>
  </si>
  <si>
    <t>October</t>
  </si>
  <si>
    <t>ORD00005</t>
  </si>
  <si>
    <t>2025-02-18</t>
  </si>
  <si>
    <t>C0517</t>
  </si>
  <si>
    <t>Customer 517</t>
  </si>
  <si>
    <t>Surulere</t>
  </si>
  <si>
    <t>Fatima Yusuf</t>
  </si>
  <si>
    <t>Surulere Branch</t>
  </si>
  <si>
    <t>February</t>
  </si>
  <si>
    <t>ORD00006</t>
  </si>
  <si>
    <t>2025-07-14</t>
  </si>
  <si>
    <t>C0144</t>
  </si>
  <si>
    <t>Customer 144</t>
  </si>
  <si>
    <t>Victoria Island</t>
  </si>
  <si>
    <t>Snacks</t>
  </si>
  <si>
    <t>Crunch Chips</t>
  </si>
  <si>
    <t>Esther Nnaji</t>
  </si>
  <si>
    <t>Victoria Island Branch</t>
  </si>
  <si>
    <t>July</t>
  </si>
  <si>
    <t>Q3</t>
  </si>
  <si>
    <t>ORD00007</t>
  </si>
  <si>
    <t>2026-03-08</t>
  </si>
  <si>
    <t>C0630</t>
  </si>
  <si>
    <t>Customer 630</t>
  </si>
  <si>
    <t>ORD00008</t>
  </si>
  <si>
    <t>2026-03-27</t>
  </si>
  <si>
    <t>C0665</t>
  </si>
  <si>
    <t>Customer 665</t>
  </si>
  <si>
    <t>26-35</t>
  </si>
  <si>
    <t>Eble Cola</t>
  </si>
  <si>
    <t>Mobile Money</t>
  </si>
  <si>
    <t>Grace Adebayo</t>
  </si>
  <si>
    <t>ORD00009</t>
  </si>
  <si>
    <t>2025-02-28</t>
  </si>
  <si>
    <t>C0049</t>
  </si>
  <si>
    <t>Customer 49</t>
  </si>
  <si>
    <t>18-25</t>
  </si>
  <si>
    <t>ORD00010</t>
  </si>
  <si>
    <t>2025-06-21</t>
  </si>
  <si>
    <t>C0573</t>
  </si>
  <si>
    <t>Customer 573</t>
  </si>
  <si>
    <t>David Ojo</t>
  </si>
  <si>
    <t>June</t>
  </si>
  <si>
    <t>ORD00011</t>
  </si>
  <si>
    <t>2025-06-25</t>
  </si>
  <si>
    <t>C0658</t>
  </si>
  <si>
    <t>Customer 658</t>
  </si>
  <si>
    <t>Wholesale</t>
  </si>
  <si>
    <t>Mercy Okon</t>
  </si>
  <si>
    <t>ORD00012</t>
  </si>
  <si>
    <t>2026-05-16</t>
  </si>
  <si>
    <t>C0021</t>
  </si>
  <si>
    <t>Customer 21</t>
  </si>
  <si>
    <t>May</t>
  </si>
  <si>
    <t>ORD00013</t>
  </si>
  <si>
    <t>2026-04-03</t>
  </si>
  <si>
    <t>C0463</t>
  </si>
  <si>
    <t>Customer 463</t>
  </si>
  <si>
    <t>Household</t>
  </si>
  <si>
    <t>Spark Detergent</t>
  </si>
  <si>
    <t>ORD00014</t>
  </si>
  <si>
    <t>2025-08-01</t>
  </si>
  <si>
    <t>C0099</t>
  </si>
  <si>
    <t>Customer 99</t>
  </si>
  <si>
    <t>August</t>
  </si>
  <si>
    <t>ORD00015</t>
  </si>
  <si>
    <t>C0783</t>
  </si>
  <si>
    <t>Customer 783</t>
  </si>
  <si>
    <t>ORD00016</t>
  </si>
  <si>
    <t>2026-04-02</t>
  </si>
  <si>
    <t>C0051</t>
  </si>
  <si>
    <t>Customer 51</t>
  </si>
  <si>
    <t>ORD00017</t>
  </si>
  <si>
    <t>2025-09-02</t>
  </si>
  <si>
    <t>C0378</t>
  </si>
  <si>
    <t>Customer 378</t>
  </si>
  <si>
    <t>September</t>
  </si>
  <si>
    <t>ORD00018</t>
  </si>
  <si>
    <t>2025-10-02</t>
  </si>
  <si>
    <t>C0649</t>
  </si>
  <si>
    <t>Customer 649</t>
  </si>
  <si>
    <t>ORD00019</t>
  </si>
  <si>
    <t>2025-05-17</t>
  </si>
  <si>
    <t>C0458</t>
  </si>
  <si>
    <t>Customer 458</t>
  </si>
  <si>
    <t>Ibrahim Musa</t>
  </si>
  <si>
    <t>ORD00020</t>
  </si>
  <si>
    <t>2025-06-28</t>
  </si>
  <si>
    <t>C0251</t>
  </si>
  <si>
    <t>Customer 251</t>
  </si>
  <si>
    <t>ORD00021</t>
  </si>
  <si>
    <t>2025-03-26</t>
  </si>
  <si>
    <t>C0639</t>
  </si>
  <si>
    <t>Customer 639</t>
  </si>
  <si>
    <t>ORD00022</t>
  </si>
  <si>
    <t>2025-07-08</t>
  </si>
  <si>
    <t>C0490</t>
  </si>
  <si>
    <t>Customer 490</t>
  </si>
  <si>
    <t>ORD00023</t>
  </si>
  <si>
    <t>2025-11-12</t>
  </si>
  <si>
    <t>C0082</t>
  </si>
  <si>
    <t>Customer 82</t>
  </si>
  <si>
    <t>Adewale Johnson</t>
  </si>
  <si>
    <t>ORD00024</t>
  </si>
  <si>
    <t>2026-03-29</t>
  </si>
  <si>
    <t>C0346</t>
  </si>
  <si>
    <t>Customer 346</t>
  </si>
  <si>
    <t>ORD00025</t>
  </si>
  <si>
    <t>2025-12-19</t>
  </si>
  <si>
    <t>C0142</t>
  </si>
  <si>
    <t>Customer 142</t>
  </si>
  <si>
    <t>December</t>
  </si>
  <si>
    <t>ORD00026</t>
  </si>
  <si>
    <t>2025-03-17</t>
  </si>
  <si>
    <t>C0330</t>
  </si>
  <si>
    <t>Customer 330</t>
  </si>
  <si>
    <t>ORD00027</t>
  </si>
  <si>
    <t>2026-05-03</t>
  </si>
  <si>
    <t>C0699</t>
  </si>
  <si>
    <t>Customer 699</t>
  </si>
  <si>
    <t>ORD00028</t>
  </si>
  <si>
    <t>2025-03-14</t>
  </si>
  <si>
    <t>C0674</t>
  </si>
  <si>
    <t>Customer 674</t>
  </si>
  <si>
    <t>ORD00029</t>
  </si>
  <si>
    <t>2025-02-14</t>
  </si>
  <si>
    <t>C0708</t>
  </si>
  <si>
    <t>Customer 708</t>
  </si>
  <si>
    <t>ORD00030</t>
  </si>
  <si>
    <t>2026-02-20</t>
  </si>
  <si>
    <t>C0738</t>
  </si>
  <si>
    <t>Customer 738</t>
  </si>
  <si>
    <t>ORD00031</t>
  </si>
  <si>
    <t>2025-12-22</t>
  </si>
  <si>
    <t>C0684</t>
  </si>
  <si>
    <t>Customer 684</t>
  </si>
  <si>
    <t>Tunde Bello</t>
  </si>
  <si>
    <t>ORD00032</t>
  </si>
  <si>
    <t>2026-02-21</t>
  </si>
  <si>
    <t>C0582</t>
  </si>
  <si>
    <t>Customer 582</t>
  </si>
  <si>
    <t>ORD00033</t>
  </si>
  <si>
    <t>2025-03-08</t>
  </si>
  <si>
    <t>C0787</t>
  </si>
  <si>
    <t>Customer 787</t>
  </si>
  <si>
    <t>ORD00034</t>
  </si>
  <si>
    <t>2026-04-14</t>
  </si>
  <si>
    <t>C0037</t>
  </si>
  <si>
    <t>Customer 37</t>
  </si>
  <si>
    <t>ORD00035</t>
  </si>
  <si>
    <t>2025-09-07</t>
  </si>
  <si>
    <t>C0360</t>
  </si>
  <si>
    <t>Customer 360</t>
  </si>
  <si>
    <t>ORD00036</t>
  </si>
  <si>
    <t>2025-10-05</t>
  </si>
  <si>
    <t>C0067</t>
  </si>
  <si>
    <t>Customer 67</t>
  </si>
  <si>
    <t>ORD00037</t>
  </si>
  <si>
    <t>2025-01-23</t>
  </si>
  <si>
    <t>C0158</t>
  </si>
  <si>
    <t>Customer 158</t>
  </si>
  <si>
    <t>January</t>
  </si>
  <si>
    <t>ORD00038</t>
  </si>
  <si>
    <t>2026-06-14</t>
  </si>
  <si>
    <t>C0798</t>
  </si>
  <si>
    <t>Customer 798</t>
  </si>
  <si>
    <t>ORD00039</t>
  </si>
  <si>
    <t>2026-04-22</t>
  </si>
  <si>
    <t>C0024</t>
  </si>
  <si>
    <t>Customer 24</t>
  </si>
  <si>
    <t>ORD00040</t>
  </si>
  <si>
    <t>C0280</t>
  </si>
  <si>
    <t>Customer 280</t>
  </si>
  <si>
    <t>ORD00041</t>
  </si>
  <si>
    <t>2025-05-09</t>
  </si>
  <si>
    <t>C0751</t>
  </si>
  <si>
    <t>Customer 751</t>
  </si>
  <si>
    <t>ORD00042</t>
  </si>
  <si>
    <t>2025-03-18</t>
  </si>
  <si>
    <t>C0770</t>
  </si>
  <si>
    <t>Customer 770</t>
  </si>
  <si>
    <t>ORD00043</t>
  </si>
  <si>
    <t>2025-10-25</t>
  </si>
  <si>
    <t>C0809</t>
  </si>
  <si>
    <t>Customer 809</t>
  </si>
  <si>
    <t>ORD00044</t>
  </si>
  <si>
    <t>2025-07-18</t>
  </si>
  <si>
    <t>C0661</t>
  </si>
  <si>
    <t>Customer 661</t>
  </si>
  <si>
    <t>ORD00045</t>
  </si>
  <si>
    <t>2025-07-22</t>
  </si>
  <si>
    <t>C0703</t>
  </si>
  <si>
    <t>Customer 703</t>
  </si>
  <si>
    <t>ORD00046</t>
  </si>
  <si>
    <t>C0431</t>
  </si>
  <si>
    <t>Customer 431</t>
  </si>
  <si>
    <t>ORD00047</t>
  </si>
  <si>
    <t>2025-06-22</t>
  </si>
  <si>
    <t>C0675</t>
  </si>
  <si>
    <t>Customer 675</t>
  </si>
  <si>
    <t>ORD00048</t>
  </si>
  <si>
    <t>2026-05-24</t>
  </si>
  <si>
    <t>C0660</t>
  </si>
  <si>
    <t>Customer 660</t>
  </si>
  <si>
    <t>ORD00049</t>
  </si>
  <si>
    <t>C0879</t>
  </si>
  <si>
    <t>Customer 879</t>
  </si>
  <si>
    <t>ORD00050</t>
  </si>
  <si>
    <t>2025-06-15</t>
  </si>
  <si>
    <t>C0133</t>
  </si>
  <si>
    <t>Customer 133</t>
  </si>
  <si>
    <t>ORD00051</t>
  </si>
  <si>
    <t>2025-12-21</t>
  </si>
  <si>
    <t>C0735</t>
  </si>
  <si>
    <t>Customer 735</t>
  </si>
  <si>
    <t>ORD00052</t>
  </si>
  <si>
    <t>2026-04-08</t>
  </si>
  <si>
    <t>C0198</t>
  </si>
  <si>
    <t>Customer 198</t>
  </si>
  <si>
    <t>ORD00053</t>
  </si>
  <si>
    <t>2025-03-13</t>
  </si>
  <si>
    <t>C0886</t>
  </si>
  <si>
    <t>Customer 886</t>
  </si>
  <si>
    <t>ORD00054</t>
  </si>
  <si>
    <t>2025-11-30</t>
  </si>
  <si>
    <t>C0714</t>
  </si>
  <si>
    <t>Customer 714</t>
  </si>
  <si>
    <t>ORD00055</t>
  </si>
  <si>
    <t>2025-10-08</t>
  </si>
  <si>
    <t>C0329</t>
  </si>
  <si>
    <t>Customer 329</t>
  </si>
  <si>
    <t>ORD00056</t>
  </si>
  <si>
    <t>2026-01-21</t>
  </si>
  <si>
    <t>C0090</t>
  </si>
  <si>
    <t>Customer 90</t>
  </si>
  <si>
    <t>ORD00057</t>
  </si>
  <si>
    <t>C0231</t>
  </si>
  <si>
    <t>Customer 231</t>
  </si>
  <si>
    <t>ORD00058</t>
  </si>
  <si>
    <t>C0701</t>
  </si>
  <si>
    <t>Customer 701</t>
  </si>
  <si>
    <t>ORD00059</t>
  </si>
  <si>
    <t>2025-02-06</t>
  </si>
  <si>
    <t>C0427</t>
  </si>
  <si>
    <t>Customer 427</t>
  </si>
  <si>
    <t>ORD00060</t>
  </si>
  <si>
    <t>2025-09-10</t>
  </si>
  <si>
    <t>C0419</t>
  </si>
  <si>
    <t>Customer 419</t>
  </si>
  <si>
    <t>ORD00061</t>
  </si>
  <si>
    <t>2025-07-01</t>
  </si>
  <si>
    <t>C0042</t>
  </si>
  <si>
    <t>Customer 42</t>
  </si>
  <si>
    <t>ORD00062</t>
  </si>
  <si>
    <t>2026-03-17</t>
  </si>
  <si>
    <t>C0826</t>
  </si>
  <si>
    <t>Customer 826</t>
  </si>
  <si>
    <t>ORD00063</t>
  </si>
  <si>
    <t>2026-03-07</t>
  </si>
  <si>
    <t>C0475</t>
  </si>
  <si>
    <t>Customer 475</t>
  </si>
  <si>
    <t>ORD00064</t>
  </si>
  <si>
    <t>2025-07-11</t>
  </si>
  <si>
    <t>C0747</t>
  </si>
  <si>
    <t>Customer 747</t>
  </si>
  <si>
    <t>ORD00065</t>
  </si>
  <si>
    <t>2025-08-06</t>
  </si>
  <si>
    <t>C0227</t>
  </si>
  <si>
    <t>Customer 227</t>
  </si>
  <si>
    <t>ORD00066</t>
  </si>
  <si>
    <t>2026-03-03</t>
  </si>
  <si>
    <t>C0721</t>
  </si>
  <si>
    <t>Customer 721</t>
  </si>
  <si>
    <t>ORD00067</t>
  </si>
  <si>
    <t>2025-05-28</t>
  </si>
  <si>
    <t>C0715</t>
  </si>
  <si>
    <t>Customer 715</t>
  </si>
  <si>
    <t>ORD00068</t>
  </si>
  <si>
    <t>2025-04-21</t>
  </si>
  <si>
    <t>C0875</t>
  </si>
  <si>
    <t>Customer 875</t>
  </si>
  <si>
    <t>ORD00069</t>
  </si>
  <si>
    <t>2025-02-08</t>
  </si>
  <si>
    <t>C0769</t>
  </si>
  <si>
    <t>Customer 769</t>
  </si>
  <si>
    <t>ORD00070</t>
  </si>
  <si>
    <t>2026-05-23</t>
  </si>
  <si>
    <t>C0812</t>
  </si>
  <si>
    <t>Customer 812</t>
  </si>
  <si>
    <t>ORD00071</t>
  </si>
  <si>
    <t>2025-01-07</t>
  </si>
  <si>
    <t>C0372</t>
  </si>
  <si>
    <t>Customer 372</t>
  </si>
  <si>
    <t>ORD00072</t>
  </si>
  <si>
    <t>2025-05-12</t>
  </si>
  <si>
    <t>ORD00073</t>
  </si>
  <si>
    <t>2025-08-02</t>
  </si>
  <si>
    <t>C0192</t>
  </si>
  <si>
    <t>Customer 192</t>
  </si>
  <si>
    <t>ORD00074</t>
  </si>
  <si>
    <t>2026-05-31</t>
  </si>
  <si>
    <t>C0240</t>
  </si>
  <si>
    <t>Customer 240</t>
  </si>
  <si>
    <t>ORD00075</t>
  </si>
  <si>
    <t>2025-04-14</t>
  </si>
  <si>
    <t>C0382</t>
  </si>
  <si>
    <t>Customer 382</t>
  </si>
  <si>
    <t>ORD00076</t>
  </si>
  <si>
    <t>2025-01-29</t>
  </si>
  <si>
    <t>C0749</t>
  </si>
  <si>
    <t>Customer 749</t>
  </si>
  <si>
    <t>ORD00077</t>
  </si>
  <si>
    <t>2026-01-11</t>
  </si>
  <si>
    <t>C0876</t>
  </si>
  <si>
    <t>Customer 876</t>
  </si>
  <si>
    <t>ORD00078</t>
  </si>
  <si>
    <t>2025-05-11</t>
  </si>
  <si>
    <t>ORD00079</t>
  </si>
  <si>
    <t>C0710</t>
  </si>
  <si>
    <t>Customer 710</t>
  </si>
  <si>
    <t>ORD00080</t>
  </si>
  <si>
    <t>2026-05-07</t>
  </si>
  <si>
    <t>C0385</t>
  </si>
  <si>
    <t>Customer 385</t>
  </si>
  <si>
    <t>ORD00081</t>
  </si>
  <si>
    <t>C0554</t>
  </si>
  <si>
    <t>Customer 554</t>
  </si>
  <si>
    <t>ORD00082</t>
  </si>
  <si>
    <t>2025-12-23</t>
  </si>
  <si>
    <t>C0683</t>
  </si>
  <si>
    <t>Customer 683</t>
  </si>
  <si>
    <t>ORD00083</t>
  </si>
  <si>
    <t>2025-08-14</t>
  </si>
  <si>
    <t>C0044</t>
  </si>
  <si>
    <t>Customer 44</t>
  </si>
  <si>
    <t>ORD00084</t>
  </si>
  <si>
    <t>2025-10-12</t>
  </si>
  <si>
    <t>C0398</t>
  </si>
  <si>
    <t>Customer 398</t>
  </si>
  <si>
    <t>ORD00085</t>
  </si>
  <si>
    <t>2025-05-04</t>
  </si>
  <si>
    <t>C0635</t>
  </si>
  <si>
    <t>Customer 635</t>
  </si>
  <si>
    <t>ORD00086</t>
  </si>
  <si>
    <t>2025-11-29</t>
  </si>
  <si>
    <t>C0292</t>
  </si>
  <si>
    <t>Customer 292</t>
  </si>
  <si>
    <t>ORD00087</t>
  </si>
  <si>
    <t>2026-03-20</t>
  </si>
  <si>
    <t>C0560</t>
  </si>
  <si>
    <t>Customer 560</t>
  </si>
  <si>
    <t>ORD00088</t>
  </si>
  <si>
    <t>2025-12-08</t>
  </si>
  <si>
    <t>C0496</t>
  </si>
  <si>
    <t>Customer 496</t>
  </si>
  <si>
    <t>ORD00089</t>
  </si>
  <si>
    <t>2025-01-26</t>
  </si>
  <si>
    <t>C0440</t>
  </si>
  <si>
    <t>Customer 440</t>
  </si>
  <si>
    <t>ORD00090</t>
  </si>
  <si>
    <t>2026-06-03</t>
  </si>
  <si>
    <t>Returning</t>
  </si>
  <si>
    <t>Yes</t>
  </si>
  <si>
    <t>ORD00091</t>
  </si>
  <si>
    <t>C0828</t>
  </si>
  <si>
    <t>Customer 828</t>
  </si>
  <si>
    <t>ORD00092</t>
  </si>
  <si>
    <t>2025-03-30</t>
  </si>
  <si>
    <t>C0450</t>
  </si>
  <si>
    <t>Customer 450</t>
  </si>
  <si>
    <t>ORD00093</t>
  </si>
  <si>
    <t>2026-01-07</t>
  </si>
  <si>
    <t>C0279</t>
  </si>
  <si>
    <t>Customer 279</t>
  </si>
  <si>
    <t>ORD00094</t>
  </si>
  <si>
    <t>2025-09-29</t>
  </si>
  <si>
    <t>C0579</t>
  </si>
  <si>
    <t>Customer 579</t>
  </si>
  <si>
    <t>ORD00095</t>
  </si>
  <si>
    <t>2026-05-05</t>
  </si>
  <si>
    <t>ORD00096</t>
  </si>
  <si>
    <t>C0480</t>
  </si>
  <si>
    <t>Customer 480</t>
  </si>
  <si>
    <t>ORD00097</t>
  </si>
  <si>
    <t>2025-10-20</t>
  </si>
  <si>
    <t>C0121</t>
  </si>
  <si>
    <t>Customer 121</t>
  </si>
  <si>
    <t>ORD00098</t>
  </si>
  <si>
    <t>2025-09-27</t>
  </si>
  <si>
    <t>C0484</t>
  </si>
  <si>
    <t>Customer 484</t>
  </si>
  <si>
    <t>ORD00099</t>
  </si>
  <si>
    <t>2025-04-24</t>
  </si>
  <si>
    <t>C0291</t>
  </si>
  <si>
    <t>Customer 291</t>
  </si>
  <si>
    <t>ORD00100</t>
  </si>
  <si>
    <t>2025-02-07</t>
  </si>
  <si>
    <t>C0310</t>
  </si>
  <si>
    <t>Customer 310</t>
  </si>
  <si>
    <t>ORD00101</t>
  </si>
  <si>
    <t>2025-04-18</t>
  </si>
  <si>
    <t>ORD00102</t>
  </si>
  <si>
    <t>C0631</t>
  </si>
  <si>
    <t>Customer 631</t>
  </si>
  <si>
    <t>ORD00103</t>
  </si>
  <si>
    <t>2025-01-27</t>
  </si>
  <si>
    <t>ORD00104</t>
  </si>
  <si>
    <t>2025-12-18</t>
  </si>
  <si>
    <t>C0694</t>
  </si>
  <si>
    <t>Customer 694</t>
  </si>
  <si>
    <t>ORD00105</t>
  </si>
  <si>
    <t>2025-03-16</t>
  </si>
  <si>
    <t>C0401</t>
  </si>
  <si>
    <t>Customer 401</t>
  </si>
  <si>
    <t>ORD00106</t>
  </si>
  <si>
    <t>2025-08-07</t>
  </si>
  <si>
    <t>C0036</t>
  </si>
  <si>
    <t>Customer 36</t>
  </si>
  <si>
    <t>ORD00107</t>
  </si>
  <si>
    <t>2025-01-16</t>
  </si>
  <si>
    <t>ORD00108</t>
  </si>
  <si>
    <t>2026-02-13</t>
  </si>
  <si>
    <t>C0032</t>
  </si>
  <si>
    <t>Customer 32</t>
  </si>
  <si>
    <t>ORD00109</t>
  </si>
  <si>
    <t>2025-01-08</t>
  </si>
  <si>
    <t>C0707</t>
  </si>
  <si>
    <t>Customer 707</t>
  </si>
  <si>
    <t>ORD00110</t>
  </si>
  <si>
    <t>2025-09-19</t>
  </si>
  <si>
    <t>C0636</t>
  </si>
  <si>
    <t>Customer 636</t>
  </si>
  <si>
    <t>ORD00111</t>
  </si>
  <si>
    <t>C0134</t>
  </si>
  <si>
    <t>Customer 134</t>
  </si>
  <si>
    <t>ORD00112</t>
  </si>
  <si>
    <t>2026-03-04</t>
  </si>
  <si>
    <t>C0499</t>
  </si>
  <si>
    <t>Customer 499</t>
  </si>
  <si>
    <t>ORD00113</t>
  </si>
  <si>
    <t>C0288</t>
  </si>
  <si>
    <t>Customer 288</t>
  </si>
  <si>
    <t>ORD00114</t>
  </si>
  <si>
    <t>2025-12-27</t>
  </si>
  <si>
    <t>C0164</t>
  </si>
  <si>
    <t>Customer 164</t>
  </si>
  <si>
    <t>ORD00115</t>
  </si>
  <si>
    <t>2025-03-06</t>
  </si>
  <si>
    <t>C0472</t>
  </si>
  <si>
    <t>Customer 472</t>
  </si>
  <si>
    <t>ORD00116</t>
  </si>
  <si>
    <t>2025-10-01</t>
  </si>
  <si>
    <t>C0589</t>
  </si>
  <si>
    <t>Customer 589</t>
  </si>
  <si>
    <t>ORD00117</t>
  </si>
  <si>
    <t>2025-10-04</t>
  </si>
  <si>
    <t>C0412</t>
  </si>
  <si>
    <t>Customer 412</t>
  </si>
  <si>
    <t>ORD00118</t>
  </si>
  <si>
    <t>2025-07-09</t>
  </si>
  <si>
    <t>C0028</t>
  </si>
  <si>
    <t>Customer 28</t>
  </si>
  <si>
    <t>ORD00119</t>
  </si>
  <si>
    <t>C0527</t>
  </si>
  <si>
    <t>Customer 527</t>
  </si>
  <si>
    <t>ORD00120</t>
  </si>
  <si>
    <t>2025-06-27</t>
  </si>
  <si>
    <t>C0226</t>
  </si>
  <si>
    <t>Customer 226</t>
  </si>
  <si>
    <t>ORD00121</t>
  </si>
  <si>
    <t>2025-07-06</t>
  </si>
  <si>
    <t>C0506</t>
  </si>
  <si>
    <t>Customer 506</t>
  </si>
  <si>
    <t>ORD00122</t>
  </si>
  <si>
    <t>2026-01-08</t>
  </si>
  <si>
    <t>ORD00123</t>
  </si>
  <si>
    <t>2025-04-11</t>
  </si>
  <si>
    <t>C0076</t>
  </si>
  <si>
    <t>Customer 76</t>
  </si>
  <si>
    <t>ORD00124</t>
  </si>
  <si>
    <t>2025-05-16</t>
  </si>
  <si>
    <t>C0094</t>
  </si>
  <si>
    <t>Customer 94</t>
  </si>
  <si>
    <t>ORD00125</t>
  </si>
  <si>
    <t>2025-11-07</t>
  </si>
  <si>
    <t>C0627</t>
  </si>
  <si>
    <t>Customer 627</t>
  </si>
  <si>
    <t>ORD00126</t>
  </si>
  <si>
    <t>2025-06-29</t>
  </si>
  <si>
    <t>C0007</t>
  </si>
  <si>
    <t>Customer 7</t>
  </si>
  <si>
    <t>ORD00127</t>
  </si>
  <si>
    <t>2025-10-19</t>
  </si>
  <si>
    <t>C0782</t>
  </si>
  <si>
    <t>Customer 782</t>
  </si>
  <si>
    <t>ORD00128</t>
  </si>
  <si>
    <t>2026-04-21</t>
  </si>
  <si>
    <t>ORD00129</t>
  </si>
  <si>
    <t>2026-01-18</t>
  </si>
  <si>
    <t>C0264</t>
  </si>
  <si>
    <t>Customer 264</t>
  </si>
  <si>
    <t>ORD00130</t>
  </si>
  <si>
    <t>2026-03-18</t>
  </si>
  <si>
    <t>C0613</t>
  </si>
  <si>
    <t>Customer 613</t>
  </si>
  <si>
    <t>ORD00131</t>
  </si>
  <si>
    <t>2026-01-06</t>
  </si>
  <si>
    <t>C0840</t>
  </si>
  <si>
    <t>Customer 840</t>
  </si>
  <si>
    <t>ORD00132</t>
  </si>
  <si>
    <t>2025-04-12</t>
  </si>
  <si>
    <t>C0692</t>
  </si>
  <si>
    <t>Customer 692</t>
  </si>
  <si>
    <t>ORD00133</t>
  </si>
  <si>
    <t>2026-03-31</t>
  </si>
  <si>
    <t>C0254</t>
  </si>
  <si>
    <t>Customer 254</t>
  </si>
  <si>
    <t>ORD00134</t>
  </si>
  <si>
    <t>2025-02-05</t>
  </si>
  <si>
    <t>C0039</t>
  </si>
  <si>
    <t>Customer 39</t>
  </si>
  <si>
    <t>ORD00135</t>
  </si>
  <si>
    <t>2025-12-06</t>
  </si>
  <si>
    <t>C0259</t>
  </si>
  <si>
    <t>Customer 259</t>
  </si>
  <si>
    <t>ORD00136</t>
  </si>
  <si>
    <t>2025-01-09</t>
  </si>
  <si>
    <t>C0057</t>
  </si>
  <si>
    <t>Customer 57</t>
  </si>
  <si>
    <t>ORD00137</t>
  </si>
  <si>
    <t>2025-10-10</t>
  </si>
  <si>
    <t>C0204</t>
  </si>
  <si>
    <t>Customer 204</t>
  </si>
  <si>
    <t>ORD00138</t>
  </si>
  <si>
    <t>2026-03-14</t>
  </si>
  <si>
    <t>C0413</t>
  </si>
  <si>
    <t>Customer 413</t>
  </si>
  <si>
    <t>ORD00139</t>
  </si>
  <si>
    <t>C0107</t>
  </si>
  <si>
    <t>Customer 107</t>
  </si>
  <si>
    <t>ORD00140</t>
  </si>
  <si>
    <t>2025-08-04</t>
  </si>
  <si>
    <t>C0766</t>
  </si>
  <si>
    <t>Customer 766</t>
  </si>
  <si>
    <t>ORD00141</t>
  </si>
  <si>
    <t>2026-06-10</t>
  </si>
  <si>
    <t>C0713</t>
  </si>
  <si>
    <t>Customer 713</t>
  </si>
  <si>
    <t>ORD00142</t>
  </si>
  <si>
    <t>2026-03-06</t>
  </si>
  <si>
    <t>C0389</t>
  </si>
  <si>
    <t>Customer 389</t>
  </si>
  <si>
    <t>ORD00143</t>
  </si>
  <si>
    <t>C0421</t>
  </si>
  <si>
    <t>Customer 421</t>
  </si>
  <si>
    <t>ORD00144</t>
  </si>
  <si>
    <t>2025-01-12</t>
  </si>
  <si>
    <t>C0069</t>
  </si>
  <si>
    <t>Customer 69</t>
  </si>
  <si>
    <t>ORD00145</t>
  </si>
  <si>
    <t>2026-01-09</t>
  </si>
  <si>
    <t>C0648</t>
  </si>
  <si>
    <t>Customer 648</t>
  </si>
  <si>
    <t>ORD00146</t>
  </si>
  <si>
    <t>2025-06-16</t>
  </si>
  <si>
    <t>C0784</t>
  </si>
  <si>
    <t>Customer 784</t>
  </si>
  <si>
    <t>ORD00147</t>
  </si>
  <si>
    <t>2025-01-31</t>
  </si>
  <si>
    <t>C0126</t>
  </si>
  <si>
    <t>Customer 126</t>
  </si>
  <si>
    <t>ORD00148</t>
  </si>
  <si>
    <t>2026-02-27</t>
  </si>
  <si>
    <t>C0089</t>
  </si>
  <si>
    <t>Customer 89</t>
  </si>
  <si>
    <t>ORD00149</t>
  </si>
  <si>
    <t>2025-08-17</t>
  </si>
  <si>
    <t>C0018</t>
  </si>
  <si>
    <t>Customer 18</t>
  </si>
  <si>
    <t>ORD00150</t>
  </si>
  <si>
    <t>2025-09-22</t>
  </si>
  <si>
    <t>C0503</t>
  </si>
  <si>
    <t>Customer 503</t>
  </si>
  <si>
    <t>ORD00151</t>
  </si>
  <si>
    <t>2025-12-09</t>
  </si>
  <si>
    <t>C0383</t>
  </si>
  <si>
    <t>Customer 383</t>
  </si>
  <si>
    <t>ORD00152</t>
  </si>
  <si>
    <t>2026-06-09</t>
  </si>
  <si>
    <t>C0806</t>
  </si>
  <si>
    <t>Customer 806</t>
  </si>
  <si>
    <t>ORD00153</t>
  </si>
  <si>
    <t>2025-10-24</t>
  </si>
  <si>
    <t>C0293</t>
  </si>
  <si>
    <t>Customer 293</t>
  </si>
  <si>
    <t>ORD00154</t>
  </si>
  <si>
    <t>C0369</t>
  </si>
  <si>
    <t>Customer 369</t>
  </si>
  <si>
    <t>ORD00155</t>
  </si>
  <si>
    <t>2026-01-12</t>
  </si>
  <si>
    <t>C0485</t>
  </si>
  <si>
    <t>Customer 485</t>
  </si>
  <si>
    <t>ORD00156</t>
  </si>
  <si>
    <t>C0318</t>
  </si>
  <si>
    <t>Customer 318</t>
  </si>
  <si>
    <t>ORD00157</t>
  </si>
  <si>
    <t>C0195</t>
  </si>
  <si>
    <t>Customer 195</t>
  </si>
  <si>
    <t>ORD00158</t>
  </si>
  <si>
    <t>C0799</t>
  </si>
  <si>
    <t>Customer 799</t>
  </si>
  <si>
    <t>ORD00159</t>
  </si>
  <si>
    <t>2025-05-31</t>
  </si>
  <si>
    <t>C0029</t>
  </si>
  <si>
    <t>Customer 29</t>
  </si>
  <si>
    <t>ORD00160</t>
  </si>
  <si>
    <t>C0235</t>
  </si>
  <si>
    <t>Customer 235</t>
  </si>
  <si>
    <t>ORD00161</t>
  </si>
  <si>
    <t>C0691</t>
  </si>
  <si>
    <t>Customer 691</t>
  </si>
  <si>
    <t>ORD00162</t>
  </si>
  <si>
    <t>2025-07-13</t>
  </si>
  <si>
    <t>ORD00163</t>
  </si>
  <si>
    <t>ORD00164</t>
  </si>
  <si>
    <t>2025-03-10</t>
  </si>
  <si>
    <t>C0339</t>
  </si>
  <si>
    <t>Customer 339</t>
  </si>
  <si>
    <t>ORD00165</t>
  </si>
  <si>
    <t>2025-08-19</t>
  </si>
  <si>
    <t>C0466</t>
  </si>
  <si>
    <t>Customer 466</t>
  </si>
  <si>
    <t>ORD00166</t>
  </si>
  <si>
    <t>2025-09-18</t>
  </si>
  <si>
    <t>C0818</t>
  </si>
  <si>
    <t>Customer 818</t>
  </si>
  <si>
    <t>ORD00167</t>
  </si>
  <si>
    <t>C0194</t>
  </si>
  <si>
    <t>Customer 194</t>
  </si>
  <si>
    <t>ORD00168</t>
  </si>
  <si>
    <t>2026-02-01</t>
  </si>
  <si>
    <t>C0030</t>
  </si>
  <si>
    <t>Customer 30</t>
  </si>
  <si>
    <t>ORD00169</t>
  </si>
  <si>
    <t>2025-05-20</t>
  </si>
  <si>
    <t>C0054</t>
  </si>
  <si>
    <t>Customer 54</t>
  </si>
  <si>
    <t>ORD00170</t>
  </si>
  <si>
    <t>2025-06-17</t>
  </si>
  <si>
    <t>C0289</t>
  </si>
  <si>
    <t>Customer 289</t>
  </si>
  <si>
    <t>ORD00171</t>
  </si>
  <si>
    <t>2025-07-04</t>
  </si>
  <si>
    <t>C0374</t>
  </si>
  <si>
    <t>Customer 374</t>
  </si>
  <si>
    <t>ORD00172</t>
  </si>
  <si>
    <t>C0169</t>
  </si>
  <si>
    <t>Customer 169</t>
  </si>
  <si>
    <t>ORD00173</t>
  </si>
  <si>
    <t>2025-02-20</t>
  </si>
  <si>
    <t>C0667</t>
  </si>
  <si>
    <t>Customer 667</t>
  </si>
  <si>
    <t>ORD00174</t>
  </si>
  <si>
    <t>2025-09-16</t>
  </si>
  <si>
    <t>ORD00175</t>
  </si>
  <si>
    <t>2025-05-15</t>
  </si>
  <si>
    <t>C0724</t>
  </si>
  <si>
    <t>Customer 724</t>
  </si>
  <si>
    <t>ORD00176</t>
  </si>
  <si>
    <t>ORD00177</t>
  </si>
  <si>
    <t>C0512</t>
  </si>
  <si>
    <t>Customer 512</t>
  </si>
  <si>
    <t>ORD00178</t>
  </si>
  <si>
    <t>C0737</t>
  </si>
  <si>
    <t>Customer 737</t>
  </si>
  <si>
    <t>ORD00179</t>
  </si>
  <si>
    <t>2025-02-11</t>
  </si>
  <si>
    <t>C0248</t>
  </si>
  <si>
    <t>Customer 248</t>
  </si>
  <si>
    <t>ORD00180</t>
  </si>
  <si>
    <t>2026-04-24</t>
  </si>
  <si>
    <t>C0154</t>
  </si>
  <si>
    <t>Customer 154</t>
  </si>
  <si>
    <t>ORD00181</t>
  </si>
  <si>
    <t>2025-07-24</t>
  </si>
  <si>
    <t>C0887</t>
  </si>
  <si>
    <t>Customer 887</t>
  </si>
  <si>
    <t>ORD00182</t>
  </si>
  <si>
    <t>ORD00183</t>
  </si>
  <si>
    <t>C0084</t>
  </si>
  <si>
    <t>Customer 84</t>
  </si>
  <si>
    <t>ORD00184</t>
  </si>
  <si>
    <t>ORD00185</t>
  </si>
  <si>
    <t>C0756</t>
  </si>
  <si>
    <t>Customer 756</t>
  </si>
  <si>
    <t>ORD00186</t>
  </si>
  <si>
    <t>2025-01-20</t>
  </si>
  <si>
    <t>C0446</t>
  </si>
  <si>
    <t>Customer 446</t>
  </si>
  <si>
    <t>ORD00187</t>
  </si>
  <si>
    <t>2025-06-30</t>
  </si>
  <si>
    <t>C0576</t>
  </si>
  <si>
    <t>Customer 576</t>
  </si>
  <si>
    <t>ORD00188</t>
  </si>
  <si>
    <t>C0409</t>
  </si>
  <si>
    <t>Customer 409</t>
  </si>
  <si>
    <t>ORD00189</t>
  </si>
  <si>
    <t>2025-04-27</t>
  </si>
  <si>
    <t>C0035</t>
  </si>
  <si>
    <t>Customer 35</t>
  </si>
  <si>
    <t>ORD00190</t>
  </si>
  <si>
    <t>2025-07-10</t>
  </si>
  <si>
    <t>C0781</t>
  </si>
  <si>
    <t>Customer 781</t>
  </si>
  <si>
    <t>ORD00191</t>
  </si>
  <si>
    <t>2025-06-13</t>
  </si>
  <si>
    <t>C0805</t>
  </si>
  <si>
    <t>Customer 805</t>
  </si>
  <si>
    <t>ORD00192</t>
  </si>
  <si>
    <t>2025-02-25</t>
  </si>
  <si>
    <t>ORD00193</t>
  </si>
  <si>
    <t>2025-12-01</t>
  </si>
  <si>
    <t>ORD00194</t>
  </si>
  <si>
    <t>2026-03-13</t>
  </si>
  <si>
    <t>C0105</t>
  </si>
  <si>
    <t>Customer 105</t>
  </si>
  <si>
    <t>ORD00195</t>
  </si>
  <si>
    <t>ORD00196</t>
  </si>
  <si>
    <t>2025-09-20</t>
  </si>
  <si>
    <t>ORD00197</t>
  </si>
  <si>
    <t>2025-08-21</t>
  </si>
  <si>
    <t>C0352</t>
  </si>
  <si>
    <t>Customer 352</t>
  </si>
  <si>
    <t>ORD00198</t>
  </si>
  <si>
    <t>2025-02-03</t>
  </si>
  <si>
    <t>C0641</t>
  </si>
  <si>
    <t>Customer 641</t>
  </si>
  <si>
    <t>ORD00199</t>
  </si>
  <si>
    <t>2025-10-30</t>
  </si>
  <si>
    <t>C0185</t>
  </si>
  <si>
    <t>Customer 185</t>
  </si>
  <si>
    <t>ORD00200</t>
  </si>
  <si>
    <t>C0238</t>
  </si>
  <si>
    <t>Customer 238</t>
  </si>
  <si>
    <t>ORD00201</t>
  </si>
  <si>
    <t>C0236</t>
  </si>
  <si>
    <t>Customer 236</t>
  </si>
  <si>
    <t>ORD00202</t>
  </si>
  <si>
    <t>2026-01-26</t>
  </si>
  <si>
    <t>ORD00203</t>
  </si>
  <si>
    <t>2025-07-31</t>
  </si>
  <si>
    <t>ORD00204</t>
  </si>
  <si>
    <t>C0825</t>
  </si>
  <si>
    <t>Customer 825</t>
  </si>
  <si>
    <t>ORD00205</t>
  </si>
  <si>
    <t>2025-10-16</t>
  </si>
  <si>
    <t>C0109</t>
  </si>
  <si>
    <t>Customer 109</t>
  </si>
  <si>
    <t>ORD00206</t>
  </si>
  <si>
    <t>C0873</t>
  </si>
  <si>
    <t>Customer 873</t>
  </si>
  <si>
    <t>ORD00207</t>
  </si>
  <si>
    <t>2025-11-19</t>
  </si>
  <si>
    <t>C0363</t>
  </si>
  <si>
    <t>Customer 363</t>
  </si>
  <si>
    <t>ORD00208</t>
  </si>
  <si>
    <t>2025-05-24</t>
  </si>
  <si>
    <t>C0014</t>
  </si>
  <si>
    <t>Customer 14</t>
  </si>
  <si>
    <t>ORD00209</t>
  </si>
  <si>
    <t>2025-04-07</t>
  </si>
  <si>
    <t>C0516</t>
  </si>
  <si>
    <t>Customer 516</t>
  </si>
  <si>
    <t>ORD00210</t>
  </si>
  <si>
    <t>2025-11-17</t>
  </si>
  <si>
    <t>C0141</t>
  </si>
  <si>
    <t>Customer 141</t>
  </si>
  <si>
    <t>ORD00211</t>
  </si>
  <si>
    <t>2026-05-13</t>
  </si>
  <si>
    <t>C0276</t>
  </si>
  <si>
    <t>Customer 276</t>
  </si>
  <si>
    <t>ORD00212</t>
  </si>
  <si>
    <t>2026-06-27</t>
  </si>
  <si>
    <t>C0559</t>
  </si>
  <si>
    <t>Customer 559</t>
  </si>
  <si>
    <t>ORD00213</t>
  </si>
  <si>
    <t>C0438</t>
  </si>
  <si>
    <t>Customer 438</t>
  </si>
  <si>
    <t>ORD00214</t>
  </si>
  <si>
    <t>2025-09-09</t>
  </si>
  <si>
    <t>C0817</t>
  </si>
  <si>
    <t>Customer 817</t>
  </si>
  <si>
    <t>ORD00215</t>
  </si>
  <si>
    <t>C0526</t>
  </si>
  <si>
    <t>Customer 526</t>
  </si>
  <si>
    <t>ORD00216</t>
  </si>
  <si>
    <t>2026-06-06</t>
  </si>
  <si>
    <t>C0006</t>
  </si>
  <si>
    <t>Customer 6</t>
  </si>
  <si>
    <t>ORD00217</t>
  </si>
  <si>
    <t>2025-04-06</t>
  </si>
  <si>
    <t>C0467</t>
  </si>
  <si>
    <t>Customer 467</t>
  </si>
  <si>
    <t>ORD00218</t>
  </si>
  <si>
    <t>2025-03-19</t>
  </si>
  <si>
    <t>C0881</t>
  </si>
  <si>
    <t>Customer 881</t>
  </si>
  <si>
    <t>ORD00219</t>
  </si>
  <si>
    <t>2025-12-11</t>
  </si>
  <si>
    <t>ORD00220</t>
  </si>
  <si>
    <t>C0555</t>
  </si>
  <si>
    <t>Customer 555</t>
  </si>
  <si>
    <t>ORD00221</t>
  </si>
  <si>
    <t>2026-03-25</t>
  </si>
  <si>
    <t>C0295</t>
  </si>
  <si>
    <t>Customer 295</t>
  </si>
  <si>
    <t>ORD00222</t>
  </si>
  <si>
    <t>2025-05-01</t>
  </si>
  <si>
    <t>ORD00223</t>
  </si>
  <si>
    <t>C0386</t>
  </si>
  <si>
    <t>Customer 386</t>
  </si>
  <si>
    <t>ORD00224</t>
  </si>
  <si>
    <t>2026-04-04</t>
  </si>
  <si>
    <t>C0041</t>
  </si>
  <si>
    <t>Customer 41</t>
  </si>
  <si>
    <t>ORD00225</t>
  </si>
  <si>
    <t>2025-01-24</t>
  </si>
  <si>
    <t>C0893</t>
  </si>
  <si>
    <t>Customer 893</t>
  </si>
  <si>
    <t>ORD00226</t>
  </si>
  <si>
    <t>2025-02-23</t>
  </si>
  <si>
    <t>C0327</t>
  </si>
  <si>
    <t>Customer 327</t>
  </si>
  <si>
    <t>ORD00227</t>
  </si>
  <si>
    <t>C0775</t>
  </si>
  <si>
    <t>Customer 775</t>
  </si>
  <si>
    <t>ORD00228</t>
  </si>
  <si>
    <t>C0461</t>
  </si>
  <si>
    <t>Customer 461</t>
  </si>
  <si>
    <t>ORD00229</t>
  </si>
  <si>
    <t>2025-11-16</t>
  </si>
  <si>
    <t>C0199</t>
  </si>
  <si>
    <t>Customer 199</t>
  </si>
  <si>
    <t>ORD00230</t>
  </si>
  <si>
    <t>2025-02-10</t>
  </si>
  <si>
    <t>ORD00231</t>
  </si>
  <si>
    <t>2025-02-13</t>
  </si>
  <si>
    <t>C0510</t>
  </si>
  <si>
    <t>Customer 510</t>
  </si>
  <si>
    <t>ORD00232</t>
  </si>
  <si>
    <t>2025-12-12</t>
  </si>
  <si>
    <t>C0824</t>
  </si>
  <si>
    <t>Customer 824</t>
  </si>
  <si>
    <t>ORD00233</t>
  </si>
  <si>
    <t>2025-10-26</t>
  </si>
  <si>
    <t>C0866</t>
  </si>
  <si>
    <t>Customer 866</t>
  </si>
  <si>
    <t>ORD00234</t>
  </si>
  <si>
    <t>2025-11-25</t>
  </si>
  <si>
    <t>C0837</t>
  </si>
  <si>
    <t>Customer 837</t>
  </si>
  <si>
    <t>ORD00235</t>
  </si>
  <si>
    <t>2025-11-08</t>
  </si>
  <si>
    <t>C0470</t>
  </si>
  <si>
    <t>Customer 470</t>
  </si>
  <si>
    <t>ORD00236</t>
  </si>
  <si>
    <t>ORD00237</t>
  </si>
  <si>
    <t>2025-06-19</t>
  </si>
  <si>
    <t>C0878</t>
  </si>
  <si>
    <t>Customer 878</t>
  </si>
  <si>
    <t>ORD00238</t>
  </si>
  <si>
    <t>2025-03-04</t>
  </si>
  <si>
    <t>ORD00239</t>
  </si>
  <si>
    <t>C0671</t>
  </si>
  <si>
    <t>Customer 671</t>
  </si>
  <si>
    <t>ORD00240</t>
  </si>
  <si>
    <t>2025-04-23</t>
  </si>
  <si>
    <t>C0771</t>
  </si>
  <si>
    <t>Customer 771</t>
  </si>
  <si>
    <t>ORD00241</t>
  </si>
  <si>
    <t>2026-06-26</t>
  </si>
  <si>
    <t>C0823</t>
  </si>
  <si>
    <t>Customer 823</t>
  </si>
  <si>
    <t>ORD00242</t>
  </si>
  <si>
    <t>C0350</t>
  </si>
  <si>
    <t>Customer 350</t>
  </si>
  <si>
    <t>ORD00243</t>
  </si>
  <si>
    <t>C0173</t>
  </si>
  <si>
    <t>Customer 173</t>
  </si>
  <si>
    <t>ORD00244</t>
  </si>
  <si>
    <t>2025-09-11</t>
  </si>
  <si>
    <t>C0380</t>
  </si>
  <si>
    <t>Customer 380</t>
  </si>
  <si>
    <t>ORD00245</t>
  </si>
  <si>
    <t>2025-11-05</t>
  </si>
  <si>
    <t>C0789</t>
  </si>
  <si>
    <t>Customer 789</t>
  </si>
  <si>
    <t>ORD00246</t>
  </si>
  <si>
    <t>2025-05-14</t>
  </si>
  <si>
    <t>ORD00247</t>
  </si>
  <si>
    <t>2026-03-09</t>
  </si>
  <si>
    <t>C0488</t>
  </si>
  <si>
    <t>Customer 488</t>
  </si>
  <si>
    <t>ORD00248</t>
  </si>
  <si>
    <t>2025-09-25</t>
  </si>
  <si>
    <t>C0149</t>
  </si>
  <si>
    <t>Customer 149</t>
  </si>
  <si>
    <t>ORD00249</t>
  </si>
  <si>
    <t>2026-04-20</t>
  </si>
  <si>
    <t>C0249</t>
  </si>
  <si>
    <t>Customer 249</t>
  </si>
  <si>
    <t>ORD00250</t>
  </si>
  <si>
    <t>ORD00251</t>
  </si>
  <si>
    <t>C0638</t>
  </si>
  <si>
    <t>Customer 638</t>
  </si>
  <si>
    <t>ORD00252</t>
  </si>
  <si>
    <t>2025-03-02</t>
  </si>
  <si>
    <t>C0471</t>
  </si>
  <si>
    <t>Customer 471</t>
  </si>
  <si>
    <t>ORD00253</t>
  </si>
  <si>
    <t>2025-04-02</t>
  </si>
  <si>
    <t>C0617</t>
  </si>
  <si>
    <t>Customer 617</t>
  </si>
  <si>
    <t>ORD00254</t>
  </si>
  <si>
    <t>C0891</t>
  </si>
  <si>
    <t>Customer 891</t>
  </si>
  <si>
    <t>ORD00255</t>
  </si>
  <si>
    <t>2025-05-03</t>
  </si>
  <si>
    <t>C0730</t>
  </si>
  <si>
    <t>Customer 730</t>
  </si>
  <si>
    <t>ORD00256</t>
  </si>
  <si>
    <t>C0842</t>
  </si>
  <si>
    <t>Customer 842</t>
  </si>
  <si>
    <t>ORD00257</t>
  </si>
  <si>
    <t>C0123</t>
  </si>
  <si>
    <t>Customer 123</t>
  </si>
  <si>
    <t>ORD00258</t>
  </si>
  <si>
    <t>2026-03-16</t>
  </si>
  <si>
    <t>ORD00259</t>
  </si>
  <si>
    <t>2025-08-11</t>
  </si>
  <si>
    <t>C0361</t>
  </si>
  <si>
    <t>Customer 361</t>
  </si>
  <si>
    <t>ORD00260</t>
  </si>
  <si>
    <t>C0860</t>
  </si>
  <si>
    <t>Customer 860</t>
  </si>
  <si>
    <t>ORD00261</t>
  </si>
  <si>
    <t>ORD00262</t>
  </si>
  <si>
    <t>2025-03-24</t>
  </si>
  <si>
    <t>C0754</t>
  </si>
  <si>
    <t>Customer 754</t>
  </si>
  <si>
    <t>ORD00263</t>
  </si>
  <si>
    <t>2026-01-22</t>
  </si>
  <si>
    <t>ORD00264</t>
  </si>
  <si>
    <t>2026-03-30</t>
  </si>
  <si>
    <t>C0166</t>
  </si>
  <si>
    <t>Customer 166</t>
  </si>
  <si>
    <t>ORD00265</t>
  </si>
  <si>
    <t>2025-01-19</t>
  </si>
  <si>
    <t>C0750</t>
  </si>
  <si>
    <t>Customer 750</t>
  </si>
  <si>
    <t>ORD00266</t>
  </si>
  <si>
    <t>ORD00267</t>
  </si>
  <si>
    <t>2025-03-03</t>
  </si>
  <si>
    <t>ORD00268</t>
  </si>
  <si>
    <t>2026-05-02</t>
  </si>
  <si>
    <t>ORD00269</t>
  </si>
  <si>
    <t>2026-02-09</t>
  </si>
  <si>
    <t>C0191</t>
  </si>
  <si>
    <t>Customer 191</t>
  </si>
  <si>
    <t>ORD00270</t>
  </si>
  <si>
    <t>C0763</t>
  </si>
  <si>
    <t>Customer 763</t>
  </si>
  <si>
    <t>ORD00271</t>
  </si>
  <si>
    <t>2026-01-25</t>
  </si>
  <si>
    <t>C0785</t>
  </si>
  <si>
    <t>Customer 785</t>
  </si>
  <si>
    <t>ORD00272</t>
  </si>
  <si>
    <t>2026-06-15</t>
  </si>
  <si>
    <t>C0027</t>
  </si>
  <si>
    <t>Customer 27</t>
  </si>
  <si>
    <t>ORD00273</t>
  </si>
  <si>
    <t>2025-06-04</t>
  </si>
  <si>
    <t>C0332</t>
  </si>
  <si>
    <t>Customer 332</t>
  </si>
  <si>
    <t>ORD00274</t>
  </si>
  <si>
    <t>C0056</t>
  </si>
  <si>
    <t>Customer 56</t>
  </si>
  <si>
    <t>ORD00275</t>
  </si>
  <si>
    <t>ORD00276</t>
  </si>
  <si>
    <t>ORD00277</t>
  </si>
  <si>
    <t>2025-11-09</t>
  </si>
  <si>
    <t>ORD00278</t>
  </si>
  <si>
    <t>2025-04-17</t>
  </si>
  <si>
    <t>C0298</t>
  </si>
  <si>
    <t>Customer 298</t>
  </si>
  <si>
    <t>ORD00279</t>
  </si>
  <si>
    <t>C0395</t>
  </si>
  <si>
    <t>Customer 395</t>
  </si>
  <si>
    <t>ORD00280</t>
  </si>
  <si>
    <t>ORD00281</t>
  </si>
  <si>
    <t>C0202</t>
  </si>
  <si>
    <t>Customer 202</t>
  </si>
  <si>
    <t>ORD00282</t>
  </si>
  <si>
    <t>2026-01-28</t>
  </si>
  <si>
    <t>C0779</t>
  </si>
  <si>
    <t>Customer 779</t>
  </si>
  <si>
    <t>ORD00283</t>
  </si>
  <si>
    <t>2026-02-08</t>
  </si>
  <si>
    <t>C0757</t>
  </si>
  <si>
    <t>Customer 757</t>
  </si>
  <si>
    <t>ORD00284</t>
  </si>
  <si>
    <t>C0720</t>
  </si>
  <si>
    <t>Customer 720</t>
  </si>
  <si>
    <t>ORD00285</t>
  </si>
  <si>
    <t>C0748</t>
  </si>
  <si>
    <t>Customer 748</t>
  </si>
  <si>
    <t>ORD00286</t>
  </si>
  <si>
    <t>C0462</t>
  </si>
  <si>
    <t>Customer 462</t>
  </si>
  <si>
    <t>ORD00287</t>
  </si>
  <si>
    <t>2025-10-03</t>
  </si>
  <si>
    <t>C0539</t>
  </si>
  <si>
    <t>Customer 539</t>
  </si>
  <si>
    <t>ORD00288</t>
  </si>
  <si>
    <t>2025-02-19</t>
  </si>
  <si>
    <t>C0870</t>
  </si>
  <si>
    <t>Customer 870</t>
  </si>
  <si>
    <t>ORD00289</t>
  </si>
  <si>
    <t>2025-07-07</t>
  </si>
  <si>
    <t>ORD00290</t>
  </si>
  <si>
    <t>2025-06-12</t>
  </si>
  <si>
    <t>C0574</t>
  </si>
  <si>
    <t>Customer 574</t>
  </si>
  <si>
    <t>ORD00291</t>
  </si>
  <si>
    <t>C0597</t>
  </si>
  <si>
    <t>Customer 597</t>
  </si>
  <si>
    <t>ORD00292</t>
  </si>
  <si>
    <t>2026-04-23</t>
  </si>
  <si>
    <t>C0864</t>
  </si>
  <si>
    <t>Customer 864</t>
  </si>
  <si>
    <t>ORD00293</t>
  </si>
  <si>
    <t>2025-12-15</t>
  </si>
  <si>
    <t>C0377</t>
  </si>
  <si>
    <t>Customer 377</t>
  </si>
  <si>
    <t>ORD00294</t>
  </si>
  <si>
    <t>C0096</t>
  </si>
  <si>
    <t>Customer 96</t>
  </si>
  <si>
    <t>ORD00295</t>
  </si>
  <si>
    <t>2025-11-01</t>
  </si>
  <si>
    <t>C0410</t>
  </si>
  <si>
    <t>Customer 410</t>
  </si>
  <si>
    <t>ORD00296</t>
  </si>
  <si>
    <t>2025-04-01</t>
  </si>
  <si>
    <t>C0015</t>
  </si>
  <si>
    <t>Customer 15</t>
  </si>
  <si>
    <t>ORD00297</t>
  </si>
  <si>
    <t>2025-10-13</t>
  </si>
  <si>
    <t>ORD00298</t>
  </si>
  <si>
    <t>2026-05-01</t>
  </si>
  <si>
    <t>C0092</t>
  </si>
  <si>
    <t>Customer 92</t>
  </si>
  <si>
    <t>ORD00299</t>
  </si>
  <si>
    <t>2026-02-05</t>
  </si>
  <si>
    <t>C0880</t>
  </si>
  <si>
    <t>Customer 880</t>
  </si>
  <si>
    <t>ORD00300</t>
  </si>
  <si>
    <t>2025-05-07</t>
  </si>
  <si>
    <t>ORD00301</t>
  </si>
  <si>
    <t>C0843</t>
  </si>
  <si>
    <t>Customer 843</t>
  </si>
  <si>
    <t>ORD00302</t>
  </si>
  <si>
    <t>ORD00303</t>
  </si>
  <si>
    <t>2026-03-01</t>
  </si>
  <si>
    <t>C0260</t>
  </si>
  <si>
    <t>Customer 260</t>
  </si>
  <si>
    <t>ORD00304</t>
  </si>
  <si>
    <t>2026-01-31</t>
  </si>
  <si>
    <t>C0454</t>
  </si>
  <si>
    <t>Customer 454</t>
  </si>
  <si>
    <t>ORD00305</t>
  </si>
  <si>
    <t>C0085</t>
  </si>
  <si>
    <t>Customer 85</t>
  </si>
  <si>
    <t>ORD00306</t>
  </si>
  <si>
    <t>2026-02-16</t>
  </si>
  <si>
    <t>ORD00307</t>
  </si>
  <si>
    <t>2026-02-10</t>
  </si>
  <si>
    <t>C0216</t>
  </si>
  <si>
    <t>Customer 216</t>
  </si>
  <si>
    <t>ORD00308</t>
  </si>
  <si>
    <t>2026-04-13</t>
  </si>
  <si>
    <t>ORD00309</t>
  </si>
  <si>
    <t>C0131</t>
  </si>
  <si>
    <t>Customer 131</t>
  </si>
  <si>
    <t>ORD00310</t>
  </si>
  <si>
    <t>2025-11-23</t>
  </si>
  <si>
    <t>ORD00311</t>
  </si>
  <si>
    <t>2026-06-04</t>
  </si>
  <si>
    <t>C0341</t>
  </si>
  <si>
    <t>Customer 341</t>
  </si>
  <si>
    <t>ORD00312</t>
  </si>
  <si>
    <t>2025-08-30</t>
  </si>
  <si>
    <t>C0634</t>
  </si>
  <si>
    <t>Customer 634</t>
  </si>
  <si>
    <t>ORD00313</t>
  </si>
  <si>
    <t>C0273</t>
  </si>
  <si>
    <t>Customer 273</t>
  </si>
  <si>
    <t>ORD00314</t>
  </si>
  <si>
    <t>2025-10-06</t>
  </si>
  <si>
    <t>ORD00315</t>
  </si>
  <si>
    <t>2026-05-28</t>
  </si>
  <si>
    <t>C0222</t>
  </si>
  <si>
    <t>Customer 222</t>
  </si>
  <si>
    <t>ORD00316</t>
  </si>
  <si>
    <t>2025-10-23</t>
  </si>
  <si>
    <t>C0600</t>
  </si>
  <si>
    <t>Customer 600</t>
  </si>
  <si>
    <t>ORD00317</t>
  </si>
  <si>
    <t>ORD00318</t>
  </si>
  <si>
    <t>ORD00319</t>
  </si>
  <si>
    <t>ORD00320</t>
  </si>
  <si>
    <t>C0447</t>
  </si>
  <si>
    <t>Customer 447</t>
  </si>
  <si>
    <t>ORD00321</t>
  </si>
  <si>
    <t>C0606</t>
  </si>
  <si>
    <t>Customer 606</t>
  </si>
  <si>
    <t>ORD00322</t>
  </si>
  <si>
    <t>2025-09-14</t>
  </si>
  <si>
    <t>C0621</t>
  </si>
  <si>
    <t>Customer 621</t>
  </si>
  <si>
    <t>ORD00323</t>
  </si>
  <si>
    <t>2025-03-05</t>
  </si>
  <si>
    <t>ORD00324</t>
  </si>
  <si>
    <t>2025-02-16</t>
  </si>
  <si>
    <t>ORD00325</t>
  </si>
  <si>
    <t>2026-02-06</t>
  </si>
  <si>
    <t>C0319</t>
  </si>
  <si>
    <t>Customer 319</t>
  </si>
  <si>
    <t>ORD00326</t>
  </si>
  <si>
    <t>2025-06-08</t>
  </si>
  <si>
    <t>C0592</t>
  </si>
  <si>
    <t>Customer 592</t>
  </si>
  <si>
    <t>ORD00327</t>
  </si>
  <si>
    <t>2025-09-13</t>
  </si>
  <si>
    <t>ORD00328</t>
  </si>
  <si>
    <t>2025-09-26</t>
  </si>
  <si>
    <t>ORD00329</t>
  </si>
  <si>
    <t>C0762</t>
  </si>
  <si>
    <t>Customer 762</t>
  </si>
  <si>
    <t>ORD00330</t>
  </si>
  <si>
    <t>C0277</t>
  </si>
  <si>
    <t>Customer 277</t>
  </si>
  <si>
    <t>ORD00331</t>
  </si>
  <si>
    <t>C0388</t>
  </si>
  <si>
    <t>Customer 388</t>
  </si>
  <si>
    <t>ORD00332</t>
  </si>
  <si>
    <t>C0181</t>
  </si>
  <si>
    <t>Customer 181</t>
  </si>
  <si>
    <t>ORD00333</t>
  </si>
  <si>
    <t>2025-06-11</t>
  </si>
  <si>
    <t>C0337</t>
  </si>
  <si>
    <t>Customer 337</t>
  </si>
  <si>
    <t>ORD00334</t>
  </si>
  <si>
    <t>C0176</t>
  </si>
  <si>
    <t>Customer 176</t>
  </si>
  <si>
    <t>ORD00335</t>
  </si>
  <si>
    <t>2026-01-04</t>
  </si>
  <si>
    <t>C0436</t>
  </si>
  <si>
    <t>Customer 436</t>
  </si>
  <si>
    <t>ORD00336</t>
  </si>
  <si>
    <t>C0113</t>
  </si>
  <si>
    <t>Customer 113</t>
  </si>
  <si>
    <t>ORD00337</t>
  </si>
  <si>
    <t>2026-06-05</t>
  </si>
  <si>
    <t>C0392</t>
  </si>
  <si>
    <t>Customer 392</t>
  </si>
  <si>
    <t>ORD00338</t>
  </si>
  <si>
    <t>2026-05-19</t>
  </si>
  <si>
    <t>ORD00339</t>
  </si>
  <si>
    <t>C0321</t>
  </si>
  <si>
    <t>Customer 321</t>
  </si>
  <si>
    <t>ORD00340</t>
  </si>
  <si>
    <t>2026-04-25</t>
  </si>
  <si>
    <t>C0759</t>
  </si>
  <si>
    <t>Customer 759</t>
  </si>
  <si>
    <t>ORD00341</t>
  </si>
  <si>
    <t>2025-11-26</t>
  </si>
  <si>
    <t>C0215</t>
  </si>
  <si>
    <t>Customer 215</t>
  </si>
  <si>
    <t>ORD00342</t>
  </si>
  <si>
    <t>2025-07-12</t>
  </si>
  <si>
    <t>C0091</t>
  </si>
  <si>
    <t>Customer 91</t>
  </si>
  <si>
    <t>ORD00343</t>
  </si>
  <si>
    <t>2025-10-11</t>
  </si>
  <si>
    <t>ORD00344</t>
  </si>
  <si>
    <t>2025-01-10</t>
  </si>
  <si>
    <t>C0387</t>
  </si>
  <si>
    <t>Customer 387</t>
  </si>
  <si>
    <t>ORD00345</t>
  </si>
  <si>
    <t>2026-06-24</t>
  </si>
  <si>
    <t>ORD00346</t>
  </si>
  <si>
    <t>2025-05-22</t>
  </si>
  <si>
    <t>C0821</t>
  </si>
  <si>
    <t>Customer 821</t>
  </si>
  <si>
    <t>ORD00347</t>
  </si>
  <si>
    <t>ORD00348</t>
  </si>
  <si>
    <t>C0678</t>
  </si>
  <si>
    <t>Customer 678</t>
  </si>
  <si>
    <t>ORD00349</t>
  </si>
  <si>
    <t>ORD00350</t>
  </si>
  <si>
    <t>ORD00351</t>
  </si>
  <si>
    <t>C0165</t>
  </si>
  <si>
    <t>Customer 165</t>
  </si>
  <si>
    <t>ORD00352</t>
  </si>
  <si>
    <t>C0852</t>
  </si>
  <si>
    <t>Customer 852</t>
  </si>
  <si>
    <t>ORD00353</t>
  </si>
  <si>
    <t>2025-06-07</t>
  </si>
  <si>
    <t>C0602</t>
  </si>
  <si>
    <t>Customer 602</t>
  </si>
  <si>
    <t>ORD00354</t>
  </si>
  <si>
    <t>ORD00355</t>
  </si>
  <si>
    <t>C0846</t>
  </si>
  <si>
    <t>Customer 846</t>
  </si>
  <si>
    <t>ORD00356</t>
  </si>
  <si>
    <t>2025-05-13</t>
  </si>
  <si>
    <t>ORD00357</t>
  </si>
  <si>
    <t>2025-06-01</t>
  </si>
  <si>
    <t>C0561</t>
  </si>
  <si>
    <t>Customer 561</t>
  </si>
  <si>
    <t>ORD00358</t>
  </si>
  <si>
    <t>2025-10-18</t>
  </si>
  <si>
    <t>C0758</t>
  </si>
  <si>
    <t>Customer 758</t>
  </si>
  <si>
    <t>ORD00359</t>
  </si>
  <si>
    <t>2025-05-21</t>
  </si>
  <si>
    <t>C0829</t>
  </si>
  <si>
    <t>Customer 829</t>
  </si>
  <si>
    <t>ORD00360</t>
  </si>
  <si>
    <t>2025-10-31</t>
  </si>
  <si>
    <t>C0632</t>
  </si>
  <si>
    <t>Customer 632</t>
  </si>
  <si>
    <t>ORD00361</t>
  </si>
  <si>
    <t>C0322</t>
  </si>
  <si>
    <t>Customer 322</t>
  </si>
  <si>
    <t>ORD00362</t>
  </si>
  <si>
    <t>C0119</t>
  </si>
  <si>
    <t>Customer 119</t>
  </si>
  <si>
    <t>ORD00363</t>
  </si>
  <si>
    <t>2026-06-17</t>
  </si>
  <si>
    <t>ORD00364</t>
  </si>
  <si>
    <t>ORD00365</t>
  </si>
  <si>
    <t>ORD00366</t>
  </si>
  <si>
    <t>C0362</t>
  </si>
  <si>
    <t>Customer 362</t>
  </si>
  <si>
    <t>ORD00367</t>
  </si>
  <si>
    <t>ORD00368</t>
  </si>
  <si>
    <t>ORD00369</t>
  </si>
  <si>
    <t>C0742</t>
  </si>
  <si>
    <t>Customer 742</t>
  </si>
  <si>
    <t>ORD00370</t>
  </si>
  <si>
    <t>2025-12-10</t>
  </si>
  <si>
    <t>C0203</t>
  </si>
  <si>
    <t>Customer 203</t>
  </si>
  <si>
    <t>ORD00371</t>
  </si>
  <si>
    <t>2025-04-28</t>
  </si>
  <si>
    <t>ORD00372</t>
  </si>
  <si>
    <t>2025-11-10</t>
  </si>
  <si>
    <t>ORD00373</t>
  </si>
  <si>
    <t>C0224</t>
  </si>
  <si>
    <t>Customer 224</t>
  </si>
  <si>
    <t>ORD00374</t>
  </si>
  <si>
    <t>C0212</t>
  </si>
  <si>
    <t>Customer 212</t>
  </si>
  <si>
    <t>ORD00375</t>
  </si>
  <si>
    <t>C0513</t>
  </si>
  <si>
    <t>Customer 513</t>
  </si>
  <si>
    <t>ORD00376</t>
  </si>
  <si>
    <t>2026-05-11</t>
  </si>
  <si>
    <t>ORD00377</t>
  </si>
  <si>
    <t>2025-07-23</t>
  </si>
  <si>
    <t>C0132</t>
  </si>
  <si>
    <t>Customer 132</t>
  </si>
  <si>
    <t>ORD00378</t>
  </si>
  <si>
    <t>ORD00379</t>
  </si>
  <si>
    <t>C0071</t>
  </si>
  <si>
    <t>Customer 71</t>
  </si>
  <si>
    <t>ORD00380</t>
  </si>
  <si>
    <t>ORD00381</t>
  </si>
  <si>
    <t>C0189</t>
  </si>
  <si>
    <t>Customer 189</t>
  </si>
  <si>
    <t>ORD00382</t>
  </si>
  <si>
    <t>2025-04-29</t>
  </si>
  <si>
    <t>C0074</t>
  </si>
  <si>
    <t>Customer 74</t>
  </si>
  <si>
    <t>ORD00383</t>
  </si>
  <si>
    <t>C0727</t>
  </si>
  <si>
    <t>Customer 727</t>
  </si>
  <si>
    <t>ORD00384</t>
  </si>
  <si>
    <t>2026-02-12</t>
  </si>
  <si>
    <t>C0646</t>
  </si>
  <si>
    <t>Customer 646</t>
  </si>
  <si>
    <t>ORD00385</t>
  </si>
  <si>
    <t>C0746</t>
  </si>
  <si>
    <t>Customer 746</t>
  </si>
  <si>
    <t>ORD00386</t>
  </si>
  <si>
    <t>ORD00387</t>
  </si>
  <si>
    <t>2025-04-30</t>
  </si>
  <si>
    <t>C0146</t>
  </si>
  <si>
    <t>Customer 146</t>
  </si>
  <si>
    <t>ORD00388</t>
  </si>
  <si>
    <t>C0182</t>
  </si>
  <si>
    <t>Customer 182</t>
  </si>
  <si>
    <t>ORD00389</t>
  </si>
  <si>
    <t>C0171</t>
  </si>
  <si>
    <t>Customer 171</t>
  </si>
  <si>
    <t>ORD00390</t>
  </si>
  <si>
    <t>2026-04-10</t>
  </si>
  <si>
    <t>ORD00391</t>
  </si>
  <si>
    <t>2026-05-21</t>
  </si>
  <si>
    <t>C0287</t>
  </si>
  <si>
    <t>Customer 287</t>
  </si>
  <si>
    <t>ORD00392</t>
  </si>
  <si>
    <t>C0792</t>
  </si>
  <si>
    <t>Customer 792</t>
  </si>
  <si>
    <t>ORD00393</t>
  </si>
  <si>
    <t>ORD00394</t>
  </si>
  <si>
    <t>C0101</t>
  </si>
  <si>
    <t>Customer 101</t>
  </si>
  <si>
    <t>ORD00395</t>
  </si>
  <si>
    <t>2026-04-05</t>
  </si>
  <si>
    <t>C0315</t>
  </si>
  <si>
    <t>Customer 315</t>
  </si>
  <si>
    <t>ORD00396</t>
  </si>
  <si>
    <t>2025-02-01</t>
  </si>
  <si>
    <t>C0459</t>
  </si>
  <si>
    <t>Customer 459</t>
  </si>
  <si>
    <t>ORD00397</t>
  </si>
  <si>
    <t>2025-02-15</t>
  </si>
  <si>
    <t>C0651</t>
  </si>
  <si>
    <t>Customer 651</t>
  </si>
  <si>
    <t>ORD00398</t>
  </si>
  <si>
    <t>2025-10-15</t>
  </si>
  <si>
    <t>ORD00399</t>
  </si>
  <si>
    <t>2025-02-27</t>
  </si>
  <si>
    <t>C0232</t>
  </si>
  <si>
    <t>Customer 232</t>
  </si>
  <si>
    <t>ORD00400</t>
  </si>
  <si>
    <t>2026-02-18</t>
  </si>
  <si>
    <t>C0541</t>
  </si>
  <si>
    <t>Customer 541</t>
  </si>
  <si>
    <t>ORD00401</t>
  </si>
  <si>
    <t>C0402</t>
  </si>
  <si>
    <t>Customer 402</t>
  </si>
  <si>
    <t>ORD00402</t>
  </si>
  <si>
    <t>C0010</t>
  </si>
  <si>
    <t>Customer 10</t>
  </si>
  <si>
    <t>ORD00403</t>
  </si>
  <si>
    <t>ORD00404</t>
  </si>
  <si>
    <t>ORD00405</t>
  </si>
  <si>
    <t>C0845</t>
  </si>
  <si>
    <t>Customer 845</t>
  </si>
  <si>
    <t>ORD00406</t>
  </si>
  <si>
    <t>C0429</t>
  </si>
  <si>
    <t>Customer 429</t>
  </si>
  <si>
    <t>ORD00407</t>
  </si>
  <si>
    <t>2025-12-25</t>
  </si>
  <si>
    <t>C0859</t>
  </si>
  <si>
    <t>Customer 859</t>
  </si>
  <si>
    <t>ORD00408</t>
  </si>
  <si>
    <t>C0666</t>
  </si>
  <si>
    <t>Customer 666</t>
  </si>
  <si>
    <t>ORD00409</t>
  </si>
  <si>
    <t>ORD00410</t>
  </si>
  <si>
    <t>2026-06-18</t>
  </si>
  <si>
    <t>C0147</t>
  </si>
  <si>
    <t>Customer 147</t>
  </si>
  <si>
    <t>ORD00411</t>
  </si>
  <si>
    <t>C0566</t>
  </si>
  <si>
    <t>Customer 566</t>
  </si>
  <si>
    <t>ORD00412</t>
  </si>
  <si>
    <t>C0668</t>
  </si>
  <si>
    <t>Customer 668</t>
  </si>
  <si>
    <t>ORD00413</t>
  </si>
  <si>
    <t>ORD00414</t>
  </si>
  <si>
    <t>2025-08-27</t>
  </si>
  <si>
    <t>C0451</t>
  </si>
  <si>
    <t>Customer 451</t>
  </si>
  <si>
    <t>ORD00415</t>
  </si>
  <si>
    <t>2025-03-23</t>
  </si>
  <si>
    <t>C0709</t>
  </si>
  <si>
    <t>Customer 709</t>
  </si>
  <si>
    <t>ORD00416</t>
  </si>
  <si>
    <t>C0348</t>
  </si>
  <si>
    <t>Customer 348</t>
  </si>
  <si>
    <t>ORD00417</t>
  </si>
  <si>
    <t>2026-06-16</t>
  </si>
  <si>
    <t>C0083</t>
  </si>
  <si>
    <t>Customer 83</t>
  </si>
  <si>
    <t>ORD00418</t>
  </si>
  <si>
    <t>2025-04-05</t>
  </si>
  <si>
    <t>C0486</t>
  </si>
  <si>
    <t>Customer 486</t>
  </si>
  <si>
    <t>ORD00419</t>
  </si>
  <si>
    <t>2026-05-25</t>
  </si>
  <si>
    <t>C0448</t>
  </si>
  <si>
    <t>Customer 448</t>
  </si>
  <si>
    <t>ORD00420</t>
  </si>
  <si>
    <t>2025-02-21</t>
  </si>
  <si>
    <t>C0397</t>
  </si>
  <si>
    <t>Customer 397</t>
  </si>
  <si>
    <t>ORD00421</t>
  </si>
  <si>
    <t>2026-04-19</t>
  </si>
  <si>
    <t>ORD00422</t>
  </si>
  <si>
    <t>2025-02-24</t>
  </si>
  <si>
    <t>ORD00423</t>
  </si>
  <si>
    <t>2025-12-31</t>
  </si>
  <si>
    <t>C0643</t>
  </si>
  <si>
    <t>Customer 643</t>
  </si>
  <si>
    <t>ORD00424</t>
  </si>
  <si>
    <t>2026-02-15</t>
  </si>
  <si>
    <t>C0832</t>
  </si>
  <si>
    <t>Customer 832</t>
  </si>
  <si>
    <t>ORD00425</t>
  </si>
  <si>
    <t>2026-05-06</t>
  </si>
  <si>
    <t>C0731</t>
  </si>
  <si>
    <t>Customer 731</t>
  </si>
  <si>
    <t>ORD00426</t>
  </si>
  <si>
    <t>ORD00427</t>
  </si>
  <si>
    <t>2026-03-24</t>
  </si>
  <si>
    <t>C0055</t>
  </si>
  <si>
    <t>Customer 55</t>
  </si>
  <si>
    <t>ORD00428</t>
  </si>
  <si>
    <t>C0696</t>
  </si>
  <si>
    <t>Customer 696</t>
  </si>
  <si>
    <t>ORD00429</t>
  </si>
  <si>
    <t>C0305</t>
  </si>
  <si>
    <t>Customer 305</t>
  </si>
  <si>
    <t>ORD00430</t>
  </si>
  <si>
    <t>C0497</t>
  </si>
  <si>
    <t>Customer 497</t>
  </si>
  <si>
    <t>ORD00431</t>
  </si>
  <si>
    <t>C0365</t>
  </si>
  <si>
    <t>Customer 365</t>
  </si>
  <si>
    <t>ORD00432</t>
  </si>
  <si>
    <t>ORD00433</t>
  </si>
  <si>
    <t>2025-08-20</t>
  </si>
  <si>
    <t>C0046</t>
  </si>
  <si>
    <t>Customer 46</t>
  </si>
  <si>
    <t>ORD00434</t>
  </si>
  <si>
    <t>2025-10-14</t>
  </si>
  <si>
    <t>ORD00435</t>
  </si>
  <si>
    <t>C0442</t>
  </si>
  <si>
    <t>Customer 442</t>
  </si>
  <si>
    <t>ORD00436</t>
  </si>
  <si>
    <t>C0611</t>
  </si>
  <si>
    <t>Customer 611</t>
  </si>
  <si>
    <t>ORD00437</t>
  </si>
  <si>
    <t>C0514</t>
  </si>
  <si>
    <t>Customer 514</t>
  </si>
  <si>
    <t>ORD00438</t>
  </si>
  <si>
    <t>2025-12-03</t>
  </si>
  <si>
    <t>C0328</t>
  </si>
  <si>
    <t>Customer 328</t>
  </si>
  <si>
    <t>ORD00439</t>
  </si>
  <si>
    <t>2026-06-29</t>
  </si>
  <si>
    <t>ORD00440</t>
  </si>
  <si>
    <t>2026-04-11</t>
  </si>
  <si>
    <t>ORD00441</t>
  </si>
  <si>
    <t>2025-05-18</t>
  </si>
  <si>
    <t>ORD00442</t>
  </si>
  <si>
    <t>ORD00443</t>
  </si>
  <si>
    <t>ORD00444</t>
  </si>
  <si>
    <t>C0723</t>
  </si>
  <si>
    <t>Customer 723</t>
  </si>
  <si>
    <t>ORD00445</t>
  </si>
  <si>
    <t>C0542</t>
  </si>
  <si>
    <t>Customer 542</t>
  </si>
  <si>
    <t>ORD00446</t>
  </si>
  <si>
    <t>ORD00447</t>
  </si>
  <si>
    <t>C0456</t>
  </si>
  <si>
    <t>Customer 456</t>
  </si>
  <si>
    <t>ORD00448</t>
  </si>
  <si>
    <t>2026-05-27</t>
  </si>
  <si>
    <t>ORD00449</t>
  </si>
  <si>
    <t>C0585</t>
  </si>
  <si>
    <t>Customer 585</t>
  </si>
  <si>
    <t>ORD00450</t>
  </si>
  <si>
    <t>ORD00451</t>
  </si>
  <si>
    <t>2025-11-06</t>
  </si>
  <si>
    <t>C0494</t>
  </si>
  <si>
    <t>Customer 494</t>
  </si>
  <si>
    <t>ORD00452</t>
  </si>
  <si>
    <t>2025-07-27</t>
  </si>
  <si>
    <t>C0373</t>
  </si>
  <si>
    <t>Customer 373</t>
  </si>
  <si>
    <t>ORD00453</t>
  </si>
  <si>
    <t>2025-12-17</t>
  </si>
  <si>
    <t>ORD00454</t>
  </si>
  <si>
    <t>2025-03-31</t>
  </si>
  <si>
    <t>C0180</t>
  </si>
  <si>
    <t>Customer 180</t>
  </si>
  <si>
    <t>ORD00455</t>
  </si>
  <si>
    <t>C0580</t>
  </si>
  <si>
    <t>Customer 580</t>
  </si>
  <si>
    <t>ORD00456</t>
  </si>
  <si>
    <t>ORD00457</t>
  </si>
  <si>
    <t>C0115</t>
  </si>
  <si>
    <t>Customer 115</t>
  </si>
  <si>
    <t>ORD00458</t>
  </si>
  <si>
    <t>2025-08-22</t>
  </si>
  <si>
    <t>ORD00459</t>
  </si>
  <si>
    <t>ORD00460</t>
  </si>
  <si>
    <t>2025-11-20</t>
  </si>
  <si>
    <t>C0393</t>
  </si>
  <si>
    <t>Customer 393</t>
  </si>
  <si>
    <t>ORD00461</t>
  </si>
  <si>
    <t>ORD00462</t>
  </si>
  <si>
    <t>2026-01-01</t>
  </si>
  <si>
    <t>C0653</t>
  </si>
  <si>
    <t>Customer 653</t>
  </si>
  <si>
    <t>ORD00463</t>
  </si>
  <si>
    <t>ORD00464</t>
  </si>
  <si>
    <t>C0005</t>
  </si>
  <si>
    <t>Customer 5</t>
  </si>
  <si>
    <t>ORD00465</t>
  </si>
  <si>
    <t>2025-03-25</t>
  </si>
  <si>
    <t>C0366</t>
  </si>
  <si>
    <t>Customer 366</t>
  </si>
  <si>
    <t>ORD00466</t>
  </si>
  <si>
    <t>2025-09-28</t>
  </si>
  <si>
    <t>C0587</t>
  </si>
  <si>
    <t>Customer 587</t>
  </si>
  <si>
    <t>ORD00467</t>
  </si>
  <si>
    <t>C0381</t>
  </si>
  <si>
    <t>Customer 381</t>
  </si>
  <si>
    <t>ORD00468</t>
  </si>
  <si>
    <t>2025-01-25</t>
  </si>
  <si>
    <t>C0230</t>
  </si>
  <si>
    <t>Customer 230</t>
  </si>
  <si>
    <t>ORD00469</t>
  </si>
  <si>
    <t>2026-06-30</t>
  </si>
  <si>
    <t>ORD00470</t>
  </si>
  <si>
    <t>C0243</t>
  </si>
  <si>
    <t>Customer 243</t>
  </si>
  <si>
    <t>ORD00471</t>
  </si>
  <si>
    <t>ORD00472</t>
  </si>
  <si>
    <t>2026-03-21</t>
  </si>
  <si>
    <t>C0340</t>
  </si>
  <si>
    <t>Customer 340</t>
  </si>
  <si>
    <t>ORD00473</t>
  </si>
  <si>
    <t>C0405</t>
  </si>
  <si>
    <t>Customer 405</t>
  </si>
  <si>
    <t>ORD00474</t>
  </si>
  <si>
    <t>C0850</t>
  </si>
  <si>
    <t>Customer 850</t>
  </si>
  <si>
    <t>ORD00475</t>
  </si>
  <si>
    <t>2025-07-17</t>
  </si>
  <si>
    <t>C0452</t>
  </si>
  <si>
    <t>Customer 452</t>
  </si>
  <si>
    <t>ORD00476</t>
  </si>
  <si>
    <t>C0081</t>
  </si>
  <si>
    <t>Customer 81</t>
  </si>
  <si>
    <t>ORD00477</t>
  </si>
  <si>
    <t>ORD00478</t>
  </si>
  <si>
    <t>2025-09-15</t>
  </si>
  <si>
    <t>C0311</t>
  </si>
  <si>
    <t>Customer 311</t>
  </si>
  <si>
    <t>ORD00479</t>
  </si>
  <si>
    <t>2025-04-20</t>
  </si>
  <si>
    <t>C0717</t>
  </si>
  <si>
    <t>Customer 717</t>
  </si>
  <si>
    <t>ORD00480</t>
  </si>
  <si>
    <t>2026-02-11</t>
  </si>
  <si>
    <t>C0862</t>
  </si>
  <si>
    <t>Customer 862</t>
  </si>
  <si>
    <t>ORD00481</t>
  </si>
  <si>
    <t>C0664</t>
  </si>
  <si>
    <t>Customer 664</t>
  </si>
  <si>
    <t>ORD00482</t>
  </si>
  <si>
    <t>ORD00483</t>
  </si>
  <si>
    <t>C0138</t>
  </si>
  <si>
    <t>Customer 138</t>
  </si>
  <si>
    <t>ORD00484</t>
  </si>
  <si>
    <t>2025-09-06</t>
  </si>
  <si>
    <t>C0207</t>
  </si>
  <si>
    <t>Customer 207</t>
  </si>
  <si>
    <t>ORD00485</t>
  </si>
  <si>
    <t>C0079</t>
  </si>
  <si>
    <t>Customer 79</t>
  </si>
  <si>
    <t>ORD00486</t>
  </si>
  <si>
    <t>C0532</t>
  </si>
  <si>
    <t>Customer 532</t>
  </si>
  <si>
    <t>ORD00487</t>
  </si>
  <si>
    <t>ORD00488</t>
  </si>
  <si>
    <t>C0744</t>
  </si>
  <si>
    <t>Customer 744</t>
  </si>
  <si>
    <t>ORD00489</t>
  </si>
  <si>
    <t>C0594</t>
  </si>
  <si>
    <t>Customer 594</t>
  </si>
  <si>
    <t>ORD00490</t>
  </si>
  <si>
    <t>C0268</t>
  </si>
  <si>
    <t>Customer 268</t>
  </si>
  <si>
    <t>ORD00491</t>
  </si>
  <si>
    <t>C0063</t>
  </si>
  <si>
    <t>Customer 63</t>
  </si>
  <si>
    <t>ORD00492</t>
  </si>
  <si>
    <t>2025-06-09</t>
  </si>
  <si>
    <t>ORD00493</t>
  </si>
  <si>
    <t>C0009</t>
  </si>
  <si>
    <t>Customer 9</t>
  </si>
  <si>
    <t>ORD00494</t>
  </si>
  <si>
    <t>2026-02-22</t>
  </si>
  <si>
    <t>ORD00495</t>
  </si>
  <si>
    <t>2025-12-07</t>
  </si>
  <si>
    <t>ORD00496</t>
  </si>
  <si>
    <t>ORD00497</t>
  </si>
  <si>
    <t>2025-09-08</t>
  </si>
  <si>
    <t>C0620</t>
  </si>
  <si>
    <t>Customer 620</t>
  </si>
  <si>
    <t>ORD00498</t>
  </si>
  <si>
    <t>ORD00499</t>
  </si>
  <si>
    <t>C0722</t>
  </si>
  <si>
    <t>Customer 722</t>
  </si>
  <si>
    <t>ORD00500</t>
  </si>
  <si>
    <t>ORD00501</t>
  </si>
  <si>
    <t>ORD00502</t>
  </si>
  <si>
    <t>2026-01-13</t>
  </si>
  <si>
    <t>C0394</t>
  </si>
  <si>
    <t>Customer 394</t>
  </si>
  <si>
    <t>ORD00503</t>
  </si>
  <si>
    <t>2025-04-08</t>
  </si>
  <si>
    <t>ORD00504</t>
  </si>
  <si>
    <t>ORD00505</t>
  </si>
  <si>
    <t>C0120</t>
  </si>
  <si>
    <t>Customer 120</t>
  </si>
  <si>
    <t>ORD00506</t>
  </si>
  <si>
    <t>ORD00507</t>
  </si>
  <si>
    <t>ORD00508</t>
  </si>
  <si>
    <t>2025-04-09</t>
  </si>
  <si>
    <t>C0070</t>
  </si>
  <si>
    <t>Customer 70</t>
  </si>
  <si>
    <t>ORD00509</t>
  </si>
  <si>
    <t>ORD00510</t>
  </si>
  <si>
    <t>ORD00511</t>
  </si>
  <si>
    <t>C0854</t>
  </si>
  <si>
    <t>Customer 854</t>
  </si>
  <si>
    <t>ORD00512</t>
  </si>
  <si>
    <t>C0016</t>
  </si>
  <si>
    <t>Customer 16</t>
  </si>
  <si>
    <t>ORD00513</t>
  </si>
  <si>
    <t>C0237</t>
  </si>
  <si>
    <t>Customer 237</t>
  </si>
  <si>
    <t>ORD00514</t>
  </si>
  <si>
    <t>ORD00515</t>
  </si>
  <si>
    <t>C0474</t>
  </si>
  <si>
    <t>Customer 474</t>
  </si>
  <si>
    <t>ORD00516</t>
  </si>
  <si>
    <t>C0851</t>
  </si>
  <si>
    <t>Customer 851</t>
  </si>
  <si>
    <t>ORD00517</t>
  </si>
  <si>
    <t>2026-05-20</t>
  </si>
  <si>
    <t>ORD00518</t>
  </si>
  <si>
    <t>2026-01-15</t>
  </si>
  <si>
    <t>C0716</t>
  </si>
  <si>
    <t>Customer 716</t>
  </si>
  <si>
    <t>ORD00519</t>
  </si>
  <si>
    <t>2026-06-20</t>
  </si>
  <si>
    <t>ORD00520</t>
  </si>
  <si>
    <t>2025-07-30</t>
  </si>
  <si>
    <t>C0114</t>
  </si>
  <si>
    <t>Customer 114</t>
  </si>
  <si>
    <t>ORD00521</t>
  </si>
  <si>
    <t>ORD00522</t>
  </si>
  <si>
    <t>ORD00523</t>
  </si>
  <si>
    <t>C0719</t>
  </si>
  <si>
    <t>Customer 719</t>
  </si>
  <si>
    <t>ORD00524</t>
  </si>
  <si>
    <t>C0861</t>
  </si>
  <si>
    <t>Customer 861</t>
  </si>
  <si>
    <t>ORD00525</t>
  </si>
  <si>
    <t>2025-05-26</t>
  </si>
  <si>
    <t>ORD00526</t>
  </si>
  <si>
    <t>ORD00527</t>
  </si>
  <si>
    <t>2025-05-10</t>
  </si>
  <si>
    <t>ORD00528</t>
  </si>
  <si>
    <t>2026-04-26</t>
  </si>
  <si>
    <t>ORD00529</t>
  </si>
  <si>
    <t>C0122</t>
  </si>
  <si>
    <t>Customer 122</t>
  </si>
  <si>
    <t>ORD00530</t>
  </si>
  <si>
    <t>C0479</t>
  </si>
  <si>
    <t>Customer 479</t>
  </si>
  <si>
    <t>ORD00531</t>
  </si>
  <si>
    <t>2025-11-22</t>
  </si>
  <si>
    <t>ORD00532</t>
  </si>
  <si>
    <t>2025-01-30</t>
  </si>
  <si>
    <t>C0578</t>
  </si>
  <si>
    <t>Customer 578</t>
  </si>
  <si>
    <t>ORD00533</t>
  </si>
  <si>
    <t>C0255</t>
  </si>
  <si>
    <t>Customer 255</t>
  </si>
  <si>
    <t>ORD00534</t>
  </si>
  <si>
    <t>ORD00535</t>
  </si>
  <si>
    <t>C0644</t>
  </si>
  <si>
    <t>Customer 644</t>
  </si>
  <si>
    <t>ORD00536</t>
  </si>
  <si>
    <t>2025-07-15</t>
  </si>
  <si>
    <t>C0443</t>
  </si>
  <si>
    <t>Customer 443</t>
  </si>
  <si>
    <t>ORD00537</t>
  </si>
  <si>
    <t>2025-02-12</t>
  </si>
  <si>
    <t>C0391</t>
  </si>
  <si>
    <t>Customer 391</t>
  </si>
  <si>
    <t>ORD00538</t>
  </si>
  <si>
    <t>2025-04-19</t>
  </si>
  <si>
    <t>ORD00539</t>
  </si>
  <si>
    <t>C0896</t>
  </si>
  <si>
    <t>Customer 896</t>
  </si>
  <si>
    <t>ORD00540</t>
  </si>
  <si>
    <t>ORD00541</t>
  </si>
  <si>
    <t>ORD00542</t>
  </si>
  <si>
    <t>C0432</t>
  </si>
  <si>
    <t>Customer 432</t>
  </si>
  <si>
    <t>ORD00543</t>
  </si>
  <si>
    <t>2026-05-26</t>
  </si>
  <si>
    <t>C0768</t>
  </si>
  <si>
    <t>Customer 768</t>
  </si>
  <si>
    <t>ORD00544</t>
  </si>
  <si>
    <t>ORD00545</t>
  </si>
  <si>
    <t>C0609</t>
  </si>
  <si>
    <t>Customer 609</t>
  </si>
  <si>
    <t>ORD00546</t>
  </si>
  <si>
    <t>2026-03-23</t>
  </si>
  <si>
    <t>ORD00547</t>
  </si>
  <si>
    <t>C0304</t>
  </si>
  <si>
    <t>Customer 304</t>
  </si>
  <si>
    <t>ORD00548</t>
  </si>
  <si>
    <t>2025-05-19</t>
  </si>
  <si>
    <t>ORD00549</t>
  </si>
  <si>
    <t>C0050</t>
  </si>
  <si>
    <t>Customer 50</t>
  </si>
  <si>
    <t>ORD00550</t>
  </si>
  <si>
    <t>C0702</t>
  </si>
  <si>
    <t>Customer 702</t>
  </si>
  <si>
    <t>ORD00551</t>
  </si>
  <si>
    <t>2025-09-30</t>
  </si>
  <si>
    <t>ORD00552</t>
  </si>
  <si>
    <t>C0752</t>
  </si>
  <si>
    <t>Customer 752</t>
  </si>
  <si>
    <t>ORD00553</t>
  </si>
  <si>
    <t>ORD00554</t>
  </si>
  <si>
    <t>ORD00555</t>
  </si>
  <si>
    <t>C0078</t>
  </si>
  <si>
    <t>Customer 78</t>
  </si>
  <si>
    <t>ORD00556</t>
  </si>
  <si>
    <t>2026-01-05</t>
  </si>
  <si>
    <t>ORD00557</t>
  </si>
  <si>
    <t>C0898</t>
  </si>
  <si>
    <t>Customer 898</t>
  </si>
  <si>
    <t>ORD00558</t>
  </si>
  <si>
    <t>C0116</t>
  </si>
  <si>
    <t>Customer 116</t>
  </si>
  <si>
    <t>ORD00559</t>
  </si>
  <si>
    <t>ORD00560</t>
  </si>
  <si>
    <t>ORD00561</t>
  </si>
  <si>
    <t>C0104</t>
  </si>
  <si>
    <t>Customer 104</t>
  </si>
  <si>
    <t>ORD00562</t>
  </si>
  <si>
    <t>C0883</t>
  </si>
  <si>
    <t>Customer 883</t>
  </si>
  <si>
    <t>ORD00563</t>
  </si>
  <si>
    <t>2025-04-25</t>
  </si>
  <si>
    <t>ORD00564</t>
  </si>
  <si>
    <t>2025-01-02</t>
  </si>
  <si>
    <t>C0399</t>
  </si>
  <si>
    <t>Customer 399</t>
  </si>
  <si>
    <t>ORD00565</t>
  </si>
  <si>
    <t>ORD00566</t>
  </si>
  <si>
    <t>2026-04-17</t>
  </si>
  <si>
    <t>ORD00567</t>
  </si>
  <si>
    <t>2026-05-08</t>
  </si>
  <si>
    <t>C0680</t>
  </si>
  <si>
    <t>Customer 680</t>
  </si>
  <si>
    <t>ORD00568</t>
  </si>
  <si>
    <t>C0239</t>
  </si>
  <si>
    <t>Customer 239</t>
  </si>
  <si>
    <t>ORD00569</t>
  </si>
  <si>
    <t>C0040</t>
  </si>
  <si>
    <t>Customer 40</t>
  </si>
  <si>
    <t>ORD00570</t>
  </si>
  <si>
    <t>ORD00571</t>
  </si>
  <si>
    <t>2026-02-02</t>
  </si>
  <si>
    <t>ORD00572</t>
  </si>
  <si>
    <t>2026-01-24</t>
  </si>
  <si>
    <t>ORD00573</t>
  </si>
  <si>
    <t>ORD00574</t>
  </si>
  <si>
    <t>C0572</t>
  </si>
  <si>
    <t>Customer 572</t>
  </si>
  <si>
    <t>ORD00575</t>
  </si>
  <si>
    <t>2026-04-15</t>
  </si>
  <si>
    <t>C0129</t>
  </si>
  <si>
    <t>Customer 129</t>
  </si>
  <si>
    <t>ORD00576</t>
  </si>
  <si>
    <t>C0290</t>
  </si>
  <si>
    <t>Customer 290</t>
  </si>
  <si>
    <t>ORD00577</t>
  </si>
  <si>
    <t>2026-03-15</t>
  </si>
  <si>
    <t>C0885</t>
  </si>
  <si>
    <t>Customer 885</t>
  </si>
  <si>
    <t>ORD00578</t>
  </si>
  <si>
    <t>C0673</t>
  </si>
  <si>
    <t>Customer 673</t>
  </si>
  <si>
    <t>ORD00579</t>
  </si>
  <si>
    <t>ORD00580</t>
  </si>
  <si>
    <t>2025-08-08</t>
  </si>
  <si>
    <t>ORD00581</t>
  </si>
  <si>
    <t>C0309</t>
  </si>
  <si>
    <t>Customer 309</t>
  </si>
  <si>
    <t>ORD00582</t>
  </si>
  <si>
    <t>C0601</t>
  </si>
  <si>
    <t>Customer 601</t>
  </si>
  <si>
    <t>ORD00583</t>
  </si>
  <si>
    <t>2026-06-23</t>
  </si>
  <si>
    <t>C0704</t>
  </si>
  <si>
    <t>Customer 704</t>
  </si>
  <si>
    <t>ORD00584</t>
  </si>
  <si>
    <t>2025-07-02</t>
  </si>
  <si>
    <t>ORD00585</t>
  </si>
  <si>
    <t>2025-05-27</t>
  </si>
  <si>
    <t>ORD00586</t>
  </si>
  <si>
    <t>C0299</t>
  </si>
  <si>
    <t>Customer 299</t>
  </si>
  <si>
    <t>ORD00587</t>
  </si>
  <si>
    <t>2026-02-24</t>
  </si>
  <si>
    <t>ORD00588</t>
  </si>
  <si>
    <t>2025-12-26</t>
  </si>
  <si>
    <t>C0416</t>
  </si>
  <si>
    <t>Customer 416</t>
  </si>
  <si>
    <t>ORD00589</t>
  </si>
  <si>
    <t>C0740</t>
  </si>
  <si>
    <t>Customer 740</t>
  </si>
  <si>
    <t>ORD00590</t>
  </si>
  <si>
    <t>C0098</t>
  </si>
  <si>
    <t>Customer 98</t>
  </si>
  <si>
    <t>ORD00591</t>
  </si>
  <si>
    <t>ORD00592</t>
  </si>
  <si>
    <t>ORD00593</t>
  </si>
  <si>
    <t>C0278</t>
  </si>
  <si>
    <t>Customer 278</t>
  </si>
  <si>
    <t>ORD00594</t>
  </si>
  <si>
    <t>C0344</t>
  </si>
  <si>
    <t>Customer 344</t>
  </si>
  <si>
    <t>ORD00595</t>
  </si>
  <si>
    <t>ORD00596</t>
  </si>
  <si>
    <t>C0234</t>
  </si>
  <si>
    <t>Customer 234</t>
  </si>
  <si>
    <t>ORD00597</t>
  </si>
  <si>
    <t>C0505</t>
  </si>
  <si>
    <t>Customer 505</t>
  </si>
  <si>
    <t>ORD00598</t>
  </si>
  <si>
    <t>ORD00599</t>
  </si>
  <si>
    <t>C0270</t>
  </si>
  <si>
    <t>Customer 270</t>
  </si>
  <si>
    <t>ORD00600</t>
  </si>
  <si>
    <t>C0297</t>
  </si>
  <si>
    <t>Customer 297</t>
  </si>
  <si>
    <t>ORD00601</t>
  </si>
  <si>
    <t>C0359</t>
  </si>
  <si>
    <t>Customer 359</t>
  </si>
  <si>
    <t>ORD00602</t>
  </si>
  <si>
    <t>2026-02-07</t>
  </si>
  <si>
    <t>ORD00603</t>
  </si>
  <si>
    <t>C0052</t>
  </si>
  <si>
    <t>Customer 52</t>
  </si>
  <si>
    <t>ORD00604</t>
  </si>
  <si>
    <t>ORD00605</t>
  </si>
  <si>
    <t>C0210</t>
  </si>
  <si>
    <t>Customer 210</t>
  </si>
  <si>
    <t>ORD00606</t>
  </si>
  <si>
    <t>ORD00607</t>
  </si>
  <si>
    <t>2025-01-18</t>
  </si>
  <si>
    <t>C0434</t>
  </si>
  <si>
    <t>Customer 434</t>
  </si>
  <si>
    <t>ORD00608</t>
  </si>
  <si>
    <t>ORD00609</t>
  </si>
  <si>
    <t>2026-02-28</t>
  </si>
  <si>
    <t>ORD00610</t>
  </si>
  <si>
    <t>2025-12-28</t>
  </si>
  <si>
    <t>C0411</t>
  </si>
  <si>
    <t>Customer 411</t>
  </si>
  <si>
    <t>ORD00611</t>
  </si>
  <si>
    <t>ORD00612</t>
  </si>
  <si>
    <t>ORD00613</t>
  </si>
  <si>
    <t>ORD00614</t>
  </si>
  <si>
    <t>C0220</t>
  </si>
  <si>
    <t>Customer 220</t>
  </si>
  <si>
    <t>ORD00615</t>
  </si>
  <si>
    <t>C0549</t>
  </si>
  <si>
    <t>Customer 549</t>
  </si>
  <si>
    <t>ORD00616</t>
  </si>
  <si>
    <t>ORD00617</t>
  </si>
  <si>
    <t>C0800</t>
  </si>
  <si>
    <t>Customer 800</t>
  </si>
  <si>
    <t>ORD00618</t>
  </si>
  <si>
    <t>ORD00619</t>
  </si>
  <si>
    <t>ORD00620</t>
  </si>
  <si>
    <t>2025-01-15</t>
  </si>
  <si>
    <t>ORD00621</t>
  </si>
  <si>
    <t>ORD00622</t>
  </si>
  <si>
    <t>C0244</t>
  </si>
  <si>
    <t>Customer 244</t>
  </si>
  <si>
    <t>ORD00623</t>
  </si>
  <si>
    <t>2026-05-09</t>
  </si>
  <si>
    <t>C0245</t>
  </si>
  <si>
    <t>Customer 245</t>
  </si>
  <si>
    <t>ORD00624</t>
  </si>
  <si>
    <t>ORD00625</t>
  </si>
  <si>
    <t>ORD00626</t>
  </si>
  <si>
    <t>2025-08-12</t>
  </si>
  <si>
    <t>ORD00627</t>
  </si>
  <si>
    <t>C0562</t>
  </si>
  <si>
    <t>Customer 562</t>
  </si>
  <si>
    <t>ORD00628</t>
  </si>
  <si>
    <t>C0217</t>
  </si>
  <si>
    <t>Customer 217</t>
  </si>
  <si>
    <t>ORD00629</t>
  </si>
  <si>
    <t>ORD00630</t>
  </si>
  <si>
    <t>ORD00631</t>
  </si>
  <si>
    <t>2025-06-05</t>
  </si>
  <si>
    <t>C0162</t>
  </si>
  <si>
    <t>Customer 162</t>
  </si>
  <si>
    <t>ORD00632</t>
  </si>
  <si>
    <t>2025-02-22</t>
  </si>
  <si>
    <t>C0533</t>
  </si>
  <si>
    <t>Customer 533</t>
  </si>
  <si>
    <t>ORD00633</t>
  </si>
  <si>
    <t>C0025</t>
  </si>
  <si>
    <t>Customer 25</t>
  </si>
  <si>
    <t>ORD00634</t>
  </si>
  <si>
    <t>ORD00635</t>
  </si>
  <si>
    <t>ORD00636</t>
  </si>
  <si>
    <t>ORD00637</t>
  </si>
  <si>
    <t>ORD00638</t>
  </si>
  <si>
    <t>C0201</t>
  </si>
  <si>
    <t>Customer 201</t>
  </si>
  <si>
    <t>ORD00639</t>
  </si>
  <si>
    <t>C0593</t>
  </si>
  <si>
    <t>Customer 593</t>
  </si>
  <si>
    <t>ORD00640</t>
  </si>
  <si>
    <t>ORD00641</t>
  </si>
  <si>
    <t>ORD00642</t>
  </si>
  <si>
    <t>2025-07-21</t>
  </si>
  <si>
    <t>ORD00643</t>
  </si>
  <si>
    <t>2026-02-26</t>
  </si>
  <si>
    <t>C0793</t>
  </si>
  <si>
    <t>Customer 793</t>
  </si>
  <si>
    <t>ORD00644</t>
  </si>
  <si>
    <t>ORD00645</t>
  </si>
  <si>
    <t>C0127</t>
  </si>
  <si>
    <t>Customer 127</t>
  </si>
  <si>
    <t>ORD00646</t>
  </si>
  <si>
    <t>C0802</t>
  </si>
  <si>
    <t>Customer 802</t>
  </si>
  <si>
    <t>ORD00647</t>
  </si>
  <si>
    <t>C0324</t>
  </si>
  <si>
    <t>Customer 324</t>
  </si>
  <si>
    <t>ORD00648</t>
  </si>
  <si>
    <t>C0418</t>
  </si>
  <si>
    <t>Customer 418</t>
  </si>
  <si>
    <t>ORD00649</t>
  </si>
  <si>
    <t>2025-11-14</t>
  </si>
  <si>
    <t>ORD00650</t>
  </si>
  <si>
    <t>2026-03-19</t>
  </si>
  <si>
    <t>ORD00651</t>
  </si>
  <si>
    <t>ORD00652</t>
  </si>
  <si>
    <t>C0662</t>
  </si>
  <si>
    <t>Customer 662</t>
  </si>
  <si>
    <t>ORD00653</t>
  </si>
  <si>
    <t>ORD00654</t>
  </si>
  <si>
    <t>ORD00655</t>
  </si>
  <si>
    <t>ORD00656</t>
  </si>
  <si>
    <t>2025-08-29</t>
  </si>
  <si>
    <t>C0430</t>
  </si>
  <si>
    <t>Customer 430</t>
  </si>
  <si>
    <t>ORD00657</t>
  </si>
  <si>
    <t>ORD00658</t>
  </si>
  <si>
    <t>ORD00659</t>
  </si>
  <si>
    <t>ORD00660</t>
  </si>
  <si>
    <t>C0417</t>
  </si>
  <si>
    <t>Customer 417</t>
  </si>
  <si>
    <t>ORD00661</t>
  </si>
  <si>
    <t>C0034</t>
  </si>
  <si>
    <t>Customer 34</t>
  </si>
  <si>
    <t>ORD00662</t>
  </si>
  <si>
    <t>C0764</t>
  </si>
  <si>
    <t>Customer 764</t>
  </si>
  <si>
    <t>ORD00663</t>
  </si>
  <si>
    <t>C0004</t>
  </si>
  <si>
    <t>Customer 4</t>
  </si>
  <si>
    <t>ORD00664</t>
  </si>
  <si>
    <t>C0830</t>
  </si>
  <si>
    <t>Customer 830</t>
  </si>
  <si>
    <t>ORD00665</t>
  </si>
  <si>
    <t>C0894</t>
  </si>
  <si>
    <t>Customer 894</t>
  </si>
  <si>
    <t>ORD00666</t>
  </si>
  <si>
    <t>ORD00667</t>
  </si>
  <si>
    <t>C0064</t>
  </si>
  <si>
    <t>Customer 64</t>
  </si>
  <si>
    <t>ORD00668</t>
  </si>
  <si>
    <t>2026-03-12</t>
  </si>
  <si>
    <t>ORD00669</t>
  </si>
  <si>
    <t>2026-05-10</t>
  </si>
  <si>
    <t>C0174</t>
  </si>
  <si>
    <t>Customer 174</t>
  </si>
  <si>
    <t>ORD00670</t>
  </si>
  <si>
    <t>C0272</t>
  </si>
  <si>
    <t>Customer 272</t>
  </si>
  <si>
    <t>ORD00671</t>
  </si>
  <si>
    <t>ORD00672</t>
  </si>
  <si>
    <t>C0246</t>
  </si>
  <si>
    <t>Customer 246</t>
  </si>
  <si>
    <t>ORD00673</t>
  </si>
  <si>
    <t>C0551</t>
  </si>
  <si>
    <t>Customer 551</t>
  </si>
  <si>
    <t>ORD00674</t>
  </si>
  <si>
    <t>2026-01-20</t>
  </si>
  <si>
    <t>C0501</t>
  </si>
  <si>
    <t>Customer 501</t>
  </si>
  <si>
    <t>ORD00675</t>
  </si>
  <si>
    <t>C0356</t>
  </si>
  <si>
    <t>Customer 356</t>
  </si>
  <si>
    <t>ORD00676</t>
  </si>
  <si>
    <t>2026-04-07</t>
  </si>
  <si>
    <t>C0357</t>
  </si>
  <si>
    <t>Customer 357</t>
  </si>
  <si>
    <t>ORD00677</t>
  </si>
  <si>
    <t>C0219</t>
  </si>
  <si>
    <t>Customer 219</t>
  </si>
  <si>
    <t>ORD00678</t>
  </si>
  <si>
    <t>ORD00679</t>
  </si>
  <si>
    <t>C0553</t>
  </si>
  <si>
    <t>Customer 553</t>
  </si>
  <si>
    <t>ORD00680</t>
  </si>
  <si>
    <t>2025-06-24</t>
  </si>
  <si>
    <t>ORD00681</t>
  </si>
  <si>
    <t>C0695</t>
  </si>
  <si>
    <t>Customer 695</t>
  </si>
  <si>
    <t>ORD00682</t>
  </si>
  <si>
    <t>2025-06-06</t>
  </si>
  <si>
    <t>C0543</t>
  </si>
  <si>
    <t>Customer 543</t>
  </si>
  <si>
    <t>ORD00683</t>
  </si>
  <si>
    <t>2025-11-15</t>
  </si>
  <si>
    <t>C0441</t>
  </si>
  <si>
    <t>Customer 441</t>
  </si>
  <si>
    <t>ORD00684</t>
  </si>
  <si>
    <t>C0515</t>
  </si>
  <si>
    <t>Customer 515</t>
  </si>
  <si>
    <t>ORD00685</t>
  </si>
  <si>
    <t>ORD00686</t>
  </si>
  <si>
    <t>C0376</t>
  </si>
  <si>
    <t>Customer 376</t>
  </si>
  <si>
    <t>ORD00687</t>
  </si>
  <si>
    <t>ORD00688</t>
  </si>
  <si>
    <t>C0228</t>
  </si>
  <si>
    <t>Customer 228</t>
  </si>
  <si>
    <t>ORD00689</t>
  </si>
  <si>
    <t>2025-01-05</t>
  </si>
  <si>
    <t>ORD00690</t>
  </si>
  <si>
    <t>ORD00691</t>
  </si>
  <si>
    <t>2025-08-25</t>
  </si>
  <si>
    <t>ORD00692</t>
  </si>
  <si>
    <t>ORD00693</t>
  </si>
  <si>
    <t>C0618</t>
  </si>
  <si>
    <t>Customer 618</t>
  </si>
  <si>
    <t>ORD00694</t>
  </si>
  <si>
    <t>ORD00695</t>
  </si>
  <si>
    <t>ORD00696</t>
  </si>
  <si>
    <t>2026-01-16</t>
  </si>
  <si>
    <t>ORD00697</t>
  </si>
  <si>
    <t>2026-06-12</t>
  </si>
  <si>
    <t>C0871</t>
  </si>
  <si>
    <t>Customer 871</t>
  </si>
  <si>
    <t>ORD00698</t>
  </si>
  <si>
    <t>ORD00699</t>
  </si>
  <si>
    <t>2026-05-29</t>
  </si>
  <si>
    <t>ORD00700</t>
  </si>
  <si>
    <t>2025-05-23</t>
  </si>
  <si>
    <t>ORD00701</t>
  </si>
  <si>
    <t>ORD00702</t>
  </si>
  <si>
    <t>2026-05-18</t>
  </si>
  <si>
    <t>C0469</t>
  </si>
  <si>
    <t>Customer 469</t>
  </si>
  <si>
    <t>ORD00703</t>
  </si>
  <si>
    <t>ORD00704</t>
  </si>
  <si>
    <t>C0354</t>
  </si>
  <si>
    <t>Customer 354</t>
  </si>
  <si>
    <t>ORD00705</t>
  </si>
  <si>
    <t>2026-05-14</t>
  </si>
  <si>
    <t>ORD00706</t>
  </si>
  <si>
    <t>ORD00707</t>
  </si>
  <si>
    <t>2026-06-13</t>
  </si>
  <si>
    <t>C0375</t>
  </si>
  <si>
    <t>Customer 375</t>
  </si>
  <si>
    <t>ORD00708</t>
  </si>
  <si>
    <t>C0534</t>
  </si>
  <si>
    <t>Customer 534</t>
  </si>
  <si>
    <t>ORD00709</t>
  </si>
  <si>
    <t>2026-06-02</t>
  </si>
  <si>
    <t>C0884</t>
  </si>
  <si>
    <t>Customer 884</t>
  </si>
  <si>
    <t>ORD00710</t>
  </si>
  <si>
    <t>2025-11-18</t>
  </si>
  <si>
    <t>C0583</t>
  </si>
  <si>
    <t>Customer 583</t>
  </si>
  <si>
    <t>ORD00711</t>
  </si>
  <si>
    <t>ORD00712</t>
  </si>
  <si>
    <t>C0557</t>
  </si>
  <si>
    <t>Customer 557</t>
  </si>
  <si>
    <t>ORD00713</t>
  </si>
  <si>
    <t>C0282</t>
  </si>
  <si>
    <t>Customer 282</t>
  </si>
  <si>
    <t>ORD00714</t>
  </si>
  <si>
    <t>C0625</t>
  </si>
  <si>
    <t>Customer 625</t>
  </si>
  <si>
    <t>ORD00715</t>
  </si>
  <si>
    <t>ORD00716</t>
  </si>
  <si>
    <t>2025-11-03</t>
  </si>
  <si>
    <t>C0814</t>
  </si>
  <si>
    <t>Customer 814</t>
  </si>
  <si>
    <t>ORD00717</t>
  </si>
  <si>
    <t>2025-02-26</t>
  </si>
  <si>
    <t>C0545</t>
  </si>
  <si>
    <t>Customer 545</t>
  </si>
  <si>
    <t>ORD00718</t>
  </si>
  <si>
    <t>C0753</t>
  </si>
  <si>
    <t>Customer 753</t>
  </si>
  <si>
    <t>ORD00719</t>
  </si>
  <si>
    <t>C0570</t>
  </si>
  <si>
    <t>Customer 570</t>
  </si>
  <si>
    <t>ORD00720</t>
  </si>
  <si>
    <t>ORD00721</t>
  </si>
  <si>
    <t>ORD00722</t>
  </si>
  <si>
    <t>ORD00723</t>
  </si>
  <si>
    <t>ORD00724</t>
  </si>
  <si>
    <t>ORD00725</t>
  </si>
  <si>
    <t>C0285</t>
  </si>
  <si>
    <t>Customer 285</t>
  </si>
  <si>
    <t>ORD00726</t>
  </si>
  <si>
    <t>C0106</t>
  </si>
  <si>
    <t>Customer 106</t>
  </si>
  <si>
    <t>ORD00727</t>
  </si>
  <si>
    <t>C0211</t>
  </si>
  <si>
    <t>Customer 211</t>
  </si>
  <si>
    <t>ORD00728</t>
  </si>
  <si>
    <t>ORD00729</t>
  </si>
  <si>
    <t>C0498</t>
  </si>
  <si>
    <t>Customer 498</t>
  </si>
  <si>
    <t>ORD00730</t>
  </si>
  <si>
    <t>2025-09-04</t>
  </si>
  <si>
    <t>C0364</t>
  </si>
  <si>
    <t>Customer 364</t>
  </si>
  <si>
    <t>ORD00731</t>
  </si>
  <si>
    <t>ORD00732</t>
  </si>
  <si>
    <t>C0218</t>
  </si>
  <si>
    <t>Customer 218</t>
  </si>
  <si>
    <t>ORD00733</t>
  </si>
  <si>
    <t>ORD00734</t>
  </si>
  <si>
    <t>ORD00735</t>
  </si>
  <si>
    <t>ORD00736</t>
  </si>
  <si>
    <t>2025-01-21</t>
  </si>
  <si>
    <t>C0577</t>
  </si>
  <si>
    <t>Customer 577</t>
  </si>
  <si>
    <t>ORD00737</t>
  </si>
  <si>
    <t>C0628</t>
  </si>
  <si>
    <t>Customer 628</t>
  </si>
  <si>
    <t>ORD00738</t>
  </si>
  <si>
    <t>C0656</t>
  </si>
  <si>
    <t>Customer 656</t>
  </si>
  <si>
    <t>ORD00739</t>
  </si>
  <si>
    <t>2025-10-27</t>
  </si>
  <si>
    <t>C0335</t>
  </si>
  <si>
    <t>Customer 335</t>
  </si>
  <si>
    <t>ORD00740</t>
  </si>
  <si>
    <t>ORD00741</t>
  </si>
  <si>
    <t>ORD00742</t>
  </si>
  <si>
    <t>2025-08-09</t>
  </si>
  <si>
    <t>C0019</t>
  </si>
  <si>
    <t>Customer 19</t>
  </si>
  <si>
    <t>ORD00743</t>
  </si>
  <si>
    <t>ORD00744</t>
  </si>
  <si>
    <t>C0262</t>
  </si>
  <si>
    <t>Customer 262</t>
  </si>
  <si>
    <t>ORD00745</t>
  </si>
  <si>
    <t>2026-06-11</t>
  </si>
  <si>
    <t>ORD00746</t>
  </si>
  <si>
    <t>C0390</t>
  </si>
  <si>
    <t>Customer 390</t>
  </si>
  <si>
    <t>ORD00747</t>
  </si>
  <si>
    <t>ORD00748</t>
  </si>
  <si>
    <t>2025-05-25</t>
  </si>
  <si>
    <t>ORD00749</t>
  </si>
  <si>
    <t>ORD00750</t>
  </si>
  <si>
    <t>ORD00751</t>
  </si>
  <si>
    <t>ORD00752</t>
  </si>
  <si>
    <t>C0803</t>
  </si>
  <si>
    <t>Customer 803</t>
  </si>
  <si>
    <t>ORD00753</t>
  </si>
  <si>
    <t>ORD00754</t>
  </si>
  <si>
    <t>C0343</t>
  </si>
  <si>
    <t>Customer 343</t>
  </si>
  <si>
    <t>ORD00755</t>
  </si>
  <si>
    <t>ORD00756</t>
  </si>
  <si>
    <t>ORD00757</t>
  </si>
  <si>
    <t>ORD00758</t>
  </si>
  <si>
    <t>C0160</t>
  </si>
  <si>
    <t>Customer 160</t>
  </si>
  <si>
    <t>ORD00759</t>
  </si>
  <si>
    <t>C0258</t>
  </si>
  <si>
    <t>Customer 258</t>
  </si>
  <si>
    <t>ORD00760</t>
  </si>
  <si>
    <t>ORD00761</t>
  </si>
  <si>
    <t>ORD00762</t>
  </si>
  <si>
    <t>2025-12-20</t>
  </si>
  <si>
    <t>ORD00763</t>
  </si>
  <si>
    <t>ORD00764</t>
  </si>
  <si>
    <t>ORD00765</t>
  </si>
  <si>
    <t>C0586</t>
  </si>
  <si>
    <t>Customer 586</t>
  </si>
  <si>
    <t>ORD00766</t>
  </si>
  <si>
    <t>2025-11-21</t>
  </si>
  <si>
    <t>C0252</t>
  </si>
  <si>
    <t>Customer 252</t>
  </si>
  <si>
    <t>ORD00767</t>
  </si>
  <si>
    <t>ORD00768</t>
  </si>
  <si>
    <t>2025-11-13</t>
  </si>
  <si>
    <t>C0073</t>
  </si>
  <si>
    <t>Customer 73</t>
  </si>
  <si>
    <t>ORD00769</t>
  </si>
  <si>
    <t>C0087</t>
  </si>
  <si>
    <t>Customer 87</t>
  </si>
  <si>
    <t>ORD00770</t>
  </si>
  <si>
    <t>ORD00771</t>
  </si>
  <si>
    <t>C0663</t>
  </si>
  <si>
    <t>Customer 663</t>
  </si>
  <si>
    <t>ORD00772</t>
  </si>
  <si>
    <t>ORD00773</t>
  </si>
  <si>
    <t>2025-12-14</t>
  </si>
  <si>
    <t>ORD00774</t>
  </si>
  <si>
    <t>ORD00775</t>
  </si>
  <si>
    <t>ORD00776</t>
  </si>
  <si>
    <t>ORD00777</t>
  </si>
  <si>
    <t>2025-09-23</t>
  </si>
  <si>
    <t>ORD00778</t>
  </si>
  <si>
    <t>2025-03-20</t>
  </si>
  <si>
    <t>ORD00779</t>
  </si>
  <si>
    <t>2025-12-05</t>
  </si>
  <si>
    <t>ORD00780</t>
  </si>
  <si>
    <t>C0414</t>
  </si>
  <si>
    <t>Customer 414</t>
  </si>
  <si>
    <t>ORD00781</t>
  </si>
  <si>
    <t>C0584</t>
  </si>
  <si>
    <t>Customer 584</t>
  </si>
  <si>
    <t>ORD00782</t>
  </si>
  <si>
    <t>ORD00783</t>
  </si>
  <si>
    <t>2025-10-21</t>
  </si>
  <si>
    <t>ORD00784</t>
  </si>
  <si>
    <t>2026-01-27</t>
  </si>
  <si>
    <t>C0455</t>
  </si>
  <si>
    <t>Customer 455</t>
  </si>
  <si>
    <t>ORD00785</t>
  </si>
  <si>
    <t>ORD00786</t>
  </si>
  <si>
    <t>ORD00787</t>
  </si>
  <si>
    <t>C0020</t>
  </si>
  <si>
    <t>Customer 20</t>
  </si>
  <si>
    <t>ORD00788</t>
  </si>
  <si>
    <t>ORD00789</t>
  </si>
  <si>
    <t>C0422</t>
  </si>
  <si>
    <t>Customer 422</t>
  </si>
  <si>
    <t>ORD00790</t>
  </si>
  <si>
    <t>C0550</t>
  </si>
  <si>
    <t>Customer 550</t>
  </si>
  <si>
    <t>ORD00791</t>
  </si>
  <si>
    <t>C0331</t>
  </si>
  <si>
    <t>Customer 331</t>
  </si>
  <si>
    <t>ORD00792</t>
  </si>
  <si>
    <t>C0706</t>
  </si>
  <si>
    <t>Customer 706</t>
  </si>
  <si>
    <t>ORD00793</t>
  </si>
  <si>
    <t>C0718</t>
  </si>
  <si>
    <t>Customer 718</t>
  </si>
  <si>
    <t>ORD00794</t>
  </si>
  <si>
    <t>C0242</t>
  </si>
  <si>
    <t>Customer 242</t>
  </si>
  <si>
    <t>ORD00795</t>
  </si>
  <si>
    <t>ORD00796</t>
  </si>
  <si>
    <t>C0767</t>
  </si>
  <si>
    <t>Customer 767</t>
  </si>
  <si>
    <t>ORD00797</t>
  </si>
  <si>
    <t>ORD00798</t>
  </si>
  <si>
    <t>C0810</t>
  </si>
  <si>
    <t>Customer 810</t>
  </si>
  <si>
    <t>ORD00799</t>
  </si>
  <si>
    <t>ORD00800</t>
  </si>
  <si>
    <t>ORD00801</t>
  </si>
  <si>
    <t>C0229</t>
  </si>
  <si>
    <t>Customer 229</t>
  </si>
  <si>
    <t>ORD00802</t>
  </si>
  <si>
    <t>2025-03-15</t>
  </si>
  <si>
    <t>C0428</t>
  </si>
  <si>
    <t>Customer 428</t>
  </si>
  <si>
    <t>ORD00803</t>
  </si>
  <si>
    <t>ORD00804</t>
  </si>
  <si>
    <t>ORD00805</t>
  </si>
  <si>
    <t>ORD00806</t>
  </si>
  <si>
    <t>ORD00807</t>
  </si>
  <si>
    <t>C0406</t>
  </si>
  <si>
    <t>Customer 406</t>
  </si>
  <si>
    <t>ORD00808</t>
  </si>
  <si>
    <t>ORD00809</t>
  </si>
  <si>
    <t>C0523</t>
  </si>
  <si>
    <t>Customer 523</t>
  </si>
  <si>
    <t>ORD00810</t>
  </si>
  <si>
    <t>C0031</t>
  </si>
  <si>
    <t>Customer 31</t>
  </si>
  <si>
    <t>ORD00811</t>
  </si>
  <si>
    <t>ORD00812</t>
  </si>
  <si>
    <t>C0827</t>
  </si>
  <si>
    <t>Customer 827</t>
  </si>
  <si>
    <t>ORD00813</t>
  </si>
  <si>
    <t>ORD00814</t>
  </si>
  <si>
    <t>C0487</t>
  </si>
  <si>
    <t>Customer 487</t>
  </si>
  <si>
    <t>ORD00815</t>
  </si>
  <si>
    <t>ORD00816</t>
  </si>
  <si>
    <t>2026-05-12</t>
  </si>
  <si>
    <t>ORD00817</t>
  </si>
  <si>
    <t>ORD00818</t>
  </si>
  <si>
    <t>ORD00819</t>
  </si>
  <si>
    <t>ORD00820</t>
  </si>
  <si>
    <t>C0495</t>
  </si>
  <si>
    <t>Customer 495</t>
  </si>
  <si>
    <t>ORD00821</t>
  </si>
  <si>
    <t>ORD00822</t>
  </si>
  <si>
    <t>ORD00823</t>
  </si>
  <si>
    <t>C0568</t>
  </si>
  <si>
    <t>Customer 568</t>
  </si>
  <si>
    <t>ORD00824</t>
  </si>
  <si>
    <t>2026-03-28</t>
  </si>
  <si>
    <t>ORD00825</t>
  </si>
  <si>
    <t>C0130</t>
  </si>
  <si>
    <t>Customer 130</t>
  </si>
  <si>
    <t>ORD00826</t>
  </si>
  <si>
    <t>ORD00827</t>
  </si>
  <si>
    <t>ORD00828</t>
  </si>
  <si>
    <t>C0368</t>
  </si>
  <si>
    <t>Customer 368</t>
  </si>
  <si>
    <t>ORD00829</t>
  </si>
  <si>
    <t>ORD00830</t>
  </si>
  <si>
    <t>2025-03-01</t>
  </si>
  <si>
    <t>ORD00831</t>
  </si>
  <si>
    <t>C0525</t>
  </si>
  <si>
    <t>Customer 525</t>
  </si>
  <si>
    <t>ORD00832</t>
  </si>
  <si>
    <t>2025-12-16</t>
  </si>
  <si>
    <t>C0334</t>
  </si>
  <si>
    <t>Customer 334</t>
  </si>
  <si>
    <t>ORD00833</t>
  </si>
  <si>
    <t>C0266</t>
  </si>
  <si>
    <t>Customer 266</t>
  </si>
  <si>
    <t>ORD00834</t>
  </si>
  <si>
    <t>ORD00835</t>
  </si>
  <si>
    <t>ORD00836</t>
  </si>
  <si>
    <t>C0865</t>
  </si>
  <si>
    <t>Customer 865</t>
  </si>
  <si>
    <t>ORD00837</t>
  </si>
  <si>
    <t>ORD00838</t>
  </si>
  <si>
    <t>C0284</t>
  </si>
  <si>
    <t>Customer 284</t>
  </si>
  <si>
    <t>ORD00839</t>
  </si>
  <si>
    <t>C0170</t>
  </si>
  <si>
    <t>Customer 170</t>
  </si>
  <si>
    <t>ORD00840</t>
  </si>
  <si>
    <t>ORD00841</t>
  </si>
  <si>
    <t>2026-03-11</t>
  </si>
  <si>
    <t>ORD00842</t>
  </si>
  <si>
    <t>C0168</t>
  </si>
  <si>
    <t>Customer 168</t>
  </si>
  <si>
    <t>ORD00843</t>
  </si>
  <si>
    <t>C0808</t>
  </si>
  <si>
    <t>Customer 808</t>
  </si>
  <si>
    <t>ORD00844</t>
  </si>
  <si>
    <t>ORD00845</t>
  </si>
  <si>
    <t>ORD00846</t>
  </si>
  <si>
    <t>ORD00847</t>
  </si>
  <si>
    <t>ORD00848</t>
  </si>
  <si>
    <t>2025-12-04</t>
  </si>
  <si>
    <t>C0167</t>
  </si>
  <si>
    <t>Customer 167</t>
  </si>
  <si>
    <t>ORD00849</t>
  </si>
  <si>
    <t>ORD00850</t>
  </si>
  <si>
    <t>2026-06-19</t>
  </si>
  <si>
    <t>ORD00851</t>
  </si>
  <si>
    <t>2025-03-07</t>
  </si>
  <si>
    <t>ORD00852</t>
  </si>
  <si>
    <t>C0336</t>
  </si>
  <si>
    <t>Customer 336</t>
  </si>
  <si>
    <t>ORD00853</t>
  </si>
  <si>
    <t>2025-07-05</t>
  </si>
  <si>
    <t>C0404</t>
  </si>
  <si>
    <t>Customer 404</t>
  </si>
  <si>
    <t>ORD00854</t>
  </si>
  <si>
    <t>ORD00855</t>
  </si>
  <si>
    <t>2026-01-14</t>
  </si>
  <si>
    <t>ORD00856</t>
  </si>
  <si>
    <t>C0059</t>
  </si>
  <si>
    <t>Customer 59</t>
  </si>
  <si>
    <t>ORD00857</t>
  </si>
  <si>
    <t>C0700</t>
  </si>
  <si>
    <t>Customer 700</t>
  </si>
  <si>
    <t>ORD00858</t>
  </si>
  <si>
    <t>2026-05-15</t>
  </si>
  <si>
    <t>ORD00859</t>
  </si>
  <si>
    <t>C0445</t>
  </si>
  <si>
    <t>Customer 445</t>
  </si>
  <si>
    <t>ORD00860</t>
  </si>
  <si>
    <t>ORD00861</t>
  </si>
  <si>
    <t>ORD00862</t>
  </si>
  <si>
    <t>ORD00863</t>
  </si>
  <si>
    <t>2026-06-07</t>
  </si>
  <si>
    <t>C0693</t>
  </si>
  <si>
    <t>Customer 693</t>
  </si>
  <si>
    <t>ORD00864</t>
  </si>
  <si>
    <t>ORD00865</t>
  </si>
  <si>
    <t>ORD00866</t>
  </si>
  <si>
    <t>2026-04-18</t>
  </si>
  <si>
    <t>C0669</t>
  </si>
  <si>
    <t>Customer 669</t>
  </si>
  <si>
    <t>ORD00867</t>
  </si>
  <si>
    <t>C0247</t>
  </si>
  <si>
    <t>Customer 247</t>
  </si>
  <si>
    <t>ORD00868</t>
  </si>
  <si>
    <t>C0689</t>
  </si>
  <si>
    <t>Customer 689</t>
  </si>
  <si>
    <t>ORD00869</t>
  </si>
  <si>
    <t>C0012</t>
  </si>
  <si>
    <t>Customer 12</t>
  </si>
  <si>
    <t>ORD00870</t>
  </si>
  <si>
    <t>C0250</t>
  </si>
  <si>
    <t>Customer 250</t>
  </si>
  <si>
    <t>ORD00871</t>
  </si>
  <si>
    <t>C0819</t>
  </si>
  <si>
    <t>Customer 819</t>
  </si>
  <si>
    <t>ORD00872</t>
  </si>
  <si>
    <t>C0065</t>
  </si>
  <si>
    <t>Customer 65</t>
  </si>
  <si>
    <t>ORD00873</t>
  </si>
  <si>
    <t>ORD00874</t>
  </si>
  <si>
    <t>ORD00875</t>
  </si>
  <si>
    <t>2025-10-17</t>
  </si>
  <si>
    <t>ORD00876</t>
  </si>
  <si>
    <t>ORD00877</t>
  </si>
  <si>
    <t>C0221</t>
  </si>
  <si>
    <t>Customer 221</t>
  </si>
  <si>
    <t>ORD00878</t>
  </si>
  <si>
    <t>2026-01-03</t>
  </si>
  <si>
    <t>C0552</t>
  </si>
  <si>
    <t>Customer 552</t>
  </si>
  <si>
    <t>ORD00879</t>
  </si>
  <si>
    <t>2026-02-04</t>
  </si>
  <si>
    <t>C0437</t>
  </si>
  <si>
    <t>Customer 437</t>
  </si>
  <si>
    <t>ORD00880</t>
  </si>
  <si>
    <t>C0857</t>
  </si>
  <si>
    <t>Customer 857</t>
  </si>
  <si>
    <t>ORD00881</t>
  </si>
  <si>
    <t>ORD00882</t>
  </si>
  <si>
    <t>2025-11-11</t>
  </si>
  <si>
    <t>C0872</t>
  </si>
  <si>
    <t>Customer 872</t>
  </si>
  <si>
    <t>ORD00883</t>
  </si>
  <si>
    <t>C0275</t>
  </si>
  <si>
    <t>Customer 275</t>
  </si>
  <si>
    <t>ORD00884</t>
  </si>
  <si>
    <t>ORD00885</t>
  </si>
  <si>
    <t>ORD00886</t>
  </si>
  <si>
    <t>ORD00887</t>
  </si>
  <si>
    <t>2026-02-03</t>
  </si>
  <si>
    <t>ORD00888</t>
  </si>
  <si>
    <t>ORD00889</t>
  </si>
  <si>
    <t>C0690</t>
  </si>
  <si>
    <t>Customer 690</t>
  </si>
  <si>
    <t>ORD00890</t>
  </si>
  <si>
    <t>ORD00891</t>
  </si>
  <si>
    <t>C0863</t>
  </si>
  <si>
    <t>Customer 863</t>
  </si>
  <si>
    <t>ORD00892</t>
  </si>
  <si>
    <t>ORD00893</t>
  </si>
  <si>
    <t>2025-06-20</t>
  </si>
  <si>
    <t>C0581</t>
  </si>
  <si>
    <t>Customer 581</t>
  </si>
  <si>
    <t>ORD00894</t>
  </si>
  <si>
    <t>ORD00895</t>
  </si>
  <si>
    <t>ORD00896</t>
  </si>
  <si>
    <t>2026-03-05</t>
  </si>
  <si>
    <t>C0075</t>
  </si>
  <si>
    <t>Customer 75</t>
  </si>
  <si>
    <t>ORD00897</t>
  </si>
  <si>
    <t>2026-04-27</t>
  </si>
  <si>
    <t>ORD00898</t>
  </si>
  <si>
    <t>2025-07-20</t>
  </si>
  <si>
    <t>ORD00899</t>
  </si>
  <si>
    <t>ORD00900</t>
  </si>
  <si>
    <t>ORD00901</t>
  </si>
  <si>
    <t>C0677</t>
  </si>
  <si>
    <t>Customer 677</t>
  </si>
  <si>
    <t>ORD00902</t>
  </si>
  <si>
    <t>ORD00903</t>
  </si>
  <si>
    <t>ORD00904</t>
  </si>
  <si>
    <t>2025-03-28</t>
  </si>
  <si>
    <t>ORD00905</t>
  </si>
  <si>
    <t>2025-05-29</t>
  </si>
  <si>
    <t>ORD00906</t>
  </si>
  <si>
    <t>C0150</t>
  </si>
  <si>
    <t>Customer 150</t>
  </si>
  <si>
    <t>ORD00907</t>
  </si>
  <si>
    <t>ORD00908</t>
  </si>
  <si>
    <t>ORD00909</t>
  </si>
  <si>
    <t>ORD00910</t>
  </si>
  <si>
    <t>ORD00911</t>
  </si>
  <si>
    <t>C0591</t>
  </si>
  <si>
    <t>Customer 591</t>
  </si>
  <si>
    <t>ORD00912</t>
  </si>
  <si>
    <t>C0225</t>
  </si>
  <si>
    <t>Customer 225</t>
  </si>
  <si>
    <t>ORD00913</t>
  </si>
  <si>
    <t>2025-05-06</t>
  </si>
  <si>
    <t>ORD00914</t>
  </si>
  <si>
    <t>C0161</t>
  </si>
  <si>
    <t>Customer 161</t>
  </si>
  <si>
    <t>ORD00915</t>
  </si>
  <si>
    <t>C0831</t>
  </si>
  <si>
    <t>Customer 831</t>
  </si>
  <si>
    <t>ORD00916</t>
  </si>
  <si>
    <t>C0522</t>
  </si>
  <si>
    <t>Customer 522</t>
  </si>
  <si>
    <t>ORD00917</t>
  </si>
  <si>
    <t>2025-10-22</t>
  </si>
  <si>
    <t>ORD00918</t>
  </si>
  <si>
    <t>C0444</t>
  </si>
  <si>
    <t>Customer 444</t>
  </si>
  <si>
    <t>ORD00919</t>
  </si>
  <si>
    <t>C0088</t>
  </si>
  <si>
    <t>Customer 88</t>
  </si>
  <si>
    <t>ORD00920</t>
  </si>
  <si>
    <t>ORD00921</t>
  </si>
  <si>
    <t>C0725</t>
  </si>
  <si>
    <t>Customer 725</t>
  </si>
  <si>
    <t>ORD00922</t>
  </si>
  <si>
    <t>2025-02-04</t>
  </si>
  <si>
    <t>ORD00923</t>
  </si>
  <si>
    <t>ORD00924</t>
  </si>
  <si>
    <t>ORD00925</t>
  </si>
  <si>
    <t>ORD00926</t>
  </si>
  <si>
    <t>C0157</t>
  </si>
  <si>
    <t>Customer 157</t>
  </si>
  <si>
    <t>ORD00927</t>
  </si>
  <si>
    <t>2025-08-15</t>
  </si>
  <si>
    <t>ORD00928</t>
  </si>
  <si>
    <t>C0271</t>
  </si>
  <si>
    <t>Customer 271</t>
  </si>
  <si>
    <t>ORD00929</t>
  </si>
  <si>
    <t>ORD00930</t>
  </si>
  <si>
    <t>2026-01-30</t>
  </si>
  <si>
    <t>ORD00931</t>
  </si>
  <si>
    <t>2025-04-03</t>
  </si>
  <si>
    <t>ORD00932</t>
  </si>
  <si>
    <t>ORD00933</t>
  </si>
  <si>
    <t>ORD00934</t>
  </si>
  <si>
    <t>2025-03-29</t>
  </si>
  <si>
    <t>ORD00935</t>
  </si>
  <si>
    <t>ORD00936</t>
  </si>
  <si>
    <t>2025-08-10</t>
  </si>
  <si>
    <t>ORD00937</t>
  </si>
  <si>
    <t>ORD00938</t>
  </si>
  <si>
    <t>C0654</t>
  </si>
  <si>
    <t>Customer 654</t>
  </si>
  <si>
    <t>ORD00939</t>
  </si>
  <si>
    <t>2026-04-09</t>
  </si>
  <si>
    <t>ORD00940</t>
  </si>
  <si>
    <t>2025-01-13</t>
  </si>
  <si>
    <t>C0813</t>
  </si>
  <si>
    <t>Customer 813</t>
  </si>
  <si>
    <t>ORD00941</t>
  </si>
  <si>
    <t>C0214</t>
  </si>
  <si>
    <t>Customer 214</t>
  </si>
  <si>
    <t>ORD00942</t>
  </si>
  <si>
    <t>ORD00943</t>
  </si>
  <si>
    <t>ORD00944</t>
  </si>
  <si>
    <t>ORD00945</t>
  </si>
  <si>
    <t>C0349</t>
  </si>
  <si>
    <t>Customer 349</t>
  </si>
  <si>
    <t>ORD00946</t>
  </si>
  <si>
    <t>ORD00947</t>
  </si>
  <si>
    <t>2025-07-19</t>
  </si>
  <si>
    <t>C0208</t>
  </si>
  <si>
    <t>Customer 208</t>
  </si>
  <si>
    <t>ORD00948</t>
  </si>
  <si>
    <t>ORD00949</t>
  </si>
  <si>
    <t>C0835</t>
  </si>
  <si>
    <t>Customer 835</t>
  </si>
  <si>
    <t>ORD00950</t>
  </si>
  <si>
    <t>ORD00951</t>
  </si>
  <si>
    <t>ORD00952</t>
  </si>
  <si>
    <t>2026-05-30</t>
  </si>
  <si>
    <t>ORD00953</t>
  </si>
  <si>
    <t>2025-06-23</t>
  </si>
  <si>
    <t>ORD00954</t>
  </si>
  <si>
    <t>2025-03-09</t>
  </si>
  <si>
    <t>C0433</t>
  </si>
  <si>
    <t>Customer 433</t>
  </si>
  <si>
    <t>ORD00955</t>
  </si>
  <si>
    <t>C0623</t>
  </si>
  <si>
    <t>Customer 623</t>
  </si>
  <si>
    <t>ORD00956</t>
  </si>
  <si>
    <t>2025-03-11</t>
  </si>
  <si>
    <t>C0312</t>
  </si>
  <si>
    <t>Customer 312</t>
  </si>
  <si>
    <t>ORD00957</t>
  </si>
  <si>
    <t>2025-09-12</t>
  </si>
  <si>
    <t>ORD00958</t>
  </si>
  <si>
    <t>ORD00959</t>
  </si>
  <si>
    <t>C0672</t>
  </si>
  <si>
    <t>Customer 672</t>
  </si>
  <si>
    <t>ORD00960</t>
  </si>
  <si>
    <t>C0816</t>
  </si>
  <si>
    <t>Customer 816</t>
  </si>
  <si>
    <t>ORD00961</t>
  </si>
  <si>
    <t>ORD00962</t>
  </si>
  <si>
    <t>2026-01-10</t>
  </si>
  <si>
    <t>ORD00963</t>
  </si>
  <si>
    <t>C0281</t>
  </si>
  <si>
    <t>Customer 281</t>
  </si>
  <si>
    <t>ORD00964</t>
  </si>
  <si>
    <t>ORD00965</t>
  </si>
  <si>
    <t>2025-06-02</t>
  </si>
  <si>
    <t>ORD00966</t>
  </si>
  <si>
    <t>ORD00967</t>
  </si>
  <si>
    <t>2026-06-01</t>
  </si>
  <si>
    <t>C0507</t>
  </si>
  <si>
    <t>Customer 507</t>
  </si>
  <si>
    <t>ORD00968</t>
  </si>
  <si>
    <t>C0655</t>
  </si>
  <si>
    <t>Customer 655</t>
  </si>
  <si>
    <t>ORD00969</t>
  </si>
  <si>
    <t>ORD00970</t>
  </si>
  <si>
    <t>ORD00971</t>
  </si>
  <si>
    <t>ORD00972</t>
  </si>
  <si>
    <t>C0773</t>
  </si>
  <si>
    <t>Customer 773</t>
  </si>
  <si>
    <t>ORD00973</t>
  </si>
  <si>
    <t>C0548</t>
  </si>
  <si>
    <t>Customer 548</t>
  </si>
  <si>
    <t>ORD00974</t>
  </si>
  <si>
    <t>ORD00975</t>
  </si>
  <si>
    <t>ORD00976</t>
  </si>
  <si>
    <t>C0188</t>
  </si>
  <si>
    <t>Customer 188</t>
  </si>
  <si>
    <t>ORD00977</t>
  </si>
  <si>
    <t>ORD00978</t>
  </si>
  <si>
    <t>ORD00979</t>
  </si>
  <si>
    <t>ORD00980</t>
  </si>
  <si>
    <t>ORD00981</t>
  </si>
  <si>
    <t>2025-12-13</t>
  </si>
  <si>
    <t>C0728</t>
  </si>
  <si>
    <t>Customer 728</t>
  </si>
  <si>
    <t>ORD00982</t>
  </si>
  <si>
    <t>C0468</t>
  </si>
  <si>
    <t>Customer 468</t>
  </si>
  <si>
    <t>ORD00983</t>
  </si>
  <si>
    <t>ORD00984</t>
  </si>
  <si>
    <t>ORD00985</t>
  </si>
  <si>
    <t>C0108</t>
  </si>
  <si>
    <t>Customer 108</t>
  </si>
  <si>
    <t>ORD00986</t>
  </si>
  <si>
    <t>C0193</t>
  </si>
  <si>
    <t>Customer 193</t>
  </si>
  <si>
    <t>ORD00987</t>
  </si>
  <si>
    <t>ORD00988</t>
  </si>
  <si>
    <t>ORD00989</t>
  </si>
  <si>
    <t>ORD00990</t>
  </si>
  <si>
    <t>C0839</t>
  </si>
  <si>
    <t>Customer 839</t>
  </si>
  <si>
    <t>ORD00991</t>
  </si>
  <si>
    <t>ORD00992</t>
  </si>
  <si>
    <t>ORD00993</t>
  </si>
  <si>
    <t>ORD00994</t>
  </si>
  <si>
    <t>C0407</t>
  </si>
  <si>
    <t>Customer 407</t>
  </si>
  <si>
    <t>ORD00995</t>
  </si>
  <si>
    <t>2026-03-10</t>
  </si>
  <si>
    <t>ORD00996</t>
  </si>
  <si>
    <t>ORD00997</t>
  </si>
  <si>
    <t>C0177</t>
  </si>
  <si>
    <t>Customer 177</t>
  </si>
  <si>
    <t>ORD00998</t>
  </si>
  <si>
    <t>ORD00999</t>
  </si>
  <si>
    <t>ORD01000</t>
  </si>
  <si>
    <t>C0302</t>
  </si>
  <si>
    <t>Customer 302</t>
  </si>
  <si>
    <t>ORD01001</t>
  </si>
  <si>
    <t>ORD01002</t>
  </si>
  <si>
    <t>2025-08-16</t>
  </si>
  <si>
    <t>C0043</t>
  </si>
  <si>
    <t>Customer 43</t>
  </si>
  <si>
    <t>ORD01003</t>
  </si>
  <si>
    <t>C0807</t>
  </si>
  <si>
    <t>Customer 807</t>
  </si>
  <si>
    <t>ORD01004</t>
  </si>
  <si>
    <t>ORD01005</t>
  </si>
  <si>
    <t>ORD01006</t>
  </si>
  <si>
    <t>ORD01007</t>
  </si>
  <si>
    <t>ORD01008</t>
  </si>
  <si>
    <t>ORD01009</t>
  </si>
  <si>
    <t>ORD01010</t>
  </si>
  <si>
    <t>ORD01011</t>
  </si>
  <si>
    <t>2026-05-22</t>
  </si>
  <si>
    <t>ORD01012</t>
  </si>
  <si>
    <t>2025-02-02</t>
  </si>
  <si>
    <t>ORD01013</t>
  </si>
  <si>
    <t>C0491</t>
  </si>
  <si>
    <t>Customer 491</t>
  </si>
  <si>
    <t>ORD01014</t>
  </si>
  <si>
    <t>C0537</t>
  </si>
  <si>
    <t>Customer 537</t>
  </si>
  <si>
    <t>ORD01015</t>
  </si>
  <si>
    <t>ORD01016</t>
  </si>
  <si>
    <t>C0804</t>
  </si>
  <si>
    <t>Customer 804</t>
  </si>
  <si>
    <t>ORD01017</t>
  </si>
  <si>
    <t>2026-01-23</t>
  </si>
  <si>
    <t>ORD01018</t>
  </si>
  <si>
    <t>C0780</t>
  </si>
  <si>
    <t>Customer 780</t>
  </si>
  <si>
    <t>ORD01019</t>
  </si>
  <si>
    <t>2025-04-15</t>
  </si>
  <si>
    <t>ORD01020</t>
  </si>
  <si>
    <t>ORD01021</t>
  </si>
  <si>
    <t>C0743</t>
  </si>
  <si>
    <t>Customer 743</t>
  </si>
  <si>
    <t>ORD01022</t>
  </si>
  <si>
    <t>2026-02-17</t>
  </si>
  <si>
    <t>C0895</t>
  </si>
  <si>
    <t>Customer 895</t>
  </si>
  <si>
    <t>ORD01023</t>
  </si>
  <si>
    <t>C0197</t>
  </si>
  <si>
    <t>Customer 197</t>
  </si>
  <si>
    <t>ORD01024</t>
  </si>
  <si>
    <t>C0159</t>
  </si>
  <si>
    <t>Customer 159</t>
  </si>
  <si>
    <t>ORD01025</t>
  </si>
  <si>
    <t>C0897</t>
  </si>
  <si>
    <t>Customer 897</t>
  </si>
  <si>
    <t>ORD01026</t>
  </si>
  <si>
    <t>ORD01027</t>
  </si>
  <si>
    <t>C0478</t>
  </si>
  <si>
    <t>Customer 478</t>
  </si>
  <si>
    <t>ORD01028</t>
  </si>
  <si>
    <t>2026-06-25</t>
  </si>
  <si>
    <t>ORD01029</t>
  </si>
  <si>
    <t>ORD01030</t>
  </si>
  <si>
    <t>ORD01031</t>
  </si>
  <si>
    <t>2025-08-05</t>
  </si>
  <si>
    <t>C0301</t>
  </si>
  <si>
    <t>Customer 301</t>
  </si>
  <si>
    <t>ORD01032</t>
  </si>
  <si>
    <t>ORD01033</t>
  </si>
  <si>
    <t>ORD01034</t>
  </si>
  <si>
    <t>ORD01035</t>
  </si>
  <si>
    <t>ORD01036</t>
  </si>
  <si>
    <t>ORD01037</t>
  </si>
  <si>
    <t>ORD01038</t>
  </si>
  <si>
    <t>ORD01039</t>
  </si>
  <si>
    <t>ORD01040</t>
  </si>
  <si>
    <t>ORD01041</t>
  </si>
  <si>
    <t>C0153</t>
  </si>
  <si>
    <t>Customer 153</t>
  </si>
  <si>
    <t>ORD01042</t>
  </si>
  <si>
    <t>2025-12-30</t>
  </si>
  <si>
    <t>ORD01043</t>
  </si>
  <si>
    <t>C0124</t>
  </si>
  <si>
    <t>Customer 124</t>
  </si>
  <si>
    <t>ORD01044</t>
  </si>
  <si>
    <t>ORD01045</t>
  </si>
  <si>
    <t>ORD01046</t>
  </si>
  <si>
    <t>C0544</t>
  </si>
  <si>
    <t>Customer 544</t>
  </si>
  <si>
    <t>ORD01047</t>
  </si>
  <si>
    <t>C0423</t>
  </si>
  <si>
    <t>Customer 423</t>
  </si>
  <si>
    <t>ORD01048</t>
  </si>
  <si>
    <t>ORD01049</t>
  </si>
  <si>
    <t>C0822</t>
  </si>
  <si>
    <t>Customer 822</t>
  </si>
  <si>
    <t>ORD01050</t>
  </si>
  <si>
    <t>ORD01051</t>
  </si>
  <si>
    <t>ORD01052</t>
  </si>
  <si>
    <t>ORD01053</t>
  </si>
  <si>
    <t>2025-04-04</t>
  </si>
  <si>
    <t>C0794</t>
  </si>
  <si>
    <t>Customer 794</t>
  </si>
  <si>
    <t>ORD01054</t>
  </si>
  <si>
    <t>2025-06-10</t>
  </si>
  <si>
    <t>ORD01055</t>
  </si>
  <si>
    <t>ORD01056</t>
  </si>
  <si>
    <t>C0626</t>
  </si>
  <si>
    <t>Customer 626</t>
  </si>
  <si>
    <t>ORD01057</t>
  </si>
  <si>
    <t>ORD01058</t>
  </si>
  <si>
    <t>ORD01059</t>
  </si>
  <si>
    <t>ORD01060</t>
  </si>
  <si>
    <t>ORD01061</t>
  </si>
  <si>
    <t>ORD01062</t>
  </si>
  <si>
    <t>C0765</t>
  </si>
  <si>
    <t>Customer 765</t>
  </si>
  <si>
    <t>ORD01063</t>
  </si>
  <si>
    <t>C0053</t>
  </si>
  <si>
    <t>Customer 53</t>
  </si>
  <si>
    <t>ORD01064</t>
  </si>
  <si>
    <t>ORD01065</t>
  </si>
  <si>
    <t>ORD01066</t>
  </si>
  <si>
    <t>2025-10-07</t>
  </si>
  <si>
    <t>ORD01067</t>
  </si>
  <si>
    <t>ORD01068</t>
  </si>
  <si>
    <t>C0072</t>
  </si>
  <si>
    <t>Customer 72</t>
  </si>
  <si>
    <t>ORD01069</t>
  </si>
  <si>
    <t>ORD01070</t>
  </si>
  <si>
    <t>C0148</t>
  </si>
  <si>
    <t>Customer 148</t>
  </si>
  <si>
    <t>ORD01071</t>
  </si>
  <si>
    <t>C0774</t>
  </si>
  <si>
    <t>Customer 774</t>
  </si>
  <si>
    <t>ORD01072</t>
  </si>
  <si>
    <t>2025-08-31</t>
  </si>
  <si>
    <t>ORD01073</t>
  </si>
  <si>
    <t>ORD01074</t>
  </si>
  <si>
    <t>C0465</t>
  </si>
  <si>
    <t>Customer 465</t>
  </si>
  <si>
    <t>ORD01075</t>
  </si>
  <si>
    <t>C0776</t>
  </si>
  <si>
    <t>Customer 776</t>
  </si>
  <si>
    <t>ORD01076</t>
  </si>
  <si>
    <t>C0612</t>
  </si>
  <si>
    <t>Customer 612</t>
  </si>
  <si>
    <t>ORD01077</t>
  </si>
  <si>
    <t>ORD01078</t>
  </si>
  <si>
    <t>2025-05-30</t>
  </si>
  <si>
    <t>ORD01079</t>
  </si>
  <si>
    <t>ORD01080</t>
  </si>
  <si>
    <t>ORD01081</t>
  </si>
  <si>
    <t>ORD01082</t>
  </si>
  <si>
    <t>2025-02-09</t>
  </si>
  <si>
    <t>ORD01083</t>
  </si>
  <si>
    <t>ORD01084</t>
  </si>
  <si>
    <t>ORD01085</t>
  </si>
  <si>
    <t>C0420</t>
  </si>
  <si>
    <t>Customer 420</t>
  </si>
  <si>
    <t>ORD01086</t>
  </si>
  <si>
    <t>ORD01087</t>
  </si>
  <si>
    <t>ORD01088</t>
  </si>
  <si>
    <t>ORD01089</t>
  </si>
  <si>
    <t>ORD01090</t>
  </si>
  <si>
    <t>C0118</t>
  </si>
  <si>
    <t>Customer 118</t>
  </si>
  <si>
    <t>ORD01091</t>
  </si>
  <si>
    <t>ORD01092</t>
  </si>
  <si>
    <t>C0869</t>
  </si>
  <si>
    <t>Customer 869</t>
  </si>
  <si>
    <t>ORD01093</t>
  </si>
  <si>
    <t>2025-09-05</t>
  </si>
  <si>
    <t>ORD01094</t>
  </si>
  <si>
    <t>ORD01095</t>
  </si>
  <si>
    <t>C0892</t>
  </si>
  <si>
    <t>Customer 892</t>
  </si>
  <si>
    <t>ORD01096</t>
  </si>
  <si>
    <t>ORD01097</t>
  </si>
  <si>
    <t>ORD01098</t>
  </si>
  <si>
    <t>2025-11-24</t>
  </si>
  <si>
    <t>ORD01099</t>
  </si>
  <si>
    <t>C0261</t>
  </si>
  <si>
    <t>Customer 261</t>
  </si>
  <si>
    <t>ORD01100</t>
  </si>
  <si>
    <t>2025-07-26</t>
  </si>
  <si>
    <t>ORD01101</t>
  </si>
  <si>
    <t>ORD01102</t>
  </si>
  <si>
    <t>ORD01103</t>
  </si>
  <si>
    <t>2025-06-18</t>
  </si>
  <si>
    <t>C0853</t>
  </si>
  <si>
    <t>Customer 853</t>
  </si>
  <si>
    <t>ORD01104</t>
  </si>
  <si>
    <t>2025-12-02</t>
  </si>
  <si>
    <t>C0190</t>
  </si>
  <si>
    <t>Customer 190</t>
  </si>
  <si>
    <t>ORD01105</t>
  </si>
  <si>
    <t>ORD01106</t>
  </si>
  <si>
    <t>ORD01107</t>
  </si>
  <si>
    <t>ORD01108</t>
  </si>
  <si>
    <t>C0355</t>
  </si>
  <si>
    <t>Customer 355</t>
  </si>
  <si>
    <t>ORD01109</t>
  </si>
  <si>
    <t>2025-08-26</t>
  </si>
  <si>
    <t>C0888</t>
  </si>
  <si>
    <t>Customer 888</t>
  </si>
  <si>
    <t>ORD01110</t>
  </si>
  <si>
    <t>ORD01111</t>
  </si>
  <si>
    <t>C0371</t>
  </si>
  <si>
    <t>Customer 371</t>
  </si>
  <si>
    <t>ORD01112</t>
  </si>
  <si>
    <t>ORD01113</t>
  </si>
  <si>
    <t>ORD01114</t>
  </si>
  <si>
    <t>2025-08-13</t>
  </si>
  <si>
    <t>ORD01115</t>
  </si>
  <si>
    <t>ORD01116</t>
  </si>
  <si>
    <t>C0647</t>
  </si>
  <si>
    <t>Customer 647</t>
  </si>
  <si>
    <t>ORD01117</t>
  </si>
  <si>
    <t>ORD01118</t>
  </si>
  <si>
    <t>ORD01119</t>
  </si>
  <si>
    <t>2025-03-27</t>
  </si>
  <si>
    <t>C0529</t>
  </si>
  <si>
    <t>Customer 529</t>
  </si>
  <si>
    <t>ORD01120</t>
  </si>
  <si>
    <t>ORD01121</t>
  </si>
  <si>
    <t>C0187</t>
  </si>
  <si>
    <t>Customer 187</t>
  </si>
  <si>
    <t>ORD01122</t>
  </si>
  <si>
    <t>C0457</t>
  </si>
  <si>
    <t>Customer 457</t>
  </si>
  <si>
    <t>ORD01123</t>
  </si>
  <si>
    <t>ORD01124</t>
  </si>
  <si>
    <t>ORD01125</t>
  </si>
  <si>
    <t>C0659</t>
  </si>
  <si>
    <t>Customer 659</t>
  </si>
  <si>
    <t>ORD01126</t>
  </si>
  <si>
    <t>ORD01127</t>
  </si>
  <si>
    <t>C0137</t>
  </si>
  <si>
    <t>Customer 137</t>
  </si>
  <si>
    <t>ORD01128</t>
  </si>
  <si>
    <t>ORD01129</t>
  </si>
  <si>
    <t>ORD01130</t>
  </si>
  <si>
    <t>ORD01131</t>
  </si>
  <si>
    <t>2025-06-14</t>
  </si>
  <si>
    <t>ORD01132</t>
  </si>
  <si>
    <t>ORD01133</t>
  </si>
  <si>
    <t>ORD01134</t>
  </si>
  <si>
    <t>ORD01135</t>
  </si>
  <si>
    <t>ORD01136</t>
  </si>
  <si>
    <t>C0811</t>
  </si>
  <si>
    <t>Customer 811</t>
  </si>
  <si>
    <t>ORD01137</t>
  </si>
  <si>
    <t>ORD01138</t>
  </si>
  <si>
    <t>C0233</t>
  </si>
  <si>
    <t>Customer 233</t>
  </si>
  <si>
    <t>ORD01139</t>
  </si>
  <si>
    <t>ORD01140</t>
  </si>
  <si>
    <t>ORD01141</t>
  </si>
  <si>
    <t>ORD01142</t>
  </si>
  <si>
    <t>ORD01143</t>
  </si>
  <si>
    <t>C0493</t>
  </si>
  <si>
    <t>Customer 493</t>
  </si>
  <si>
    <t>ORD01144</t>
  </si>
  <si>
    <t>ORD01145</t>
  </si>
  <si>
    <t>2026-02-19</t>
  </si>
  <si>
    <t>C0615</t>
  </si>
  <si>
    <t>Customer 615</t>
  </si>
  <si>
    <t>ORD01146</t>
  </si>
  <si>
    <t>C0608</t>
  </si>
  <si>
    <t>Customer 608</t>
  </si>
  <si>
    <t>ORD01147</t>
  </si>
  <si>
    <t>C0476</t>
  </si>
  <si>
    <t>Customer 476</t>
  </si>
  <si>
    <t>ORD01148</t>
  </si>
  <si>
    <t>ORD01149</t>
  </si>
  <si>
    <t>ORD01150</t>
  </si>
  <si>
    <t>C0002</t>
  </si>
  <si>
    <t>Customer 2</t>
  </si>
  <si>
    <t>ORD01151</t>
  </si>
  <si>
    <t>ORD01152</t>
  </si>
  <si>
    <t>ORD01153</t>
  </si>
  <si>
    <t>ORD01154</t>
  </si>
  <si>
    <t>ORD01155</t>
  </si>
  <si>
    <t>C0681</t>
  </si>
  <si>
    <t>Customer 681</t>
  </si>
  <si>
    <t>ORD01156</t>
  </si>
  <si>
    <t>C0482</t>
  </si>
  <si>
    <t>Customer 482</t>
  </si>
  <si>
    <t>ORD01157</t>
  </si>
  <si>
    <t>C0408</t>
  </si>
  <si>
    <t>Customer 408</t>
  </si>
  <si>
    <t>ORD01158</t>
  </si>
  <si>
    <t>2025-01-22</t>
  </si>
  <si>
    <t>ORD01159</t>
  </si>
  <si>
    <t>ORD01160</t>
  </si>
  <si>
    <t>ORD01161</t>
  </si>
  <si>
    <t>ORD01162</t>
  </si>
  <si>
    <t>ORD01163</t>
  </si>
  <si>
    <t>ORD01164</t>
  </si>
  <si>
    <t>ORD01165</t>
  </si>
  <si>
    <t>ORD01166</t>
  </si>
  <si>
    <t>ORD01167</t>
  </si>
  <si>
    <t>ORD01168</t>
  </si>
  <si>
    <t>2026-02-14</t>
  </si>
  <si>
    <t>ORD01169</t>
  </si>
  <si>
    <t>ORD01170</t>
  </si>
  <si>
    <t>ORD01171</t>
  </si>
  <si>
    <t>ORD01172</t>
  </si>
  <si>
    <t>ORD01173</t>
  </si>
  <si>
    <t>ORD01174</t>
  </si>
  <si>
    <t>C0729</t>
  </si>
  <si>
    <t>Customer 729</t>
  </si>
  <si>
    <t>ORD01175</t>
  </si>
  <si>
    <t>C0652</t>
  </si>
  <si>
    <t>Customer 652</t>
  </si>
  <si>
    <t>ORD01176</t>
  </si>
  <si>
    <t>2026-01-17</t>
  </si>
  <si>
    <t>ORD01177</t>
  </si>
  <si>
    <t>ORD01178</t>
  </si>
  <si>
    <t>ORD01179</t>
  </si>
  <si>
    <t>ORD01180</t>
  </si>
  <si>
    <t>ORD01181</t>
  </si>
  <si>
    <t>ORD01182</t>
  </si>
  <si>
    <t>2025-08-23</t>
  </si>
  <si>
    <t>ORD01183</t>
  </si>
  <si>
    <t>2025-01-17</t>
  </si>
  <si>
    <t>ORD01184</t>
  </si>
  <si>
    <t>C0022</t>
  </si>
  <si>
    <t>Customer 22</t>
  </si>
  <si>
    <t>ORD01185</t>
  </si>
  <si>
    <t>ORD01186</t>
  </si>
  <si>
    <t>C0156</t>
  </si>
  <si>
    <t>Customer 156</t>
  </si>
  <si>
    <t>ORD01187</t>
  </si>
  <si>
    <t>ORD01188</t>
  </si>
  <si>
    <t>C0565</t>
  </si>
  <si>
    <t>Customer 565</t>
  </si>
  <si>
    <t>ORD01189</t>
  </si>
  <si>
    <t>C0610</t>
  </si>
  <si>
    <t>Customer 610</t>
  </si>
  <si>
    <t>ORD01190</t>
  </si>
  <si>
    <t>ORD01191</t>
  </si>
  <si>
    <t>ORD01192</t>
  </si>
  <si>
    <t>ORD01193</t>
  </si>
  <si>
    <t>ORD01194</t>
  </si>
  <si>
    <t>ORD01195</t>
  </si>
  <si>
    <t>ORD01196</t>
  </si>
  <si>
    <t>C0640</t>
  </si>
  <si>
    <t>Customer 640</t>
  </si>
  <si>
    <t>ORD01197</t>
  </si>
  <si>
    <t>ORD01198</t>
  </si>
  <si>
    <t>2025-01-04</t>
  </si>
  <si>
    <t>C0033</t>
  </si>
  <si>
    <t>Customer 33</t>
  </si>
  <si>
    <t>ORD01199</t>
  </si>
  <si>
    <t>2025-05-02</t>
  </si>
  <si>
    <t>ORD01200</t>
  </si>
  <si>
    <t>ORD01201</t>
  </si>
  <si>
    <t>ORD01202</t>
  </si>
  <si>
    <t>C0492</t>
  </si>
  <si>
    <t>Customer 492</t>
  </si>
  <si>
    <t>ORD01203</t>
  </si>
  <si>
    <t>C0184</t>
  </si>
  <si>
    <t>Customer 184</t>
  </si>
  <si>
    <t>ORD01204</t>
  </si>
  <si>
    <t>ORD01205</t>
  </si>
  <si>
    <t>C0325</t>
  </si>
  <si>
    <t>Customer 325</t>
  </si>
  <si>
    <t>ORD01206</t>
  </si>
  <si>
    <t>2025-09-24</t>
  </si>
  <si>
    <t>C0575</t>
  </si>
  <si>
    <t>Customer 575</t>
  </si>
  <si>
    <t>ORD01207</t>
  </si>
  <si>
    <t>ORD01208</t>
  </si>
  <si>
    <t>2026-06-21</t>
  </si>
  <si>
    <t>ORD01209</t>
  </si>
  <si>
    <t>ORD01210</t>
  </si>
  <si>
    <t>ORD01211</t>
  </si>
  <si>
    <t>2026-04-30</t>
  </si>
  <si>
    <t>ORD01212</t>
  </si>
  <si>
    <t>C0745</t>
  </si>
  <si>
    <t>Customer 745</t>
  </si>
  <si>
    <t>ORD01213</t>
  </si>
  <si>
    <t>2025-07-16</t>
  </si>
  <si>
    <t>C0062</t>
  </si>
  <si>
    <t>Customer 62</t>
  </si>
  <si>
    <t>ORD01214</t>
  </si>
  <si>
    <t>ORD01215</t>
  </si>
  <si>
    <t>ORD01216</t>
  </si>
  <si>
    <t>ORD01217</t>
  </si>
  <si>
    <t>2025-06-26</t>
  </si>
  <si>
    <t>C0616</t>
  </si>
  <si>
    <t>Customer 616</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</si>
  <si>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</si>
  <si>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</si>
  <si>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</si>
  <si>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</si>
  <si>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</si>
  <si>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</si>
  <si>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</si>
  <si>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</si>
  <si>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</si>
  <si>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</si>
  <si>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</si>
  <si>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</si>
  <si>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</si>
  <si>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</si>
  <si>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</si>
  <si>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</si>
  <si>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2026-02-25</t>
  </si>
  <si>
    <t>C0045</t>
  </si>
  <si>
    <t>Customer 45</t>
  </si>
  <si>
    <t>ORD01234</t>
  </si>
  <si>
    <t>ORD01235</t>
  </si>
  <si>
    <t>ORD01236</t>
  </si>
  <si>
    <t>C0882</t>
  </si>
  <si>
    <t>Customer 882</t>
  </si>
  <si>
    <t>ORD01237</t>
  </si>
  <si>
    <t>ORD01238</t>
  </si>
  <si>
    <t>ORD01239</t>
  </si>
  <si>
    <t>ORD01240</t>
  </si>
  <si>
    <t>ORD01241</t>
  </si>
  <si>
    <t>ORD01242</t>
  </si>
  <si>
    <t>ORD01243</t>
  </si>
  <si>
    <t>C0500</t>
  </si>
  <si>
    <t>Customer 500</t>
  </si>
  <si>
    <t>ORD01244</t>
  </si>
  <si>
    <t>ORD01245</t>
  </si>
  <si>
    <t>ORD01246</t>
  </si>
  <si>
    <t>ORD01247</t>
  </si>
  <si>
    <t>ORD01248</t>
  </si>
  <si>
    <t>ORD01249</t>
  </si>
  <si>
    <t>ORD01250</t>
  </si>
  <si>
    <t>ORD01251</t>
  </si>
  <si>
    <t>2025-08-18</t>
  </si>
  <si>
    <t>ORD01252</t>
  </si>
  <si>
    <t>ORD01253</t>
  </si>
  <si>
    <t>ORD01254</t>
  </si>
  <si>
    <t>ORD01255</t>
  </si>
  <si>
    <t>2025-07-29</t>
  </si>
  <si>
    <t>C0206</t>
  </si>
  <si>
    <t>Customer 206</t>
  </si>
  <si>
    <t>ORD01256</t>
  </si>
  <si>
    <t>ORD01257</t>
  </si>
  <si>
    <t>ORD01258</t>
  </si>
  <si>
    <t>ORD01259</t>
  </si>
  <si>
    <t>C0013</t>
  </si>
  <si>
    <t>Customer 13</t>
  </si>
  <si>
    <t>ORD01260</t>
  </si>
  <si>
    <t>ORD01261</t>
  </si>
  <si>
    <t>ORD01262</t>
  </si>
  <si>
    <t>C0711</t>
  </si>
  <si>
    <t>Customer 711</t>
  </si>
  <si>
    <t>ORD01263</t>
  </si>
  <si>
    <t>ORD01264</t>
  </si>
  <si>
    <t>C0093</t>
  </si>
  <si>
    <t>Customer 93</t>
  </si>
  <si>
    <t>ORD01265</t>
  </si>
  <si>
    <t>ORD01266</t>
  </si>
  <si>
    <t>C0435</t>
  </si>
  <si>
    <t>Customer 435</t>
  </si>
  <si>
    <t>ORD01267</t>
  </si>
  <si>
    <t>2026-05-04</t>
  </si>
  <si>
    <t>C0889</t>
  </si>
  <si>
    <t>Customer 889</t>
  </si>
  <si>
    <t>ORD01268</t>
  </si>
  <si>
    <t>ORD01269</t>
  </si>
  <si>
    <t>ORD01270</t>
  </si>
  <si>
    <t>C0139</t>
  </si>
  <si>
    <t>Customer 139</t>
  </si>
  <si>
    <t>ORD01271</t>
  </si>
  <si>
    <t>ORD01272</t>
  </si>
  <si>
    <t>2025-02-17</t>
  </si>
  <si>
    <t>C0511</t>
  </si>
  <si>
    <t>Customer 511</t>
  </si>
  <si>
    <t>ORD01273</t>
  </si>
  <si>
    <t>C0788</t>
  </si>
  <si>
    <t>Customer 788</t>
  </si>
  <si>
    <t>ORD01274</t>
  </si>
  <si>
    <t>ORD01275</t>
  </si>
  <si>
    <t>ORD01276</t>
  </si>
  <si>
    <t>ORD01277</t>
  </si>
  <si>
    <t>C0175</t>
  </si>
  <si>
    <t>Customer 175</t>
  </si>
  <si>
    <t>ORD01278</t>
  </si>
  <si>
    <t>ORD01279</t>
  </si>
  <si>
    <t>ORD01280</t>
  </si>
  <si>
    <t>ORD01281</t>
  </si>
  <si>
    <t>ORD01282</t>
  </si>
  <si>
    <t>ORD01283</t>
  </si>
  <si>
    <t>ORD01284</t>
  </si>
  <si>
    <t>ORD01285</t>
  </si>
  <si>
    <t>ORD01286</t>
  </si>
  <si>
    <t>ORD01287</t>
  </si>
  <si>
    <t>ORD01288</t>
  </si>
  <si>
    <t>ORD01289</t>
  </si>
  <si>
    <t>ORD01290</t>
  </si>
  <si>
    <t>C0135</t>
  </si>
  <si>
    <t>Customer 135</t>
  </si>
  <si>
    <t>ORD01291</t>
  </si>
  <si>
    <t>ORD01292</t>
  </si>
  <si>
    <t>ORD01293</t>
  </si>
  <si>
    <t>ORD01294</t>
  </si>
  <si>
    <t>ORD01295</t>
  </si>
  <si>
    <t>ORD01296</t>
  </si>
  <si>
    <t>C0790</t>
  </si>
  <si>
    <t>Customer 790</t>
  </si>
  <si>
    <t>ORD01297</t>
  </si>
  <si>
    <t>2025-08-24</t>
  </si>
  <si>
    <t>C0619</t>
  </si>
  <si>
    <t>Customer 619</t>
  </si>
  <si>
    <t>ORD01298</t>
  </si>
  <si>
    <t>ORD01299</t>
  </si>
  <si>
    <t>ORD01300</t>
  </si>
  <si>
    <t>ORD01301</t>
  </si>
  <si>
    <t>ORD01302</t>
  </si>
  <si>
    <t>ORD01303</t>
  </si>
  <si>
    <t>ORD01304</t>
  </si>
  <si>
    <t>ORD01305</t>
  </si>
  <si>
    <t>2026-03-02</t>
  </si>
  <si>
    <t>ORD01306</t>
  </si>
  <si>
    <t>C0607</t>
  </si>
  <si>
    <t>Customer 607</t>
  </si>
  <si>
    <t>ORD01307</t>
  </si>
  <si>
    <t>ORD01308</t>
  </si>
  <si>
    <t>ORD01309</t>
  </si>
  <si>
    <t>ORD01310</t>
  </si>
  <si>
    <t>ORD01311</t>
  </si>
  <si>
    <t>C0333</t>
  </si>
  <si>
    <t>Customer 333</t>
  </si>
  <si>
    <t>ORD01312</t>
  </si>
  <si>
    <t>C0061</t>
  </si>
  <si>
    <t>Customer 61</t>
  </si>
  <si>
    <t>ORD01313</t>
  </si>
  <si>
    <t>ORD01314</t>
  </si>
  <si>
    <t>ORD01315</t>
  </si>
  <si>
    <t>ORD01316</t>
  </si>
  <si>
    <t>ORD01317</t>
  </si>
  <si>
    <t>ORD01318</t>
  </si>
  <si>
    <t>2026-01-29</t>
  </si>
  <si>
    <t>C0833</t>
  </si>
  <si>
    <t>Customer 833</t>
  </si>
  <si>
    <t>ORD01319</t>
  </si>
  <si>
    <t>ORD01320</t>
  </si>
  <si>
    <t>ORD01321</t>
  </si>
  <si>
    <t>ORD01322</t>
  </si>
  <si>
    <t>ORD01323</t>
  </si>
  <si>
    <t>ORD01324</t>
  </si>
  <si>
    <t>2025-05-08</t>
  </si>
  <si>
    <t>ORD01325</t>
  </si>
  <si>
    <t>C0778</t>
  </si>
  <si>
    <t>Customer 778</t>
  </si>
  <si>
    <t>ORD01326</t>
  </si>
  <si>
    <t>ORD01327</t>
  </si>
  <si>
    <t>ORD01328</t>
  </si>
  <si>
    <t>ORD01329</t>
  </si>
  <si>
    <t>ORD01330</t>
  </si>
  <si>
    <t>C0481</t>
  </si>
  <si>
    <t>Customer 481</t>
  </si>
  <si>
    <t>ORD01331</t>
  </si>
  <si>
    <t>C0518</t>
  </si>
  <si>
    <t>Customer 518</t>
  </si>
  <si>
    <t>ORD01332</t>
  </si>
  <si>
    <t>ORD01333</t>
  </si>
  <si>
    <t>ORD01334</t>
  </si>
  <si>
    <t>ORD01335</t>
  </si>
  <si>
    <t>ORD01336</t>
  </si>
  <si>
    <t>ORD01337</t>
  </si>
  <si>
    <t>ORD01338</t>
  </si>
  <si>
    <t>ORD01339</t>
  </si>
  <si>
    <t>ORD01340</t>
  </si>
  <si>
    <t>ORD01341</t>
  </si>
  <si>
    <t>ORD01342</t>
  </si>
  <si>
    <t>ORD01343</t>
  </si>
  <si>
    <t>2025-01-06</t>
  </si>
  <si>
    <t>ORD01344</t>
  </si>
  <si>
    <t>ORD01345</t>
  </si>
  <si>
    <t>ORD01346</t>
  </si>
  <si>
    <t>C0858</t>
  </si>
  <si>
    <t>Customer 858</t>
  </si>
  <si>
    <t>ORD01347</t>
  </si>
  <si>
    <t>ORD01348</t>
  </si>
  <si>
    <t>ORD01349</t>
  </si>
  <si>
    <t>ORD01350</t>
  </si>
  <si>
    <t>ORD01351</t>
  </si>
  <si>
    <t>ORD01352</t>
  </si>
  <si>
    <t>ORD01353</t>
  </si>
  <si>
    <t>ORD01354</t>
  </si>
  <si>
    <t>ORD01355</t>
  </si>
  <si>
    <t>ORD01356</t>
  </si>
  <si>
    <t>ORD01357</t>
  </si>
  <si>
    <t>2025-08-28</t>
  </si>
  <si>
    <t>ORD01358</t>
  </si>
  <si>
    <t>2025-12-29</t>
  </si>
  <si>
    <t>ORD01359</t>
  </si>
  <si>
    <t>C0274</t>
  </si>
  <si>
    <t>Customer 274</t>
  </si>
  <si>
    <t>ORD01360</t>
  </si>
  <si>
    <t>ORD01361</t>
  </si>
  <si>
    <t>C0223</t>
  </si>
  <si>
    <t>Customer 223</t>
  </si>
  <si>
    <t>ORD01362</t>
  </si>
  <si>
    <t>C0761</t>
  </si>
  <si>
    <t>Customer 761</t>
  </si>
  <si>
    <t>ORD01363</t>
  </si>
  <si>
    <t>ORD01364</t>
  </si>
  <si>
    <t>C0425</t>
  </si>
  <si>
    <t>Customer 425</t>
  </si>
  <si>
    <t>ORD01365</t>
  </si>
  <si>
    <t>ORD01366</t>
  </si>
  <si>
    <t>ORD01367</t>
  </si>
  <si>
    <t>ORD01368</t>
  </si>
  <si>
    <t>ORD01369</t>
  </si>
  <si>
    <t>ORD01370</t>
  </si>
  <si>
    <t>ORD01371</t>
  </si>
  <si>
    <t>C0314</t>
  </si>
  <si>
    <t>Customer 314</t>
  </si>
  <si>
    <t>ORD01372</t>
  </si>
  <si>
    <t>ORD01373</t>
  </si>
  <si>
    <t>ORD01374</t>
  </si>
  <si>
    <t>ORD01375</t>
  </si>
  <si>
    <t>C0186</t>
  </si>
  <si>
    <t>Customer 186</t>
  </si>
  <si>
    <t>ORD01376</t>
  </si>
  <si>
    <t>ORD01377</t>
  </si>
  <si>
    <t>ORD01378</t>
  </si>
  <si>
    <t>ORD01379</t>
  </si>
  <si>
    <t>ORD01380</t>
  </si>
  <si>
    <t>ORD01381</t>
  </si>
  <si>
    <t>ORD01382</t>
  </si>
  <si>
    <t>ORD01383</t>
  </si>
  <si>
    <t>2026-03-22</t>
  </si>
  <si>
    <t>ORD01384</t>
  </si>
  <si>
    <t>ORD01385</t>
  </si>
  <si>
    <t>C0531</t>
  </si>
  <si>
    <t>Customer 531</t>
  </si>
  <si>
    <t>ORD01386</t>
  </si>
  <si>
    <t>ORD01387</t>
  </si>
  <si>
    <t>C0598</t>
  </si>
  <si>
    <t>Customer 598</t>
  </si>
  <si>
    <t>ORD01388</t>
  </si>
  <si>
    <t>C0614</t>
  </si>
  <si>
    <t>Customer 614</t>
  </si>
  <si>
    <t>ORD01389</t>
  </si>
  <si>
    <t>ORD01390</t>
  </si>
  <si>
    <t>ORD01391</t>
  </si>
  <si>
    <t>ORD01392</t>
  </si>
  <si>
    <t>ORD01393</t>
  </si>
  <si>
    <t>C0841</t>
  </si>
  <si>
    <t>Customer 841</t>
  </si>
  <si>
    <t>ORD01394</t>
  </si>
  <si>
    <t>2025-09-21</t>
  </si>
  <si>
    <t>ORD01395</t>
  </si>
  <si>
    <t>ORD01396</t>
  </si>
  <si>
    <t>ORD01397</t>
  </si>
  <si>
    <t>ORD01398</t>
  </si>
  <si>
    <t>C0048</t>
  </si>
  <si>
    <t>Customer 48</t>
  </si>
  <si>
    <t>ORD01399</t>
  </si>
  <si>
    <t>2025-09-17</t>
  </si>
  <si>
    <t>ORD01400</t>
  </si>
  <si>
    <t>ORD01401</t>
  </si>
  <si>
    <t>ORD01402</t>
  </si>
  <si>
    <t>C0528</t>
  </si>
  <si>
    <t>Customer 528</t>
  </si>
  <si>
    <t>ORD01403</t>
  </si>
  <si>
    <t>ORD01404</t>
  </si>
  <si>
    <t>C0424</t>
  </si>
  <si>
    <t>Customer 424</t>
  </si>
  <si>
    <t>ORD01405</t>
  </si>
  <si>
    <t>ORD01406</t>
  </si>
  <si>
    <t>ORD01407</t>
  </si>
  <si>
    <t>2025-04-16</t>
  </si>
  <si>
    <t>ORD01408</t>
  </si>
  <si>
    <t>ORD01409</t>
  </si>
  <si>
    <t>ORD01410</t>
  </si>
  <si>
    <t>ORD01411</t>
  </si>
  <si>
    <t>ORD01412</t>
  </si>
  <si>
    <t>C0038</t>
  </si>
  <si>
    <t>Customer 38</t>
  </si>
  <si>
    <t>ORD01413</t>
  </si>
  <si>
    <t>ORD01414</t>
  </si>
  <si>
    <t>ORD01415</t>
  </si>
  <si>
    <t>ORD01416</t>
  </si>
  <si>
    <t>C0712</t>
  </si>
  <si>
    <t>Customer 712</t>
  </si>
  <si>
    <t>ORD01417</t>
  </si>
  <si>
    <t>C0143</t>
  </si>
  <si>
    <t>Customer 143</t>
  </si>
  <si>
    <t>ORD01418</t>
  </si>
  <si>
    <t>ORD01419</t>
  </si>
  <si>
    <t>C0080</t>
  </si>
  <si>
    <t>Customer 80</t>
  </si>
  <si>
    <t>ORD01420</t>
  </si>
  <si>
    <t>ORD01421</t>
  </si>
  <si>
    <t>ORD01422</t>
  </si>
  <si>
    <t>C0077</t>
  </si>
  <si>
    <t>Customer 77</t>
  </si>
  <si>
    <t>ORD01423</t>
  </si>
  <si>
    <t>ORD01424</t>
  </si>
  <si>
    <t>ORD01425</t>
  </si>
  <si>
    <t>ORD01426</t>
  </si>
  <si>
    <t>ORD01427</t>
  </si>
  <si>
    <t>ORD01428</t>
  </si>
  <si>
    <t>ORD01429</t>
  </si>
  <si>
    <t>ORD01430</t>
  </si>
  <si>
    <t>ORD01431</t>
  </si>
  <si>
    <t>ORD01432</t>
  </si>
  <si>
    <t>ORD01433</t>
  </si>
  <si>
    <t>ORD01434</t>
  </si>
  <si>
    <t>ORD01435</t>
  </si>
  <si>
    <t>ORD01436</t>
  </si>
  <si>
    <t>C0834</t>
  </si>
  <si>
    <t>Customer 834</t>
  </si>
  <si>
    <t>ORD01437</t>
  </si>
  <si>
    <t>ORD01438</t>
  </si>
  <si>
    <t>ORD01439</t>
  </si>
  <si>
    <t>C0732</t>
  </si>
  <si>
    <t>Customer 732</t>
  </si>
  <si>
    <t>ORD01440</t>
  </si>
  <si>
    <t>ORD01441</t>
  </si>
  <si>
    <t>C0867</t>
  </si>
  <si>
    <t>Customer 867</t>
  </si>
  <si>
    <t>ORD01442</t>
  </si>
  <si>
    <t>ORD01443</t>
  </si>
  <si>
    <t>2025-08-03</t>
  </si>
  <si>
    <t>C0017</t>
  </si>
  <si>
    <t>Customer 17</t>
  </si>
  <si>
    <t>ORD01444</t>
  </si>
  <si>
    <t>ORD01445</t>
  </si>
  <si>
    <t>ORD01446</t>
  </si>
  <si>
    <t>ORD01447</t>
  </si>
  <si>
    <t>ORD01448</t>
  </si>
  <si>
    <t>C0820</t>
  </si>
  <si>
    <t>Customer 820</t>
  </si>
  <si>
    <t>ORD01449</t>
  </si>
  <si>
    <t>ORD01450</t>
  </si>
  <si>
    <t>ORD01451</t>
  </si>
  <si>
    <t>ORD01452</t>
  </si>
  <si>
    <t>ORD01453</t>
  </si>
  <si>
    <t>C0400</t>
  </si>
  <si>
    <t>Customer 400</t>
  </si>
  <si>
    <t>ORD01454</t>
  </si>
  <si>
    <t>ORD01455</t>
  </si>
  <si>
    <t>C0686</t>
  </si>
  <si>
    <t>Customer 686</t>
  </si>
  <si>
    <t>ORD01456</t>
  </si>
  <si>
    <t>C0353</t>
  </si>
  <si>
    <t>Customer 353</t>
  </si>
  <si>
    <t>ORD01457</t>
  </si>
  <si>
    <t>C0524</t>
  </si>
  <si>
    <t>Customer 524</t>
  </si>
  <si>
    <t>ORD01458</t>
  </si>
  <si>
    <t>ORD01459</t>
  </si>
  <si>
    <t>ORD01460</t>
  </si>
  <si>
    <t>C0112</t>
  </si>
  <si>
    <t>Customer 112</t>
  </si>
  <si>
    <t>ORD01461</t>
  </si>
  <si>
    <t>ORD01462</t>
  </si>
  <si>
    <t>ORD01463</t>
  </si>
  <si>
    <t>2025-09-01</t>
  </si>
  <si>
    <t>C0786</t>
  </si>
  <si>
    <t>Customer 786</t>
  </si>
  <si>
    <t>ORD01464</t>
  </si>
  <si>
    <t>C0844</t>
  </si>
  <si>
    <t>Customer 844</t>
  </si>
  <si>
    <t>ORD01465</t>
  </si>
  <si>
    <t>ORD01466</t>
  </si>
  <si>
    <t>ORD01467</t>
  </si>
  <si>
    <t>ORD01468</t>
  </si>
  <si>
    <t>ORD01469</t>
  </si>
  <si>
    <t>C0796</t>
  </si>
  <si>
    <t>Customer 796</t>
  </si>
  <si>
    <t>ORD01470</t>
  </si>
  <si>
    <t>ORD01471</t>
  </si>
  <si>
    <t>ORD01472</t>
  </si>
  <si>
    <t>ORD01473</t>
  </si>
  <si>
    <t>C0777</t>
  </si>
  <si>
    <t>Customer 777</t>
  </si>
  <si>
    <t>ORD01474</t>
  </si>
  <si>
    <t>2025-01-11</t>
  </si>
  <si>
    <t>ORD01475</t>
  </si>
  <si>
    <t>ORD01476</t>
  </si>
  <si>
    <t>ORD01477</t>
  </si>
  <si>
    <t>ORD01478</t>
  </si>
  <si>
    <t>ORD01479</t>
  </si>
  <si>
    <t>ORD01480</t>
  </si>
  <si>
    <t>ORD01481</t>
  </si>
  <si>
    <t>ORD01482</t>
  </si>
  <si>
    <t>ORD01483</t>
  </si>
  <si>
    <t>ORD01484</t>
  </si>
  <si>
    <t>ORD01485</t>
  </si>
  <si>
    <t>ORD01486</t>
  </si>
  <si>
    <t>ORD01487</t>
  </si>
  <si>
    <t>2026-04-16</t>
  </si>
  <si>
    <t>C0473</t>
  </si>
  <si>
    <t>Customer 473</t>
  </si>
  <si>
    <t>ORD01488</t>
  </si>
  <si>
    <t>ORD01489</t>
  </si>
  <si>
    <t>ORD01490</t>
  </si>
  <si>
    <t>ORD01491</t>
  </si>
  <si>
    <t>ORD01492</t>
  </si>
  <si>
    <t>ORD01493</t>
  </si>
  <si>
    <t>ORD01494</t>
  </si>
  <si>
    <t>ORD01495</t>
  </si>
  <si>
    <t>ORD01496</t>
  </si>
  <si>
    <t>ORD01497</t>
  </si>
  <si>
    <t>2025-12-24</t>
  </si>
  <si>
    <t>ORD01498</t>
  </si>
  <si>
    <t>ORD01499</t>
  </si>
  <si>
    <t>ORD01500</t>
  </si>
  <si>
    <t>C0110</t>
  </si>
  <si>
    <t>Customer 110</t>
  </si>
  <si>
    <t>ORD01501</t>
  </si>
  <si>
    <t>ORD01502</t>
  </si>
  <si>
    <t>ORD01503</t>
  </si>
  <si>
    <t>ORD01504</t>
  </si>
  <si>
    <t>ORD01505</t>
  </si>
  <si>
    <t>ORD01506</t>
  </si>
  <si>
    <t>ORD01507</t>
  </si>
  <si>
    <t>C0855</t>
  </si>
  <si>
    <t>Customer 855</t>
  </si>
  <si>
    <t>ORD01508</t>
  </si>
  <si>
    <t>ORD01509</t>
  </si>
  <si>
    <t>ORD01510</t>
  </si>
  <si>
    <t>ORD01511</t>
  </si>
  <si>
    <t>ORD01512</t>
  </si>
  <si>
    <t>ORD01513</t>
  </si>
  <si>
    <t>ORD01514</t>
  </si>
  <si>
    <t>ORD01515</t>
  </si>
  <si>
    <t>ORD01516</t>
  </si>
  <si>
    <t>ORD01517</t>
  </si>
  <si>
    <t>ORD01518</t>
  </si>
  <si>
    <t>C0556</t>
  </si>
  <si>
    <t>Customer 556</t>
  </si>
  <si>
    <t>ORD01519</t>
  </si>
  <si>
    <t>ORD01520</t>
  </si>
  <si>
    <t>ORD01521</t>
  </si>
  <si>
    <t>ORD01522</t>
  </si>
  <si>
    <t>ORD01523</t>
  </si>
  <si>
    <t>ORD01524</t>
  </si>
  <si>
    <t>ORD01525</t>
  </si>
  <si>
    <t>ORD01526</t>
  </si>
  <si>
    <t>ORD01527</t>
  </si>
  <si>
    <t>C0650</t>
  </si>
  <si>
    <t>Customer 650</t>
  </si>
  <si>
    <t>ORD01528</t>
  </si>
  <si>
    <t>ORD01529</t>
  </si>
  <si>
    <t>ORD01530</t>
  </si>
  <si>
    <t>ORD01531</t>
  </si>
  <si>
    <t>ORD01532</t>
  </si>
  <si>
    <t>ORD01533</t>
  </si>
  <si>
    <t>ORD01534</t>
  </si>
  <si>
    <t>ORD01535</t>
  </si>
  <si>
    <t>ORD01536</t>
  </si>
  <si>
    <t>ORD01537</t>
  </si>
  <si>
    <t>C0256</t>
  </si>
  <si>
    <t>Customer 256</t>
  </si>
  <si>
    <t>ORD01538</t>
  </si>
  <si>
    <t>ORD01539</t>
  </si>
  <si>
    <t>ORD01540</t>
  </si>
  <si>
    <t>ORD01541</t>
  </si>
  <si>
    <t>ORD01542</t>
  </si>
  <si>
    <t>ORD01543</t>
  </si>
  <si>
    <t>ORD01544</t>
  </si>
  <si>
    <t>C0464</t>
  </si>
  <si>
    <t>Customer 464</t>
  </si>
  <si>
    <t>ORD01545</t>
  </si>
  <si>
    <t>C0111</t>
  </si>
  <si>
    <t>Customer 111</t>
  </si>
  <si>
    <t>ORD01546</t>
  </si>
  <si>
    <t>2025-04-26</t>
  </si>
  <si>
    <t>ORD01547</t>
  </si>
  <si>
    <t>ORD01548</t>
  </si>
  <si>
    <t>C0679</t>
  </si>
  <si>
    <t>Customer 679</t>
  </si>
  <si>
    <t>ORD01549</t>
  </si>
  <si>
    <t>ORD01550</t>
  </si>
  <si>
    <t>C0546</t>
  </si>
  <si>
    <t>Customer 546</t>
  </si>
  <si>
    <t>ORD01551</t>
  </si>
  <si>
    <t>ORD01552</t>
  </si>
  <si>
    <t>C0726</t>
  </si>
  <si>
    <t>Customer 726</t>
  </si>
  <si>
    <t>ORD01553</t>
  </si>
  <si>
    <t>ORD01554</t>
  </si>
  <si>
    <t>ORD01555</t>
  </si>
  <si>
    <t>ORD01556</t>
  </si>
  <si>
    <t>ORD01557</t>
  </si>
  <si>
    <t>ORD01558</t>
  </si>
  <si>
    <t>ORD01559</t>
  </si>
  <si>
    <t>ORD01560</t>
  </si>
  <si>
    <t>ORD01561</t>
  </si>
  <si>
    <t>C0011</t>
  </si>
  <si>
    <t>Customer 11</t>
  </si>
  <si>
    <t>ORD01562</t>
  </si>
  <si>
    <t>ORD01563</t>
  </si>
  <si>
    <t>2026-06-22</t>
  </si>
  <si>
    <t>C0125</t>
  </si>
  <si>
    <t>Customer 125</t>
  </si>
  <si>
    <t>ORD01564</t>
  </si>
  <si>
    <t>C0323</t>
  </si>
  <si>
    <t>Customer 323</t>
  </si>
  <si>
    <t>ORD01565</t>
  </si>
  <si>
    <t>ORD01566</t>
  </si>
  <si>
    <t>ORD01567</t>
  </si>
  <si>
    <t>ORD01568</t>
  </si>
  <si>
    <t>ORD01569</t>
  </si>
  <si>
    <t>C0338</t>
  </si>
  <si>
    <t>Customer 338</t>
  </si>
  <si>
    <t>ORD01570</t>
  </si>
  <si>
    <t>ORD01571</t>
  </si>
  <si>
    <t>ORD01572</t>
  </si>
  <si>
    <t>ORD01573</t>
  </si>
  <si>
    <t>ORD01574</t>
  </si>
  <si>
    <t>ORD01575</t>
  </si>
  <si>
    <t>ORD01576</t>
  </si>
  <si>
    <t>ORD01577</t>
  </si>
  <si>
    <t>ORD01578</t>
  </si>
  <si>
    <t>2026-03-26</t>
  </si>
  <si>
    <t>ORD01579</t>
  </si>
  <si>
    <t>ORD01580</t>
  </si>
  <si>
    <t>ORD01581</t>
  </si>
  <si>
    <t>ORD01582</t>
  </si>
  <si>
    <t>ORD01583</t>
  </si>
  <si>
    <t>ORD01584</t>
  </si>
  <si>
    <t>ORD01585</t>
  </si>
  <si>
    <t>ORD01586</t>
  </si>
  <si>
    <t>ORD01587</t>
  </si>
  <si>
    <t>ORD01588</t>
  </si>
  <si>
    <t>C0086</t>
  </si>
  <si>
    <t>Customer 86</t>
  </si>
  <si>
    <t>ORD01589</t>
  </si>
  <si>
    <t>ORD01590</t>
  </si>
  <si>
    <t>ORD01591</t>
  </si>
  <si>
    <t>C0449</t>
  </si>
  <si>
    <t>Customer 449</t>
  </si>
  <si>
    <t>ORD01592</t>
  </si>
  <si>
    <t>ORD01593</t>
  </si>
  <si>
    <t>C0760</t>
  </si>
  <si>
    <t>Customer 760</t>
  </si>
  <si>
    <t>ORD01594</t>
  </si>
  <si>
    <t>ORD01595</t>
  </si>
  <si>
    <t>2026-01-02</t>
  </si>
  <si>
    <t>ORD01596</t>
  </si>
  <si>
    <t>ORD01597</t>
  </si>
  <si>
    <t>C0624</t>
  </si>
  <si>
    <t>Customer 624</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</si>
  <si>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</si>
  <si>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</si>
  <si>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</si>
  <si>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</si>
  <si>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</si>
  <si>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</si>
  <si>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</si>
  <si>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</si>
  <si>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</si>
  <si>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</si>
  <si>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</si>
  <si>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</si>
  <si>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</si>
  <si>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</si>
  <si>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</si>
  <si>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</si>
  <si>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2025-04-13</t>
  </si>
  <si>
    <t>C0622</t>
  </si>
  <si>
    <t>Customer 622</t>
  </si>
  <si>
    <t>ORD01614</t>
  </si>
  <si>
    <t>ORD01615</t>
  </si>
  <si>
    <t>C0508</t>
  </si>
  <si>
    <t>Customer 508</t>
  </si>
  <si>
    <t>ORD01616</t>
  </si>
  <si>
    <t>C0326</t>
  </si>
  <si>
    <t>Customer 326</t>
  </si>
  <si>
    <t>ORD01617</t>
  </si>
  <si>
    <t>ORD01618</t>
  </si>
  <si>
    <t>ORD01619</t>
  </si>
  <si>
    <t>ORD01620</t>
  </si>
  <si>
    <t>ORD01621</t>
  </si>
  <si>
    <t>C0604</t>
  </si>
  <si>
    <t>Customer 604</t>
  </si>
  <si>
    <t>ORD01622</t>
  </si>
  <si>
    <t>ORD01623</t>
  </si>
  <si>
    <t>ORD01624</t>
  </si>
  <si>
    <t>ORD01625</t>
  </si>
  <si>
    <t>2026-04-01</t>
  </si>
  <si>
    <t>C0342</t>
  </si>
  <si>
    <t>Customer 342</t>
  </si>
  <si>
    <t>ORD01626</t>
  </si>
  <si>
    <t>ORD01627</t>
  </si>
  <si>
    <t>ORD01628</t>
  </si>
  <si>
    <t>ORD01629</t>
  </si>
  <si>
    <t>ORD01630</t>
  </si>
  <si>
    <t>ORD01631</t>
  </si>
  <si>
    <t>ORD01632</t>
  </si>
  <si>
    <t>C0558</t>
  </si>
  <si>
    <t>Customer 558</t>
  </si>
  <si>
    <t>ORD01633</t>
  </si>
  <si>
    <t>ORD01634</t>
  </si>
  <si>
    <t>2026-04-12</t>
  </si>
  <si>
    <t>ORD01635</t>
  </si>
  <si>
    <t>ORD01636</t>
  </si>
  <si>
    <t>ORD01637</t>
  </si>
  <si>
    <t>ORD01638</t>
  </si>
  <si>
    <t>ORD01639</t>
  </si>
  <si>
    <t>C0899</t>
  </si>
  <si>
    <t>Customer 899</t>
  </si>
  <si>
    <t>ORD01640</t>
  </si>
  <si>
    <t>ORD01641</t>
  </si>
  <si>
    <t>ORD01642</t>
  </si>
  <si>
    <t>ORD01643</t>
  </si>
  <si>
    <t>ORD01644</t>
  </si>
  <si>
    <t>ORD01645</t>
  </si>
  <si>
    <t>ORD01646</t>
  </si>
  <si>
    <t>ORD01647</t>
  </si>
  <si>
    <t>ORD01648</t>
  </si>
  <si>
    <t>ORD01649</t>
  </si>
  <si>
    <t>ORD01650</t>
  </si>
  <si>
    <t>ORD01651</t>
  </si>
  <si>
    <t>ORD01652</t>
  </si>
  <si>
    <t>2026-04-28</t>
  </si>
  <si>
    <t>ORD01653</t>
  </si>
  <si>
    <t>ORD01654</t>
  </si>
  <si>
    <t>C0403</t>
  </si>
  <si>
    <t>Customer 403</t>
  </si>
  <si>
    <t>ORD01655</t>
  </si>
  <si>
    <t>ORD01656</t>
  </si>
  <si>
    <t>ORD01657</t>
  </si>
  <si>
    <t>ORD01658</t>
  </si>
  <si>
    <t>ORD01659</t>
  </si>
  <si>
    <t>C0351</t>
  </si>
  <si>
    <t>Customer 351</t>
  </si>
  <si>
    <t>ORD01660</t>
  </si>
  <si>
    <t>ORD01661</t>
  </si>
  <si>
    <t>ORD01662</t>
  </si>
  <si>
    <t>ORD01663</t>
  </si>
  <si>
    <t>ORD01664</t>
  </si>
  <si>
    <t>C0286</t>
  </si>
  <si>
    <t>Customer 286</t>
  </si>
  <si>
    <t>ORD01665</t>
  </si>
  <si>
    <t>ORD01666</t>
  </si>
  <si>
    <t>ORD01667</t>
  </si>
  <si>
    <t>ORD01668</t>
  </si>
  <si>
    <t>ORD01669</t>
  </si>
  <si>
    <t>ORD01670</t>
  </si>
  <si>
    <t>2025-11-02</t>
  </si>
  <si>
    <t>ORD01671</t>
  </si>
  <si>
    <t>ORD01672</t>
  </si>
  <si>
    <t>ORD01673</t>
  </si>
  <si>
    <t>ORD01674</t>
  </si>
  <si>
    <t>ORD01675</t>
  </si>
  <si>
    <t>ORD01676</t>
  </si>
  <si>
    <t>ORD01677</t>
  </si>
  <si>
    <t>ORD01678</t>
  </si>
  <si>
    <t>ORD01679</t>
  </si>
  <si>
    <t>C0736</t>
  </si>
  <si>
    <t>Customer 736</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</si>
  <si>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</si>
  <si>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</si>
  <si>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</si>
  <si>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</si>
  <si>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</si>
  <si>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</si>
  <si>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</si>
  <si>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</si>
  <si>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</si>
  <si>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</si>
  <si>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</si>
  <si>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</si>
  <si>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</si>
  <si>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</si>
  <si>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</si>
  <si>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</si>
  <si>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</si>
  <si>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</si>
  <si>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</si>
  <si>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</si>
  <si>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</si>
  <si>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</si>
  <si>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2025-11-28</t>
  </si>
  <si>
    <t>ORD01702</t>
  </si>
  <si>
    <t>ORD01703</t>
  </si>
  <si>
    <t>ORD01704</t>
  </si>
  <si>
    <t>C0697</t>
  </si>
  <si>
    <t>Customer 697</t>
  </si>
  <si>
    <t>ORD01705</t>
  </si>
  <si>
    <t>ORD01706</t>
  </si>
  <si>
    <t>ORD01707</t>
  </si>
  <si>
    <t>ORD01708</t>
  </si>
  <si>
    <t>ORD01709</t>
  </si>
  <si>
    <t>ORD01710</t>
  </si>
  <si>
    <t>C0682</t>
  </si>
  <si>
    <t>Customer 682</t>
  </si>
  <si>
    <t>ORD01711</t>
  </si>
  <si>
    <t>ORD01712</t>
  </si>
  <si>
    <t>ORD01713</t>
  </si>
  <si>
    <t>ORD01714</t>
  </si>
  <si>
    <t>C0733</t>
  </si>
  <si>
    <t>Customer 733</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</si>
  <si>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</si>
  <si>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</si>
  <si>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</si>
  <si>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</si>
  <si>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</si>
  <si>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</si>
  <si>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</si>
  <si>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</si>
  <si>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</si>
  <si>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</si>
  <si>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</si>
  <si>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</si>
  <si>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</si>
  <si>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</si>
  <si>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</si>
  <si>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</si>
  <si>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</si>
  <si>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</si>
  <si>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</si>
  <si>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</si>
  <si>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C0023</t>
  </si>
  <si>
    <t>Customer 23</t>
  </si>
  <si>
    <t>ORD01735</t>
  </si>
  <si>
    <t>ORD01736</t>
  </si>
  <si>
    <t>ORD01737</t>
  </si>
  <si>
    <t>ORD01738</t>
  </si>
  <si>
    <t>ORD01739</t>
  </si>
  <si>
    <t>ORD01740</t>
  </si>
  <si>
    <t>ORD01741</t>
  </si>
  <si>
    <t>ORD01742</t>
  </si>
  <si>
    <t>ORD01743</t>
  </si>
  <si>
    <t>ORD01744</t>
  </si>
  <si>
    <t>ORD01745</t>
  </si>
  <si>
    <t>ORD01746</t>
  </si>
  <si>
    <t>ORD01747</t>
  </si>
  <si>
    <t>C0439</t>
  </si>
  <si>
    <t>Customer 439</t>
  </si>
  <si>
    <t>ORD01748</t>
  </si>
  <si>
    <t>2025-04-10</t>
  </si>
  <si>
    <t>ORD01749</t>
  </si>
  <si>
    <t>ORD01750</t>
  </si>
  <si>
    <t>ORD01751</t>
  </si>
  <si>
    <t>ORD01752</t>
  </si>
  <si>
    <t>C0657</t>
  </si>
  <si>
    <t>Customer 657</t>
  </si>
  <si>
    <t>ORD01753</t>
  </si>
  <si>
    <t>ORD01754</t>
  </si>
  <si>
    <t>ORD01755</t>
  </si>
  <si>
    <t>ORD01756</t>
  </si>
  <si>
    <t>ORD01757</t>
  </si>
  <si>
    <t>ORD01758</t>
  </si>
  <si>
    <t>ORD01759</t>
  </si>
  <si>
    <t>ORD01760</t>
  </si>
  <si>
    <t>ORD01761</t>
  </si>
  <si>
    <t>ORD01762</t>
  </si>
  <si>
    <t>ORD01763</t>
  </si>
  <si>
    <t>ORD01764</t>
  </si>
  <si>
    <t>ORD01765</t>
  </si>
  <si>
    <t>ORD01766</t>
  </si>
  <si>
    <t>C0396</t>
  </si>
  <si>
    <t>Customer 396</t>
  </si>
  <si>
    <t>ORD01767</t>
  </si>
  <si>
    <t>ORD01768</t>
  </si>
  <si>
    <t>C0213</t>
  </si>
  <si>
    <t>Customer 213</t>
  </si>
  <si>
    <t>ORD01769</t>
  </si>
  <si>
    <t>ORD01770</t>
  </si>
  <si>
    <t>ORD01771</t>
  </si>
  <si>
    <t>C0791</t>
  </si>
  <si>
    <t>Customer 791</t>
  </si>
  <si>
    <t>ORD01772</t>
  </si>
  <si>
    <t>ORD01773</t>
  </si>
  <si>
    <t>ORD01774</t>
  </si>
  <si>
    <t>ORD01775</t>
  </si>
  <si>
    <t>C0633</t>
  </si>
  <si>
    <t>Customer 633</t>
  </si>
  <si>
    <t>ORD01776</t>
  </si>
  <si>
    <t>ORD01777</t>
  </si>
  <si>
    <t>ORD01778</t>
  </si>
  <si>
    <t>C0320</t>
  </si>
  <si>
    <t>Customer 320</t>
  </si>
  <si>
    <t>ORD01779</t>
  </si>
  <si>
    <t>ORD01780</t>
  </si>
  <si>
    <t>ORD01781</t>
  </si>
  <si>
    <t>ORD01782</t>
  </si>
  <si>
    <t>ORD01783</t>
  </si>
  <si>
    <t>ORD01784</t>
  </si>
  <si>
    <t>ORD01785</t>
  </si>
  <si>
    <t>ORD01786</t>
  </si>
  <si>
    <t>ORD01787</t>
  </si>
  <si>
    <t>ORD01788</t>
  </si>
  <si>
    <t>ORD01789</t>
  </si>
  <si>
    <t>ORD01790</t>
  </si>
  <si>
    <t>ORD01791</t>
  </si>
  <si>
    <t>C0540</t>
  </si>
  <si>
    <t>Customer 540</t>
  </si>
  <si>
    <t>ORD01792</t>
  </si>
  <si>
    <t>2025-05-05</t>
  </si>
  <si>
    <t>ORD01793</t>
  </si>
  <si>
    <t>ORD01794</t>
  </si>
  <si>
    <t>ORD01795</t>
  </si>
  <si>
    <t>ORD01796</t>
  </si>
  <si>
    <t>ORD01797</t>
  </si>
  <si>
    <t>ORD01798</t>
  </si>
  <si>
    <t>ORD01799</t>
  </si>
  <si>
    <t>ORD01800</t>
  </si>
  <si>
    <t>ORD01801</t>
  </si>
  <si>
    <t>C0605</t>
  </si>
  <si>
    <t>Customer 605</t>
  </si>
  <si>
    <t>ORD01802</t>
  </si>
  <si>
    <t>ORD01803</t>
  </si>
  <si>
    <t>ORD01804</t>
  </si>
  <si>
    <t>C0772</t>
  </si>
  <si>
    <t>Customer 772</t>
  </si>
  <si>
    <t>ORD01805</t>
  </si>
  <si>
    <t>ORD01806</t>
  </si>
  <si>
    <t>ORD01807</t>
  </si>
  <si>
    <t>ORD01808</t>
  </si>
  <si>
    <t>ORD01809</t>
  </si>
  <si>
    <t>ORD01810</t>
  </si>
  <si>
    <t>C0358</t>
  </si>
  <si>
    <t>Customer 358</t>
  </si>
  <si>
    <t>ORD01811</t>
  </si>
  <si>
    <t>ORD01812</t>
  </si>
  <si>
    <t>ORD01813</t>
  </si>
  <si>
    <t>ORD01814</t>
  </si>
  <si>
    <t>ORD01815</t>
  </si>
  <si>
    <t>ORD01816</t>
  </si>
  <si>
    <t>C0797</t>
  </si>
  <si>
    <t>Customer 797</t>
  </si>
  <si>
    <t>ORD01817</t>
  </si>
  <si>
    <t>ORD01818</t>
  </si>
  <si>
    <t>ORD01819</t>
  </si>
  <si>
    <t>ORD01820</t>
  </si>
  <si>
    <t>ORD01821</t>
  </si>
  <si>
    <t>ORD01822</t>
  </si>
  <si>
    <t>ORD01823</t>
  </si>
  <si>
    <t>C0306</t>
  </si>
  <si>
    <t>Customer 306</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</si>
  <si>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</si>
  <si>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</si>
  <si>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</si>
  <si>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</si>
  <si>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</si>
  <si>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</si>
  <si>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</si>
  <si>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</si>
  <si>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</si>
  <si>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</si>
  <si>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</si>
  <si>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</si>
  <si>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</si>
  <si>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</si>
  <si>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</si>
  <si>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</si>
  <si>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</si>
  <si>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</si>
  <si>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</si>
  <si>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2025-07-03</t>
  </si>
  <si>
    <t>ORD01843</t>
  </si>
  <si>
    <t>ORD01844</t>
  </si>
  <si>
    <t>ORD01845</t>
  </si>
  <si>
    <t>ORD01846</t>
  </si>
  <si>
    <t>ORD01847</t>
  </si>
  <si>
    <t>ORD01848</t>
  </si>
  <si>
    <t>ORD01849</t>
  </si>
  <si>
    <t>ORD01850</t>
  </si>
  <si>
    <t>ORD01851</t>
  </si>
  <si>
    <t>C0739</t>
  </si>
  <si>
    <t>Customer 739</t>
  </si>
  <si>
    <t>ORD01852</t>
  </si>
  <si>
    <t>2025-10-29</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</si>
  <si>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</si>
  <si>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</si>
  <si>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</si>
  <si>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</si>
  <si>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</si>
  <si>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</si>
  <si>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</si>
  <si>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</si>
  <si>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</si>
  <si>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</si>
  <si>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</si>
  <si>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</si>
  <si>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</si>
  <si>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</si>
  <si>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</si>
  <si>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</si>
  <si>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</si>
  <si>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</si>
  <si>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</si>
  <si>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</si>
  <si>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</si>
  <si>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C0103</t>
  </si>
  <si>
    <t>Customer 103</t>
  </si>
  <si>
    <t>ORD01874</t>
  </si>
  <si>
    <t>ORD01875</t>
  </si>
  <si>
    <t>ORD01876</t>
  </si>
  <si>
    <t>ORD01877</t>
  </si>
  <si>
    <t>ORD01878</t>
  </si>
  <si>
    <t>ORD01879</t>
  </si>
  <si>
    <t>ORD01880</t>
  </si>
  <si>
    <t>ORD01881</t>
  </si>
  <si>
    <t>ORD01882</t>
  </si>
  <si>
    <t>ORD01883</t>
  </si>
  <si>
    <t>ORD01884</t>
  </si>
  <si>
    <t>ORD01885</t>
  </si>
  <si>
    <t>ORD01886</t>
  </si>
  <si>
    <t>2026-06-28</t>
  </si>
  <si>
    <t>ORD01887</t>
  </si>
  <si>
    <t>ORD01888</t>
  </si>
  <si>
    <t>ORD01889</t>
  </si>
  <si>
    <t>ORD01890</t>
  </si>
  <si>
    <t>ORD01891</t>
  </si>
  <si>
    <t>ORD01892</t>
  </si>
  <si>
    <t>ORD01893</t>
  </si>
  <si>
    <t>ORD01894</t>
  </si>
  <si>
    <t>2025-01-03</t>
  </si>
  <si>
    <t>ORD01895</t>
  </si>
  <si>
    <t>ORD01896</t>
  </si>
  <si>
    <t>ORD01897</t>
  </si>
  <si>
    <t>ORD01898</t>
  </si>
  <si>
    <t>ORD01899</t>
  </si>
  <si>
    <t>C0642</t>
  </si>
  <si>
    <t>Customer 642</t>
  </si>
  <si>
    <t>ORD01900</t>
  </si>
  <si>
    <t>ORD01901</t>
  </si>
  <si>
    <t>ORD01902</t>
  </si>
  <si>
    <t>C0179</t>
  </si>
  <si>
    <t>Customer 179</t>
  </si>
  <si>
    <t>ORD01903</t>
  </si>
  <si>
    <t>ORD01904</t>
  </si>
  <si>
    <t>ORD01905</t>
  </si>
  <si>
    <t>C0066</t>
  </si>
  <si>
    <t>Customer 66</t>
  </si>
  <si>
    <t>ORD01906</t>
  </si>
  <si>
    <t>ORD01907</t>
  </si>
  <si>
    <t>2025-09-03</t>
  </si>
  <si>
    <t>ORD01908</t>
  </si>
  <si>
    <t>ORD01909</t>
  </si>
  <si>
    <t>ORD01910</t>
  </si>
  <si>
    <t>C0535</t>
  </si>
  <si>
    <t>Customer 535</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</si>
  <si>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</si>
  <si>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</si>
  <si>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</si>
  <si>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</si>
  <si>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</si>
  <si>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</si>
  <si>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</si>
  <si>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</si>
  <si>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</si>
  <si>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</si>
  <si>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</si>
  <si>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</si>
  <si>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</si>
  <si>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</si>
  <si>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</si>
  <si>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</si>
  <si>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</si>
  <si>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C0509</t>
  </si>
  <si>
    <t>Customer 509</t>
  </si>
  <si>
    <t>ORD01928</t>
  </si>
  <si>
    <t>ORD01929</t>
  </si>
  <si>
    <t>C0874</t>
  </si>
  <si>
    <t>Customer 874</t>
  </si>
  <si>
    <t>ORD01930</t>
  </si>
  <si>
    <t>ORD01931</t>
  </si>
  <si>
    <t>ORD01932</t>
  </si>
  <si>
    <t>ORD01933</t>
  </si>
  <si>
    <t>ORD01934</t>
  </si>
  <si>
    <t>ORD01935</t>
  </si>
  <si>
    <t>ORD01936</t>
  </si>
  <si>
    <t>ORD01937</t>
  </si>
  <si>
    <t>ORD01938</t>
  </si>
  <si>
    <t>ORD01939</t>
  </si>
  <si>
    <t>ORD01940</t>
  </si>
  <si>
    <t>ORD01941</t>
  </si>
  <si>
    <t>2025-06-03</t>
  </si>
  <si>
    <t>ORD01942</t>
  </si>
  <si>
    <t>ORD01943</t>
  </si>
  <si>
    <t>ORD01944</t>
  </si>
  <si>
    <t>C0856</t>
  </si>
  <si>
    <t>Customer 856</t>
  </si>
  <si>
    <t>ORD01945</t>
  </si>
  <si>
    <t>C0801</t>
  </si>
  <si>
    <t>Customer 801</t>
  </si>
  <si>
    <t>ORD01946</t>
  </si>
  <si>
    <t>ORD01947</t>
  </si>
  <si>
    <t>ORD01948</t>
  </si>
  <si>
    <t>ORD01949</t>
  </si>
  <si>
    <t>ORD01950</t>
  </si>
  <si>
    <t>C0687</t>
  </si>
  <si>
    <t>Customer 687</t>
  </si>
  <si>
    <t>ORD01951</t>
  </si>
  <si>
    <t>C0590</t>
  </si>
  <si>
    <t>Customer 590</t>
  </si>
  <si>
    <t>ORD01952</t>
  </si>
  <si>
    <t>ORD01953</t>
  </si>
  <si>
    <t>C0200</t>
  </si>
  <si>
    <t>Customer 200</t>
  </si>
  <si>
    <t>ORD01954</t>
  </si>
  <si>
    <t>C0095</t>
  </si>
  <si>
    <t>Customer 95</t>
  </si>
  <si>
    <t>ORD01955</t>
  </si>
  <si>
    <t>2026-04-29</t>
  </si>
  <si>
    <t>C0567</t>
  </si>
  <si>
    <t>Customer 567</t>
  </si>
  <si>
    <t>ORD01956</t>
  </si>
  <si>
    <t>C0483</t>
  </si>
  <si>
    <t>Customer 483</t>
  </si>
  <si>
    <t>ORD01957</t>
  </si>
  <si>
    <t>ORD01958</t>
  </si>
  <si>
    <t>ORD01959</t>
  </si>
  <si>
    <t>ORD01960</t>
  </si>
  <si>
    <t>ORD01961</t>
  </si>
  <si>
    <t>ORD01962</t>
  </si>
  <si>
    <t>ORD01963</t>
  </si>
  <si>
    <t>ORD01964</t>
  </si>
  <si>
    <t>2025-07-25</t>
  </si>
  <si>
    <t>ORD01965</t>
  </si>
  <si>
    <t>ORD01966</t>
  </si>
  <si>
    <t>ORD01967</t>
  </si>
  <si>
    <t>ORD01968</t>
  </si>
  <si>
    <t>ORD01969</t>
  </si>
  <si>
    <t>C0140</t>
  </si>
  <si>
    <t>Customer 140</t>
  </si>
  <si>
    <t>ORD01970</t>
  </si>
  <si>
    <t>ORD01971</t>
  </si>
  <si>
    <t>ORD01972</t>
  </si>
  <si>
    <t>C0676</t>
  </si>
  <si>
    <t>Customer 676</t>
  </si>
  <si>
    <t>ORD01973</t>
  </si>
  <si>
    <t>ORD01974</t>
  </si>
  <si>
    <t>ORD01975</t>
  </si>
  <si>
    <t>ORD01976</t>
  </si>
  <si>
    <t>ORD01977</t>
  </si>
  <si>
    <t>ORD01978</t>
  </si>
  <si>
    <t>ORD01979</t>
  </si>
  <si>
    <t>ORD01980</t>
  </si>
  <si>
    <t>ORD01981</t>
  </si>
  <si>
    <t>C0026</t>
  </si>
  <si>
    <t>Customer 26</t>
  </si>
  <si>
    <t>ORD01982</t>
  </si>
  <si>
    <t>ORD01983</t>
  </si>
  <si>
    <t>ORD01984</t>
  </si>
  <si>
    <t>ORD01985</t>
  </si>
  <si>
    <t>ORD01986</t>
  </si>
  <si>
    <t>ORD01987</t>
  </si>
  <si>
    <t>ORD01988</t>
  </si>
  <si>
    <t>ORD01989</t>
  </si>
  <si>
    <t>ORD01990</t>
  </si>
  <si>
    <t>ORD01991</t>
  </si>
  <si>
    <t>ORD01992</t>
  </si>
  <si>
    <t>ORD01993</t>
  </si>
  <si>
    <t>ORD01994</t>
  </si>
  <si>
    <t>ORD01995</t>
  </si>
  <si>
    <t>C0136</t>
  </si>
  <si>
    <t>Customer 136</t>
  </si>
  <si>
    <t>ORD01996</t>
  </si>
  <si>
    <t>ORD01997</t>
  </si>
  <si>
    <t>ORD01998</t>
  </si>
  <si>
    <t>ORD01999</t>
  </si>
  <si>
    <t>ORD02000</t>
  </si>
  <si>
    <t>ORD02001</t>
  </si>
  <si>
    <t>ORD02002</t>
  </si>
  <si>
    <t>ORD02003</t>
  </si>
  <si>
    <t>C0172</t>
  </si>
  <si>
    <t>Customer 172</t>
  </si>
  <si>
    <t>ORD02004</t>
  </si>
  <si>
    <t>ORD02005</t>
  </si>
  <si>
    <t>ORD02006</t>
  </si>
  <si>
    <t>ORD02007</t>
  </si>
  <si>
    <t>ORD02008</t>
  </si>
  <si>
    <t>ORD02009</t>
  </si>
  <si>
    <t>ORD02010</t>
  </si>
  <si>
    <t>ORD02011</t>
  </si>
  <si>
    <t>ORD02012</t>
  </si>
  <si>
    <t>C0838</t>
  </si>
  <si>
    <t>Customer 838</t>
  </si>
  <si>
    <t>ORD02013</t>
  </si>
  <si>
    <t>ORD02014</t>
  </si>
  <si>
    <t>ORD02015</t>
  </si>
  <si>
    <t>ORD02016</t>
  </si>
  <si>
    <t>ORD02017</t>
  </si>
  <si>
    <t>ORD02018</t>
  </si>
  <si>
    <t>ORD02019</t>
  </si>
  <si>
    <t>ORD02020</t>
  </si>
  <si>
    <t>ORD02021</t>
  </si>
  <si>
    <t>ORD02022</t>
  </si>
  <si>
    <t>2025-10-09</t>
  </si>
  <si>
    <t>ORD02023</t>
  </si>
  <si>
    <t>ORD02024</t>
  </si>
  <si>
    <t>ORD02025</t>
  </si>
  <si>
    <t>ORD02026</t>
  </si>
  <si>
    <t>ORD02027</t>
  </si>
  <si>
    <t>ORD02028</t>
  </si>
  <si>
    <t>ORD02029</t>
  </si>
  <si>
    <t>ORD02030</t>
  </si>
  <si>
    <t>ORD02031</t>
  </si>
  <si>
    <t>ORD02032</t>
  </si>
  <si>
    <t>ORD02033</t>
  </si>
  <si>
    <t>ORD02034</t>
  </si>
  <si>
    <t>ORD02035</t>
  </si>
  <si>
    <t>ORD02036</t>
  </si>
  <si>
    <t>ORD02037</t>
  </si>
  <si>
    <t>C0294</t>
  </si>
  <si>
    <t>Customer 294</t>
  </si>
  <si>
    <t>ORD02038</t>
  </si>
  <si>
    <t>ORD02039</t>
  </si>
  <si>
    <t>C0603</t>
  </si>
  <si>
    <t>Customer 603</t>
  </si>
  <si>
    <t>ORD02040</t>
  </si>
  <si>
    <t>ORD02041</t>
  </si>
  <si>
    <t>ORD02042</t>
  </si>
  <si>
    <t>ORD02043</t>
  </si>
  <si>
    <t>ORD02044</t>
  </si>
  <si>
    <t>ORD02045</t>
  </si>
  <si>
    <t>ORD02046</t>
  </si>
  <si>
    <t>ORD02047</t>
  </si>
  <si>
    <t>ORD02048</t>
  </si>
  <si>
    <t>ORD02049</t>
  </si>
  <si>
    <t>ORD02050</t>
  </si>
  <si>
    <t>ORD02051</t>
  </si>
  <si>
    <t>ORD02052</t>
  </si>
  <si>
    <t>C0595</t>
  </si>
  <si>
    <t>Customer 595</t>
  </si>
  <si>
    <t>ORD02053</t>
  </si>
  <si>
    <t>ORD02054</t>
  </si>
  <si>
    <t>ORD02055</t>
  </si>
  <si>
    <t>ORD02056</t>
  </si>
  <si>
    <t>C0890</t>
  </si>
  <si>
    <t>Customer 890</t>
  </si>
  <si>
    <t>ORD02057</t>
  </si>
  <si>
    <t>ORD02058</t>
  </si>
  <si>
    <t>ORD02059</t>
  </si>
  <si>
    <t>ORD02060</t>
  </si>
  <si>
    <t>C0117</t>
  </si>
  <si>
    <t>Customer 117</t>
  </si>
  <si>
    <t>ORD02061</t>
  </si>
  <si>
    <t>ORD02062</t>
  </si>
  <si>
    <t>ORD02063</t>
  </si>
  <si>
    <t>ORD02064</t>
  </si>
  <si>
    <t>ORD02065</t>
  </si>
  <si>
    <t>ORD02066</t>
  </si>
  <si>
    <t>ORD02067</t>
  </si>
  <si>
    <t>ORD02068</t>
  </si>
  <si>
    <t>ORD02069</t>
  </si>
  <si>
    <t>ORD02070</t>
  </si>
  <si>
    <t>2025-04-22</t>
  </si>
  <si>
    <t>ORD02071</t>
  </si>
  <si>
    <t>2026-06-08</t>
  </si>
  <si>
    <t>ORD02072</t>
  </si>
  <si>
    <t>ORD02073</t>
  </si>
  <si>
    <t>ORD02074</t>
  </si>
  <si>
    <t>ORD02075</t>
  </si>
  <si>
    <t>ORD02076</t>
  </si>
  <si>
    <t>ORD02077</t>
  </si>
  <si>
    <t>ORD02078</t>
  </si>
  <si>
    <t>ORD02079</t>
  </si>
  <si>
    <t>ORD02080</t>
  </si>
  <si>
    <t>ORD02081</t>
  </si>
  <si>
    <t>ORD02082</t>
  </si>
  <si>
    <t>C0519</t>
  </si>
  <si>
    <t>Customer 519</t>
  </si>
  <si>
    <t>ORD02083</t>
  </si>
  <si>
    <t>ORD02084</t>
  </si>
  <si>
    <t>C0205</t>
  </si>
  <si>
    <t>Customer 205</t>
  </si>
  <si>
    <t>ORD02085</t>
  </si>
  <si>
    <t>ORD02086</t>
  </si>
  <si>
    <t>ORD02087</t>
  </si>
  <si>
    <t>ORD02088</t>
  </si>
  <si>
    <t>ORD02089</t>
  </si>
  <si>
    <t>ORD02090</t>
  </si>
  <si>
    <t>ORD02091</t>
  </si>
  <si>
    <t>ORD02092</t>
  </si>
  <si>
    <t>ORD02093</t>
  </si>
  <si>
    <t>ORD02094</t>
  </si>
  <si>
    <t>2025-03-22</t>
  </si>
  <si>
    <t>ORD02095</t>
  </si>
  <si>
    <t>ORD02096</t>
  </si>
  <si>
    <t>ORD02097</t>
  </si>
  <si>
    <t>ORD02098</t>
  </si>
  <si>
    <t>ORD02099</t>
  </si>
  <si>
    <t>ORD02100</t>
  </si>
  <si>
    <t>ORD02101</t>
  </si>
  <si>
    <t>C0836</t>
  </si>
  <si>
    <t>Customer 836</t>
  </si>
  <si>
    <t>ORD02102</t>
  </si>
  <si>
    <t>ORD02103</t>
  </si>
  <si>
    <t>ORD02104</t>
  </si>
  <si>
    <t>ORD02105</t>
  </si>
  <si>
    <t>ORD02106</t>
  </si>
  <si>
    <t>ORD02107</t>
  </si>
  <si>
    <t>ORD02108</t>
  </si>
  <si>
    <t>ORD02109</t>
  </si>
  <si>
    <t>ORD02110</t>
  </si>
  <si>
    <t>ORD02111</t>
  </si>
  <si>
    <t>ORD02112</t>
  </si>
  <si>
    <t>ORD02113</t>
  </si>
  <si>
    <t>ORD02114</t>
  </si>
  <si>
    <t>ORD02115</t>
  </si>
  <si>
    <t>ORD02116</t>
  </si>
  <si>
    <t>2026-05-17</t>
  </si>
  <si>
    <t>ORD02117</t>
  </si>
  <si>
    <t>ORD02118</t>
  </si>
  <si>
    <t>ORD02119</t>
  </si>
  <si>
    <t>ORD02120</t>
  </si>
  <si>
    <t>ORD02121</t>
  </si>
  <si>
    <t>ORD02122</t>
  </si>
  <si>
    <t>ORD02123</t>
  </si>
  <si>
    <t>ORD02124</t>
  </si>
  <si>
    <t>ORD02125</t>
  </si>
  <si>
    <t>ORD02126</t>
  </si>
  <si>
    <t>ORD02127</t>
  </si>
  <si>
    <t>ORD02128</t>
  </si>
  <si>
    <t>ORD02129</t>
  </si>
  <si>
    <t>C0755</t>
  </si>
  <si>
    <t>Customer 755</t>
  </si>
  <si>
    <t>ORD02130</t>
  </si>
  <si>
    <t>ORD02131</t>
  </si>
  <si>
    <t>ORD02132</t>
  </si>
  <si>
    <t>ORD02133</t>
  </si>
  <si>
    <t>ORD02134</t>
  </si>
  <si>
    <t>C0563</t>
  </si>
  <si>
    <t>Customer 563</t>
  </si>
  <si>
    <t>ORD02135</t>
  </si>
  <si>
    <t>ORD02136</t>
  </si>
  <si>
    <t>ORD02137</t>
  </si>
  <si>
    <t>ORD02138</t>
  </si>
  <si>
    <t>ORD02139</t>
  </si>
  <si>
    <t>ORD02140</t>
  </si>
  <si>
    <t>ORD02141</t>
  </si>
  <si>
    <t>ORD02142</t>
  </si>
  <si>
    <t>ORD02143</t>
  </si>
  <si>
    <t>ORD02144</t>
  </si>
  <si>
    <t>ORD02145</t>
  </si>
  <si>
    <t>ORD02146</t>
  </si>
  <si>
    <t>ORD02147</t>
  </si>
  <si>
    <t>C0705</t>
  </si>
  <si>
    <t>Customer 705</t>
  </si>
  <si>
    <t>ORD02148</t>
  </si>
  <si>
    <t>ORD02149</t>
  </si>
  <si>
    <t>ORD02150</t>
  </si>
  <si>
    <t>ORD02151</t>
  </si>
  <si>
    <t>ORD02152</t>
  </si>
  <si>
    <t>ORD02153</t>
  </si>
  <si>
    <t>ORD02154</t>
  </si>
  <si>
    <t>ORD02155</t>
  </si>
  <si>
    <t>ORD02156</t>
  </si>
  <si>
    <t>ORD02157</t>
  </si>
  <si>
    <t>ORD02158</t>
  </si>
  <si>
    <t>ORD02159</t>
  </si>
  <si>
    <t>ORD02160</t>
  </si>
  <si>
    <t>ORD02161</t>
  </si>
  <si>
    <t>ORD02162</t>
  </si>
  <si>
    <t>2025-01-01</t>
  </si>
  <si>
    <t>ORD02163</t>
  </si>
  <si>
    <t>C0588</t>
  </si>
  <si>
    <t>Customer 588</t>
  </si>
  <si>
    <t>ORD02164</t>
  </si>
  <si>
    <t>C0599</t>
  </si>
  <si>
    <t>Customer 599</t>
  </si>
  <si>
    <t>ORD02165</t>
  </si>
  <si>
    <t>ORD02166</t>
  </si>
  <si>
    <t>ORD02167</t>
  </si>
  <si>
    <t>ORD02168</t>
  </si>
  <si>
    <t>ORD02169</t>
  </si>
  <si>
    <t>ORD02170</t>
  </si>
  <si>
    <t>ORD02171</t>
  </si>
  <si>
    <t>ORD02172</t>
  </si>
  <si>
    <t>ORD02173</t>
  </si>
  <si>
    <t>C0453</t>
  </si>
  <si>
    <t>Customer 453</t>
  </si>
  <si>
    <t>ORD02174</t>
  </si>
  <si>
    <t>ORD02175</t>
  </si>
  <si>
    <t>ORD02176</t>
  </si>
  <si>
    <t>ORD02177</t>
  </si>
  <si>
    <t>C0536</t>
  </si>
  <si>
    <t>Customer 536</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</si>
  <si>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</si>
  <si>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</si>
  <si>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</si>
  <si>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</si>
  <si>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</si>
  <si>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</si>
  <si>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</si>
  <si>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</si>
  <si>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</si>
  <si>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</si>
  <si>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</si>
  <si>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</si>
  <si>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</si>
  <si>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</si>
  <si>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</si>
  <si>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</si>
  <si>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</si>
  <si>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</si>
  <si>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</si>
  <si>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</si>
  <si>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C0163</t>
  </si>
  <si>
    <t>Customer 163</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</si>
  <si>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</si>
  <si>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</si>
  <si>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</si>
  <si>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</si>
  <si>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</si>
  <si>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</si>
  <si>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</si>
  <si>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</si>
  <si>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</si>
  <si>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</si>
  <si>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</si>
  <si>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</si>
  <si>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</si>
  <si>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</si>
  <si>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</si>
  <si>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</si>
  <si>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</si>
  <si>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</si>
  <si>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</si>
  <si>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</si>
  <si>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</si>
  <si>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</si>
  <si>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</si>
  <si>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</si>
  <si>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</si>
  <si>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</si>
  <si>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</si>
  <si>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</si>
  <si>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</si>
  <si>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</si>
  <si>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</si>
  <si>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C0530</t>
  </si>
  <si>
    <t>Customer 530</t>
  </si>
  <si>
    <t>ORD02229</t>
  </si>
  <si>
    <t>ORD02230</t>
  </si>
  <si>
    <t>ORD02231</t>
  </si>
  <si>
    <t>ORD02232</t>
  </si>
  <si>
    <t>ORD02233</t>
  </si>
  <si>
    <t>ORD02234</t>
  </si>
  <si>
    <t>ORD02235</t>
  </si>
  <si>
    <t>ORD02236</t>
  </si>
  <si>
    <t>ORD02237</t>
  </si>
  <si>
    <t>ORD02238</t>
  </si>
  <si>
    <t>ORD02239</t>
  </si>
  <si>
    <t>ORD02240</t>
  </si>
  <si>
    <t>ORD02241</t>
  </si>
  <si>
    <t>ORD02242</t>
  </si>
  <si>
    <t>C0688</t>
  </si>
  <si>
    <t>Customer 688</t>
  </si>
  <si>
    <t>ORD02243</t>
  </si>
  <si>
    <t>ORD02244</t>
  </si>
  <si>
    <t>ORD02245</t>
  </si>
  <si>
    <t>ORD02246</t>
  </si>
  <si>
    <t>C0460</t>
  </si>
  <si>
    <t>Customer 460</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</si>
  <si>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</si>
  <si>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</si>
  <si>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</si>
  <si>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</si>
  <si>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</si>
  <si>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</si>
  <si>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</si>
  <si>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</si>
  <si>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</si>
  <si>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</si>
  <si>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</si>
  <si>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</si>
  <si>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</si>
  <si>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</si>
  <si>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</si>
  <si>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</si>
  <si>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</si>
  <si>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</si>
  <si>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</si>
  <si>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</si>
  <si>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</si>
  <si>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</si>
  <si>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</si>
  <si>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</si>
  <si>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</si>
  <si>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</si>
  <si>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</si>
  <si>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</si>
  <si>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</si>
  <si>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</si>
  <si>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</si>
  <si>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</si>
  <si>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</si>
  <si>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C0504</t>
  </si>
  <si>
    <t>Customer 504</t>
  </si>
  <si>
    <t>ORD02280</t>
  </si>
  <si>
    <t>ORD02281</t>
  </si>
  <si>
    <t>ORD02282</t>
  </si>
  <si>
    <t>ORD02283</t>
  </si>
  <si>
    <t>ORD02284</t>
  </si>
  <si>
    <t>ORD02285</t>
  </si>
  <si>
    <t>ORD02286</t>
  </si>
  <si>
    <t>C0317</t>
  </si>
  <si>
    <t>Customer 317</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</si>
  <si>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</si>
  <si>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</si>
  <si>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</si>
  <si>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</si>
  <si>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</si>
  <si>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</si>
  <si>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</si>
  <si>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</si>
  <si>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</si>
  <si>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</si>
  <si>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</si>
  <si>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</si>
  <si>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</si>
  <si>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</si>
  <si>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</si>
  <si>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</si>
  <si>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</si>
  <si>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</si>
  <si>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</si>
  <si>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</si>
  <si>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</si>
  <si>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</si>
  <si>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</si>
  <si>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</si>
  <si>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</si>
  <si>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</si>
  <si>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</si>
  <si>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</si>
  <si>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</si>
  <si>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</si>
  <si>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</si>
  <si>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</si>
  <si>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</si>
  <si>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</si>
  <si>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</si>
  <si>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</si>
  <si>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</si>
  <si>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</si>
  <si>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</si>
  <si>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</si>
  <si>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</si>
  <si>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</si>
  <si>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</si>
  <si>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</si>
  <si>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</si>
  <si>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C0128</t>
  </si>
  <si>
    <t>Customer 128</t>
  </si>
  <si>
    <t>ORD02332</t>
  </si>
  <si>
    <t>ORD02333</t>
  </si>
  <si>
    <t>ORD02334</t>
  </si>
  <si>
    <t>ORD02335</t>
  </si>
  <si>
    <t>ORD02336</t>
  </si>
  <si>
    <t>ORD02337</t>
  </si>
  <si>
    <t>ORD02338</t>
  </si>
  <si>
    <t>ORD02339</t>
  </si>
  <si>
    <t>ORD02340</t>
  </si>
  <si>
    <t>C0547</t>
  </si>
  <si>
    <t>Customer 547</t>
  </si>
  <si>
    <t>ORD02341</t>
  </si>
  <si>
    <t>ORD02342</t>
  </si>
  <si>
    <t>ORD02343</t>
  </si>
  <si>
    <t>C0848</t>
  </si>
  <si>
    <t>Customer 848</t>
  </si>
  <si>
    <t>ORD02344</t>
  </si>
  <si>
    <t>ORD02345</t>
  </si>
  <si>
    <t>ORD02346</t>
  </si>
  <si>
    <t>ORD02347</t>
  </si>
  <si>
    <t>ORD02348</t>
  </si>
  <si>
    <t>2026-02-23</t>
  </si>
  <si>
    <t>ORD02349</t>
  </si>
  <si>
    <t>ORD02350</t>
  </si>
  <si>
    <t>ORD02351</t>
  </si>
  <si>
    <t>ORD02352</t>
  </si>
  <si>
    <t>ORD02353</t>
  </si>
  <si>
    <t>ORD02354</t>
  </si>
  <si>
    <t>ORD02355</t>
  </si>
  <si>
    <t>ORD02356</t>
  </si>
  <si>
    <t>ORD02357</t>
  </si>
  <si>
    <t>ORD02358</t>
  </si>
  <si>
    <t>ORD02359</t>
  </si>
  <si>
    <t>ORD02360</t>
  </si>
  <si>
    <t>ORD02361</t>
  </si>
  <si>
    <t>C0670</t>
  </si>
  <si>
    <t>Customer 670</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</si>
  <si>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</si>
  <si>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</si>
  <si>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</si>
  <si>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</si>
  <si>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</si>
  <si>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</si>
  <si>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</si>
  <si>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</si>
  <si>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</si>
  <si>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</si>
  <si>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</si>
  <si>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</si>
  <si>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</si>
  <si>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</si>
  <si>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</si>
  <si>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</si>
  <si>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C0868</t>
  </si>
  <si>
    <t>Customer 868</t>
  </si>
  <si>
    <t>ORD02378</t>
  </si>
  <si>
    <t>ORD02379</t>
  </si>
  <si>
    <t>ORD02380</t>
  </si>
  <si>
    <t>ORD02381</t>
  </si>
  <si>
    <t>2025-01-28</t>
  </si>
  <si>
    <t>C0152</t>
  </si>
  <si>
    <t>Customer 152</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</si>
  <si>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</si>
  <si>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</si>
  <si>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</si>
  <si>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</si>
  <si>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</si>
  <si>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</si>
  <si>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</si>
  <si>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</si>
  <si>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</si>
  <si>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</si>
  <si>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</si>
  <si>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</si>
  <si>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</si>
  <si>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</si>
  <si>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</si>
  <si>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</si>
  <si>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</si>
  <si>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</si>
  <si>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</si>
  <si>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</si>
  <si>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</si>
  <si>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</si>
  <si>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</si>
  <si>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C0645</t>
  </si>
  <si>
    <t>Customer 645</t>
  </si>
  <si>
    <t>ORD02405</t>
  </si>
  <si>
    <t>ORD02406</t>
  </si>
  <si>
    <t>ORD02407</t>
  </si>
  <si>
    <t>ORD02408</t>
  </si>
  <si>
    <t>ORD02409</t>
  </si>
  <si>
    <t>C0316</t>
  </si>
  <si>
    <t>Customer 316</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</si>
  <si>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</si>
  <si>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</si>
  <si>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</si>
  <si>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</si>
  <si>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</si>
  <si>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</si>
  <si>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</si>
  <si>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</si>
  <si>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</si>
  <si>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</si>
  <si>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</si>
  <si>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</si>
  <si>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</si>
  <si>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</si>
  <si>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</si>
  <si>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</si>
  <si>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</si>
  <si>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</si>
  <si>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</si>
  <si>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</si>
  <si>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</si>
  <si>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</si>
  <si>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</si>
  <si>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</si>
  <si>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C0370</t>
  </si>
  <si>
    <t>Customer 370</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</si>
  <si>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</si>
  <si>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</si>
  <si>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</si>
  <si>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</si>
  <si>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</si>
  <si>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</si>
  <si>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</si>
  <si>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</si>
  <si>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</si>
  <si>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</si>
  <si>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</si>
  <si>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</si>
  <si>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</si>
  <si>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</si>
  <si>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</si>
  <si>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</si>
  <si>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</si>
  <si>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</si>
  <si>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</si>
  <si>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</si>
  <si>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</si>
  <si>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</si>
  <si>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</si>
  <si>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</si>
  <si>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</si>
  <si>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</si>
  <si>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</si>
  <si>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</si>
  <si>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C0698</t>
  </si>
  <si>
    <t>Customer 698</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</si>
  <si>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</si>
  <si>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</si>
  <si>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</si>
  <si>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</si>
  <si>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</si>
  <si>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</si>
  <si>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</si>
  <si>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</si>
  <si>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</si>
  <si>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</si>
  <si>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</si>
  <si>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</si>
  <si>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</si>
  <si>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</si>
  <si>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</si>
  <si>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</si>
  <si>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</si>
  <si>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</si>
  <si>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</si>
  <si>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</si>
  <si>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2025-07-28</t>
  </si>
  <si>
    <t>ORD02482</t>
  </si>
  <si>
    <t>ORD02483</t>
  </si>
  <si>
    <t>ORD02484</t>
  </si>
  <si>
    <t>ORD02485</t>
  </si>
  <si>
    <t>C0047</t>
  </si>
  <si>
    <t>Customer 47</t>
  </si>
  <si>
    <t>ORD02486</t>
  </si>
  <si>
    <t>ORD02487</t>
  </si>
  <si>
    <t>ORD02488</t>
  </si>
  <si>
    <t>ORD02489</t>
  </si>
  <si>
    <t>C0253</t>
  </si>
  <si>
    <t>Customer 253</t>
  </si>
  <si>
    <t>ORD02490</t>
  </si>
  <si>
    <t>ORD02491</t>
  </si>
  <si>
    <t>ORD02492</t>
  </si>
  <si>
    <t>C0058</t>
  </si>
  <si>
    <t>Customer 58</t>
  </si>
  <si>
    <t>ORD02493</t>
  </si>
  <si>
    <t>ORD02494</t>
  </si>
  <si>
    <t>ORD02495</t>
  </si>
  <si>
    <t>ORD02496</t>
  </si>
  <si>
    <t>ORD02497</t>
  </si>
  <si>
    <t>C0178</t>
  </si>
  <si>
    <t>Customer 178</t>
  </si>
  <si>
    <t>ORD02498</t>
  </si>
  <si>
    <t>C0489</t>
  </si>
  <si>
    <t>Customer 489</t>
  </si>
  <si>
    <t>ORD02499</t>
  </si>
  <si>
    <t>ORD02500</t>
  </si>
  <si>
    <t>ORD02501</t>
  </si>
  <si>
    <t>ORD02502</t>
  </si>
  <si>
    <t>C0877</t>
  </si>
  <si>
    <t>Customer 877</t>
  </si>
  <si>
    <t>ORD02503</t>
  </si>
  <si>
    <t>ORD02504</t>
  </si>
  <si>
    <t>ORD02505</t>
  </si>
  <si>
    <t>ORD02506</t>
  </si>
  <si>
    <t>ORD02507</t>
  </si>
  <si>
    <t>C0060</t>
  </si>
  <si>
    <t>Customer 60</t>
  </si>
  <si>
    <t>ORD02508</t>
  </si>
  <si>
    <t>ORD02509</t>
  </si>
  <si>
    <t>ORD02510</t>
  </si>
  <si>
    <t>ORD02511</t>
  </si>
  <si>
    <t>ORD02512</t>
  </si>
  <si>
    <t>ORD02513</t>
  </si>
  <si>
    <t>ORD02514</t>
  </si>
  <si>
    <t>2026-01-19</t>
  </si>
  <si>
    <t>ORD02515</t>
  </si>
  <si>
    <t>ORD02516</t>
  </si>
  <si>
    <t>ORD02517</t>
  </si>
  <si>
    <t>ORD02518</t>
  </si>
  <si>
    <t>ORD02519</t>
  </si>
  <si>
    <t>ORD02520</t>
  </si>
  <si>
    <t>ORD02521</t>
  </si>
  <si>
    <t>ORD02522</t>
  </si>
  <si>
    <t>ORD02523</t>
  </si>
  <si>
    <t>C0569</t>
  </si>
  <si>
    <t>Customer 569</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</si>
  <si>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</si>
  <si>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</si>
  <si>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</si>
  <si>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</si>
  <si>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</si>
  <si>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</si>
  <si>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</si>
  <si>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</si>
  <si>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</si>
  <si>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</si>
  <si>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</si>
  <si>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</si>
  <si>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</si>
  <si>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</si>
  <si>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</si>
  <si>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</si>
  <si>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</si>
  <si>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</si>
  <si>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</si>
  <si>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</si>
  <si>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</si>
  <si>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</si>
  <si>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</si>
  <si>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</si>
  <si>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</si>
  <si>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</si>
  <si>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</si>
  <si>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</si>
  <si>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</si>
  <si>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</si>
  <si>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</si>
  <si>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</si>
  <si>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</si>
  <si>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</si>
  <si>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</si>
  <si>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</si>
  <si>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</si>
  <si>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</si>
  <si>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</si>
  <si>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</si>
  <si>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2025-11-27</t>
  </si>
  <si>
    <t>ORD02564</t>
  </si>
  <si>
    <t>ORD02565</t>
  </si>
  <si>
    <t>ORD02566</t>
  </si>
  <si>
    <t>ORD02567</t>
  </si>
  <si>
    <t>ORD02568</t>
  </si>
  <si>
    <t>ORD02569</t>
  </si>
  <si>
    <t>ORD02570</t>
  </si>
  <si>
    <t>ORD02571</t>
  </si>
  <si>
    <t>C0241</t>
  </si>
  <si>
    <t>Customer 241</t>
  </si>
  <si>
    <t>ORD02572</t>
  </si>
  <si>
    <t>ORD02573</t>
  </si>
  <si>
    <t>ORD02574</t>
  </si>
  <si>
    <t>C0900</t>
  </si>
  <si>
    <t>Customer 900</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</si>
  <si>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</si>
  <si>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</si>
  <si>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</si>
  <si>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</si>
  <si>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</si>
  <si>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</si>
  <si>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</si>
  <si>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</si>
  <si>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</si>
  <si>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</si>
  <si>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</si>
  <si>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</si>
  <si>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</si>
  <si>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</si>
  <si>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</si>
  <si>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</si>
  <si>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</si>
  <si>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</si>
  <si>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</si>
  <si>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</si>
  <si>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</si>
  <si>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</si>
  <si>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</si>
  <si>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</si>
  <si>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</si>
  <si>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2025-01-14</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</si>
  <si>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</si>
  <si>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</si>
  <si>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</si>
  <si>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</si>
  <si>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</si>
  <si>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</si>
  <si>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</si>
  <si>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</si>
  <si>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</si>
  <si>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</si>
  <si>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</si>
  <si>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</si>
  <si>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</si>
  <si>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</si>
  <si>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</si>
  <si>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</si>
  <si>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</si>
  <si>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</si>
  <si>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</si>
  <si>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</si>
  <si>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</si>
  <si>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</si>
  <si>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</si>
  <si>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</si>
  <si>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</si>
  <si>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</si>
  <si>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</si>
  <si>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C0415</t>
  </si>
  <si>
    <t>Customer 415</t>
  </si>
  <si>
    <t>ORD02627</t>
  </si>
  <si>
    <t>ORD02628</t>
  </si>
  <si>
    <t>ORD02629</t>
  </si>
  <si>
    <t>ORD02630</t>
  </si>
  <si>
    <t>ORD02631</t>
  </si>
  <si>
    <t>ORD02632</t>
  </si>
  <si>
    <t>ORD02633</t>
  </si>
  <si>
    <t>ORD02634</t>
  </si>
  <si>
    <t>ORD02635</t>
  </si>
  <si>
    <t>ORD02636</t>
  </si>
  <si>
    <t>ORD02637</t>
  </si>
  <si>
    <t>C0347</t>
  </si>
  <si>
    <t>Customer 347</t>
  </si>
  <si>
    <t>ORD02638</t>
  </si>
  <si>
    <t>ORD02639</t>
  </si>
  <si>
    <t>ORD02640</t>
  </si>
  <si>
    <t>ORD02641</t>
  </si>
  <si>
    <t>ORD02642</t>
  </si>
  <si>
    <t>ORD02643</t>
  </si>
  <si>
    <t>ORD02644</t>
  </si>
  <si>
    <t>ORD02645</t>
  </si>
  <si>
    <t>C0269</t>
  </si>
  <si>
    <t>Customer 269</t>
  </si>
  <si>
    <t>ORD02646</t>
  </si>
  <si>
    <t>ORD02647</t>
  </si>
  <si>
    <t>ORD02648</t>
  </si>
  <si>
    <t>ORD02649</t>
  </si>
  <si>
    <t>ORD02650</t>
  </si>
  <si>
    <t>ORD02651</t>
  </si>
  <si>
    <t>ORD02652</t>
  </si>
  <si>
    <t>ORD02653</t>
  </si>
  <si>
    <t>ORD02654</t>
  </si>
  <si>
    <t>C0151</t>
  </si>
  <si>
    <t>Customer 151</t>
  </si>
  <si>
    <t>ORD02655</t>
  </si>
  <si>
    <t>ORD02656</t>
  </si>
  <si>
    <t>ORD02657</t>
  </si>
  <si>
    <t>ORD02658</t>
  </si>
  <si>
    <t>ORD02659</t>
  </si>
  <si>
    <t>ORD02660</t>
  </si>
  <si>
    <t>ORD02661</t>
  </si>
  <si>
    <t>ORD02662</t>
  </si>
  <si>
    <t>ORD02663</t>
  </si>
  <si>
    <t>ORD02664</t>
  </si>
  <si>
    <t>ORD02665</t>
  </si>
  <si>
    <t>ORD02666</t>
  </si>
  <si>
    <t>ORD02667</t>
  </si>
  <si>
    <t>ORD02668</t>
  </si>
  <si>
    <t>ORD02669</t>
  </si>
  <si>
    <t>C0267</t>
  </si>
  <si>
    <t>Customer 267</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</si>
  <si>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</si>
  <si>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</si>
  <si>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</si>
  <si>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</si>
  <si>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</si>
  <si>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</si>
  <si>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</si>
  <si>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</si>
  <si>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</si>
  <si>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</si>
  <si>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</si>
  <si>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</si>
  <si>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</si>
  <si>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</si>
  <si>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</si>
  <si>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</si>
  <si>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C0477</t>
  </si>
  <si>
    <t>Customer 477</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</si>
  <si>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</si>
  <si>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</si>
  <si>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</si>
  <si>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</si>
  <si>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</si>
  <si>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</si>
  <si>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</si>
  <si>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</si>
  <si>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</si>
  <si>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</si>
  <si>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</si>
  <si>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</si>
  <si>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</si>
  <si>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</si>
  <si>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</si>
  <si>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</si>
  <si>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</si>
  <si>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</si>
  <si>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</si>
  <si>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</si>
  <si>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</si>
  <si>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</si>
  <si>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</si>
  <si>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</si>
  <si>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</si>
  <si>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</si>
  <si>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</si>
  <si>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</si>
  <si>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</si>
  <si>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</si>
  <si>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</si>
  <si>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</si>
  <si>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</si>
  <si>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</si>
  <si>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</si>
  <si>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C0795</t>
  </si>
  <si>
    <t>Customer 795</t>
  </si>
  <si>
    <t>ORD02721</t>
  </si>
  <si>
    <t>ORD02722</t>
  </si>
  <si>
    <t>ORD02723</t>
  </si>
  <si>
    <t>ORD02724</t>
  </si>
  <si>
    <t>ORD02725</t>
  </si>
  <si>
    <t>C0003</t>
  </si>
  <si>
    <t>Customer 3</t>
  </si>
  <si>
    <t>ORD02726</t>
  </si>
  <si>
    <t>C0379</t>
  </si>
  <si>
    <t>Customer 379</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</si>
  <si>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</si>
  <si>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</si>
  <si>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</si>
  <si>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</si>
  <si>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</si>
  <si>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</si>
  <si>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</si>
  <si>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</si>
  <si>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</si>
  <si>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</si>
  <si>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</si>
  <si>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</si>
  <si>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</si>
  <si>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</si>
  <si>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</si>
  <si>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</si>
  <si>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</si>
  <si>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</si>
  <si>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</si>
  <si>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</si>
  <si>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</si>
  <si>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</si>
  <si>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</si>
  <si>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</si>
  <si>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</si>
  <si>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</si>
  <si>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</si>
  <si>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</si>
  <si>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</si>
  <si>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</si>
  <si>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</si>
  <si>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</si>
  <si>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</si>
  <si>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</si>
  <si>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</si>
  <si>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</si>
  <si>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</si>
  <si>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</si>
  <si>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</si>
  <si>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</si>
  <si>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</si>
  <si>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</si>
  <si>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</si>
  <si>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</si>
  <si>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</si>
  <si>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</si>
  <si>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</si>
  <si>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</si>
  <si>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</si>
  <si>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C0815</t>
  </si>
  <si>
    <t>Customer 815</t>
  </si>
  <si>
    <t>ORD02776</t>
  </si>
  <si>
    <t>ORD02777</t>
  </si>
  <si>
    <t>ORD02778</t>
  </si>
  <si>
    <t>ORD02779</t>
  </si>
  <si>
    <t>ORD02780</t>
  </si>
  <si>
    <t>ORD02781</t>
  </si>
  <si>
    <t>ORD02782</t>
  </si>
  <si>
    <t>ORD02783</t>
  </si>
  <si>
    <t>ORD02784</t>
  </si>
  <si>
    <t>ORD02785</t>
  </si>
  <si>
    <t>ORD02786</t>
  </si>
  <si>
    <t>ORD02787</t>
  </si>
  <si>
    <t>ORD02788</t>
  </si>
  <si>
    <t>C0384</t>
  </si>
  <si>
    <t>Customer 384</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</si>
  <si>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</si>
  <si>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</si>
  <si>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</si>
  <si>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</si>
  <si>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</si>
  <si>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</si>
  <si>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</si>
  <si>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</si>
  <si>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</si>
  <si>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</si>
  <si>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</si>
  <si>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</si>
  <si>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</si>
  <si>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</si>
  <si>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</si>
  <si>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</si>
  <si>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</si>
  <si>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C0068</t>
  </si>
  <si>
    <t>Customer 68</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</si>
  <si>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</si>
  <si>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</si>
  <si>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</si>
  <si>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</si>
  <si>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</si>
  <si>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</si>
  <si>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</si>
  <si>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</si>
  <si>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</si>
  <si>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</si>
  <si>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</si>
  <si>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</si>
  <si>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</si>
  <si>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</si>
  <si>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</si>
  <si>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</si>
  <si>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</si>
  <si>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</si>
  <si>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</si>
  <si>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</si>
  <si>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</si>
  <si>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</si>
  <si>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</si>
  <si>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</si>
  <si>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</si>
  <si>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</si>
  <si>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</si>
  <si>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</si>
  <si>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</si>
  <si>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</si>
  <si>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</si>
  <si>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</si>
  <si>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</si>
  <si>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</si>
  <si>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</si>
  <si>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</si>
  <si>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</si>
  <si>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C0300</t>
  </si>
  <si>
    <t>Customer 300</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</si>
  <si>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</si>
  <si>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</si>
  <si>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</si>
  <si>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</si>
  <si>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</si>
  <si>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</si>
  <si>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</si>
  <si>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</si>
  <si>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</si>
  <si>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</si>
  <si>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</si>
  <si>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</si>
  <si>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</si>
  <si>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</si>
  <si>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</si>
  <si>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</si>
  <si>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</si>
  <si>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</si>
  <si>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</si>
  <si>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</si>
  <si>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</si>
  <si>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</si>
  <si>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</si>
  <si>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</si>
  <si>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</si>
  <si>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</si>
  <si>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</si>
  <si>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</si>
  <si>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</si>
  <si>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C0502</t>
  </si>
  <si>
    <t>Customer 502</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</si>
  <si>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</si>
  <si>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</si>
  <si>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</si>
  <si>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</si>
  <si>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</si>
  <si>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</si>
  <si>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</si>
  <si>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</si>
  <si>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</si>
  <si>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</si>
  <si>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</si>
  <si>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</si>
  <si>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</si>
  <si>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</si>
  <si>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</si>
  <si>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</si>
  <si>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</si>
  <si>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</si>
  <si>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</si>
  <si>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</si>
  <si>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</si>
  <si>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</si>
  <si>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</si>
  <si>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</si>
  <si>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</si>
  <si>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</si>
  <si>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</si>
  <si>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</si>
  <si>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</si>
  <si>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</si>
  <si>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</si>
  <si>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C0637</t>
  </si>
  <si>
    <t>Customer 637</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</si>
  <si>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</si>
  <si>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</si>
  <si>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</si>
  <si>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</si>
  <si>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</si>
  <si>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</si>
  <si>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</si>
  <si>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</si>
  <si>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</si>
  <si>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</si>
  <si>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</si>
  <si>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</si>
  <si>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</si>
  <si>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</si>
  <si>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</si>
  <si>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</si>
  <si>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</si>
  <si>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</si>
  <si>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</si>
  <si>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C0145</t>
  </si>
  <si>
    <t>Customer 145</t>
  </si>
  <si>
    <t>ORD02922</t>
  </si>
  <si>
    <t>C0307</t>
  </si>
  <si>
    <t>Customer 307</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</si>
  <si>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</si>
  <si>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</si>
  <si>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</si>
  <si>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</si>
  <si>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</si>
  <si>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</si>
  <si>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</si>
  <si>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</si>
  <si>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</si>
  <si>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</si>
  <si>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</si>
  <si>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</si>
  <si>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</si>
  <si>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</si>
  <si>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</si>
  <si>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</si>
  <si>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</si>
  <si>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</si>
  <si>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</si>
  <si>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</si>
  <si>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</si>
  <si>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</si>
  <si>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</si>
  <si>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</si>
  <si>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</si>
  <si>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</si>
  <si>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</si>
  <si>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</si>
  <si>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</si>
  <si>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</si>
  <si>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</si>
  <si>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</si>
  <si>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</si>
  <si>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</si>
  <si>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</si>
  <si>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</si>
  <si>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</si>
  <si>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</si>
  <si>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</si>
  <si>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</si>
  <si>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</si>
  <si>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</si>
  <si>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</si>
  <si>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</si>
  <si>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</si>
  <si>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</si>
  <si>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</si>
  <si>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</si>
  <si>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</si>
  <si>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</si>
  <si>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</si>
  <si>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</si>
  <si>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</si>
  <si>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</si>
  <si>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</si>
  <si>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</si>
  <si>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</si>
  <si>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C0520</t>
  </si>
  <si>
    <t>Customer 520</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</si>
  <si>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</si>
  <si>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</si>
  <si>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</si>
  <si>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</si>
  <si>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</si>
  <si>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</si>
  <si>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</si>
  <si>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</si>
  <si>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</si>
  <si>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</si>
  <si>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</si>
  <si>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</si>
  <si>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</si>
  <si>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</si>
  <si>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</si>
  <si>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</si>
  <si>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</si>
  <si>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</si>
  <si>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</si>
  <si>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</si>
  <si>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</si>
  <si>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</si>
  <si>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</si>
  <si>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</si>
  <si>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</si>
  <si>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</si>
  <si>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</si>
  <si>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</si>
  <si>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</si>
  <si>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</si>
  <si>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</si>
  <si>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</si>
  <si>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</si>
  <si>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</si>
  <si>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</si>
  <si>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</si>
  <si>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</si>
  <si>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</si>
  <si>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</si>
  <si>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</si>
  <si>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</si>
  <si>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</si>
  <si>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</si>
  <si>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</si>
  <si>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</si>
  <si>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</si>
  <si>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</si>
  <si>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</si>
  <si>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</si>
  <si>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</si>
  <si>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</si>
  <si>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</si>
  <si>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</si>
  <si>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</si>
  <si>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</si>
  <si>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</si>
  <si>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</si>
  <si>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</si>
  <si>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</si>
  <si>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</si>
  <si>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C0263</t>
  </si>
  <si>
    <t>Customer 263</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</si>
  <si>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</si>
  <si>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</si>
  <si>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</si>
  <si>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</si>
  <si>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</si>
  <si>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</si>
  <si>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</si>
  <si>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</si>
  <si>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</si>
  <si>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</si>
  <si>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</si>
  <si>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</si>
  <si>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</si>
  <si>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</si>
  <si>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</si>
  <si>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</si>
  <si>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</si>
  <si>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</si>
  <si>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</si>
  <si>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</si>
  <si>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</si>
  <si>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</si>
  <si>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</si>
  <si>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</si>
  <si>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</si>
  <si>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</si>
  <si>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</si>
  <si>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</si>
  <si>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</si>
  <si>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</si>
  <si>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</si>
  <si>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</si>
  <si>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</si>
  <si>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</si>
  <si>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</si>
  <si>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</si>
  <si>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</si>
  <si>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</si>
  <si>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</si>
  <si>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</si>
  <si>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</si>
  <si>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</si>
  <si>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</si>
  <si>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</si>
  <si>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</si>
  <si>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</si>
  <si>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</si>
  <si>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</si>
  <si>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</si>
  <si>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</si>
  <si>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</si>
  <si>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</si>
  <si>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</si>
  <si>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</si>
  <si>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</si>
  <si>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</si>
  <si>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</si>
  <si>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</si>
  <si>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</si>
  <si>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</si>
  <si>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</si>
  <si>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</si>
  <si>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</si>
  <si>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</si>
  <si>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</si>
  <si>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</si>
  <si>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</si>
  <si>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</si>
  <si>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</si>
  <si>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</si>
  <si>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</si>
  <si>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</si>
  <si>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</si>
  <si>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</si>
  <si>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</si>
  <si>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</si>
  <si>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</si>
  <si>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</si>
  <si>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</si>
  <si>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</si>
  <si>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</si>
  <si>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</si>
  <si>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</si>
  <si>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</si>
  <si>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</si>
  <si>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</si>
  <si>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</si>
  <si>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</si>
  <si>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</si>
  <si>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</si>
  <si>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</si>
  <si>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</si>
  <si>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</si>
  <si>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</si>
  <si>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</si>
  <si>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</si>
  <si>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</si>
  <si>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</si>
  <si>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</si>
  <si>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</si>
  <si>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</si>
  <si>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</si>
  <si>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</si>
  <si>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</si>
  <si>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</si>
  <si>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C0849</t>
  </si>
  <si>
    <t>Customer 849</t>
  </si>
  <si>
    <t>ORD03145</t>
  </si>
  <si>
    <t>ORD03146</t>
  </si>
  <si>
    <t>ORD03147</t>
  </si>
  <si>
    <t>ORD03148</t>
  </si>
  <si>
    <t>ORD03149</t>
  </si>
  <si>
    <t>ORD03150</t>
  </si>
  <si>
    <t>ORD03151</t>
  </si>
  <si>
    <t>ORD03152</t>
  </si>
  <si>
    <t>ORD03153</t>
  </si>
  <si>
    <t>C0296</t>
  </si>
  <si>
    <t>Customer 296</t>
  </si>
  <si>
    <t>ORD03154</t>
  </si>
  <si>
    <t>C0283</t>
  </si>
  <si>
    <t>Customer 283</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</si>
  <si>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</si>
  <si>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</si>
  <si>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</si>
  <si>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</si>
  <si>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</si>
  <si>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</si>
  <si>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</si>
  <si>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</si>
  <si>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</si>
  <si>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</si>
  <si>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</si>
  <si>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</si>
  <si>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</si>
  <si>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</si>
  <si>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</si>
  <si>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</si>
  <si>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</si>
  <si>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</si>
  <si>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</si>
  <si>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</si>
  <si>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</si>
  <si>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</si>
  <si>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</si>
  <si>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</si>
  <si>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</si>
  <si>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</si>
  <si>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</si>
  <si>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</si>
  <si>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</si>
  <si>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C0183</t>
  </si>
  <si>
    <t>Customer 183</t>
  </si>
  <si>
    <t>ORD03184</t>
  </si>
  <si>
    <t>ORD03185</t>
  </si>
  <si>
    <t>ORD03186</t>
  </si>
  <si>
    <t>ORD03187</t>
  </si>
  <si>
    <t>ORD03188</t>
  </si>
  <si>
    <t>ORD03189</t>
  </si>
  <si>
    <t>ORD03190</t>
  </si>
  <si>
    <t>ORD03191</t>
  </si>
  <si>
    <t>ORD03192</t>
  </si>
  <si>
    <t>ORD03193</t>
  </si>
  <si>
    <t>ORD03194</t>
  </si>
  <si>
    <t>ORD03195</t>
  </si>
  <si>
    <t>C0097</t>
  </si>
  <si>
    <t>Customer 97</t>
  </si>
  <si>
    <t>ORD03196</t>
  </si>
  <si>
    <t>ORD03197</t>
  </si>
  <si>
    <t>ORD03198</t>
  </si>
  <si>
    <t>ORD03199</t>
  </si>
  <si>
    <t>ORD03200</t>
  </si>
  <si>
    <t>ORD03201</t>
  </si>
  <si>
    <t>ORD03202</t>
  </si>
  <si>
    <t>ORD03203</t>
  </si>
  <si>
    <t>ORD03204</t>
  </si>
  <si>
    <t>ORD03205</t>
  </si>
  <si>
    <t>ORD03206</t>
  </si>
  <si>
    <t>ORD03207</t>
  </si>
  <si>
    <t>ORD03208</t>
  </si>
  <si>
    <t>ORD03209</t>
  </si>
  <si>
    <t>ORD03210</t>
  </si>
  <si>
    <t>C0345</t>
  </si>
  <si>
    <t>Customer 345</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</si>
  <si>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</si>
  <si>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</si>
  <si>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</si>
  <si>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</si>
  <si>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</si>
  <si>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</si>
  <si>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</si>
  <si>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</si>
  <si>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</si>
  <si>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</si>
  <si>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</si>
  <si>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</si>
  <si>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</si>
  <si>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</si>
  <si>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</si>
  <si>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</si>
  <si>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</si>
  <si>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</si>
  <si>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</si>
  <si>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</si>
  <si>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</si>
  <si>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</si>
  <si>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</si>
  <si>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</si>
  <si>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</si>
  <si>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</si>
  <si>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</si>
  <si>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</si>
  <si>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</si>
  <si>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</si>
  <si>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</si>
  <si>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</si>
  <si>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</si>
  <si>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</si>
  <si>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</si>
  <si>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</si>
  <si>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</si>
  <si>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</si>
  <si>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</si>
  <si>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</si>
  <si>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C0313</t>
  </si>
  <si>
    <t>Customer 313</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</si>
  <si>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</si>
  <si>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</si>
  <si>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</si>
  <si>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</si>
  <si>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</si>
  <si>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</si>
  <si>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</si>
  <si>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</si>
  <si>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</si>
  <si>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</si>
  <si>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</si>
  <si>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</si>
  <si>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</si>
  <si>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</si>
  <si>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</si>
  <si>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</si>
  <si>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</si>
  <si>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</si>
  <si>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</si>
  <si>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</si>
  <si>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</si>
  <si>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</si>
  <si>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</si>
  <si>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</si>
  <si>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</si>
  <si>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</si>
  <si>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</si>
  <si>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</si>
  <si>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</si>
  <si>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</si>
  <si>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</si>
  <si>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</si>
  <si>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</si>
  <si>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</si>
  <si>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</si>
  <si>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</si>
  <si>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</si>
  <si>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</si>
  <si>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</si>
  <si>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</si>
  <si>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</si>
  <si>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</si>
  <si>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</si>
  <si>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</si>
  <si>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</si>
  <si>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</si>
  <si>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</si>
  <si>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</si>
  <si>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</si>
  <si>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</si>
  <si>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</si>
  <si>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</si>
  <si>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</si>
  <si>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</si>
  <si>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</si>
  <si>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</si>
  <si>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</si>
  <si>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C0367</t>
  </si>
  <si>
    <t>Customer 367</t>
  </si>
  <si>
    <t>ORD03308</t>
  </si>
  <si>
    <t>ORD03309</t>
  </si>
  <si>
    <t>ORD03310</t>
  </si>
  <si>
    <t>ORD03311</t>
  </si>
  <si>
    <t>ORD03312</t>
  </si>
  <si>
    <t>ORD03313</t>
  </si>
  <si>
    <t>ORD03314</t>
  </si>
  <si>
    <t>ORD03315</t>
  </si>
  <si>
    <t>ORD03316</t>
  </si>
  <si>
    <t>ORD03317</t>
  </si>
  <si>
    <t>ORD03318</t>
  </si>
  <si>
    <t>ORD03319</t>
  </si>
  <si>
    <t>ORD03320</t>
  </si>
  <si>
    <t>ORD03321</t>
  </si>
  <si>
    <t>ORD03322</t>
  </si>
  <si>
    <t>C0629</t>
  </si>
  <si>
    <t>Customer 629</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</si>
  <si>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</si>
  <si>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</si>
  <si>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</si>
  <si>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</si>
  <si>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</si>
  <si>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</si>
  <si>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</si>
  <si>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</si>
  <si>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</si>
  <si>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</si>
  <si>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</si>
  <si>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</si>
  <si>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</si>
  <si>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</si>
  <si>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</si>
  <si>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</si>
  <si>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</si>
  <si>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</si>
  <si>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</si>
  <si>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</si>
  <si>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</si>
  <si>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</si>
  <si>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</si>
  <si>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</si>
  <si>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</si>
  <si>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</si>
  <si>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</si>
  <si>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</si>
  <si>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</si>
  <si>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</si>
  <si>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</si>
  <si>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</si>
  <si>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</si>
  <si>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</si>
  <si>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</si>
  <si>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</si>
  <si>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C0008</t>
  </si>
  <si>
    <t>Customer 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</si>
  <si>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</si>
  <si>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</si>
  <si>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</si>
  <si>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</si>
  <si>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</si>
  <si>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</si>
  <si>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</si>
  <si>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</si>
  <si>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</si>
  <si>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</si>
  <si>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</si>
  <si>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</si>
  <si>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</si>
  <si>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</si>
  <si>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</si>
  <si>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</si>
  <si>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</si>
  <si>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</si>
  <si>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</si>
  <si>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</si>
  <si>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</si>
  <si>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</si>
  <si>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</si>
  <si>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</si>
  <si>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</si>
  <si>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</si>
  <si>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</si>
  <si>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</si>
  <si>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</si>
  <si>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</si>
  <si>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</si>
  <si>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</si>
  <si>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</si>
  <si>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</si>
  <si>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</si>
  <si>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</si>
  <si>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</si>
  <si>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</si>
  <si>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</si>
  <si>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</si>
  <si>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</si>
  <si>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</si>
  <si>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</si>
  <si>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</si>
  <si>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</si>
  <si>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</si>
  <si>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</si>
  <si>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</si>
  <si>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</si>
  <si>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</si>
  <si>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</si>
  <si>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</si>
  <si>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</si>
  <si>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</si>
  <si>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</si>
  <si>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</si>
  <si>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</si>
  <si>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</si>
  <si>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</si>
  <si>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</si>
  <si>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</si>
  <si>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</si>
  <si>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</si>
  <si>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</si>
  <si>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</si>
  <si>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</si>
  <si>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</si>
  <si>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</si>
  <si>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</si>
  <si>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</si>
  <si>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</si>
  <si>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</si>
  <si>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</si>
  <si>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</si>
  <si>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</si>
  <si>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</si>
  <si>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</si>
  <si>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</si>
  <si>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</si>
  <si>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</si>
  <si>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</si>
  <si>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</si>
  <si>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</si>
  <si>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</si>
  <si>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</si>
  <si>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</si>
  <si>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</si>
  <si>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</si>
  <si>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</si>
  <si>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C0847</t>
  </si>
  <si>
    <t>Customer 847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</si>
  <si>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</si>
  <si>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</si>
  <si>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</si>
  <si>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</si>
  <si>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</si>
  <si>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</si>
  <si>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</si>
  <si>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</si>
  <si>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</si>
  <si>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</si>
  <si>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</si>
  <si>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</si>
  <si>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</si>
  <si>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</si>
  <si>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</si>
  <si>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</si>
  <si>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</si>
  <si>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</si>
  <si>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</si>
  <si>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</si>
  <si>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</si>
  <si>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</si>
  <si>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</si>
  <si>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</si>
  <si>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</si>
  <si>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</si>
  <si>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</si>
  <si>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</si>
  <si>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</si>
  <si>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</si>
  <si>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</si>
  <si>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</si>
  <si>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</si>
  <si>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</si>
  <si>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</si>
  <si>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</si>
  <si>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</si>
  <si>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</si>
  <si>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</si>
  <si>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</si>
  <si>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</si>
  <si>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</si>
  <si>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</si>
  <si>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</si>
  <si>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</si>
  <si>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</si>
  <si>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</si>
  <si>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</si>
  <si>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</si>
  <si>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</si>
  <si>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</si>
  <si>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</si>
  <si>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</si>
  <si>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</si>
  <si>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</si>
  <si>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</si>
  <si>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</si>
  <si>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</si>
  <si>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</si>
  <si>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</si>
  <si>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</si>
  <si>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</si>
  <si>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</si>
  <si>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</si>
  <si>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</si>
  <si>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</si>
  <si>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</si>
  <si>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</si>
  <si>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</si>
  <si>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</si>
  <si>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</si>
  <si>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</si>
  <si>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</si>
  <si>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</si>
  <si>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</si>
  <si>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C0196</t>
  </si>
  <si>
    <t>Customer 196</t>
  </si>
  <si>
    <t>ORD03523</t>
  </si>
  <si>
    <t>ORD03524</t>
  </si>
  <si>
    <t>ORD03525</t>
  </si>
  <si>
    <t>ORD03526</t>
  </si>
  <si>
    <t>ORD03527</t>
  </si>
  <si>
    <t>ORD03528</t>
  </si>
  <si>
    <t>ORD03529</t>
  </si>
  <si>
    <t>ORD03530</t>
  </si>
  <si>
    <t>ORD03531</t>
  </si>
  <si>
    <t>ORD03532</t>
  </si>
  <si>
    <t>ORD03533</t>
  </si>
  <si>
    <t>ORD03534</t>
  </si>
  <si>
    <t>ORD03535</t>
  </si>
  <si>
    <t>ORD03536</t>
  </si>
  <si>
    <t>C0564</t>
  </si>
  <si>
    <t>Customer 564</t>
  </si>
  <si>
    <t>ORD03537</t>
  </si>
  <si>
    <t>ORD03538</t>
  </si>
  <si>
    <t>ORD03539</t>
  </si>
  <si>
    <t>ORD03540</t>
  </si>
  <si>
    <t>2025-03-21</t>
  </si>
  <si>
    <t>ORD03541</t>
  </si>
  <si>
    <t>ORD03542</t>
  </si>
  <si>
    <t>ORD03543</t>
  </si>
  <si>
    <t>ORD03544</t>
  </si>
  <si>
    <t>C0308</t>
  </si>
  <si>
    <t>Customer 308</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</si>
  <si>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</si>
  <si>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</si>
  <si>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</si>
  <si>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</si>
  <si>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</si>
  <si>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</si>
  <si>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</si>
  <si>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</si>
  <si>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</si>
  <si>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</si>
  <si>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</si>
  <si>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</si>
  <si>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</si>
  <si>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</si>
  <si>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</si>
  <si>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</si>
  <si>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</si>
  <si>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</si>
  <si>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</si>
  <si>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</si>
  <si>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C0209</t>
  </si>
  <si>
    <t>Customer 209</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</si>
  <si>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</si>
  <si>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</si>
  <si>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</si>
  <si>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</si>
  <si>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</si>
  <si>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</si>
  <si>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</si>
  <si>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</si>
  <si>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</si>
  <si>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</si>
  <si>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</si>
  <si>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</si>
  <si>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</si>
  <si>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</si>
  <si>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</si>
  <si>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</si>
  <si>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</si>
  <si>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</si>
  <si>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</si>
  <si>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</si>
  <si>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</si>
  <si>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</si>
  <si>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</si>
  <si>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Ife Chips</t>
  </si>
  <si>
    <t>Tasty Chips</t>
  </si>
  <si>
    <t>Oyo Chips</t>
  </si>
  <si>
    <t>Edvi Chips</t>
  </si>
  <si>
    <t>Asun Chips</t>
  </si>
  <si>
    <t>Potato Chips</t>
  </si>
  <si>
    <t>Plantain Chips</t>
  </si>
  <si>
    <t>Yam Chips</t>
  </si>
  <si>
    <t>Coca Cola</t>
  </si>
  <si>
    <t>RC Cola</t>
  </si>
  <si>
    <t>POP Cola</t>
  </si>
  <si>
    <t>Exotic Cola</t>
  </si>
  <si>
    <t>Apple Juice</t>
  </si>
  <si>
    <t>Three Crown Milk</t>
  </si>
  <si>
    <t>Cowbell Milk</t>
  </si>
  <si>
    <t>Immaculeta Water</t>
  </si>
  <si>
    <t>Nestle Water</t>
  </si>
  <si>
    <t>CHI Water</t>
  </si>
  <si>
    <t>Cable Water</t>
  </si>
  <si>
    <t>Top Water</t>
  </si>
  <si>
    <t>OMO</t>
  </si>
  <si>
    <t>WAW Detergent</t>
  </si>
  <si>
    <t>Sunshine Detergent</t>
  </si>
  <si>
    <t>Rose Tissues</t>
  </si>
  <si>
    <t>Spark Serviette</t>
  </si>
  <si>
    <t>Naz Tissue</t>
  </si>
  <si>
    <t>French Fries</t>
  </si>
  <si>
    <t>Gemini Cookie</t>
  </si>
  <si>
    <t>Ade's Buns</t>
  </si>
  <si>
    <t>Top Biscuit</t>
  </si>
  <si>
    <t>Fabs</t>
  </si>
  <si>
    <t>Dano Milk Small</t>
  </si>
  <si>
    <t>Dano Milk Big</t>
  </si>
  <si>
    <t>Dairy, Tea &amp; Coffee</t>
  </si>
  <si>
    <t>Cream Crackers</t>
  </si>
  <si>
    <t>Chin Chin (Mega)</t>
  </si>
  <si>
    <t>Gala</t>
  </si>
  <si>
    <t>Bigi Gala</t>
  </si>
  <si>
    <t>Eva Water (Small)</t>
  </si>
  <si>
    <t>Eva Water (Big)</t>
  </si>
  <si>
    <t>Lacasera</t>
  </si>
  <si>
    <t>Sausage Rolls</t>
  </si>
  <si>
    <t>Pineapple Juice</t>
  </si>
  <si>
    <t>Foxy Chips</t>
  </si>
  <si>
    <t>Fish Roll</t>
  </si>
  <si>
    <t>Milky Doughnut</t>
  </si>
  <si>
    <t>Popcorn</t>
  </si>
  <si>
    <t>Zobo</t>
  </si>
  <si>
    <t>Pepsi</t>
  </si>
  <si>
    <t>Sprite</t>
  </si>
  <si>
    <t>Fanta</t>
  </si>
  <si>
    <t>Crunchy Chips</t>
  </si>
  <si>
    <t>Groundnuts (Bottle)</t>
  </si>
  <si>
    <t>Mirinda</t>
  </si>
  <si>
    <t>7UP</t>
  </si>
  <si>
    <t>Lucky Water</t>
  </si>
  <si>
    <t>Water &amp; Beverages</t>
  </si>
  <si>
    <t>Milo (Big)</t>
  </si>
  <si>
    <t>Milo (Small)</t>
  </si>
  <si>
    <t>Nutri Milk (Big)</t>
  </si>
  <si>
    <t>Nutri Milk (Small)</t>
  </si>
  <si>
    <t>Nescafe</t>
  </si>
  <si>
    <t>Ovaltine</t>
  </si>
  <si>
    <t>Peak Milk (Big)</t>
  </si>
  <si>
    <t>Peak Milk (Small)</t>
  </si>
  <si>
    <t>Peak Milk (Sachet)</t>
  </si>
  <si>
    <t>Orange Juice</t>
  </si>
  <si>
    <t>POP Fanta</t>
  </si>
  <si>
    <t>RC Lemon</t>
  </si>
  <si>
    <t>Sunshine Detergent (Big)</t>
  </si>
  <si>
    <t>Three Crown Milk (Tin)</t>
  </si>
  <si>
    <t>WAW Detergent (Big)</t>
  </si>
  <si>
    <t>Purchase Amount</t>
  </si>
  <si>
    <t>Cost Price</t>
  </si>
  <si>
    <t>Row Labels</t>
  </si>
  <si>
    <t>Grand Total</t>
  </si>
  <si>
    <t>2025</t>
  </si>
  <si>
    <t>2026</t>
  </si>
  <si>
    <t>Jan</t>
  </si>
  <si>
    <t>Feb</t>
  </si>
  <si>
    <t>Mar</t>
  </si>
  <si>
    <t>Apr</t>
  </si>
  <si>
    <t>Jun</t>
  </si>
  <si>
    <t>Column Labels</t>
  </si>
  <si>
    <t>Sum of Quantity</t>
  </si>
  <si>
    <t>Sum of Purchase Amount</t>
  </si>
  <si>
    <t>Total Sales</t>
  </si>
  <si>
    <t>Average of Discount (%)</t>
  </si>
  <si>
    <t>Average of Sales</t>
  </si>
  <si>
    <t>Total Customers</t>
  </si>
  <si>
    <t>Total of Profit</t>
  </si>
  <si>
    <t>Count of Customer Segment</t>
  </si>
  <si>
    <t>Average of Purchase Amount</t>
  </si>
  <si>
    <t>Sum of Profit</t>
  </si>
  <si>
    <t>Avg of Purchases</t>
  </si>
  <si>
    <t>Total Profit</t>
  </si>
  <si>
    <t>Total Customer</t>
  </si>
  <si>
    <t>Avg Of Discount</t>
  </si>
  <si>
    <t>Total Sales Revenue</t>
  </si>
  <si>
    <t>Count of Customer Retained</t>
  </si>
  <si>
    <t>Discount Category</t>
  </si>
  <si>
    <t>11-15%</t>
  </si>
  <si>
    <t>16-20%</t>
  </si>
  <si>
    <t>21-25%</t>
  </si>
  <si>
    <t>5-10%</t>
  </si>
  <si>
    <t>No Discount</t>
  </si>
  <si>
    <t>Total Sales per Month</t>
  </si>
  <si>
    <t>Months</t>
  </si>
  <si>
    <t>Customer Retention</t>
  </si>
  <si>
    <t>Profit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</si>
</sst>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E4ECF4"/>
        <bgColor indexed="64"/>
      </patternFill>
    </fill>
  </fills>
  <borders count="3">
    <border>
      <left/>
      <right/>
      <top/>
      <bottom/>
      <diagonal/>
    </border>
    <border>
      <left/>
      <right/>
      <top style="thin">
        <color theme="8"/>
      </top>
      <bottom/>
      <diagonal/>
    </border>
    <border>
      <left/>
      <right/>
      <top style="thin">
        <color theme="8"/>
      </top>
      <bottom style="thin">
        <color theme="8"/>
      </bottom>
      <diagonal/>
    </border>
  </borders>
  <cellStyleXfs count="1">
    <xf numFmtId="0" fontId="0" fillId="0" borderId="0"/>
  </cellStyleXfs>
  <cellXfs count="24">
    <xf numFmtId="0" fontId="0" fillId="0" borderId="0" xfId="0"/>
    <xf numFmtId="164" fontId="0" fillId="0" borderId="0" xfId="0" applyNumberFormat="1"/>
    <xf numFmtId="1" fontId="0" fillId="0" borderId="0" xfId="0" applyNumberFormat="1"/>
    <xf numFmtId="14" fontId="0" fillId="0" borderId="0" xfId="0" applyNumberFormat="1"/>
    <xf numFmtId="9" fontId="0" fillId="0" borderId="0" xfId="0" applyNumberFormat="1"/>
    <xf numFmtId="165"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 fontId="0" fillId="0" borderId="0" xfId="0" pivotButton="1" applyNumberFormat="1"/>
    <xf numFmtId="9" fontId="0" fillId="0" borderId="0" xfId="0" applyNumberFormat="1" applyAlignment="1">
      <alignment horizontal="left"/>
    </xf>
    <xf numFmtId="3" fontId="0" fillId="0" borderId="0" xfId="0" applyNumberFormat="1"/>
    <xf numFmtId="0" fontId="0" fillId="2" borderId="0" xfId="0" applyFill="1"/>
    <xf numFmtId="4" fontId="0" fillId="0" borderId="0" xfId="0" pivotButton="1" applyNumberFormat="1"/>
    <xf numFmtId="3" fontId="0" fillId="0" borderId="0" xfId="0" pivotButton="1" applyNumberFormat="1"/>
    <xf numFmtId="1" fontId="0" fillId="0" borderId="0" xfId="0" applyNumberFormat="1" applyAlignment="1">
      <alignment horizontal="left"/>
    </xf>
    <xf numFmtId="3" fontId="0" fillId="0" borderId="0" xfId="0" applyNumberFormat="1" applyAlignment="1">
      <alignment horizontal="left"/>
    </xf>
    <xf numFmtId="0" fontId="0" fillId="0" borderId="0" xfId="0" applyAlignment="1">
      <alignment horizontal="left" indent="1"/>
    </xf>
    <xf numFmtId="10" fontId="0" fillId="0" borderId="0" xfId="0" applyNumberFormat="1"/>
    <xf numFmtId="164" fontId="0" fillId="2" borderId="0" xfId="0" applyNumberFormat="1" applyFill="1"/>
    <xf numFmtId="164" fontId="0" fillId="0" borderId="0" xfId="0" applyNumberFormat="1" applyAlignment="1">
      <alignment horizontal="left"/>
    </xf>
    <xf numFmtId="0" fontId="0" fillId="0" borderId="1" xfId="0" applyBorder="1"/>
    <xf numFmtId="0" fontId="0" fillId="0" borderId="2" xfId="0" applyBorder="1"/>
    <xf numFmtId="0" fontId="0" fillId="0" borderId="0" xfId="0" applyNumberFormat="1"/>
  </cellXfs>
  <cellStyles count="1">
    <cellStyle name="Normal" xfId="0" builtinId="0"/>
  </cellStyles>
  <dxfs count="343">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3" formatCode="#,##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3"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1" formatCode="0"/>
    </dxf>
    <dxf>
      <numFmt numFmtId="1" formatCode="0"/>
    </dxf>
    <dxf>
      <numFmt numFmtId="4" formatCode="#,##0.00"/>
    </dxf>
    <dxf>
      <numFmt numFmtId="4" formatCode="#,##0.00"/>
    </dxf>
    <dxf>
      <numFmt numFmtId="1" formatCode="0"/>
    </dxf>
    <dxf>
      <numFmt numFmtId="3" formatCode="#,##0"/>
    </dxf>
    <dxf>
      <numFmt numFmtId="3" formatCode="#,##0"/>
    </dxf>
    <dxf>
      <numFmt numFmtId="164" formatCode="&quot;₦&quot;#,##0"/>
    </dxf>
    <dxf>
      <numFmt numFmtId="1" formatCode="0"/>
    </dxf>
    <dxf>
      <numFmt numFmtId="1" formatCode="0"/>
    </dxf>
    <dxf>
      <numFmt numFmtId="1" formatCode="0"/>
    </dxf>
    <dxf>
      <numFmt numFmtId="4" formatCode="#,##0.00"/>
    </dxf>
    <dxf>
      <numFmt numFmtId="4" formatCode="#,##0.00"/>
    </dxf>
    <dxf>
      <numFmt numFmtId="1" formatCode="0"/>
    </dxf>
    <dxf>
      <numFmt numFmtId="3" formatCode="#,##0"/>
    </dxf>
    <dxf>
      <numFmt numFmtId="3" formatCode="#,##0"/>
    </dxf>
    <dxf>
      <numFmt numFmtId="3" formatCode="#,##0"/>
    </dxf>
    <dxf>
      <numFmt numFmtId="1" formatCode="0"/>
    </dxf>
    <dxf>
      <numFmt numFmtId="1" formatCode="0"/>
    </dxf>
    <dxf>
      <numFmt numFmtId="1" formatCode="0"/>
    </dxf>
    <dxf>
      <numFmt numFmtId="1" formatCode="0"/>
    </dxf>
    <dxf>
      <numFmt numFmtId="1" formatCode="0"/>
    </dxf>
    <dxf>
      <numFmt numFmtId="1" formatCode="0"/>
    </dxf>
    <dxf>
      <numFmt numFmtId="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164" formatCode="&quot;₦&quot;#,##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3" formatCode="#,##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3" formatCode="#,##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3"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1" formatCode="0"/>
    </dxf>
    <dxf>
      <numFmt numFmtId="1" formatCode="0"/>
    </dxf>
    <dxf>
      <numFmt numFmtId="4" formatCode="#,##0.00"/>
    </dxf>
    <dxf>
      <numFmt numFmtId="4" formatCode="#,##0.00"/>
    </dxf>
    <dxf>
      <numFmt numFmtId="1" formatCode="0"/>
    </dxf>
    <dxf>
      <numFmt numFmtId="3" formatCode="#,##0"/>
    </dxf>
    <dxf>
      <numFmt numFmtId="3" formatCode="#,##0"/>
    </dxf>
    <dxf>
      <numFmt numFmtId="164" formatCode="&quot;₦&quot;#,##0"/>
    </dxf>
    <dxf>
      <numFmt numFmtId="1" formatCode="0"/>
    </dxf>
    <dxf>
      <numFmt numFmtId="1" formatCode="0"/>
    </dxf>
    <dxf>
      <numFmt numFmtId="1" formatCode="0"/>
    </dxf>
    <dxf>
      <numFmt numFmtId="4" formatCode="#,##0.00"/>
    </dxf>
    <dxf>
      <numFmt numFmtId="4" formatCode="#,##0.00"/>
    </dxf>
    <dxf>
      <numFmt numFmtId="1" formatCode="0"/>
    </dxf>
    <dxf>
      <numFmt numFmtId="3" formatCode="#,##0"/>
    </dxf>
    <dxf>
      <numFmt numFmtId="3" formatCode="#,##0"/>
    </dxf>
    <dxf>
      <numFmt numFmtId="3" formatCode="#,##0"/>
    </dxf>
    <dxf>
      <numFmt numFmtId="1" formatCode="0"/>
    </dxf>
    <dxf>
      <numFmt numFmtId="1" formatCode="0"/>
    </dxf>
    <dxf>
      <numFmt numFmtId="1" formatCode="0"/>
    </dxf>
    <dxf>
      <numFmt numFmtId="1" formatCode="0"/>
    </dxf>
    <dxf>
      <numFmt numFmtId="1" formatCode="0"/>
    </dxf>
    <dxf>
      <numFmt numFmtId="1" formatCode="0"/>
    </dxf>
    <dxf>
      <numFmt numFmtId="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164" formatCode="&quot;₦&quot;#,##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3" formatCode="#,##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3"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3"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164" formatCode="&quot;₦&quot;#,##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 formatCode="#,##0"/>
    </dxf>
    <dxf>
      <numFmt numFmtId="1" formatCode="0"/>
    </dxf>
    <dxf>
      <numFmt numFmtId="1" formatCode="0"/>
    </dxf>
    <dxf>
      <numFmt numFmtId="1" formatCode="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1" formatCode="0"/>
    </dxf>
    <dxf>
      <numFmt numFmtId="4" formatCode="#,##0.00"/>
    </dxf>
    <dxf>
      <numFmt numFmtId="4" formatCode="#,##0.00"/>
    </dxf>
    <dxf>
      <numFmt numFmtId="1" formatCode="0"/>
    </dxf>
    <dxf>
      <numFmt numFmtId="1" formatCode="0"/>
    </dxf>
    <dxf>
      <numFmt numFmtId="1" formatCode="0"/>
    </dxf>
    <dxf>
      <numFmt numFmtId="3" formatCode="#,##0"/>
    </dxf>
    <dxf>
      <numFmt numFmtId="3" formatCode="#,##0"/>
    </dxf>
    <dxf>
      <numFmt numFmtId="1" formatCode="0"/>
    </dxf>
    <dxf>
      <numFmt numFmtId="4" formatCode="#,##0.00"/>
    </dxf>
    <dxf>
      <numFmt numFmtId="4" formatCode="#,##0.00"/>
    </dxf>
    <dxf>
      <numFmt numFmtId="1" formatCode="0"/>
    </dxf>
    <dxf>
      <numFmt numFmtId="1" formatCode="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0.0"/>
    </dxf>
    <dxf>
      <numFmt numFmtId="165" formatCode="&quot;₦&quot;#,##0.0"/>
    </dxf>
    <dxf>
      <numFmt numFmtId="13" formatCode="0%"/>
    </dxf>
    <dxf>
      <numFmt numFmtId="165" formatCode="&quot;₦&quot;#,##0.0"/>
    </dxf>
    <dxf>
      <numFmt numFmtId="165" formatCode="&quot;₦&quot;#,##0.0"/>
    </dxf>
    <dxf>
      <numFmt numFmtId="165" formatCode="&quot;₦&quot;#,##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9" defaultPivotStyle="PivotStyleLight16"/>
  <colors>
    <mruColors>
      <color rgb="FF00CC00"/>
      <color rgb="FF009999"/>
      <color rgb="FF008000"/>
      <color rgb="FFFF3300"/>
      <color rgb="FF000099"/>
      <color rgb="FFE4ECF4"/>
      <color rgb="FF00CC99"/>
      <color rgb="FF003399"/>
      <color rgb="FF2BE8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[Exco_Shopping_Mall_Sales_Dataset_3587_Rows.xlsx]MS-Revenues!MS-Revenues</c:name>
    <c:fmtId val="3"/>
  </c:pivotSource>
  <c:chart>
    <c:title>
      <c:tx>
        <c:rich>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r>
              <a:rPr lang="en-US" b="1">
                <a:solidFill>
                  <a:srgbClr val="000099"/>
                </a:solidFill>
              </a:rPr>
              <a:t>Monthly Revenues (2025</a:t>
            </a:r>
            <a:r>
              <a:rPr lang="en-US" b="1" baseline="0">
                <a:solidFill>
                  <a:srgbClr val="000099"/>
                </a:solidFill>
              </a:rPr>
              <a:t> vs 2026)</a:t>
            </a:r>
            <a:endParaRPr lang="en-US" b="1">
              <a:solidFill>
                <a:srgbClr val="000099"/>
              </a:solidFill>
            </a:endParaRPr>
          </a:p>
        </c:rich>
      </c:tx>
      <c:layout>
        <c:manualLayout>
          <c:xMode val="edge"/>
          <c:yMode val="edge"/>
          <c:x val="0.17993258510767923"/>
          <c:y val="2.946808254472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9999"/>
            </a:solid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8000"/>
            </a:solidFill>
            <a:round/>
          </a:ln>
          <a:effectLst/>
        </c:spPr>
        <c:marker>
          <c:symbol val="circle"/>
          <c:size val="5"/>
          <c:spPr>
            <a:solidFill>
              <a:srgbClr val="008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15429084079545"/>
          <c:y val="0.20238532110091745"/>
          <c:w val="0.64914280095077281"/>
          <c:h val="0.64961304148907995"/>
        </c:manualLayout>
      </c:layout>
      <c:lineChart>
        <c:grouping val="standard"/>
        <c:varyColors val="0"/>
        <c:ser>
          <c:idx val="0"/>
          <c:order val="0"/>
          <c:tx>
            <c:strRef>
              <c:f>'MS-Revenues'!$B$2:$B$3</c:f>
              <c:strCache>
                <c:ptCount val="1"/>
                <c:pt idx="0">
                  <c:v>2025</c:v>
                </c:pt>
              </c:strCache>
            </c:strRef>
          </c:tx>
          <c:spPr>
            <a:ln w="28575" cap="rnd">
              <a:solidFill>
                <a:srgbClr val="009999"/>
              </a:solidFill>
              <a:round/>
            </a:ln>
            <a:effectLst/>
          </c:spPr>
          <c:marker>
            <c:symbol val="circle"/>
            <c:size val="5"/>
            <c:spPr>
              <a:solidFill>
                <a:schemeClr val="accent1"/>
              </a:solidFill>
              <a:ln w="9525">
                <a:noFill/>
              </a:ln>
              <a:effectLst/>
            </c:spPr>
          </c:marker>
          <c:cat>
            <c:strRef>
              <c:f>'MS-Revenues'!$A$4:$A$10</c:f>
              <c:strCache>
                <c:ptCount val="6"/>
                <c:pt idx="0">
                  <c:v>Jan</c:v>
                </c:pt>
                <c:pt idx="1">
                  <c:v>Feb</c:v>
                </c:pt>
                <c:pt idx="2">
                  <c:v>Mar</c:v>
                </c:pt>
                <c:pt idx="3">
                  <c:v>Apr</c:v>
                </c:pt>
                <c:pt idx="4">
                  <c:v>May</c:v>
                </c:pt>
                <c:pt idx="5">
                  <c:v>Jun</c:v>
                </c:pt>
              </c:strCache>
            </c:strRef>
          </c:cat>
          <c:val>
            <c:numRef>
              <c:f>'MS-Revenues'!$B$4:$B$10</c:f>
              <c:numCache>
                <c:formatCode>"₦"#,##0</c:formatCode>
                <c:ptCount val="6"/>
                <c:pt idx="0">
                  <c:v>1669238</c:v>
                </c:pt>
                <c:pt idx="1">
                  <c:v>1528786</c:v>
                </c:pt>
                <c:pt idx="2">
                  <c:v>1639843</c:v>
                </c:pt>
                <c:pt idx="3">
                  <c:v>1458673</c:v>
                </c:pt>
                <c:pt idx="4">
                  <c:v>1810800</c:v>
                </c:pt>
                <c:pt idx="5">
                  <c:v>1322667</c:v>
                </c:pt>
              </c:numCache>
            </c:numRef>
          </c:val>
          <c:smooth val="0"/>
          <c:extLst>
            <c:ext xmlns:c16="http://schemas.microsoft.com/office/drawing/2014/chart" uri="{C3380CC4-5D6E-409C-BE32-E72D297353CC}">
              <c16:uniqueId val="{00000000-4BEA-49B4-9F26-AD7575790DC8}"/>
            </c:ext>
          </c:extLst>
        </c:ser>
        <c:ser>
          <c:idx val="1"/>
          <c:order val="1"/>
          <c:tx>
            <c:strRef>
              <c:f>'MS-Revenues'!$C$2:$C$3</c:f>
              <c:strCache>
                <c:ptCount val="1"/>
                <c:pt idx="0">
                  <c:v>2026</c:v>
                </c:pt>
              </c:strCache>
            </c:strRef>
          </c:tx>
          <c:spPr>
            <a:ln w="28575" cap="rnd">
              <a:solidFill>
                <a:srgbClr val="008000"/>
              </a:solidFill>
              <a:round/>
            </a:ln>
            <a:effectLst/>
          </c:spPr>
          <c:marker>
            <c:symbol val="circle"/>
            <c:size val="5"/>
            <c:spPr>
              <a:solidFill>
                <a:srgbClr val="008000"/>
              </a:solidFill>
              <a:ln w="9525">
                <a:noFill/>
              </a:ln>
              <a:effectLst/>
            </c:spPr>
          </c:marker>
          <c:cat>
            <c:strRef>
              <c:f>'MS-Revenues'!$A$4:$A$10</c:f>
              <c:strCache>
                <c:ptCount val="6"/>
                <c:pt idx="0">
                  <c:v>Jan</c:v>
                </c:pt>
                <c:pt idx="1">
                  <c:v>Feb</c:v>
                </c:pt>
                <c:pt idx="2">
                  <c:v>Mar</c:v>
                </c:pt>
                <c:pt idx="3">
                  <c:v>Apr</c:v>
                </c:pt>
                <c:pt idx="4">
                  <c:v>May</c:v>
                </c:pt>
                <c:pt idx="5">
                  <c:v>Jun</c:v>
                </c:pt>
              </c:strCache>
            </c:strRef>
          </c:cat>
          <c:val>
            <c:numRef>
              <c:f>'MS-Revenues'!$C$4:$C$10</c:f>
              <c:numCache>
                <c:formatCode>"₦"#,##0</c:formatCode>
                <c:ptCount val="6"/>
                <c:pt idx="0">
                  <c:v>2380222</c:v>
                </c:pt>
                <c:pt idx="1">
                  <c:v>1981794</c:v>
                </c:pt>
                <c:pt idx="2">
                  <c:v>1787000</c:v>
                </c:pt>
                <c:pt idx="3">
                  <c:v>2114326</c:v>
                </c:pt>
                <c:pt idx="4">
                  <c:v>2351147</c:v>
                </c:pt>
                <c:pt idx="5">
                  <c:v>2433412</c:v>
                </c:pt>
              </c:numCache>
            </c:numRef>
          </c:val>
          <c:smooth val="0"/>
          <c:extLst>
            <c:ext xmlns:c16="http://schemas.microsoft.com/office/drawing/2014/chart" uri="{C3380CC4-5D6E-409C-BE32-E72D297353CC}">
              <c16:uniqueId val="{00000001-FEF8-4FE4-8568-B5C6D73C8A7E}"/>
            </c:ext>
          </c:extLst>
        </c:ser>
        <c:dLbls>
          <c:showLegendKey val="0"/>
          <c:showVal val="0"/>
          <c:showCatName val="0"/>
          <c:showSerName val="0"/>
          <c:showPercent val="0"/>
          <c:showBubbleSize val="0"/>
        </c:dLbls>
        <c:marker val="1"/>
        <c:smooth val="0"/>
        <c:axId val="1320227584"/>
        <c:axId val="1320236704"/>
      </c:lineChart>
      <c:catAx>
        <c:axId val="13202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36704"/>
        <c:crosses val="autoZero"/>
        <c:auto val="1"/>
        <c:lblAlgn val="ctr"/>
        <c:lblOffset val="100"/>
        <c:noMultiLvlLbl val="0"/>
      </c:catAx>
      <c:valAx>
        <c:axId val="1320236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27584"/>
        <c:crosses val="autoZero"/>
        <c:crossBetween val="between"/>
      </c:valAx>
      <c:spPr>
        <a:noFill/>
        <a:ln>
          <a:noFill/>
        </a:ln>
        <a:effectLst/>
      </c:spPr>
    </c:plotArea>
    <c:legend>
      <c:legendPos val="r"/>
      <c:layout>
        <c:manualLayout>
          <c:xMode val="edge"/>
          <c:yMode val="edge"/>
          <c:x val="0.84241323557041747"/>
          <c:y val="0.47657396036504612"/>
          <c:w val="0.14486489911917408"/>
          <c:h val="0.208656792707712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[Exco_Shopping_Mall_Sales_Dataset_3587_Rows.xlsx]SalesByStores!PivotTable3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99"/>
                </a:solidFill>
              </a:rPr>
              <a:t>Sales by Stores (2025 vs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SalesByStores!$B$20:$B$22</c:f>
              <c:strCache>
                <c:ptCount val="1"/>
                <c:pt idx="0">
                  <c:v>2025</c:v>
                </c:pt>
              </c:strCache>
            </c:strRef>
          </c:tx>
          <c:spPr>
            <a:solidFill>
              <a:srgbClr val="009999"/>
            </a:solidFill>
            <a:ln>
              <a:noFill/>
            </a:ln>
            <a:effectLst/>
          </c:spPr>
          <c:invertIfNegative val="0"/>
          <c:cat>
            <c:strRef>
              <c:f>SalesByStores!$A$23:$A$29</c:f>
              <c:strCache>
                <c:ptCount val="6"/>
                <c:pt idx="0">
                  <c:v>Apapa Branch</c:v>
                </c:pt>
                <c:pt idx="1">
                  <c:v>Ikeja Branch</c:v>
                </c:pt>
                <c:pt idx="2">
                  <c:v>Lekki Branch</c:v>
                </c:pt>
                <c:pt idx="3">
                  <c:v>Surulere Branch</c:v>
                </c:pt>
                <c:pt idx="4">
                  <c:v>Victoria Island Branch</c:v>
                </c:pt>
                <c:pt idx="5">
                  <c:v>Yaba Branch</c:v>
                </c:pt>
              </c:strCache>
            </c:strRef>
          </c:cat>
          <c:val>
            <c:numRef>
              <c:f>SalesByStores!$B$23:$B$29</c:f>
              <c:numCache>
                <c:formatCode>"₦"#,##0</c:formatCode>
                <c:ptCount val="6"/>
                <c:pt idx="0">
                  <c:v>1900236</c:v>
                </c:pt>
                <c:pt idx="1">
                  <c:v>1443013</c:v>
                </c:pt>
                <c:pt idx="2">
                  <c:v>1533820</c:v>
                </c:pt>
                <c:pt idx="3">
                  <c:v>1410382</c:v>
                </c:pt>
                <c:pt idx="4">
                  <c:v>1575325</c:v>
                </c:pt>
                <c:pt idx="5">
                  <c:v>1567231</c:v>
                </c:pt>
              </c:numCache>
            </c:numRef>
          </c:val>
          <c:extLst>
            <c:ext xmlns:c16="http://schemas.microsoft.com/office/drawing/2014/chart" uri="{C3380CC4-5D6E-409C-BE32-E72D297353CC}">
              <c16:uniqueId val="{00000000-2A05-479E-9F2A-CB79C8825B2C}"/>
            </c:ext>
          </c:extLst>
        </c:ser>
        <c:ser>
          <c:idx val="1"/>
          <c:order val="1"/>
          <c:tx>
            <c:strRef>
              <c:f>SalesByStores!$C$20:$C$22</c:f>
              <c:strCache>
                <c:ptCount val="1"/>
                <c:pt idx="0">
                  <c:v>2026</c:v>
                </c:pt>
              </c:strCache>
            </c:strRef>
          </c:tx>
          <c:spPr>
            <a:solidFill>
              <a:srgbClr val="008000"/>
            </a:solidFill>
            <a:ln>
              <a:noFill/>
            </a:ln>
            <a:effectLst/>
          </c:spPr>
          <c:invertIfNegative val="0"/>
          <c:cat>
            <c:strRef>
              <c:f>SalesByStores!$A$23:$A$29</c:f>
              <c:strCache>
                <c:ptCount val="6"/>
                <c:pt idx="0">
                  <c:v>Apapa Branch</c:v>
                </c:pt>
                <c:pt idx="1">
                  <c:v>Ikeja Branch</c:v>
                </c:pt>
                <c:pt idx="2">
                  <c:v>Lekki Branch</c:v>
                </c:pt>
                <c:pt idx="3">
                  <c:v>Surulere Branch</c:v>
                </c:pt>
                <c:pt idx="4">
                  <c:v>Victoria Island Branch</c:v>
                </c:pt>
                <c:pt idx="5">
                  <c:v>Yaba Branch</c:v>
                </c:pt>
              </c:strCache>
            </c:strRef>
          </c:cat>
          <c:val>
            <c:numRef>
              <c:f>SalesByStores!$C$23:$C$29</c:f>
              <c:numCache>
                <c:formatCode>"₦"#,##0</c:formatCode>
                <c:ptCount val="6"/>
                <c:pt idx="0">
                  <c:v>1936283</c:v>
                </c:pt>
                <c:pt idx="1">
                  <c:v>2669278</c:v>
                </c:pt>
                <c:pt idx="2">
                  <c:v>2010685</c:v>
                </c:pt>
                <c:pt idx="3">
                  <c:v>2201445</c:v>
                </c:pt>
                <c:pt idx="4">
                  <c:v>2414834</c:v>
                </c:pt>
                <c:pt idx="5">
                  <c:v>1815376</c:v>
                </c:pt>
              </c:numCache>
            </c:numRef>
          </c:val>
          <c:extLst>
            <c:ext xmlns:c16="http://schemas.microsoft.com/office/drawing/2014/chart" uri="{C3380CC4-5D6E-409C-BE32-E72D297353CC}">
              <c16:uniqueId val="{00000001-A290-4E51-BDE0-833B1F8B8ACF}"/>
            </c:ext>
          </c:extLst>
        </c:ser>
        <c:dLbls>
          <c:showLegendKey val="0"/>
          <c:showVal val="0"/>
          <c:showCatName val="0"/>
          <c:showSerName val="0"/>
          <c:showPercent val="0"/>
          <c:showBubbleSize val="0"/>
        </c:dLbls>
        <c:gapWidth val="219"/>
        <c:overlap val="-27"/>
        <c:axId val="1950021152"/>
        <c:axId val="1950034112"/>
      </c:barChart>
      <c:catAx>
        <c:axId val="195002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34112"/>
        <c:crosses val="autoZero"/>
        <c:auto val="1"/>
        <c:lblAlgn val="ctr"/>
        <c:lblOffset val="100"/>
        <c:noMultiLvlLbl val="0"/>
      </c:catAx>
      <c:valAx>
        <c:axId val="1950034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2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[Exco_Shopping_Mall_Sales_Dataset_3587_Rows.xlsx]Sales by Category!SalesByCat-Revenue</c:name>
    <c:fmtId val="12"/>
  </c:pivotSource>
  <c:chart>
    <c:title>
      <c:tx>
        <c:rich>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r>
              <a:rPr lang="en-US" b="1">
                <a:solidFill>
                  <a:srgbClr val="000099"/>
                </a:solidFill>
              </a:rPr>
              <a:t>Sales</a:t>
            </a:r>
            <a:r>
              <a:rPr lang="en-US" b="1" baseline="0">
                <a:solidFill>
                  <a:srgbClr val="000099"/>
                </a:solidFill>
              </a:rPr>
              <a:t> by Category (2025 vs 2026)</a:t>
            </a:r>
            <a:endParaRPr lang="en-US" b="1">
              <a:solidFill>
                <a:srgbClr val="000099"/>
              </a:solidFill>
            </a:endParaRPr>
          </a:p>
        </c:rich>
      </c:tx>
      <c:layout>
        <c:manualLayout>
          <c:xMode val="edge"/>
          <c:yMode val="edge"/>
          <c:x val="0.20681730782705854"/>
          <c:y val="3.09173228346456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pivotFmt>
      <c:pivotFmt>
        <c:idx val="38"/>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009999"/>
          </a:solidFill>
          <a:ln>
            <a:noFill/>
          </a:ln>
          <a:effectLst/>
        </c:spPr>
      </c:pivotFmt>
      <c:pivotFmt>
        <c:idx val="40"/>
        <c:spPr>
          <a:solidFill>
            <a:srgbClr val="009999"/>
          </a:solidFill>
          <a:ln>
            <a:noFill/>
          </a:ln>
          <a:effectLst/>
        </c:spPr>
      </c:pivotFmt>
      <c:pivotFmt>
        <c:idx val="41"/>
        <c:spPr>
          <a:solidFill>
            <a:srgbClr val="009999"/>
          </a:solidFill>
          <a:ln>
            <a:noFill/>
          </a:ln>
          <a:effectLst/>
        </c:spPr>
      </c:pivotFmt>
      <c:pivotFmt>
        <c:idx val="42"/>
        <c:spPr>
          <a:solidFill>
            <a:srgbClr val="009999"/>
          </a:solidFill>
          <a:ln>
            <a:noFill/>
          </a:ln>
          <a:effectLst/>
        </c:spPr>
      </c:pivotFmt>
      <c:pivotFmt>
        <c:idx val="43"/>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008000"/>
          </a:solidFill>
          <a:ln>
            <a:noFill/>
          </a:ln>
          <a:effectLst/>
        </c:spPr>
      </c:pivotFmt>
      <c:pivotFmt>
        <c:idx val="45"/>
        <c:spPr>
          <a:solidFill>
            <a:srgbClr val="008000"/>
          </a:solidFill>
          <a:ln>
            <a:noFill/>
          </a:ln>
          <a:effectLst/>
        </c:spPr>
      </c:pivotFmt>
      <c:pivotFmt>
        <c:idx val="46"/>
        <c:spPr>
          <a:solidFill>
            <a:srgbClr val="008000"/>
          </a:solidFill>
          <a:ln>
            <a:noFill/>
          </a:ln>
          <a:effectLst/>
        </c:spPr>
      </c:pivotFmt>
      <c:pivotFmt>
        <c:idx val="47"/>
        <c:spPr>
          <a:solidFill>
            <a:srgbClr val="008000"/>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Category'!$O$2:$O$4</c:f>
              <c:strCache>
                <c:ptCount val="1"/>
                <c:pt idx="0">
                  <c:v>2025</c:v>
                </c:pt>
              </c:strCache>
            </c:strRef>
          </c:tx>
          <c:spPr>
            <a:solidFill>
              <a:srgbClr val="009999"/>
            </a:solidFill>
            <a:ln>
              <a:noFill/>
            </a:ln>
            <a:effectLst/>
          </c:spPr>
          <c:invertIfNegative val="0"/>
          <c:dPt>
            <c:idx val="0"/>
            <c:invertIfNegative val="0"/>
            <c:bubble3D val="0"/>
            <c:spPr>
              <a:solidFill>
                <a:srgbClr val="009999"/>
              </a:solidFill>
              <a:ln>
                <a:noFill/>
              </a:ln>
              <a:effectLst/>
            </c:spPr>
            <c:extLst>
              <c:ext xmlns:c16="http://schemas.microsoft.com/office/drawing/2014/chart" uri="{C3380CC4-5D6E-409C-BE32-E72D297353CC}">
                <c16:uniqueId val="{00000001-38A2-4286-A591-2493AE8C532A}"/>
              </c:ext>
            </c:extLst>
          </c:dPt>
          <c:dPt>
            <c:idx val="1"/>
            <c:invertIfNegative val="0"/>
            <c:bubble3D val="0"/>
            <c:spPr>
              <a:solidFill>
                <a:srgbClr val="009999"/>
              </a:solidFill>
              <a:ln>
                <a:noFill/>
              </a:ln>
              <a:effectLst/>
            </c:spPr>
            <c:extLst>
              <c:ext xmlns:c16="http://schemas.microsoft.com/office/drawing/2014/chart" uri="{C3380CC4-5D6E-409C-BE32-E72D297353CC}">
                <c16:uniqueId val="{00000003-38A2-4286-A591-2493AE8C532A}"/>
              </c:ext>
            </c:extLst>
          </c:dPt>
          <c:dPt>
            <c:idx val="2"/>
            <c:invertIfNegative val="0"/>
            <c:bubble3D val="0"/>
            <c:spPr>
              <a:solidFill>
                <a:srgbClr val="009999"/>
              </a:solidFill>
              <a:ln>
                <a:noFill/>
              </a:ln>
              <a:effectLst/>
            </c:spPr>
            <c:extLst>
              <c:ext xmlns:c16="http://schemas.microsoft.com/office/drawing/2014/chart" uri="{C3380CC4-5D6E-409C-BE32-E72D297353CC}">
                <c16:uniqueId val="{00000005-38A2-4286-A591-2493AE8C532A}"/>
              </c:ext>
            </c:extLst>
          </c:dPt>
          <c:dPt>
            <c:idx val="3"/>
            <c:invertIfNegative val="0"/>
            <c:bubble3D val="0"/>
            <c:spPr>
              <a:solidFill>
                <a:srgbClr val="009999"/>
              </a:solidFill>
              <a:ln>
                <a:noFill/>
              </a:ln>
              <a:effectLst/>
            </c:spPr>
            <c:extLst>
              <c:ext xmlns:c16="http://schemas.microsoft.com/office/drawing/2014/chart" uri="{C3380CC4-5D6E-409C-BE32-E72D297353CC}">
                <c16:uniqueId val="{00000007-38A2-4286-A591-2493AE8C532A}"/>
              </c:ext>
            </c:extLst>
          </c:dPt>
          <c:cat>
            <c:strRef>
              <c:f>'Sales by Category'!$N$5:$N$9</c:f>
              <c:strCache>
                <c:ptCount val="4"/>
                <c:pt idx="0">
                  <c:v>Dairy, Tea &amp; Coffee</c:v>
                </c:pt>
                <c:pt idx="1">
                  <c:v>Household</c:v>
                </c:pt>
                <c:pt idx="2">
                  <c:v>Snacks</c:v>
                </c:pt>
                <c:pt idx="3">
                  <c:v>Water &amp; Beverages</c:v>
                </c:pt>
              </c:strCache>
            </c:strRef>
          </c:cat>
          <c:val>
            <c:numRef>
              <c:f>'Sales by Category'!$O$5:$O$9</c:f>
              <c:numCache>
                <c:formatCode>"₦"#,##0.0</c:formatCode>
                <c:ptCount val="4"/>
                <c:pt idx="0">
                  <c:v>2310476</c:v>
                </c:pt>
                <c:pt idx="1">
                  <c:v>3871092</c:v>
                </c:pt>
                <c:pt idx="2">
                  <c:v>1521857</c:v>
                </c:pt>
                <c:pt idx="3">
                  <c:v>1726582</c:v>
                </c:pt>
              </c:numCache>
            </c:numRef>
          </c:val>
          <c:extLst>
            <c:ext xmlns:c16="http://schemas.microsoft.com/office/drawing/2014/chart" uri="{C3380CC4-5D6E-409C-BE32-E72D297353CC}">
              <c16:uniqueId val="{00000008-38A2-4286-A591-2493AE8C532A}"/>
            </c:ext>
          </c:extLst>
        </c:ser>
        <c:ser>
          <c:idx val="1"/>
          <c:order val="1"/>
          <c:tx>
            <c:strRef>
              <c:f>'Sales by Category'!$P$2:$P$4</c:f>
              <c:strCache>
                <c:ptCount val="1"/>
                <c:pt idx="0">
                  <c:v>2026</c:v>
                </c:pt>
              </c:strCache>
            </c:strRef>
          </c:tx>
          <c:spPr>
            <a:solidFill>
              <a:srgbClr val="008000"/>
            </a:solidFill>
            <a:ln>
              <a:noFill/>
            </a:ln>
            <a:effectLst/>
          </c:spPr>
          <c:invertIfNegative val="0"/>
          <c:dPt>
            <c:idx val="0"/>
            <c:invertIfNegative val="0"/>
            <c:bubble3D val="0"/>
            <c:spPr>
              <a:solidFill>
                <a:srgbClr val="008000"/>
              </a:solidFill>
              <a:ln>
                <a:noFill/>
              </a:ln>
              <a:effectLst/>
            </c:spPr>
            <c:extLst>
              <c:ext xmlns:c16="http://schemas.microsoft.com/office/drawing/2014/chart" uri="{C3380CC4-5D6E-409C-BE32-E72D297353CC}">
                <c16:uniqueId val="{00000009-B31A-4E31-9CC4-96A47AE7FF87}"/>
              </c:ext>
            </c:extLst>
          </c:dPt>
          <c:dPt>
            <c:idx val="1"/>
            <c:invertIfNegative val="0"/>
            <c:bubble3D val="0"/>
            <c:spPr>
              <a:solidFill>
                <a:srgbClr val="008000"/>
              </a:solidFill>
              <a:ln>
                <a:noFill/>
              </a:ln>
              <a:effectLst/>
            </c:spPr>
            <c:extLst>
              <c:ext xmlns:c16="http://schemas.microsoft.com/office/drawing/2014/chart" uri="{C3380CC4-5D6E-409C-BE32-E72D297353CC}">
                <c16:uniqueId val="{0000000B-B31A-4E31-9CC4-96A47AE7FF87}"/>
              </c:ext>
            </c:extLst>
          </c:dPt>
          <c:dPt>
            <c:idx val="2"/>
            <c:invertIfNegative val="0"/>
            <c:bubble3D val="0"/>
            <c:spPr>
              <a:solidFill>
                <a:srgbClr val="008000"/>
              </a:solidFill>
              <a:ln>
                <a:noFill/>
              </a:ln>
              <a:effectLst/>
            </c:spPr>
            <c:extLst>
              <c:ext xmlns:c16="http://schemas.microsoft.com/office/drawing/2014/chart" uri="{C3380CC4-5D6E-409C-BE32-E72D297353CC}">
                <c16:uniqueId val="{0000000D-B31A-4E31-9CC4-96A47AE7FF87}"/>
              </c:ext>
            </c:extLst>
          </c:dPt>
          <c:dPt>
            <c:idx val="3"/>
            <c:invertIfNegative val="0"/>
            <c:bubble3D val="0"/>
            <c:spPr>
              <a:solidFill>
                <a:srgbClr val="008000"/>
              </a:solidFill>
              <a:ln>
                <a:noFill/>
              </a:ln>
              <a:effectLst/>
            </c:spPr>
            <c:extLst>
              <c:ext xmlns:c16="http://schemas.microsoft.com/office/drawing/2014/chart" uri="{C3380CC4-5D6E-409C-BE32-E72D297353CC}">
                <c16:uniqueId val="{0000000F-B31A-4E31-9CC4-96A47AE7FF87}"/>
              </c:ext>
            </c:extLst>
          </c:dPt>
          <c:cat>
            <c:strRef>
              <c:f>'Sales by Category'!$N$5:$N$9</c:f>
              <c:strCache>
                <c:ptCount val="4"/>
                <c:pt idx="0">
                  <c:v>Dairy, Tea &amp; Coffee</c:v>
                </c:pt>
                <c:pt idx="1">
                  <c:v>Household</c:v>
                </c:pt>
                <c:pt idx="2">
                  <c:v>Snacks</c:v>
                </c:pt>
                <c:pt idx="3">
                  <c:v>Water &amp; Beverages</c:v>
                </c:pt>
              </c:strCache>
            </c:strRef>
          </c:cat>
          <c:val>
            <c:numRef>
              <c:f>'Sales by Category'!$P$5:$P$9</c:f>
              <c:numCache>
                <c:formatCode>"₦"#,##0.0</c:formatCode>
                <c:ptCount val="4"/>
                <c:pt idx="0">
                  <c:v>3850036</c:v>
                </c:pt>
                <c:pt idx="1">
                  <c:v>3748365</c:v>
                </c:pt>
                <c:pt idx="2">
                  <c:v>3408811</c:v>
                </c:pt>
                <c:pt idx="3">
                  <c:v>2040689</c:v>
                </c:pt>
              </c:numCache>
            </c:numRef>
          </c:val>
          <c:extLst>
            <c:ext xmlns:c16="http://schemas.microsoft.com/office/drawing/2014/chart" uri="{C3380CC4-5D6E-409C-BE32-E72D297353CC}">
              <c16:uniqueId val="{00000011-EC7A-4CD7-9AF1-6757A1F0701C}"/>
            </c:ext>
          </c:extLst>
        </c:ser>
        <c:dLbls>
          <c:showLegendKey val="0"/>
          <c:showVal val="0"/>
          <c:showCatName val="0"/>
          <c:showSerName val="0"/>
          <c:showPercent val="0"/>
          <c:showBubbleSize val="0"/>
        </c:dLbls>
        <c:gapWidth val="100"/>
        <c:axId val="483848816"/>
        <c:axId val="483851696"/>
      </c:barChart>
      <c:valAx>
        <c:axId val="483851696"/>
        <c:scaling>
          <c:orientation val="minMax"/>
          <c:max val="4000000"/>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816"/>
        <c:crosses val="autoZero"/>
        <c:crossBetween val="between"/>
        <c:majorUnit val="2000000"/>
        <c:minorUnit val="1000000"/>
      </c:valAx>
      <c:catAx>
        <c:axId val="48384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6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[Exco_Shopping_Mall_Sales_Dataset_3587_Rows.xlsx]Sales by Product!SalesByProduct-Revenue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99"/>
                </a:solidFill>
              </a:rPr>
              <a:t>Top 10</a:t>
            </a:r>
            <a:r>
              <a:rPr lang="en-US" b="1" baseline="0">
                <a:solidFill>
                  <a:srgbClr val="000099"/>
                </a:solidFill>
              </a:rPr>
              <a:t> Products (2025 vs 2026)</a:t>
            </a:r>
            <a:endParaRPr lang="en-US" b="1">
              <a:solidFill>
                <a:srgbClr val="0000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49501312335959"/>
          <c:y val="0.17538184472627377"/>
          <c:w val="0.54950784485272675"/>
          <c:h val="0.69243435294687716"/>
        </c:manualLayout>
      </c:layout>
      <c:barChart>
        <c:barDir val="bar"/>
        <c:grouping val="clustered"/>
        <c:varyColors val="0"/>
        <c:ser>
          <c:idx val="0"/>
          <c:order val="0"/>
          <c:tx>
            <c:strRef>
              <c:f>'Sales by Product'!$W$2:$W$4</c:f>
              <c:strCache>
                <c:ptCount val="1"/>
                <c:pt idx="0">
                  <c:v>2025</c:v>
                </c:pt>
              </c:strCache>
            </c:strRef>
          </c:tx>
          <c:spPr>
            <a:solidFill>
              <a:srgbClr val="009999"/>
            </a:solidFill>
            <a:ln>
              <a:noFill/>
            </a:ln>
            <a:effectLst/>
          </c:spPr>
          <c:invertIfNegative val="0"/>
          <c:cat>
            <c:strRef>
              <c:f>'Sales by Product'!$V$5:$V$15</c:f>
              <c:strCache>
                <c:ptCount val="10"/>
                <c:pt idx="0">
                  <c:v>Peak Milk (Small)</c:v>
                </c:pt>
                <c:pt idx="1">
                  <c:v>Sunshine Detergent (Big)</c:v>
                </c:pt>
                <c:pt idx="2">
                  <c:v>OMO</c:v>
                </c:pt>
                <c:pt idx="3">
                  <c:v>Peak Milk (Big)</c:v>
                </c:pt>
                <c:pt idx="4">
                  <c:v>WAW Detergent (Big)</c:v>
                </c:pt>
                <c:pt idx="5">
                  <c:v>Crunchy Chips</c:v>
                </c:pt>
                <c:pt idx="6">
                  <c:v>Plantain Chips</c:v>
                </c:pt>
                <c:pt idx="7">
                  <c:v>Groundnuts (Bottle)</c:v>
                </c:pt>
                <c:pt idx="8">
                  <c:v>Coca Cola</c:v>
                </c:pt>
                <c:pt idx="9">
                  <c:v>Nutri Milk (Big)</c:v>
                </c:pt>
              </c:strCache>
            </c:strRef>
          </c:cat>
          <c:val>
            <c:numRef>
              <c:f>'Sales by Product'!$W$5:$W$15</c:f>
              <c:numCache>
                <c:formatCode>"₦"#,##0.0</c:formatCode>
                <c:ptCount val="10"/>
                <c:pt idx="0">
                  <c:v>955450</c:v>
                </c:pt>
                <c:pt idx="1">
                  <c:v>1466740</c:v>
                </c:pt>
                <c:pt idx="2">
                  <c:v>1101177</c:v>
                </c:pt>
                <c:pt idx="3">
                  <c:v>386400</c:v>
                </c:pt>
                <c:pt idx="4">
                  <c:v>918400</c:v>
                </c:pt>
                <c:pt idx="5">
                  <c:v>249100</c:v>
                </c:pt>
                <c:pt idx="6">
                  <c:v>201550</c:v>
                </c:pt>
                <c:pt idx="7">
                  <c:v>99000</c:v>
                </c:pt>
                <c:pt idx="8">
                  <c:v>241362</c:v>
                </c:pt>
                <c:pt idx="9">
                  <c:v>383817</c:v>
                </c:pt>
              </c:numCache>
            </c:numRef>
          </c:val>
          <c:extLst>
            <c:ext xmlns:c16="http://schemas.microsoft.com/office/drawing/2014/chart" uri="{C3380CC4-5D6E-409C-BE32-E72D297353CC}">
              <c16:uniqueId val="{00000000-BC41-423E-BCE2-3548EB5D42F3}"/>
            </c:ext>
          </c:extLst>
        </c:ser>
        <c:ser>
          <c:idx val="1"/>
          <c:order val="1"/>
          <c:tx>
            <c:strRef>
              <c:f>'Sales by Product'!$X$2:$X$4</c:f>
              <c:strCache>
                <c:ptCount val="1"/>
                <c:pt idx="0">
                  <c:v>2026</c:v>
                </c:pt>
              </c:strCache>
            </c:strRef>
          </c:tx>
          <c:spPr>
            <a:solidFill>
              <a:srgbClr val="008000"/>
            </a:solidFill>
            <a:ln>
              <a:noFill/>
            </a:ln>
            <a:effectLst/>
          </c:spPr>
          <c:invertIfNegative val="0"/>
          <c:cat>
            <c:strRef>
              <c:f>'Sales by Product'!$V$5:$V$15</c:f>
              <c:strCache>
                <c:ptCount val="10"/>
                <c:pt idx="0">
                  <c:v>Peak Milk (Small)</c:v>
                </c:pt>
                <c:pt idx="1">
                  <c:v>Sunshine Detergent (Big)</c:v>
                </c:pt>
                <c:pt idx="2">
                  <c:v>OMO</c:v>
                </c:pt>
                <c:pt idx="3">
                  <c:v>Peak Milk (Big)</c:v>
                </c:pt>
                <c:pt idx="4">
                  <c:v>WAW Detergent (Big)</c:v>
                </c:pt>
                <c:pt idx="5">
                  <c:v>Crunchy Chips</c:v>
                </c:pt>
                <c:pt idx="6">
                  <c:v>Plantain Chips</c:v>
                </c:pt>
                <c:pt idx="7">
                  <c:v>Groundnuts (Bottle)</c:v>
                </c:pt>
                <c:pt idx="8">
                  <c:v>Coca Cola</c:v>
                </c:pt>
                <c:pt idx="9">
                  <c:v>Nutri Milk (Big)</c:v>
                </c:pt>
              </c:strCache>
            </c:strRef>
          </c:cat>
          <c:val>
            <c:numRef>
              <c:f>'Sales by Product'!$X$5:$X$15</c:f>
              <c:numCache>
                <c:formatCode>"₦"#,##0.0</c:formatCode>
                <c:ptCount val="10"/>
                <c:pt idx="0">
                  <c:v>1852700</c:v>
                </c:pt>
                <c:pt idx="1">
                  <c:v>1613414</c:v>
                </c:pt>
                <c:pt idx="2">
                  <c:v>929565</c:v>
                </c:pt>
                <c:pt idx="3">
                  <c:v>873600</c:v>
                </c:pt>
                <c:pt idx="4">
                  <c:v>750464</c:v>
                </c:pt>
                <c:pt idx="5">
                  <c:v>636850</c:v>
                </c:pt>
                <c:pt idx="6">
                  <c:v>566950</c:v>
                </c:pt>
                <c:pt idx="7">
                  <c:v>492000</c:v>
                </c:pt>
                <c:pt idx="8">
                  <c:v>355630</c:v>
                </c:pt>
                <c:pt idx="9">
                  <c:v>187992</c:v>
                </c:pt>
              </c:numCache>
            </c:numRef>
          </c:val>
          <c:extLst>
            <c:ext xmlns:c16="http://schemas.microsoft.com/office/drawing/2014/chart" uri="{C3380CC4-5D6E-409C-BE32-E72D297353CC}">
              <c16:uniqueId val="{00000001-56F0-4522-BA24-3B2721F352D4}"/>
            </c:ext>
          </c:extLst>
        </c:ser>
        <c:dLbls>
          <c:showLegendKey val="0"/>
          <c:showVal val="0"/>
          <c:showCatName val="0"/>
          <c:showSerName val="0"/>
          <c:showPercent val="0"/>
          <c:showBubbleSize val="0"/>
        </c:dLbls>
        <c:gapWidth val="182"/>
        <c:axId val="813291968"/>
        <c:axId val="813303008"/>
      </c:barChart>
      <c:catAx>
        <c:axId val="81329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03008"/>
        <c:crosses val="autoZero"/>
        <c:auto val="1"/>
        <c:lblAlgn val="ctr"/>
        <c:lblOffset val="100"/>
        <c:noMultiLvlLbl val="0"/>
      </c:catAx>
      <c:valAx>
        <c:axId val="813303008"/>
        <c:scaling>
          <c:orientation val="minMax"/>
          <c:max val="2000000"/>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91968"/>
        <c:crosses val="autoZero"/>
        <c:crossBetween val="between"/>
        <c:majorUnit val="5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[Exco_Shopping_Mall_Sales_Dataset_3587_Rows.xlsx]Customer Mix!CustomerMix-Revenues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99"/>
                </a:solidFill>
              </a:rPr>
              <a:t>Customer Mix</a:t>
            </a:r>
          </a:p>
        </c:rich>
      </c:tx>
      <c:layout>
        <c:manualLayout>
          <c:xMode val="edge"/>
          <c:yMode val="edge"/>
          <c:x val="0.220525140239823"/>
          <c:y val="3.09173029084295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930266069682472E-2"/>
          <c:y val="0.23330912059926776"/>
          <c:w val="0.51554238073182024"/>
          <c:h val="0.6373979336543939"/>
        </c:manualLayout>
      </c:layout>
      <c:doughnutChart>
        <c:varyColors val="1"/>
        <c:ser>
          <c:idx val="0"/>
          <c:order val="0"/>
          <c:tx>
            <c:strRef>
              <c:f>'Customer Mix'!$O$2:$O$4</c:f>
              <c:strCache>
                <c:ptCount val="1"/>
                <c:pt idx="0">
                  <c:v>2025</c:v>
                </c:pt>
              </c:strCache>
            </c:strRef>
          </c:tx>
          <c:dPt>
            <c:idx val="0"/>
            <c:bubble3D val="0"/>
            <c:spPr>
              <a:solidFill>
                <a:schemeClr val="accent1"/>
              </a:solidFill>
              <a:ln>
                <a:noFill/>
              </a:ln>
              <a:effectLst/>
            </c:spPr>
            <c:extLst>
              <c:ext xmlns:c16="http://schemas.microsoft.com/office/drawing/2014/chart" uri="{C3380CC4-5D6E-409C-BE32-E72D297353CC}">
                <c16:uniqueId val="{00000001-D764-4CF6-A1BC-874625AFF295}"/>
              </c:ext>
            </c:extLst>
          </c:dPt>
          <c:dPt>
            <c:idx val="1"/>
            <c:bubble3D val="0"/>
            <c:spPr>
              <a:solidFill>
                <a:schemeClr val="accent2"/>
              </a:solidFill>
              <a:ln>
                <a:noFill/>
              </a:ln>
              <a:effectLst/>
            </c:spPr>
            <c:extLst>
              <c:ext xmlns:c16="http://schemas.microsoft.com/office/drawing/2014/chart" uri="{C3380CC4-5D6E-409C-BE32-E72D297353CC}">
                <c16:uniqueId val="{00000003-D764-4CF6-A1BC-874625AFF295}"/>
              </c:ext>
            </c:extLst>
          </c:dPt>
          <c:dPt>
            <c:idx val="2"/>
            <c:bubble3D val="0"/>
            <c:spPr>
              <a:solidFill>
                <a:schemeClr val="accent3"/>
              </a:solidFill>
              <a:ln>
                <a:noFill/>
              </a:ln>
              <a:effectLst/>
            </c:spPr>
            <c:extLst>
              <c:ext xmlns:c16="http://schemas.microsoft.com/office/drawing/2014/chart" uri="{C3380CC4-5D6E-409C-BE32-E72D297353CC}">
                <c16:uniqueId val="{00000005-D764-4CF6-A1BC-874625AFF295}"/>
              </c:ext>
            </c:extLst>
          </c:dPt>
          <c:dPt>
            <c:idx val="3"/>
            <c:bubble3D val="0"/>
            <c:spPr>
              <a:solidFill>
                <a:schemeClr val="accent4"/>
              </a:solidFill>
              <a:ln>
                <a:noFill/>
              </a:ln>
              <a:effectLst/>
            </c:spPr>
            <c:extLst>
              <c:ext xmlns:c16="http://schemas.microsoft.com/office/drawing/2014/chart" uri="{C3380CC4-5D6E-409C-BE32-E72D297353CC}">
                <c16:uniqueId val="{00000007-D764-4CF6-A1BC-874625AFF295}"/>
              </c:ext>
            </c:extLst>
          </c:dPt>
          <c:dPt>
            <c:idx val="4"/>
            <c:bubble3D val="0"/>
            <c:spPr>
              <a:solidFill>
                <a:schemeClr val="accent5"/>
              </a:solidFill>
              <a:ln>
                <a:noFill/>
              </a:ln>
              <a:effectLst/>
            </c:spPr>
            <c:extLst>
              <c:ext xmlns:c16="http://schemas.microsoft.com/office/drawing/2014/chart" uri="{C3380CC4-5D6E-409C-BE32-E72D297353CC}">
                <c16:uniqueId val="{00000009-D764-4CF6-A1BC-874625AFF295}"/>
              </c:ext>
            </c:extLst>
          </c:dPt>
          <c:dPt>
            <c:idx val="5"/>
            <c:bubble3D val="0"/>
            <c:spPr>
              <a:solidFill>
                <a:schemeClr val="accent6"/>
              </a:solidFill>
              <a:ln>
                <a:noFill/>
              </a:ln>
              <a:effectLst/>
            </c:spPr>
            <c:extLst>
              <c:ext xmlns:c16="http://schemas.microsoft.com/office/drawing/2014/chart" uri="{C3380CC4-5D6E-409C-BE32-E72D297353CC}">
                <c16:uniqueId val="{0000000B-D764-4CF6-A1BC-874625AFF29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D764-4CF6-A1BC-874625AFF29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D764-4CF6-A1BC-874625AFF29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D764-4CF6-A1BC-874625AFF295}"/>
              </c:ext>
            </c:extLst>
          </c:dPt>
          <c:cat>
            <c:strRef>
              <c:f>'Customer Mix'!$N$5:$N$8</c:f>
              <c:strCache>
                <c:ptCount val="3"/>
                <c:pt idx="0">
                  <c:v>Corporate</c:v>
                </c:pt>
                <c:pt idx="1">
                  <c:v>Retail</c:v>
                </c:pt>
                <c:pt idx="2">
                  <c:v>Wholesale</c:v>
                </c:pt>
              </c:strCache>
            </c:strRef>
          </c:cat>
          <c:val>
            <c:numRef>
              <c:f>'Customer Mix'!$O$5:$O$8</c:f>
              <c:numCache>
                <c:formatCode>"₦"#,##0.0</c:formatCode>
                <c:ptCount val="3"/>
                <c:pt idx="0">
                  <c:v>3449190</c:v>
                </c:pt>
                <c:pt idx="1">
                  <c:v>3070228</c:v>
                </c:pt>
                <c:pt idx="2">
                  <c:v>2910589</c:v>
                </c:pt>
              </c:numCache>
            </c:numRef>
          </c:val>
          <c:extLst>
            <c:ext xmlns:c16="http://schemas.microsoft.com/office/drawing/2014/chart" uri="{C3380CC4-5D6E-409C-BE32-E72D297353CC}">
              <c16:uniqueId val="{00000012-D764-4CF6-A1BC-874625AFF295}"/>
            </c:ext>
          </c:extLst>
        </c:ser>
        <c:ser>
          <c:idx val="1"/>
          <c:order val="1"/>
          <c:tx>
            <c:strRef>
              <c:f>'Customer Mix'!$P$2:$P$4</c:f>
              <c:strCache>
                <c:ptCount val="1"/>
                <c:pt idx="0">
                  <c:v>2026</c:v>
                </c:pt>
              </c:strCache>
            </c:strRef>
          </c:tx>
          <c:dPt>
            <c:idx val="0"/>
            <c:bubble3D val="0"/>
            <c:spPr>
              <a:solidFill>
                <a:schemeClr val="accent1"/>
              </a:solidFill>
              <a:ln>
                <a:noFill/>
              </a:ln>
              <a:effectLst/>
            </c:spPr>
            <c:extLst>
              <c:ext xmlns:c16="http://schemas.microsoft.com/office/drawing/2014/chart" uri="{C3380CC4-5D6E-409C-BE32-E72D297353CC}">
                <c16:uniqueId val="{00000013-2DAE-4053-B86E-0DF36FEF6443}"/>
              </c:ext>
            </c:extLst>
          </c:dPt>
          <c:dPt>
            <c:idx val="1"/>
            <c:bubble3D val="0"/>
            <c:spPr>
              <a:solidFill>
                <a:schemeClr val="accent2"/>
              </a:solidFill>
              <a:ln>
                <a:noFill/>
              </a:ln>
              <a:effectLst/>
            </c:spPr>
            <c:extLst>
              <c:ext xmlns:c16="http://schemas.microsoft.com/office/drawing/2014/chart" uri="{C3380CC4-5D6E-409C-BE32-E72D297353CC}">
                <c16:uniqueId val="{00000015-2DAE-4053-B86E-0DF36FEF6443}"/>
              </c:ext>
            </c:extLst>
          </c:dPt>
          <c:dPt>
            <c:idx val="2"/>
            <c:bubble3D val="0"/>
            <c:spPr>
              <a:solidFill>
                <a:schemeClr val="accent3"/>
              </a:solidFill>
              <a:ln>
                <a:noFill/>
              </a:ln>
              <a:effectLst/>
            </c:spPr>
            <c:extLst>
              <c:ext xmlns:c16="http://schemas.microsoft.com/office/drawing/2014/chart" uri="{C3380CC4-5D6E-409C-BE32-E72D297353CC}">
                <c16:uniqueId val="{00000017-2DAE-4053-B86E-0DF36FEF6443}"/>
              </c:ext>
            </c:extLst>
          </c:dPt>
          <c:cat>
            <c:strRef>
              <c:f>'Customer Mix'!$N$5:$N$8</c:f>
              <c:strCache>
                <c:ptCount val="3"/>
                <c:pt idx="0">
                  <c:v>Corporate</c:v>
                </c:pt>
                <c:pt idx="1">
                  <c:v>Retail</c:v>
                </c:pt>
                <c:pt idx="2">
                  <c:v>Wholesale</c:v>
                </c:pt>
              </c:strCache>
            </c:strRef>
          </c:cat>
          <c:val>
            <c:numRef>
              <c:f>'Customer Mix'!$P$5:$P$8</c:f>
              <c:numCache>
                <c:formatCode>"₦"#,##0.0</c:formatCode>
                <c:ptCount val="3"/>
                <c:pt idx="0">
                  <c:v>4346668</c:v>
                </c:pt>
                <c:pt idx="1">
                  <c:v>3809989</c:v>
                </c:pt>
                <c:pt idx="2">
                  <c:v>4891244</c:v>
                </c:pt>
              </c:numCache>
            </c:numRef>
          </c:val>
          <c:extLst>
            <c:ext xmlns:c16="http://schemas.microsoft.com/office/drawing/2014/chart" uri="{C3380CC4-5D6E-409C-BE32-E72D297353CC}">
              <c16:uniqueId val="{00000019-932E-4B2C-A727-0497EE72911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157284751170815"/>
          <c:y val="0.33018873206887545"/>
          <c:w val="0.30847858496661257"/>
          <c:h val="0.310346924826518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[Exco_Shopping_Mall_Sales_Dataset_3587_Rows.xlsx]Discount Category!DiscountCAT-Revenues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99"/>
                </a:solidFill>
              </a:rPr>
              <a:t>Discount Category</a:t>
            </a:r>
          </a:p>
        </c:rich>
      </c:tx>
      <c:layout>
        <c:manualLayout>
          <c:xMode val="edge"/>
          <c:yMode val="edge"/>
          <c:x val="8.809752777274743E-2"/>
          <c:y val="3.0917203531376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pivotFmt>
      <c:pivotFmt>
        <c:idx val="91"/>
        <c:spPr>
          <a:solidFill>
            <a:schemeClr val="accent1"/>
          </a:solidFill>
          <a:ln>
            <a:noFill/>
          </a:ln>
          <a:effectLst/>
        </c:spPr>
        <c:marker>
          <c:symbol val="none"/>
        </c:marker>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s>
    <c:plotArea>
      <c:layout>
        <c:manualLayout>
          <c:layoutTarget val="inner"/>
          <c:xMode val="edge"/>
          <c:yMode val="edge"/>
          <c:x val="0.10139757816392872"/>
          <c:y val="0.1968704366499642"/>
          <c:w val="0.55487133595697014"/>
          <c:h val="0.70304700548795029"/>
        </c:manualLayout>
      </c:layout>
      <c:doughnutChart>
        <c:varyColors val="1"/>
        <c:ser>
          <c:idx val="0"/>
          <c:order val="0"/>
          <c:tx>
            <c:strRef>
              <c:f>'Discount Category'!$O$2:$O$4</c:f>
              <c:strCache>
                <c:ptCount val="1"/>
                <c:pt idx="0">
                  <c:v>2025</c:v>
                </c:pt>
              </c:strCache>
            </c:strRef>
          </c:tx>
          <c:dPt>
            <c:idx val="0"/>
            <c:bubble3D val="0"/>
            <c:spPr>
              <a:solidFill>
                <a:schemeClr val="accent1"/>
              </a:solidFill>
              <a:ln>
                <a:noFill/>
              </a:ln>
              <a:effectLst/>
            </c:spPr>
            <c:extLst>
              <c:ext xmlns:c16="http://schemas.microsoft.com/office/drawing/2014/chart" uri="{C3380CC4-5D6E-409C-BE32-E72D297353CC}">
                <c16:uniqueId val="{00000001-1012-4F7A-8073-E80543FFEF7B}"/>
              </c:ext>
            </c:extLst>
          </c:dPt>
          <c:dPt>
            <c:idx val="1"/>
            <c:bubble3D val="0"/>
            <c:spPr>
              <a:solidFill>
                <a:schemeClr val="accent2"/>
              </a:solidFill>
              <a:ln>
                <a:noFill/>
              </a:ln>
              <a:effectLst/>
            </c:spPr>
            <c:extLst>
              <c:ext xmlns:c16="http://schemas.microsoft.com/office/drawing/2014/chart" uri="{C3380CC4-5D6E-409C-BE32-E72D297353CC}">
                <c16:uniqueId val="{00000003-1012-4F7A-8073-E80543FFEF7B}"/>
              </c:ext>
            </c:extLst>
          </c:dPt>
          <c:dPt>
            <c:idx val="2"/>
            <c:bubble3D val="0"/>
            <c:spPr>
              <a:solidFill>
                <a:schemeClr val="accent3"/>
              </a:solidFill>
              <a:ln>
                <a:noFill/>
              </a:ln>
              <a:effectLst/>
            </c:spPr>
            <c:extLst>
              <c:ext xmlns:c16="http://schemas.microsoft.com/office/drawing/2014/chart" uri="{C3380CC4-5D6E-409C-BE32-E72D297353CC}">
                <c16:uniqueId val="{00000005-1012-4F7A-8073-E80543FFEF7B}"/>
              </c:ext>
            </c:extLst>
          </c:dPt>
          <c:dPt>
            <c:idx val="3"/>
            <c:bubble3D val="0"/>
            <c:spPr>
              <a:solidFill>
                <a:schemeClr val="accent4"/>
              </a:solidFill>
              <a:ln>
                <a:noFill/>
              </a:ln>
              <a:effectLst/>
            </c:spPr>
            <c:extLst>
              <c:ext xmlns:c16="http://schemas.microsoft.com/office/drawing/2014/chart" uri="{C3380CC4-5D6E-409C-BE32-E72D297353CC}">
                <c16:uniqueId val="{00000007-1012-4F7A-8073-E80543FFEF7B}"/>
              </c:ext>
            </c:extLst>
          </c:dPt>
          <c:dPt>
            <c:idx val="4"/>
            <c:bubble3D val="0"/>
            <c:spPr>
              <a:solidFill>
                <a:schemeClr val="accent5"/>
              </a:solidFill>
              <a:ln>
                <a:noFill/>
              </a:ln>
              <a:effectLst/>
            </c:spPr>
            <c:extLst>
              <c:ext xmlns:c16="http://schemas.microsoft.com/office/drawing/2014/chart" uri="{C3380CC4-5D6E-409C-BE32-E72D297353CC}">
                <c16:uniqueId val="{00000009-1012-4F7A-8073-E80543FFEF7B}"/>
              </c:ext>
            </c:extLst>
          </c:dPt>
          <c:dPt>
            <c:idx val="5"/>
            <c:bubble3D val="0"/>
            <c:spPr>
              <a:solidFill>
                <a:schemeClr val="accent6"/>
              </a:solidFill>
              <a:ln>
                <a:noFill/>
              </a:ln>
              <a:effectLst/>
            </c:spPr>
            <c:extLst>
              <c:ext xmlns:c16="http://schemas.microsoft.com/office/drawing/2014/chart" uri="{C3380CC4-5D6E-409C-BE32-E72D297353CC}">
                <c16:uniqueId val="{0000000B-1012-4F7A-8073-E80543FFEF7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012-4F7A-8073-E80543FFEF7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012-4F7A-8073-E80543FFEF7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012-4F7A-8073-E80543FFEF7B}"/>
              </c:ext>
            </c:extLst>
          </c:dPt>
          <c:cat>
            <c:strRef>
              <c:f>'Discount Category'!$N$5:$N$10</c:f>
              <c:strCache>
                <c:ptCount val="5"/>
                <c:pt idx="0">
                  <c:v>No Discount</c:v>
                </c:pt>
                <c:pt idx="1">
                  <c:v>21-25%</c:v>
                </c:pt>
                <c:pt idx="2">
                  <c:v>11-15%</c:v>
                </c:pt>
                <c:pt idx="3">
                  <c:v>16-20%</c:v>
                </c:pt>
                <c:pt idx="4">
                  <c:v>5-10%</c:v>
                </c:pt>
              </c:strCache>
            </c:strRef>
          </c:cat>
          <c:val>
            <c:numRef>
              <c:f>'Discount Category'!$O$5:$O$10</c:f>
              <c:numCache>
                <c:formatCode>"₦"#,##0.0</c:formatCode>
                <c:ptCount val="5"/>
                <c:pt idx="0">
                  <c:v>2939062</c:v>
                </c:pt>
              </c:numCache>
            </c:numRef>
          </c:val>
          <c:extLst>
            <c:ext xmlns:c16="http://schemas.microsoft.com/office/drawing/2014/chart" uri="{C3380CC4-5D6E-409C-BE32-E72D297353CC}">
              <c16:uniqueId val="{00000012-1012-4F7A-8073-E80543FFEF7B}"/>
            </c:ext>
          </c:extLst>
        </c:ser>
        <c:ser>
          <c:idx val="1"/>
          <c:order val="1"/>
          <c:tx>
            <c:strRef>
              <c:f>'Discount Category'!$P$2:$P$4</c:f>
              <c:strCache>
                <c:ptCount val="1"/>
                <c:pt idx="0">
                  <c:v>2026</c:v>
                </c:pt>
              </c:strCache>
            </c:strRef>
          </c:tx>
          <c:dPt>
            <c:idx val="0"/>
            <c:bubble3D val="0"/>
            <c:spPr>
              <a:solidFill>
                <a:schemeClr val="accent1"/>
              </a:solidFill>
              <a:ln>
                <a:noFill/>
              </a:ln>
              <a:effectLst/>
            </c:spPr>
            <c:extLst>
              <c:ext xmlns:c16="http://schemas.microsoft.com/office/drawing/2014/chart" uri="{C3380CC4-5D6E-409C-BE32-E72D297353CC}">
                <c16:uniqueId val="{00000013-8227-4432-8BBD-B6B40A27DE32}"/>
              </c:ext>
            </c:extLst>
          </c:dPt>
          <c:dPt>
            <c:idx val="1"/>
            <c:bubble3D val="0"/>
            <c:spPr>
              <a:solidFill>
                <a:schemeClr val="accent2"/>
              </a:solidFill>
              <a:ln>
                <a:noFill/>
              </a:ln>
              <a:effectLst/>
            </c:spPr>
            <c:extLst>
              <c:ext xmlns:c16="http://schemas.microsoft.com/office/drawing/2014/chart" uri="{C3380CC4-5D6E-409C-BE32-E72D297353CC}">
                <c16:uniqueId val="{00000015-8227-4432-8BBD-B6B40A27DE32}"/>
              </c:ext>
            </c:extLst>
          </c:dPt>
          <c:dPt>
            <c:idx val="2"/>
            <c:bubble3D val="0"/>
            <c:spPr>
              <a:solidFill>
                <a:schemeClr val="accent3"/>
              </a:solidFill>
              <a:ln>
                <a:noFill/>
              </a:ln>
              <a:effectLst/>
            </c:spPr>
            <c:extLst>
              <c:ext xmlns:c16="http://schemas.microsoft.com/office/drawing/2014/chart" uri="{C3380CC4-5D6E-409C-BE32-E72D297353CC}">
                <c16:uniqueId val="{00000017-8227-4432-8BBD-B6B40A27DE32}"/>
              </c:ext>
            </c:extLst>
          </c:dPt>
          <c:dPt>
            <c:idx val="3"/>
            <c:bubble3D val="0"/>
            <c:spPr>
              <a:solidFill>
                <a:schemeClr val="accent4"/>
              </a:solidFill>
              <a:ln>
                <a:noFill/>
              </a:ln>
              <a:effectLst/>
            </c:spPr>
            <c:extLst>
              <c:ext xmlns:c16="http://schemas.microsoft.com/office/drawing/2014/chart" uri="{C3380CC4-5D6E-409C-BE32-E72D297353CC}">
                <c16:uniqueId val="{00000019-8227-4432-8BBD-B6B40A27DE32}"/>
              </c:ext>
            </c:extLst>
          </c:dPt>
          <c:dPt>
            <c:idx val="4"/>
            <c:bubble3D val="0"/>
            <c:spPr>
              <a:solidFill>
                <a:schemeClr val="accent5"/>
              </a:solidFill>
              <a:ln>
                <a:noFill/>
              </a:ln>
              <a:effectLst/>
            </c:spPr>
            <c:extLst>
              <c:ext xmlns:c16="http://schemas.microsoft.com/office/drawing/2014/chart" uri="{C3380CC4-5D6E-409C-BE32-E72D297353CC}">
                <c16:uniqueId val="{0000001B-8227-4432-8BBD-B6B40A27DE32}"/>
              </c:ext>
            </c:extLst>
          </c:dPt>
          <c:cat>
            <c:strRef>
              <c:f>'Discount Category'!$N$5:$N$10</c:f>
              <c:strCache>
                <c:ptCount val="5"/>
                <c:pt idx="0">
                  <c:v>No Discount</c:v>
                </c:pt>
                <c:pt idx="1">
                  <c:v>21-25%</c:v>
                </c:pt>
                <c:pt idx="2">
                  <c:v>11-15%</c:v>
                </c:pt>
                <c:pt idx="3">
                  <c:v>16-20%</c:v>
                </c:pt>
                <c:pt idx="4">
                  <c:v>5-10%</c:v>
                </c:pt>
              </c:strCache>
            </c:strRef>
          </c:cat>
          <c:val>
            <c:numRef>
              <c:f>'Discount Category'!$P$5:$P$10</c:f>
              <c:numCache>
                <c:formatCode>"₦"#,##0.0</c:formatCode>
                <c:ptCount val="5"/>
                <c:pt idx="1">
                  <c:v>700027.5</c:v>
                </c:pt>
                <c:pt idx="2">
                  <c:v>1473669.05</c:v>
                </c:pt>
                <c:pt idx="3">
                  <c:v>1666185.2199999986</c:v>
                </c:pt>
                <c:pt idx="4">
                  <c:v>1971562.1699999997</c:v>
                </c:pt>
              </c:numCache>
            </c:numRef>
          </c:val>
          <c:extLst>
            <c:ext xmlns:c16="http://schemas.microsoft.com/office/drawing/2014/chart" uri="{C3380CC4-5D6E-409C-BE32-E72D297353CC}">
              <c16:uniqueId val="{00000025-5FF8-4405-8719-F0C9F279535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521040505925783"/>
          <c:y val="3.928513481269387E-2"/>
          <c:w val="0.26478974613462841"/>
          <c:h val="0.511367215461703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[Exco_Shopping_Mall_Sales_Dataset_3587_Rows.xlsx]Customer Retention!PivotTable3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99"/>
                </a:solidFill>
              </a:rPr>
              <a:t>Customer</a:t>
            </a:r>
            <a:r>
              <a:rPr lang="en-US" b="1" baseline="0">
                <a:solidFill>
                  <a:srgbClr val="000099"/>
                </a:solidFill>
              </a:rPr>
              <a:t> Retention Rate (2025 vs 2026)</a:t>
            </a:r>
            <a:endParaRPr lang="en-US" b="1">
              <a:solidFill>
                <a:srgbClr val="0000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Retention'!$K$20:$K$22</c:f>
              <c:strCache>
                <c:ptCount val="1"/>
                <c:pt idx="0">
                  <c:v>2025</c:v>
                </c:pt>
              </c:strCache>
            </c:strRef>
          </c:tx>
          <c:spPr>
            <a:solidFill>
              <a:srgbClr val="009999"/>
            </a:solidFill>
            <a:ln>
              <a:noFill/>
            </a:ln>
            <a:effectLst/>
          </c:spPr>
          <c:invertIfNegative val="0"/>
          <c:cat>
            <c:strRef>
              <c:f>'Customer Retention'!$J$23:$J$25</c:f>
              <c:strCache>
                <c:ptCount val="2"/>
                <c:pt idx="0">
                  <c:v>No</c:v>
                </c:pt>
                <c:pt idx="1">
                  <c:v>Yes</c:v>
                </c:pt>
              </c:strCache>
            </c:strRef>
          </c:cat>
          <c:val>
            <c:numRef>
              <c:f>'Customer Retention'!$K$23:$K$25</c:f>
              <c:numCache>
                <c:formatCode>#,##0</c:formatCode>
                <c:ptCount val="2"/>
                <c:pt idx="0">
                  <c:v>6360</c:v>
                </c:pt>
                <c:pt idx="1">
                  <c:v>344</c:v>
                </c:pt>
              </c:numCache>
            </c:numRef>
          </c:val>
          <c:extLst>
            <c:ext xmlns:c16="http://schemas.microsoft.com/office/drawing/2014/chart" uri="{C3380CC4-5D6E-409C-BE32-E72D297353CC}">
              <c16:uniqueId val="{00000000-F61A-414F-81FC-F41F03CE3C19}"/>
            </c:ext>
          </c:extLst>
        </c:ser>
        <c:ser>
          <c:idx val="1"/>
          <c:order val="1"/>
          <c:tx>
            <c:strRef>
              <c:f>'Customer Retention'!$L$20:$L$22</c:f>
              <c:strCache>
                <c:ptCount val="1"/>
                <c:pt idx="0">
                  <c:v>2026</c:v>
                </c:pt>
              </c:strCache>
            </c:strRef>
          </c:tx>
          <c:spPr>
            <a:solidFill>
              <a:srgbClr val="008000"/>
            </a:solidFill>
            <a:ln>
              <a:noFill/>
            </a:ln>
            <a:effectLst/>
          </c:spPr>
          <c:invertIfNegative val="0"/>
          <c:cat>
            <c:strRef>
              <c:f>'Customer Retention'!$J$23:$J$25</c:f>
              <c:strCache>
                <c:ptCount val="2"/>
                <c:pt idx="0">
                  <c:v>No</c:v>
                </c:pt>
                <c:pt idx="1">
                  <c:v>Yes</c:v>
                </c:pt>
              </c:strCache>
            </c:strRef>
          </c:cat>
          <c:val>
            <c:numRef>
              <c:f>'Customer Retention'!$L$23:$L$25</c:f>
              <c:numCache>
                <c:formatCode>#,##0</c:formatCode>
                <c:ptCount val="2"/>
                <c:pt idx="0">
                  <c:v>4407</c:v>
                </c:pt>
                <c:pt idx="1">
                  <c:v>4775</c:v>
                </c:pt>
              </c:numCache>
            </c:numRef>
          </c:val>
          <c:extLst>
            <c:ext xmlns:c16="http://schemas.microsoft.com/office/drawing/2014/chart" uri="{C3380CC4-5D6E-409C-BE32-E72D297353CC}">
              <c16:uniqueId val="{00000003-5604-4027-903E-98E20B753E07}"/>
            </c:ext>
          </c:extLst>
        </c:ser>
        <c:dLbls>
          <c:showLegendKey val="0"/>
          <c:showVal val="0"/>
          <c:showCatName val="0"/>
          <c:showSerName val="0"/>
          <c:showPercent val="0"/>
          <c:showBubbleSize val="0"/>
        </c:dLbls>
        <c:gapWidth val="219"/>
        <c:overlap val="-27"/>
        <c:axId val="1321326879"/>
        <c:axId val="1321323999"/>
      </c:barChart>
      <c:catAx>
        <c:axId val="132132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323999"/>
        <c:crosses val="autoZero"/>
        <c:auto val="1"/>
        <c:lblAlgn val="ctr"/>
        <c:lblOffset val="100"/>
        <c:noMultiLvlLbl val="0"/>
      </c:catAx>
      <c:valAx>
        <c:axId val="1321323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32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[Exco_Shopping_Mall_Sales_Dataset_3587_Rows.xlsx]MS-QuantitySold!MonthlySales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Sold</a:t>
            </a:r>
          </a:p>
          <a:p>
            <a:pPr>
              <a:defRPr/>
            </a:pPr>
            <a:r>
              <a:rPr lang="en-US"/>
              <a:t>2025</a:t>
            </a:r>
            <a:r>
              <a:rPr lang="en-US" baseline="0"/>
              <a:t> vs 2026</a:t>
            </a:r>
            <a:endParaRPr lang="en-US"/>
          </a:p>
        </c:rich>
      </c:tx>
      <c:layout>
        <c:manualLayout>
          <c:xMode val="edge"/>
          <c:yMode val="edge"/>
          <c:x val="0.38807748810611414"/>
          <c:y val="2.9467907420663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'MS-QuantitySold'!$B$2:$B$3</c:f>
              <c:strCache>
                <c:ptCount val="1"/>
                <c:pt idx="0">
                  <c:v>2025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'MS-QuantitySold'!$A$4:$A$10</c:f>
              <c:strCache>
                <c:ptCount val="6"/>
                <c:pt idx="0">
                  <c:v>Jan</c:v>
                </c:pt>
                <c:pt idx="1">
                  <c:v>Feb</c:v>
                </c:pt>
                <c:pt idx="2">
                  <c:v>Mar</c:v>
                </c:pt>
                <c:pt idx="3">
                  <c:v>Apr</c:v>
                </c:pt>
                <c:pt idx="4">
                  <c:v>May</c:v>
                </c:pt>
                <c:pt idx="5">
                  <c:v>Jun</c:v>
                </c:pt>
              </c:strCache>
            </c:strRef>
          </c:cat>
          <c:val>
            <c:numRef>
              <c:f>'MS-QuantitySold'!$B$4:$B$10</c:f>
              <c:numCache>
                <c:formatCode>General</c:formatCode>
                <c:ptCount val="6"/>
                <c:pt idx="0">
                  <c:v>1018</c:v>
                </c:pt>
                <c:pt idx="1">
                  <c:v>1199</c:v>
                </c:pt>
                <c:pt idx="2">
                  <c:v>1083</c:v>
                </c:pt>
                <c:pt idx="3">
                  <c:v>1018</c:v>
                </c:pt>
                <c:pt idx="4">
                  <c:v>1277</c:v>
                </c:pt>
                <c:pt idx="5">
                  <c:v>1109</c:v>
                </c:pt>
              </c:numCache>
            </c:numRef>
          </c:val>
          <c:smooth val="0"/>
          <c:extLst>
            <c:ext xmlns:c16="http://schemas.microsoft.com/office/drawing/2014/chart" uri="{C3380CC4-5D6E-409C-BE32-E72D297353CC}">
              <c16:uniqueId val="{00000000-5764-4D96-B2FB-11BB35549ADE}"/>
            </c:ext>
          </c:extLst>
        </c:ser>
        <c:ser>
          <c:idx val="1"/>
          <c:order val="1"/>
          <c:tx>
            <c:strRef>
              <c:f>'MS-QuantitySold'!$C$2:$C$3</c:f>
              <c:strCache>
                <c:ptCount val="1"/>
                <c:pt idx="0">
                  <c:v>2026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'MS-QuantitySold'!$A$4:$A$10</c:f>
              <c:strCache>
                <c:ptCount val="6"/>
                <c:pt idx="0">
                  <c:v>Jan</c:v>
                </c:pt>
                <c:pt idx="1">
                  <c:v>Feb</c:v>
                </c:pt>
                <c:pt idx="2">
                  <c:v>Mar</c:v>
                </c:pt>
                <c:pt idx="3">
                  <c:v>Apr</c:v>
                </c:pt>
                <c:pt idx="4">
                  <c:v>May</c:v>
                </c:pt>
                <c:pt idx="5">
                  <c:v>Jun</c:v>
                </c:pt>
              </c:strCache>
            </c:strRef>
          </c:cat>
          <c:val>
            <c:numRef>
              <c:f>'MS-QuantitySold'!$C$4:$C$10</c:f>
              <c:numCache>
                <c:formatCode>General</c:formatCode>
                <c:ptCount val="6"/>
                <c:pt idx="0">
                  <c:v>1850</c:v>
                </c:pt>
                <c:pt idx="1">
                  <c:v>1290</c:v>
                </c:pt>
                <c:pt idx="2">
                  <c:v>1170</c:v>
                </c:pt>
                <c:pt idx="3">
                  <c:v>1160</c:v>
                </c:pt>
                <c:pt idx="4">
                  <c:v>1783</c:v>
                </c:pt>
                <c:pt idx="5">
                  <c:v>1929</c:v>
                </c:pt>
              </c:numCache>
            </c:numRef>
          </c:val>
          <c:smooth val="0"/>
          <c:extLst>
            <c:ext xmlns:c16="http://schemas.microsoft.com/office/drawing/2014/chart" uri="{C3380CC4-5D6E-409C-BE32-E72D297353CC}">
              <c16:uniqueId val="{00000000-04A5-4D80-A0B8-FD91BC4AC8A8}"/>
            </c:ext>
          </c:extLst>
        </c:ser>
        <c:dLbls>
          <c:showLegendKey val="0"/>
          <c:showVal val="0"/>
          <c:showCatName val="0"/>
          <c:showSerName val="0"/>
          <c:showPercent val="0"/>
          <c:showBubbleSize val="0"/>
        </c:dLbls>
        <c:marker val="1"/>
        <c:smooth val="0"/>
        <c:axId val="1320227584"/>
        <c:axId val="1320236704"/>
      </c:lineChart>
      <c:catAx>
        <c:axId val="13202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36704"/>
        <c:crosses val="autoZero"/>
        <c:auto val="1"/>
        <c:lblAlgn val="ctr"/>
        <c:lblOffset val="100"/>
        <c:noMultiLvlLbl val="0"/>
      </c:catAx>
      <c:valAx>
        <c:axId val="132023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[Exco_Shopping_Mall_Sales_Dataset_3587_Rows.xlsx]MS-Revenues!MS-Revenues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Revenues( Jan-Jun)</a:t>
            </a:r>
          </a:p>
          <a:p>
            <a:pPr>
              <a:defRPr/>
            </a:pPr>
            <a:r>
              <a:rPr lang="en-US"/>
              <a:t>2025</a:t>
            </a:r>
            <a:r>
              <a:rPr lang="en-US" baseline="0"/>
              <a:t> vs 2026</a:t>
            </a:r>
            <a:endParaRPr lang="en-US"/>
          </a:p>
        </c:rich>
      </c:tx>
      <c:layout>
        <c:manualLayout>
          <c:xMode val="edge"/>
          <c:yMode val="edge"/>
          <c:x val="0.38807748810611414"/>
          <c:y val="2.9467907420663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'MS-Revenues'!$B$2:$B$3</c:f>
              <c:strCache>
                <c:ptCount val="1"/>
                <c:pt idx="0">
                  <c:v>2025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'MS-Revenues'!$A$4:$A$10</c:f>
              <c:strCache>
                <c:ptCount val="6"/>
                <c:pt idx="0">
                  <c:v>Jan</c:v>
                </c:pt>
                <c:pt idx="1">
                  <c:v>Feb</c:v>
                </c:pt>
                <c:pt idx="2">
                  <c:v>Mar</c:v>
                </c:pt>
                <c:pt idx="3">
                  <c:v>Apr</c:v>
                </c:pt>
                <c:pt idx="4">
                  <c:v>May</c:v>
                </c:pt>
                <c:pt idx="5">
                  <c:v>Jun</c:v>
                </c:pt>
              </c:strCache>
            </c:strRef>
          </c:cat>
          <c:val>
            <c:numRef>
              <c:f>'MS-Revenues'!$B$4:$B$10</c:f>
              <c:numCache>
                <c:formatCode>"₦"#,##0</c:formatCode>
                <c:ptCount val="6"/>
                <c:pt idx="0">
                  <c:v>1669238</c:v>
                </c:pt>
                <c:pt idx="1">
                  <c:v>1528786</c:v>
                </c:pt>
                <c:pt idx="2">
                  <c:v>1639843</c:v>
                </c:pt>
                <c:pt idx="3">
                  <c:v>1458673</c:v>
                </c:pt>
                <c:pt idx="4">
                  <c:v>1810800</c:v>
                </c:pt>
                <c:pt idx="5">
                  <c:v>1322667</c:v>
                </c:pt>
              </c:numCache>
            </c:numRef>
          </c:val>
          <c:smooth val="0"/>
          <c:extLst>
            <c:ext xmlns:c16="http://schemas.microsoft.com/office/drawing/2014/chart" uri="{C3380CC4-5D6E-409C-BE32-E72D297353CC}">
              <c16:uniqueId val="{00000000-8EE9-4842-A768-4D724F26D0A6}"/>
            </c:ext>
          </c:extLst>
        </c:ser>
        <c:ser>
          <c:idx val="1"/>
          <c:order val="1"/>
          <c:tx>
            <c:strRef>
              <c:f>'MS-Revenues'!$C$2:$C$3</c:f>
              <c:strCache>
                <c:ptCount val="1"/>
                <c:pt idx="0">
                  <c:v>2026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'MS-Revenues'!$A$4:$A$10</c:f>
              <c:strCache>
                <c:ptCount val="6"/>
                <c:pt idx="0">
                  <c:v>Jan</c:v>
                </c:pt>
                <c:pt idx="1">
                  <c:v>Feb</c:v>
                </c:pt>
                <c:pt idx="2">
                  <c:v>Mar</c:v>
                </c:pt>
                <c:pt idx="3">
                  <c:v>Apr</c:v>
                </c:pt>
                <c:pt idx="4">
                  <c:v>May</c:v>
                </c:pt>
                <c:pt idx="5">
                  <c:v>Jun</c:v>
                </c:pt>
              </c:strCache>
            </c:strRef>
          </c:cat>
          <c:val>
            <c:numRef>
              <c:f>'MS-Revenues'!$C$4:$C$10</c:f>
              <c:numCache>
                <c:formatCode>"₦"#,##0</c:formatCode>
                <c:ptCount val="6"/>
                <c:pt idx="0">
                  <c:v>2380222</c:v>
                </c:pt>
                <c:pt idx="1">
                  <c:v>1981794</c:v>
                </c:pt>
                <c:pt idx="2">
                  <c:v>1787000</c:v>
                </c:pt>
                <c:pt idx="3">
                  <c:v>2114326</c:v>
                </c:pt>
                <c:pt idx="4">
                  <c:v>2351147</c:v>
                </c:pt>
                <c:pt idx="5">
                  <c:v>2433412</c:v>
                </c:pt>
              </c:numCache>
            </c:numRef>
          </c:val>
          <c:smooth val="0"/>
          <c:extLst>
            <c:ext xmlns:c16="http://schemas.microsoft.com/office/drawing/2014/chart" uri="{C3380CC4-5D6E-409C-BE32-E72D297353CC}">
              <c16:uniqueId val="{00000000-F3AA-4B40-97E1-E3DBF1F24147}"/>
            </c:ext>
          </c:extLst>
        </c:ser>
        <c:dLbls>
          <c:showLegendKey val="0"/>
          <c:showVal val="0"/>
          <c:showCatName val="0"/>
          <c:showSerName val="0"/>
          <c:showPercent val="0"/>
          <c:showBubbleSize val="0"/>
        </c:dLbls>
        <c:marker val="1"/>
        <c:smooth val="0"/>
        <c:axId val="1320227584"/>
        <c:axId val="1320236704"/>
      </c:lineChart>
      <c:catAx>
        <c:axId val="13202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36704"/>
        <c:crosses val="autoZero"/>
        <c:auto val="1"/>
        <c:lblAlgn val="ctr"/>
        <c:lblOffset val="100"/>
        <c:noMultiLvlLbl val="0"/>
      </c:catAx>
      <c:valAx>
        <c:axId val="1320236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[Exco_Shopping_Mall_Sales_Dataset_3587_Rows.xlsx]SalesByStores!SalesByStores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Stores( Jan-Jun)</a:t>
            </a:r>
          </a:p>
        </c:rich>
      </c:tx>
      <c:layout>
        <c:manualLayout>
          <c:xMode val="edge"/>
          <c:yMode val="edge"/>
          <c:x val="0.38807748810611414"/>
          <c:y val="2.9467907420663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SalesByStores!$B$2:$B$4</c:f>
              <c:strCache>
                <c:ptCount val="1"/>
                <c:pt idx="0">
                  <c:v>2025</c:v>
                </c:pt>
              </c:strCache>
            </c:strRef>
          </c:tx>
          <c:spPr>
            <a:solidFill>
              <a:schemeClr val="accent1"/>
            </a:solidFill>
            <a:ln>
              <a:noFill/>
            </a:ln>
            <a:effectLst/>
          </c:spPr>
          <c:invertIfNegative val="0"/>
          <c:cat>
            <c:strRef>
              <c:f>SalesByStores!$A$5:$A$11</c:f>
              <c:strCache>
                <c:ptCount val="6"/>
                <c:pt idx="0">
                  <c:v>Apapa Branch</c:v>
                </c:pt>
                <c:pt idx="1">
                  <c:v>Ikeja Branch</c:v>
                </c:pt>
                <c:pt idx="2">
                  <c:v>Lekki Branch</c:v>
                </c:pt>
                <c:pt idx="3">
                  <c:v>Surulere Branch</c:v>
                </c:pt>
                <c:pt idx="4">
                  <c:v>Victoria Island Branch</c:v>
                </c:pt>
                <c:pt idx="5">
                  <c:v>Yaba Branch</c:v>
                </c:pt>
              </c:strCache>
            </c:strRef>
          </c:cat>
          <c:val>
            <c:numRef>
              <c:f>SalesByStores!$B$5:$B$11</c:f>
              <c:numCache>
                <c:formatCode>#,##0</c:formatCode>
                <c:ptCount val="6"/>
                <c:pt idx="0">
                  <c:v>1249</c:v>
                </c:pt>
                <c:pt idx="1">
                  <c:v>1070</c:v>
                </c:pt>
                <c:pt idx="2">
                  <c:v>985</c:v>
                </c:pt>
                <c:pt idx="3">
                  <c:v>1047</c:v>
                </c:pt>
                <c:pt idx="4">
                  <c:v>1203</c:v>
                </c:pt>
                <c:pt idx="5">
                  <c:v>1150</c:v>
                </c:pt>
              </c:numCache>
            </c:numRef>
          </c:val>
          <c:extLst>
            <c:ext xmlns:c16="http://schemas.microsoft.com/office/drawing/2014/chart" uri="{C3380CC4-5D6E-409C-BE32-E72D297353CC}">
              <c16:uniqueId val="{00000000-2359-49D5-8CFF-A540A7AF0D96}"/>
            </c:ext>
          </c:extLst>
        </c:ser>
        <c:ser>
          <c:idx val="1"/>
          <c:order val="1"/>
          <c:tx>
            <c:strRef>
              <c:f>SalesByStores!$C$2:$C$4</c:f>
              <c:strCache>
                <c:ptCount val="1"/>
                <c:pt idx="0">
                  <c:v>2026</c:v>
                </c:pt>
              </c:strCache>
            </c:strRef>
          </c:tx>
          <c:spPr>
            <a:solidFill>
              <a:schemeClr val="accent2"/>
            </a:solidFill>
            <a:ln>
              <a:noFill/>
            </a:ln>
            <a:effectLst/>
          </c:spPr>
          <c:invertIfNegative val="0"/>
          <c:cat>
            <c:strRef>
              <c:f>SalesByStores!$A$5:$A$11</c:f>
              <c:strCache>
                <c:ptCount val="6"/>
                <c:pt idx="0">
                  <c:v>Apapa Branch</c:v>
                </c:pt>
                <c:pt idx="1">
                  <c:v>Ikeja Branch</c:v>
                </c:pt>
                <c:pt idx="2">
                  <c:v>Lekki Branch</c:v>
                </c:pt>
                <c:pt idx="3">
                  <c:v>Surulere Branch</c:v>
                </c:pt>
                <c:pt idx="4">
                  <c:v>Victoria Island Branch</c:v>
                </c:pt>
                <c:pt idx="5">
                  <c:v>Yaba Branch</c:v>
                </c:pt>
              </c:strCache>
            </c:strRef>
          </c:cat>
          <c:val>
            <c:numRef>
              <c:f>SalesByStores!$C$5:$C$11</c:f>
              <c:numCache>
                <c:formatCode>#,##0</c:formatCode>
                <c:ptCount val="6"/>
                <c:pt idx="0">
                  <c:v>1530</c:v>
                </c:pt>
                <c:pt idx="1">
                  <c:v>1578</c:v>
                </c:pt>
                <c:pt idx="2">
                  <c:v>1719</c:v>
                </c:pt>
                <c:pt idx="3">
                  <c:v>1653</c:v>
                </c:pt>
                <c:pt idx="4">
                  <c:v>1250</c:v>
                </c:pt>
                <c:pt idx="5">
                  <c:v>1452</c:v>
                </c:pt>
              </c:numCache>
            </c:numRef>
          </c:val>
          <c:extLst>
            <c:ext xmlns:c16="http://schemas.microsoft.com/office/drawing/2014/chart" uri="{C3380CC4-5D6E-409C-BE32-E72D297353CC}">
              <c16:uniqueId val="{00000000-7FEB-442D-A851-B1094A733741}"/>
            </c:ext>
          </c:extLst>
        </c:ser>
        <c:dLbls>
          <c:showLegendKey val="0"/>
          <c:showVal val="0"/>
          <c:showCatName val="0"/>
          <c:showSerName val="0"/>
          <c:showPercent val="0"/>
          <c:showBubbleSize val="0"/>
        </c:dLbls>
        <c:gapWidth val="150"/>
        <c:axId val="1320227584"/>
        <c:axId val="1320236704"/>
      </c:barChart>
      <c:catAx>
        <c:axId val="13202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36704"/>
        <c:crosses val="autoZero"/>
        <c:auto val="1"/>
        <c:lblAlgn val="ctr"/>
        <c:lblOffset val="100"/>
        <c:noMultiLvlLbl val="0"/>
      </c:catAx>
      <c:valAx>
        <c:axId val="1320236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[Exco_Shopping_Mall_Sales_Dataset_3587_Rows.xlsx]SalesByStores!PivotTable3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SalesByStores!$B$20:$B$22</c:f>
              <c:strCache>
                <c:ptCount val="1"/>
                <c:pt idx="0">
                  <c:v>2025</c:v>
                </c:pt>
              </c:strCache>
            </c:strRef>
          </c:tx>
          <c:spPr>
            <a:solidFill>
              <a:schemeClr val="accent1"/>
            </a:solidFill>
            <a:ln>
              <a:noFill/>
            </a:ln>
            <a:effectLst/>
          </c:spPr>
          <c:invertIfNegative val="0"/>
          <c:cat>
            <c:strRef>
              <c:f>SalesByStores!$A$23:$A$29</c:f>
              <c:strCache>
                <c:ptCount val="6"/>
                <c:pt idx="0">
                  <c:v>Apapa Branch</c:v>
                </c:pt>
                <c:pt idx="1">
                  <c:v>Ikeja Branch</c:v>
                </c:pt>
                <c:pt idx="2">
                  <c:v>Lekki Branch</c:v>
                </c:pt>
                <c:pt idx="3">
                  <c:v>Surulere Branch</c:v>
                </c:pt>
                <c:pt idx="4">
                  <c:v>Victoria Island Branch</c:v>
                </c:pt>
                <c:pt idx="5">
                  <c:v>Yaba Branch</c:v>
                </c:pt>
              </c:strCache>
            </c:strRef>
          </c:cat>
          <c:val>
            <c:numRef>
              <c:f>SalesByStores!$B$23:$B$29</c:f>
              <c:numCache>
                <c:formatCode>"₦"#,##0</c:formatCode>
                <c:ptCount val="6"/>
                <c:pt idx="0">
                  <c:v>1900236</c:v>
                </c:pt>
                <c:pt idx="1">
                  <c:v>1443013</c:v>
                </c:pt>
                <c:pt idx="2">
                  <c:v>1533820</c:v>
                </c:pt>
                <c:pt idx="3">
                  <c:v>1410382</c:v>
                </c:pt>
                <c:pt idx="4">
                  <c:v>1575325</c:v>
                </c:pt>
                <c:pt idx="5">
                  <c:v>1567231</c:v>
                </c:pt>
              </c:numCache>
            </c:numRef>
          </c:val>
          <c:extLst>
            <c:ext xmlns:c16="http://schemas.microsoft.com/office/drawing/2014/chart" uri="{C3380CC4-5D6E-409C-BE32-E72D297353CC}">
              <c16:uniqueId val="{00000000-66ED-4775-9C60-68948AF43806}"/>
            </c:ext>
          </c:extLst>
        </c:ser>
        <c:ser>
          <c:idx val="1"/>
          <c:order val="1"/>
          <c:tx>
            <c:strRef>
              <c:f>SalesByStores!$C$20:$C$22</c:f>
              <c:strCache>
                <c:ptCount val="1"/>
                <c:pt idx="0">
                  <c:v>2026</c:v>
                </c:pt>
              </c:strCache>
            </c:strRef>
          </c:tx>
          <c:spPr>
            <a:solidFill>
              <a:schemeClr val="accent2"/>
            </a:solidFill>
            <a:ln>
              <a:noFill/>
            </a:ln>
            <a:effectLst/>
          </c:spPr>
          <c:invertIfNegative val="0"/>
          <c:cat>
            <c:strRef>
              <c:f>SalesByStores!$A$23:$A$29</c:f>
              <c:strCache>
                <c:ptCount val="6"/>
                <c:pt idx="0">
                  <c:v>Apapa Branch</c:v>
                </c:pt>
                <c:pt idx="1">
                  <c:v>Ikeja Branch</c:v>
                </c:pt>
                <c:pt idx="2">
                  <c:v>Lekki Branch</c:v>
                </c:pt>
                <c:pt idx="3">
                  <c:v>Surulere Branch</c:v>
                </c:pt>
                <c:pt idx="4">
                  <c:v>Victoria Island Branch</c:v>
                </c:pt>
                <c:pt idx="5">
                  <c:v>Yaba Branch</c:v>
                </c:pt>
              </c:strCache>
            </c:strRef>
          </c:cat>
          <c:val>
            <c:numRef>
              <c:f>SalesByStores!$C$23:$C$29</c:f>
              <c:numCache>
                <c:formatCode>"₦"#,##0</c:formatCode>
                <c:ptCount val="6"/>
                <c:pt idx="0">
                  <c:v>1936283</c:v>
                </c:pt>
                <c:pt idx="1">
                  <c:v>2669278</c:v>
                </c:pt>
                <c:pt idx="2">
                  <c:v>2010685</c:v>
                </c:pt>
                <c:pt idx="3">
                  <c:v>2201445</c:v>
                </c:pt>
                <c:pt idx="4">
                  <c:v>2414834</c:v>
                </c:pt>
                <c:pt idx="5">
                  <c:v>1815376</c:v>
                </c:pt>
              </c:numCache>
            </c:numRef>
          </c:val>
          <c:extLst>
            <c:ext xmlns:c16="http://schemas.microsoft.com/office/drawing/2014/chart" uri="{C3380CC4-5D6E-409C-BE32-E72D297353CC}">
              <c16:uniqueId val="{00000000-96C8-4445-A2B9-4ABF66BC5925}"/>
            </c:ext>
          </c:extLst>
        </c:ser>
        <c:dLbls>
          <c:showLegendKey val="0"/>
          <c:showVal val="0"/>
          <c:showCatName val="0"/>
          <c:showSerName val="0"/>
          <c:showPercent val="0"/>
          <c:showBubbleSize val="0"/>
        </c:dLbls>
        <c:gapWidth val="219"/>
        <c:overlap val="-27"/>
        <c:axId val="1950021152"/>
        <c:axId val="1950034112"/>
      </c:barChart>
      <c:catAx>
        <c:axId val="195002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34112"/>
        <c:crosses val="autoZero"/>
        <c:auto val="1"/>
        <c:lblAlgn val="ctr"/>
        <c:lblOffset val="100"/>
        <c:noMultiLvlLbl val="0"/>
      </c:catAx>
      <c:valAx>
        <c:axId val="1950034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2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[Exco_Shopping_Mall_Sales_Dataset_3587_Rows.xlsx]Customer Retention!SalesByStores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Stores( Jan-Jun)</a:t>
            </a:r>
          </a:p>
        </c:rich>
      </c:tx>
      <c:layout>
        <c:manualLayout>
          <c:xMode val="edge"/>
          <c:yMode val="edge"/>
          <c:x val="0.38807748810611414"/>
          <c:y val="2.9467907420663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Retention'!$B$2:$B$4</c:f>
              <c:strCache>
                <c:ptCount val="1"/>
                <c:pt idx="0">
                  <c:v>2025</c:v>
                </c:pt>
              </c:strCache>
            </c:strRef>
          </c:tx>
          <c:spPr>
            <a:solidFill>
              <a:schemeClr val="accent1"/>
            </a:solidFill>
            <a:ln>
              <a:noFill/>
            </a:ln>
            <a:effectLst/>
          </c:spPr>
          <c:invertIfNegative val="0"/>
          <c:cat>
            <c:strRef>
              <c:f>'Customer Retention'!$A$5:$A$11</c:f>
              <c:strCache>
                <c:ptCount val="6"/>
                <c:pt idx="0">
                  <c:v>Apapa Branch</c:v>
                </c:pt>
                <c:pt idx="1">
                  <c:v>Ikeja Branch</c:v>
                </c:pt>
                <c:pt idx="2">
                  <c:v>Lekki Branch</c:v>
                </c:pt>
                <c:pt idx="3">
                  <c:v>Surulere Branch</c:v>
                </c:pt>
                <c:pt idx="4">
                  <c:v>Victoria Island Branch</c:v>
                </c:pt>
                <c:pt idx="5">
                  <c:v>Yaba Branch</c:v>
                </c:pt>
              </c:strCache>
            </c:strRef>
          </c:cat>
          <c:val>
            <c:numRef>
              <c:f>'Customer Retention'!$B$5:$B$11</c:f>
              <c:numCache>
                <c:formatCode>#,##0</c:formatCode>
                <c:ptCount val="6"/>
                <c:pt idx="0">
                  <c:v>1249</c:v>
                </c:pt>
                <c:pt idx="1">
                  <c:v>1070</c:v>
                </c:pt>
                <c:pt idx="2">
                  <c:v>985</c:v>
                </c:pt>
                <c:pt idx="3">
                  <c:v>1047</c:v>
                </c:pt>
                <c:pt idx="4">
                  <c:v>1203</c:v>
                </c:pt>
                <c:pt idx="5">
                  <c:v>1150</c:v>
                </c:pt>
              </c:numCache>
            </c:numRef>
          </c:val>
          <c:extLst>
            <c:ext xmlns:c16="http://schemas.microsoft.com/office/drawing/2014/chart" uri="{C3380CC4-5D6E-409C-BE32-E72D297353CC}">
              <c16:uniqueId val="{00000000-9490-4D4B-AC28-380930CA7196}"/>
            </c:ext>
          </c:extLst>
        </c:ser>
        <c:ser>
          <c:idx val="1"/>
          <c:order val="1"/>
          <c:tx>
            <c:strRef>
              <c:f>'Customer Retention'!$C$2:$C$4</c:f>
              <c:strCache>
                <c:ptCount val="1"/>
                <c:pt idx="0">
                  <c:v>2026</c:v>
                </c:pt>
              </c:strCache>
            </c:strRef>
          </c:tx>
          <c:spPr>
            <a:solidFill>
              <a:schemeClr val="accent2"/>
            </a:solidFill>
            <a:ln>
              <a:noFill/>
            </a:ln>
            <a:effectLst/>
          </c:spPr>
          <c:invertIfNegative val="0"/>
          <c:cat>
            <c:strRef>
              <c:f>'Customer Retention'!$A$5:$A$11</c:f>
              <c:strCache>
                <c:ptCount val="6"/>
                <c:pt idx="0">
                  <c:v>Apapa Branch</c:v>
                </c:pt>
                <c:pt idx="1">
                  <c:v>Ikeja Branch</c:v>
                </c:pt>
                <c:pt idx="2">
                  <c:v>Lekki Branch</c:v>
                </c:pt>
                <c:pt idx="3">
                  <c:v>Surulere Branch</c:v>
                </c:pt>
                <c:pt idx="4">
                  <c:v>Victoria Island Branch</c:v>
                </c:pt>
                <c:pt idx="5">
                  <c:v>Yaba Branch</c:v>
                </c:pt>
              </c:strCache>
            </c:strRef>
          </c:cat>
          <c:val>
            <c:numRef>
              <c:f>'Customer Retention'!$C$5:$C$11</c:f>
              <c:numCache>
                <c:formatCode>#,##0</c:formatCode>
                <c:ptCount val="6"/>
                <c:pt idx="0">
                  <c:v>1530</c:v>
                </c:pt>
                <c:pt idx="1">
                  <c:v>1578</c:v>
                </c:pt>
                <c:pt idx="2">
                  <c:v>1719</c:v>
                </c:pt>
                <c:pt idx="3">
                  <c:v>1653</c:v>
                </c:pt>
                <c:pt idx="4">
                  <c:v>1250</c:v>
                </c:pt>
                <c:pt idx="5">
                  <c:v>1452</c:v>
                </c:pt>
              </c:numCache>
            </c:numRef>
          </c:val>
          <c:extLst>
            <c:ext xmlns:c16="http://schemas.microsoft.com/office/drawing/2014/chart" uri="{C3380CC4-5D6E-409C-BE32-E72D297353CC}">
              <c16:uniqueId val="{00000000-007F-44F4-B783-0C5FD5D7C0F4}"/>
            </c:ext>
          </c:extLst>
        </c:ser>
        <c:dLbls>
          <c:showLegendKey val="0"/>
          <c:showVal val="0"/>
          <c:showCatName val="0"/>
          <c:showSerName val="0"/>
          <c:showPercent val="0"/>
          <c:showBubbleSize val="0"/>
        </c:dLbls>
        <c:gapWidth val="150"/>
        <c:axId val="1320227584"/>
        <c:axId val="1320236704"/>
      </c:barChart>
      <c:catAx>
        <c:axId val="13202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36704"/>
        <c:crosses val="autoZero"/>
        <c:auto val="1"/>
        <c:lblAlgn val="ctr"/>
        <c:lblOffset val="100"/>
        <c:noMultiLvlLbl val="0"/>
      </c:catAx>
      <c:valAx>
        <c:axId val="1320236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2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[Exco_Shopping_Mall_Sales_Dataset_3587_Rows.xlsx]Customer Retention!PivotTable3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Retention'!$K$20:$K$22</c:f>
              <c:strCache>
                <c:ptCount val="1"/>
                <c:pt idx="0">
                  <c:v>2025</c:v>
                </c:pt>
              </c:strCache>
            </c:strRef>
          </c:tx>
          <c:spPr>
            <a:solidFill>
              <a:schemeClr val="accent1"/>
            </a:solidFill>
            <a:ln>
              <a:noFill/>
            </a:ln>
            <a:effectLst/>
          </c:spPr>
          <c:invertIfNegative val="0"/>
          <c:cat>
            <c:strRef>
              <c:f>'Customer Retention'!$J$23:$J$25</c:f>
              <c:strCache>
                <c:ptCount val="2"/>
                <c:pt idx="0">
                  <c:v>No</c:v>
                </c:pt>
                <c:pt idx="1">
                  <c:v>Yes</c:v>
                </c:pt>
              </c:strCache>
            </c:strRef>
          </c:cat>
          <c:val>
            <c:numRef>
              <c:f>'Customer Retention'!$K$23:$K$25</c:f>
              <c:numCache>
                <c:formatCode>#,##0</c:formatCode>
                <c:ptCount val="2"/>
                <c:pt idx="0">
                  <c:v>6360</c:v>
                </c:pt>
                <c:pt idx="1">
                  <c:v>344</c:v>
                </c:pt>
              </c:numCache>
            </c:numRef>
          </c:val>
          <c:extLst>
            <c:ext xmlns:c16="http://schemas.microsoft.com/office/drawing/2014/chart" uri="{C3380CC4-5D6E-409C-BE32-E72D297353CC}">
              <c16:uniqueId val="{00000000-E8FF-43E8-A9A6-5C8D4CF3EEA6}"/>
            </c:ext>
          </c:extLst>
        </c:ser>
        <c:ser>
          <c:idx val="1"/>
          <c:order val="1"/>
          <c:tx>
            <c:strRef>
              <c:f>'Customer Retention'!$L$20:$L$22</c:f>
              <c:strCache>
                <c:ptCount val="1"/>
                <c:pt idx="0">
                  <c:v>2026</c:v>
                </c:pt>
              </c:strCache>
            </c:strRef>
          </c:tx>
          <c:spPr>
            <a:solidFill>
              <a:schemeClr val="accent2"/>
            </a:solidFill>
            <a:ln>
              <a:noFill/>
            </a:ln>
            <a:effectLst/>
          </c:spPr>
          <c:invertIfNegative val="0"/>
          <c:cat>
            <c:strRef>
              <c:f>'Customer Retention'!$J$23:$J$25</c:f>
              <c:strCache>
                <c:ptCount val="2"/>
                <c:pt idx="0">
                  <c:v>No</c:v>
                </c:pt>
                <c:pt idx="1">
                  <c:v>Yes</c:v>
                </c:pt>
              </c:strCache>
            </c:strRef>
          </c:cat>
          <c:val>
            <c:numRef>
              <c:f>'Customer Retention'!$L$23:$L$25</c:f>
              <c:numCache>
                <c:formatCode>#,##0</c:formatCode>
                <c:ptCount val="2"/>
                <c:pt idx="0">
                  <c:v>4407</c:v>
                </c:pt>
                <c:pt idx="1">
                  <c:v>4775</c:v>
                </c:pt>
              </c:numCache>
            </c:numRef>
          </c:val>
          <c:extLst>
            <c:ext xmlns:c16="http://schemas.microsoft.com/office/drawing/2014/chart" uri="{C3380CC4-5D6E-409C-BE32-E72D297353CC}">
              <c16:uniqueId val="{00000003-E711-446F-993F-12D798D55BAA}"/>
            </c:ext>
          </c:extLst>
        </c:ser>
        <c:dLbls>
          <c:showLegendKey val="0"/>
          <c:showVal val="0"/>
          <c:showCatName val="0"/>
          <c:showSerName val="0"/>
          <c:showPercent val="0"/>
          <c:showBubbleSize val="0"/>
        </c:dLbls>
        <c:gapWidth val="219"/>
        <c:overlap val="-27"/>
        <c:axId val="1321326879"/>
        <c:axId val="1321323999"/>
      </c:barChart>
      <c:catAx>
        <c:axId val="132132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323999"/>
        <c:crosses val="autoZero"/>
        <c:auto val="1"/>
        <c:lblAlgn val="ctr"/>
        <c:lblOffset val="100"/>
        <c:noMultiLvlLbl val="0"/>
      </c:catAx>
      <c:valAx>
        <c:axId val="1321323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32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[Exco_Shopping_Mall_Sales_Dataset_3587_Rows.xlsx]Sales by Product!PivotTable1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Product'!$B$2:$B$4</c:f>
              <c:strCache>
                <c:ptCount val="1"/>
                <c:pt idx="0">
                  <c:v>2025</c:v>
                </c:pt>
              </c:strCache>
            </c:strRef>
          </c:tx>
          <c:spPr>
            <a:solidFill>
              <a:schemeClr val="accent1"/>
            </a:solidFill>
            <a:ln>
              <a:noFill/>
            </a:ln>
            <a:effectLst/>
          </c:spPr>
          <c:invertIfNegative val="0"/>
          <c:cat>
            <c:strRef>
              <c:f>'Sales by Product'!$A$5:$A$15</c:f>
              <c:strCache>
                <c:ptCount val="10"/>
                <c:pt idx="0">
                  <c:v>Top Water</c:v>
                </c:pt>
                <c:pt idx="1">
                  <c:v>Sunshine Detergent (Big)</c:v>
                </c:pt>
                <c:pt idx="2">
                  <c:v>Potato Chips</c:v>
                </c:pt>
                <c:pt idx="3">
                  <c:v>Popcorn</c:v>
                </c:pt>
                <c:pt idx="4">
                  <c:v>Plantain Chips</c:v>
                </c:pt>
                <c:pt idx="5">
                  <c:v>Peak Milk (Small)</c:v>
                </c:pt>
                <c:pt idx="6">
                  <c:v>Peak Milk (Sachet)</c:v>
                </c:pt>
                <c:pt idx="7">
                  <c:v>Nutri Milk (Small)</c:v>
                </c:pt>
                <c:pt idx="8">
                  <c:v>Nestle Water</c:v>
                </c:pt>
                <c:pt idx="9">
                  <c:v>Coca Cola</c:v>
                </c:pt>
              </c:strCache>
            </c:strRef>
          </c:cat>
          <c:val>
            <c:numRef>
              <c:f>'Sales by Product'!$B$5:$B$15</c:f>
              <c:numCache>
                <c:formatCode>General</c:formatCode>
                <c:ptCount val="10"/>
                <c:pt idx="0">
                  <c:v>313</c:v>
                </c:pt>
                <c:pt idx="1">
                  <c:v>220</c:v>
                </c:pt>
                <c:pt idx="2">
                  <c:v>238</c:v>
                </c:pt>
                <c:pt idx="3">
                  <c:v>145</c:v>
                </c:pt>
                <c:pt idx="4">
                  <c:v>139</c:v>
                </c:pt>
                <c:pt idx="5">
                  <c:v>197</c:v>
                </c:pt>
                <c:pt idx="6">
                  <c:v>327</c:v>
                </c:pt>
                <c:pt idx="7">
                  <c:v>181</c:v>
                </c:pt>
                <c:pt idx="8">
                  <c:v>261</c:v>
                </c:pt>
                <c:pt idx="9">
                  <c:v>414</c:v>
                </c:pt>
              </c:numCache>
            </c:numRef>
          </c:val>
          <c:extLst>
            <c:ext xmlns:c16="http://schemas.microsoft.com/office/drawing/2014/chart" uri="{C3380CC4-5D6E-409C-BE32-E72D297353CC}">
              <c16:uniqueId val="{00000000-BC32-4376-AB08-EA210EEAF34E}"/>
            </c:ext>
          </c:extLst>
        </c:ser>
        <c:ser>
          <c:idx val="1"/>
          <c:order val="1"/>
          <c:tx>
            <c:strRef>
              <c:f>'Sales by Product'!$C$2:$C$4</c:f>
              <c:strCache>
                <c:ptCount val="1"/>
                <c:pt idx="0">
                  <c:v>2026</c:v>
                </c:pt>
              </c:strCache>
            </c:strRef>
          </c:tx>
          <c:spPr>
            <a:solidFill>
              <a:schemeClr val="accent2"/>
            </a:solidFill>
            <a:ln>
              <a:noFill/>
            </a:ln>
            <a:effectLst/>
          </c:spPr>
          <c:invertIfNegative val="0"/>
          <c:cat>
            <c:strRef>
              <c:f>'Sales by Product'!$A$5:$A$15</c:f>
              <c:strCache>
                <c:ptCount val="10"/>
                <c:pt idx="0">
                  <c:v>Top Water</c:v>
                </c:pt>
                <c:pt idx="1">
                  <c:v>Sunshine Detergent (Big)</c:v>
                </c:pt>
                <c:pt idx="2">
                  <c:v>Potato Chips</c:v>
                </c:pt>
                <c:pt idx="3">
                  <c:v>Popcorn</c:v>
                </c:pt>
                <c:pt idx="4">
                  <c:v>Plantain Chips</c:v>
                </c:pt>
                <c:pt idx="5">
                  <c:v>Peak Milk (Small)</c:v>
                </c:pt>
                <c:pt idx="6">
                  <c:v>Peak Milk (Sachet)</c:v>
                </c:pt>
                <c:pt idx="7">
                  <c:v>Nutri Milk (Small)</c:v>
                </c:pt>
                <c:pt idx="8">
                  <c:v>Nestle Water</c:v>
                </c:pt>
                <c:pt idx="9">
                  <c:v>Coca Cola</c:v>
                </c:pt>
              </c:strCache>
            </c:strRef>
          </c:cat>
          <c:val>
            <c:numRef>
              <c:f>'Sales by Product'!$C$5:$C$15</c:f>
              <c:numCache>
                <c:formatCode>General</c:formatCode>
                <c:ptCount val="10"/>
                <c:pt idx="0">
                  <c:v>422</c:v>
                </c:pt>
                <c:pt idx="1">
                  <c:v>242</c:v>
                </c:pt>
                <c:pt idx="2">
                  <c:v>415</c:v>
                </c:pt>
                <c:pt idx="3">
                  <c:v>460</c:v>
                </c:pt>
                <c:pt idx="4">
                  <c:v>391</c:v>
                </c:pt>
                <c:pt idx="5">
                  <c:v>382</c:v>
                </c:pt>
                <c:pt idx="6">
                  <c:v>229</c:v>
                </c:pt>
                <c:pt idx="7">
                  <c:v>367</c:v>
                </c:pt>
                <c:pt idx="8">
                  <c:v>244</c:v>
                </c:pt>
                <c:pt idx="9">
                  <c:v>610</c:v>
                </c:pt>
              </c:numCache>
            </c:numRef>
          </c:val>
          <c:extLst>
            <c:ext xmlns:c16="http://schemas.microsoft.com/office/drawing/2014/chart" uri="{C3380CC4-5D6E-409C-BE32-E72D297353CC}">
              <c16:uniqueId val="{00000000-852A-4F14-940E-959F93421786}"/>
            </c:ext>
          </c:extLst>
        </c:ser>
        <c:dLbls>
          <c:showLegendKey val="0"/>
          <c:showVal val="0"/>
          <c:showCatName val="0"/>
          <c:showSerName val="0"/>
          <c:showPercent val="0"/>
          <c:showBubbleSize val="0"/>
        </c:dLbls>
        <c:gapWidth val="182"/>
        <c:axId val="585368608"/>
        <c:axId val="585351808"/>
      </c:barChart>
      <c:catAx>
        <c:axId val="58536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1808"/>
        <c:crosses val="autoZero"/>
        <c:auto val="1"/>
        <c:lblAlgn val="ctr"/>
        <c:lblOffset val="100"/>
        <c:noMultiLvlLbl val="0"/>
      </c:catAx>
      <c:valAx>
        <c:axId val="58535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6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[Exco_Shopping_Mall_Sales_Dataset_3587_Rows.xlsx]Sales by Product!SalesByProduct-Revenue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Product'!$W$2:$W$4</c:f>
              <c:strCache>
                <c:ptCount val="1"/>
                <c:pt idx="0">
                  <c:v>2025</c:v>
                </c:pt>
              </c:strCache>
            </c:strRef>
          </c:tx>
          <c:spPr>
            <a:solidFill>
              <a:schemeClr val="accent1"/>
            </a:solidFill>
            <a:ln>
              <a:noFill/>
            </a:ln>
            <a:effectLst/>
          </c:spPr>
          <c:invertIfNegative val="0"/>
          <c:cat>
            <c:strRef>
              <c:f>'Sales by Product'!$V$5:$V$15</c:f>
              <c:strCache>
                <c:ptCount val="10"/>
                <c:pt idx="0">
                  <c:v>Peak Milk (Small)</c:v>
                </c:pt>
                <c:pt idx="1">
                  <c:v>Sunshine Detergent (Big)</c:v>
                </c:pt>
                <c:pt idx="2">
                  <c:v>OMO</c:v>
                </c:pt>
                <c:pt idx="3">
                  <c:v>Peak Milk (Big)</c:v>
                </c:pt>
                <c:pt idx="4">
                  <c:v>WAW Detergent (Big)</c:v>
                </c:pt>
                <c:pt idx="5">
                  <c:v>Crunchy Chips</c:v>
                </c:pt>
                <c:pt idx="6">
                  <c:v>Plantain Chips</c:v>
                </c:pt>
                <c:pt idx="7">
                  <c:v>Groundnuts (Bottle)</c:v>
                </c:pt>
                <c:pt idx="8">
                  <c:v>Coca Cola</c:v>
                </c:pt>
                <c:pt idx="9">
                  <c:v>Nutri Milk (Big)</c:v>
                </c:pt>
              </c:strCache>
            </c:strRef>
          </c:cat>
          <c:val>
            <c:numRef>
              <c:f>'Sales by Product'!$W$5:$W$15</c:f>
              <c:numCache>
                <c:formatCode>"₦"#,##0.0</c:formatCode>
                <c:ptCount val="10"/>
                <c:pt idx="0">
                  <c:v>955450</c:v>
                </c:pt>
                <c:pt idx="1">
                  <c:v>1466740</c:v>
                </c:pt>
                <c:pt idx="2">
                  <c:v>1101177</c:v>
                </c:pt>
                <c:pt idx="3">
                  <c:v>386400</c:v>
                </c:pt>
                <c:pt idx="4">
                  <c:v>918400</c:v>
                </c:pt>
                <c:pt idx="5">
                  <c:v>249100</c:v>
                </c:pt>
                <c:pt idx="6">
                  <c:v>201550</c:v>
                </c:pt>
                <c:pt idx="7">
                  <c:v>99000</c:v>
                </c:pt>
                <c:pt idx="8">
                  <c:v>241362</c:v>
                </c:pt>
                <c:pt idx="9">
                  <c:v>383817</c:v>
                </c:pt>
              </c:numCache>
            </c:numRef>
          </c:val>
          <c:extLst>
            <c:ext xmlns:c16="http://schemas.microsoft.com/office/drawing/2014/chart" uri="{C3380CC4-5D6E-409C-BE32-E72D297353CC}">
              <c16:uniqueId val="{00000000-EEF9-4CF0-A68F-B226A441BFDF}"/>
            </c:ext>
          </c:extLst>
        </c:ser>
        <c:ser>
          <c:idx val="1"/>
          <c:order val="1"/>
          <c:tx>
            <c:strRef>
              <c:f>'Sales by Product'!$X$2:$X$4</c:f>
              <c:strCache>
                <c:ptCount val="1"/>
                <c:pt idx="0">
                  <c:v>2026</c:v>
                </c:pt>
              </c:strCache>
            </c:strRef>
          </c:tx>
          <c:spPr>
            <a:solidFill>
              <a:schemeClr val="accent2"/>
            </a:solidFill>
            <a:ln>
              <a:noFill/>
            </a:ln>
            <a:effectLst/>
          </c:spPr>
          <c:invertIfNegative val="0"/>
          <c:cat>
            <c:strRef>
              <c:f>'Sales by Product'!$V$5:$V$15</c:f>
              <c:strCache>
                <c:ptCount val="10"/>
                <c:pt idx="0">
                  <c:v>Peak Milk (Small)</c:v>
                </c:pt>
                <c:pt idx="1">
                  <c:v>Sunshine Detergent (Big)</c:v>
                </c:pt>
                <c:pt idx="2">
                  <c:v>OMO</c:v>
                </c:pt>
                <c:pt idx="3">
                  <c:v>Peak Milk (Big)</c:v>
                </c:pt>
                <c:pt idx="4">
                  <c:v>WAW Detergent (Big)</c:v>
                </c:pt>
                <c:pt idx="5">
                  <c:v>Crunchy Chips</c:v>
                </c:pt>
                <c:pt idx="6">
                  <c:v>Plantain Chips</c:v>
                </c:pt>
                <c:pt idx="7">
                  <c:v>Groundnuts (Bottle)</c:v>
                </c:pt>
                <c:pt idx="8">
                  <c:v>Coca Cola</c:v>
                </c:pt>
                <c:pt idx="9">
                  <c:v>Nutri Milk (Big)</c:v>
                </c:pt>
              </c:strCache>
            </c:strRef>
          </c:cat>
          <c:val>
            <c:numRef>
              <c:f>'Sales by Product'!$X$5:$X$15</c:f>
              <c:numCache>
                <c:formatCode>"₦"#,##0.0</c:formatCode>
                <c:ptCount val="10"/>
                <c:pt idx="0">
                  <c:v>1852700</c:v>
                </c:pt>
                <c:pt idx="1">
                  <c:v>1613414</c:v>
                </c:pt>
                <c:pt idx="2">
                  <c:v>929565</c:v>
                </c:pt>
                <c:pt idx="3">
                  <c:v>873600</c:v>
                </c:pt>
                <c:pt idx="4">
                  <c:v>750464</c:v>
                </c:pt>
                <c:pt idx="5">
                  <c:v>636850</c:v>
                </c:pt>
                <c:pt idx="6">
                  <c:v>566950</c:v>
                </c:pt>
                <c:pt idx="7">
                  <c:v>492000</c:v>
                </c:pt>
                <c:pt idx="8">
                  <c:v>355630</c:v>
                </c:pt>
                <c:pt idx="9">
                  <c:v>187992</c:v>
                </c:pt>
              </c:numCache>
            </c:numRef>
          </c:val>
          <c:extLst>
            <c:ext xmlns:c16="http://schemas.microsoft.com/office/drawing/2014/chart" uri="{C3380CC4-5D6E-409C-BE32-E72D297353CC}">
              <c16:uniqueId val="{00000000-F5A1-45BE-9A12-ABF3C7BEE1F2}"/>
            </c:ext>
          </c:extLst>
        </c:ser>
        <c:dLbls>
          <c:showLegendKey val="0"/>
          <c:showVal val="0"/>
          <c:showCatName val="0"/>
          <c:showSerName val="0"/>
          <c:showPercent val="0"/>
          <c:showBubbleSize val="0"/>
        </c:dLbls>
        <c:gapWidth val="182"/>
        <c:axId val="813291968"/>
        <c:axId val="813303008"/>
      </c:barChart>
      <c:catAx>
        <c:axId val="81329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03008"/>
        <c:crosses val="autoZero"/>
        <c:auto val="1"/>
        <c:lblAlgn val="ctr"/>
        <c:lblOffset val="100"/>
        <c:noMultiLvlLbl val="0"/>
      </c:catAx>
      <c:valAx>
        <c:axId val="8133030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9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[Exco_Shopping_Mall_Sales_Dataset_3587_Rows.xlsx]Sales by Category!SalesByCategory-Sales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Jan-Jun)</a:t>
            </a:r>
          </a:p>
        </c:rich>
      </c:tx>
      <c:layout>
        <c:manualLayout>
          <c:xMode val="edge"/>
          <c:yMode val="edge"/>
          <c:x val="0.38807748810611414"/>
          <c:y val="2.9467907420663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Category'!$B$2:$B$4</c:f>
              <c:strCache>
                <c:ptCount val="1"/>
                <c:pt idx="0">
                  <c:v>2025</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085-4FD0-B198-7AE4F247B09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A085-4FD0-B198-7AE4F247B09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A085-4FD0-B198-7AE4F247B09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A085-4FD0-B198-7AE4F247B093}"/>
              </c:ext>
            </c:extLst>
          </c:dPt>
          <c:cat>
            <c:strRef>
              <c:f>'Sales by Category'!$A$5:$A$9</c:f>
              <c:strCache>
                <c:ptCount val="4"/>
                <c:pt idx="0">
                  <c:v>Dairy, Tea &amp; Coffee</c:v>
                </c:pt>
                <c:pt idx="1">
                  <c:v>Household</c:v>
                </c:pt>
                <c:pt idx="2">
                  <c:v>Snacks</c:v>
                </c:pt>
                <c:pt idx="3">
                  <c:v>Water &amp; Beverages</c:v>
                </c:pt>
              </c:strCache>
            </c:strRef>
          </c:cat>
          <c:val>
            <c:numRef>
              <c:f>'Sales by Category'!$B$5:$B$9</c:f>
              <c:numCache>
                <c:formatCode>#,##0</c:formatCode>
                <c:ptCount val="4"/>
                <c:pt idx="0">
                  <c:v>1267</c:v>
                </c:pt>
                <c:pt idx="1">
                  <c:v>1241</c:v>
                </c:pt>
                <c:pt idx="2">
                  <c:v>1432</c:v>
                </c:pt>
                <c:pt idx="3">
                  <c:v>2764</c:v>
                </c:pt>
              </c:numCache>
            </c:numRef>
          </c:val>
          <c:extLst>
            <c:ext xmlns:c16="http://schemas.microsoft.com/office/drawing/2014/chart" uri="{C3380CC4-5D6E-409C-BE32-E72D297353CC}">
              <c16:uniqueId val="{00000000-076B-467A-8A4C-1A4FF92D3A54}"/>
            </c:ext>
          </c:extLst>
        </c:ser>
        <c:ser>
          <c:idx val="1"/>
          <c:order val="1"/>
          <c:tx>
            <c:strRef>
              <c:f>'Sales by Category'!$C$2:$C$4</c:f>
              <c:strCache>
                <c:ptCount val="1"/>
                <c:pt idx="0">
                  <c:v>2026</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9-14DF-4681-AF5F-9ABBA3ED292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B-14DF-4681-AF5F-9ABBA3ED292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D-14DF-4681-AF5F-9ABBA3ED2921}"/>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F-14DF-4681-AF5F-9ABBA3ED2921}"/>
              </c:ext>
            </c:extLst>
          </c:dPt>
          <c:cat>
            <c:strRef>
              <c:f>'Sales by Category'!$A$5:$A$9</c:f>
              <c:strCache>
                <c:ptCount val="4"/>
                <c:pt idx="0">
                  <c:v>Dairy, Tea &amp; Coffee</c:v>
                </c:pt>
                <c:pt idx="1">
                  <c:v>Household</c:v>
                </c:pt>
                <c:pt idx="2">
                  <c:v>Snacks</c:v>
                </c:pt>
                <c:pt idx="3">
                  <c:v>Water &amp; Beverages</c:v>
                </c:pt>
              </c:strCache>
            </c:strRef>
          </c:cat>
          <c:val>
            <c:numRef>
              <c:f>'Sales by Category'!$C$5:$C$9</c:f>
              <c:numCache>
                <c:formatCode>#,##0</c:formatCode>
                <c:ptCount val="4"/>
                <c:pt idx="0">
                  <c:v>1808</c:v>
                </c:pt>
                <c:pt idx="1">
                  <c:v>1324</c:v>
                </c:pt>
                <c:pt idx="2">
                  <c:v>2726</c:v>
                </c:pt>
                <c:pt idx="3">
                  <c:v>3324</c:v>
                </c:pt>
              </c:numCache>
            </c:numRef>
          </c:val>
          <c:extLst>
            <c:ext xmlns:c16="http://schemas.microsoft.com/office/drawing/2014/chart" uri="{C3380CC4-5D6E-409C-BE32-E72D297353CC}">
              <c16:uniqueId val="{00000010-193B-4197-B4EE-A7FF24F47917}"/>
            </c:ext>
          </c:extLst>
        </c:ser>
        <c:dLbls>
          <c:showLegendKey val="0"/>
          <c:showVal val="0"/>
          <c:showCatName val="0"/>
          <c:showSerName val="0"/>
          <c:showPercent val="0"/>
          <c:showBubbleSize val="0"/>
        </c:dLbls>
        <c:gapWidth val="100"/>
        <c:axId val="483850736"/>
        <c:axId val="483832496"/>
      </c:barChart>
      <c:valAx>
        <c:axId val="4838324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736"/>
        <c:crosses val="autoZero"/>
        <c:crossBetween val="between"/>
      </c:valAx>
      <c:catAx>
        <c:axId val="483850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324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[Exco_Shopping_Mall_Sales_Dataset_3587_Rows.xlsx]Sales by Category!SalesByCat-Revenue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p>
        </c:rich>
      </c:tx>
      <c:layout>
        <c:manualLayout>
          <c:xMode val="edge"/>
          <c:yMode val="edge"/>
          <c:x val="0.42444660536886936"/>
          <c:y val="3.09171439318220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Category'!$O$2:$O$4</c:f>
              <c:strCache>
                <c:ptCount val="1"/>
                <c:pt idx="0">
                  <c:v>2025</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A28-405F-8985-7DFD5253599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A28-405F-8985-7DFD5253599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DA28-405F-8985-7DFD5253599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DA28-405F-8985-7DFD52535993}"/>
              </c:ext>
            </c:extLst>
          </c:dPt>
          <c:cat>
            <c:strRef>
              <c:f>'Sales by Category'!$N$5:$N$9</c:f>
              <c:strCache>
                <c:ptCount val="4"/>
                <c:pt idx="0">
                  <c:v>Dairy, Tea &amp; Coffee</c:v>
                </c:pt>
                <c:pt idx="1">
                  <c:v>Household</c:v>
                </c:pt>
                <c:pt idx="2">
                  <c:v>Snacks</c:v>
                </c:pt>
                <c:pt idx="3">
                  <c:v>Water &amp; Beverages</c:v>
                </c:pt>
              </c:strCache>
            </c:strRef>
          </c:cat>
          <c:val>
            <c:numRef>
              <c:f>'Sales by Category'!$O$5:$O$9</c:f>
              <c:numCache>
                <c:formatCode>"₦"#,##0.0</c:formatCode>
                <c:ptCount val="4"/>
                <c:pt idx="0">
                  <c:v>2310476</c:v>
                </c:pt>
                <c:pt idx="1">
                  <c:v>3871092</c:v>
                </c:pt>
                <c:pt idx="2">
                  <c:v>1521857</c:v>
                </c:pt>
                <c:pt idx="3">
                  <c:v>1726582</c:v>
                </c:pt>
              </c:numCache>
            </c:numRef>
          </c:val>
          <c:extLst>
            <c:ext xmlns:c16="http://schemas.microsoft.com/office/drawing/2014/chart" uri="{C3380CC4-5D6E-409C-BE32-E72D297353CC}">
              <c16:uniqueId val="{00000000-6DAA-422C-9B0B-20BB963AE205}"/>
            </c:ext>
          </c:extLst>
        </c:ser>
        <c:ser>
          <c:idx val="1"/>
          <c:order val="1"/>
          <c:tx>
            <c:strRef>
              <c:f>'Sales by Category'!$P$2:$P$4</c:f>
              <c:strCache>
                <c:ptCount val="1"/>
                <c:pt idx="0">
                  <c:v>2026</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9-EE57-406C-A534-9D1404A9E96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B-EE57-406C-A534-9D1404A9E96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D-EE57-406C-A534-9D1404A9E96E}"/>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F-EE57-406C-A534-9D1404A9E96E}"/>
              </c:ext>
            </c:extLst>
          </c:dPt>
          <c:cat>
            <c:strRef>
              <c:f>'Sales by Category'!$N$5:$N$9</c:f>
              <c:strCache>
                <c:ptCount val="4"/>
                <c:pt idx="0">
                  <c:v>Dairy, Tea &amp; Coffee</c:v>
                </c:pt>
                <c:pt idx="1">
                  <c:v>Household</c:v>
                </c:pt>
                <c:pt idx="2">
                  <c:v>Snacks</c:v>
                </c:pt>
                <c:pt idx="3">
                  <c:v>Water &amp; Beverages</c:v>
                </c:pt>
              </c:strCache>
            </c:strRef>
          </c:cat>
          <c:val>
            <c:numRef>
              <c:f>'Sales by Category'!$P$5:$P$9</c:f>
              <c:numCache>
                <c:formatCode>"₦"#,##0.0</c:formatCode>
                <c:ptCount val="4"/>
                <c:pt idx="0">
                  <c:v>3850036</c:v>
                </c:pt>
                <c:pt idx="1">
                  <c:v>3748365</c:v>
                </c:pt>
                <c:pt idx="2">
                  <c:v>3408811</c:v>
                </c:pt>
                <c:pt idx="3">
                  <c:v>2040689</c:v>
                </c:pt>
              </c:numCache>
            </c:numRef>
          </c:val>
          <c:extLst>
            <c:ext xmlns:c16="http://schemas.microsoft.com/office/drawing/2014/chart" uri="{C3380CC4-5D6E-409C-BE32-E72D297353CC}">
              <c16:uniqueId val="{00000010-083A-4EAA-B2C4-B59A3222B1F4}"/>
            </c:ext>
          </c:extLst>
        </c:ser>
        <c:dLbls>
          <c:showLegendKey val="0"/>
          <c:showVal val="0"/>
          <c:showCatName val="0"/>
          <c:showSerName val="0"/>
          <c:showPercent val="0"/>
          <c:showBubbleSize val="0"/>
        </c:dLbls>
        <c:gapWidth val="100"/>
        <c:axId val="483848816"/>
        <c:axId val="483851696"/>
      </c:barChart>
      <c:valAx>
        <c:axId val="4838516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816"/>
        <c:crosses val="autoZero"/>
        <c:crossBetween val="between"/>
      </c:valAx>
      <c:catAx>
        <c:axId val="48384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6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[Exco_Shopping_Mall_Sales_Dataset_3587_Rows.xlsx]Discount Category!DiscountCat-Sales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Category</a:t>
            </a:r>
            <a:r>
              <a:rPr lang="en-US" baseline="0"/>
              <a:t> (</a:t>
            </a:r>
            <a:r>
              <a:rPr lang="en-US"/>
              <a:t>Jan-Jun)</a:t>
            </a:r>
          </a:p>
        </c:rich>
      </c:tx>
      <c:layout>
        <c:manualLayout>
          <c:xMode val="edge"/>
          <c:yMode val="edge"/>
          <c:x val="0.38807748810611414"/>
          <c:y val="2.9467907420663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'Discount Category'!$B$2:$B$4</c:f>
              <c:strCache>
                <c:ptCount val="1"/>
                <c:pt idx="0">
                  <c:v>2025</c:v>
                </c:pt>
              </c:strCache>
            </c:strRef>
          </c:tx>
          <c:dPt>
            <c:idx val="0"/>
            <c:bubble3D val="0"/>
            <c:spPr>
              <a:solidFill>
                <a:schemeClr val="accent1"/>
              </a:solidFill>
              <a:ln>
                <a:noFill/>
              </a:ln>
              <a:effectLst/>
            </c:spPr>
            <c:extLst>
              <c:ext xmlns:c16="http://schemas.microsoft.com/office/drawing/2014/chart" uri="{C3380CC4-5D6E-409C-BE32-E72D297353CC}">
                <c16:uniqueId val="{00000001-0B3D-4CD2-AD30-7B21C4958880}"/>
              </c:ext>
            </c:extLst>
          </c:dPt>
          <c:dPt>
            <c:idx val="1"/>
            <c:bubble3D val="0"/>
            <c:spPr>
              <a:solidFill>
                <a:schemeClr val="accent2"/>
              </a:solidFill>
              <a:ln>
                <a:noFill/>
              </a:ln>
              <a:effectLst/>
            </c:spPr>
            <c:extLst>
              <c:ext xmlns:c16="http://schemas.microsoft.com/office/drawing/2014/chart" uri="{C3380CC4-5D6E-409C-BE32-E72D297353CC}">
                <c16:uniqueId val="{00000003-0B3D-4CD2-AD30-7B21C4958880}"/>
              </c:ext>
            </c:extLst>
          </c:dPt>
          <c:dPt>
            <c:idx val="2"/>
            <c:bubble3D val="0"/>
            <c:spPr>
              <a:solidFill>
                <a:schemeClr val="accent3"/>
              </a:solidFill>
              <a:ln>
                <a:noFill/>
              </a:ln>
              <a:effectLst/>
            </c:spPr>
            <c:extLst>
              <c:ext xmlns:c16="http://schemas.microsoft.com/office/drawing/2014/chart" uri="{C3380CC4-5D6E-409C-BE32-E72D297353CC}">
                <c16:uniqueId val="{00000005-0B3D-4CD2-AD30-7B21C4958880}"/>
              </c:ext>
            </c:extLst>
          </c:dPt>
          <c:dPt>
            <c:idx val="3"/>
            <c:bubble3D val="0"/>
            <c:spPr>
              <a:solidFill>
                <a:schemeClr val="accent4"/>
              </a:solidFill>
              <a:ln>
                <a:noFill/>
              </a:ln>
              <a:effectLst/>
            </c:spPr>
            <c:extLst>
              <c:ext xmlns:c16="http://schemas.microsoft.com/office/drawing/2014/chart" uri="{C3380CC4-5D6E-409C-BE32-E72D297353CC}">
                <c16:uniqueId val="{00000007-0B3D-4CD2-AD30-7B21C4958880}"/>
              </c:ext>
            </c:extLst>
          </c:dPt>
          <c:dPt>
            <c:idx val="4"/>
            <c:bubble3D val="0"/>
            <c:spPr>
              <a:solidFill>
                <a:schemeClr val="accent5"/>
              </a:solidFill>
              <a:ln>
                <a:noFill/>
              </a:ln>
              <a:effectLst/>
            </c:spPr>
            <c:extLst>
              <c:ext xmlns:c16="http://schemas.microsoft.com/office/drawing/2014/chart" uri="{C3380CC4-5D6E-409C-BE32-E72D297353CC}">
                <c16:uniqueId val="{00000009-87DF-423D-BA7F-A497B0C18787}"/>
              </c:ext>
            </c:extLst>
          </c:dPt>
          <c:dPt>
            <c:idx val="5"/>
            <c:bubble3D val="0"/>
            <c:spPr>
              <a:solidFill>
                <a:schemeClr val="accent6"/>
              </a:solidFill>
              <a:ln>
                <a:noFill/>
              </a:ln>
              <a:effectLst/>
            </c:spPr>
            <c:extLst>
              <c:ext xmlns:c16="http://schemas.microsoft.com/office/drawing/2014/chart" uri="{C3380CC4-5D6E-409C-BE32-E72D297353CC}">
                <c16:uniqueId val="{0000000B-87DF-423D-BA7F-A497B0C1878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87DF-423D-BA7F-A497B0C1878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87DF-423D-BA7F-A497B0C1878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87DF-423D-BA7F-A497B0C18787}"/>
              </c:ext>
            </c:extLst>
          </c:dPt>
          <c:cat>
            <c:strRef>
              <c:f>'Discount Category'!$A$5:$A$14</c:f>
              <c:strCache>
                <c:ptCount val="9"/>
                <c:pt idx="0">
                  <c:v>0%</c:v>
                </c:pt>
                <c:pt idx="1">
                  <c:v>5%</c:v>
                </c:pt>
                <c:pt idx="2">
                  <c:v>8%</c:v>
                </c:pt>
                <c:pt idx="3">
                  <c:v>10%</c:v>
                </c:pt>
                <c:pt idx="4">
                  <c:v>12%</c:v>
                </c:pt>
                <c:pt idx="5">
                  <c:v>15%</c:v>
                </c:pt>
                <c:pt idx="6">
                  <c:v>18%</c:v>
                </c:pt>
                <c:pt idx="7">
                  <c:v>20%</c:v>
                </c:pt>
                <c:pt idx="8">
                  <c:v>25%</c:v>
                </c:pt>
              </c:strCache>
            </c:strRef>
          </c:cat>
          <c:val>
            <c:numRef>
              <c:f>'Discount Category'!$B$5:$B$14</c:f>
              <c:numCache>
                <c:formatCode>0</c:formatCode>
                <c:ptCount val="9"/>
                <c:pt idx="0">
                  <c:v>6704</c:v>
                </c:pt>
              </c:numCache>
            </c:numRef>
          </c:val>
          <c:extLst>
            <c:ext xmlns:c16="http://schemas.microsoft.com/office/drawing/2014/chart" uri="{C3380CC4-5D6E-409C-BE32-E72D297353CC}">
              <c16:uniqueId val="{00000008-0B3D-4CD2-AD30-7B21C4958880}"/>
            </c:ext>
          </c:extLst>
        </c:ser>
        <c:ser>
          <c:idx val="1"/>
          <c:order val="1"/>
          <c:tx>
            <c:strRef>
              <c:f>'Discount Category'!$C$2:$C$4</c:f>
              <c:strCache>
                <c:ptCount val="1"/>
                <c:pt idx="0">
                  <c:v>2026</c:v>
                </c:pt>
              </c:strCache>
            </c:strRef>
          </c:tx>
          <c:dPt>
            <c:idx val="0"/>
            <c:bubble3D val="0"/>
            <c:spPr>
              <a:solidFill>
                <a:schemeClr val="accent1"/>
              </a:solidFill>
              <a:ln>
                <a:noFill/>
              </a:ln>
              <a:effectLst/>
            </c:spPr>
            <c:extLst>
              <c:ext xmlns:c16="http://schemas.microsoft.com/office/drawing/2014/chart" uri="{C3380CC4-5D6E-409C-BE32-E72D297353CC}">
                <c16:uniqueId val="{00000013-CA37-45DD-BD19-6231E4C26622}"/>
              </c:ext>
            </c:extLst>
          </c:dPt>
          <c:dPt>
            <c:idx val="1"/>
            <c:bubble3D val="0"/>
            <c:spPr>
              <a:solidFill>
                <a:schemeClr val="accent2"/>
              </a:solidFill>
              <a:ln>
                <a:noFill/>
              </a:ln>
              <a:effectLst/>
            </c:spPr>
            <c:extLst>
              <c:ext xmlns:c16="http://schemas.microsoft.com/office/drawing/2014/chart" uri="{C3380CC4-5D6E-409C-BE32-E72D297353CC}">
                <c16:uniqueId val="{00000015-CA37-45DD-BD19-6231E4C26622}"/>
              </c:ext>
            </c:extLst>
          </c:dPt>
          <c:dPt>
            <c:idx val="2"/>
            <c:bubble3D val="0"/>
            <c:spPr>
              <a:solidFill>
                <a:schemeClr val="accent3"/>
              </a:solidFill>
              <a:ln>
                <a:noFill/>
              </a:ln>
              <a:effectLst/>
            </c:spPr>
            <c:extLst>
              <c:ext xmlns:c16="http://schemas.microsoft.com/office/drawing/2014/chart" uri="{C3380CC4-5D6E-409C-BE32-E72D297353CC}">
                <c16:uniqueId val="{00000017-CA37-45DD-BD19-6231E4C26622}"/>
              </c:ext>
            </c:extLst>
          </c:dPt>
          <c:dPt>
            <c:idx val="3"/>
            <c:bubble3D val="0"/>
            <c:spPr>
              <a:solidFill>
                <a:schemeClr val="accent4"/>
              </a:solidFill>
              <a:ln>
                <a:noFill/>
              </a:ln>
              <a:effectLst/>
            </c:spPr>
            <c:extLst>
              <c:ext xmlns:c16="http://schemas.microsoft.com/office/drawing/2014/chart" uri="{C3380CC4-5D6E-409C-BE32-E72D297353CC}">
                <c16:uniqueId val="{00000019-CA37-45DD-BD19-6231E4C26622}"/>
              </c:ext>
            </c:extLst>
          </c:dPt>
          <c:dPt>
            <c:idx val="4"/>
            <c:bubble3D val="0"/>
            <c:spPr>
              <a:solidFill>
                <a:schemeClr val="accent5"/>
              </a:solidFill>
              <a:ln>
                <a:noFill/>
              </a:ln>
              <a:effectLst/>
            </c:spPr>
            <c:extLst>
              <c:ext xmlns:c16="http://schemas.microsoft.com/office/drawing/2014/chart" uri="{C3380CC4-5D6E-409C-BE32-E72D297353CC}">
                <c16:uniqueId val="{0000001B-CA37-45DD-BD19-6231E4C26622}"/>
              </c:ext>
            </c:extLst>
          </c:dPt>
          <c:dPt>
            <c:idx val="5"/>
            <c:bubble3D val="0"/>
            <c:spPr>
              <a:solidFill>
                <a:schemeClr val="accent6"/>
              </a:solidFill>
              <a:ln>
                <a:noFill/>
              </a:ln>
              <a:effectLst/>
            </c:spPr>
            <c:extLst>
              <c:ext xmlns:c16="http://schemas.microsoft.com/office/drawing/2014/chart" uri="{C3380CC4-5D6E-409C-BE32-E72D297353CC}">
                <c16:uniqueId val="{0000001D-CA37-45DD-BD19-6231E4C2662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F-CA37-45DD-BD19-6231E4C2662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21-CA37-45DD-BD19-6231E4C2662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23-CA37-45DD-BD19-6231E4C26622}"/>
              </c:ext>
            </c:extLst>
          </c:dPt>
          <c:cat>
            <c:strRef>
              <c:f>'Discount Category'!$A$5:$A$14</c:f>
              <c:strCache>
                <c:ptCount val="9"/>
                <c:pt idx="0">
                  <c:v>0%</c:v>
                </c:pt>
                <c:pt idx="1">
                  <c:v>5%</c:v>
                </c:pt>
                <c:pt idx="2">
                  <c:v>8%</c:v>
                </c:pt>
                <c:pt idx="3">
                  <c:v>10%</c:v>
                </c:pt>
                <c:pt idx="4">
                  <c:v>12%</c:v>
                </c:pt>
                <c:pt idx="5">
                  <c:v>15%</c:v>
                </c:pt>
                <c:pt idx="6">
                  <c:v>18%</c:v>
                </c:pt>
                <c:pt idx="7">
                  <c:v>20%</c:v>
                </c:pt>
                <c:pt idx="8">
                  <c:v>25%</c:v>
                </c:pt>
              </c:strCache>
            </c:strRef>
          </c:cat>
          <c:val>
            <c:numRef>
              <c:f>'Discount Category'!$C$5:$C$14</c:f>
              <c:numCache>
                <c:formatCode>0</c:formatCode>
                <c:ptCount val="9"/>
                <c:pt idx="1">
                  <c:v>1320</c:v>
                </c:pt>
                <c:pt idx="2">
                  <c:v>1235</c:v>
                </c:pt>
                <c:pt idx="3">
                  <c:v>1155</c:v>
                </c:pt>
                <c:pt idx="4">
                  <c:v>958</c:v>
                </c:pt>
                <c:pt idx="5">
                  <c:v>1284</c:v>
                </c:pt>
                <c:pt idx="6">
                  <c:v>1212</c:v>
                </c:pt>
                <c:pt idx="7">
                  <c:v>1194</c:v>
                </c:pt>
                <c:pt idx="8">
                  <c:v>824</c:v>
                </c:pt>
              </c:numCache>
            </c:numRef>
          </c:val>
          <c:extLst>
            <c:ext xmlns:c16="http://schemas.microsoft.com/office/drawing/2014/chart" uri="{C3380CC4-5D6E-409C-BE32-E72D297353CC}">
              <c16:uniqueId val="{00000025-B707-482C-862D-8FB61168FC2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[Exco_Shopping_Mall_Sales_Dataset_3587_Rows.xlsx]Discount Category!DiscountCAT-Revenues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Category</a:t>
            </a:r>
          </a:p>
        </c:rich>
      </c:tx>
      <c:layout>
        <c:manualLayout>
          <c:xMode val="edge"/>
          <c:yMode val="edge"/>
          <c:x val="0.42444660536886936"/>
          <c:y val="3.09171439318220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s>
    <c:plotArea>
      <c:layout/>
      <c:doughnutChart>
        <c:varyColors val="1"/>
        <c:ser>
          <c:idx val="0"/>
          <c:order val="0"/>
          <c:tx>
            <c:strRef>
              <c:f>'Discount Category'!$O$2:$O$4</c:f>
              <c:strCache>
                <c:ptCount val="1"/>
                <c:pt idx="0">
                  <c:v>2025</c:v>
                </c:pt>
              </c:strCache>
            </c:strRef>
          </c:tx>
          <c:dPt>
            <c:idx val="0"/>
            <c:bubble3D val="0"/>
            <c:spPr>
              <a:solidFill>
                <a:schemeClr val="accent1"/>
              </a:solidFill>
              <a:ln>
                <a:noFill/>
              </a:ln>
              <a:effectLst/>
            </c:spPr>
            <c:extLst>
              <c:ext xmlns:c16="http://schemas.microsoft.com/office/drawing/2014/chart" uri="{C3380CC4-5D6E-409C-BE32-E72D297353CC}">
                <c16:uniqueId val="{00000001-F392-455B-A0E1-0427689E9B86}"/>
              </c:ext>
            </c:extLst>
          </c:dPt>
          <c:dPt>
            <c:idx val="1"/>
            <c:bubble3D val="0"/>
            <c:spPr>
              <a:solidFill>
                <a:schemeClr val="accent2"/>
              </a:solidFill>
              <a:ln>
                <a:noFill/>
              </a:ln>
              <a:effectLst/>
            </c:spPr>
            <c:extLst>
              <c:ext xmlns:c16="http://schemas.microsoft.com/office/drawing/2014/chart" uri="{C3380CC4-5D6E-409C-BE32-E72D297353CC}">
                <c16:uniqueId val="{00000003-F392-455B-A0E1-0427689E9B86}"/>
              </c:ext>
            </c:extLst>
          </c:dPt>
          <c:dPt>
            <c:idx val="2"/>
            <c:bubble3D val="0"/>
            <c:spPr>
              <a:solidFill>
                <a:schemeClr val="accent3"/>
              </a:solidFill>
              <a:ln>
                <a:noFill/>
              </a:ln>
              <a:effectLst/>
            </c:spPr>
            <c:extLst>
              <c:ext xmlns:c16="http://schemas.microsoft.com/office/drawing/2014/chart" uri="{C3380CC4-5D6E-409C-BE32-E72D297353CC}">
                <c16:uniqueId val="{00000005-F392-455B-A0E1-0427689E9B86}"/>
              </c:ext>
            </c:extLst>
          </c:dPt>
          <c:dPt>
            <c:idx val="3"/>
            <c:bubble3D val="0"/>
            <c:spPr>
              <a:solidFill>
                <a:schemeClr val="accent4"/>
              </a:solidFill>
              <a:ln>
                <a:noFill/>
              </a:ln>
              <a:effectLst/>
            </c:spPr>
            <c:extLst>
              <c:ext xmlns:c16="http://schemas.microsoft.com/office/drawing/2014/chart" uri="{C3380CC4-5D6E-409C-BE32-E72D297353CC}">
                <c16:uniqueId val="{00000007-F392-455B-A0E1-0427689E9B86}"/>
              </c:ext>
            </c:extLst>
          </c:dPt>
          <c:dPt>
            <c:idx val="4"/>
            <c:bubble3D val="0"/>
            <c:spPr>
              <a:solidFill>
                <a:schemeClr val="accent5"/>
              </a:solidFill>
              <a:ln>
                <a:noFill/>
              </a:ln>
              <a:effectLst/>
            </c:spPr>
            <c:extLst>
              <c:ext xmlns:c16="http://schemas.microsoft.com/office/drawing/2014/chart" uri="{C3380CC4-5D6E-409C-BE32-E72D297353CC}">
                <c16:uniqueId val="{00000009-FCB1-42E7-B4E5-21905E500000}"/>
              </c:ext>
            </c:extLst>
          </c:dPt>
          <c:dPt>
            <c:idx val="5"/>
            <c:bubble3D val="0"/>
            <c:spPr>
              <a:solidFill>
                <a:schemeClr val="accent6"/>
              </a:solidFill>
              <a:ln>
                <a:noFill/>
              </a:ln>
              <a:effectLst/>
            </c:spPr>
            <c:extLst>
              <c:ext xmlns:c16="http://schemas.microsoft.com/office/drawing/2014/chart" uri="{C3380CC4-5D6E-409C-BE32-E72D297353CC}">
                <c16:uniqueId val="{0000000B-FCB1-42E7-B4E5-21905E50000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CB1-42E7-B4E5-21905E50000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CB1-42E7-B4E5-21905E500000}"/>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CB1-42E7-B4E5-21905E500000}"/>
              </c:ext>
            </c:extLst>
          </c:dPt>
          <c:cat>
            <c:strRef>
              <c:f>'Discount Category'!$N$5:$N$10</c:f>
              <c:strCache>
                <c:ptCount val="5"/>
                <c:pt idx="0">
                  <c:v>No Discount</c:v>
                </c:pt>
                <c:pt idx="1">
                  <c:v>21-25%</c:v>
                </c:pt>
                <c:pt idx="2">
                  <c:v>11-15%</c:v>
                </c:pt>
                <c:pt idx="3">
                  <c:v>16-20%</c:v>
                </c:pt>
                <c:pt idx="4">
                  <c:v>5-10%</c:v>
                </c:pt>
              </c:strCache>
            </c:strRef>
          </c:cat>
          <c:val>
            <c:numRef>
              <c:f>'Discount Category'!$O$5:$O$10</c:f>
              <c:numCache>
                <c:formatCode>"₦"#,##0.0</c:formatCode>
                <c:ptCount val="5"/>
                <c:pt idx="0">
                  <c:v>2939062</c:v>
                </c:pt>
              </c:numCache>
            </c:numRef>
          </c:val>
          <c:extLst>
            <c:ext xmlns:c16="http://schemas.microsoft.com/office/drawing/2014/chart" uri="{C3380CC4-5D6E-409C-BE32-E72D297353CC}">
              <c16:uniqueId val="{00000008-F392-455B-A0E1-0427689E9B86}"/>
            </c:ext>
          </c:extLst>
        </c:ser>
        <c:ser>
          <c:idx val="1"/>
          <c:order val="1"/>
          <c:tx>
            <c:strRef>
              <c:f>'Discount Category'!$P$2:$P$4</c:f>
              <c:strCache>
                <c:ptCount val="1"/>
                <c:pt idx="0">
                  <c:v>2026</c:v>
                </c:pt>
              </c:strCache>
            </c:strRef>
          </c:tx>
          <c:dPt>
            <c:idx val="0"/>
            <c:bubble3D val="0"/>
            <c:spPr>
              <a:solidFill>
                <a:schemeClr val="accent1"/>
              </a:solidFill>
              <a:ln>
                <a:noFill/>
              </a:ln>
              <a:effectLst/>
            </c:spPr>
            <c:extLst>
              <c:ext xmlns:c16="http://schemas.microsoft.com/office/drawing/2014/chart" uri="{C3380CC4-5D6E-409C-BE32-E72D297353CC}">
                <c16:uniqueId val="{00000013-B8C1-43EA-B630-0F1A6D2BD72F}"/>
              </c:ext>
            </c:extLst>
          </c:dPt>
          <c:dPt>
            <c:idx val="1"/>
            <c:bubble3D val="0"/>
            <c:spPr>
              <a:solidFill>
                <a:schemeClr val="accent2"/>
              </a:solidFill>
              <a:ln>
                <a:noFill/>
              </a:ln>
              <a:effectLst/>
            </c:spPr>
            <c:extLst>
              <c:ext xmlns:c16="http://schemas.microsoft.com/office/drawing/2014/chart" uri="{C3380CC4-5D6E-409C-BE32-E72D297353CC}">
                <c16:uniqueId val="{00000015-B8C1-43EA-B630-0F1A6D2BD72F}"/>
              </c:ext>
            </c:extLst>
          </c:dPt>
          <c:dPt>
            <c:idx val="2"/>
            <c:bubble3D val="0"/>
            <c:spPr>
              <a:solidFill>
                <a:schemeClr val="accent3"/>
              </a:solidFill>
              <a:ln>
                <a:noFill/>
              </a:ln>
              <a:effectLst/>
            </c:spPr>
            <c:extLst>
              <c:ext xmlns:c16="http://schemas.microsoft.com/office/drawing/2014/chart" uri="{C3380CC4-5D6E-409C-BE32-E72D297353CC}">
                <c16:uniqueId val="{00000017-B8C1-43EA-B630-0F1A6D2BD72F}"/>
              </c:ext>
            </c:extLst>
          </c:dPt>
          <c:dPt>
            <c:idx val="3"/>
            <c:bubble3D val="0"/>
            <c:spPr>
              <a:solidFill>
                <a:schemeClr val="accent4"/>
              </a:solidFill>
              <a:ln>
                <a:noFill/>
              </a:ln>
              <a:effectLst/>
            </c:spPr>
            <c:extLst>
              <c:ext xmlns:c16="http://schemas.microsoft.com/office/drawing/2014/chart" uri="{C3380CC4-5D6E-409C-BE32-E72D297353CC}">
                <c16:uniqueId val="{00000019-B8C1-43EA-B630-0F1A6D2BD72F}"/>
              </c:ext>
            </c:extLst>
          </c:dPt>
          <c:dPt>
            <c:idx val="4"/>
            <c:bubble3D val="0"/>
            <c:spPr>
              <a:solidFill>
                <a:schemeClr val="accent5"/>
              </a:solidFill>
              <a:ln>
                <a:noFill/>
              </a:ln>
              <a:effectLst/>
            </c:spPr>
            <c:extLst>
              <c:ext xmlns:c16="http://schemas.microsoft.com/office/drawing/2014/chart" uri="{C3380CC4-5D6E-409C-BE32-E72D297353CC}">
                <c16:uniqueId val="{0000001B-B8C1-43EA-B630-0F1A6D2BD72F}"/>
              </c:ext>
            </c:extLst>
          </c:dPt>
          <c:cat>
            <c:strRef>
              <c:f>'Discount Category'!$N$5:$N$10</c:f>
              <c:strCache>
                <c:ptCount val="5"/>
                <c:pt idx="0">
                  <c:v>No Discount</c:v>
                </c:pt>
                <c:pt idx="1">
                  <c:v>21-25%</c:v>
                </c:pt>
                <c:pt idx="2">
                  <c:v>11-15%</c:v>
                </c:pt>
                <c:pt idx="3">
                  <c:v>16-20%</c:v>
                </c:pt>
                <c:pt idx="4">
                  <c:v>5-10%</c:v>
                </c:pt>
              </c:strCache>
            </c:strRef>
          </c:cat>
          <c:val>
            <c:numRef>
              <c:f>'Discount Category'!$P$5:$P$10</c:f>
              <c:numCache>
                <c:formatCode>"₦"#,##0.0</c:formatCode>
                <c:ptCount val="5"/>
                <c:pt idx="1">
                  <c:v>700027.5</c:v>
                </c:pt>
                <c:pt idx="2">
                  <c:v>1473669.05</c:v>
                </c:pt>
                <c:pt idx="3">
                  <c:v>1666185.2199999986</c:v>
                </c:pt>
                <c:pt idx="4">
                  <c:v>1971562.1699999997</c:v>
                </c:pt>
              </c:numCache>
            </c:numRef>
          </c:val>
          <c:extLst>
            <c:ext xmlns:c16="http://schemas.microsoft.com/office/drawing/2014/chart" uri="{C3380CC4-5D6E-409C-BE32-E72D297353CC}">
              <c16:uniqueId val="{00000025-F239-403B-8CA3-D51C146998C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[Exco_Shopping_Mall_Sales_Dataset_3587_Rows.xlsx]Customer Mix!CustomerMix-Sales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Mix (</a:t>
            </a:r>
            <a:r>
              <a:rPr lang="en-US"/>
              <a:t>Jan-Jun)</a:t>
            </a:r>
          </a:p>
        </c:rich>
      </c:tx>
      <c:layout>
        <c:manualLayout>
          <c:xMode val="edge"/>
          <c:yMode val="edge"/>
          <c:x val="0.29226912778919961"/>
          <c:y val="2.51388945226524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'Customer Mix'!$B$2:$B$4</c:f>
              <c:strCache>
                <c:ptCount val="1"/>
                <c:pt idx="0">
                  <c:v>2025</c:v>
                </c:pt>
              </c:strCache>
            </c:strRef>
          </c:tx>
          <c:dPt>
            <c:idx val="0"/>
            <c:bubble3D val="0"/>
            <c:spPr>
              <a:solidFill>
                <a:schemeClr val="accent1"/>
              </a:solidFill>
              <a:ln>
                <a:noFill/>
              </a:ln>
              <a:effectLst/>
            </c:spPr>
            <c:extLst>
              <c:ext xmlns:c16="http://schemas.microsoft.com/office/drawing/2014/chart" uri="{C3380CC4-5D6E-409C-BE32-E72D297353CC}">
                <c16:uniqueId val="{00000001-A784-4367-B6C1-822103F62122}"/>
              </c:ext>
            </c:extLst>
          </c:dPt>
          <c:dPt>
            <c:idx val="1"/>
            <c:bubble3D val="0"/>
            <c:spPr>
              <a:solidFill>
                <a:schemeClr val="accent2"/>
              </a:solidFill>
              <a:ln>
                <a:noFill/>
              </a:ln>
              <a:effectLst/>
            </c:spPr>
            <c:extLst>
              <c:ext xmlns:c16="http://schemas.microsoft.com/office/drawing/2014/chart" uri="{C3380CC4-5D6E-409C-BE32-E72D297353CC}">
                <c16:uniqueId val="{00000003-A784-4367-B6C1-822103F62122}"/>
              </c:ext>
            </c:extLst>
          </c:dPt>
          <c:dPt>
            <c:idx val="2"/>
            <c:bubble3D val="0"/>
            <c:spPr>
              <a:solidFill>
                <a:schemeClr val="accent3"/>
              </a:solidFill>
              <a:ln>
                <a:noFill/>
              </a:ln>
              <a:effectLst/>
            </c:spPr>
            <c:extLst>
              <c:ext xmlns:c16="http://schemas.microsoft.com/office/drawing/2014/chart" uri="{C3380CC4-5D6E-409C-BE32-E72D297353CC}">
                <c16:uniqueId val="{00000005-A784-4367-B6C1-822103F62122}"/>
              </c:ext>
            </c:extLst>
          </c:dPt>
          <c:dPt>
            <c:idx val="3"/>
            <c:bubble3D val="0"/>
            <c:spPr>
              <a:solidFill>
                <a:schemeClr val="accent4"/>
              </a:solidFill>
              <a:ln>
                <a:noFill/>
              </a:ln>
              <a:effectLst/>
            </c:spPr>
            <c:extLst>
              <c:ext xmlns:c16="http://schemas.microsoft.com/office/drawing/2014/chart" uri="{C3380CC4-5D6E-409C-BE32-E72D297353CC}">
                <c16:uniqueId val="{00000007-A784-4367-B6C1-822103F62122}"/>
              </c:ext>
            </c:extLst>
          </c:dPt>
          <c:dPt>
            <c:idx val="4"/>
            <c:bubble3D val="0"/>
            <c:spPr>
              <a:solidFill>
                <a:schemeClr val="accent5"/>
              </a:solidFill>
              <a:ln>
                <a:noFill/>
              </a:ln>
              <a:effectLst/>
            </c:spPr>
            <c:extLst>
              <c:ext xmlns:c16="http://schemas.microsoft.com/office/drawing/2014/chart" uri="{C3380CC4-5D6E-409C-BE32-E72D297353CC}">
                <c16:uniqueId val="{00000009-A784-4367-B6C1-822103F62122}"/>
              </c:ext>
            </c:extLst>
          </c:dPt>
          <c:dPt>
            <c:idx val="5"/>
            <c:bubble3D val="0"/>
            <c:spPr>
              <a:solidFill>
                <a:schemeClr val="accent6"/>
              </a:solidFill>
              <a:ln>
                <a:noFill/>
              </a:ln>
              <a:effectLst/>
            </c:spPr>
            <c:extLst>
              <c:ext xmlns:c16="http://schemas.microsoft.com/office/drawing/2014/chart" uri="{C3380CC4-5D6E-409C-BE32-E72D297353CC}">
                <c16:uniqueId val="{0000000B-A784-4367-B6C1-822103F6212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784-4367-B6C1-822103F6212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784-4367-B6C1-822103F6212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784-4367-B6C1-822103F62122}"/>
              </c:ext>
            </c:extLst>
          </c:dPt>
          <c:cat>
            <c:strRef>
              <c:f>'Customer Mix'!$A$5:$A$8</c:f>
              <c:strCache>
                <c:ptCount val="3"/>
                <c:pt idx="0">
                  <c:v>Corporate</c:v>
                </c:pt>
                <c:pt idx="1">
                  <c:v>Retail</c:v>
                </c:pt>
                <c:pt idx="2">
                  <c:v>Wholesale</c:v>
                </c:pt>
              </c:strCache>
            </c:strRef>
          </c:cat>
          <c:val>
            <c:numRef>
              <c:f>'Customer Mix'!$B$5:$B$8</c:f>
              <c:numCache>
                <c:formatCode>0</c:formatCode>
                <c:ptCount val="3"/>
                <c:pt idx="0">
                  <c:v>2187</c:v>
                </c:pt>
                <c:pt idx="1">
                  <c:v>2178</c:v>
                </c:pt>
                <c:pt idx="2">
                  <c:v>2339</c:v>
                </c:pt>
              </c:numCache>
            </c:numRef>
          </c:val>
          <c:extLst>
            <c:ext xmlns:c16="http://schemas.microsoft.com/office/drawing/2014/chart" uri="{C3380CC4-5D6E-409C-BE32-E72D297353CC}">
              <c16:uniqueId val="{00000012-A784-4367-B6C1-822103F62122}"/>
            </c:ext>
          </c:extLst>
        </c:ser>
        <c:ser>
          <c:idx val="1"/>
          <c:order val="1"/>
          <c:tx>
            <c:strRef>
              <c:f>'Customer Mix'!$C$2:$C$4</c:f>
              <c:strCache>
                <c:ptCount val="1"/>
                <c:pt idx="0">
                  <c:v>2026</c:v>
                </c:pt>
              </c:strCache>
            </c:strRef>
          </c:tx>
          <c:dPt>
            <c:idx val="0"/>
            <c:bubble3D val="0"/>
            <c:spPr>
              <a:solidFill>
                <a:schemeClr val="accent1"/>
              </a:solidFill>
              <a:ln>
                <a:noFill/>
              </a:ln>
              <a:effectLst/>
            </c:spPr>
            <c:extLst>
              <c:ext xmlns:c16="http://schemas.microsoft.com/office/drawing/2014/chart" uri="{C3380CC4-5D6E-409C-BE32-E72D297353CC}">
                <c16:uniqueId val="{00000013-757A-4B31-8627-F06E23523494}"/>
              </c:ext>
            </c:extLst>
          </c:dPt>
          <c:dPt>
            <c:idx val="1"/>
            <c:bubble3D val="0"/>
            <c:spPr>
              <a:solidFill>
                <a:schemeClr val="accent2"/>
              </a:solidFill>
              <a:ln>
                <a:noFill/>
              </a:ln>
              <a:effectLst/>
            </c:spPr>
            <c:extLst>
              <c:ext xmlns:c16="http://schemas.microsoft.com/office/drawing/2014/chart" uri="{C3380CC4-5D6E-409C-BE32-E72D297353CC}">
                <c16:uniqueId val="{00000015-757A-4B31-8627-F06E23523494}"/>
              </c:ext>
            </c:extLst>
          </c:dPt>
          <c:dPt>
            <c:idx val="2"/>
            <c:bubble3D val="0"/>
            <c:spPr>
              <a:solidFill>
                <a:schemeClr val="accent3"/>
              </a:solidFill>
              <a:ln>
                <a:noFill/>
              </a:ln>
              <a:effectLst/>
            </c:spPr>
            <c:extLst>
              <c:ext xmlns:c16="http://schemas.microsoft.com/office/drawing/2014/chart" uri="{C3380CC4-5D6E-409C-BE32-E72D297353CC}">
                <c16:uniqueId val="{00000017-757A-4B31-8627-F06E23523494}"/>
              </c:ext>
            </c:extLst>
          </c:dPt>
          <c:cat>
            <c:strRef>
              <c:f>'Customer Mix'!$A$5:$A$8</c:f>
              <c:strCache>
                <c:ptCount val="3"/>
                <c:pt idx="0">
                  <c:v>Corporate</c:v>
                </c:pt>
                <c:pt idx="1">
                  <c:v>Retail</c:v>
                </c:pt>
                <c:pt idx="2">
                  <c:v>Wholesale</c:v>
                </c:pt>
              </c:strCache>
            </c:strRef>
          </c:cat>
          <c:val>
            <c:numRef>
              <c:f>'Customer Mix'!$C$5:$C$8</c:f>
              <c:numCache>
                <c:formatCode>0</c:formatCode>
                <c:ptCount val="3"/>
                <c:pt idx="0">
                  <c:v>3239</c:v>
                </c:pt>
                <c:pt idx="1">
                  <c:v>2591</c:v>
                </c:pt>
                <c:pt idx="2">
                  <c:v>3352</c:v>
                </c:pt>
              </c:numCache>
            </c:numRef>
          </c:val>
          <c:extLst>
            <c:ext xmlns:c16="http://schemas.microsoft.com/office/drawing/2014/chart" uri="{C3380CC4-5D6E-409C-BE32-E72D297353CC}">
              <c16:uniqueId val="{00000018-BEEC-43DD-B71B-CC98BA187D6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[Exco_Shopping_Mall_Sales_Dataset_3587_Rows.xlsx]Customer Mix!CustomerMix-Revenues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Mix</a:t>
            </a:r>
          </a:p>
        </c:rich>
      </c:tx>
      <c:layout>
        <c:manualLayout>
          <c:xMode val="edge"/>
          <c:yMode val="edge"/>
          <c:x val="0.42444660536886936"/>
          <c:y val="3.09171439318220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'Customer Mix'!$O$2:$O$4</c:f>
              <c:strCache>
                <c:ptCount val="1"/>
                <c:pt idx="0">
                  <c:v>2025</c:v>
                </c:pt>
              </c:strCache>
            </c:strRef>
          </c:tx>
          <c:dPt>
            <c:idx val="0"/>
            <c:bubble3D val="0"/>
            <c:spPr>
              <a:solidFill>
                <a:schemeClr val="accent1"/>
              </a:solidFill>
              <a:ln>
                <a:noFill/>
              </a:ln>
              <a:effectLst/>
            </c:spPr>
            <c:extLst>
              <c:ext xmlns:c16="http://schemas.microsoft.com/office/drawing/2014/chart" uri="{C3380CC4-5D6E-409C-BE32-E72D297353CC}">
                <c16:uniqueId val="{00000001-3A89-4AB2-AF05-689FE69D3E3B}"/>
              </c:ext>
            </c:extLst>
          </c:dPt>
          <c:dPt>
            <c:idx val="1"/>
            <c:bubble3D val="0"/>
            <c:spPr>
              <a:solidFill>
                <a:schemeClr val="accent2"/>
              </a:solidFill>
              <a:ln>
                <a:noFill/>
              </a:ln>
              <a:effectLst/>
            </c:spPr>
            <c:extLst>
              <c:ext xmlns:c16="http://schemas.microsoft.com/office/drawing/2014/chart" uri="{C3380CC4-5D6E-409C-BE32-E72D297353CC}">
                <c16:uniqueId val="{00000003-3A89-4AB2-AF05-689FE69D3E3B}"/>
              </c:ext>
            </c:extLst>
          </c:dPt>
          <c:dPt>
            <c:idx val="2"/>
            <c:bubble3D val="0"/>
            <c:spPr>
              <a:solidFill>
                <a:schemeClr val="accent3"/>
              </a:solidFill>
              <a:ln>
                <a:noFill/>
              </a:ln>
              <a:effectLst/>
            </c:spPr>
            <c:extLst>
              <c:ext xmlns:c16="http://schemas.microsoft.com/office/drawing/2014/chart" uri="{C3380CC4-5D6E-409C-BE32-E72D297353CC}">
                <c16:uniqueId val="{00000005-3A89-4AB2-AF05-689FE69D3E3B}"/>
              </c:ext>
            </c:extLst>
          </c:dPt>
          <c:dPt>
            <c:idx val="3"/>
            <c:bubble3D val="0"/>
            <c:spPr>
              <a:solidFill>
                <a:schemeClr val="accent4"/>
              </a:solidFill>
              <a:ln>
                <a:noFill/>
              </a:ln>
              <a:effectLst/>
            </c:spPr>
            <c:extLst>
              <c:ext xmlns:c16="http://schemas.microsoft.com/office/drawing/2014/chart" uri="{C3380CC4-5D6E-409C-BE32-E72D297353CC}">
                <c16:uniqueId val="{00000007-3A89-4AB2-AF05-689FE69D3E3B}"/>
              </c:ext>
            </c:extLst>
          </c:dPt>
          <c:dPt>
            <c:idx val="4"/>
            <c:bubble3D val="0"/>
            <c:spPr>
              <a:solidFill>
                <a:schemeClr val="accent5"/>
              </a:solidFill>
              <a:ln>
                <a:noFill/>
              </a:ln>
              <a:effectLst/>
            </c:spPr>
            <c:extLst>
              <c:ext xmlns:c16="http://schemas.microsoft.com/office/drawing/2014/chart" uri="{C3380CC4-5D6E-409C-BE32-E72D297353CC}">
                <c16:uniqueId val="{00000009-3A89-4AB2-AF05-689FE69D3E3B}"/>
              </c:ext>
            </c:extLst>
          </c:dPt>
          <c:dPt>
            <c:idx val="5"/>
            <c:bubble3D val="0"/>
            <c:spPr>
              <a:solidFill>
                <a:schemeClr val="accent6"/>
              </a:solidFill>
              <a:ln>
                <a:noFill/>
              </a:ln>
              <a:effectLst/>
            </c:spPr>
            <c:extLst>
              <c:ext xmlns:c16="http://schemas.microsoft.com/office/drawing/2014/chart" uri="{C3380CC4-5D6E-409C-BE32-E72D297353CC}">
                <c16:uniqueId val="{0000000B-3A89-4AB2-AF05-689FE69D3E3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A89-4AB2-AF05-689FE69D3E3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3A89-4AB2-AF05-689FE69D3E3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3A89-4AB2-AF05-689FE69D3E3B}"/>
              </c:ext>
            </c:extLst>
          </c:dPt>
          <c:cat>
            <c:strRef>
              <c:f>'Customer Mix'!$N$5:$N$8</c:f>
              <c:strCache>
                <c:ptCount val="3"/>
                <c:pt idx="0">
                  <c:v>Corporate</c:v>
                </c:pt>
                <c:pt idx="1">
                  <c:v>Retail</c:v>
                </c:pt>
                <c:pt idx="2">
                  <c:v>Wholesale</c:v>
                </c:pt>
              </c:strCache>
            </c:strRef>
          </c:cat>
          <c:val>
            <c:numRef>
              <c:f>'Customer Mix'!$O$5:$O$8</c:f>
              <c:numCache>
                <c:formatCode>"₦"#,##0.0</c:formatCode>
                <c:ptCount val="3"/>
                <c:pt idx="0">
                  <c:v>3449190</c:v>
                </c:pt>
                <c:pt idx="1">
                  <c:v>3070228</c:v>
                </c:pt>
                <c:pt idx="2">
                  <c:v>2910589</c:v>
                </c:pt>
              </c:numCache>
            </c:numRef>
          </c:val>
          <c:extLst>
            <c:ext xmlns:c16="http://schemas.microsoft.com/office/drawing/2014/chart" uri="{C3380CC4-5D6E-409C-BE32-E72D297353CC}">
              <c16:uniqueId val="{00000012-3A89-4AB2-AF05-689FE69D3E3B}"/>
            </c:ext>
          </c:extLst>
        </c:ser>
        <c:ser>
          <c:idx val="1"/>
          <c:order val="1"/>
          <c:tx>
            <c:strRef>
              <c:f>'Customer Mix'!$P$2:$P$4</c:f>
              <c:strCache>
                <c:ptCount val="1"/>
                <c:pt idx="0">
                  <c:v>2026</c:v>
                </c:pt>
              </c:strCache>
            </c:strRef>
          </c:tx>
          <c:dPt>
            <c:idx val="0"/>
            <c:bubble3D val="0"/>
            <c:spPr>
              <a:solidFill>
                <a:schemeClr val="accent1"/>
              </a:solidFill>
              <a:ln>
                <a:noFill/>
              </a:ln>
              <a:effectLst/>
            </c:spPr>
            <c:extLst>
              <c:ext xmlns:c16="http://schemas.microsoft.com/office/drawing/2014/chart" uri="{C3380CC4-5D6E-409C-BE32-E72D297353CC}">
                <c16:uniqueId val="{00000013-B241-4EAE-873E-2D91BE33B470}"/>
              </c:ext>
            </c:extLst>
          </c:dPt>
          <c:dPt>
            <c:idx val="1"/>
            <c:bubble3D val="0"/>
            <c:spPr>
              <a:solidFill>
                <a:schemeClr val="accent2"/>
              </a:solidFill>
              <a:ln>
                <a:noFill/>
              </a:ln>
              <a:effectLst/>
            </c:spPr>
            <c:extLst>
              <c:ext xmlns:c16="http://schemas.microsoft.com/office/drawing/2014/chart" uri="{C3380CC4-5D6E-409C-BE32-E72D297353CC}">
                <c16:uniqueId val="{00000015-B241-4EAE-873E-2D91BE33B470}"/>
              </c:ext>
            </c:extLst>
          </c:dPt>
          <c:dPt>
            <c:idx val="2"/>
            <c:bubble3D val="0"/>
            <c:spPr>
              <a:solidFill>
                <a:schemeClr val="accent3"/>
              </a:solidFill>
              <a:ln>
                <a:noFill/>
              </a:ln>
              <a:effectLst/>
            </c:spPr>
            <c:extLst>
              <c:ext xmlns:c16="http://schemas.microsoft.com/office/drawing/2014/chart" uri="{C3380CC4-5D6E-409C-BE32-E72D297353CC}">
                <c16:uniqueId val="{00000017-B241-4EAE-873E-2D91BE33B470}"/>
              </c:ext>
            </c:extLst>
          </c:dPt>
          <c:cat>
            <c:strRef>
              <c:f>'Customer Mix'!$N$5:$N$8</c:f>
              <c:strCache>
                <c:ptCount val="3"/>
                <c:pt idx="0">
                  <c:v>Corporate</c:v>
                </c:pt>
                <c:pt idx="1">
                  <c:v>Retail</c:v>
                </c:pt>
                <c:pt idx="2">
                  <c:v>Wholesale</c:v>
                </c:pt>
              </c:strCache>
            </c:strRef>
          </c:cat>
          <c:val>
            <c:numRef>
              <c:f>'Customer Mix'!$P$5:$P$8</c:f>
              <c:numCache>
                <c:formatCode>"₦"#,##0.0</c:formatCode>
                <c:ptCount val="3"/>
                <c:pt idx="0">
                  <c:v>4346668</c:v>
                </c:pt>
                <c:pt idx="1">
                  <c:v>3809989</c:v>
                </c:pt>
                <c:pt idx="2">
                  <c:v>4891244</c:v>
                </c:pt>
              </c:numCache>
            </c:numRef>
          </c:val>
          <c:extLst>
            <c:ext xmlns:c16="http://schemas.microsoft.com/office/drawing/2014/chart" uri="{C3380CC4-5D6E-409C-BE32-E72D297353CC}">
              <c16:uniqueId val="{00000018-0321-4788-8C19-B8DC557D15E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38102</xdr:colOff>
      <xdr:row>0</xdr:row>
      <xdr:rowOff>0</xdr:rowOff>
    </xdr:from>
    <xdr:to>
      <xdr:col>16</xdr:col>
      <xdr:colOff>400050</xdr:colOff>
      <xdr:row>3</xdr:row>
      <xdr:rowOff>133351</xdr:rowOff>
    </xdr:to>
    <xdr:grpSp>
      <xdr:nvGrpSpPr>
        <xdr:cNvPr id="11" name="Group 10">
          <a:extLst>
            <a:ext uri="{FF2B5EF4-FFF2-40B4-BE49-F238E27FC236}">
              <a16:creationId xmlns:a16="http://schemas.microsoft.com/office/drawing/2014/main" id="{96CBB128-ADDE-6674-1963-79D25D151851}"/>
            </a:ext>
          </a:extLst>
        </xdr:cNvPr>
        <xdr:cNvGrpSpPr/>
      </xdr:nvGrpSpPr>
      <xdr:grpSpPr>
        <a:xfrm>
          <a:off x="38102" y="0"/>
          <a:ext cx="10183281" cy="704851"/>
          <a:chOff x="38101" y="0"/>
          <a:chExt cx="12277724" cy="704851"/>
        </a:xfrm>
      </xdr:grpSpPr>
      <xdr:sp macro="" textlink="">
        <xdr:nvSpPr>
          <xdr:cNvPr id="2" name="Rectangle: Rounded Corners 1">
            <a:extLst>
              <a:ext uri="{FF2B5EF4-FFF2-40B4-BE49-F238E27FC236}">
                <a16:creationId xmlns:a16="http://schemas.microsoft.com/office/drawing/2014/main" id="{67AE50AE-0DF3-0CE2-4629-60F5AB6EAA8A}"/>
              </a:ext>
            </a:extLst>
          </xdr:cNvPr>
          <xdr:cNvSpPr/>
        </xdr:nvSpPr>
        <xdr:spPr>
          <a:xfrm>
            <a:off x="38101" y="0"/>
            <a:ext cx="12277724" cy="7048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C42E9C8D-9C07-B23C-0195-492A8E66F021}"/>
              </a:ext>
            </a:extLst>
          </xdr:cNvPr>
          <xdr:cNvSpPr txBox="1"/>
        </xdr:nvSpPr>
        <xdr:spPr>
          <a:xfrm>
            <a:off x="10367049" y="73819"/>
            <a:ext cx="1019175"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pPr algn="ctr"/>
            <a:r>
              <a:rPr lang="en-US" sz="1100" b="1">
                <a:solidFill>
                  <a:schemeClr val="bg1"/>
                </a:solidFill>
              </a:rPr>
              <a:t>Date Period</a:t>
            </a:r>
          </a:p>
        </xdr:txBody>
      </xdr:sp>
      <xdr:sp macro="" textlink="">
        <xdr:nvSpPr>
          <xdr:cNvPr id="4" name="TextBox 3">
            <a:extLst>
              <a:ext uri="{FF2B5EF4-FFF2-40B4-BE49-F238E27FC236}">
                <a16:creationId xmlns:a16="http://schemas.microsoft.com/office/drawing/2014/main" id="{D284004B-FD4D-6163-DDDC-CAD5F67CD7DF}"/>
              </a:ext>
            </a:extLst>
          </xdr:cNvPr>
          <xdr:cNvSpPr txBox="1"/>
        </xdr:nvSpPr>
        <xdr:spPr>
          <a:xfrm>
            <a:off x="10537412" y="309561"/>
            <a:ext cx="1740313"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1100" b="1">
                <a:solidFill>
                  <a:srgbClr val="2BE812"/>
                </a:solidFill>
              </a:rPr>
              <a:t>Jan</a:t>
            </a:r>
            <a:r>
              <a:rPr lang="en-US" sz="1100" b="1" baseline="0">
                <a:solidFill>
                  <a:srgbClr val="2BE812"/>
                </a:solidFill>
              </a:rPr>
              <a:t> 2025 - June 2026</a:t>
            </a:r>
            <a:endParaRPr lang="en-US" sz="1100" b="1">
              <a:solidFill>
                <a:srgbClr val="2BE812"/>
              </a:solidFill>
            </a:endParaRPr>
          </a:p>
        </xdr:txBody>
      </xdr:sp>
      <xdr:sp macro="" textlink="">
        <xdr:nvSpPr>
          <xdr:cNvPr id="5" name="TextBox 4">
            <a:extLst>
              <a:ext uri="{FF2B5EF4-FFF2-40B4-BE49-F238E27FC236}">
                <a16:creationId xmlns:a16="http://schemas.microsoft.com/office/drawing/2014/main" id="{C5749643-F1D2-A40E-D3C7-216053C6F54F}"/>
              </a:ext>
            </a:extLst>
          </xdr:cNvPr>
          <xdr:cNvSpPr txBox="1"/>
        </xdr:nvSpPr>
        <xdr:spPr>
          <a:xfrm>
            <a:off x="2265189" y="95250"/>
            <a:ext cx="7800975" cy="46801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pPr algn="ctr"/>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Discount Strategy Performance Dashboard</a:t>
            </a:r>
          </a:p>
        </xdr:txBody>
      </xdr:sp>
      <xdr:sp macro="" textlink="">
        <xdr:nvSpPr>
          <xdr:cNvPr id="6" name="TextBox 5">
            <a:extLst>
              <a:ext uri="{FF2B5EF4-FFF2-40B4-BE49-F238E27FC236}">
                <a16:creationId xmlns:a16="http://schemas.microsoft.com/office/drawing/2014/main" id="{A0DDB5A2-8247-566C-254A-FD8C1035603E}"/>
              </a:ext>
            </a:extLst>
          </xdr:cNvPr>
          <xdr:cNvSpPr txBox="1"/>
        </xdr:nvSpPr>
        <xdr:spPr>
          <a:xfrm>
            <a:off x="117715" y="10583"/>
            <a:ext cx="1019175" cy="3048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noAutofit/>
            <a:scene3d>
              <a:camera prst="orthographicFront"/>
              <a:lightRig rig="morning" dir="t"/>
            </a:scene3d>
            <a:sp3d extrusionH="57150" contourW="12700" prstMaterial="dkEdge">
              <a:bevelT w="38100" h="38100" prst="relaxedInset"/>
              <a:bevelB w="69850" h="69850" prst="divot"/>
              <a:extrusionClr>
                <a:schemeClr val="bg1"/>
              </a:extrusionClr>
              <a:contourClr>
                <a:schemeClr val="tx1"/>
              </a:contourClr>
            </a:sp3d>
          </a:bodyPr>
          <a:lstStyle/>
          <a:p>
            <a:r>
              <a:rPr lang="en-US" sz="2000" b="1">
                <a:solidFill>
                  <a:schemeClr val="bg1"/>
                </a:solidFill>
                <a:effectLst/>
              </a:rPr>
              <a:t>EXCO</a:t>
            </a:r>
          </a:p>
        </xdr:txBody>
      </xdr:sp>
      <xdr:sp macro="" textlink="">
        <xdr:nvSpPr>
          <xdr:cNvPr id="7" name="TextBox 6">
            <a:extLst>
              <a:ext uri="{FF2B5EF4-FFF2-40B4-BE49-F238E27FC236}">
                <a16:creationId xmlns:a16="http://schemas.microsoft.com/office/drawing/2014/main" id="{E24265F3-AC5C-38F6-6337-35B02BCEB76D}"/>
              </a:ext>
            </a:extLst>
          </xdr:cNvPr>
          <xdr:cNvSpPr txBox="1"/>
        </xdr:nvSpPr>
        <xdr:spPr>
          <a:xfrm>
            <a:off x="180976" y="247650"/>
            <a:ext cx="1513903" cy="2488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900" b="1">
                <a:solidFill>
                  <a:schemeClr val="bg1"/>
                </a:solidFill>
              </a:rPr>
              <a:t>SHOPPING</a:t>
            </a:r>
            <a:r>
              <a:rPr lang="en-US" sz="1000" b="1">
                <a:solidFill>
                  <a:schemeClr val="bg1"/>
                </a:solidFill>
              </a:rPr>
              <a:t> MALL LTD</a:t>
            </a:r>
          </a:p>
        </xdr:txBody>
      </xdr:sp>
    </xdr:grpSp>
    <xdr:clientData/>
  </xdr:twoCellAnchor>
  <xdr:twoCellAnchor>
    <xdr:from>
      <xdr:col>0</xdr:col>
      <xdr:colOff>83343</xdr:colOff>
      <xdr:row>4</xdr:row>
      <xdr:rowOff>47624</xdr:rowOff>
    </xdr:from>
    <xdr:to>
      <xdr:col>2</xdr:col>
      <xdr:colOff>321469</xdr:colOff>
      <xdr:row>42</xdr:row>
      <xdr:rowOff>95249</xdr:rowOff>
    </xdr:to>
    <xdr:sp macro="" textlink="">
      <xdr:nvSpPr>
        <xdr:cNvPr id="8" name="Rectangle: Rounded Corners 7">
          <a:extLst>
            <a:ext uri="{FF2B5EF4-FFF2-40B4-BE49-F238E27FC236}">
              <a16:creationId xmlns:a16="http://schemas.microsoft.com/office/drawing/2014/main" id="{2DE7EB59-26B9-C33F-9DD1-4AAC9F0AEC67}"/>
            </a:ext>
          </a:extLst>
        </xdr:cNvPr>
        <xdr:cNvSpPr/>
      </xdr:nvSpPr>
      <xdr:spPr>
        <a:xfrm>
          <a:off x="83343" y="809624"/>
          <a:ext cx="1452564" cy="7286625"/>
        </a:xfrm>
        <a:custGeom>
          <a:avLst/>
          <a:gdLst>
            <a:gd name="connsiteX0" fmla="*/ 0 w 1452563"/>
            <a:gd name="connsiteY0" fmla="*/ 242099 h 5082268"/>
            <a:gd name="connsiteX1" fmla="*/ 242099 w 1452563"/>
            <a:gd name="connsiteY1" fmla="*/ 0 h 5082268"/>
            <a:gd name="connsiteX2" fmla="*/ 1210464 w 1452563"/>
            <a:gd name="connsiteY2" fmla="*/ 0 h 5082268"/>
            <a:gd name="connsiteX3" fmla="*/ 1452563 w 1452563"/>
            <a:gd name="connsiteY3" fmla="*/ 242099 h 5082268"/>
            <a:gd name="connsiteX4" fmla="*/ 1452563 w 1452563"/>
            <a:gd name="connsiteY4" fmla="*/ 4840169 h 5082268"/>
            <a:gd name="connsiteX5" fmla="*/ 1210464 w 1452563"/>
            <a:gd name="connsiteY5" fmla="*/ 5082268 h 5082268"/>
            <a:gd name="connsiteX6" fmla="*/ 242099 w 1452563"/>
            <a:gd name="connsiteY6" fmla="*/ 5082268 h 5082268"/>
            <a:gd name="connsiteX7" fmla="*/ 0 w 1452563"/>
            <a:gd name="connsiteY7" fmla="*/ 4840169 h 5082268"/>
            <a:gd name="connsiteX8" fmla="*/ 0 w 1452563"/>
            <a:gd name="connsiteY8" fmla="*/ 242099 h 5082268"/>
            <a:gd name="connsiteX0" fmla="*/ 11907 w 1464470"/>
            <a:gd name="connsiteY0" fmla="*/ 242099 h 5082268"/>
            <a:gd name="connsiteX1" fmla="*/ 254006 w 1464470"/>
            <a:gd name="connsiteY1" fmla="*/ 0 h 5082268"/>
            <a:gd name="connsiteX2" fmla="*/ 1222371 w 1464470"/>
            <a:gd name="connsiteY2" fmla="*/ 0 h 5082268"/>
            <a:gd name="connsiteX3" fmla="*/ 1464470 w 1464470"/>
            <a:gd name="connsiteY3" fmla="*/ 242099 h 5082268"/>
            <a:gd name="connsiteX4" fmla="*/ 1464470 w 1464470"/>
            <a:gd name="connsiteY4" fmla="*/ 4840169 h 5082268"/>
            <a:gd name="connsiteX5" fmla="*/ 1222371 w 1464470"/>
            <a:gd name="connsiteY5" fmla="*/ 5082268 h 5082268"/>
            <a:gd name="connsiteX6" fmla="*/ 254006 w 1464470"/>
            <a:gd name="connsiteY6" fmla="*/ 5082268 h 5082268"/>
            <a:gd name="connsiteX7" fmla="*/ 0 w 1464470"/>
            <a:gd name="connsiteY7" fmla="*/ 4875887 h 5082268"/>
            <a:gd name="connsiteX8" fmla="*/ 11907 w 1464470"/>
            <a:gd name="connsiteY8" fmla="*/ 242099 h 5082268"/>
            <a:gd name="connsiteX0" fmla="*/ 11907 w 1464470"/>
            <a:gd name="connsiteY0" fmla="*/ 242099 h 5082268"/>
            <a:gd name="connsiteX1" fmla="*/ 254006 w 1464470"/>
            <a:gd name="connsiteY1" fmla="*/ 0 h 5082268"/>
            <a:gd name="connsiteX2" fmla="*/ 1222371 w 1464470"/>
            <a:gd name="connsiteY2" fmla="*/ 0 h 5082268"/>
            <a:gd name="connsiteX3" fmla="*/ 1464470 w 1464470"/>
            <a:gd name="connsiteY3" fmla="*/ 242099 h 5082268"/>
            <a:gd name="connsiteX4" fmla="*/ 1440658 w 1464470"/>
            <a:gd name="connsiteY4" fmla="*/ 4923513 h 5082268"/>
            <a:gd name="connsiteX5" fmla="*/ 1222371 w 1464470"/>
            <a:gd name="connsiteY5" fmla="*/ 5082268 h 5082268"/>
            <a:gd name="connsiteX6" fmla="*/ 254006 w 1464470"/>
            <a:gd name="connsiteY6" fmla="*/ 5082268 h 5082268"/>
            <a:gd name="connsiteX7" fmla="*/ 0 w 1464470"/>
            <a:gd name="connsiteY7" fmla="*/ 4875887 h 5082268"/>
            <a:gd name="connsiteX8" fmla="*/ 11907 w 1464470"/>
            <a:gd name="connsiteY8" fmla="*/ 242099 h 5082268"/>
            <a:gd name="connsiteX0" fmla="*/ 11907 w 1452564"/>
            <a:gd name="connsiteY0" fmla="*/ 242099 h 5082268"/>
            <a:gd name="connsiteX1" fmla="*/ 254006 w 1452564"/>
            <a:gd name="connsiteY1" fmla="*/ 0 h 5082268"/>
            <a:gd name="connsiteX2" fmla="*/ 1222371 w 1452564"/>
            <a:gd name="connsiteY2" fmla="*/ 0 h 5082268"/>
            <a:gd name="connsiteX3" fmla="*/ 1452564 w 1452564"/>
            <a:gd name="connsiteY3" fmla="*/ 170661 h 5082268"/>
            <a:gd name="connsiteX4" fmla="*/ 1440658 w 1452564"/>
            <a:gd name="connsiteY4" fmla="*/ 4923513 h 5082268"/>
            <a:gd name="connsiteX5" fmla="*/ 1222371 w 1452564"/>
            <a:gd name="connsiteY5" fmla="*/ 5082268 h 5082268"/>
            <a:gd name="connsiteX6" fmla="*/ 254006 w 1452564"/>
            <a:gd name="connsiteY6" fmla="*/ 5082268 h 5082268"/>
            <a:gd name="connsiteX7" fmla="*/ 0 w 1452564"/>
            <a:gd name="connsiteY7" fmla="*/ 4875887 h 5082268"/>
            <a:gd name="connsiteX8" fmla="*/ 11907 w 1452564"/>
            <a:gd name="connsiteY8" fmla="*/ 242099 h 5082268"/>
            <a:gd name="connsiteX0" fmla="*/ 1 w 1452564"/>
            <a:gd name="connsiteY0" fmla="*/ 158755 h 5082268"/>
            <a:gd name="connsiteX1" fmla="*/ 254006 w 1452564"/>
            <a:gd name="connsiteY1" fmla="*/ 0 h 5082268"/>
            <a:gd name="connsiteX2" fmla="*/ 1222371 w 1452564"/>
            <a:gd name="connsiteY2" fmla="*/ 0 h 5082268"/>
            <a:gd name="connsiteX3" fmla="*/ 1452564 w 1452564"/>
            <a:gd name="connsiteY3" fmla="*/ 170661 h 5082268"/>
            <a:gd name="connsiteX4" fmla="*/ 1440658 w 1452564"/>
            <a:gd name="connsiteY4" fmla="*/ 4923513 h 5082268"/>
            <a:gd name="connsiteX5" fmla="*/ 1222371 w 1452564"/>
            <a:gd name="connsiteY5" fmla="*/ 5082268 h 5082268"/>
            <a:gd name="connsiteX6" fmla="*/ 254006 w 1452564"/>
            <a:gd name="connsiteY6" fmla="*/ 5082268 h 5082268"/>
            <a:gd name="connsiteX7" fmla="*/ 0 w 1452564"/>
            <a:gd name="connsiteY7" fmla="*/ 4875887 h 5082268"/>
            <a:gd name="connsiteX8" fmla="*/ 1 w 1452564"/>
            <a:gd name="connsiteY8" fmla="*/ 158755 h 50822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52564" h="5082268">
              <a:moveTo>
                <a:pt x="1" y="158755"/>
              </a:moveTo>
              <a:cubicBezTo>
                <a:pt x="1" y="25047"/>
                <a:pt x="120298" y="0"/>
                <a:pt x="254006" y="0"/>
              </a:cubicBezTo>
              <a:lnTo>
                <a:pt x="1222371" y="0"/>
              </a:lnTo>
              <a:cubicBezTo>
                <a:pt x="1356079" y="0"/>
                <a:pt x="1452564" y="36953"/>
                <a:pt x="1452564" y="170661"/>
              </a:cubicBezTo>
              <a:cubicBezTo>
                <a:pt x="1448595" y="1754945"/>
                <a:pt x="1444627" y="3339229"/>
                <a:pt x="1440658" y="4923513"/>
              </a:cubicBezTo>
              <a:cubicBezTo>
                <a:pt x="1440658" y="5057221"/>
                <a:pt x="1356079" y="5082268"/>
                <a:pt x="1222371" y="5082268"/>
              </a:cubicBezTo>
              <a:lnTo>
                <a:pt x="254006" y="5082268"/>
              </a:lnTo>
              <a:cubicBezTo>
                <a:pt x="120298" y="5082268"/>
                <a:pt x="0" y="5009595"/>
                <a:pt x="0" y="4875887"/>
              </a:cubicBezTo>
              <a:cubicBezTo>
                <a:pt x="0" y="3343197"/>
                <a:pt x="1" y="1691445"/>
                <a:pt x="1" y="158755"/>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419099</xdr:colOff>
      <xdr:row>4</xdr:row>
      <xdr:rowOff>34925</xdr:rowOff>
    </xdr:from>
    <xdr:to>
      <xdr:col>5</xdr:col>
      <xdr:colOff>98180</xdr:colOff>
      <xdr:row>8</xdr:row>
      <xdr:rowOff>96773</xdr:rowOff>
    </xdr:to>
    <xdr:grpSp>
      <xdr:nvGrpSpPr>
        <xdr:cNvPr id="84" name="Group 83">
          <a:extLst>
            <a:ext uri="{FF2B5EF4-FFF2-40B4-BE49-F238E27FC236}">
              <a16:creationId xmlns:a16="http://schemas.microsoft.com/office/drawing/2014/main" id="{448E450F-67D6-B232-6ED2-9A2742F1ED1B}"/>
            </a:ext>
          </a:extLst>
        </xdr:cNvPr>
        <xdr:cNvGrpSpPr/>
      </xdr:nvGrpSpPr>
      <xdr:grpSpPr>
        <a:xfrm>
          <a:off x="1646766" y="796925"/>
          <a:ext cx="1520581" cy="823848"/>
          <a:chOff x="1752599" y="825500"/>
          <a:chExt cx="1507881" cy="823848"/>
        </a:xfrm>
      </xdr:grpSpPr>
      <xdr:sp macro="" textlink="">
        <xdr:nvSpPr>
          <xdr:cNvPr id="9" name="Rectangle: Rounded Corners 8">
            <a:extLst>
              <a:ext uri="{FF2B5EF4-FFF2-40B4-BE49-F238E27FC236}">
                <a16:creationId xmlns:a16="http://schemas.microsoft.com/office/drawing/2014/main" id="{27314F33-3B9C-C5D1-EA50-47DEF2A206A1}"/>
              </a:ext>
            </a:extLst>
          </xdr:cNvPr>
          <xdr:cNvSpPr/>
        </xdr:nvSpPr>
        <xdr:spPr>
          <a:xfrm>
            <a:off x="1752599" y="825500"/>
            <a:ext cx="1375997" cy="76444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1270796C-9C19-F95B-3D5E-6915DFCF962E}"/>
              </a:ext>
            </a:extLst>
          </xdr:cNvPr>
          <xdr:cNvSpPr txBox="1"/>
        </xdr:nvSpPr>
        <xdr:spPr>
          <a:xfrm>
            <a:off x="2085243" y="864431"/>
            <a:ext cx="1036027" cy="25673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sz="1050" b="1">
                <a:solidFill>
                  <a:srgbClr val="003399"/>
                </a:solidFill>
              </a:rPr>
              <a:t>Total</a:t>
            </a:r>
            <a:r>
              <a:rPr lang="en-US" sz="1050" b="1" baseline="0">
                <a:solidFill>
                  <a:srgbClr val="003399"/>
                </a:solidFill>
              </a:rPr>
              <a:t> Revenue</a:t>
            </a:r>
            <a:endParaRPr lang="en-US" sz="1050" b="1">
              <a:solidFill>
                <a:srgbClr val="003399"/>
              </a:solidFill>
            </a:endParaRPr>
          </a:p>
        </xdr:txBody>
      </xdr:sp>
      <xdr:sp macro="" textlink="Cards!H3">
        <xdr:nvSpPr>
          <xdr:cNvPr id="25" name="TextBox 24">
            <a:extLst>
              <a:ext uri="{FF2B5EF4-FFF2-40B4-BE49-F238E27FC236}">
                <a16:creationId xmlns:a16="http://schemas.microsoft.com/office/drawing/2014/main" id="{91C2B2D8-AB88-1AFF-3138-93C750A36D52}"/>
              </a:ext>
            </a:extLst>
          </xdr:cNvPr>
          <xdr:cNvSpPr txBox="1"/>
        </xdr:nvSpPr>
        <xdr:spPr>
          <a:xfrm>
            <a:off x="2143858" y="1086478"/>
            <a:ext cx="1116622" cy="29098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3AE0051B-CC30-4FBA-8EA8-7D0D629A953F}" type="TxLink">
              <a:rPr lang="en-US" sz="1200" b="1" i="0" u="none" strike="noStrike">
                <a:solidFill>
                  <a:srgbClr val="008000"/>
                </a:solidFill>
                <a:latin typeface="Calibri"/>
                <a:cs typeface="Calibri"/>
              </a:rPr>
              <a:pPr/>
              <a:t>₦9,430,007</a:t>
            </a:fld>
            <a:endParaRPr lang="en-US" sz="1200" b="1">
              <a:solidFill>
                <a:srgbClr val="008000"/>
              </a:solidFill>
            </a:endParaRPr>
          </a:p>
        </xdr:txBody>
      </xdr:sp>
      <xdr:sp macro="" textlink="">
        <xdr:nvSpPr>
          <xdr:cNvPr id="26" name="TextBox 25">
            <a:extLst>
              <a:ext uri="{FF2B5EF4-FFF2-40B4-BE49-F238E27FC236}">
                <a16:creationId xmlns:a16="http://schemas.microsoft.com/office/drawing/2014/main" id="{B8BFE4D1-D231-077B-580B-EA7F3449B8A3}"/>
              </a:ext>
            </a:extLst>
          </xdr:cNvPr>
          <xdr:cNvSpPr txBox="1"/>
        </xdr:nvSpPr>
        <xdr:spPr>
          <a:xfrm>
            <a:off x="2628900" y="1384788"/>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sz="1100"/>
          </a:p>
        </xdr:txBody>
      </xdr:sp>
      <xdr:sp macro="" textlink="">
        <xdr:nvSpPr>
          <xdr:cNvPr id="31" name="TextBox 30">
            <a:extLst>
              <a:ext uri="{FF2B5EF4-FFF2-40B4-BE49-F238E27FC236}">
                <a16:creationId xmlns:a16="http://schemas.microsoft.com/office/drawing/2014/main" id="{61EE715B-AE00-EB56-CC15-2018B1906169}"/>
              </a:ext>
            </a:extLst>
          </xdr:cNvPr>
          <xdr:cNvSpPr txBox="1"/>
        </xdr:nvSpPr>
        <xdr:spPr>
          <a:xfrm>
            <a:off x="2165838" y="1370134"/>
            <a:ext cx="341644"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sz="1100"/>
          </a:p>
        </xdr:txBody>
      </xdr:sp>
      <xdr:sp macro="" textlink="">
        <xdr:nvSpPr>
          <xdr:cNvPr id="32" name="TextBox 31">
            <a:extLst>
              <a:ext uri="{FF2B5EF4-FFF2-40B4-BE49-F238E27FC236}">
                <a16:creationId xmlns:a16="http://schemas.microsoft.com/office/drawing/2014/main" id="{EBE82935-6680-78C5-84BC-6E63F1A8A925}"/>
              </a:ext>
            </a:extLst>
          </xdr:cNvPr>
          <xdr:cNvSpPr txBox="1"/>
        </xdr:nvSpPr>
        <xdr:spPr>
          <a:xfrm>
            <a:off x="2453054" y="1377461"/>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sz="1100"/>
          </a:p>
        </xdr:txBody>
      </xdr:sp>
      <xdr:sp macro="" textlink="Cards!B23">
        <xdr:nvSpPr>
          <xdr:cNvPr id="33" name="TextBox 32">
            <a:extLst>
              <a:ext uri="{FF2B5EF4-FFF2-40B4-BE49-F238E27FC236}">
                <a16:creationId xmlns:a16="http://schemas.microsoft.com/office/drawing/2014/main" id="{2BEDB708-85B0-1CE3-06FF-57D1B19B0C3A}"/>
              </a:ext>
            </a:extLst>
          </xdr:cNvPr>
          <xdr:cNvSpPr txBox="1"/>
        </xdr:nvSpPr>
        <xdr:spPr>
          <a:xfrm>
            <a:off x="2498998" y="1271627"/>
            <a:ext cx="611647"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796FDC06-C0BD-452F-9396-9D44FE82688D}" type="TxLink">
              <a:rPr lang="en-US" sz="1100" b="1" i="0" u="none" strike="noStrike">
                <a:solidFill>
                  <a:srgbClr val="000000"/>
                </a:solidFill>
                <a:latin typeface="Calibri"/>
                <a:cs typeface="Calibri"/>
              </a:rPr>
              <a:pPr/>
              <a:t>38.37%</a:t>
            </a:fld>
            <a:endParaRPr lang="en-US" sz="1000" b="1"/>
          </a:p>
        </xdr:txBody>
      </xdr:sp>
      <xdr:sp macro="" textlink="">
        <xdr:nvSpPr>
          <xdr:cNvPr id="34" name="TextBox 33">
            <a:extLst>
              <a:ext uri="{FF2B5EF4-FFF2-40B4-BE49-F238E27FC236}">
                <a16:creationId xmlns:a16="http://schemas.microsoft.com/office/drawing/2014/main" id="{2BD4DB27-202F-CAA1-4C4C-75514BA2BBC7}"/>
              </a:ext>
            </a:extLst>
          </xdr:cNvPr>
          <xdr:cNvSpPr txBox="1"/>
        </xdr:nvSpPr>
        <xdr:spPr>
          <a:xfrm>
            <a:off x="2171980" y="1289539"/>
            <a:ext cx="558312" cy="2488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sz="1000"/>
              <a:t>vs PY</a:t>
            </a:r>
          </a:p>
        </xdr:txBody>
      </xdr:sp>
      <xdr:pic>
        <xdr:nvPicPr>
          <xdr:cNvPr id="13" name="Graphic 12" descr="Coins">
            <a:extLst>
              <a:ext uri="{FF2B5EF4-FFF2-40B4-BE49-F238E27FC236}">
                <a16:creationId xmlns:a16="http://schemas.microsoft.com/office/drawing/2014/main" id="{976D9BA6-CE88-19B9-31D6-4E7134986A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85951" y="1057276"/>
            <a:ext cx="295274" cy="295274"/>
          </a:xfrm>
          <a:prstGeom prst="rect">
            <a:avLst/>
          </a:prstGeom>
        </xdr:spPr>
      </xdr:pic>
    </xdr:grpSp>
    <xdr:clientData/>
  </xdr:twoCellAnchor>
  <xdr:twoCellAnchor>
    <xdr:from>
      <xdr:col>5</xdr:col>
      <xdr:colOff>54626</xdr:colOff>
      <xdr:row>4</xdr:row>
      <xdr:rowOff>50637</xdr:rowOff>
    </xdr:from>
    <xdr:to>
      <xdr:col>7</xdr:col>
      <xdr:colOff>321569</xdr:colOff>
      <xdr:row>8</xdr:row>
      <xdr:rowOff>112485</xdr:rowOff>
    </xdr:to>
    <xdr:grpSp>
      <xdr:nvGrpSpPr>
        <xdr:cNvPr id="85" name="Group 84">
          <a:extLst>
            <a:ext uri="{FF2B5EF4-FFF2-40B4-BE49-F238E27FC236}">
              <a16:creationId xmlns:a16="http://schemas.microsoft.com/office/drawing/2014/main" id="{C0D45DF2-DC65-9544-5EDE-D787BA3AD009}"/>
            </a:ext>
          </a:extLst>
        </xdr:cNvPr>
        <xdr:cNvGrpSpPr/>
      </xdr:nvGrpSpPr>
      <xdr:grpSpPr>
        <a:xfrm>
          <a:off x="3123793" y="812637"/>
          <a:ext cx="1494609" cy="823848"/>
          <a:chOff x="3195759" y="840154"/>
          <a:chExt cx="1486143" cy="823848"/>
        </a:xfrm>
      </xdr:grpSpPr>
      <xdr:sp macro="" textlink="">
        <xdr:nvSpPr>
          <xdr:cNvPr id="38" name="Rectangle: Rounded Corners 37">
            <a:extLst>
              <a:ext uri="{FF2B5EF4-FFF2-40B4-BE49-F238E27FC236}">
                <a16:creationId xmlns:a16="http://schemas.microsoft.com/office/drawing/2014/main" id="{17D19828-82E7-95FA-27FE-9A0FC91E9138}"/>
              </a:ext>
            </a:extLst>
          </xdr:cNvPr>
          <xdr:cNvSpPr/>
        </xdr:nvSpPr>
        <xdr:spPr>
          <a:xfrm>
            <a:off x="3195759" y="840154"/>
            <a:ext cx="1342537" cy="76444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3A5424CD-4921-CA8E-B06A-2FD2B6C1C471}"/>
              </a:ext>
            </a:extLst>
          </xdr:cNvPr>
          <xdr:cNvSpPr txBox="1"/>
        </xdr:nvSpPr>
        <xdr:spPr>
          <a:xfrm>
            <a:off x="3538903" y="886412"/>
            <a:ext cx="977412" cy="25673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sz="1050" b="1">
                <a:solidFill>
                  <a:srgbClr val="003399"/>
                </a:solidFill>
              </a:rPr>
              <a:t>Total</a:t>
            </a:r>
            <a:r>
              <a:rPr lang="en-US" sz="1050" b="1" baseline="0">
                <a:solidFill>
                  <a:srgbClr val="003399"/>
                </a:solidFill>
              </a:rPr>
              <a:t> Profit</a:t>
            </a:r>
            <a:endParaRPr lang="en-US" sz="1050" b="1">
              <a:solidFill>
                <a:srgbClr val="003399"/>
              </a:solidFill>
            </a:endParaRPr>
          </a:p>
        </xdr:txBody>
      </xdr:sp>
      <xdr:sp macro="" textlink="Cards!AB5">
        <xdr:nvSpPr>
          <xdr:cNvPr id="40" name="TextBox 39">
            <a:extLst>
              <a:ext uri="{FF2B5EF4-FFF2-40B4-BE49-F238E27FC236}">
                <a16:creationId xmlns:a16="http://schemas.microsoft.com/office/drawing/2014/main" id="{462761FB-85CB-17CA-7402-763C647D0452}"/>
              </a:ext>
            </a:extLst>
          </xdr:cNvPr>
          <xdr:cNvSpPr txBox="1"/>
        </xdr:nvSpPr>
        <xdr:spPr>
          <a:xfrm>
            <a:off x="3568211" y="1079151"/>
            <a:ext cx="1113691" cy="28020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fld id="{EA590EF4-1649-445B-9254-AEAA7951C7DD}" type="TxLink">
              <a:rPr lang="en-US" sz="1200" b="1" i="0" u="none" strike="noStrike">
                <a:solidFill>
                  <a:srgbClr val="008000"/>
                </a:solidFill>
                <a:latin typeface="Calibri"/>
                <a:cs typeface="Calibri"/>
              </a:rPr>
              <a:pPr/>
              <a:t>₦2,939,062</a:t>
            </a:fld>
            <a:endParaRPr lang="en-US" sz="1200" b="1">
              <a:solidFill>
                <a:srgbClr val="008000"/>
              </a:solidFill>
            </a:endParaRPr>
          </a:p>
        </xdr:txBody>
      </xdr:sp>
      <xdr:sp macro="" textlink="">
        <xdr:nvSpPr>
          <xdr:cNvPr id="41" name="TextBox 40">
            <a:extLst>
              <a:ext uri="{FF2B5EF4-FFF2-40B4-BE49-F238E27FC236}">
                <a16:creationId xmlns:a16="http://schemas.microsoft.com/office/drawing/2014/main" id="{6881AD57-C0B7-ADF4-4E29-C7D21F768749}"/>
              </a:ext>
            </a:extLst>
          </xdr:cNvPr>
          <xdr:cNvSpPr txBox="1"/>
        </xdr:nvSpPr>
        <xdr:spPr>
          <a:xfrm>
            <a:off x="4016618" y="1399442"/>
            <a:ext cx="341644"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sz="1100"/>
          </a:p>
        </xdr:txBody>
      </xdr:sp>
      <xdr:sp macro="" textlink="">
        <xdr:nvSpPr>
          <xdr:cNvPr id="42" name="TextBox 41">
            <a:extLst>
              <a:ext uri="{FF2B5EF4-FFF2-40B4-BE49-F238E27FC236}">
                <a16:creationId xmlns:a16="http://schemas.microsoft.com/office/drawing/2014/main" id="{13DAF056-3F58-94EA-3713-7ABB66392562}"/>
              </a:ext>
            </a:extLst>
          </xdr:cNvPr>
          <xdr:cNvSpPr txBox="1"/>
        </xdr:nvSpPr>
        <xdr:spPr>
          <a:xfrm>
            <a:off x="3553557" y="1384788"/>
            <a:ext cx="341643"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sz="1100"/>
          </a:p>
        </xdr:txBody>
      </xdr:sp>
      <xdr:sp macro="" textlink="">
        <xdr:nvSpPr>
          <xdr:cNvPr id="43" name="TextBox 42">
            <a:extLst>
              <a:ext uri="{FF2B5EF4-FFF2-40B4-BE49-F238E27FC236}">
                <a16:creationId xmlns:a16="http://schemas.microsoft.com/office/drawing/2014/main" id="{0C847F11-D500-33E3-6F6F-60AB22148CB2}"/>
              </a:ext>
            </a:extLst>
          </xdr:cNvPr>
          <xdr:cNvSpPr txBox="1"/>
        </xdr:nvSpPr>
        <xdr:spPr>
          <a:xfrm>
            <a:off x="3840772" y="1392115"/>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sz="1100"/>
          </a:p>
        </xdr:txBody>
      </xdr:sp>
      <xdr:sp macro="" textlink="Cards!D23">
        <xdr:nvSpPr>
          <xdr:cNvPr id="44" name="TextBox 43">
            <a:extLst>
              <a:ext uri="{FF2B5EF4-FFF2-40B4-BE49-F238E27FC236}">
                <a16:creationId xmlns:a16="http://schemas.microsoft.com/office/drawing/2014/main" id="{5B353C15-F522-2B9E-3ADD-5001136FE44F}"/>
              </a:ext>
            </a:extLst>
          </xdr:cNvPr>
          <xdr:cNvSpPr txBox="1"/>
        </xdr:nvSpPr>
        <xdr:spPr>
          <a:xfrm>
            <a:off x="3861424" y="1256977"/>
            <a:ext cx="742769" cy="30463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fld id="{4D64E0AE-2EEC-4CBB-BDEA-86776BDECE51}" type="TxLink">
              <a:rPr lang="en-US" sz="1100" b="1" i="0" u="none" strike="noStrike">
                <a:solidFill>
                  <a:srgbClr val="000000"/>
                </a:solidFill>
                <a:latin typeface="Calibri"/>
                <a:cs typeface="Calibri"/>
              </a:rPr>
              <a:pPr/>
              <a:t>97.73%</a:t>
            </a:fld>
            <a:endParaRPr lang="en-US" sz="1000" b="1"/>
          </a:p>
        </xdr:txBody>
      </xdr:sp>
      <xdr:sp macro="" textlink="">
        <xdr:nvSpPr>
          <xdr:cNvPr id="45" name="TextBox 44">
            <a:extLst>
              <a:ext uri="{FF2B5EF4-FFF2-40B4-BE49-F238E27FC236}">
                <a16:creationId xmlns:a16="http://schemas.microsoft.com/office/drawing/2014/main" id="{57AB7294-D44C-5D2F-9C4B-368F518C3089}"/>
              </a:ext>
            </a:extLst>
          </xdr:cNvPr>
          <xdr:cNvSpPr txBox="1"/>
        </xdr:nvSpPr>
        <xdr:spPr>
          <a:xfrm>
            <a:off x="3551297" y="1300122"/>
            <a:ext cx="558311" cy="2488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sz="1000"/>
              <a:t>vs PY</a:t>
            </a:r>
          </a:p>
        </xdr:txBody>
      </xdr:sp>
      <xdr:pic>
        <xdr:nvPicPr>
          <xdr:cNvPr id="27" name="Graphic 26" descr="Bar graph with upward trend">
            <a:extLst>
              <a:ext uri="{FF2B5EF4-FFF2-40B4-BE49-F238E27FC236}">
                <a16:creationId xmlns:a16="http://schemas.microsoft.com/office/drawing/2014/main" id="{8E79B0FB-4DAC-AB83-2C6B-06BEC80370F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95650" y="1057275"/>
            <a:ext cx="314325" cy="314325"/>
          </a:xfrm>
          <a:prstGeom prst="rect">
            <a:avLst/>
          </a:prstGeom>
        </xdr:spPr>
      </xdr:pic>
    </xdr:grpSp>
    <xdr:clientData/>
  </xdr:twoCellAnchor>
  <xdr:twoCellAnchor>
    <xdr:from>
      <xdr:col>7</xdr:col>
      <xdr:colOff>276875</xdr:colOff>
      <xdr:row>4</xdr:row>
      <xdr:rowOff>42252</xdr:rowOff>
    </xdr:from>
    <xdr:to>
      <xdr:col>10</xdr:col>
      <xdr:colOff>89549</xdr:colOff>
      <xdr:row>8</xdr:row>
      <xdr:rowOff>123150</xdr:rowOff>
    </xdr:to>
    <xdr:grpSp>
      <xdr:nvGrpSpPr>
        <xdr:cNvPr id="92" name="Group 91">
          <a:extLst>
            <a:ext uri="{FF2B5EF4-FFF2-40B4-BE49-F238E27FC236}">
              <a16:creationId xmlns:a16="http://schemas.microsoft.com/office/drawing/2014/main" id="{EE647E73-D2B9-D062-F4EA-7FF73D40BDED}"/>
            </a:ext>
          </a:extLst>
        </xdr:cNvPr>
        <xdr:cNvGrpSpPr/>
      </xdr:nvGrpSpPr>
      <xdr:grpSpPr>
        <a:xfrm>
          <a:off x="4573708" y="804252"/>
          <a:ext cx="1654174" cy="842898"/>
          <a:chOff x="4538784" y="813777"/>
          <a:chExt cx="1641474" cy="842898"/>
        </a:xfrm>
      </xdr:grpSpPr>
      <xdr:sp macro="" textlink="">
        <xdr:nvSpPr>
          <xdr:cNvPr id="50" name="TextBox 49">
            <a:extLst>
              <a:ext uri="{FF2B5EF4-FFF2-40B4-BE49-F238E27FC236}">
                <a16:creationId xmlns:a16="http://schemas.microsoft.com/office/drawing/2014/main" id="{F07FBD4B-F162-FB24-19E0-C84E737AAC8C}"/>
              </a:ext>
            </a:extLst>
          </xdr:cNvPr>
          <xdr:cNvSpPr txBox="1"/>
        </xdr:nvSpPr>
        <xdr:spPr>
          <a:xfrm>
            <a:off x="5426318" y="1392115"/>
            <a:ext cx="341643"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sz="1100"/>
          </a:p>
        </xdr:txBody>
      </xdr:sp>
      <xdr:sp macro="" textlink="">
        <xdr:nvSpPr>
          <xdr:cNvPr id="51" name="TextBox 50">
            <a:extLst>
              <a:ext uri="{FF2B5EF4-FFF2-40B4-BE49-F238E27FC236}">
                <a16:creationId xmlns:a16="http://schemas.microsoft.com/office/drawing/2014/main" id="{0D4EE4E0-9F04-A2E4-E00D-14292375E79F}"/>
              </a:ext>
            </a:extLst>
          </xdr:cNvPr>
          <xdr:cNvSpPr txBox="1"/>
        </xdr:nvSpPr>
        <xdr:spPr>
          <a:xfrm>
            <a:off x="4964722" y="1377461"/>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sz="1100"/>
          </a:p>
        </xdr:txBody>
      </xdr:sp>
      <xdr:sp macro="" textlink="">
        <xdr:nvSpPr>
          <xdr:cNvPr id="52" name="TextBox 51">
            <a:extLst>
              <a:ext uri="{FF2B5EF4-FFF2-40B4-BE49-F238E27FC236}">
                <a16:creationId xmlns:a16="http://schemas.microsoft.com/office/drawing/2014/main" id="{83B2BFB3-84FE-BBDE-32CE-71662AD8E322}"/>
              </a:ext>
            </a:extLst>
          </xdr:cNvPr>
          <xdr:cNvSpPr txBox="1"/>
        </xdr:nvSpPr>
        <xdr:spPr>
          <a:xfrm>
            <a:off x="5250472" y="1384788"/>
            <a:ext cx="341643"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sz="1100"/>
          </a:p>
        </xdr:txBody>
      </xdr:sp>
      <xdr:grpSp>
        <xdr:nvGrpSpPr>
          <xdr:cNvPr id="88" name="Group 87">
            <a:extLst>
              <a:ext uri="{FF2B5EF4-FFF2-40B4-BE49-F238E27FC236}">
                <a16:creationId xmlns:a16="http://schemas.microsoft.com/office/drawing/2014/main" id="{15AE9358-206F-FECB-1642-D1C30B59891A}"/>
              </a:ext>
            </a:extLst>
          </xdr:cNvPr>
          <xdr:cNvGrpSpPr/>
        </xdr:nvGrpSpPr>
        <xdr:grpSpPr>
          <a:xfrm>
            <a:off x="4538784" y="813777"/>
            <a:ext cx="1641474" cy="764442"/>
            <a:chOff x="4605459" y="832827"/>
            <a:chExt cx="1641474" cy="764442"/>
          </a:xfrm>
        </xdr:grpSpPr>
        <xdr:sp macro="" textlink="">
          <xdr:nvSpPr>
            <xdr:cNvPr id="47" name="Rectangle: Rounded Corners 46">
              <a:extLst>
                <a:ext uri="{FF2B5EF4-FFF2-40B4-BE49-F238E27FC236}">
                  <a16:creationId xmlns:a16="http://schemas.microsoft.com/office/drawing/2014/main" id="{B0B71530-771C-F05F-6BB2-2FA63DCB5C34}"/>
                </a:ext>
              </a:extLst>
            </xdr:cNvPr>
            <xdr:cNvSpPr/>
          </xdr:nvSpPr>
          <xdr:spPr>
            <a:xfrm>
              <a:off x="4605459" y="832827"/>
              <a:ext cx="1364517" cy="76444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423B438D-4CBC-90B2-1CB9-D096640AD3CE}"/>
                </a:ext>
              </a:extLst>
            </xdr:cNvPr>
            <xdr:cNvSpPr txBox="1"/>
          </xdr:nvSpPr>
          <xdr:spPr>
            <a:xfrm>
              <a:off x="4920760" y="886412"/>
              <a:ext cx="975946" cy="25673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sz="1050" b="1">
                  <a:solidFill>
                    <a:srgbClr val="003399"/>
                  </a:solidFill>
                </a:rPr>
                <a:t>Total</a:t>
              </a:r>
              <a:r>
                <a:rPr lang="en-US" sz="1050" b="1" baseline="0">
                  <a:solidFill>
                    <a:srgbClr val="003399"/>
                  </a:solidFill>
                </a:rPr>
                <a:t> Sales</a:t>
              </a:r>
              <a:endParaRPr lang="en-US" sz="1050" b="1">
                <a:solidFill>
                  <a:srgbClr val="003399"/>
                </a:solidFill>
              </a:endParaRPr>
            </a:p>
          </xdr:txBody>
        </xdr:sp>
        <xdr:sp macro="" textlink="Cards!B5">
          <xdr:nvSpPr>
            <xdr:cNvPr id="49" name="TextBox 48">
              <a:extLst>
                <a:ext uri="{FF2B5EF4-FFF2-40B4-BE49-F238E27FC236}">
                  <a16:creationId xmlns:a16="http://schemas.microsoft.com/office/drawing/2014/main" id="{20EB67D2-0628-D498-70DE-365ED7DD3D43}"/>
                </a:ext>
              </a:extLst>
            </xdr:cNvPr>
            <xdr:cNvSpPr txBox="1"/>
          </xdr:nvSpPr>
          <xdr:spPr>
            <a:xfrm>
              <a:off x="5133242" y="1086478"/>
              <a:ext cx="1113691" cy="28020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6D9AE154-95E0-4A5D-9620-091FA7467655}" type="TxLink">
                <a:rPr lang="en-US" sz="1200" b="1" i="0" u="none" strike="noStrike">
                  <a:solidFill>
                    <a:srgbClr val="000099"/>
                  </a:solidFill>
                  <a:latin typeface="Calibri"/>
                  <a:cs typeface="Calibri"/>
                </a:rPr>
                <a:pPr/>
                <a:t>6,704</a:t>
              </a:fld>
              <a:endParaRPr lang="en-US" sz="1400" b="1">
                <a:solidFill>
                  <a:srgbClr val="000099"/>
                </a:solidFill>
              </a:endParaRPr>
            </a:p>
          </xdr:txBody>
        </xdr:sp>
        <xdr:sp macro="" textlink="Cards!C23">
          <xdr:nvSpPr>
            <xdr:cNvPr id="53" name="TextBox 52">
              <a:extLst>
                <a:ext uri="{FF2B5EF4-FFF2-40B4-BE49-F238E27FC236}">
                  <a16:creationId xmlns:a16="http://schemas.microsoft.com/office/drawing/2014/main" id="{0D6B0B0B-C702-710B-62C7-553949234760}"/>
                </a:ext>
              </a:extLst>
            </xdr:cNvPr>
            <xdr:cNvSpPr txBox="1"/>
          </xdr:nvSpPr>
          <xdr:spPr>
            <a:xfrm>
              <a:off x="5309087" y="1282210"/>
              <a:ext cx="660889" cy="24178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69B958A2-950B-419F-B075-AAAF21C7A84E}" type="TxLink">
                <a:rPr lang="en-US" sz="1100" b="1" i="0" u="none" strike="noStrike">
                  <a:solidFill>
                    <a:srgbClr val="000000"/>
                  </a:solidFill>
                  <a:latin typeface="Calibri"/>
                  <a:cs typeface="Calibri"/>
                </a:rPr>
                <a:pPr/>
                <a:t>36.96%</a:t>
              </a:fld>
              <a:endParaRPr lang="en-US" sz="1000" b="1"/>
            </a:p>
          </xdr:txBody>
        </xdr:sp>
        <xdr:sp macro="" textlink="">
          <xdr:nvSpPr>
            <xdr:cNvPr id="54" name="TextBox 53">
              <a:extLst>
                <a:ext uri="{FF2B5EF4-FFF2-40B4-BE49-F238E27FC236}">
                  <a16:creationId xmlns:a16="http://schemas.microsoft.com/office/drawing/2014/main" id="{CD4A4459-FB6C-7980-15D4-FEA2BDB80FC1}"/>
                </a:ext>
              </a:extLst>
            </xdr:cNvPr>
            <xdr:cNvSpPr txBox="1"/>
          </xdr:nvSpPr>
          <xdr:spPr>
            <a:xfrm>
              <a:off x="4994032" y="1289539"/>
              <a:ext cx="558311" cy="2488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sz="1000"/>
                <a:t>vs PY</a:t>
              </a:r>
            </a:p>
          </xdr:txBody>
        </xdr:sp>
        <xdr:pic>
          <xdr:nvPicPr>
            <xdr:cNvPr id="29" name="Graphic 28" descr="Shopping cart">
              <a:extLst>
                <a:ext uri="{FF2B5EF4-FFF2-40B4-BE49-F238E27FC236}">
                  <a16:creationId xmlns:a16="http://schemas.microsoft.com/office/drawing/2014/main" id="{81EAE50E-F2BD-71CD-5BA4-B4F464659E1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33925" y="1047750"/>
              <a:ext cx="342900" cy="342900"/>
            </a:xfrm>
            <a:prstGeom prst="rect">
              <a:avLst/>
            </a:prstGeom>
          </xdr:spPr>
        </xdr:pic>
      </xdr:grpSp>
    </xdr:grpSp>
    <xdr:clientData/>
  </xdr:twoCellAnchor>
  <xdr:twoCellAnchor>
    <xdr:from>
      <xdr:col>9</xdr:col>
      <xdr:colOff>524364</xdr:colOff>
      <xdr:row>4</xdr:row>
      <xdr:rowOff>51777</xdr:rowOff>
    </xdr:from>
    <xdr:to>
      <xdr:col>12</xdr:col>
      <xdr:colOff>392478</xdr:colOff>
      <xdr:row>8</xdr:row>
      <xdr:rowOff>113625</xdr:rowOff>
    </xdr:to>
    <xdr:grpSp>
      <xdr:nvGrpSpPr>
        <xdr:cNvPr id="89" name="Group 88">
          <a:extLst>
            <a:ext uri="{FF2B5EF4-FFF2-40B4-BE49-F238E27FC236}">
              <a16:creationId xmlns:a16="http://schemas.microsoft.com/office/drawing/2014/main" id="{C4CB07B3-0B0C-3F44-58EA-207EF1DCA41D}"/>
            </a:ext>
          </a:extLst>
        </xdr:cNvPr>
        <xdr:cNvGrpSpPr/>
      </xdr:nvGrpSpPr>
      <xdr:grpSpPr>
        <a:xfrm>
          <a:off x="6048864" y="813777"/>
          <a:ext cx="1709614" cy="823848"/>
          <a:chOff x="6013939" y="832827"/>
          <a:chExt cx="1696914" cy="823848"/>
        </a:xfrm>
      </xdr:grpSpPr>
      <xdr:grpSp>
        <xdr:nvGrpSpPr>
          <xdr:cNvPr id="55" name="Group 54">
            <a:extLst>
              <a:ext uri="{FF2B5EF4-FFF2-40B4-BE49-F238E27FC236}">
                <a16:creationId xmlns:a16="http://schemas.microsoft.com/office/drawing/2014/main" id="{973C72C6-A589-6464-C03B-47A56251F9B7}"/>
              </a:ext>
            </a:extLst>
          </xdr:cNvPr>
          <xdr:cNvGrpSpPr/>
        </xdr:nvGrpSpPr>
        <xdr:grpSpPr>
          <a:xfrm>
            <a:off x="6013939" y="832827"/>
            <a:ext cx="1696914" cy="823848"/>
            <a:chOff x="1780444" y="825500"/>
            <a:chExt cx="1692517" cy="823848"/>
          </a:xfrm>
        </xdr:grpSpPr>
        <xdr:sp macro="" textlink="">
          <xdr:nvSpPr>
            <xdr:cNvPr id="56" name="Rectangle: Rounded Corners 55">
              <a:extLst>
                <a:ext uri="{FF2B5EF4-FFF2-40B4-BE49-F238E27FC236}">
                  <a16:creationId xmlns:a16="http://schemas.microsoft.com/office/drawing/2014/main" id="{581D543B-A571-7EE0-25D8-13CDA4A7CF52}"/>
                </a:ext>
              </a:extLst>
            </xdr:cNvPr>
            <xdr:cNvSpPr/>
          </xdr:nvSpPr>
          <xdr:spPr>
            <a:xfrm>
              <a:off x="1780444" y="825500"/>
              <a:ext cx="1326172" cy="76444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E336B00D-CA8F-40FC-534E-B6D6CB6E0A98}"/>
                </a:ext>
              </a:extLst>
            </xdr:cNvPr>
            <xdr:cNvSpPr txBox="1"/>
          </xdr:nvSpPr>
          <xdr:spPr>
            <a:xfrm>
              <a:off x="2022232" y="871758"/>
              <a:ext cx="1091711" cy="25673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r>
                <a:rPr lang="en-US" sz="1050" b="1">
                  <a:solidFill>
                    <a:srgbClr val="003399"/>
                  </a:solidFill>
                </a:rPr>
                <a:t>Total</a:t>
              </a:r>
              <a:r>
                <a:rPr lang="en-US" sz="1050" b="1" baseline="0">
                  <a:solidFill>
                    <a:srgbClr val="003399"/>
                  </a:solidFill>
                </a:rPr>
                <a:t> Customers</a:t>
              </a:r>
              <a:endParaRPr lang="en-US" sz="1050" b="1">
                <a:solidFill>
                  <a:srgbClr val="003399"/>
                </a:solidFill>
              </a:endParaRPr>
            </a:p>
          </xdr:txBody>
        </xdr:sp>
        <xdr:sp macro="" textlink="Cards!S5">
          <xdr:nvSpPr>
            <xdr:cNvPr id="58" name="TextBox 57">
              <a:extLst>
                <a:ext uri="{FF2B5EF4-FFF2-40B4-BE49-F238E27FC236}">
                  <a16:creationId xmlns:a16="http://schemas.microsoft.com/office/drawing/2014/main" id="{55DD56B3-179E-4C6F-729E-314FE2D3752A}"/>
                </a:ext>
              </a:extLst>
            </xdr:cNvPr>
            <xdr:cNvSpPr txBox="1"/>
          </xdr:nvSpPr>
          <xdr:spPr>
            <a:xfrm>
              <a:off x="2359270" y="1086478"/>
              <a:ext cx="1113691" cy="28020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7A28E07C-B737-469F-8290-A097F04BC0AB}" type="TxLink">
                <a:rPr lang="en-US" sz="1200" b="1" i="0" u="none" strike="noStrike">
                  <a:solidFill>
                    <a:srgbClr val="000099"/>
                  </a:solidFill>
                  <a:latin typeface="Calibri"/>
                  <a:cs typeface="Calibri"/>
                </a:rPr>
                <a:pPr/>
                <a:t>1,155</a:t>
              </a:fld>
              <a:endParaRPr lang="en-US" sz="1400" b="1">
                <a:solidFill>
                  <a:srgbClr val="000099"/>
                </a:solidFill>
              </a:endParaRPr>
            </a:p>
          </xdr:txBody>
        </xdr:sp>
        <xdr:sp macro="" textlink="">
          <xdr:nvSpPr>
            <xdr:cNvPr id="59" name="TextBox 58">
              <a:extLst>
                <a:ext uri="{FF2B5EF4-FFF2-40B4-BE49-F238E27FC236}">
                  <a16:creationId xmlns:a16="http://schemas.microsoft.com/office/drawing/2014/main" id="{A4B4186C-19E7-00A4-4B82-FBFBB60D387D}"/>
                </a:ext>
              </a:extLst>
            </xdr:cNvPr>
            <xdr:cNvSpPr txBox="1"/>
          </xdr:nvSpPr>
          <xdr:spPr>
            <a:xfrm>
              <a:off x="2623038" y="1384788"/>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endParaRPr lang="en-US" sz="1100"/>
            </a:p>
          </xdr:txBody>
        </xdr:sp>
        <xdr:sp macro="" textlink="">
          <xdr:nvSpPr>
            <xdr:cNvPr id="60" name="TextBox 59">
              <a:extLst>
                <a:ext uri="{FF2B5EF4-FFF2-40B4-BE49-F238E27FC236}">
                  <a16:creationId xmlns:a16="http://schemas.microsoft.com/office/drawing/2014/main" id="{09DEB2A2-B91B-008C-94DC-60AA74DE9F0E}"/>
                </a:ext>
              </a:extLst>
            </xdr:cNvPr>
            <xdr:cNvSpPr txBox="1"/>
          </xdr:nvSpPr>
          <xdr:spPr>
            <a:xfrm>
              <a:off x="2161442" y="1370134"/>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endParaRPr lang="en-US" sz="1100"/>
            </a:p>
          </xdr:txBody>
        </xdr:sp>
        <xdr:sp macro="" textlink="">
          <xdr:nvSpPr>
            <xdr:cNvPr id="61" name="TextBox 60">
              <a:extLst>
                <a:ext uri="{FF2B5EF4-FFF2-40B4-BE49-F238E27FC236}">
                  <a16:creationId xmlns:a16="http://schemas.microsoft.com/office/drawing/2014/main" id="{6130F0A9-1860-8B94-764B-5F4551A715A8}"/>
                </a:ext>
              </a:extLst>
            </xdr:cNvPr>
            <xdr:cNvSpPr txBox="1"/>
          </xdr:nvSpPr>
          <xdr:spPr>
            <a:xfrm>
              <a:off x="2447192" y="1377461"/>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endParaRPr lang="en-US" sz="1100"/>
            </a:p>
          </xdr:txBody>
        </xdr:sp>
        <xdr:sp macro="" textlink="Cards!E23">
          <xdr:nvSpPr>
            <xdr:cNvPr id="62" name="TextBox 61">
              <a:extLst>
                <a:ext uri="{FF2B5EF4-FFF2-40B4-BE49-F238E27FC236}">
                  <a16:creationId xmlns:a16="http://schemas.microsoft.com/office/drawing/2014/main" id="{39A27C4D-F043-C5AD-5592-633E22FA7814}"/>
                </a:ext>
              </a:extLst>
            </xdr:cNvPr>
            <xdr:cNvSpPr txBox="1"/>
          </xdr:nvSpPr>
          <xdr:spPr>
            <a:xfrm>
              <a:off x="2527788" y="1274884"/>
              <a:ext cx="600809"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CE13EEC1-3F0D-4136-B2AE-0FA977AD32E9}" type="TxLink">
                <a:rPr lang="en-US" sz="1100" b="1" i="0" u="none" strike="noStrike">
                  <a:solidFill>
                    <a:srgbClr val="000000"/>
                  </a:solidFill>
                  <a:latin typeface="Calibri"/>
                  <a:cs typeface="Calibri"/>
                </a:rPr>
                <a:pPr/>
                <a:t>-6.40%</a:t>
              </a:fld>
              <a:endParaRPr lang="en-US" sz="1000" b="1"/>
            </a:p>
          </xdr:txBody>
        </xdr:sp>
        <xdr:sp macro="" textlink="">
          <xdr:nvSpPr>
            <xdr:cNvPr id="63" name="TextBox 62">
              <a:extLst>
                <a:ext uri="{FF2B5EF4-FFF2-40B4-BE49-F238E27FC236}">
                  <a16:creationId xmlns:a16="http://schemas.microsoft.com/office/drawing/2014/main" id="{50DB80ED-C7DE-AE2B-F813-C4E5E0E83C40}"/>
                </a:ext>
              </a:extLst>
            </xdr:cNvPr>
            <xdr:cNvSpPr txBox="1"/>
          </xdr:nvSpPr>
          <xdr:spPr>
            <a:xfrm>
              <a:off x="2220059" y="1289539"/>
              <a:ext cx="556846" cy="2488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1000"/>
                <a:t>vs PY</a:t>
              </a:r>
            </a:p>
          </xdr:txBody>
        </xdr:sp>
      </xdr:grpSp>
      <xdr:pic>
        <xdr:nvPicPr>
          <xdr:cNvPr id="35" name="Graphic 34" descr="Users">
            <a:extLst>
              <a:ext uri="{FF2B5EF4-FFF2-40B4-BE49-F238E27FC236}">
                <a16:creationId xmlns:a16="http://schemas.microsoft.com/office/drawing/2014/main" id="{8F652783-A9D2-7D97-209F-EF8EA9E5804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43625" y="1057275"/>
            <a:ext cx="390525" cy="390525"/>
          </a:xfrm>
          <a:prstGeom prst="rect">
            <a:avLst/>
          </a:prstGeom>
        </xdr:spPr>
      </xdr:pic>
    </xdr:grpSp>
    <xdr:clientData/>
  </xdr:twoCellAnchor>
  <xdr:twoCellAnchor>
    <xdr:from>
      <xdr:col>12</xdr:col>
      <xdr:colOff>151747</xdr:colOff>
      <xdr:row>4</xdr:row>
      <xdr:rowOff>68548</xdr:rowOff>
    </xdr:from>
    <xdr:to>
      <xdr:col>14</xdr:col>
      <xdr:colOff>612122</xdr:colOff>
      <xdr:row>8</xdr:row>
      <xdr:rowOff>130396</xdr:rowOff>
    </xdr:to>
    <xdr:grpSp>
      <xdr:nvGrpSpPr>
        <xdr:cNvPr id="90" name="Group 89">
          <a:extLst>
            <a:ext uri="{FF2B5EF4-FFF2-40B4-BE49-F238E27FC236}">
              <a16:creationId xmlns:a16="http://schemas.microsoft.com/office/drawing/2014/main" id="{90C476A8-5524-0D3B-DCBB-B75023227AB2}"/>
            </a:ext>
          </a:extLst>
        </xdr:cNvPr>
        <xdr:cNvGrpSpPr/>
      </xdr:nvGrpSpPr>
      <xdr:grpSpPr>
        <a:xfrm>
          <a:off x="7517747" y="830548"/>
          <a:ext cx="1688042" cy="823848"/>
          <a:chOff x="7389689" y="847481"/>
          <a:chExt cx="1679575" cy="823848"/>
        </a:xfrm>
      </xdr:grpSpPr>
      <xdr:grpSp>
        <xdr:nvGrpSpPr>
          <xdr:cNvPr id="64" name="Group 63">
            <a:extLst>
              <a:ext uri="{FF2B5EF4-FFF2-40B4-BE49-F238E27FC236}">
                <a16:creationId xmlns:a16="http://schemas.microsoft.com/office/drawing/2014/main" id="{45F7458E-A988-2AE6-7BC9-3FF75C5AB896}"/>
              </a:ext>
            </a:extLst>
          </xdr:cNvPr>
          <xdr:cNvGrpSpPr/>
        </xdr:nvGrpSpPr>
        <xdr:grpSpPr>
          <a:xfrm>
            <a:off x="7389689" y="847481"/>
            <a:ext cx="1679575" cy="823848"/>
            <a:chOff x="1803643" y="825500"/>
            <a:chExt cx="1676645" cy="823848"/>
          </a:xfrm>
        </xdr:grpSpPr>
        <xdr:sp macro="" textlink="">
          <xdr:nvSpPr>
            <xdr:cNvPr id="65" name="Rectangle: Rounded Corners 64">
              <a:extLst>
                <a:ext uri="{FF2B5EF4-FFF2-40B4-BE49-F238E27FC236}">
                  <a16:creationId xmlns:a16="http://schemas.microsoft.com/office/drawing/2014/main" id="{E63298B2-7C3C-FC97-3DF1-FB55F51314DF}"/>
                </a:ext>
              </a:extLst>
            </xdr:cNvPr>
            <xdr:cNvSpPr/>
          </xdr:nvSpPr>
          <xdr:spPr>
            <a:xfrm>
              <a:off x="1803643" y="825500"/>
              <a:ext cx="1332280" cy="76444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TextBox 65">
              <a:extLst>
                <a:ext uri="{FF2B5EF4-FFF2-40B4-BE49-F238E27FC236}">
                  <a16:creationId xmlns:a16="http://schemas.microsoft.com/office/drawing/2014/main" id="{3E7CC208-4757-311E-1C12-EE014B772EF1}"/>
                </a:ext>
              </a:extLst>
            </xdr:cNvPr>
            <xdr:cNvSpPr txBox="1"/>
          </xdr:nvSpPr>
          <xdr:spPr>
            <a:xfrm>
              <a:off x="2073396" y="864431"/>
              <a:ext cx="1062527" cy="25673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r>
                <a:rPr lang="en-US" sz="1050" b="1">
                  <a:solidFill>
                    <a:srgbClr val="003399"/>
                  </a:solidFill>
                </a:rPr>
                <a:t>Cus.t</a:t>
              </a:r>
              <a:r>
                <a:rPr lang="en-US" sz="1050" b="1" baseline="0">
                  <a:solidFill>
                    <a:srgbClr val="003399"/>
                  </a:solidFill>
                </a:rPr>
                <a:t> Ret. Rate</a:t>
              </a:r>
              <a:endParaRPr lang="en-US" sz="1050" b="1">
                <a:solidFill>
                  <a:srgbClr val="003399"/>
                </a:solidFill>
              </a:endParaRPr>
            </a:p>
          </xdr:txBody>
        </xdr:sp>
        <xdr:sp macro="" textlink="Cards!G22">
          <xdr:nvSpPr>
            <xdr:cNvPr id="67" name="TextBox 66">
              <a:extLst>
                <a:ext uri="{FF2B5EF4-FFF2-40B4-BE49-F238E27FC236}">
                  <a16:creationId xmlns:a16="http://schemas.microsoft.com/office/drawing/2014/main" id="{F23E4C68-1123-0207-74B6-AA3A4324E16D}"/>
                </a:ext>
              </a:extLst>
            </xdr:cNvPr>
            <xdr:cNvSpPr txBox="1"/>
          </xdr:nvSpPr>
          <xdr:spPr>
            <a:xfrm>
              <a:off x="2366597" y="1077057"/>
              <a:ext cx="1113691" cy="2520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E42371BA-5322-49A0-90C8-2A442BB01C3D}" type="TxLink">
                <a:rPr lang="en-US" sz="1200" b="1" i="0" u="none" strike="noStrike">
                  <a:solidFill>
                    <a:srgbClr val="FF3300"/>
                  </a:solidFill>
                  <a:latin typeface="Calibri"/>
                  <a:cs typeface="Calibri"/>
                </a:rPr>
                <a:pPr/>
                <a:t>6.84%</a:t>
              </a:fld>
              <a:endParaRPr lang="en-US" sz="1600" b="1">
                <a:solidFill>
                  <a:srgbClr val="FF3300"/>
                </a:solidFill>
              </a:endParaRPr>
            </a:p>
          </xdr:txBody>
        </xdr:sp>
        <xdr:sp macro="" textlink="">
          <xdr:nvSpPr>
            <xdr:cNvPr id="68" name="TextBox 67">
              <a:extLst>
                <a:ext uri="{FF2B5EF4-FFF2-40B4-BE49-F238E27FC236}">
                  <a16:creationId xmlns:a16="http://schemas.microsoft.com/office/drawing/2014/main" id="{13393870-00FA-78E8-805E-A357D32B6948}"/>
                </a:ext>
              </a:extLst>
            </xdr:cNvPr>
            <xdr:cNvSpPr txBox="1"/>
          </xdr:nvSpPr>
          <xdr:spPr>
            <a:xfrm>
              <a:off x="2623038" y="1384788"/>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endParaRPr lang="en-US" sz="1100"/>
            </a:p>
          </xdr:txBody>
        </xdr:sp>
        <xdr:sp macro="" textlink="">
          <xdr:nvSpPr>
            <xdr:cNvPr id="69" name="TextBox 68">
              <a:extLst>
                <a:ext uri="{FF2B5EF4-FFF2-40B4-BE49-F238E27FC236}">
                  <a16:creationId xmlns:a16="http://schemas.microsoft.com/office/drawing/2014/main" id="{7A84CE8B-3D54-B59B-137A-FE8230589C34}"/>
                </a:ext>
              </a:extLst>
            </xdr:cNvPr>
            <xdr:cNvSpPr txBox="1"/>
          </xdr:nvSpPr>
          <xdr:spPr>
            <a:xfrm>
              <a:off x="2161442" y="1370134"/>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endParaRPr lang="en-US" sz="1100"/>
            </a:p>
          </xdr:txBody>
        </xdr:sp>
        <xdr:sp macro="" textlink="">
          <xdr:nvSpPr>
            <xdr:cNvPr id="70" name="TextBox 69">
              <a:extLst>
                <a:ext uri="{FF2B5EF4-FFF2-40B4-BE49-F238E27FC236}">
                  <a16:creationId xmlns:a16="http://schemas.microsoft.com/office/drawing/2014/main" id="{8E530295-1571-9983-DE34-BB34B31A10C0}"/>
                </a:ext>
              </a:extLst>
            </xdr:cNvPr>
            <xdr:cNvSpPr txBox="1"/>
          </xdr:nvSpPr>
          <xdr:spPr>
            <a:xfrm>
              <a:off x="2447192" y="1377461"/>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endParaRPr lang="en-US" sz="1100"/>
            </a:p>
          </xdr:txBody>
        </xdr:sp>
        <xdr:sp macro="" textlink="">
          <xdr:nvSpPr>
            <xdr:cNvPr id="71" name="TextBox 70">
              <a:extLst>
                <a:ext uri="{FF2B5EF4-FFF2-40B4-BE49-F238E27FC236}">
                  <a16:creationId xmlns:a16="http://schemas.microsoft.com/office/drawing/2014/main" id="{E007A749-DB40-FA2A-0292-DB015551097C}"/>
                </a:ext>
              </a:extLst>
            </xdr:cNvPr>
            <xdr:cNvSpPr txBox="1"/>
          </xdr:nvSpPr>
          <xdr:spPr>
            <a:xfrm>
              <a:off x="2535115" y="1282211"/>
              <a:ext cx="534867"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b="1"/>
                <a:t>76%</a:t>
              </a:r>
            </a:p>
          </xdr:txBody>
        </xdr:sp>
        <xdr:sp macro="" textlink="">
          <xdr:nvSpPr>
            <xdr:cNvPr id="72" name="TextBox 71">
              <a:extLst>
                <a:ext uri="{FF2B5EF4-FFF2-40B4-BE49-F238E27FC236}">
                  <a16:creationId xmlns:a16="http://schemas.microsoft.com/office/drawing/2014/main" id="{253C104E-3D5D-D107-8F0A-5E05D32C7A3A}"/>
                </a:ext>
              </a:extLst>
            </xdr:cNvPr>
            <xdr:cNvSpPr txBox="1"/>
          </xdr:nvSpPr>
          <xdr:spPr>
            <a:xfrm>
              <a:off x="2220059" y="1289539"/>
              <a:ext cx="556846" cy="2488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1000"/>
                <a:t>vs PY</a:t>
              </a:r>
            </a:p>
          </xdr:txBody>
        </xdr:sp>
      </xdr:grpSp>
      <xdr:pic>
        <xdr:nvPicPr>
          <xdr:cNvPr id="37" name="Graphic 36" descr="Label">
            <a:extLst>
              <a:ext uri="{FF2B5EF4-FFF2-40B4-BE49-F238E27FC236}">
                <a16:creationId xmlns:a16="http://schemas.microsoft.com/office/drawing/2014/main" id="{296316AA-020E-3A14-8ECD-B7D73DBFCB7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7485644" y="1114186"/>
            <a:ext cx="390526" cy="346314"/>
          </a:xfrm>
          <a:prstGeom prst="rect">
            <a:avLst/>
          </a:prstGeom>
        </xdr:spPr>
      </xdr:pic>
    </xdr:grpSp>
    <xdr:clientData/>
  </xdr:twoCellAnchor>
  <xdr:twoCellAnchor>
    <xdr:from>
      <xdr:col>14</xdr:col>
      <xdr:colOff>353238</xdr:colOff>
      <xdr:row>4</xdr:row>
      <xdr:rowOff>54708</xdr:rowOff>
    </xdr:from>
    <xdr:to>
      <xdr:col>17</xdr:col>
      <xdr:colOff>146863</xdr:colOff>
      <xdr:row>8</xdr:row>
      <xdr:rowOff>116556</xdr:rowOff>
    </xdr:to>
    <xdr:grpSp>
      <xdr:nvGrpSpPr>
        <xdr:cNvPr id="91" name="Group 90">
          <a:extLst>
            <a:ext uri="{FF2B5EF4-FFF2-40B4-BE49-F238E27FC236}">
              <a16:creationId xmlns:a16="http://schemas.microsoft.com/office/drawing/2014/main" id="{F87AAC46-4CC2-E604-1789-2E33783DE77D}"/>
            </a:ext>
          </a:extLst>
        </xdr:cNvPr>
        <xdr:cNvGrpSpPr/>
      </xdr:nvGrpSpPr>
      <xdr:grpSpPr>
        <a:xfrm>
          <a:off x="8946905" y="816708"/>
          <a:ext cx="1635125" cy="823848"/>
          <a:chOff x="8762754" y="854808"/>
          <a:chExt cx="1622425" cy="823848"/>
        </a:xfrm>
      </xdr:grpSpPr>
      <xdr:grpSp>
        <xdr:nvGrpSpPr>
          <xdr:cNvPr id="73" name="Group 72">
            <a:extLst>
              <a:ext uri="{FF2B5EF4-FFF2-40B4-BE49-F238E27FC236}">
                <a16:creationId xmlns:a16="http://schemas.microsoft.com/office/drawing/2014/main" id="{9D93EDC3-EA1D-0306-614D-2AB1A6FECC08}"/>
              </a:ext>
            </a:extLst>
          </xdr:cNvPr>
          <xdr:cNvGrpSpPr/>
        </xdr:nvGrpSpPr>
        <xdr:grpSpPr>
          <a:xfrm>
            <a:off x="8762754" y="854808"/>
            <a:ext cx="1622425" cy="823848"/>
            <a:chOff x="1803644" y="825500"/>
            <a:chExt cx="1618028" cy="823848"/>
          </a:xfrm>
        </xdr:grpSpPr>
        <xdr:sp macro="" textlink="">
          <xdr:nvSpPr>
            <xdr:cNvPr id="74" name="Rectangle: Rounded Corners 73">
              <a:extLst>
                <a:ext uri="{FF2B5EF4-FFF2-40B4-BE49-F238E27FC236}">
                  <a16:creationId xmlns:a16="http://schemas.microsoft.com/office/drawing/2014/main" id="{6565DB01-D56C-0FF3-F42F-696BABC9027C}"/>
                </a:ext>
              </a:extLst>
            </xdr:cNvPr>
            <xdr:cNvSpPr/>
          </xdr:nvSpPr>
          <xdr:spPr>
            <a:xfrm>
              <a:off x="1803644" y="825500"/>
              <a:ext cx="1332280" cy="76444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TextBox 74">
              <a:extLst>
                <a:ext uri="{FF2B5EF4-FFF2-40B4-BE49-F238E27FC236}">
                  <a16:creationId xmlns:a16="http://schemas.microsoft.com/office/drawing/2014/main" id="{E8713B9D-0D10-4153-53A0-90A0A697DC33}"/>
                </a:ext>
              </a:extLst>
            </xdr:cNvPr>
            <xdr:cNvSpPr txBox="1"/>
          </xdr:nvSpPr>
          <xdr:spPr>
            <a:xfrm>
              <a:off x="2036887" y="864431"/>
              <a:ext cx="1121018" cy="25673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r>
                <a:rPr lang="en-US" sz="1050" b="1">
                  <a:solidFill>
                    <a:srgbClr val="003399"/>
                  </a:solidFill>
                </a:rPr>
                <a:t>Avg Order Value</a:t>
              </a:r>
            </a:p>
          </xdr:txBody>
        </xdr:sp>
        <xdr:sp macro="" textlink="Cards!X5">
          <xdr:nvSpPr>
            <xdr:cNvPr id="76" name="TextBox 75">
              <a:extLst>
                <a:ext uri="{FF2B5EF4-FFF2-40B4-BE49-F238E27FC236}">
                  <a16:creationId xmlns:a16="http://schemas.microsoft.com/office/drawing/2014/main" id="{EF20D957-DA1F-7931-A15E-517BDCC0023B}"/>
                </a:ext>
              </a:extLst>
            </xdr:cNvPr>
            <xdr:cNvSpPr txBox="1"/>
          </xdr:nvSpPr>
          <xdr:spPr>
            <a:xfrm>
              <a:off x="2307981" y="1086478"/>
              <a:ext cx="1113691" cy="28020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739D8090-66F4-46D1-AA1E-02F86DE79FC2}" type="TxLink">
                <a:rPr lang="en-US" sz="1200" b="1" i="0" u="none" strike="noStrike">
                  <a:solidFill>
                    <a:srgbClr val="009999"/>
                  </a:solidFill>
                  <a:latin typeface="Calibri"/>
                  <a:cs typeface="Calibri"/>
                </a:rPr>
                <a:pPr/>
                <a:t>₦11,297</a:t>
              </a:fld>
              <a:endParaRPr lang="en-US" sz="1400" b="1">
                <a:solidFill>
                  <a:srgbClr val="009999"/>
                </a:solidFill>
              </a:endParaRPr>
            </a:p>
          </xdr:txBody>
        </xdr:sp>
        <xdr:sp macro="" textlink="">
          <xdr:nvSpPr>
            <xdr:cNvPr id="77" name="TextBox 76">
              <a:extLst>
                <a:ext uri="{FF2B5EF4-FFF2-40B4-BE49-F238E27FC236}">
                  <a16:creationId xmlns:a16="http://schemas.microsoft.com/office/drawing/2014/main" id="{175171DA-8ECB-E526-2E24-246F7DA60D91}"/>
                </a:ext>
              </a:extLst>
            </xdr:cNvPr>
            <xdr:cNvSpPr txBox="1"/>
          </xdr:nvSpPr>
          <xdr:spPr>
            <a:xfrm>
              <a:off x="2623038" y="1384788"/>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endParaRPr lang="en-US" sz="1100"/>
            </a:p>
          </xdr:txBody>
        </xdr:sp>
        <xdr:sp macro="" textlink="">
          <xdr:nvSpPr>
            <xdr:cNvPr id="78" name="TextBox 77">
              <a:extLst>
                <a:ext uri="{FF2B5EF4-FFF2-40B4-BE49-F238E27FC236}">
                  <a16:creationId xmlns:a16="http://schemas.microsoft.com/office/drawing/2014/main" id="{7B722053-9DA8-996E-ED4B-94375FE54BC5}"/>
                </a:ext>
              </a:extLst>
            </xdr:cNvPr>
            <xdr:cNvSpPr txBox="1"/>
          </xdr:nvSpPr>
          <xdr:spPr>
            <a:xfrm>
              <a:off x="2161442" y="1370134"/>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endParaRPr lang="en-US" sz="1100"/>
            </a:p>
          </xdr:txBody>
        </xdr:sp>
        <xdr:sp macro="" textlink="">
          <xdr:nvSpPr>
            <xdr:cNvPr id="79" name="TextBox 78">
              <a:extLst>
                <a:ext uri="{FF2B5EF4-FFF2-40B4-BE49-F238E27FC236}">
                  <a16:creationId xmlns:a16="http://schemas.microsoft.com/office/drawing/2014/main" id="{AD175C91-84BC-D6CA-8AEE-61E6B70B53C1}"/>
                </a:ext>
              </a:extLst>
            </xdr:cNvPr>
            <xdr:cNvSpPr txBox="1"/>
          </xdr:nvSpPr>
          <xdr:spPr>
            <a:xfrm>
              <a:off x="2447192" y="1377461"/>
              <a:ext cx="340178"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endParaRPr lang="en-US" sz="1100"/>
            </a:p>
          </xdr:txBody>
        </xdr:sp>
        <xdr:sp macro="" textlink="Cards!F23">
          <xdr:nvSpPr>
            <xdr:cNvPr id="80" name="TextBox 79">
              <a:extLst>
                <a:ext uri="{FF2B5EF4-FFF2-40B4-BE49-F238E27FC236}">
                  <a16:creationId xmlns:a16="http://schemas.microsoft.com/office/drawing/2014/main" id="{0D37A0F1-0A40-D4EB-D5EE-4575A0BBA60E}"/>
                </a:ext>
              </a:extLst>
            </xdr:cNvPr>
            <xdr:cNvSpPr txBox="1"/>
          </xdr:nvSpPr>
          <xdr:spPr>
            <a:xfrm>
              <a:off x="2535114" y="1282211"/>
              <a:ext cx="681405"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FEC4C33A-83DA-4D2D-9608-823E23873702}" type="TxLink">
                <a:rPr lang="en-US" sz="1100" b="1" i="0" u="none" strike="noStrike">
                  <a:solidFill>
                    <a:srgbClr val="000000"/>
                  </a:solidFill>
                  <a:latin typeface="Calibri"/>
                  <a:cs typeface="Calibri"/>
                </a:rPr>
                <a:pPr/>
                <a:t>47.83%</a:t>
              </a:fld>
              <a:endParaRPr lang="en-US" sz="1000" b="1"/>
            </a:p>
          </xdr:txBody>
        </xdr:sp>
        <xdr:sp macro="" textlink="">
          <xdr:nvSpPr>
            <xdr:cNvPr id="81" name="TextBox 80">
              <a:extLst>
                <a:ext uri="{FF2B5EF4-FFF2-40B4-BE49-F238E27FC236}">
                  <a16:creationId xmlns:a16="http://schemas.microsoft.com/office/drawing/2014/main" id="{E4612789-4CD0-4503-602E-0A8E6837C8C5}"/>
                </a:ext>
              </a:extLst>
            </xdr:cNvPr>
            <xdr:cNvSpPr txBox="1"/>
          </xdr:nvSpPr>
          <xdr:spPr>
            <a:xfrm>
              <a:off x="2220059" y="1289539"/>
              <a:ext cx="556846" cy="2488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1000"/>
                <a:t>vs PY</a:t>
              </a:r>
            </a:p>
          </xdr:txBody>
        </xdr:sp>
      </xdr:grpSp>
      <xdr:pic>
        <xdr:nvPicPr>
          <xdr:cNvPr id="83" name="Graphic 82" descr="Wallet">
            <a:extLst>
              <a:ext uri="{FF2B5EF4-FFF2-40B4-BE49-F238E27FC236}">
                <a16:creationId xmlns:a16="http://schemas.microsoft.com/office/drawing/2014/main" id="{6F01C89E-0B34-6A5C-F73B-2FD65561BB6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858250" y="1095376"/>
            <a:ext cx="314326" cy="314326"/>
          </a:xfrm>
          <a:prstGeom prst="rect">
            <a:avLst/>
          </a:prstGeom>
        </xdr:spPr>
      </xdr:pic>
    </xdr:grpSp>
    <xdr:clientData/>
  </xdr:twoCellAnchor>
  <xdr:twoCellAnchor>
    <xdr:from>
      <xdr:col>2</xdr:col>
      <xdr:colOff>428625</xdr:colOff>
      <xdr:row>8</xdr:row>
      <xdr:rowOff>126999</xdr:rowOff>
    </xdr:from>
    <xdr:to>
      <xdr:col>9</xdr:col>
      <xdr:colOff>371474</xdr:colOff>
      <xdr:row>19</xdr:row>
      <xdr:rowOff>85724</xdr:rowOff>
    </xdr:to>
    <xdr:graphicFrame macro="">
      <xdr:nvGraphicFramePr>
        <xdr:cNvPr id="93" name="MS-Revenues">
          <a:extLst>
            <a:ext uri="{FF2B5EF4-FFF2-40B4-BE49-F238E27FC236}">
              <a16:creationId xmlns:a16="http://schemas.microsoft.com/office/drawing/2014/main" id="{C5B18024-7DF8-4742-8667-D8A687AEB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409575</xdr:colOff>
      <xdr:row>8</xdr:row>
      <xdr:rowOff>133350</xdr:rowOff>
    </xdr:from>
    <xdr:to>
      <xdr:col>16</xdr:col>
      <xdr:colOff>504825</xdr:colOff>
      <xdr:row>19</xdr:row>
      <xdr:rowOff>85725</xdr:rowOff>
    </xdr:to>
    <xdr:graphicFrame macro="">
      <xdr:nvGraphicFramePr>
        <xdr:cNvPr id="95" name="SalesByStores-Revenues">
          <a:extLst>
            <a:ext uri="{FF2B5EF4-FFF2-40B4-BE49-F238E27FC236}">
              <a16:creationId xmlns:a16="http://schemas.microsoft.com/office/drawing/2014/main" id="{D6BFF4BA-42FA-443A-85F2-6151F2A8F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261938</xdr:colOff>
      <xdr:row>32</xdr:row>
      <xdr:rowOff>23812</xdr:rowOff>
    </xdr:from>
    <xdr:to>
      <xdr:col>12</xdr:col>
      <xdr:colOff>250032</xdr:colOff>
      <xdr:row>42</xdr:row>
      <xdr:rowOff>166687</xdr:rowOff>
    </xdr:to>
    <xdr:graphicFrame macro="">
      <xdr:nvGraphicFramePr>
        <xdr:cNvPr id="97" name="SalesByCat-Revenue">
          <a:extLst>
            <a:ext uri="{FF2B5EF4-FFF2-40B4-BE49-F238E27FC236}">
              <a16:creationId xmlns:a16="http://schemas.microsoft.com/office/drawing/2014/main" id="{E2549007-BFC8-4058-B477-4171E7762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466726</xdr:colOff>
      <xdr:row>19</xdr:row>
      <xdr:rowOff>161925</xdr:rowOff>
    </xdr:from>
    <xdr:to>
      <xdr:col>16</xdr:col>
      <xdr:colOff>485776</xdr:colOff>
      <xdr:row>31</xdr:row>
      <xdr:rowOff>152401</xdr:rowOff>
    </xdr:to>
    <xdr:graphicFrame macro="">
      <xdr:nvGraphicFramePr>
        <xdr:cNvPr id="99" name="SalesByProduct-Revenue">
          <a:extLst>
            <a:ext uri="{FF2B5EF4-FFF2-40B4-BE49-F238E27FC236}">
              <a16:creationId xmlns:a16="http://schemas.microsoft.com/office/drawing/2014/main" id="{9A8C4EA8-8F6E-488F-9E30-C6BB9B787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416720</xdr:colOff>
      <xdr:row>32</xdr:row>
      <xdr:rowOff>11906</xdr:rowOff>
    </xdr:from>
    <xdr:to>
      <xdr:col>6</xdr:col>
      <xdr:colOff>202406</xdr:colOff>
      <xdr:row>42</xdr:row>
      <xdr:rowOff>178594</xdr:rowOff>
    </xdr:to>
    <xdr:graphicFrame macro="">
      <xdr:nvGraphicFramePr>
        <xdr:cNvPr id="100" name="CustomerMix-Revenues">
          <a:extLst>
            <a:ext uri="{FF2B5EF4-FFF2-40B4-BE49-F238E27FC236}">
              <a16:creationId xmlns:a16="http://schemas.microsoft.com/office/drawing/2014/main" id="{84E7A86B-AB28-4180-A266-6535509A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321471</xdr:colOff>
      <xdr:row>32</xdr:row>
      <xdr:rowOff>11907</xdr:rowOff>
    </xdr:from>
    <xdr:to>
      <xdr:col>16</xdr:col>
      <xdr:colOff>511970</xdr:colOff>
      <xdr:row>43</xdr:row>
      <xdr:rowOff>11907</xdr:rowOff>
    </xdr:to>
    <xdr:graphicFrame macro="">
      <xdr:nvGraphicFramePr>
        <xdr:cNvPr id="101" name="DiscountCAT-Revenues">
          <a:extLst>
            <a:ext uri="{FF2B5EF4-FFF2-40B4-BE49-F238E27FC236}">
              <a16:creationId xmlns:a16="http://schemas.microsoft.com/office/drawing/2014/main" id="{B09067D0-6566-47EE-8579-3959D30A9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428625</xdr:colOff>
      <xdr:row>19</xdr:row>
      <xdr:rowOff>166687</xdr:rowOff>
    </xdr:from>
    <xdr:to>
      <xdr:col>9</xdr:col>
      <xdr:colOff>404811</xdr:colOff>
      <xdr:row>31</xdr:row>
      <xdr:rowOff>154781</xdr:rowOff>
    </xdr:to>
    <xdr:graphicFrame macro="">
      <xdr:nvGraphicFramePr>
        <xdr:cNvPr id="10" name="Chart 9">
          <a:extLst>
            <a:ext uri="{FF2B5EF4-FFF2-40B4-BE49-F238E27FC236}">
              <a16:creationId xmlns:a16="http://schemas.microsoft.com/office/drawing/2014/main" id="{B7444FEA-ADD3-4DFF-A504-33F8AFC0A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202406</xdr:colOff>
      <xdr:row>34</xdr:row>
      <xdr:rowOff>119062</xdr:rowOff>
    </xdr:from>
    <xdr:to>
      <xdr:col>2</xdr:col>
      <xdr:colOff>202405</xdr:colOff>
      <xdr:row>41</xdr:row>
      <xdr:rowOff>107156</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5320781F-CADC-E444-994F-7A81273795F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02406" y="6596062"/>
              <a:ext cx="1224642" cy="1321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142874</xdr:colOff>
      <xdr:row>9</xdr:row>
      <xdr:rowOff>178594</xdr:rowOff>
    </xdr:from>
    <xdr:to>
      <xdr:col>2</xdr:col>
      <xdr:colOff>238123</xdr:colOff>
      <xdr:row>17</xdr:row>
      <xdr:rowOff>107156</xdr:rowOff>
    </xdr:to>
    <mc:AlternateContent xmlns:mc="http://schemas.openxmlformats.org/markup-compatibility/2006" xmlns:a14="http://schemas.microsoft.com/office/drawing/2010/main">
      <mc:Choice Requires="a14">
        <xdr:graphicFrame macro="">
          <xdr:nvGraphicFramePr>
            <xdr:cNvPr id="16" name="Store">
              <a:extLst>
                <a:ext uri="{FF2B5EF4-FFF2-40B4-BE49-F238E27FC236}">
                  <a16:creationId xmlns:a16="http://schemas.microsoft.com/office/drawing/2014/main" id="{DA7C568C-FEAE-5251-A77B-AAA709F3F40C}"/>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42874" y="1893094"/>
              <a:ext cx="1319892" cy="1452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154780</xdr:colOff>
      <xdr:row>4</xdr:row>
      <xdr:rowOff>154781</xdr:rowOff>
    </xdr:from>
    <xdr:to>
      <xdr:col>2</xdr:col>
      <xdr:colOff>238123</xdr:colOff>
      <xdr:row>9</xdr:row>
      <xdr:rowOff>83344</xdr:rowOff>
    </xdr:to>
    <mc:AlternateContent xmlns:mc="http://schemas.openxmlformats.org/markup-compatibility/2006" xmlns:a14="http://schemas.microsoft.com/office/drawing/2010/main">
      <mc:Choice Requires="a14">
        <xdr:graphicFrame macro="">
          <xdr:nvGraphicFramePr>
            <xdr:cNvPr id="17" name="Years">
              <a:extLst>
                <a:ext uri="{FF2B5EF4-FFF2-40B4-BE49-F238E27FC236}">
                  <a16:creationId xmlns:a16="http://schemas.microsoft.com/office/drawing/2014/main" id="{4B6E270C-F2FA-2503-3A66-E6BDD410EFA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54780" y="916781"/>
              <a:ext cx="1307986" cy="881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166688</xdr:colOff>
      <xdr:row>18</xdr:row>
      <xdr:rowOff>1</xdr:rowOff>
    </xdr:from>
    <xdr:to>
      <xdr:col>2</xdr:col>
      <xdr:colOff>285750</xdr:colOff>
      <xdr:row>25</xdr:row>
      <xdr:rowOff>154781</xdr:rowOff>
    </xdr:to>
    <mc:AlternateContent xmlns:mc="http://schemas.openxmlformats.org/markup-compatibility/2006" xmlns:a14="http://schemas.microsoft.com/office/drawing/2010/main">
      <mc:Choice Requires="a14">
        <xdr:graphicFrame macro="">
          <xdr:nvGraphicFramePr>
            <xdr:cNvPr id="18" name="Months (Order Date)">
              <a:extLst>
                <a:ext uri="{FF2B5EF4-FFF2-40B4-BE49-F238E27FC236}">
                  <a16:creationId xmlns:a16="http://schemas.microsoft.com/office/drawing/2014/main" id="{14878AE4-7BD6-E8B8-ED5D-63979345D40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66688" y="3429001"/>
              <a:ext cx="1343705" cy="148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169334</xdr:colOff>
      <xdr:row>2</xdr:row>
      <xdr:rowOff>31751</xdr:rowOff>
    </xdr:from>
    <xdr:ext cx="1079500" cy="264560"/>
    <xdr:sp macro="" textlink="">
      <xdr:nvSpPr>
        <xdr:cNvPr id="15" name="TextBox 14">
          <a:extLst>
            <a:ext uri="{FF2B5EF4-FFF2-40B4-BE49-F238E27FC236}">
              <a16:creationId xmlns:a16="http://schemas.microsoft.com/office/drawing/2014/main" id="{85D4D75A-8267-DBDD-09AA-C45FBA94C77E}"/>
            </a:ext>
          </a:extLst>
        </xdr:cNvPr>
        <xdr:cNvSpPr txBox="1"/>
      </xdr:nvSpPr>
      <xdr:spPr>
        <a:xfrm>
          <a:off x="169334" y="412751"/>
          <a:ext cx="1079500" cy="2645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1100" b="1">
              <a:solidFill>
                <a:srgbClr val="00CC00"/>
              </a:solidFill>
            </a:rPr>
            <a:t>Lagos, Nigria</a:t>
          </a:r>
        </a:p>
      </xdr:txBody>
    </xdr:sp>
    <xdr:clientData/>
  </xdr:oneCellAnchor>
  <xdr:twoCellAnchor editAs="oneCell">
    <xdr:from>
      <xdr:col>0</xdr:col>
      <xdr:colOff>133349</xdr:colOff>
      <xdr:row>26</xdr:row>
      <xdr:rowOff>34019</xdr:rowOff>
    </xdr:from>
    <xdr:to>
      <xdr:col>2</xdr:col>
      <xdr:colOff>258535</xdr:colOff>
      <xdr:row>34</xdr:row>
      <xdr:rowOff>0</xdr:rowOff>
    </xdr:to>
    <mc:AlternateContent xmlns:mc="http://schemas.openxmlformats.org/markup-compatibility/2006" xmlns:a14="http://schemas.microsoft.com/office/drawing/2010/main">
      <mc:Choice Requires="a14">
        <xdr:graphicFrame macro="">
          <xdr:nvGraphicFramePr>
            <xdr:cNvPr id="19" name="Discount Category">
              <a:extLst>
                <a:ext uri="{FF2B5EF4-FFF2-40B4-BE49-F238E27FC236}">
                  <a16:creationId xmlns:a16="http://schemas.microsoft.com/office/drawing/2014/main" id="{00E7A5D7-0E9B-9351-181F-091450161E23}"/>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33349" y="4987019"/>
              <a:ext cx="1349829" cy="1489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695326</xdr:colOff>
      <xdr:row>0</xdr:row>
      <xdr:rowOff>95250</xdr:rowOff>
    </xdr:from>
    <xdr:to>
      <xdr:col>9</xdr:col>
      <xdr:colOff>238125</xdr:colOff>
      <xdr:row>18</xdr:row>
      <xdr:rowOff>19050</xdr:rowOff>
    </xdr:to>
    <xdr:graphicFrame macro="">
      <xdr:nvGraphicFramePr>
        <xdr:cNvPr id="2" name="QuantitySold">
          <a:extLst>
            <a:ext uri="{FF2B5EF4-FFF2-40B4-BE49-F238E27FC236}">
              <a16:creationId xmlns:a16="http://schemas.microsoft.com/office/drawing/2014/main" id="{4B7C37D8-C8FC-EBD6-6152-FBB996541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695326</xdr:colOff>
      <xdr:row>0</xdr:row>
      <xdr:rowOff>95250</xdr:rowOff>
    </xdr:from>
    <xdr:to>
      <xdr:col>9</xdr:col>
      <xdr:colOff>238125</xdr:colOff>
      <xdr:row>18</xdr:row>
      <xdr:rowOff>19050</xdr:rowOff>
    </xdr:to>
    <xdr:graphicFrame macro="">
      <xdr:nvGraphicFramePr>
        <xdr:cNvPr id="2" name="MS-Revenues">
          <a:extLst>
            <a:ext uri="{FF2B5EF4-FFF2-40B4-BE49-F238E27FC236}">
              <a16:creationId xmlns:a16="http://schemas.microsoft.com/office/drawing/2014/main" id="{46D38F0A-4167-492F-A70C-16CA68CC9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190502</xdr:colOff>
      <xdr:row>0</xdr:row>
      <xdr:rowOff>76199</xdr:rowOff>
    </xdr:from>
    <xdr:to>
      <xdr:col>8</xdr:col>
      <xdr:colOff>771525</xdr:colOff>
      <xdr:row>14</xdr:row>
      <xdr:rowOff>28575</xdr:rowOff>
    </xdr:to>
    <xdr:graphicFrame macro="">
      <xdr:nvGraphicFramePr>
        <xdr:cNvPr id="2" name="SalesByStores">
          <a:extLst>
            <a:ext uri="{FF2B5EF4-FFF2-40B4-BE49-F238E27FC236}">
              <a16:creationId xmlns:a16="http://schemas.microsoft.com/office/drawing/2014/main" id="{D45EDDEB-5E3F-4201-9830-CCB4FC738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238125</xdr:colOff>
      <xdr:row>19</xdr:row>
      <xdr:rowOff>33337</xdr:rowOff>
    </xdr:from>
    <xdr:to>
      <xdr:col>9</xdr:col>
      <xdr:colOff>590550</xdr:colOff>
      <xdr:row>34</xdr:row>
      <xdr:rowOff>57150</xdr:rowOff>
    </xdr:to>
    <xdr:graphicFrame macro="">
      <xdr:nvGraphicFramePr>
        <xdr:cNvPr id="4" name="SalesByStores-Revenues">
          <a:extLst>
            <a:ext uri="{FF2B5EF4-FFF2-40B4-BE49-F238E27FC236}">
              <a16:creationId xmlns:a16="http://schemas.microsoft.com/office/drawing/2014/main" id="{9397FE37-9522-94DA-096C-7E547FE9D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190502</xdr:colOff>
      <xdr:row>0</xdr:row>
      <xdr:rowOff>76199</xdr:rowOff>
    </xdr:from>
    <xdr:to>
      <xdr:col>8</xdr:col>
      <xdr:colOff>771525</xdr:colOff>
      <xdr:row>14</xdr:row>
      <xdr:rowOff>28575</xdr:rowOff>
    </xdr:to>
    <xdr:graphicFrame macro="">
      <xdr:nvGraphicFramePr>
        <xdr:cNvPr id="2" name="SalesByStores">
          <a:extLst>
            <a:ext uri="{FF2B5EF4-FFF2-40B4-BE49-F238E27FC236}">
              <a16:creationId xmlns:a16="http://schemas.microsoft.com/office/drawing/2014/main" id="{1AC64A4B-615C-414B-9FB3-62C73E796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447674</xdr:colOff>
      <xdr:row>18</xdr:row>
      <xdr:rowOff>147638</xdr:rowOff>
    </xdr:from>
    <xdr:to>
      <xdr:col>6</xdr:col>
      <xdr:colOff>533399</xdr:colOff>
      <xdr:row>30</xdr:row>
      <xdr:rowOff>76200</xdr:rowOff>
    </xdr:to>
    <xdr:graphicFrame macro="">
      <xdr:nvGraphicFramePr>
        <xdr:cNvPr id="4" name="Chart 3">
          <a:extLst>
            <a:ext uri="{FF2B5EF4-FFF2-40B4-BE49-F238E27FC236}">
              <a16:creationId xmlns:a16="http://schemas.microsoft.com/office/drawing/2014/main" id="{EF689F4E-FFD2-8325-F00E-CA92D2C1F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38099</xdr:colOff>
      <xdr:row>1</xdr:row>
      <xdr:rowOff>23812</xdr:rowOff>
    </xdr:from>
    <xdr:to>
      <xdr:col>18</xdr:col>
      <xdr:colOff>209549</xdr:colOff>
      <xdr:row>15</xdr:row>
      <xdr:rowOff>100012</xdr:rowOff>
    </xdr:to>
    <xdr:graphicFrame macro="">
      <xdr:nvGraphicFramePr>
        <xdr:cNvPr id="2" name="Chart 1">
          <a:extLst>
            <a:ext uri="{FF2B5EF4-FFF2-40B4-BE49-F238E27FC236}">
              <a16:creationId xmlns:a16="http://schemas.microsoft.com/office/drawing/2014/main" id="{4F17D20B-8892-6EC8-9944-9F1CEA98A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190500</xdr:colOff>
      <xdr:row>1</xdr:row>
      <xdr:rowOff>23812</xdr:rowOff>
    </xdr:from>
    <xdr:to>
      <xdr:col>31</xdr:col>
      <xdr:colOff>495300</xdr:colOff>
      <xdr:row>15</xdr:row>
      <xdr:rowOff>100012</xdr:rowOff>
    </xdr:to>
    <xdr:graphicFrame macro="">
      <xdr:nvGraphicFramePr>
        <xdr:cNvPr id="3" name="SalesByProduct-Revenue">
          <a:extLst>
            <a:ext uri="{FF2B5EF4-FFF2-40B4-BE49-F238E27FC236}">
              <a16:creationId xmlns:a16="http://schemas.microsoft.com/office/drawing/2014/main" id="{A4959EA7-BEA5-5FCC-CC0A-907158DB1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228601</xdr:colOff>
      <xdr:row>0</xdr:row>
      <xdr:rowOff>114298</xdr:rowOff>
    </xdr:from>
    <xdr:to>
      <xdr:col>12</xdr:col>
      <xdr:colOff>123824</xdr:colOff>
      <xdr:row>15</xdr:row>
      <xdr:rowOff>190499</xdr:rowOff>
    </xdr:to>
    <xdr:graphicFrame macro="">
      <xdr:nvGraphicFramePr>
        <xdr:cNvPr id="2" name="SalesByCategory-Sales">
          <a:extLst>
            <a:ext uri="{FF2B5EF4-FFF2-40B4-BE49-F238E27FC236}">
              <a16:creationId xmlns:a16="http://schemas.microsoft.com/office/drawing/2014/main" id="{E5931315-9A2F-4C87-B221-55FB73D63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466724</xdr:colOff>
      <xdr:row>0</xdr:row>
      <xdr:rowOff>185737</xdr:rowOff>
    </xdr:from>
    <xdr:to>
      <xdr:col>23</xdr:col>
      <xdr:colOff>228600</xdr:colOff>
      <xdr:row>17</xdr:row>
      <xdr:rowOff>142875</xdr:rowOff>
    </xdr:to>
    <xdr:graphicFrame macro="">
      <xdr:nvGraphicFramePr>
        <xdr:cNvPr id="3" name="SalesByCat-Revenue">
          <a:extLst>
            <a:ext uri="{FF2B5EF4-FFF2-40B4-BE49-F238E27FC236}">
              <a16:creationId xmlns:a16="http://schemas.microsoft.com/office/drawing/2014/main" id="{AC90AB76-7C1B-4BA3-A1DB-AA9A540F2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228601</xdr:colOff>
      <xdr:row>0</xdr:row>
      <xdr:rowOff>114298</xdr:rowOff>
    </xdr:from>
    <xdr:to>
      <xdr:col>12</xdr:col>
      <xdr:colOff>123824</xdr:colOff>
      <xdr:row>15</xdr:row>
      <xdr:rowOff>190499</xdr:rowOff>
    </xdr:to>
    <xdr:graphicFrame macro="">
      <xdr:nvGraphicFramePr>
        <xdr:cNvPr id="2" name="DiscountCAT-Sales">
          <a:extLst>
            <a:ext uri="{FF2B5EF4-FFF2-40B4-BE49-F238E27FC236}">
              <a16:creationId xmlns:a16="http://schemas.microsoft.com/office/drawing/2014/main" id="{0BC47C2E-8D05-42B2-AE9E-14260B96B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466724</xdr:colOff>
      <xdr:row>0</xdr:row>
      <xdr:rowOff>185737</xdr:rowOff>
    </xdr:from>
    <xdr:to>
      <xdr:col>23</xdr:col>
      <xdr:colOff>228600</xdr:colOff>
      <xdr:row>17</xdr:row>
      <xdr:rowOff>142875</xdr:rowOff>
    </xdr:to>
    <xdr:graphicFrame macro="">
      <xdr:nvGraphicFramePr>
        <xdr:cNvPr id="3" name="DiscountCAT-Revenues">
          <a:extLst>
            <a:ext uri="{FF2B5EF4-FFF2-40B4-BE49-F238E27FC236}">
              <a16:creationId xmlns:a16="http://schemas.microsoft.com/office/drawing/2014/main" id="{89DD7E67-8F1C-464F-94CC-931E5E549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228601</xdr:colOff>
      <xdr:row>0</xdr:row>
      <xdr:rowOff>114298</xdr:rowOff>
    </xdr:from>
    <xdr:to>
      <xdr:col>12</xdr:col>
      <xdr:colOff>123824</xdr:colOff>
      <xdr:row>15</xdr:row>
      <xdr:rowOff>190499</xdr:rowOff>
    </xdr:to>
    <xdr:graphicFrame macro="">
      <xdr:nvGraphicFramePr>
        <xdr:cNvPr id="2" name="CustomerMix-Sales">
          <a:extLst>
            <a:ext uri="{FF2B5EF4-FFF2-40B4-BE49-F238E27FC236}">
              <a16:creationId xmlns:a16="http://schemas.microsoft.com/office/drawing/2014/main" id="{BF6C697E-E94D-4E85-ABF3-FDEA5F78D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466724</xdr:colOff>
      <xdr:row>0</xdr:row>
      <xdr:rowOff>185737</xdr:rowOff>
    </xdr:from>
    <xdr:to>
      <xdr:col>23</xdr:col>
      <xdr:colOff>228600</xdr:colOff>
      <xdr:row>17</xdr:row>
      <xdr:rowOff>142875</xdr:rowOff>
    </xdr:to>
    <xdr:graphicFrame macro="">
      <xdr:nvGraphicFramePr>
        <xdr:cNvPr id="3" name="CustomerMix-Revenues">
          <a:extLst>
            <a:ext uri="{FF2B5EF4-FFF2-40B4-BE49-F238E27FC236}">
              <a16:creationId xmlns:a16="http://schemas.microsoft.com/office/drawing/2014/main" id="{B5383193-90C5-4B9F-9C8C-19DD66FC7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talis" refreshedDate="46223.782288888891" createdVersion="8" refreshedVersion="8" minRefreshableVersion="3" recordCount="3587" xr:uid="{D86D495D-87DE-4A41-83F5-44D71DB17990}">
  <cacheSource type="worksheet">
    <worksheetSource name="CleanedSalesRecord"/>
  </cacheSource>
  <cacheFields count="23">
    <cacheField name="Order ID" numFmtId="0">
      <sharedItems/>
    </cacheField>
    <cacheField name="Order Date" numFmtId="14">
      <sharedItems containsSemiMixedTypes="0" containsNonDate="0" containsDate="1" containsString="0" minDate="2025-01-01T00:00:00" maxDate="2026-07-01T00:00:00" count="546">
        <d v="2026-06-30T00:00:00"/>
        <d v="2026-06-29T00:00:00"/>
        <d v="2026-06-28T00:00:00"/>
        <d v="2026-06-27T00:00:00"/>
        <d v="2026-06-26T00:00:00"/>
        <d v="2026-06-25T00:00:00"/>
        <d v="2026-06-24T00:00:00"/>
        <d v="2026-06-23T00:00:00"/>
        <d v="2026-06-22T00:00:00"/>
        <d v="2026-06-21T00:00:00"/>
        <d v="2026-06-20T00:00:00"/>
        <d v="2026-06-19T00:00:00"/>
        <d v="2026-06-18T00:00:00"/>
        <d v="2026-06-17T00:00:00"/>
        <d v="2026-06-16T00:00:00"/>
        <d v="2026-06-15T00:00:00"/>
        <d v="2026-06-14T00:00:00"/>
        <d v="2026-06-13T00:00:00"/>
        <d v="2026-06-12T00:00:00"/>
        <d v="2026-06-11T00:00:00"/>
        <d v="2026-06-10T00:00:00"/>
        <d v="2026-06-09T00:00:00"/>
        <d v="2026-06-08T00:00:00"/>
        <d v="2026-06-07T00:00:00"/>
        <d v="2026-06-06T00:00:00"/>
        <d v="2026-06-05T00:00:00"/>
        <d v="2026-06-04T00:00:00"/>
        <d v="2026-06-03T00:00:00"/>
        <d v="2026-06-02T00:00:00"/>
        <d v="2026-06-01T00:00:00"/>
        <d v="2026-05-31T00:00:00"/>
        <d v="2026-05-30T00:00:00"/>
        <d v="2026-05-29T00:00:00"/>
        <d v="2026-05-28T00:00:00"/>
        <d v="2026-05-27T00:00:00"/>
        <d v="2026-05-26T00:00:00"/>
        <d v="2026-05-25T00:00:00"/>
        <d v="2026-05-24T00:00:00"/>
        <d v="2026-05-23T00:00:00"/>
        <d v="2026-05-22T00:00:00"/>
        <d v="2026-05-21T00:00:00"/>
        <d v="2026-05-20T00:00:00"/>
        <d v="2026-05-19T00:00:00"/>
        <d v="2026-05-18T00:00:00"/>
        <d v="2026-05-17T00:00:00"/>
        <d v="2026-05-16T00:00:00"/>
        <d v="2026-05-15T00:00:00"/>
        <d v="2026-05-14T00:00:00"/>
        <d v="2026-05-13T00:00:00"/>
        <d v="2026-05-12T00:00:00"/>
        <d v="2026-05-11T00:00:00"/>
        <d v="2026-05-10T00:00:00"/>
        <d v="2026-05-09T00:00:00"/>
        <d v="2026-05-08T00:00:00"/>
        <d v="2026-05-07T00:00:00"/>
        <d v="2026-05-06T00:00:00"/>
        <d v="2026-05-05T00:00:00"/>
        <d v="2026-05-04T00:00:00"/>
        <d v="2026-05-03T00:00:00"/>
        <d v="2026-05-02T00:00:00"/>
        <d v="2026-05-01T00:00:00"/>
        <d v="2026-04-30T00:00:00"/>
        <d v="2026-04-29T00:00:00"/>
        <d v="2026-04-28T00:00:00"/>
        <d v="2026-04-27T00:00:00"/>
        <d v="2026-04-26T00:00:00"/>
        <d v="2026-04-25T00:00:00"/>
        <d v="2026-04-24T00:00:00"/>
        <d v="2026-04-23T00:00:00"/>
        <d v="2026-04-22T00:00:00"/>
        <d v="2026-04-21T00:00:00"/>
        <d v="2026-04-20T00:00:00"/>
        <d v="2026-04-19T00:00:00"/>
        <d v="2026-04-18T00:00:00"/>
        <d v="2026-04-17T00:00:00"/>
        <d v="2026-04-16T00:00:00"/>
        <d v="2026-04-15T00:00:00"/>
        <d v="2026-04-14T00:00:00"/>
        <d v="2026-04-13T00:00:00"/>
        <d v="2026-04-12T00:00:00"/>
        <d v="2026-04-11T00:00:00"/>
        <d v="2026-04-10T00:00:00"/>
        <d v="2026-04-09T00:00:00"/>
        <d v="2026-04-08T00:00:00"/>
        <d v="2026-04-07T00:00:00"/>
        <d v="2026-04-06T00:00:00"/>
        <d v="2026-04-05T00:00:00"/>
        <d v="2026-04-04T00:00:00"/>
        <d v="2026-04-03T00:00:00"/>
        <d v="2026-04-02T00:00:00"/>
        <d v="2026-04-01T00:00:00"/>
        <d v="2026-03-31T00:00:00"/>
        <d v="2026-03-30T00:00:00"/>
        <d v="2026-03-29T00:00:00"/>
        <d v="2026-03-28T00:00:00"/>
        <d v="2026-03-27T00:00:00"/>
        <d v="2026-03-26T00:00:00"/>
        <d v="2026-03-25T00:00:00"/>
        <d v="2026-03-24T00:00:00"/>
        <d v="2026-03-23T00:00:00"/>
        <d v="2026-03-22T00:00:00"/>
        <d v="2026-03-21T00:00:00"/>
        <d v="2026-03-20T00:00:00"/>
        <d v="2026-03-19T00:00:00"/>
        <d v="2026-03-18T00:00:00"/>
        <d v="2026-03-17T00:00:00"/>
        <d v="2026-03-16T00:00:00"/>
        <d v="2026-03-15T00:00:00"/>
        <d v="2026-03-14T00:00:00"/>
        <d v="2026-03-13T00:00:00"/>
        <d v="2026-03-12T00:00:00"/>
        <d v="2026-03-11T00:00:00"/>
        <d v="2026-03-10T00:00:00"/>
        <d v="2026-03-09T00:00:00"/>
        <d v="2026-03-08T00:00:00"/>
        <d v="2026-03-07T00:00:00"/>
        <d v="2026-03-06T00:00:00"/>
        <d v="2026-03-05T00:00:00"/>
        <d v="2026-03-04T00:00:00"/>
        <d v="2026-03-03T00:00:00"/>
        <d v="2026-03-02T00:00:00"/>
        <d v="2026-03-01T00:00:00"/>
        <d v="2026-02-28T00:00:00"/>
        <d v="2026-02-27T00:00:00"/>
        <d v="2026-02-26T00:00:00"/>
        <d v="2026-02-25T00:00:00"/>
        <d v="2026-02-24T00:00:00"/>
        <d v="2026-02-23T00:00:00"/>
        <d v="2026-02-22T00:00:00"/>
        <d v="2026-02-21T00:00:00"/>
        <d v="2026-02-20T00:00:00"/>
        <d v="2026-02-19T00:00:00"/>
        <d v="2026-02-18T00:00:00"/>
        <d v="2026-02-17T00:00:00"/>
        <d v="2026-02-16T00:00:00"/>
        <d v="2026-02-15T00:00:00"/>
        <d v="2026-02-14T00:00:00"/>
        <d v="2026-02-13T00:00:00"/>
        <d v="2026-02-12T00:00:00"/>
        <d v="2026-02-11T00:00:00"/>
        <d v="2026-02-10T00:00:00"/>
        <d v="2026-02-09T00:00:00"/>
        <d v="2026-02-08T00:00:00"/>
        <d v="2026-02-07T00:00:00"/>
        <d v="2026-02-06T00:00:00"/>
        <d v="2026-02-05T00:00:00"/>
        <d v="2026-02-04T00:00:00"/>
        <d v="2026-02-03T00:00:00"/>
        <d v="2026-02-02T00:00:00"/>
        <d v="2026-02-01T00:00:00"/>
        <d v="2026-01-31T00:00:00"/>
        <d v="2026-01-30T00:00:00"/>
        <d v="2026-01-29T00:00:00"/>
        <d v="2026-01-28T00:00:00"/>
        <d v="2026-01-27T00:00:00"/>
        <d v="2026-01-26T00:00:00"/>
        <d v="2026-01-25T00:00:00"/>
        <d v="2026-01-24T00:00:00"/>
        <d v="2026-01-23T00:00:00"/>
        <d v="2026-01-22T00:00:00"/>
        <d v="2026-01-21T00:00:00"/>
        <d v="2026-01-20T00:00:00"/>
        <d v="2026-01-19T00:00:00"/>
        <d v="2026-01-18T00:00:00"/>
        <d v="2026-01-17T00:00:00"/>
        <d v="2026-01-16T00:00:00"/>
        <d v="2026-01-15T00:00:00"/>
        <d v="2026-01-14T00:00:00"/>
        <d v="2026-01-13T00:00:00"/>
        <d v="2026-01-12T00:00:00"/>
        <d v="2026-01-11T00:00:00"/>
        <d v="2026-01-10T00:00:00"/>
        <d v="2026-01-09T00:00:00"/>
        <d v="2026-01-08T00:00:00"/>
        <d v="2026-01-07T00:00:00"/>
        <d v="2026-01-06T00:00:00"/>
        <d v="2026-01-05T00:00:00"/>
        <d v="2026-01-04T00:00:00"/>
        <d v="2026-01-03T00:00:00"/>
        <d v="2026-01-02T00:00:00"/>
        <d v="2026-01-01T00:00:00"/>
        <d v="2025-12-31T00:00:00"/>
        <d v="2025-12-30T00:00:00"/>
        <d v="2025-12-29T00:00:00"/>
        <d v="2025-12-28T00:00:00"/>
        <d v="2025-12-27T00:00:00"/>
        <d v="2025-12-26T00:00:00"/>
        <d v="2025-12-25T00:00:00"/>
        <d v="2025-12-24T00:00:00"/>
        <d v="2025-12-23T00:00:00"/>
        <d v="2025-12-22T00:00:00"/>
        <d v="2025-12-21T00:00:00"/>
        <d v="2025-12-20T00:00:00"/>
        <d v="2025-12-19T00:00:00"/>
        <d v="2025-12-18T00:00:00"/>
        <d v="2025-12-17T00:00:00"/>
        <d v="2025-12-16T00:00:00"/>
        <d v="2025-12-15T00:00:00"/>
        <d v="2025-12-14T00:00:00"/>
        <d v="2025-12-13T00:00:00"/>
        <d v="2025-12-12T00:00:00"/>
        <d v="2025-12-11T00:00:00"/>
        <d v="2025-12-10T00:00:00"/>
        <d v="2025-12-09T00:00:00"/>
        <d v="2025-12-08T00:00:00"/>
        <d v="2025-12-07T00:00:00"/>
        <d v="2025-12-06T00:00:00"/>
        <d v="2025-12-05T00:00:00"/>
        <d v="2025-12-04T00:00:00"/>
        <d v="2025-12-03T00:00:00"/>
        <d v="2025-12-02T00:00:00"/>
        <d v="2025-12-01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1-12T00:00:00"/>
        <d v="2025-11-11T00:00:00"/>
        <d v="2025-11-10T00:00:00"/>
        <d v="2025-11-09T00:00:00"/>
        <d v="2025-11-08T00:00:00"/>
        <d v="2025-11-07T00:00:00"/>
        <d v="2025-11-06T00:00:00"/>
        <d v="2025-11-05T00:00:00"/>
        <d v="2025-11-04T00:00:00"/>
        <d v="2025-11-03T00:00:00"/>
        <d v="2025-11-02T00:00:00"/>
        <d v="2025-11-01T00:00:00"/>
        <d v="2025-10-31T00:00:00"/>
        <d v="2025-10-30T00:00:00"/>
        <d v="2025-10-29T00:00:00"/>
        <d v="2025-10-28T00:00:00"/>
        <d v="2025-10-27T00:00:00"/>
        <d v="2025-10-26T00:00:00"/>
        <d v="2025-10-25T00:00:00"/>
        <d v="2025-10-24T00:00:00"/>
        <d v="2025-10-23T00:00:00"/>
        <d v="2025-10-22T00:00:00"/>
        <d v="2025-10-21T00:00:00"/>
        <d v="2025-10-20T00:00:00"/>
        <d v="2025-10-19T00:00:00"/>
        <d v="2025-10-18T00:00:00"/>
        <d v="2025-10-17T00:00:00"/>
        <d v="2025-10-16T00:00:00"/>
        <d v="2025-10-15T00:00:00"/>
        <d v="2025-10-14T00:00:00"/>
        <d v="2025-10-13T00:00:00"/>
        <d v="2025-10-12T00:00:00"/>
        <d v="2025-10-11T00:00:00"/>
        <d v="2025-10-10T00:00:00"/>
        <d v="2025-10-09T00:00:00"/>
        <d v="2025-10-08T00:00:00"/>
        <d v="2025-10-07T00:00:00"/>
        <d v="2025-10-06T00:00:00"/>
        <d v="2025-10-05T00:00:00"/>
        <d v="2025-10-04T00:00:00"/>
        <d v="2025-10-03T00:00:00"/>
        <d v="2025-10-02T00:00:00"/>
        <d v="2025-10-01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09-13T00:00:00"/>
        <d v="2025-09-12T00:00:00"/>
        <d v="2025-09-11T00:00:00"/>
        <d v="2025-09-10T00:00:00"/>
        <d v="2025-09-09T00:00:00"/>
        <d v="2025-09-08T00:00:00"/>
        <d v="2025-09-07T00:00:00"/>
        <d v="2025-09-06T00:00:00"/>
        <d v="2025-09-05T00:00:00"/>
        <d v="2025-09-04T00:00:00"/>
        <d v="2025-09-03T00:00:00"/>
        <d v="2025-09-02T00:00:00"/>
        <d v="2025-09-01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08-12T00:00:00"/>
        <d v="2025-08-11T00:00:00"/>
        <d v="2025-08-10T00:00:00"/>
        <d v="2025-08-09T00:00:00"/>
        <d v="2025-08-08T00:00:00"/>
        <d v="2025-08-07T00:00:00"/>
        <d v="2025-08-06T00:00:00"/>
        <d v="2025-08-05T00:00:00"/>
        <d v="2025-08-04T00:00:00"/>
        <d v="2025-08-03T00:00:00"/>
        <d v="2025-08-02T00:00:00"/>
        <d v="2025-08-01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07-12T00:00:00"/>
        <d v="2025-07-11T00:00:00"/>
        <d v="2025-07-10T00:00:00"/>
        <d v="2025-07-09T00:00:00"/>
        <d v="2025-07-08T00:00:00"/>
        <d v="2025-07-07T00:00:00"/>
        <d v="2025-07-06T00:00:00"/>
        <d v="2025-07-05T00:00:00"/>
        <d v="2025-07-04T00:00:00"/>
        <d v="2025-07-03T00:00:00"/>
        <d v="2025-07-02T00:00:00"/>
        <d v="2025-07-01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06-12T00:00:00"/>
        <d v="2025-06-11T00:00:00"/>
        <d v="2025-06-10T00:00:00"/>
        <d v="2025-06-09T00:00:00"/>
        <d v="2025-06-08T00:00:00"/>
        <d v="2025-06-07T00:00:00"/>
        <d v="2025-06-06T00:00:00"/>
        <d v="2025-06-05T00:00:00"/>
        <d v="2025-06-04T00:00:00"/>
        <d v="2025-06-03T00:00:00"/>
        <d v="2025-06-02T00:00:00"/>
        <d v="2025-06-01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05-12T00:00:00"/>
        <d v="2025-05-11T00:00:00"/>
        <d v="2025-05-10T00:00:00"/>
        <d v="2025-05-09T00:00:00"/>
        <d v="2025-05-08T00:00:00"/>
        <d v="2025-05-07T00:00:00"/>
        <d v="2025-05-06T00:00:00"/>
        <d v="2025-05-05T00:00:00"/>
        <d v="2025-05-04T00:00:00"/>
        <d v="2025-05-03T00:00:00"/>
        <d v="2025-05-02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6T00:00:00"/>
        <d v="2025-03-25T00:00:00"/>
        <d v="2025-03-24T00:00:00"/>
        <d v="2025-03-23T00:00:00"/>
        <d v="2025-03-22T00:00:00"/>
        <d v="2025-03-21T00:00:00"/>
        <d v="2025-03-20T00:00:00"/>
        <d v="2025-03-19T00:00:00"/>
        <d v="2025-03-18T00:00:00"/>
        <d v="2025-03-17T00:00:00"/>
        <d v="2025-03-16T00:00:00"/>
        <d v="2025-03-15T00:00:00"/>
        <d v="2025-03-14T00:00:00"/>
        <d v="2025-03-13T00:00:00"/>
        <d v="2025-03-12T00:00:00"/>
        <d v="2025-03-11T00:00:00"/>
        <d v="2025-03-10T00:00:00"/>
        <d v="2025-03-09T00:00:00"/>
        <d v="2025-03-08T00:00:00"/>
        <d v="2025-03-07T00:00:00"/>
        <d v="2025-03-06T00:00:00"/>
        <d v="2025-03-05T00:00:00"/>
        <d v="2025-03-04T00:00:00"/>
        <d v="2025-03-03T00:00:00"/>
        <d v="2025-03-02T00:00:00"/>
        <d v="2025-03-01T00:00:00"/>
        <d v="2025-02-28T00:00:00"/>
        <d v="2025-02-27T00:00:00"/>
        <d v="2025-02-26T00:00:00"/>
        <d v="2025-02-25T00:00:00"/>
        <d v="2025-02-24T00:00:00"/>
        <d v="2025-02-23T00:00:00"/>
        <d v="2025-02-22T00:00:00"/>
        <d v="2025-02-21T00:00:00"/>
        <d v="2025-02-20T00:00:00"/>
        <d v="2025-02-19T00:00:00"/>
        <d v="2025-02-18T00:00:00"/>
        <d v="2025-02-17T00:00:00"/>
        <d v="2025-02-16T00:00:00"/>
        <d v="2025-02-15T00:00:00"/>
        <d v="2025-02-14T00:00:00"/>
        <d v="2025-02-13T00:00:00"/>
        <d v="2025-02-12T00:00:00"/>
        <d v="2025-02-11T00:00:00"/>
        <d v="2025-02-10T00:00:00"/>
        <d v="2025-02-09T00:00:00"/>
        <d v="2025-02-08T00:00:00"/>
        <d v="2025-02-07T00:00:00"/>
        <d v="2025-02-06T00:00:00"/>
        <d v="2025-02-05T00:00:00"/>
        <d v="2025-02-04T00:00:00"/>
        <d v="2025-02-03T00:00:00"/>
        <d v="2025-02-02T00:00:00"/>
        <d v="2025-02-01T00:00:00"/>
        <d v="2025-01-31T00:00:00"/>
        <d v="2025-01-30T00:00:00"/>
        <d v="2025-01-29T00:00:00"/>
        <d v="2025-01-28T00:00:00"/>
        <d v="2025-01-27T00:00:00"/>
        <d v="2025-01-26T00:00:00"/>
        <d v="2025-01-25T00:00:00"/>
        <d v="2025-01-24T00:00:00"/>
        <d v="2025-01-23T00:00:00"/>
        <d v="2025-01-22T00:00:00"/>
        <d v="2025-01-21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5-01-01T00:00:00"/>
      </sharedItems>
      <fieldGroup par="22"/>
    </cacheField>
    <cacheField name="Customer ID" numFmtId="0">
      <sharedItems/>
    </cacheField>
    <cacheField name="Customer Segment" numFmtId="0">
      <sharedItems count="3">
        <s v="Corporate"/>
        <s v="Wholesale"/>
        <s v="Retail"/>
      </sharedItems>
    </cacheField>
    <cacheField name="Gender" numFmtId="0">
      <sharedItems/>
    </cacheField>
    <cacheField name="Product Category" numFmtId="0">
      <sharedItems count="4">
        <s v="Water &amp; Beverages"/>
        <s v="Dairy, Tea &amp; Coffee"/>
        <s v="Snacks"/>
        <s v="Household"/>
      </sharedItems>
    </cacheField>
    <cacheField name="Product Name" numFmtId="0">
      <sharedItems count="70">
        <s v="Sprite"/>
        <s v="Zobo"/>
        <s v="Nutri Milk (Small)"/>
        <s v="Potato Chips"/>
        <s v="Plantain Chips"/>
        <s v="Lacasera"/>
        <s v="Top Water"/>
        <s v="OMO"/>
        <s v="Peak Milk (Sachet)"/>
        <s v="Crunchy Chips"/>
        <s v="Milky Doughnut"/>
        <s v="Gemini Cookie"/>
        <s v="Sunshine Detergent"/>
        <s v="Popcorn"/>
        <s v="Sunshine Detergent (Big)"/>
        <s v="CHI Water"/>
        <s v="Spark Serviette"/>
        <s v="Groundnuts (Bottle)"/>
        <s v="Cable Water"/>
        <s v="Peak Milk (Small)"/>
        <s v="RC Cola"/>
        <s v="Rose Tissues"/>
        <s v="Pineapple Juice"/>
        <s v="Edvi Chips"/>
        <s v="Milo (Big)"/>
        <s v="Milo (Small)"/>
        <s v="Three Crown Milk (Tin)"/>
        <s v="RC Lemon"/>
        <s v="WAW Detergent"/>
        <s v="Ovaltine"/>
        <s v="Top Biscuit"/>
        <s v="Coca Cola"/>
        <s v="Fish Roll"/>
        <s v="WAW Detergent (Big)"/>
        <s v="Nestle Water"/>
        <s v="Yam Chips"/>
        <s v="Fabs"/>
        <s v="Cowbell Milk"/>
        <s v="Orange Juice"/>
        <s v="Eva Water (Big)"/>
        <s v="Foxy Chips"/>
        <s v="Immaculeta Water"/>
        <s v="French Fries"/>
        <s v="Three Crown Milk"/>
        <s v="Nescafe"/>
        <s v="Chin Chin (Mega)"/>
        <s v="Peak Milk (Big)"/>
        <s v="Pepsi"/>
        <s v="Gala"/>
        <s v="Eva Water (Small)"/>
        <s v="POP Fanta"/>
        <s v="Apple Juice"/>
        <s v="Asun Chips"/>
        <s v="Dano Milk Small"/>
        <s v="Dano Milk Big"/>
        <s v="Sausage Rolls"/>
        <s v="7UP"/>
        <s v="Oyo Chips"/>
        <s v="Cream Crackers"/>
        <s v="Naz Tissue"/>
        <s v="Fanta"/>
        <s v="Tasty Chips"/>
        <s v="Nutri Milk (Big)"/>
        <s v="POP Cola"/>
        <s v="Lucky Water"/>
        <s v="Ife Chips"/>
        <s v="Exotic Cola"/>
        <s v="Mirinda"/>
        <s v="Bigi Gala"/>
        <s v="Ade's Buns"/>
      </sharedItems>
    </cacheField>
    <cacheField name="Quantity" numFmtId="0">
      <sharedItems containsSemiMixedTypes="0" containsString="0" containsNumber="1" containsInteger="1" minValue="1" maxValue="122"/>
    </cacheField>
    <cacheField name="Cost Price" numFmtId="165">
      <sharedItems containsSemiMixedTypes="0" containsString="0" containsNumber="1" containsInteger="1" minValue="175" maxValue="6500"/>
    </cacheField>
    <cacheField name="Unit Price" numFmtId="165">
      <sharedItems containsSemiMixedTypes="0" containsString="0" containsNumber="1" containsInteger="1" minValue="258" maxValue="8867"/>
    </cacheField>
    <cacheField name="Purchase Amount" numFmtId="165">
      <sharedItems containsSemiMixedTypes="0" containsString="0" containsNumber="1" containsInteger="1" minValue="258" maxValue="470400"/>
    </cacheField>
    <cacheField name="Discount (%)" numFmtId="9">
      <sharedItems containsSemiMixedTypes="0" containsString="0" containsNumber="1" minValue="0" maxValue="0.25" count="9">
        <n v="0.05"/>
        <n v="0.15"/>
        <n v="0.12"/>
        <n v="0.18"/>
        <n v="0.2"/>
        <n v="0.08"/>
        <n v="0.1"/>
        <n v="0.25"/>
        <n v="0"/>
      </sharedItems>
    </cacheField>
    <cacheField name="Discount Amount" numFmtId="165">
      <sharedItems containsSemiMixedTypes="0" containsString="0" containsNumber="1" minValue="0" maxValue="46269"/>
    </cacheField>
    <cacheField name="Profit" numFmtId="165">
      <sharedItems containsSemiMixedTypes="0" containsString="0" containsNumber="1" minValue="80" maxValue="157920"/>
    </cacheField>
    <cacheField name="Salesperson" numFmtId="0">
      <sharedItems/>
    </cacheField>
    <cacheField name="Store" numFmtId="0">
      <sharedItems count="6">
        <s v="Surulere Branch"/>
        <s v="Apapa Branch"/>
        <s v="Ikeja Branch"/>
        <s v="Yaba Branch"/>
        <s v="Victoria Island Branch"/>
        <s v="Lekki Branch"/>
      </sharedItems>
    </cacheField>
    <cacheField name="Region" numFmtId="0">
      <sharedItems/>
    </cacheField>
    <cacheField name="Purchase Type" numFmtId="0">
      <sharedItems/>
    </cacheField>
    <cacheField name="Days Since Last Purchase" numFmtId="0">
      <sharedItems containsString="0" containsBlank="1" containsNumber="1" containsInteger="1" minValue="1" maxValue="508"/>
    </cacheField>
    <cacheField name="Customer Retained" numFmtId="0">
      <sharedItems count="2">
        <s v="Yes"/>
        <s v="No"/>
      </sharedItems>
    </cacheField>
    <cacheField name="Discount Category" numFmtId="0">
      <sharedItems count="5">
        <s v="5-10%"/>
        <s v="11-15%"/>
        <s v="16-20%"/>
        <s v="21-25%"/>
        <s v="No Discount"/>
      </sharedItems>
    </cacheField>
    <cacheField name="Months (Order Date)" numFmtId="0" databaseField="0">
      <fieldGroup base="1">
        <rangePr groupBy="months" startDate="2025-01-01T00:00:00" endDate="2026-07-01T00:00:00"/>
        <groupItems count="14">
          <s v="&lt;01/01/2025"/>
          <s v="Jan"/>
          <s v="Feb"/>
          <s v="Mar"/>
          <s v="Apr"/>
          <s v="May"/>
          <s v="Jun"/>
          <s v="Jul"/>
          <s v="Aug"/>
          <s v="Sep"/>
          <s v="Oct"/>
          <s v="Nov"/>
          <s v="Dec"/>
          <s v="&gt;01/07/2026"/>
        </groupItems>
      </fieldGroup>
    </cacheField>
    <cacheField name="Years (Order Date)" numFmtId="0" databaseField="0">
      <fieldGroup base="1">
        <rangePr groupBy="years" startDate="2025-01-01T00:00:00" endDate="2026-07-01T00:00:00"/>
        <groupItems count="4">
          <s v="&lt;01/01/2025"/>
          <s v="2025"/>
          <s v="2026"/>
          <s v="&gt;01/07/2026"/>
        </groupItems>
      </fieldGroup>
    </cacheField>
  </cacheFields>
  <extLst>
    <ext xmlns:x14="http://schemas.microsoft.com/office/spreadsheetml/2009/9/main" uri="{725AE2AE-9491-48be-B2B4-4EB974FC3084}">
      <x14:pivotCacheDefinition pivotCacheId="2012989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87">
  <r>
    <s v="ORD00469"/>
    <x v="0"/>
    <s v="C0527"/>
    <x v="0"/>
    <s v="Male"/>
    <x v="0"/>
    <x v="0"/>
    <n v="45"/>
    <n v="400"/>
    <n v="583"/>
    <n v="26235"/>
    <x v="0"/>
    <n v="1311.75"/>
    <n v="9546.75"/>
    <s v="Tunde Bello"/>
    <x v="0"/>
    <s v="Mainland"/>
    <s v="Returning"/>
    <n v="343"/>
    <x v="0"/>
    <x v="0"/>
  </r>
  <r>
    <s v="ORD02470"/>
    <x v="0"/>
    <s v="C0432"/>
    <x v="0"/>
    <s v="Female"/>
    <x v="0"/>
    <x v="1"/>
    <n v="12"/>
    <n v="220"/>
    <n v="323"/>
    <n v="3876"/>
    <x v="1"/>
    <n v="581.4"/>
    <n v="1817.4"/>
    <s v="Vivian Eze"/>
    <x v="1"/>
    <s v="Mainland"/>
    <s v="Returning"/>
    <n v="372"/>
    <x v="0"/>
    <x v="1"/>
  </r>
  <r>
    <s v="ORD02641"/>
    <x v="0"/>
    <s v="C0850"/>
    <x v="1"/>
    <s v="Male"/>
    <x v="1"/>
    <x v="2"/>
    <n v="89"/>
    <n v="270"/>
    <n v="390"/>
    <n v="34710"/>
    <x v="0"/>
    <n v="1735.5"/>
    <n v="12415.5"/>
    <s v="Chioma Okeke"/>
    <x v="2"/>
    <s v="Mainland"/>
    <s v="Returning"/>
    <n v="144"/>
    <x v="0"/>
    <x v="0"/>
  </r>
  <r>
    <s v="ORD02899"/>
    <x v="0"/>
    <s v="C0533"/>
    <x v="0"/>
    <s v="Female"/>
    <x v="2"/>
    <x v="3"/>
    <n v="44"/>
    <n v="375"/>
    <n v="525"/>
    <n v="23100"/>
    <x v="2"/>
    <n v="2772"/>
    <n v="9372"/>
    <s v="Fatima Yusuf"/>
    <x v="0"/>
    <s v="Mainland"/>
    <s v="Returning"/>
    <n v="360"/>
    <x v="0"/>
    <x v="1"/>
  </r>
  <r>
    <s v="ORD03140"/>
    <x v="0"/>
    <s v="C0435"/>
    <x v="1"/>
    <s v="Female"/>
    <x v="2"/>
    <x v="4"/>
    <n v="77"/>
    <n v="1050"/>
    <n v="1450"/>
    <n v="111650"/>
    <x v="3"/>
    <n v="20097"/>
    <n v="50897"/>
    <s v="Grace Adebayo"/>
    <x v="3"/>
    <s v="Mainland"/>
    <s v="Returning"/>
    <n v="74"/>
    <x v="0"/>
    <x v="2"/>
  </r>
  <r>
    <s v="ORD03210"/>
    <x v="0"/>
    <s v="C0345"/>
    <x v="2"/>
    <s v="Female"/>
    <x v="0"/>
    <x v="5"/>
    <n v="35"/>
    <n v="250"/>
    <n v="383"/>
    <n v="13405"/>
    <x v="4"/>
    <n v="2681"/>
    <n v="7336"/>
    <s v="Emeka Obi"/>
    <x v="3"/>
    <s v="Mainland"/>
    <s v="New"/>
    <m/>
    <x v="1"/>
    <x v="2"/>
  </r>
  <r>
    <s v="ORD03343"/>
    <x v="0"/>
    <s v="C0273"/>
    <x v="2"/>
    <s v="Male"/>
    <x v="0"/>
    <x v="6"/>
    <n v="78"/>
    <n v="240"/>
    <n v="380"/>
    <n v="29640"/>
    <x v="5"/>
    <n v="2371.2000000000003"/>
    <n v="13291.2"/>
    <s v="Fatima Yusuf"/>
    <x v="0"/>
    <s v="Mainland"/>
    <s v="Returning"/>
    <n v="81"/>
    <x v="0"/>
    <x v="0"/>
  </r>
  <r>
    <s v="ORD00439"/>
    <x v="1"/>
    <s v="C0891"/>
    <x v="0"/>
    <s v="Female"/>
    <x v="3"/>
    <x v="7"/>
    <n v="3"/>
    <n v="3200"/>
    <n v="4767"/>
    <n v="14301"/>
    <x v="1"/>
    <n v="2145.15"/>
    <n v="6846.15"/>
    <s v="Esther Nnaji"/>
    <x v="4"/>
    <s v="Island"/>
    <s v="Returning"/>
    <n v="331"/>
    <x v="0"/>
    <x v="1"/>
  </r>
  <r>
    <s v="ORD00818"/>
    <x v="1"/>
    <s v="C0763"/>
    <x v="1"/>
    <s v="Male"/>
    <x v="1"/>
    <x v="8"/>
    <n v="8"/>
    <n v="230"/>
    <n v="377"/>
    <n v="3016"/>
    <x v="1"/>
    <n v="452.4"/>
    <n v="1628.4"/>
    <s v="Mercy Okon"/>
    <x v="5"/>
    <s v="Island"/>
    <s v="Returning"/>
    <n v="94"/>
    <x v="0"/>
    <x v="1"/>
  </r>
  <r>
    <s v="ORD01148"/>
    <x v="1"/>
    <s v="C0647"/>
    <x v="1"/>
    <s v="Male"/>
    <x v="2"/>
    <x v="9"/>
    <n v="3"/>
    <n v="1650"/>
    <n v="2350"/>
    <n v="7050"/>
    <x v="3"/>
    <n v="1269"/>
    <n v="3369"/>
    <s v="Fatima Yusuf"/>
    <x v="0"/>
    <s v="Mainland"/>
    <s v="Returning"/>
    <n v="201"/>
    <x v="0"/>
    <x v="2"/>
  </r>
  <r>
    <s v="ORD01584"/>
    <x v="1"/>
    <s v="C0081"/>
    <x v="0"/>
    <s v="Male"/>
    <x v="0"/>
    <x v="10"/>
    <n v="18"/>
    <n v="1500"/>
    <n v="2250"/>
    <n v="40500"/>
    <x v="0"/>
    <n v="2025"/>
    <n v="15525"/>
    <s v="Vivian Eze"/>
    <x v="1"/>
    <s v="Mainland"/>
    <s v="Returning"/>
    <n v="91"/>
    <x v="0"/>
    <x v="0"/>
  </r>
  <r>
    <s v="ORD01674"/>
    <x v="1"/>
    <s v="C0244"/>
    <x v="1"/>
    <s v="Male"/>
    <x v="2"/>
    <x v="11"/>
    <n v="66"/>
    <n v="1000"/>
    <n v="1783"/>
    <n v="117678"/>
    <x v="0"/>
    <n v="5883.9000000000005"/>
    <n v="57561.9"/>
    <s v="Vivian Eze"/>
    <x v="1"/>
    <s v="Mainland"/>
    <s v="Returning"/>
    <n v="267"/>
    <x v="0"/>
    <x v="0"/>
  </r>
  <r>
    <s v="ORD02676"/>
    <x v="1"/>
    <s v="C0762"/>
    <x v="1"/>
    <s v="Female"/>
    <x v="3"/>
    <x v="12"/>
    <n v="9"/>
    <n v="470"/>
    <n v="657"/>
    <n v="5913"/>
    <x v="4"/>
    <n v="1182.6000000000001"/>
    <n v="2865.6000000000004"/>
    <s v="Emeka Obi"/>
    <x v="3"/>
    <s v="Mainland"/>
    <s v="Returning"/>
    <n v="236"/>
    <x v="0"/>
    <x v="2"/>
  </r>
  <r>
    <s v="ORD01886"/>
    <x v="2"/>
    <s v="C0362"/>
    <x v="1"/>
    <s v="Male"/>
    <x v="2"/>
    <x v="13"/>
    <n v="55"/>
    <n v="400"/>
    <n v="633"/>
    <n v="34815"/>
    <x v="5"/>
    <n v="2785.2000000000003"/>
    <n v="15600.2"/>
    <s v="Chioma Okeke"/>
    <x v="2"/>
    <s v="Mainland"/>
    <s v="Returning"/>
    <n v="24"/>
    <x v="0"/>
    <x v="0"/>
  </r>
  <r>
    <s v="ORD02049"/>
    <x v="2"/>
    <s v="C0858"/>
    <x v="1"/>
    <s v="Female"/>
    <x v="3"/>
    <x v="14"/>
    <n v="6"/>
    <n v="4700"/>
    <n v="6667"/>
    <n v="40002"/>
    <x v="3"/>
    <n v="7200.36"/>
    <n v="19002.36"/>
    <s v="Chioma Okeke"/>
    <x v="2"/>
    <s v="Mainland"/>
    <s v="Returning"/>
    <n v="277"/>
    <x v="0"/>
    <x v="2"/>
  </r>
  <r>
    <s v="ORD02614"/>
    <x v="2"/>
    <s v="C0803"/>
    <x v="2"/>
    <s v="Female"/>
    <x v="1"/>
    <x v="2"/>
    <n v="44"/>
    <n v="270"/>
    <n v="390"/>
    <n v="17160"/>
    <x v="5"/>
    <n v="1372.8"/>
    <n v="6652.7999999999993"/>
    <s v="Mercy Okon"/>
    <x v="5"/>
    <s v="Island"/>
    <s v="Returning"/>
    <n v="265"/>
    <x v="0"/>
    <x v="0"/>
  </r>
  <r>
    <s v="ORD02732"/>
    <x v="2"/>
    <s v="C0782"/>
    <x v="1"/>
    <s v="Female"/>
    <x v="0"/>
    <x v="15"/>
    <n v="7"/>
    <n v="220"/>
    <n v="323"/>
    <n v="2261"/>
    <x v="3"/>
    <n v="406.97999999999996"/>
    <n v="1127.98"/>
    <s v="Daniel Eze"/>
    <x v="5"/>
    <s v="Island"/>
    <s v="Returning"/>
    <n v="62"/>
    <x v="0"/>
    <x v="2"/>
  </r>
  <r>
    <s v="ORD03379"/>
    <x v="2"/>
    <s v="C0248"/>
    <x v="0"/>
    <s v="Female"/>
    <x v="3"/>
    <x v="16"/>
    <n v="1"/>
    <n v="210"/>
    <n v="320"/>
    <n v="320"/>
    <x v="3"/>
    <n v="57.599999999999994"/>
    <n v="167.6"/>
    <s v="Emeka Obi"/>
    <x v="3"/>
    <s v="Mainland"/>
    <s v="Returning"/>
    <n v="103"/>
    <x v="0"/>
    <x v="2"/>
  </r>
  <r>
    <s v="ORD00212"/>
    <x v="3"/>
    <s v="C0559"/>
    <x v="2"/>
    <s v="Male"/>
    <x v="2"/>
    <x v="17"/>
    <n v="62"/>
    <n v="2100"/>
    <n v="3000"/>
    <n v="186000"/>
    <x v="6"/>
    <n v="18600"/>
    <n v="74400"/>
    <s v="Tunde Bello"/>
    <x v="0"/>
    <s v="Mainland"/>
    <s v="New"/>
    <m/>
    <x v="1"/>
    <x v="0"/>
  </r>
  <r>
    <s v="ORD02872"/>
    <x v="3"/>
    <s v="C0404"/>
    <x v="2"/>
    <s v="Male"/>
    <x v="0"/>
    <x v="18"/>
    <n v="5"/>
    <n v="270"/>
    <n v="390"/>
    <n v="1950"/>
    <x v="1"/>
    <n v="292.5"/>
    <n v="892.5"/>
    <s v="Chioma Okeke"/>
    <x v="2"/>
    <s v="Mainland"/>
    <s v="Returning"/>
    <n v="129"/>
    <x v="0"/>
    <x v="1"/>
  </r>
  <r>
    <s v="ORD02884"/>
    <x v="3"/>
    <s v="C0845"/>
    <x v="1"/>
    <s v="Male"/>
    <x v="1"/>
    <x v="2"/>
    <n v="13"/>
    <n v="270"/>
    <n v="390"/>
    <n v="5070"/>
    <x v="2"/>
    <n v="608.4"/>
    <n v="2168.4"/>
    <s v="Mercy Okon"/>
    <x v="5"/>
    <s v="Island"/>
    <s v="Returning"/>
    <n v="397"/>
    <x v="0"/>
    <x v="1"/>
  </r>
  <r>
    <s v="ORD02972"/>
    <x v="3"/>
    <s v="C0552"/>
    <x v="0"/>
    <s v="Male"/>
    <x v="2"/>
    <x v="3"/>
    <n v="6"/>
    <n v="375"/>
    <n v="525"/>
    <n v="3150"/>
    <x v="2"/>
    <n v="378"/>
    <n v="1278"/>
    <s v="Daniel Eze"/>
    <x v="5"/>
    <s v="Island"/>
    <s v="Returning"/>
    <n v="175"/>
    <x v="0"/>
    <x v="1"/>
  </r>
  <r>
    <s v="ORD00241"/>
    <x v="4"/>
    <s v="C0823"/>
    <x v="2"/>
    <s v="Male"/>
    <x v="1"/>
    <x v="19"/>
    <n v="1"/>
    <n v="3450"/>
    <n v="4850"/>
    <n v="4850"/>
    <x v="3"/>
    <n v="873"/>
    <n v="2273"/>
    <s v="Tunde Bello"/>
    <x v="0"/>
    <s v="Mainland"/>
    <s v="New"/>
    <m/>
    <x v="1"/>
    <x v="2"/>
  </r>
  <r>
    <s v="ORD00449"/>
    <x v="4"/>
    <s v="C0585"/>
    <x v="2"/>
    <s v="Female"/>
    <x v="0"/>
    <x v="0"/>
    <n v="6"/>
    <n v="400"/>
    <n v="583"/>
    <n v="3498"/>
    <x v="0"/>
    <n v="174.9"/>
    <n v="1272.9000000000001"/>
    <s v="Adewale Johnson"/>
    <x v="2"/>
    <s v="Mainland"/>
    <s v="New"/>
    <m/>
    <x v="1"/>
    <x v="0"/>
  </r>
  <r>
    <s v="ORD01978"/>
    <x v="4"/>
    <s v="C0049"/>
    <x v="0"/>
    <s v="Male"/>
    <x v="0"/>
    <x v="20"/>
    <n v="31"/>
    <n v="360"/>
    <n v="520"/>
    <n v="16120"/>
    <x v="3"/>
    <n v="2901.6"/>
    <n v="7861.6"/>
    <s v="Fatima Yusuf"/>
    <x v="0"/>
    <s v="Mainland"/>
    <s v="Returning"/>
    <n v="287"/>
    <x v="0"/>
    <x v="2"/>
  </r>
  <r>
    <s v="ORD03103"/>
    <x v="4"/>
    <s v="C0698"/>
    <x v="1"/>
    <s v="Male"/>
    <x v="3"/>
    <x v="21"/>
    <n v="9"/>
    <n v="400"/>
    <n v="583"/>
    <n v="5247"/>
    <x v="2"/>
    <n v="629.64"/>
    <n v="2276.64"/>
    <s v="Grace Adebayo"/>
    <x v="3"/>
    <s v="Mainland"/>
    <s v="Returning"/>
    <n v="54"/>
    <x v="0"/>
    <x v="1"/>
  </r>
  <r>
    <s v="ORD03452"/>
    <x v="4"/>
    <s v="C0504"/>
    <x v="1"/>
    <s v="Female"/>
    <x v="0"/>
    <x v="22"/>
    <n v="59"/>
    <n v="1430"/>
    <n v="2227"/>
    <n v="131393"/>
    <x v="4"/>
    <n v="26278.600000000002"/>
    <n v="73301.600000000006"/>
    <s v="Emeka Obi"/>
    <x v="3"/>
    <s v="Mainland"/>
    <s v="Returning"/>
    <n v="149"/>
    <x v="0"/>
    <x v="2"/>
  </r>
  <r>
    <s v="ORD01028"/>
    <x v="5"/>
    <s v="C0004"/>
    <x v="0"/>
    <s v="Female"/>
    <x v="2"/>
    <x v="23"/>
    <n v="47"/>
    <n v="1000"/>
    <n v="1633"/>
    <n v="76751"/>
    <x v="4"/>
    <n v="15350.2"/>
    <n v="45101.2"/>
    <s v="Chioma Okeke"/>
    <x v="2"/>
    <s v="Mainland"/>
    <s v="Returning"/>
    <n v="45"/>
    <x v="0"/>
    <x v="2"/>
  </r>
  <r>
    <s v="ORD03119"/>
    <x v="5"/>
    <s v="C0545"/>
    <x v="0"/>
    <s v="Female"/>
    <x v="3"/>
    <x v="21"/>
    <n v="6"/>
    <n v="400"/>
    <n v="583"/>
    <n v="3498"/>
    <x v="6"/>
    <n v="349.8"/>
    <n v="1447.8000000000002"/>
    <s v="Chioma Okeke"/>
    <x v="2"/>
    <s v="Mainland"/>
    <s v="Returning"/>
    <n v="245"/>
    <x v="0"/>
    <x v="0"/>
  </r>
  <r>
    <s v="ORD00345"/>
    <x v="6"/>
    <s v="C0735"/>
    <x v="0"/>
    <s v="Female"/>
    <x v="0"/>
    <x v="0"/>
    <n v="10"/>
    <n v="400"/>
    <n v="583"/>
    <n v="5830"/>
    <x v="7"/>
    <n v="1457.5"/>
    <n v="3287.5"/>
    <s v="Tunde Bello"/>
    <x v="0"/>
    <s v="Mainland"/>
    <s v="Returning"/>
    <n v="167"/>
    <x v="0"/>
    <x v="3"/>
  </r>
  <r>
    <s v="ORD01310"/>
    <x v="6"/>
    <s v="C0787"/>
    <x v="0"/>
    <s v="Female"/>
    <x v="1"/>
    <x v="8"/>
    <n v="3"/>
    <n v="230"/>
    <n v="377"/>
    <n v="1131"/>
    <x v="6"/>
    <n v="113.10000000000001"/>
    <n v="554.1"/>
    <s v="Tunde Bello"/>
    <x v="0"/>
    <s v="Mainland"/>
    <s v="Returning"/>
    <n v="473"/>
    <x v="0"/>
    <x v="0"/>
  </r>
  <r>
    <s v="ORD01427"/>
    <x v="6"/>
    <s v="C0539"/>
    <x v="0"/>
    <s v="Male"/>
    <x v="1"/>
    <x v="24"/>
    <n v="10"/>
    <n v="4650"/>
    <n v="6750"/>
    <n v="67500"/>
    <x v="7"/>
    <n v="16875"/>
    <n v="37875"/>
    <s v="Fatima Yusuf"/>
    <x v="0"/>
    <s v="Mainland"/>
    <s v="Returning"/>
    <n v="264"/>
    <x v="0"/>
    <x v="3"/>
  </r>
  <r>
    <s v="ORD01553"/>
    <x v="6"/>
    <s v="C0706"/>
    <x v="2"/>
    <s v="Male"/>
    <x v="1"/>
    <x v="25"/>
    <n v="9"/>
    <n v="250"/>
    <n v="433"/>
    <n v="3897"/>
    <x v="3"/>
    <n v="701.45999999999992"/>
    <n v="2348.46"/>
    <s v="Emeka Obi"/>
    <x v="3"/>
    <s v="Mainland"/>
    <s v="Returning"/>
    <n v="455"/>
    <x v="0"/>
    <x v="2"/>
  </r>
  <r>
    <s v="ORD01880"/>
    <x v="6"/>
    <s v="C0331"/>
    <x v="0"/>
    <s v="Male"/>
    <x v="0"/>
    <x v="20"/>
    <n v="7"/>
    <n v="360"/>
    <n v="520"/>
    <n v="3640"/>
    <x v="4"/>
    <n v="728"/>
    <n v="1848"/>
    <s v="Adewale Johnson"/>
    <x v="2"/>
    <s v="Mainland"/>
    <s v="Returning"/>
    <n v="65"/>
    <x v="0"/>
    <x v="2"/>
  </r>
  <r>
    <s v="ORD02616"/>
    <x v="6"/>
    <s v="C0117"/>
    <x v="0"/>
    <s v="Female"/>
    <x v="2"/>
    <x v="3"/>
    <n v="4"/>
    <n v="375"/>
    <n v="525"/>
    <n v="2100"/>
    <x v="4"/>
    <n v="420"/>
    <n v="1020"/>
    <s v="Ibrahim Musa"/>
    <x v="1"/>
    <s v="Mainland"/>
    <s v="Returning"/>
    <n v="210"/>
    <x v="0"/>
    <x v="2"/>
  </r>
  <r>
    <s v="ORD00583"/>
    <x v="7"/>
    <s v="C0704"/>
    <x v="0"/>
    <s v="Female"/>
    <x v="3"/>
    <x v="7"/>
    <n v="1"/>
    <n v="3200"/>
    <n v="4767"/>
    <n v="4767"/>
    <x v="5"/>
    <n v="381.36"/>
    <n v="1948.3600000000001"/>
    <s v="Chioma Okeke"/>
    <x v="2"/>
    <s v="Mainland"/>
    <s v="New"/>
    <m/>
    <x v="1"/>
    <x v="0"/>
  </r>
  <r>
    <s v="ORD01444"/>
    <x v="7"/>
    <s v="C0314"/>
    <x v="1"/>
    <s v="Male"/>
    <x v="1"/>
    <x v="24"/>
    <n v="2"/>
    <n v="4650"/>
    <n v="6750"/>
    <n v="13500"/>
    <x v="1"/>
    <n v="2025"/>
    <n v="6225"/>
    <s v="Mercy Okon"/>
    <x v="5"/>
    <s v="Island"/>
    <s v="Returning"/>
    <n v="499"/>
    <x v="0"/>
    <x v="1"/>
  </r>
  <r>
    <s v="ORD02005"/>
    <x v="7"/>
    <s v="C0214"/>
    <x v="2"/>
    <s v="Male"/>
    <x v="1"/>
    <x v="26"/>
    <n v="7"/>
    <n v="1070"/>
    <n v="1557"/>
    <n v="10899"/>
    <x v="7"/>
    <n v="2724.75"/>
    <n v="6133.75"/>
    <s v="Fatima Yusuf"/>
    <x v="0"/>
    <s v="Mainland"/>
    <s v="Returning"/>
    <n v="166"/>
    <x v="0"/>
    <x v="3"/>
  </r>
  <r>
    <s v="ORD02424"/>
    <x v="7"/>
    <s v="C0399"/>
    <x v="2"/>
    <s v="Male"/>
    <x v="0"/>
    <x v="27"/>
    <n v="10"/>
    <n v="360"/>
    <n v="520"/>
    <n v="5200"/>
    <x v="5"/>
    <n v="416"/>
    <n v="2016"/>
    <s v="Mercy Okon"/>
    <x v="5"/>
    <s v="Island"/>
    <s v="Returning"/>
    <n v="267"/>
    <x v="0"/>
    <x v="0"/>
  </r>
  <r>
    <s v="ORD02749"/>
    <x v="7"/>
    <s v="C0220"/>
    <x v="1"/>
    <s v="Female"/>
    <x v="0"/>
    <x v="18"/>
    <n v="4"/>
    <n v="270"/>
    <n v="390"/>
    <n v="1560"/>
    <x v="5"/>
    <n v="124.8"/>
    <n v="604.79999999999995"/>
    <s v="Chioma Okeke"/>
    <x v="2"/>
    <s v="Mainland"/>
    <s v="Returning"/>
    <n v="262"/>
    <x v="0"/>
    <x v="0"/>
  </r>
  <r>
    <s v="ORD03247"/>
    <x v="7"/>
    <s v="C0620"/>
    <x v="0"/>
    <s v="Female"/>
    <x v="0"/>
    <x v="6"/>
    <n v="9"/>
    <n v="240"/>
    <n v="380"/>
    <n v="3420"/>
    <x v="1"/>
    <n v="513"/>
    <n v="1773"/>
    <s v="Daniel Eze"/>
    <x v="5"/>
    <s v="Island"/>
    <s v="Returning"/>
    <n v="91"/>
    <x v="0"/>
    <x v="1"/>
  </r>
  <r>
    <s v="ORD01563"/>
    <x v="8"/>
    <s v="C0125"/>
    <x v="0"/>
    <s v="Female"/>
    <x v="3"/>
    <x v="28"/>
    <n v="10"/>
    <n v="450"/>
    <n v="700"/>
    <n v="7000"/>
    <x v="5"/>
    <n v="560"/>
    <n v="3060"/>
    <s v="Mercy Okon"/>
    <x v="5"/>
    <s v="Island"/>
    <s v="New"/>
    <m/>
    <x v="1"/>
    <x v="0"/>
  </r>
  <r>
    <s v="ORD02728"/>
    <x v="8"/>
    <s v="C0885"/>
    <x v="1"/>
    <s v="Male"/>
    <x v="2"/>
    <x v="3"/>
    <n v="7"/>
    <n v="375"/>
    <n v="525"/>
    <n v="3675"/>
    <x v="7"/>
    <n v="918.75"/>
    <n v="1968.75"/>
    <s v="David Ojo"/>
    <x v="4"/>
    <s v="Island"/>
    <s v="Returning"/>
    <n v="99"/>
    <x v="0"/>
    <x v="3"/>
  </r>
  <r>
    <s v="ORD03227"/>
    <x v="8"/>
    <s v="C0797"/>
    <x v="2"/>
    <s v="Female"/>
    <x v="1"/>
    <x v="29"/>
    <n v="10"/>
    <n v="260"/>
    <n v="387"/>
    <n v="3870"/>
    <x v="4"/>
    <n v="774"/>
    <n v="2044"/>
    <s v="David Ojo"/>
    <x v="4"/>
    <s v="Island"/>
    <s v="Returning"/>
    <n v="2"/>
    <x v="0"/>
    <x v="2"/>
  </r>
  <r>
    <s v="ORD01208"/>
    <x v="9"/>
    <s v="C0157"/>
    <x v="1"/>
    <s v="Male"/>
    <x v="2"/>
    <x v="9"/>
    <n v="4"/>
    <n v="1650"/>
    <n v="2350"/>
    <n v="9400"/>
    <x v="4"/>
    <n v="1880"/>
    <n v="4680"/>
    <s v="Grace Adebayo"/>
    <x v="3"/>
    <s v="Mainland"/>
    <s v="Returning"/>
    <n v="419"/>
    <x v="0"/>
    <x v="2"/>
  </r>
  <r>
    <s v="ORD01829"/>
    <x v="9"/>
    <s v="C0333"/>
    <x v="0"/>
    <s v="Female"/>
    <x v="2"/>
    <x v="30"/>
    <n v="1"/>
    <n v="630"/>
    <n v="910"/>
    <n v="910"/>
    <x v="0"/>
    <n v="45.5"/>
    <n v="325.5"/>
    <s v="David Ojo"/>
    <x v="4"/>
    <s v="Island"/>
    <s v="Returning"/>
    <n v="157"/>
    <x v="0"/>
    <x v="0"/>
  </r>
  <r>
    <s v="ORD01879"/>
    <x v="9"/>
    <s v="C0446"/>
    <x v="1"/>
    <s v="Female"/>
    <x v="0"/>
    <x v="20"/>
    <n v="3"/>
    <n v="360"/>
    <n v="520"/>
    <n v="1560"/>
    <x v="0"/>
    <n v="78"/>
    <n v="558"/>
    <s v="Emeka Obi"/>
    <x v="3"/>
    <s v="Mainland"/>
    <s v="Returning"/>
    <n v="393"/>
    <x v="0"/>
    <x v="0"/>
  </r>
  <r>
    <s v="ORD02701"/>
    <x v="9"/>
    <s v="C0665"/>
    <x v="1"/>
    <s v="Male"/>
    <x v="1"/>
    <x v="2"/>
    <n v="10"/>
    <n v="270"/>
    <n v="390"/>
    <n v="3900"/>
    <x v="7"/>
    <n v="975"/>
    <n v="2175"/>
    <s v="Emeka Obi"/>
    <x v="3"/>
    <s v="Mainland"/>
    <s v="Returning"/>
    <n v="42"/>
    <x v="0"/>
    <x v="3"/>
  </r>
  <r>
    <s v="ORD02910"/>
    <x v="9"/>
    <s v="C0149"/>
    <x v="1"/>
    <s v="Female"/>
    <x v="2"/>
    <x v="3"/>
    <n v="9"/>
    <n v="375"/>
    <n v="525"/>
    <n v="4725"/>
    <x v="3"/>
    <n v="850.5"/>
    <n v="2200.5"/>
    <s v="Vivian Eze"/>
    <x v="1"/>
    <s v="Mainland"/>
    <s v="Returning"/>
    <n v="148"/>
    <x v="0"/>
    <x v="2"/>
  </r>
  <r>
    <s v="ORD03107"/>
    <x v="9"/>
    <s v="C0324"/>
    <x v="0"/>
    <s v="Male"/>
    <x v="0"/>
    <x v="5"/>
    <n v="7"/>
    <n v="250"/>
    <n v="383"/>
    <n v="2681"/>
    <x v="6"/>
    <n v="268.10000000000002"/>
    <n v="1199.0999999999999"/>
    <s v="Grace Adebayo"/>
    <x v="3"/>
    <s v="Mainland"/>
    <s v="Returning"/>
    <n v="274"/>
    <x v="0"/>
    <x v="0"/>
  </r>
  <r>
    <s v="ORD00519"/>
    <x v="10"/>
    <s v="C0757"/>
    <x v="0"/>
    <s v="Female"/>
    <x v="3"/>
    <x v="7"/>
    <n v="7"/>
    <n v="3200"/>
    <n v="4767"/>
    <n v="33369"/>
    <x v="7"/>
    <n v="8342.25"/>
    <n v="19311.25"/>
    <s v="Mercy Okon"/>
    <x v="5"/>
    <s v="Island"/>
    <s v="Returning"/>
    <n v="132"/>
    <x v="0"/>
    <x v="3"/>
  </r>
  <r>
    <s v="ORD01707"/>
    <x v="10"/>
    <s v="C0079"/>
    <x v="2"/>
    <s v="Female"/>
    <x v="0"/>
    <x v="31"/>
    <n v="2"/>
    <n v="400"/>
    <n v="583"/>
    <n v="1166"/>
    <x v="0"/>
    <n v="58.300000000000004"/>
    <n v="424.29999999999995"/>
    <s v="Ibrahim Musa"/>
    <x v="1"/>
    <s v="Mainland"/>
    <s v="Returning"/>
    <n v="282"/>
    <x v="0"/>
    <x v="0"/>
  </r>
  <r>
    <s v="ORD02087"/>
    <x v="10"/>
    <s v="C0797"/>
    <x v="2"/>
    <s v="Male"/>
    <x v="2"/>
    <x v="13"/>
    <n v="4"/>
    <n v="400"/>
    <n v="633"/>
    <n v="2532"/>
    <x v="5"/>
    <n v="202.56"/>
    <n v="1134.56"/>
    <s v="Chioma Okeke"/>
    <x v="2"/>
    <s v="Mainland"/>
    <s v="Returning"/>
    <n v="258"/>
    <x v="0"/>
    <x v="0"/>
  </r>
  <r>
    <s v="ORD02237"/>
    <x v="10"/>
    <s v="C0235"/>
    <x v="1"/>
    <s v="Female"/>
    <x v="2"/>
    <x v="32"/>
    <n v="8"/>
    <n v="450"/>
    <n v="650"/>
    <n v="5200"/>
    <x v="4"/>
    <n v="1040"/>
    <n v="2640"/>
    <s v="Grace Adebayo"/>
    <x v="3"/>
    <s v="Mainland"/>
    <s v="Returning"/>
    <n v="3"/>
    <x v="0"/>
    <x v="2"/>
  </r>
  <r>
    <s v="ORD02250"/>
    <x v="10"/>
    <s v="C0788"/>
    <x v="1"/>
    <s v="Female"/>
    <x v="2"/>
    <x v="13"/>
    <n v="33"/>
    <n v="400"/>
    <n v="633"/>
    <n v="20889"/>
    <x v="1"/>
    <n v="3133.35"/>
    <n v="10822.35"/>
    <s v="Grace Adebayo"/>
    <x v="3"/>
    <s v="Mainland"/>
    <s v="Returning"/>
    <n v="150"/>
    <x v="0"/>
    <x v="1"/>
  </r>
  <r>
    <s v="ORD02838"/>
    <x v="10"/>
    <s v="C0765"/>
    <x v="2"/>
    <s v="Female"/>
    <x v="0"/>
    <x v="18"/>
    <n v="1"/>
    <n v="270"/>
    <n v="390"/>
    <n v="390"/>
    <x v="3"/>
    <n v="70.2"/>
    <n v="190.2"/>
    <s v="Fatima Yusuf"/>
    <x v="0"/>
    <s v="Mainland"/>
    <s v="Returning"/>
    <n v="26"/>
    <x v="0"/>
    <x v="2"/>
  </r>
  <r>
    <s v="ORD02970"/>
    <x v="10"/>
    <s v="C0146"/>
    <x v="1"/>
    <s v="Male"/>
    <x v="0"/>
    <x v="6"/>
    <n v="4"/>
    <n v="240"/>
    <n v="380"/>
    <n v="1520"/>
    <x v="5"/>
    <n v="121.60000000000001"/>
    <n v="681.6"/>
    <s v="Chioma Okeke"/>
    <x v="2"/>
    <s v="Mainland"/>
    <s v="Returning"/>
    <n v="64"/>
    <x v="0"/>
    <x v="0"/>
  </r>
  <r>
    <s v="ORD00850"/>
    <x v="11"/>
    <s v="C0793"/>
    <x v="1"/>
    <s v="Female"/>
    <x v="3"/>
    <x v="33"/>
    <n v="2"/>
    <n v="3745"/>
    <n v="5248"/>
    <n v="10496"/>
    <x v="7"/>
    <n v="2624"/>
    <n v="5630"/>
    <s v="Fatima Yusuf"/>
    <x v="0"/>
    <s v="Mainland"/>
    <s v="Returning"/>
    <n v="113"/>
    <x v="0"/>
    <x v="3"/>
  </r>
  <r>
    <s v="ORD00999"/>
    <x v="11"/>
    <s v="C0348"/>
    <x v="0"/>
    <s v="Male"/>
    <x v="0"/>
    <x v="34"/>
    <n v="5"/>
    <n v="300"/>
    <n v="450"/>
    <n v="2250"/>
    <x v="1"/>
    <n v="337.5"/>
    <n v="1087.5"/>
    <s v="Mercy Okon"/>
    <x v="5"/>
    <s v="Island"/>
    <s v="Returning"/>
    <n v="15"/>
    <x v="0"/>
    <x v="1"/>
  </r>
  <r>
    <s v="ORD01486"/>
    <x v="11"/>
    <s v="C0846"/>
    <x v="2"/>
    <s v="Female"/>
    <x v="2"/>
    <x v="35"/>
    <n v="9"/>
    <n v="395"/>
    <n v="582"/>
    <n v="5238"/>
    <x v="2"/>
    <n v="628.55999999999995"/>
    <n v="2311.56"/>
    <s v="David Ojo"/>
    <x v="4"/>
    <s v="Island"/>
    <s v="Returning"/>
    <n v="434"/>
    <x v="0"/>
    <x v="1"/>
  </r>
  <r>
    <s v="ORD01911"/>
    <x v="11"/>
    <s v="C0122"/>
    <x v="1"/>
    <s v="Male"/>
    <x v="2"/>
    <x v="36"/>
    <n v="7"/>
    <n v="450"/>
    <n v="800"/>
    <n v="5600"/>
    <x v="4"/>
    <n v="1120"/>
    <n v="3570"/>
    <s v="Emeka Obi"/>
    <x v="3"/>
    <s v="Mainland"/>
    <s v="Returning"/>
    <n v="129"/>
    <x v="0"/>
    <x v="2"/>
  </r>
  <r>
    <s v="ORD02456"/>
    <x v="11"/>
    <s v="C0827"/>
    <x v="2"/>
    <s v="Male"/>
    <x v="2"/>
    <x v="3"/>
    <n v="5"/>
    <n v="375"/>
    <n v="525"/>
    <n v="2625"/>
    <x v="5"/>
    <n v="210"/>
    <n v="960"/>
    <s v="Tunde Bello"/>
    <x v="0"/>
    <s v="Mainland"/>
    <s v="Returning"/>
    <n v="508"/>
    <x v="0"/>
    <x v="0"/>
  </r>
  <r>
    <s v="ORD02711"/>
    <x v="11"/>
    <s v="C0700"/>
    <x v="1"/>
    <s v="Male"/>
    <x v="2"/>
    <x v="3"/>
    <n v="8"/>
    <n v="375"/>
    <n v="525"/>
    <n v="4200"/>
    <x v="3"/>
    <n v="756"/>
    <n v="1956"/>
    <s v="Emeka Obi"/>
    <x v="3"/>
    <s v="Mainland"/>
    <s v="Returning"/>
    <n v="56"/>
    <x v="0"/>
    <x v="2"/>
  </r>
  <r>
    <s v="ORD03187"/>
    <x v="11"/>
    <s v="C0215"/>
    <x v="2"/>
    <s v="Male"/>
    <x v="0"/>
    <x v="5"/>
    <n v="8"/>
    <n v="250"/>
    <n v="383"/>
    <n v="3064"/>
    <x v="4"/>
    <n v="612.80000000000007"/>
    <n v="1676.8000000000002"/>
    <s v="Daniel Eze"/>
    <x v="5"/>
    <s v="Island"/>
    <s v="Returning"/>
    <n v="94"/>
    <x v="0"/>
    <x v="2"/>
  </r>
  <r>
    <s v="ORD03448"/>
    <x v="11"/>
    <s v="C0107"/>
    <x v="0"/>
    <s v="Male"/>
    <x v="2"/>
    <x v="4"/>
    <n v="2"/>
    <n v="1050"/>
    <n v="1450"/>
    <n v="2900"/>
    <x v="7"/>
    <n v="725"/>
    <n v="1525"/>
    <s v="Vivian Eze"/>
    <x v="1"/>
    <s v="Mainland"/>
    <s v="Returning"/>
    <n v="53"/>
    <x v="0"/>
    <x v="3"/>
  </r>
  <r>
    <s v="ORD03504"/>
    <x v="11"/>
    <s v="C0625"/>
    <x v="0"/>
    <s v="Male"/>
    <x v="1"/>
    <x v="37"/>
    <n v="7"/>
    <n v="180"/>
    <n v="260"/>
    <n v="1820"/>
    <x v="2"/>
    <n v="218.4"/>
    <n v="778.40000000000009"/>
    <s v="Ibrahim Musa"/>
    <x v="1"/>
    <s v="Mainland"/>
    <s v="Returning"/>
    <n v="20"/>
    <x v="0"/>
    <x v="1"/>
  </r>
  <r>
    <s v="ORD00410"/>
    <x v="12"/>
    <s v="C0147"/>
    <x v="1"/>
    <s v="Male"/>
    <x v="1"/>
    <x v="19"/>
    <n v="12"/>
    <n v="3450"/>
    <n v="4850"/>
    <n v="58200"/>
    <x v="7"/>
    <n v="14550"/>
    <n v="31350"/>
    <s v="Chioma Okeke"/>
    <x v="2"/>
    <s v="Mainland"/>
    <s v="New"/>
    <m/>
    <x v="1"/>
    <x v="3"/>
  </r>
  <r>
    <s v="ORD01830"/>
    <x v="12"/>
    <s v="C0274"/>
    <x v="2"/>
    <s v="Female"/>
    <x v="1"/>
    <x v="26"/>
    <n v="9"/>
    <n v="1070"/>
    <n v="1557"/>
    <n v="14013"/>
    <x v="5"/>
    <n v="1121.04"/>
    <n v="5504.0400000000009"/>
    <s v="Tunde Bello"/>
    <x v="0"/>
    <s v="Mainland"/>
    <s v="Returning"/>
    <n v="41"/>
    <x v="0"/>
    <x v="0"/>
  </r>
  <r>
    <s v="ORD02012"/>
    <x v="12"/>
    <s v="C0838"/>
    <x v="1"/>
    <s v="Male"/>
    <x v="0"/>
    <x v="20"/>
    <n v="8"/>
    <n v="360"/>
    <n v="520"/>
    <n v="4160"/>
    <x v="7"/>
    <n v="1040"/>
    <n v="2320"/>
    <s v="Mercy Okon"/>
    <x v="5"/>
    <s v="Island"/>
    <s v="New"/>
    <m/>
    <x v="1"/>
    <x v="3"/>
  </r>
  <r>
    <s v="ORD03338"/>
    <x v="12"/>
    <s v="C0433"/>
    <x v="0"/>
    <s v="Female"/>
    <x v="2"/>
    <x v="4"/>
    <n v="2"/>
    <n v="1050"/>
    <n v="1450"/>
    <n v="2900"/>
    <x v="2"/>
    <n v="348"/>
    <n v="1148"/>
    <s v="Emeka Obi"/>
    <x v="3"/>
    <s v="Mainland"/>
    <s v="Returning"/>
    <n v="125"/>
    <x v="0"/>
    <x v="1"/>
  </r>
  <r>
    <s v="ORD03432"/>
    <x v="12"/>
    <s v="C0460"/>
    <x v="2"/>
    <s v="Female"/>
    <x v="1"/>
    <x v="29"/>
    <n v="4"/>
    <n v="260"/>
    <n v="387"/>
    <n v="1548"/>
    <x v="2"/>
    <n v="185.76"/>
    <n v="693.76"/>
    <s v="Vivian Eze"/>
    <x v="1"/>
    <s v="Mainland"/>
    <s v="Returning"/>
    <n v="100"/>
    <x v="0"/>
    <x v="1"/>
  </r>
  <r>
    <s v="ORD00363"/>
    <x v="13"/>
    <s v="C0385"/>
    <x v="2"/>
    <s v="Female"/>
    <x v="0"/>
    <x v="0"/>
    <n v="2"/>
    <n v="400"/>
    <n v="583"/>
    <n v="1166"/>
    <x v="5"/>
    <n v="93.28"/>
    <n v="459.28"/>
    <s v="David Ojo"/>
    <x v="4"/>
    <s v="Island"/>
    <s v="Returning"/>
    <n v="41"/>
    <x v="0"/>
    <x v="0"/>
  </r>
  <r>
    <s v="ORD01494"/>
    <x v="13"/>
    <s v="C0088"/>
    <x v="1"/>
    <s v="Female"/>
    <x v="1"/>
    <x v="25"/>
    <n v="5"/>
    <n v="250"/>
    <n v="433"/>
    <n v="2165"/>
    <x v="5"/>
    <n v="173.20000000000002"/>
    <n v="1088.2"/>
    <s v="Adewale Johnson"/>
    <x v="2"/>
    <s v="Mainland"/>
    <s v="Returning"/>
    <n v="193"/>
    <x v="0"/>
    <x v="0"/>
  </r>
  <r>
    <s v="ORD02033"/>
    <x v="13"/>
    <s v="C0876"/>
    <x v="2"/>
    <s v="Female"/>
    <x v="2"/>
    <x v="13"/>
    <n v="9"/>
    <n v="400"/>
    <n v="633"/>
    <n v="5697"/>
    <x v="4"/>
    <n v="1139.4000000000001"/>
    <n v="3236.4"/>
    <s v="Ibrahim Musa"/>
    <x v="1"/>
    <s v="Mainland"/>
    <s v="Returning"/>
    <n v="157"/>
    <x v="0"/>
    <x v="2"/>
  </r>
  <r>
    <s v="ORD02174"/>
    <x v="13"/>
    <s v="C0235"/>
    <x v="1"/>
    <s v="Female"/>
    <x v="3"/>
    <x v="14"/>
    <n v="3"/>
    <n v="4700"/>
    <n v="6667"/>
    <n v="20001"/>
    <x v="3"/>
    <n v="3600.18"/>
    <n v="9501.18"/>
    <s v="Ibrahim Musa"/>
    <x v="1"/>
    <s v="Mainland"/>
    <s v="Returning"/>
    <n v="236"/>
    <x v="0"/>
    <x v="2"/>
  </r>
  <r>
    <s v="ORD03111"/>
    <x v="13"/>
    <s v="C0398"/>
    <x v="1"/>
    <s v="Male"/>
    <x v="2"/>
    <x v="4"/>
    <n v="8"/>
    <n v="1050"/>
    <n v="1450"/>
    <n v="11600"/>
    <x v="3"/>
    <n v="2088"/>
    <n v="5288"/>
    <s v="Fatima Yusuf"/>
    <x v="0"/>
    <s v="Mainland"/>
    <s v="Returning"/>
    <n v="248"/>
    <x v="0"/>
    <x v="2"/>
  </r>
  <r>
    <s v="ORD03525"/>
    <x v="13"/>
    <s v="C0884"/>
    <x v="0"/>
    <s v="Female"/>
    <x v="0"/>
    <x v="38"/>
    <n v="8"/>
    <n v="1200"/>
    <n v="1900"/>
    <n v="15200"/>
    <x v="1"/>
    <n v="2280"/>
    <n v="7880"/>
    <s v="Tunde Bello"/>
    <x v="0"/>
    <s v="Mainland"/>
    <s v="Returning"/>
    <n v="15"/>
    <x v="0"/>
    <x v="1"/>
  </r>
  <r>
    <s v="ORD00417"/>
    <x v="14"/>
    <s v="C0083"/>
    <x v="1"/>
    <s v="Female"/>
    <x v="0"/>
    <x v="0"/>
    <n v="5"/>
    <n v="400"/>
    <n v="583"/>
    <n v="2915"/>
    <x v="7"/>
    <n v="728.75"/>
    <n v="1643.75"/>
    <s v="Esther Nnaji"/>
    <x v="4"/>
    <s v="Island"/>
    <s v="New"/>
    <m/>
    <x v="1"/>
    <x v="3"/>
  </r>
  <r>
    <s v="ORD00872"/>
    <x v="14"/>
    <s v="C0065"/>
    <x v="0"/>
    <s v="Male"/>
    <x v="0"/>
    <x v="39"/>
    <n v="6"/>
    <n v="300"/>
    <n v="600"/>
    <n v="3600"/>
    <x v="6"/>
    <n v="360"/>
    <n v="2160"/>
    <s v="Chioma Okeke"/>
    <x v="2"/>
    <s v="Mainland"/>
    <s v="New"/>
    <m/>
    <x v="1"/>
    <x v="0"/>
  </r>
  <r>
    <s v="ORD01039"/>
    <x v="14"/>
    <s v="C0851"/>
    <x v="0"/>
    <s v="Male"/>
    <x v="0"/>
    <x v="34"/>
    <n v="7"/>
    <n v="300"/>
    <n v="450"/>
    <n v="3150"/>
    <x v="2"/>
    <n v="378"/>
    <n v="1428"/>
    <s v="Daniel Eze"/>
    <x v="5"/>
    <s v="Island"/>
    <s v="Returning"/>
    <n v="408"/>
    <x v="0"/>
    <x v="1"/>
  </r>
  <r>
    <s v="ORD01068"/>
    <x v="14"/>
    <s v="C0072"/>
    <x v="2"/>
    <s v="Male"/>
    <x v="0"/>
    <x v="34"/>
    <n v="5"/>
    <n v="300"/>
    <n v="450"/>
    <n v="2250"/>
    <x v="2"/>
    <n v="270"/>
    <n v="1020"/>
    <s v="Emeka Obi"/>
    <x v="3"/>
    <s v="Mainland"/>
    <s v="New"/>
    <m/>
    <x v="1"/>
    <x v="1"/>
  </r>
  <r>
    <s v="ORD01807"/>
    <x v="14"/>
    <s v="C0246"/>
    <x v="2"/>
    <s v="Female"/>
    <x v="1"/>
    <x v="26"/>
    <n v="6"/>
    <n v="1070"/>
    <n v="1557"/>
    <n v="9342"/>
    <x v="6"/>
    <n v="934.2"/>
    <n v="3856.2"/>
    <s v="Ibrahim Musa"/>
    <x v="1"/>
    <s v="Mainland"/>
    <s v="Returning"/>
    <n v="391"/>
    <x v="0"/>
    <x v="0"/>
  </r>
  <r>
    <s v="ORD02015"/>
    <x v="14"/>
    <s v="C0087"/>
    <x v="0"/>
    <s v="Female"/>
    <x v="2"/>
    <x v="40"/>
    <n v="5"/>
    <n v="800"/>
    <n v="1167"/>
    <n v="5835"/>
    <x v="1"/>
    <n v="875.25"/>
    <n v="2710.25"/>
    <s v="David Ojo"/>
    <x v="4"/>
    <s v="Island"/>
    <s v="Returning"/>
    <n v="380"/>
    <x v="0"/>
    <x v="1"/>
  </r>
  <r>
    <s v="ORD02476"/>
    <x v="14"/>
    <s v="C0483"/>
    <x v="0"/>
    <s v="Female"/>
    <x v="2"/>
    <x v="3"/>
    <n v="8"/>
    <n v="375"/>
    <n v="525"/>
    <n v="4200"/>
    <x v="3"/>
    <n v="756"/>
    <n v="1956"/>
    <s v="Grace Adebayo"/>
    <x v="3"/>
    <s v="Mainland"/>
    <s v="Returning"/>
    <n v="137"/>
    <x v="0"/>
    <x v="2"/>
  </r>
  <r>
    <s v="ORD02647"/>
    <x v="14"/>
    <s v="C0034"/>
    <x v="2"/>
    <s v="Male"/>
    <x v="1"/>
    <x v="2"/>
    <n v="6"/>
    <n v="270"/>
    <n v="390"/>
    <n v="2340"/>
    <x v="3"/>
    <n v="421.2"/>
    <n v="1141.2"/>
    <s v="Chioma Okeke"/>
    <x v="2"/>
    <s v="Mainland"/>
    <s v="Returning"/>
    <n v="84"/>
    <x v="0"/>
    <x v="2"/>
  </r>
  <r>
    <s v="ORD03551"/>
    <x v="14"/>
    <s v="C0187"/>
    <x v="0"/>
    <s v="Male"/>
    <x v="2"/>
    <x v="4"/>
    <n v="7"/>
    <n v="1050"/>
    <n v="1450"/>
    <n v="10150"/>
    <x v="2"/>
    <n v="1218"/>
    <n v="4018"/>
    <s v="Vivian Eze"/>
    <x v="1"/>
    <s v="Mainland"/>
    <s v="Returning"/>
    <n v="53"/>
    <x v="0"/>
    <x v="1"/>
  </r>
  <r>
    <s v="ORD00272"/>
    <x v="15"/>
    <s v="C0027"/>
    <x v="2"/>
    <s v="Male"/>
    <x v="1"/>
    <x v="19"/>
    <n v="10"/>
    <n v="3450"/>
    <n v="4850"/>
    <n v="48500"/>
    <x v="2"/>
    <n v="5820"/>
    <n v="19820"/>
    <s v="Fatima Yusuf"/>
    <x v="0"/>
    <s v="Mainland"/>
    <s v="New"/>
    <m/>
    <x v="1"/>
    <x v="1"/>
  </r>
  <r>
    <s v="ORD00339"/>
    <x v="15"/>
    <s v="C0321"/>
    <x v="0"/>
    <s v="Male"/>
    <x v="0"/>
    <x v="41"/>
    <n v="2"/>
    <n v="250"/>
    <n v="383"/>
    <n v="766"/>
    <x v="0"/>
    <n v="38.300000000000004"/>
    <n v="304.3"/>
    <s v="Emeka Obi"/>
    <x v="3"/>
    <s v="Mainland"/>
    <s v="New"/>
    <m/>
    <x v="1"/>
    <x v="0"/>
  </r>
  <r>
    <s v="ORD00759"/>
    <x v="15"/>
    <s v="C0258"/>
    <x v="1"/>
    <s v="Male"/>
    <x v="0"/>
    <x v="31"/>
    <n v="12"/>
    <n v="400"/>
    <n v="583"/>
    <n v="6996"/>
    <x v="4"/>
    <n v="1399.2"/>
    <n v="3595.2"/>
    <s v="Ibrahim Musa"/>
    <x v="1"/>
    <s v="Mainland"/>
    <s v="New"/>
    <m/>
    <x v="1"/>
    <x v="2"/>
  </r>
  <r>
    <s v="ORD01046"/>
    <x v="15"/>
    <s v="C0544"/>
    <x v="2"/>
    <s v="Male"/>
    <x v="2"/>
    <x v="42"/>
    <n v="7"/>
    <n v="1800"/>
    <n v="2600"/>
    <n v="18200"/>
    <x v="6"/>
    <n v="1820"/>
    <n v="7420"/>
    <s v="Vivian Eze"/>
    <x v="1"/>
    <s v="Mainland"/>
    <s v="New"/>
    <m/>
    <x v="1"/>
    <x v="0"/>
  </r>
  <r>
    <s v="ORD01055"/>
    <x v="15"/>
    <s v="C0708"/>
    <x v="2"/>
    <s v="Female"/>
    <x v="2"/>
    <x v="42"/>
    <n v="2"/>
    <n v="1800"/>
    <n v="2600"/>
    <n v="5200"/>
    <x v="2"/>
    <n v="624"/>
    <n v="2224"/>
    <s v="Ibrahim Musa"/>
    <x v="1"/>
    <s v="Mainland"/>
    <s v="Returning"/>
    <n v="486"/>
    <x v="0"/>
    <x v="1"/>
  </r>
  <r>
    <s v="ORD01079"/>
    <x v="15"/>
    <s v="C0721"/>
    <x v="2"/>
    <s v="Female"/>
    <x v="2"/>
    <x v="42"/>
    <n v="6"/>
    <n v="1800"/>
    <n v="2600"/>
    <n v="15600"/>
    <x v="6"/>
    <n v="1560"/>
    <n v="6360"/>
    <s v="Adewale Johnson"/>
    <x v="2"/>
    <s v="Mainland"/>
    <s v="Returning"/>
    <n v="104"/>
    <x v="0"/>
    <x v="0"/>
  </r>
  <r>
    <s v="ORD02208"/>
    <x v="15"/>
    <s v="C0816"/>
    <x v="2"/>
    <s v="Male"/>
    <x v="2"/>
    <x v="32"/>
    <n v="10"/>
    <n v="450"/>
    <n v="650"/>
    <n v="6500"/>
    <x v="1"/>
    <n v="975"/>
    <n v="2975"/>
    <s v="Mercy Okon"/>
    <x v="5"/>
    <s v="Island"/>
    <s v="Returning"/>
    <m/>
    <x v="0"/>
    <x v="1"/>
  </r>
  <r>
    <s v="ORD02366"/>
    <x v="15"/>
    <s v="C0315"/>
    <x v="1"/>
    <s v="Female"/>
    <x v="1"/>
    <x v="43"/>
    <n v="3"/>
    <n v="245"/>
    <n v="382"/>
    <n v="1146"/>
    <x v="5"/>
    <n v="91.68"/>
    <n v="502.68000000000006"/>
    <s v="Emeka Obi"/>
    <x v="3"/>
    <s v="Mainland"/>
    <s v="Returning"/>
    <n v="71"/>
    <x v="0"/>
    <x v="0"/>
  </r>
  <r>
    <s v="ORD00038"/>
    <x v="16"/>
    <s v="C0798"/>
    <x v="2"/>
    <s v="Male"/>
    <x v="3"/>
    <x v="7"/>
    <n v="8"/>
    <n v="3200"/>
    <n v="4767"/>
    <n v="38136"/>
    <x v="1"/>
    <n v="5720.4"/>
    <n v="18256.400000000001"/>
    <s v="Daniel Eze"/>
    <x v="5"/>
    <s v="Island"/>
    <s v="New"/>
    <m/>
    <x v="1"/>
    <x v="1"/>
  </r>
  <r>
    <s v="ORD00707"/>
    <x v="17"/>
    <s v="C0375"/>
    <x v="0"/>
    <s v="Female"/>
    <x v="0"/>
    <x v="31"/>
    <n v="9"/>
    <n v="400"/>
    <n v="583"/>
    <n v="5247"/>
    <x v="0"/>
    <n v="262.35000000000002"/>
    <n v="1909.35"/>
    <s v="Tunde Bello"/>
    <x v="0"/>
    <s v="Mainland"/>
    <s v="New"/>
    <m/>
    <x v="1"/>
    <x v="0"/>
  </r>
  <r>
    <s v="ORD01152"/>
    <x v="17"/>
    <s v="C0888"/>
    <x v="2"/>
    <s v="Male"/>
    <x v="1"/>
    <x v="8"/>
    <n v="1"/>
    <n v="230"/>
    <n v="377"/>
    <n v="377"/>
    <x v="3"/>
    <n v="67.86"/>
    <n v="214.86"/>
    <s v="Vivian Eze"/>
    <x v="1"/>
    <s v="Mainland"/>
    <s v="Returning"/>
    <n v="291"/>
    <x v="0"/>
    <x v="2"/>
  </r>
  <r>
    <s v="ORD02744"/>
    <x v="17"/>
    <s v="C0454"/>
    <x v="0"/>
    <s v="Male"/>
    <x v="2"/>
    <x v="3"/>
    <n v="1"/>
    <n v="375"/>
    <n v="525"/>
    <n v="525"/>
    <x v="7"/>
    <n v="131.25"/>
    <n v="281.25"/>
    <s v="Vivian Eze"/>
    <x v="1"/>
    <s v="Mainland"/>
    <s v="Returning"/>
    <n v="133"/>
    <x v="0"/>
    <x v="3"/>
  </r>
  <r>
    <s v="ORD02756"/>
    <x v="17"/>
    <s v="C0147"/>
    <x v="0"/>
    <s v="Female"/>
    <x v="2"/>
    <x v="3"/>
    <n v="4"/>
    <n v="375"/>
    <n v="525"/>
    <n v="2100"/>
    <x v="4"/>
    <n v="420"/>
    <n v="1020"/>
    <s v="Esther Nnaji"/>
    <x v="4"/>
    <s v="Island"/>
    <s v="New"/>
    <m/>
    <x v="1"/>
    <x v="2"/>
  </r>
  <r>
    <s v="ORD03094"/>
    <x v="17"/>
    <s v="C0860"/>
    <x v="1"/>
    <s v="Male"/>
    <x v="1"/>
    <x v="44"/>
    <n v="9"/>
    <n v="230"/>
    <n v="327"/>
    <n v="2943"/>
    <x v="3"/>
    <n v="529.74"/>
    <n v="1402.74"/>
    <s v="David Ojo"/>
    <x v="4"/>
    <s v="Island"/>
    <s v="Returning"/>
    <n v="21"/>
    <x v="0"/>
    <x v="2"/>
  </r>
  <r>
    <s v="ORD03427"/>
    <x v="17"/>
    <s v="C0871"/>
    <x v="2"/>
    <s v="Female"/>
    <x v="0"/>
    <x v="6"/>
    <n v="8"/>
    <n v="240"/>
    <n v="380"/>
    <n v="3040"/>
    <x v="0"/>
    <n v="152"/>
    <n v="1272"/>
    <s v="Mercy Okon"/>
    <x v="5"/>
    <s v="Island"/>
    <s v="Returning"/>
    <n v="1"/>
    <x v="0"/>
    <x v="0"/>
  </r>
  <r>
    <s v="ORD03509"/>
    <x v="17"/>
    <s v="C0680"/>
    <x v="0"/>
    <s v="Male"/>
    <x v="2"/>
    <x v="4"/>
    <n v="34"/>
    <n v="1050"/>
    <n v="1450"/>
    <n v="49300"/>
    <x v="1"/>
    <n v="7395"/>
    <n v="20995"/>
    <s v="David Ojo"/>
    <x v="4"/>
    <s v="Island"/>
    <s v="Returning"/>
    <n v="36"/>
    <x v="0"/>
    <x v="1"/>
  </r>
  <r>
    <s v="ORD00697"/>
    <x v="18"/>
    <s v="C0871"/>
    <x v="2"/>
    <s v="Male"/>
    <x v="2"/>
    <x v="45"/>
    <n v="8"/>
    <n v="6500"/>
    <n v="8867"/>
    <n v="70936"/>
    <x v="6"/>
    <n v="7093.6"/>
    <n v="26029.599999999999"/>
    <s v="Adewale Johnson"/>
    <x v="2"/>
    <s v="Mainland"/>
    <s v="New"/>
    <m/>
    <x v="1"/>
    <x v="0"/>
  </r>
  <r>
    <s v="ORD00767"/>
    <x v="18"/>
    <s v="C0694"/>
    <x v="2"/>
    <s v="Male"/>
    <x v="3"/>
    <x v="33"/>
    <n v="1"/>
    <n v="3745"/>
    <n v="5248"/>
    <n v="5248"/>
    <x v="3"/>
    <n v="944.64"/>
    <n v="2447.64"/>
    <s v="Esther Nnaji"/>
    <x v="4"/>
    <s v="Island"/>
    <s v="Returning"/>
    <n v="176"/>
    <x v="0"/>
    <x v="2"/>
  </r>
  <r>
    <s v="ORD01966"/>
    <x v="18"/>
    <s v="C0494"/>
    <x v="1"/>
    <s v="Male"/>
    <x v="0"/>
    <x v="20"/>
    <n v="4"/>
    <n v="360"/>
    <n v="520"/>
    <n v="2080"/>
    <x v="3"/>
    <n v="374.4"/>
    <n v="1014.4000000000001"/>
    <s v="Fatima Yusuf"/>
    <x v="0"/>
    <s v="Mainland"/>
    <s v="Returning"/>
    <n v="105"/>
    <x v="0"/>
    <x v="2"/>
  </r>
  <r>
    <s v="ORD02576"/>
    <x v="18"/>
    <s v="C0674"/>
    <x v="0"/>
    <s v="Male"/>
    <x v="0"/>
    <x v="15"/>
    <n v="9"/>
    <n v="220"/>
    <n v="323"/>
    <n v="2907"/>
    <x v="0"/>
    <n v="145.35"/>
    <n v="1072.3499999999999"/>
    <s v="Chioma Okeke"/>
    <x v="2"/>
    <s v="Mainland"/>
    <s v="Returning"/>
    <n v="240"/>
    <x v="0"/>
    <x v="0"/>
  </r>
  <r>
    <s v="ORD03360"/>
    <x v="18"/>
    <s v="C0084"/>
    <x v="2"/>
    <s v="Female"/>
    <x v="2"/>
    <x v="4"/>
    <n v="22"/>
    <n v="1050"/>
    <n v="1450"/>
    <n v="31900"/>
    <x v="6"/>
    <n v="3190"/>
    <n v="11990"/>
    <s v="David Ojo"/>
    <x v="4"/>
    <s v="Island"/>
    <s v="Returning"/>
    <n v="339"/>
    <x v="0"/>
    <x v="0"/>
  </r>
  <r>
    <s v="ORD00745"/>
    <x v="19"/>
    <s v="C0101"/>
    <x v="2"/>
    <s v="Male"/>
    <x v="2"/>
    <x v="45"/>
    <n v="2"/>
    <n v="6500"/>
    <n v="8867"/>
    <n v="17734"/>
    <x v="0"/>
    <n v="886.7"/>
    <n v="5620.7000000000007"/>
    <s v="David Ojo"/>
    <x v="4"/>
    <s v="Island"/>
    <s v="Returning"/>
    <n v="489"/>
    <x v="0"/>
    <x v="0"/>
  </r>
  <r>
    <s v="ORD01659"/>
    <x v="19"/>
    <s v="C0351"/>
    <x v="0"/>
    <s v="Female"/>
    <x v="2"/>
    <x v="11"/>
    <n v="7"/>
    <n v="1000"/>
    <n v="1783"/>
    <n v="12481"/>
    <x v="5"/>
    <n v="998.48"/>
    <n v="6479.48"/>
    <s v="Esther Nnaji"/>
    <x v="4"/>
    <s v="Island"/>
    <s v="New"/>
    <m/>
    <x v="1"/>
    <x v="0"/>
  </r>
  <r>
    <s v="ORD02024"/>
    <x v="19"/>
    <s v="C0088"/>
    <x v="2"/>
    <s v="Female"/>
    <x v="2"/>
    <x v="40"/>
    <n v="1"/>
    <n v="800"/>
    <n v="1167"/>
    <n v="1167"/>
    <x v="0"/>
    <n v="58.35"/>
    <n v="425.35"/>
    <s v="Ibrahim Musa"/>
    <x v="1"/>
    <s v="Mainland"/>
    <s v="New"/>
    <m/>
    <x v="1"/>
    <x v="0"/>
  </r>
  <r>
    <s v="ORD02423"/>
    <x v="19"/>
    <s v="C0632"/>
    <x v="0"/>
    <s v="Female"/>
    <x v="3"/>
    <x v="12"/>
    <n v="7"/>
    <n v="470"/>
    <n v="657"/>
    <n v="4599"/>
    <x v="0"/>
    <n v="229.95000000000002"/>
    <n v="1538.9499999999998"/>
    <s v="Emeka Obi"/>
    <x v="3"/>
    <s v="Mainland"/>
    <s v="Returning"/>
    <n v="223"/>
    <x v="0"/>
    <x v="0"/>
  </r>
  <r>
    <s v="ORD03495"/>
    <x v="19"/>
    <s v="C0139"/>
    <x v="2"/>
    <s v="Female"/>
    <x v="3"/>
    <x v="16"/>
    <n v="3"/>
    <n v="210"/>
    <n v="320"/>
    <n v="960"/>
    <x v="2"/>
    <n v="115.19999999999999"/>
    <n v="445.20000000000005"/>
    <s v="Tunde Bello"/>
    <x v="0"/>
    <s v="Mainland"/>
    <s v="Returning"/>
    <n v="455"/>
    <x v="0"/>
    <x v="1"/>
  </r>
  <r>
    <s v="ORD00141"/>
    <x v="20"/>
    <s v="C0713"/>
    <x v="2"/>
    <s v="Male"/>
    <x v="1"/>
    <x v="46"/>
    <n v="12"/>
    <n v="6000"/>
    <n v="8400"/>
    <n v="100800"/>
    <x v="4"/>
    <n v="20160"/>
    <n v="48960"/>
    <s v="David Ojo"/>
    <x v="4"/>
    <s v="Island"/>
    <s v="New"/>
    <m/>
    <x v="1"/>
    <x v="2"/>
  </r>
  <r>
    <s v="ORD00242"/>
    <x v="20"/>
    <s v="C0350"/>
    <x v="1"/>
    <s v="Female"/>
    <x v="0"/>
    <x v="47"/>
    <n v="31"/>
    <n v="350"/>
    <n v="517"/>
    <n v="16027"/>
    <x v="5"/>
    <n v="1282.1600000000001"/>
    <n v="6459.16"/>
    <s v="Ibrahim Musa"/>
    <x v="1"/>
    <s v="Mainland"/>
    <s v="New"/>
    <m/>
    <x v="1"/>
    <x v="0"/>
  </r>
  <r>
    <s v="ORD00392"/>
    <x v="20"/>
    <s v="C0792"/>
    <x v="1"/>
    <s v="Female"/>
    <x v="1"/>
    <x v="19"/>
    <n v="8"/>
    <n v="3450"/>
    <n v="4850"/>
    <n v="38800"/>
    <x v="0"/>
    <n v="1940"/>
    <n v="13140"/>
    <s v="Esther Nnaji"/>
    <x v="4"/>
    <s v="Island"/>
    <s v="New"/>
    <m/>
    <x v="1"/>
    <x v="0"/>
  </r>
  <r>
    <s v="ORD00798"/>
    <x v="20"/>
    <s v="C0810"/>
    <x v="0"/>
    <s v="Female"/>
    <x v="2"/>
    <x v="48"/>
    <n v="8"/>
    <n v="180"/>
    <n v="310"/>
    <n v="2480"/>
    <x v="2"/>
    <n v="297.59999999999997"/>
    <n v="1337.6"/>
    <s v="Grace Adebayo"/>
    <x v="3"/>
    <s v="Mainland"/>
    <s v="New"/>
    <m/>
    <x v="1"/>
    <x v="1"/>
  </r>
  <r>
    <s v="ORD01994"/>
    <x v="20"/>
    <s v="C0043"/>
    <x v="0"/>
    <s v="Male"/>
    <x v="2"/>
    <x v="13"/>
    <n v="3"/>
    <n v="400"/>
    <n v="633"/>
    <n v="1899"/>
    <x v="6"/>
    <n v="189.9"/>
    <n v="888.9"/>
    <s v="Ibrahim Musa"/>
    <x v="1"/>
    <s v="Mainland"/>
    <s v="Returning"/>
    <n v="11"/>
    <x v="0"/>
    <x v="0"/>
  </r>
  <r>
    <s v="ORD02837"/>
    <x v="20"/>
    <s v="C0556"/>
    <x v="2"/>
    <s v="Female"/>
    <x v="0"/>
    <x v="18"/>
    <n v="8"/>
    <n v="270"/>
    <n v="390"/>
    <n v="3120"/>
    <x v="3"/>
    <n v="561.6"/>
    <n v="1521.6"/>
    <s v="Emeka Obi"/>
    <x v="3"/>
    <s v="Mainland"/>
    <s v="Returning"/>
    <n v="4"/>
    <x v="0"/>
    <x v="2"/>
  </r>
  <r>
    <s v="ORD00152"/>
    <x v="21"/>
    <s v="C0806"/>
    <x v="0"/>
    <s v="Male"/>
    <x v="2"/>
    <x v="17"/>
    <n v="4"/>
    <n v="2100"/>
    <n v="3000"/>
    <n v="12000"/>
    <x v="6"/>
    <n v="1200"/>
    <n v="4800"/>
    <s v="David Ojo"/>
    <x v="4"/>
    <s v="Island"/>
    <s v="New"/>
    <m/>
    <x v="1"/>
    <x v="0"/>
  </r>
  <r>
    <s v="ORD00349"/>
    <x v="21"/>
    <s v="C0573"/>
    <x v="0"/>
    <s v="Female"/>
    <x v="0"/>
    <x v="0"/>
    <n v="2"/>
    <n v="400"/>
    <n v="583"/>
    <n v="1166"/>
    <x v="4"/>
    <n v="233.20000000000002"/>
    <n v="599.20000000000005"/>
    <s v="David Ojo"/>
    <x v="4"/>
    <s v="Island"/>
    <s v="Returning"/>
    <n v="353"/>
    <x v="0"/>
    <x v="2"/>
  </r>
  <r>
    <s v="ORD00388"/>
    <x v="21"/>
    <s v="C0182"/>
    <x v="0"/>
    <s v="Female"/>
    <x v="0"/>
    <x v="0"/>
    <n v="1"/>
    <n v="400"/>
    <n v="583"/>
    <n v="583"/>
    <x v="5"/>
    <n v="46.64"/>
    <n v="229.64"/>
    <s v="Mercy Okon"/>
    <x v="5"/>
    <s v="Island"/>
    <s v="New"/>
    <m/>
    <x v="1"/>
    <x v="0"/>
  </r>
  <r>
    <s v="ORD00756"/>
    <x v="21"/>
    <s v="C0802"/>
    <x v="1"/>
    <s v="Male"/>
    <x v="0"/>
    <x v="49"/>
    <n v="10"/>
    <n v="185"/>
    <n v="412"/>
    <n v="4120"/>
    <x v="0"/>
    <n v="206"/>
    <n v="2476"/>
    <s v="Mercy Okon"/>
    <x v="5"/>
    <s v="Island"/>
    <s v="Returning"/>
    <n v="405"/>
    <x v="0"/>
    <x v="0"/>
  </r>
  <r>
    <s v="ORD01509"/>
    <x v="21"/>
    <s v="C0359"/>
    <x v="2"/>
    <s v="Male"/>
    <x v="1"/>
    <x v="25"/>
    <n v="6"/>
    <n v="250"/>
    <n v="433"/>
    <n v="2598"/>
    <x v="0"/>
    <n v="129.9"/>
    <n v="1227.9000000000001"/>
    <s v="Tunde Bello"/>
    <x v="0"/>
    <s v="Mainland"/>
    <s v="Returning"/>
    <n v="483"/>
    <x v="0"/>
    <x v="0"/>
  </r>
  <r>
    <s v="ORD01702"/>
    <x v="21"/>
    <s v="C0410"/>
    <x v="0"/>
    <s v="Female"/>
    <x v="0"/>
    <x v="10"/>
    <n v="6"/>
    <n v="1500"/>
    <n v="2250"/>
    <n v="13500"/>
    <x v="2"/>
    <n v="1620"/>
    <n v="6120"/>
    <s v="Emeka Obi"/>
    <x v="3"/>
    <s v="Mainland"/>
    <s v="Returning"/>
    <n v="167"/>
    <x v="0"/>
    <x v="1"/>
  </r>
  <r>
    <s v="ORD02004"/>
    <x v="21"/>
    <s v="C0430"/>
    <x v="0"/>
    <s v="Female"/>
    <x v="1"/>
    <x v="26"/>
    <n v="2"/>
    <n v="1070"/>
    <n v="1557"/>
    <n v="3114"/>
    <x v="2"/>
    <n v="373.68"/>
    <n v="1347.68"/>
    <s v="Daniel Eze"/>
    <x v="5"/>
    <s v="Island"/>
    <s v="Returning"/>
    <n v="284"/>
    <x v="0"/>
    <x v="1"/>
  </r>
  <r>
    <s v="ORD02224"/>
    <x v="21"/>
    <s v="C0247"/>
    <x v="1"/>
    <s v="Female"/>
    <x v="2"/>
    <x v="32"/>
    <n v="9"/>
    <n v="450"/>
    <n v="650"/>
    <n v="5850"/>
    <x v="7"/>
    <n v="1462.5"/>
    <n v="3262.5"/>
    <s v="Mercy Okon"/>
    <x v="5"/>
    <s v="Island"/>
    <s v="Returning"/>
    <n v="130"/>
    <x v="0"/>
    <x v="3"/>
  </r>
  <r>
    <s v="ORD02888"/>
    <x v="21"/>
    <s v="C0222"/>
    <x v="0"/>
    <s v="Male"/>
    <x v="0"/>
    <x v="50"/>
    <n v="2"/>
    <n v="395"/>
    <n v="552"/>
    <n v="1104"/>
    <x v="4"/>
    <n v="220.8"/>
    <n v="534.79999999999995"/>
    <s v="Vivian Eze"/>
    <x v="1"/>
    <s v="Mainland"/>
    <s v="Returning"/>
    <n v="12"/>
    <x v="0"/>
    <x v="2"/>
  </r>
  <r>
    <s v="ORD02940"/>
    <x v="21"/>
    <s v="C0309"/>
    <x v="2"/>
    <s v="Male"/>
    <x v="0"/>
    <x v="5"/>
    <n v="9"/>
    <n v="250"/>
    <n v="383"/>
    <n v="3447"/>
    <x v="5"/>
    <n v="275.76"/>
    <n v="1472.76"/>
    <s v="Adewale Johnson"/>
    <x v="2"/>
    <s v="Mainland"/>
    <s v="Returning"/>
    <n v="502"/>
    <x v="0"/>
    <x v="0"/>
  </r>
  <r>
    <s v="ORD03534"/>
    <x v="21"/>
    <s v="C0032"/>
    <x v="1"/>
    <s v="Female"/>
    <x v="0"/>
    <x v="51"/>
    <n v="8"/>
    <n v="1150"/>
    <n v="1583"/>
    <n v="12664"/>
    <x v="4"/>
    <n v="2532.8000000000002"/>
    <n v="5996.8"/>
    <s v="Mercy Okon"/>
    <x v="5"/>
    <s v="Island"/>
    <s v="Returning"/>
    <n v="116"/>
    <x v="0"/>
    <x v="2"/>
  </r>
  <r>
    <s v="ORD02071"/>
    <x v="22"/>
    <s v="C0238"/>
    <x v="0"/>
    <s v="Female"/>
    <x v="1"/>
    <x v="43"/>
    <n v="7"/>
    <n v="245"/>
    <n v="382"/>
    <n v="2674"/>
    <x v="5"/>
    <n v="213.92000000000002"/>
    <n v="1172.92"/>
    <s v="Grace Adebayo"/>
    <x v="3"/>
    <s v="Mainland"/>
    <s v="Returning"/>
    <n v="147"/>
    <x v="0"/>
    <x v="0"/>
  </r>
  <r>
    <s v="ORD02303"/>
    <x v="22"/>
    <s v="C0470"/>
    <x v="2"/>
    <s v="Male"/>
    <x v="1"/>
    <x v="43"/>
    <n v="8"/>
    <n v="245"/>
    <n v="382"/>
    <n v="3056"/>
    <x v="5"/>
    <n v="244.48000000000002"/>
    <n v="1340.48"/>
    <s v="Ibrahim Musa"/>
    <x v="1"/>
    <s v="Mainland"/>
    <s v="Returning"/>
    <n v="125"/>
    <x v="0"/>
    <x v="0"/>
  </r>
  <r>
    <s v="ORD02376"/>
    <x v="22"/>
    <s v="C0218"/>
    <x v="2"/>
    <s v="Female"/>
    <x v="2"/>
    <x v="52"/>
    <n v="8"/>
    <n v="750"/>
    <n v="1050"/>
    <n v="8400"/>
    <x v="4"/>
    <n v="1680"/>
    <n v="4080"/>
    <s v="David Ojo"/>
    <x v="4"/>
    <s v="Island"/>
    <s v="Returning"/>
    <n v="50"/>
    <x v="0"/>
    <x v="2"/>
  </r>
  <r>
    <s v="ORD03228"/>
    <x v="22"/>
    <s v="C0555"/>
    <x v="0"/>
    <s v="Female"/>
    <x v="2"/>
    <x v="4"/>
    <n v="6"/>
    <n v="1050"/>
    <n v="1450"/>
    <n v="8700"/>
    <x v="6"/>
    <n v="870"/>
    <n v="3270"/>
    <s v="Tunde Bello"/>
    <x v="0"/>
    <s v="Mainland"/>
    <s v="Returning"/>
    <n v="37"/>
    <x v="0"/>
    <x v="0"/>
  </r>
  <r>
    <s v="ORD00863"/>
    <x v="23"/>
    <s v="C0693"/>
    <x v="1"/>
    <s v="Female"/>
    <x v="0"/>
    <x v="31"/>
    <n v="88"/>
    <n v="400"/>
    <n v="583"/>
    <n v="51304"/>
    <x v="5"/>
    <n v="4104.32"/>
    <n v="20208.32"/>
    <s v="Grace Adebayo"/>
    <x v="3"/>
    <s v="Mainland"/>
    <s v="New"/>
    <m/>
    <x v="1"/>
    <x v="0"/>
  </r>
  <r>
    <s v="ORD00977"/>
    <x v="23"/>
    <s v="C0568"/>
    <x v="1"/>
    <s v="Female"/>
    <x v="3"/>
    <x v="33"/>
    <n v="4"/>
    <n v="3745"/>
    <n v="5248"/>
    <n v="20992"/>
    <x v="0"/>
    <n v="1049.6000000000001"/>
    <n v="7061.6"/>
    <s v="Tunde Bello"/>
    <x v="0"/>
    <s v="Mainland"/>
    <s v="Returning"/>
    <n v="96"/>
    <x v="0"/>
    <x v="0"/>
  </r>
  <r>
    <s v="ORD01533"/>
    <x v="23"/>
    <s v="C0789"/>
    <x v="0"/>
    <s v="Male"/>
    <x v="3"/>
    <x v="28"/>
    <n v="10"/>
    <n v="450"/>
    <n v="700"/>
    <n v="7000"/>
    <x v="2"/>
    <n v="840"/>
    <n v="3340"/>
    <s v="Emeka Obi"/>
    <x v="3"/>
    <s v="Mainland"/>
    <s v="Returning"/>
    <n v="214"/>
    <x v="0"/>
    <x v="1"/>
  </r>
  <r>
    <s v="ORD01685"/>
    <x v="23"/>
    <s v="C0211"/>
    <x v="1"/>
    <s v="Male"/>
    <x v="1"/>
    <x v="53"/>
    <n v="5"/>
    <n v="180"/>
    <n v="260"/>
    <n v="1300"/>
    <x v="1"/>
    <n v="195"/>
    <n v="595"/>
    <s v="Mercy Okon"/>
    <x v="5"/>
    <s v="Island"/>
    <s v="Returning"/>
    <n v="142"/>
    <x v="0"/>
    <x v="1"/>
  </r>
  <r>
    <s v="ORD02251"/>
    <x v="23"/>
    <s v="C0390"/>
    <x v="1"/>
    <s v="Female"/>
    <x v="1"/>
    <x v="43"/>
    <n v="13"/>
    <n v="245"/>
    <n v="382"/>
    <n v="4966"/>
    <x v="4"/>
    <n v="993.2"/>
    <n v="2774.2"/>
    <s v="Chioma Okeke"/>
    <x v="2"/>
    <s v="Mainland"/>
    <s v="Returning"/>
    <n v="308"/>
    <x v="0"/>
    <x v="2"/>
  </r>
  <r>
    <s v="ORD03188"/>
    <x v="23"/>
    <s v="C0144"/>
    <x v="2"/>
    <s v="Female"/>
    <x v="0"/>
    <x v="6"/>
    <n v="1"/>
    <n v="240"/>
    <n v="380"/>
    <n v="380"/>
    <x v="3"/>
    <n v="68.399999999999991"/>
    <n v="208.39999999999998"/>
    <s v="Vivian Eze"/>
    <x v="1"/>
    <s v="Mainland"/>
    <s v="Returning"/>
    <n v="155"/>
    <x v="0"/>
    <x v="2"/>
  </r>
  <r>
    <s v="ORD03487"/>
    <x v="23"/>
    <s v="C0156"/>
    <x v="1"/>
    <s v="Male"/>
    <x v="0"/>
    <x v="38"/>
    <n v="10"/>
    <n v="1200"/>
    <n v="1900"/>
    <n v="19000"/>
    <x v="1"/>
    <n v="2850"/>
    <n v="9850"/>
    <s v="Tunde Bello"/>
    <x v="0"/>
    <s v="Mainland"/>
    <s v="Returning"/>
    <n v="183"/>
    <x v="0"/>
    <x v="1"/>
  </r>
  <r>
    <s v="ORD00216"/>
    <x v="24"/>
    <s v="C0006"/>
    <x v="0"/>
    <s v="Male"/>
    <x v="1"/>
    <x v="19"/>
    <n v="9"/>
    <n v="3450"/>
    <n v="4850"/>
    <n v="43650"/>
    <x v="7"/>
    <n v="10912.5"/>
    <n v="23512.5"/>
    <s v="Grace Adebayo"/>
    <x v="3"/>
    <s v="Mainland"/>
    <s v="New"/>
    <m/>
    <x v="1"/>
    <x v="3"/>
  </r>
  <r>
    <s v="ORD00352"/>
    <x v="24"/>
    <s v="C0852"/>
    <x v="2"/>
    <s v="Female"/>
    <x v="3"/>
    <x v="7"/>
    <n v="1"/>
    <n v="3200"/>
    <n v="4767"/>
    <n v="4767"/>
    <x v="7"/>
    <n v="1191.75"/>
    <n v="2758.75"/>
    <s v="Adewale Johnson"/>
    <x v="2"/>
    <s v="Mainland"/>
    <s v="New"/>
    <m/>
    <x v="1"/>
    <x v="3"/>
  </r>
  <r>
    <s v="ORD00925"/>
    <x v="24"/>
    <s v="C0584"/>
    <x v="0"/>
    <s v="Male"/>
    <x v="3"/>
    <x v="33"/>
    <n v="3"/>
    <n v="3745"/>
    <n v="5248"/>
    <n v="15744"/>
    <x v="3"/>
    <n v="2833.92"/>
    <n v="7342.92"/>
    <s v="Fatima Yusuf"/>
    <x v="0"/>
    <s v="Mainland"/>
    <s v="Returning"/>
    <n v="506"/>
    <x v="0"/>
    <x v="2"/>
  </r>
  <r>
    <s v="ORD02553"/>
    <x v="24"/>
    <s v="C0556"/>
    <x v="0"/>
    <s v="Female"/>
    <x v="1"/>
    <x v="2"/>
    <n v="3"/>
    <n v="270"/>
    <n v="390"/>
    <n v="1170"/>
    <x v="4"/>
    <n v="234"/>
    <n v="594"/>
    <s v="Vivian Eze"/>
    <x v="1"/>
    <s v="Mainland"/>
    <s v="Returning"/>
    <n v="158"/>
    <x v="0"/>
    <x v="2"/>
  </r>
  <r>
    <s v="ORD03416"/>
    <x v="24"/>
    <s v="C0463"/>
    <x v="1"/>
    <s v="Male"/>
    <x v="0"/>
    <x v="22"/>
    <n v="9"/>
    <n v="1430"/>
    <n v="2227"/>
    <n v="20043"/>
    <x v="4"/>
    <n v="4008.6000000000004"/>
    <n v="11181.6"/>
    <s v="Grace Adebayo"/>
    <x v="3"/>
    <s v="Mainland"/>
    <s v="Returning"/>
    <n v="19"/>
    <x v="0"/>
    <x v="2"/>
  </r>
  <r>
    <s v="ORD00337"/>
    <x v="25"/>
    <s v="C0392"/>
    <x v="1"/>
    <s v="Male"/>
    <x v="3"/>
    <x v="7"/>
    <n v="1"/>
    <n v="3200"/>
    <n v="4767"/>
    <n v="4767"/>
    <x v="2"/>
    <n v="572.04"/>
    <n v="2139.04"/>
    <s v="Ibrahim Musa"/>
    <x v="1"/>
    <s v="Mainland"/>
    <s v="New"/>
    <m/>
    <x v="1"/>
    <x v="1"/>
  </r>
  <r>
    <s v="ORD01482"/>
    <x v="25"/>
    <s v="C0441"/>
    <x v="0"/>
    <s v="Female"/>
    <x v="2"/>
    <x v="35"/>
    <n v="2"/>
    <n v="395"/>
    <n v="582"/>
    <n v="1164"/>
    <x v="6"/>
    <n v="116.4"/>
    <n v="490.4"/>
    <s v="Mercy Okon"/>
    <x v="5"/>
    <s v="Island"/>
    <s v="Returning"/>
    <n v="202"/>
    <x v="0"/>
    <x v="0"/>
  </r>
  <r>
    <s v="ORD01770"/>
    <x v="25"/>
    <s v="C0880"/>
    <x v="0"/>
    <s v="Male"/>
    <x v="3"/>
    <x v="14"/>
    <n v="1"/>
    <n v="4700"/>
    <n v="6667"/>
    <n v="6667"/>
    <x v="7"/>
    <n v="1666.75"/>
    <n v="3633.75"/>
    <s v="Chioma Okeke"/>
    <x v="2"/>
    <s v="Mainland"/>
    <s v="Returning"/>
    <n v="120"/>
    <x v="0"/>
    <x v="3"/>
  </r>
  <r>
    <s v="ORD02177"/>
    <x v="25"/>
    <s v="C0536"/>
    <x v="2"/>
    <s v="Female"/>
    <x v="2"/>
    <x v="32"/>
    <n v="5"/>
    <n v="450"/>
    <n v="650"/>
    <n v="3250"/>
    <x v="6"/>
    <n v="325"/>
    <n v="1325"/>
    <s v="Ibrahim Musa"/>
    <x v="1"/>
    <s v="Mainland"/>
    <s v="New"/>
    <m/>
    <x v="1"/>
    <x v="0"/>
  </r>
  <r>
    <s v="ORD02709"/>
    <x v="25"/>
    <s v="C0037"/>
    <x v="1"/>
    <s v="Male"/>
    <x v="2"/>
    <x v="3"/>
    <n v="8"/>
    <n v="375"/>
    <n v="525"/>
    <n v="4200"/>
    <x v="3"/>
    <n v="756"/>
    <n v="1956"/>
    <s v="Grace Adebayo"/>
    <x v="3"/>
    <s v="Mainland"/>
    <s v="Returning"/>
    <n v="52"/>
    <x v="0"/>
    <x v="2"/>
  </r>
  <r>
    <s v="ORD00311"/>
    <x v="26"/>
    <s v="C0341"/>
    <x v="1"/>
    <s v="Female"/>
    <x v="3"/>
    <x v="7"/>
    <n v="1"/>
    <n v="3200"/>
    <n v="4767"/>
    <n v="4767"/>
    <x v="5"/>
    <n v="381.36"/>
    <n v="1948.3600000000001"/>
    <s v="Emeka Obi"/>
    <x v="3"/>
    <s v="Mainland"/>
    <s v="New"/>
    <m/>
    <x v="1"/>
    <x v="0"/>
  </r>
  <r>
    <s v="ORD00613"/>
    <x v="26"/>
    <s v="C0362"/>
    <x v="0"/>
    <s v="Male"/>
    <x v="3"/>
    <x v="7"/>
    <n v="4"/>
    <n v="3200"/>
    <n v="4767"/>
    <n v="19068"/>
    <x v="4"/>
    <n v="3813.6000000000004"/>
    <n v="10081.6"/>
    <s v="Grace Adebayo"/>
    <x v="3"/>
    <s v="Mainland"/>
    <s v="Returning"/>
    <n v="190"/>
    <x v="0"/>
    <x v="2"/>
  </r>
  <r>
    <s v="ORD00695"/>
    <x v="26"/>
    <s v="C0042"/>
    <x v="0"/>
    <s v="Female"/>
    <x v="0"/>
    <x v="49"/>
    <n v="7"/>
    <n v="185"/>
    <n v="412"/>
    <n v="2884"/>
    <x v="3"/>
    <n v="519.12"/>
    <n v="2108.12"/>
    <s v="Mercy Okon"/>
    <x v="5"/>
    <s v="Island"/>
    <s v="Returning"/>
    <n v="1"/>
    <x v="0"/>
    <x v="2"/>
  </r>
  <r>
    <s v="ORD00892"/>
    <x v="26"/>
    <s v="C0348"/>
    <x v="0"/>
    <s v="Female"/>
    <x v="3"/>
    <x v="33"/>
    <n v="3"/>
    <n v="3745"/>
    <n v="5248"/>
    <n v="15744"/>
    <x v="3"/>
    <n v="2833.92"/>
    <n v="7342.92"/>
    <s v="Daniel Eze"/>
    <x v="5"/>
    <s v="Island"/>
    <s v="Returning"/>
    <n v="124"/>
    <x v="0"/>
    <x v="2"/>
  </r>
  <r>
    <s v="ORD01733"/>
    <x v="26"/>
    <s v="C0731"/>
    <x v="1"/>
    <s v="Female"/>
    <x v="1"/>
    <x v="54"/>
    <n v="3"/>
    <n v="4350"/>
    <n v="5950"/>
    <n v="17850"/>
    <x v="0"/>
    <n v="892.5"/>
    <n v="5692.5"/>
    <s v="Chioma Okeke"/>
    <x v="2"/>
    <s v="Mainland"/>
    <s v="Returning"/>
    <n v="29"/>
    <x v="0"/>
    <x v="0"/>
  </r>
  <r>
    <s v="ORD01799"/>
    <x v="26"/>
    <s v="C0769"/>
    <x v="2"/>
    <s v="Male"/>
    <x v="1"/>
    <x v="26"/>
    <n v="5"/>
    <n v="1070"/>
    <n v="1557"/>
    <n v="7785"/>
    <x v="1"/>
    <n v="1167.75"/>
    <n v="3602.75"/>
    <s v="Vivian Eze"/>
    <x v="1"/>
    <s v="Mainland"/>
    <s v="Returning"/>
    <n v="481"/>
    <x v="0"/>
    <x v="1"/>
  </r>
  <r>
    <s v="ORD01933"/>
    <x v="26"/>
    <s v="C0534"/>
    <x v="0"/>
    <s v="Female"/>
    <x v="1"/>
    <x v="26"/>
    <n v="1"/>
    <n v="1070"/>
    <n v="1557"/>
    <n v="1557"/>
    <x v="7"/>
    <n v="389.25"/>
    <n v="876.25"/>
    <s v="Tunde Bello"/>
    <x v="0"/>
    <s v="Mainland"/>
    <s v="Returning"/>
    <n v="458"/>
    <x v="0"/>
    <x v="3"/>
  </r>
  <r>
    <s v="ORD02342"/>
    <x v="26"/>
    <s v="C0568"/>
    <x v="0"/>
    <s v="Male"/>
    <x v="1"/>
    <x v="43"/>
    <n v="5"/>
    <n v="245"/>
    <n v="382"/>
    <n v="1910"/>
    <x v="6"/>
    <n v="191"/>
    <n v="876"/>
    <s v="Grace Adebayo"/>
    <x v="3"/>
    <s v="Mainland"/>
    <s v="New"/>
    <m/>
    <x v="1"/>
    <x v="0"/>
  </r>
  <r>
    <s v="ORD02881"/>
    <x v="26"/>
    <s v="C0606"/>
    <x v="1"/>
    <s v="Female"/>
    <x v="0"/>
    <x v="18"/>
    <n v="10"/>
    <n v="270"/>
    <n v="390"/>
    <n v="3900"/>
    <x v="3"/>
    <n v="702"/>
    <n v="1902"/>
    <s v="Tunde Bello"/>
    <x v="0"/>
    <s v="Mainland"/>
    <s v="Returning"/>
    <n v="115"/>
    <x v="0"/>
    <x v="2"/>
  </r>
  <r>
    <s v="ORD00090"/>
    <x v="27"/>
    <s v="C0042"/>
    <x v="1"/>
    <s v="Male"/>
    <x v="2"/>
    <x v="55"/>
    <n v="29"/>
    <n v="220"/>
    <n v="323"/>
    <n v="9367"/>
    <x v="3"/>
    <n v="1686.06"/>
    <n v="4673.0599999999995"/>
    <s v="Emeka Obi"/>
    <x v="3"/>
    <s v="Mainland"/>
    <s v="Returning"/>
    <n v="337"/>
    <x v="0"/>
    <x v="2"/>
  </r>
  <r>
    <s v="ORD01036"/>
    <x v="27"/>
    <s v="C0710"/>
    <x v="1"/>
    <s v="Male"/>
    <x v="1"/>
    <x v="8"/>
    <n v="8"/>
    <n v="230"/>
    <n v="377"/>
    <n v="3016"/>
    <x v="1"/>
    <n v="452.4"/>
    <n v="1628.4"/>
    <s v="Tunde Bello"/>
    <x v="0"/>
    <s v="Mainland"/>
    <s v="Returning"/>
    <n v="179"/>
    <x v="0"/>
    <x v="1"/>
  </r>
  <r>
    <s v="ORD03132"/>
    <x v="27"/>
    <s v="C0225"/>
    <x v="1"/>
    <s v="Male"/>
    <x v="3"/>
    <x v="21"/>
    <n v="9"/>
    <n v="400"/>
    <n v="583"/>
    <n v="5247"/>
    <x v="5"/>
    <n v="419.76"/>
    <n v="2066.7600000000002"/>
    <s v="Chioma Okeke"/>
    <x v="2"/>
    <s v="Mainland"/>
    <s v="Returning"/>
    <n v="141"/>
    <x v="0"/>
    <x v="0"/>
  </r>
  <r>
    <s v="ORD03255"/>
    <x v="27"/>
    <s v="C0716"/>
    <x v="2"/>
    <s v="Female"/>
    <x v="0"/>
    <x v="6"/>
    <n v="1"/>
    <n v="240"/>
    <n v="380"/>
    <n v="380"/>
    <x v="1"/>
    <n v="57"/>
    <n v="197"/>
    <s v="Daniel Eze"/>
    <x v="5"/>
    <s v="Island"/>
    <s v="Returning"/>
    <n v="139"/>
    <x v="0"/>
    <x v="1"/>
  </r>
  <r>
    <s v="ORD00709"/>
    <x v="28"/>
    <s v="C0884"/>
    <x v="1"/>
    <s v="Male"/>
    <x v="2"/>
    <x v="45"/>
    <n v="6"/>
    <n v="6500"/>
    <n v="8867"/>
    <n v="53202"/>
    <x v="2"/>
    <n v="6384.24"/>
    <n v="20586.239999999998"/>
    <s v="Fatima Yusuf"/>
    <x v="0"/>
    <s v="Mainland"/>
    <s v="New"/>
    <m/>
    <x v="1"/>
    <x v="1"/>
  </r>
  <r>
    <s v="ORD01071"/>
    <x v="28"/>
    <s v="C0774"/>
    <x v="1"/>
    <s v="Female"/>
    <x v="0"/>
    <x v="31"/>
    <n v="22"/>
    <n v="400"/>
    <n v="583"/>
    <n v="12826"/>
    <x v="1"/>
    <n v="1923.8999999999999"/>
    <n v="5949.9"/>
    <s v="Grace Adebayo"/>
    <x v="3"/>
    <s v="Mainland"/>
    <s v="New"/>
    <m/>
    <x v="1"/>
    <x v="1"/>
  </r>
  <r>
    <s v="ORD01664"/>
    <x v="28"/>
    <s v="C0286"/>
    <x v="1"/>
    <s v="Female"/>
    <x v="2"/>
    <x v="11"/>
    <n v="10"/>
    <n v="1000"/>
    <n v="1783"/>
    <n v="17830"/>
    <x v="0"/>
    <n v="891.5"/>
    <n v="8721.5"/>
    <s v="Emeka Obi"/>
    <x v="3"/>
    <s v="Mainland"/>
    <s v="New"/>
    <m/>
    <x v="1"/>
    <x v="0"/>
  </r>
  <r>
    <s v="ORD01668"/>
    <x v="28"/>
    <s v="C0228"/>
    <x v="1"/>
    <s v="Female"/>
    <x v="1"/>
    <x v="25"/>
    <n v="14"/>
    <n v="250"/>
    <n v="433"/>
    <n v="6062"/>
    <x v="2"/>
    <n v="727.43999999999994"/>
    <n v="3289.44"/>
    <s v="Vivian Eze"/>
    <x v="1"/>
    <s v="Mainland"/>
    <s v="Returning"/>
    <n v="219"/>
    <x v="0"/>
    <x v="1"/>
  </r>
  <r>
    <s v="ORD02671"/>
    <x v="28"/>
    <s v="C0721"/>
    <x v="2"/>
    <s v="Female"/>
    <x v="2"/>
    <x v="3"/>
    <n v="4"/>
    <n v="375"/>
    <n v="525"/>
    <n v="2100"/>
    <x v="1"/>
    <n v="315"/>
    <n v="915"/>
    <s v="Daniel Eze"/>
    <x v="5"/>
    <s v="Island"/>
    <s v="New"/>
    <m/>
    <x v="1"/>
    <x v="1"/>
  </r>
  <r>
    <s v="ORD02779"/>
    <x v="28"/>
    <s v="C0005"/>
    <x v="2"/>
    <s v="Male"/>
    <x v="1"/>
    <x v="2"/>
    <n v="6"/>
    <n v="270"/>
    <n v="390"/>
    <n v="2340"/>
    <x v="6"/>
    <n v="234"/>
    <n v="954"/>
    <s v="Fatima Yusuf"/>
    <x v="0"/>
    <s v="Mainland"/>
    <s v="Returning"/>
    <n v="25"/>
    <x v="0"/>
    <x v="0"/>
  </r>
  <r>
    <s v="ORD03182"/>
    <x v="28"/>
    <s v="C0632"/>
    <x v="0"/>
    <s v="Male"/>
    <x v="3"/>
    <x v="21"/>
    <n v="6"/>
    <n v="400"/>
    <n v="583"/>
    <n v="3498"/>
    <x v="5"/>
    <n v="279.84000000000003"/>
    <n v="1377.8400000000001"/>
    <s v="Mercy Okon"/>
    <x v="5"/>
    <s v="Island"/>
    <s v="New"/>
    <m/>
    <x v="1"/>
    <x v="0"/>
  </r>
  <r>
    <s v="ORD00967"/>
    <x v="29"/>
    <s v="C0507"/>
    <x v="2"/>
    <s v="Female"/>
    <x v="0"/>
    <x v="34"/>
    <n v="6"/>
    <n v="300"/>
    <n v="450"/>
    <n v="2700"/>
    <x v="7"/>
    <n v="675"/>
    <n v="1575"/>
    <s v="Mercy Okon"/>
    <x v="5"/>
    <s v="Island"/>
    <s v="New"/>
    <m/>
    <x v="1"/>
    <x v="3"/>
  </r>
  <r>
    <s v="ORD01909"/>
    <x v="29"/>
    <s v="C0233"/>
    <x v="2"/>
    <s v="Female"/>
    <x v="1"/>
    <x v="26"/>
    <n v="6"/>
    <n v="1070"/>
    <n v="1557"/>
    <n v="9342"/>
    <x v="2"/>
    <n v="1121.04"/>
    <n v="4043.04"/>
    <s v="Daniel Eze"/>
    <x v="5"/>
    <s v="Island"/>
    <s v="Returning"/>
    <n v="1"/>
    <x v="0"/>
    <x v="1"/>
  </r>
  <r>
    <s v="ORD02100"/>
    <x v="29"/>
    <s v="C0898"/>
    <x v="0"/>
    <s v="Male"/>
    <x v="0"/>
    <x v="20"/>
    <n v="3"/>
    <n v="360"/>
    <n v="520"/>
    <n v="1560"/>
    <x v="5"/>
    <n v="124.8"/>
    <n v="604.79999999999995"/>
    <s v="Tunde Bello"/>
    <x v="0"/>
    <s v="Mainland"/>
    <s v="Returning"/>
    <n v="134"/>
    <x v="0"/>
    <x v="0"/>
  </r>
  <r>
    <s v="ORD02269"/>
    <x v="29"/>
    <s v="C0787"/>
    <x v="0"/>
    <s v="Male"/>
    <x v="0"/>
    <x v="20"/>
    <n v="4"/>
    <n v="360"/>
    <n v="520"/>
    <n v="2080"/>
    <x v="2"/>
    <n v="249.6"/>
    <n v="889.59999999999991"/>
    <s v="Fatima Yusuf"/>
    <x v="0"/>
    <s v="Mainland"/>
    <s v="New"/>
    <m/>
    <x v="1"/>
    <x v="1"/>
  </r>
  <r>
    <s v="ORD03071"/>
    <x v="29"/>
    <s v="C0707"/>
    <x v="1"/>
    <s v="Male"/>
    <x v="3"/>
    <x v="21"/>
    <n v="6"/>
    <n v="400"/>
    <n v="583"/>
    <n v="3498"/>
    <x v="1"/>
    <n v="524.69999999999993"/>
    <n v="1622.6999999999998"/>
    <s v="Daniel Eze"/>
    <x v="5"/>
    <s v="Island"/>
    <s v="Returning"/>
    <n v="25"/>
    <x v="0"/>
    <x v="1"/>
  </r>
  <r>
    <s v="ORD03194"/>
    <x v="29"/>
    <s v="C0158"/>
    <x v="0"/>
    <s v="Male"/>
    <x v="0"/>
    <x v="5"/>
    <n v="10"/>
    <n v="250"/>
    <n v="383"/>
    <n v="3830"/>
    <x v="7"/>
    <n v="957.5"/>
    <n v="2287.5"/>
    <s v="Chioma Okeke"/>
    <x v="2"/>
    <s v="Mainland"/>
    <s v="Returning"/>
    <n v="476"/>
    <x v="0"/>
    <x v="3"/>
  </r>
  <r>
    <s v="ORD00074"/>
    <x v="30"/>
    <s v="C0240"/>
    <x v="0"/>
    <s v="Male"/>
    <x v="0"/>
    <x v="56"/>
    <n v="7"/>
    <n v="400"/>
    <n v="583"/>
    <n v="4081"/>
    <x v="0"/>
    <n v="204.05"/>
    <n v="1485.0500000000002"/>
    <s v="Tunde Bello"/>
    <x v="0"/>
    <s v="Mainland"/>
    <s v="New"/>
    <m/>
    <x v="1"/>
    <x v="0"/>
  </r>
  <r>
    <s v="ORD00228"/>
    <x v="30"/>
    <s v="C0461"/>
    <x v="0"/>
    <s v="Male"/>
    <x v="2"/>
    <x v="17"/>
    <n v="10"/>
    <n v="2100"/>
    <n v="3000"/>
    <n v="30000"/>
    <x v="5"/>
    <n v="2400"/>
    <n v="11400"/>
    <s v="Esther Nnaji"/>
    <x v="4"/>
    <s v="Island"/>
    <s v="New"/>
    <m/>
    <x v="1"/>
    <x v="0"/>
  </r>
  <r>
    <s v="ORD01138"/>
    <x v="30"/>
    <s v="C0233"/>
    <x v="0"/>
    <s v="Male"/>
    <x v="2"/>
    <x v="9"/>
    <n v="2"/>
    <n v="1650"/>
    <n v="2350"/>
    <n v="4700"/>
    <x v="6"/>
    <n v="470"/>
    <n v="1870"/>
    <s v="Ibrahim Musa"/>
    <x v="1"/>
    <s v="Mainland"/>
    <s v="New"/>
    <m/>
    <x v="1"/>
    <x v="0"/>
  </r>
  <r>
    <s v="ORD01483"/>
    <x v="30"/>
    <s v="C0809"/>
    <x v="2"/>
    <s v="Male"/>
    <x v="1"/>
    <x v="25"/>
    <n v="9"/>
    <n v="250"/>
    <n v="433"/>
    <n v="3897"/>
    <x v="2"/>
    <n v="467.64"/>
    <n v="2114.64"/>
    <s v="Grace Adebayo"/>
    <x v="3"/>
    <s v="Mainland"/>
    <s v="Returning"/>
    <n v="218"/>
    <x v="0"/>
    <x v="1"/>
  </r>
  <r>
    <s v="ORD02510"/>
    <x v="30"/>
    <s v="C0703"/>
    <x v="2"/>
    <s v="Female"/>
    <x v="3"/>
    <x v="12"/>
    <n v="9"/>
    <n v="470"/>
    <n v="657"/>
    <n v="5913"/>
    <x v="2"/>
    <n v="709.56"/>
    <n v="2392.56"/>
    <s v="Tunde Bello"/>
    <x v="0"/>
    <s v="Mainland"/>
    <s v="Returning"/>
    <n v="129"/>
    <x v="0"/>
    <x v="1"/>
  </r>
  <r>
    <s v="ORD03200"/>
    <x v="30"/>
    <s v="C0467"/>
    <x v="0"/>
    <s v="Male"/>
    <x v="0"/>
    <x v="5"/>
    <n v="8"/>
    <n v="250"/>
    <n v="383"/>
    <n v="3064"/>
    <x v="4"/>
    <n v="612.80000000000007"/>
    <n v="1676.8000000000002"/>
    <s v="Tunde Bello"/>
    <x v="0"/>
    <s v="Mainland"/>
    <s v="Returning"/>
    <n v="73"/>
    <x v="0"/>
    <x v="2"/>
  </r>
  <r>
    <s v="ORD00952"/>
    <x v="31"/>
    <s v="C0625"/>
    <x v="2"/>
    <s v="Female"/>
    <x v="1"/>
    <x v="8"/>
    <n v="8"/>
    <n v="230"/>
    <n v="377"/>
    <n v="3016"/>
    <x v="1"/>
    <n v="452.4"/>
    <n v="1628.4"/>
    <s v="Vivian Eze"/>
    <x v="1"/>
    <s v="Mainland"/>
    <s v="Returning"/>
    <n v="264"/>
    <x v="0"/>
    <x v="1"/>
  </r>
  <r>
    <s v="ORD01802"/>
    <x v="31"/>
    <s v="C0043"/>
    <x v="1"/>
    <s v="Female"/>
    <x v="3"/>
    <x v="14"/>
    <n v="4"/>
    <n v="4700"/>
    <n v="6667"/>
    <n v="26668"/>
    <x v="7"/>
    <n v="6667"/>
    <n v="14535"/>
    <s v="Grace Adebayo"/>
    <x v="3"/>
    <s v="Mainland"/>
    <s v="Returning"/>
    <n v="287"/>
    <x v="0"/>
    <x v="3"/>
  </r>
  <r>
    <s v="ORD02099"/>
    <x v="31"/>
    <s v="C0842"/>
    <x v="2"/>
    <s v="Female"/>
    <x v="3"/>
    <x v="14"/>
    <n v="6"/>
    <n v="4700"/>
    <n v="6667"/>
    <n v="40002"/>
    <x v="3"/>
    <n v="7200.36"/>
    <n v="19002.36"/>
    <s v="Grace Adebayo"/>
    <x v="3"/>
    <s v="Mainland"/>
    <s v="Returning"/>
    <n v="181"/>
    <x v="0"/>
    <x v="2"/>
  </r>
  <r>
    <s v="ORD02471"/>
    <x v="31"/>
    <s v="C0074"/>
    <x v="2"/>
    <s v="Female"/>
    <x v="0"/>
    <x v="1"/>
    <n v="2"/>
    <n v="220"/>
    <n v="323"/>
    <n v="646"/>
    <x v="2"/>
    <n v="77.52"/>
    <n v="283.52"/>
    <s v="Ibrahim Musa"/>
    <x v="1"/>
    <s v="Mainland"/>
    <s v="Returning"/>
    <n v="62"/>
    <x v="0"/>
    <x v="1"/>
  </r>
  <r>
    <s v="ORD03364"/>
    <x v="31"/>
    <s v="C0244"/>
    <x v="0"/>
    <s v="Male"/>
    <x v="2"/>
    <x v="4"/>
    <n v="1"/>
    <n v="1050"/>
    <n v="1450"/>
    <n v="1450"/>
    <x v="7"/>
    <n v="362.5"/>
    <n v="762.5"/>
    <s v="Vivian Eze"/>
    <x v="1"/>
    <s v="Mainland"/>
    <s v="New"/>
    <m/>
    <x v="1"/>
    <x v="3"/>
  </r>
  <r>
    <s v="ORD00699"/>
    <x v="32"/>
    <s v="C0292"/>
    <x v="1"/>
    <s v="Male"/>
    <x v="1"/>
    <x v="19"/>
    <n v="3"/>
    <n v="3450"/>
    <n v="4850"/>
    <n v="14550"/>
    <x v="4"/>
    <n v="2910"/>
    <n v="7110"/>
    <s v="Adewale Johnson"/>
    <x v="2"/>
    <s v="Mainland"/>
    <s v="Returning"/>
    <n v="181"/>
    <x v="0"/>
    <x v="2"/>
  </r>
  <r>
    <s v="ORD01366"/>
    <x v="32"/>
    <s v="C0485"/>
    <x v="2"/>
    <s v="Female"/>
    <x v="1"/>
    <x v="8"/>
    <n v="2"/>
    <n v="230"/>
    <n v="377"/>
    <n v="754"/>
    <x v="0"/>
    <n v="37.700000000000003"/>
    <n v="331.7"/>
    <s v="Ibrahim Musa"/>
    <x v="1"/>
    <s v="Mainland"/>
    <s v="Returning"/>
    <n v="137"/>
    <x v="0"/>
    <x v="0"/>
  </r>
  <r>
    <s v="ORD02801"/>
    <x v="32"/>
    <s v="C0813"/>
    <x v="0"/>
    <s v="Male"/>
    <x v="2"/>
    <x v="3"/>
    <n v="8"/>
    <n v="375"/>
    <n v="525"/>
    <n v="4200"/>
    <x v="1"/>
    <n v="630"/>
    <n v="1830"/>
    <s v="Ibrahim Musa"/>
    <x v="1"/>
    <s v="Mainland"/>
    <s v="Returning"/>
    <n v="224"/>
    <x v="0"/>
    <x v="1"/>
  </r>
  <r>
    <s v="ORD02854"/>
    <x v="32"/>
    <s v="C0810"/>
    <x v="1"/>
    <s v="Female"/>
    <x v="0"/>
    <x v="18"/>
    <n v="3"/>
    <n v="270"/>
    <n v="390"/>
    <n v="1170"/>
    <x v="3"/>
    <n v="210.6"/>
    <n v="570.6"/>
    <s v="Tunde Bello"/>
    <x v="0"/>
    <s v="Mainland"/>
    <s v="New"/>
    <m/>
    <x v="1"/>
    <x v="2"/>
  </r>
  <r>
    <s v="ORD03217"/>
    <x v="32"/>
    <s v="C0794"/>
    <x v="0"/>
    <s v="Female"/>
    <x v="0"/>
    <x v="6"/>
    <n v="8"/>
    <n v="240"/>
    <n v="380"/>
    <n v="3040"/>
    <x v="7"/>
    <n v="760"/>
    <n v="1880"/>
    <s v="Emeka Obi"/>
    <x v="3"/>
    <s v="Mainland"/>
    <s v="Returning"/>
    <n v="193"/>
    <x v="0"/>
    <x v="3"/>
  </r>
  <r>
    <s v="ORD00315"/>
    <x v="33"/>
    <s v="C0222"/>
    <x v="0"/>
    <s v="Female"/>
    <x v="2"/>
    <x v="42"/>
    <n v="10"/>
    <n v="1800"/>
    <n v="2600"/>
    <n v="26000"/>
    <x v="5"/>
    <n v="2080"/>
    <n v="10080"/>
    <s v="Vivian Eze"/>
    <x v="1"/>
    <s v="Mainland"/>
    <s v="New"/>
    <m/>
    <x v="1"/>
    <x v="0"/>
  </r>
  <r>
    <s v="ORD01201"/>
    <x v="33"/>
    <s v="C0203"/>
    <x v="1"/>
    <s v="Female"/>
    <x v="2"/>
    <x v="9"/>
    <n v="1"/>
    <n v="1650"/>
    <n v="2350"/>
    <n v="2350"/>
    <x v="5"/>
    <n v="188"/>
    <n v="888"/>
    <s v="Vivian Eze"/>
    <x v="1"/>
    <s v="Mainland"/>
    <s v="Returning"/>
    <n v="169"/>
    <x v="0"/>
    <x v="0"/>
  </r>
  <r>
    <s v="ORD01544"/>
    <x v="33"/>
    <s v="C0464"/>
    <x v="1"/>
    <s v="Male"/>
    <x v="2"/>
    <x v="35"/>
    <n v="9"/>
    <n v="395"/>
    <n v="582"/>
    <n v="5238"/>
    <x v="4"/>
    <n v="1047.6000000000001"/>
    <n v="2730.6000000000004"/>
    <s v="Chioma Okeke"/>
    <x v="2"/>
    <s v="Mainland"/>
    <s v="New"/>
    <m/>
    <x v="1"/>
    <x v="2"/>
  </r>
  <r>
    <s v="ORD02194"/>
    <x v="33"/>
    <s v="C0638"/>
    <x v="1"/>
    <s v="Male"/>
    <x v="2"/>
    <x v="13"/>
    <n v="7"/>
    <n v="400"/>
    <n v="633"/>
    <n v="4431"/>
    <x v="0"/>
    <n v="221.55"/>
    <n v="1852.5500000000002"/>
    <s v="Ibrahim Musa"/>
    <x v="1"/>
    <s v="Mainland"/>
    <s v="Returning"/>
    <n v="114"/>
    <x v="0"/>
    <x v="0"/>
  </r>
  <r>
    <s v="ORD02596"/>
    <x v="33"/>
    <s v="C0542"/>
    <x v="1"/>
    <s v="Female"/>
    <x v="3"/>
    <x v="12"/>
    <n v="2"/>
    <n v="470"/>
    <n v="657"/>
    <n v="1314"/>
    <x v="0"/>
    <n v="65.7"/>
    <n v="439.70000000000005"/>
    <s v="David Ojo"/>
    <x v="4"/>
    <s v="Island"/>
    <s v="Returning"/>
    <n v="18"/>
    <x v="0"/>
    <x v="0"/>
  </r>
  <r>
    <s v="ORD02917"/>
    <x v="33"/>
    <s v="C0120"/>
    <x v="1"/>
    <s v="Female"/>
    <x v="0"/>
    <x v="6"/>
    <n v="3"/>
    <n v="240"/>
    <n v="380"/>
    <n v="1140"/>
    <x v="1"/>
    <n v="171"/>
    <n v="591"/>
    <s v="Esther Nnaji"/>
    <x v="4"/>
    <s v="Island"/>
    <s v="Returning"/>
    <n v="29"/>
    <x v="0"/>
    <x v="1"/>
  </r>
  <r>
    <s v="ORD03214"/>
    <x v="33"/>
    <s v="C0217"/>
    <x v="2"/>
    <s v="Male"/>
    <x v="3"/>
    <x v="21"/>
    <n v="9"/>
    <n v="400"/>
    <n v="583"/>
    <n v="5247"/>
    <x v="6"/>
    <n v="524.70000000000005"/>
    <n v="2171.6999999999998"/>
    <s v="Chioma Okeke"/>
    <x v="2"/>
    <s v="Mainland"/>
    <s v="Returning"/>
    <n v="141"/>
    <x v="0"/>
    <x v="0"/>
  </r>
  <r>
    <s v="ORD00448"/>
    <x v="34"/>
    <s v="C0295"/>
    <x v="2"/>
    <s v="Male"/>
    <x v="1"/>
    <x v="19"/>
    <n v="6"/>
    <n v="3450"/>
    <n v="4850"/>
    <n v="29100"/>
    <x v="6"/>
    <n v="2910"/>
    <n v="11310"/>
    <s v="Adewale Johnson"/>
    <x v="2"/>
    <s v="Mainland"/>
    <s v="Returning"/>
    <n v="63"/>
    <x v="0"/>
    <x v="0"/>
  </r>
  <r>
    <s v="ORD00825"/>
    <x v="34"/>
    <s v="C0130"/>
    <x v="2"/>
    <s v="Male"/>
    <x v="3"/>
    <x v="33"/>
    <n v="2"/>
    <n v="3745"/>
    <n v="5248"/>
    <n v="10496"/>
    <x v="3"/>
    <n v="1889.28"/>
    <n v="4895.28"/>
    <s v="Adewale Johnson"/>
    <x v="2"/>
    <s v="Mainland"/>
    <s v="New"/>
    <m/>
    <x v="1"/>
    <x v="2"/>
  </r>
  <r>
    <s v="ORD00895"/>
    <x v="34"/>
    <s v="C0678"/>
    <x v="0"/>
    <s v="Male"/>
    <x v="0"/>
    <x v="34"/>
    <n v="5"/>
    <n v="300"/>
    <n v="450"/>
    <n v="2250"/>
    <x v="1"/>
    <n v="337.5"/>
    <n v="1087.5"/>
    <s v="Vivian Eze"/>
    <x v="1"/>
    <s v="Mainland"/>
    <s v="Returning"/>
    <n v="94"/>
    <x v="0"/>
    <x v="1"/>
  </r>
  <r>
    <s v="ORD01237"/>
    <x v="34"/>
    <s v="C0437"/>
    <x v="1"/>
    <s v="Male"/>
    <x v="1"/>
    <x v="8"/>
    <n v="6"/>
    <n v="230"/>
    <n v="377"/>
    <n v="2262"/>
    <x v="6"/>
    <n v="226.20000000000002"/>
    <n v="1108.2"/>
    <s v="David Ojo"/>
    <x v="4"/>
    <s v="Island"/>
    <s v="Returning"/>
    <n v="112"/>
    <x v="0"/>
    <x v="0"/>
  </r>
  <r>
    <s v="ORD01245"/>
    <x v="34"/>
    <s v="C0292"/>
    <x v="0"/>
    <s v="Female"/>
    <x v="0"/>
    <x v="31"/>
    <n v="98"/>
    <n v="400"/>
    <n v="583"/>
    <n v="57134"/>
    <x v="0"/>
    <n v="2856.7000000000003"/>
    <n v="20790.699999999997"/>
    <s v="Mercy Okon"/>
    <x v="5"/>
    <s v="Island"/>
    <s v="New"/>
    <m/>
    <x v="1"/>
    <x v="0"/>
  </r>
  <r>
    <s v="ORD03325"/>
    <x v="34"/>
    <s v="C0061"/>
    <x v="2"/>
    <s v="Female"/>
    <x v="2"/>
    <x v="4"/>
    <n v="2"/>
    <n v="1050"/>
    <n v="1450"/>
    <n v="2900"/>
    <x v="1"/>
    <n v="435"/>
    <n v="1235"/>
    <s v="Daniel Eze"/>
    <x v="5"/>
    <s v="Island"/>
    <s v="Returning"/>
    <n v="61"/>
    <x v="0"/>
    <x v="1"/>
  </r>
  <r>
    <s v="ORD00543"/>
    <x v="35"/>
    <s v="C0768"/>
    <x v="2"/>
    <s v="Female"/>
    <x v="2"/>
    <x v="57"/>
    <n v="7"/>
    <n v="470"/>
    <n v="657"/>
    <n v="4599"/>
    <x v="0"/>
    <n v="229.95000000000002"/>
    <n v="1538.9499999999998"/>
    <s v="Fatima Yusuf"/>
    <x v="0"/>
    <s v="Mainland"/>
    <s v="New"/>
    <m/>
    <x v="1"/>
    <x v="0"/>
  </r>
  <r>
    <s v="ORD01144"/>
    <x v="35"/>
    <s v="C0416"/>
    <x v="0"/>
    <s v="Male"/>
    <x v="0"/>
    <x v="34"/>
    <n v="7"/>
    <n v="300"/>
    <n v="450"/>
    <n v="3150"/>
    <x v="5"/>
    <n v="252"/>
    <n v="1302"/>
    <s v="Chioma Okeke"/>
    <x v="2"/>
    <s v="Mainland"/>
    <s v="Returning"/>
    <n v="151"/>
    <x v="0"/>
    <x v="0"/>
  </r>
  <r>
    <s v="ORD01826"/>
    <x v="35"/>
    <s v="C0499"/>
    <x v="1"/>
    <s v="Male"/>
    <x v="3"/>
    <x v="14"/>
    <n v="8"/>
    <n v="4700"/>
    <n v="6667"/>
    <n v="53336"/>
    <x v="0"/>
    <n v="2666.8"/>
    <n v="18402.800000000003"/>
    <s v="Esther Nnaji"/>
    <x v="4"/>
    <s v="Island"/>
    <s v="Returning"/>
    <n v="83"/>
    <x v="0"/>
    <x v="0"/>
  </r>
  <r>
    <s v="ORD03442"/>
    <x v="35"/>
    <s v="C0825"/>
    <x v="1"/>
    <s v="Female"/>
    <x v="0"/>
    <x v="22"/>
    <n v="10"/>
    <n v="1430"/>
    <n v="2227"/>
    <n v="22270"/>
    <x v="6"/>
    <n v="2227"/>
    <n v="10197"/>
    <s v="David Ojo"/>
    <x v="4"/>
    <s v="Island"/>
    <s v="Returning"/>
    <n v="3"/>
    <x v="0"/>
    <x v="0"/>
  </r>
  <r>
    <s v="ORD00419"/>
    <x v="36"/>
    <s v="C0448"/>
    <x v="0"/>
    <s v="Male"/>
    <x v="0"/>
    <x v="0"/>
    <n v="8"/>
    <n v="400"/>
    <n v="583"/>
    <n v="4664"/>
    <x v="4"/>
    <n v="932.80000000000007"/>
    <n v="2396.8000000000002"/>
    <s v="Chioma Okeke"/>
    <x v="2"/>
    <s v="Mainland"/>
    <s v="New"/>
    <m/>
    <x v="1"/>
    <x v="2"/>
  </r>
  <r>
    <s v="ORD00612"/>
    <x v="36"/>
    <s v="C0001"/>
    <x v="0"/>
    <s v="Male"/>
    <x v="2"/>
    <x v="58"/>
    <n v="9"/>
    <n v="230"/>
    <n v="277"/>
    <n v="2493"/>
    <x v="1"/>
    <n v="373.95"/>
    <n v="796.95"/>
    <s v="Grace Adebayo"/>
    <x v="3"/>
    <s v="Mainland"/>
    <s v="Returning"/>
    <n v="209"/>
    <x v="0"/>
    <x v="1"/>
  </r>
  <r>
    <s v="ORD00891"/>
    <x v="36"/>
    <s v="C0863"/>
    <x v="2"/>
    <s v="Female"/>
    <x v="0"/>
    <x v="31"/>
    <n v="4"/>
    <n v="400"/>
    <n v="583"/>
    <n v="2332"/>
    <x v="2"/>
    <n v="279.83999999999997"/>
    <n v="1011.8399999999999"/>
    <s v="Chioma Okeke"/>
    <x v="2"/>
    <s v="Mainland"/>
    <s v="New"/>
    <m/>
    <x v="1"/>
    <x v="1"/>
  </r>
  <r>
    <s v="ORD01423"/>
    <x v="36"/>
    <s v="C0515"/>
    <x v="0"/>
    <s v="Male"/>
    <x v="0"/>
    <x v="31"/>
    <n v="87"/>
    <n v="400"/>
    <n v="583"/>
    <n v="50721"/>
    <x v="1"/>
    <n v="7608.15"/>
    <n v="23529.15"/>
    <s v="Vivian Eze"/>
    <x v="1"/>
    <s v="Mainland"/>
    <s v="Returning"/>
    <n v="67"/>
    <x v="0"/>
    <x v="1"/>
  </r>
  <r>
    <s v="ORD01608"/>
    <x v="36"/>
    <s v="C0765"/>
    <x v="0"/>
    <s v="Male"/>
    <x v="3"/>
    <x v="28"/>
    <n v="9"/>
    <n v="450"/>
    <n v="700"/>
    <n v="6300"/>
    <x v="3"/>
    <n v="1134"/>
    <n v="3384"/>
    <s v="Esther Nnaji"/>
    <x v="4"/>
    <s v="Island"/>
    <s v="Returning"/>
    <n v="146"/>
    <x v="0"/>
    <x v="2"/>
  </r>
  <r>
    <s v="ORD02354"/>
    <x v="36"/>
    <s v="C0581"/>
    <x v="2"/>
    <s v="Male"/>
    <x v="1"/>
    <x v="43"/>
    <n v="10"/>
    <n v="245"/>
    <n v="382"/>
    <n v="3820"/>
    <x v="0"/>
    <n v="191"/>
    <n v="1561"/>
    <s v="Esther Nnaji"/>
    <x v="4"/>
    <s v="Island"/>
    <s v="Returning"/>
    <n v="12"/>
    <x v="0"/>
    <x v="0"/>
  </r>
  <r>
    <s v="ORD03490"/>
    <x v="36"/>
    <s v="C0259"/>
    <x v="2"/>
    <s v="Male"/>
    <x v="2"/>
    <x v="4"/>
    <n v="6"/>
    <n v="1050"/>
    <n v="1450"/>
    <n v="8700"/>
    <x v="4"/>
    <n v="1740"/>
    <n v="4140"/>
    <s v="Mercy Okon"/>
    <x v="5"/>
    <s v="Island"/>
    <s v="Returning"/>
    <n v="121"/>
    <x v="0"/>
    <x v="2"/>
  </r>
  <r>
    <s v="ORD03576"/>
    <x v="36"/>
    <s v="C0316"/>
    <x v="1"/>
    <s v="Female"/>
    <x v="3"/>
    <x v="59"/>
    <n v="1"/>
    <n v="470"/>
    <n v="657"/>
    <n v="657"/>
    <x v="0"/>
    <n v="32.85"/>
    <n v="219.85000000000002"/>
    <s v="Daniel Eze"/>
    <x v="5"/>
    <s v="Island"/>
    <s v="Returning"/>
    <n v="21"/>
    <x v="0"/>
    <x v="0"/>
  </r>
  <r>
    <s v="ORD00048"/>
    <x v="37"/>
    <s v="C0660"/>
    <x v="0"/>
    <s v="Female"/>
    <x v="3"/>
    <x v="7"/>
    <n v="9"/>
    <n v="3200"/>
    <n v="4767"/>
    <n v="42903"/>
    <x v="4"/>
    <n v="8580.6"/>
    <n v="22683.599999999999"/>
    <s v="Chioma Okeke"/>
    <x v="2"/>
    <s v="Mainland"/>
    <s v="New"/>
    <m/>
    <x v="1"/>
    <x v="2"/>
  </r>
  <r>
    <s v="ORD00744"/>
    <x v="37"/>
    <s v="C0262"/>
    <x v="0"/>
    <s v="Male"/>
    <x v="1"/>
    <x v="8"/>
    <n v="8"/>
    <n v="230"/>
    <n v="377"/>
    <n v="3016"/>
    <x v="6"/>
    <n v="301.60000000000002"/>
    <n v="1477.6"/>
    <s v="Grace Adebayo"/>
    <x v="3"/>
    <s v="Mainland"/>
    <s v="New"/>
    <m/>
    <x v="1"/>
    <x v="0"/>
  </r>
  <r>
    <s v="ORD01589"/>
    <x v="37"/>
    <s v="C0276"/>
    <x v="0"/>
    <s v="Female"/>
    <x v="0"/>
    <x v="31"/>
    <n v="5"/>
    <n v="400"/>
    <n v="583"/>
    <n v="2915"/>
    <x v="3"/>
    <n v="524.69999999999993"/>
    <n v="1439.6999999999998"/>
    <s v="Ibrahim Musa"/>
    <x v="1"/>
    <s v="Mainland"/>
    <s v="Returning"/>
    <n v="11"/>
    <x v="0"/>
    <x v="2"/>
  </r>
  <r>
    <s v="ORD02731"/>
    <x v="37"/>
    <s v="C0872"/>
    <x v="1"/>
    <s v="Male"/>
    <x v="2"/>
    <x v="3"/>
    <n v="10"/>
    <n v="375"/>
    <n v="525"/>
    <n v="5250"/>
    <x v="4"/>
    <n v="1050"/>
    <n v="2550"/>
    <s v="Fatima Yusuf"/>
    <x v="0"/>
    <s v="Mainland"/>
    <s v="Returning"/>
    <n v="41"/>
    <x v="0"/>
    <x v="2"/>
  </r>
  <r>
    <s v="ORD03064"/>
    <x v="37"/>
    <s v="C0077"/>
    <x v="2"/>
    <s v="Male"/>
    <x v="3"/>
    <x v="21"/>
    <n v="2"/>
    <n v="400"/>
    <n v="583"/>
    <n v="1166"/>
    <x v="4"/>
    <n v="233.20000000000002"/>
    <n v="599.20000000000005"/>
    <s v="Adewale Johnson"/>
    <x v="2"/>
    <s v="Mainland"/>
    <s v="Returning"/>
    <n v="140"/>
    <x v="0"/>
    <x v="2"/>
  </r>
  <r>
    <s v="ORD00070"/>
    <x v="38"/>
    <s v="C0812"/>
    <x v="1"/>
    <s v="Male"/>
    <x v="0"/>
    <x v="56"/>
    <n v="78"/>
    <n v="400"/>
    <n v="583"/>
    <n v="45474"/>
    <x v="3"/>
    <n v="8185.32"/>
    <n v="22459.32"/>
    <s v="Vivian Eze"/>
    <x v="1"/>
    <s v="Mainland"/>
    <s v="New"/>
    <m/>
    <x v="1"/>
    <x v="2"/>
  </r>
  <r>
    <s v="ORD00204"/>
    <x v="38"/>
    <s v="C0825"/>
    <x v="0"/>
    <s v="Female"/>
    <x v="0"/>
    <x v="47"/>
    <n v="7"/>
    <n v="350"/>
    <n v="517"/>
    <n v="3619"/>
    <x v="4"/>
    <n v="723.80000000000007"/>
    <n v="1892.8000000000002"/>
    <s v="Vivian Eze"/>
    <x v="1"/>
    <s v="Mainland"/>
    <s v="New"/>
    <m/>
    <x v="1"/>
    <x v="2"/>
  </r>
  <r>
    <s v="ORD00260"/>
    <x v="38"/>
    <s v="C0860"/>
    <x v="1"/>
    <s v="Male"/>
    <x v="3"/>
    <x v="7"/>
    <n v="1"/>
    <n v="3200"/>
    <n v="4767"/>
    <n v="4767"/>
    <x v="7"/>
    <n v="1191.75"/>
    <n v="2758.75"/>
    <s v="Adewale Johnson"/>
    <x v="2"/>
    <s v="Mainland"/>
    <s v="New"/>
    <m/>
    <x v="1"/>
    <x v="3"/>
  </r>
  <r>
    <s v="ORD00794"/>
    <x v="38"/>
    <s v="C0242"/>
    <x v="2"/>
    <s v="Male"/>
    <x v="3"/>
    <x v="33"/>
    <n v="3"/>
    <n v="3745"/>
    <n v="5248"/>
    <n v="15744"/>
    <x v="7"/>
    <n v="3936"/>
    <n v="8445"/>
    <s v="Mercy Okon"/>
    <x v="5"/>
    <s v="Island"/>
    <s v="New"/>
    <m/>
    <x v="1"/>
    <x v="3"/>
  </r>
  <r>
    <s v="ORD00873"/>
    <x v="38"/>
    <s v="C0742"/>
    <x v="2"/>
    <s v="Male"/>
    <x v="3"/>
    <x v="33"/>
    <n v="10"/>
    <n v="3745"/>
    <n v="5248"/>
    <n v="52480"/>
    <x v="5"/>
    <n v="4198.3999999999996"/>
    <n v="19228.400000000001"/>
    <s v="Fatima Yusuf"/>
    <x v="0"/>
    <s v="Mainland"/>
    <s v="Returning"/>
    <n v="469"/>
    <x v="0"/>
    <x v="0"/>
  </r>
  <r>
    <s v="ORD00973"/>
    <x v="38"/>
    <s v="C0548"/>
    <x v="0"/>
    <s v="Male"/>
    <x v="3"/>
    <x v="33"/>
    <n v="5"/>
    <n v="3745"/>
    <n v="5248"/>
    <n v="26240"/>
    <x v="6"/>
    <n v="2624"/>
    <n v="10139"/>
    <s v="Fatima Yusuf"/>
    <x v="0"/>
    <s v="Mainland"/>
    <s v="New"/>
    <m/>
    <x v="1"/>
    <x v="0"/>
  </r>
  <r>
    <s v="ORD01673"/>
    <x v="38"/>
    <s v="C0256"/>
    <x v="0"/>
    <s v="Female"/>
    <x v="1"/>
    <x v="25"/>
    <n v="7"/>
    <n v="250"/>
    <n v="433"/>
    <n v="3031"/>
    <x v="1"/>
    <n v="454.65"/>
    <n v="1735.65"/>
    <s v="Vivian Eze"/>
    <x v="1"/>
    <s v="Mainland"/>
    <s v="Returning"/>
    <n v="208"/>
    <x v="0"/>
    <x v="1"/>
  </r>
  <r>
    <s v="ORD01992"/>
    <x v="38"/>
    <s v="C0669"/>
    <x v="0"/>
    <s v="Male"/>
    <x v="2"/>
    <x v="13"/>
    <n v="8"/>
    <n v="400"/>
    <n v="633"/>
    <n v="5064"/>
    <x v="7"/>
    <n v="1266"/>
    <n v="3130"/>
    <s v="Daniel Eze"/>
    <x v="5"/>
    <s v="Island"/>
    <s v="Returning"/>
    <n v="35"/>
    <x v="0"/>
    <x v="3"/>
  </r>
  <r>
    <s v="ORD01011"/>
    <x v="39"/>
    <s v="C0388"/>
    <x v="1"/>
    <s v="Female"/>
    <x v="1"/>
    <x v="8"/>
    <n v="2"/>
    <n v="230"/>
    <n v="377"/>
    <n v="754"/>
    <x v="1"/>
    <n v="113.1"/>
    <n v="407.1"/>
    <s v="Chioma Okeke"/>
    <x v="2"/>
    <s v="Mainland"/>
    <s v="Returning"/>
    <n v="132"/>
    <x v="0"/>
    <x v="1"/>
  </r>
  <r>
    <s v="ORD01809"/>
    <x v="39"/>
    <s v="C0883"/>
    <x v="1"/>
    <s v="Male"/>
    <x v="0"/>
    <x v="60"/>
    <n v="6"/>
    <n v="400"/>
    <n v="583"/>
    <n v="3498"/>
    <x v="2"/>
    <n v="419.76"/>
    <n v="1517.76"/>
    <s v="Grace Adebayo"/>
    <x v="3"/>
    <s v="Mainland"/>
    <s v="Returning"/>
    <n v="445"/>
    <x v="0"/>
    <x v="1"/>
  </r>
  <r>
    <s v="ORD01999"/>
    <x v="39"/>
    <s v="C0033"/>
    <x v="2"/>
    <s v="Male"/>
    <x v="1"/>
    <x v="26"/>
    <n v="5"/>
    <n v="1070"/>
    <n v="1557"/>
    <n v="7785"/>
    <x v="3"/>
    <n v="1401.3"/>
    <n v="3836.3"/>
    <s v="Grace Adebayo"/>
    <x v="3"/>
    <s v="Mainland"/>
    <s v="Returning"/>
    <n v="48"/>
    <x v="0"/>
    <x v="2"/>
  </r>
  <r>
    <s v="ORD02185"/>
    <x v="39"/>
    <s v="C0844"/>
    <x v="0"/>
    <s v="Female"/>
    <x v="0"/>
    <x v="20"/>
    <n v="3"/>
    <n v="360"/>
    <n v="520"/>
    <n v="1560"/>
    <x v="7"/>
    <n v="390"/>
    <n v="870"/>
    <s v="Ibrahim Musa"/>
    <x v="1"/>
    <s v="Mainland"/>
    <s v="Returning"/>
    <n v="33"/>
    <x v="0"/>
    <x v="3"/>
  </r>
  <r>
    <s v="ORD00391"/>
    <x v="40"/>
    <s v="C0287"/>
    <x v="0"/>
    <s v="Female"/>
    <x v="2"/>
    <x v="61"/>
    <n v="1"/>
    <n v="270"/>
    <n v="440"/>
    <n v="440"/>
    <x v="1"/>
    <n v="66"/>
    <n v="236"/>
    <s v="Esther Nnaji"/>
    <x v="4"/>
    <s v="Island"/>
    <s v="New"/>
    <m/>
    <x v="1"/>
    <x v="1"/>
  </r>
  <r>
    <s v="ORD01313"/>
    <x v="40"/>
    <s v="C0242"/>
    <x v="2"/>
    <s v="Male"/>
    <x v="2"/>
    <x v="9"/>
    <n v="7"/>
    <n v="1650"/>
    <n v="2350"/>
    <n v="16450"/>
    <x v="2"/>
    <n v="1974"/>
    <n v="6874"/>
    <s v="Fatima Yusuf"/>
    <x v="0"/>
    <s v="Mainland"/>
    <s v="New"/>
    <m/>
    <x v="1"/>
    <x v="1"/>
  </r>
  <r>
    <s v="ORD01616"/>
    <x v="40"/>
    <s v="C0326"/>
    <x v="1"/>
    <s v="Female"/>
    <x v="1"/>
    <x v="25"/>
    <n v="1"/>
    <n v="250"/>
    <n v="433"/>
    <n v="433"/>
    <x v="1"/>
    <n v="64.95"/>
    <n v="247.95"/>
    <s v="David Ojo"/>
    <x v="4"/>
    <s v="Island"/>
    <s v="New"/>
    <m/>
    <x v="1"/>
    <x v="1"/>
  </r>
  <r>
    <s v="ORD01794"/>
    <x v="40"/>
    <s v="C0706"/>
    <x v="2"/>
    <s v="Female"/>
    <x v="1"/>
    <x v="26"/>
    <n v="7"/>
    <n v="1070"/>
    <n v="1557"/>
    <n v="10899"/>
    <x v="4"/>
    <n v="2179.8000000000002"/>
    <n v="5588.8"/>
    <s v="Vivian Eze"/>
    <x v="1"/>
    <s v="Mainland"/>
    <s v="New"/>
    <m/>
    <x v="1"/>
    <x v="2"/>
  </r>
  <r>
    <s v="ORD02108"/>
    <x v="40"/>
    <s v="C0860"/>
    <x v="0"/>
    <s v="Female"/>
    <x v="2"/>
    <x v="13"/>
    <n v="56"/>
    <n v="400"/>
    <n v="633"/>
    <n v="35448"/>
    <x v="7"/>
    <n v="8862"/>
    <n v="21910"/>
    <s v="Chioma Okeke"/>
    <x v="2"/>
    <s v="Mainland"/>
    <s v="New"/>
    <m/>
    <x v="1"/>
    <x v="3"/>
  </r>
  <r>
    <s v="ORD02915"/>
    <x v="40"/>
    <s v="C0583"/>
    <x v="1"/>
    <s v="Male"/>
    <x v="0"/>
    <x v="6"/>
    <n v="10"/>
    <n v="240"/>
    <n v="380"/>
    <n v="3800"/>
    <x v="3"/>
    <n v="684"/>
    <n v="2084"/>
    <s v="Adewale Johnson"/>
    <x v="2"/>
    <s v="Mainland"/>
    <s v="Returning"/>
    <n v="184"/>
    <x v="0"/>
    <x v="2"/>
  </r>
  <r>
    <s v="ORD00517"/>
    <x v="41"/>
    <s v="C0191"/>
    <x v="1"/>
    <s v="Female"/>
    <x v="2"/>
    <x v="57"/>
    <n v="4"/>
    <n v="470"/>
    <n v="657"/>
    <n v="2628"/>
    <x v="0"/>
    <n v="131.4"/>
    <n v="879.40000000000009"/>
    <s v="Adewale Johnson"/>
    <x v="2"/>
    <s v="Mainland"/>
    <s v="Returning"/>
    <n v="100"/>
    <x v="0"/>
    <x v="0"/>
  </r>
  <r>
    <s v="ORD02799"/>
    <x v="41"/>
    <s v="C0234"/>
    <x v="1"/>
    <s v="Female"/>
    <x v="2"/>
    <x v="3"/>
    <n v="4"/>
    <n v="375"/>
    <n v="525"/>
    <n v="2100"/>
    <x v="0"/>
    <n v="105"/>
    <n v="705"/>
    <s v="Grace Adebayo"/>
    <x v="3"/>
    <s v="Mainland"/>
    <s v="Returning"/>
    <n v="440"/>
    <x v="0"/>
    <x v="0"/>
  </r>
  <r>
    <s v="ORD02835"/>
    <x v="41"/>
    <s v="C0866"/>
    <x v="0"/>
    <s v="Female"/>
    <x v="1"/>
    <x v="2"/>
    <n v="5"/>
    <n v="270"/>
    <n v="390"/>
    <n v="1950"/>
    <x v="1"/>
    <n v="292.5"/>
    <n v="892.5"/>
    <s v="Vivian Eze"/>
    <x v="1"/>
    <s v="Mainland"/>
    <s v="Returning"/>
    <n v="206"/>
    <x v="0"/>
    <x v="1"/>
  </r>
  <r>
    <s v="ORD03011"/>
    <x v="41"/>
    <s v="C0125"/>
    <x v="0"/>
    <s v="Male"/>
    <x v="2"/>
    <x v="3"/>
    <n v="7"/>
    <n v="375"/>
    <n v="525"/>
    <n v="3675"/>
    <x v="1"/>
    <n v="551.25"/>
    <n v="1601.25"/>
    <s v="Mercy Okon"/>
    <x v="5"/>
    <s v="Island"/>
    <s v="New"/>
    <m/>
    <x v="1"/>
    <x v="1"/>
  </r>
  <r>
    <s v="ORD03069"/>
    <x v="41"/>
    <s v="C0669"/>
    <x v="2"/>
    <s v="Male"/>
    <x v="0"/>
    <x v="6"/>
    <n v="7"/>
    <n v="240"/>
    <n v="380"/>
    <n v="2660"/>
    <x v="6"/>
    <n v="266"/>
    <n v="1246"/>
    <s v="Daniel Eze"/>
    <x v="5"/>
    <s v="Island"/>
    <s v="New"/>
    <m/>
    <x v="1"/>
    <x v="0"/>
  </r>
  <r>
    <s v="ORD00338"/>
    <x v="42"/>
    <s v="C0369"/>
    <x v="1"/>
    <s v="Male"/>
    <x v="1"/>
    <x v="19"/>
    <n v="1"/>
    <n v="3450"/>
    <n v="4850"/>
    <n v="4850"/>
    <x v="1"/>
    <n v="727.5"/>
    <n v="2127.5"/>
    <s v="Daniel Eze"/>
    <x v="5"/>
    <s v="Island"/>
    <s v="Returning"/>
    <n v="159"/>
    <x v="0"/>
    <x v="1"/>
  </r>
  <r>
    <s v="ORD00885"/>
    <x v="42"/>
    <s v="C0010"/>
    <x v="0"/>
    <s v="Male"/>
    <x v="0"/>
    <x v="39"/>
    <n v="4"/>
    <n v="300"/>
    <n v="600"/>
    <n v="2400"/>
    <x v="4"/>
    <n v="480"/>
    <n v="1680"/>
    <s v="Daniel Eze"/>
    <x v="5"/>
    <s v="Island"/>
    <s v="Returning"/>
    <n v="67"/>
    <x v="0"/>
    <x v="2"/>
  </r>
  <r>
    <s v="ORD01416"/>
    <x v="42"/>
    <s v="C0712"/>
    <x v="2"/>
    <s v="Male"/>
    <x v="0"/>
    <x v="31"/>
    <n v="7"/>
    <n v="400"/>
    <n v="583"/>
    <n v="4081"/>
    <x v="0"/>
    <n v="204.05"/>
    <n v="1485.0500000000002"/>
    <s v="Mercy Okon"/>
    <x v="5"/>
    <s v="Island"/>
    <s v="New"/>
    <m/>
    <x v="1"/>
    <x v="0"/>
  </r>
  <r>
    <s v="ORD01461"/>
    <x v="42"/>
    <s v="C0450"/>
    <x v="2"/>
    <s v="Female"/>
    <x v="1"/>
    <x v="24"/>
    <n v="8"/>
    <n v="4650"/>
    <n v="6750"/>
    <n v="54000"/>
    <x v="1"/>
    <n v="8100"/>
    <n v="24900"/>
    <s v="Daniel Eze"/>
    <x v="5"/>
    <s v="Island"/>
    <s v="Returning"/>
    <n v="415"/>
    <x v="0"/>
    <x v="1"/>
  </r>
  <r>
    <s v="ORD02945"/>
    <x v="42"/>
    <s v="C0098"/>
    <x v="2"/>
    <s v="Female"/>
    <x v="1"/>
    <x v="2"/>
    <n v="7"/>
    <n v="270"/>
    <n v="390"/>
    <n v="2730"/>
    <x v="2"/>
    <n v="327.59999999999997"/>
    <n v="1167.5999999999999"/>
    <s v="Emeka Obi"/>
    <x v="3"/>
    <s v="Mainland"/>
    <s v="Returning"/>
    <n v="14"/>
    <x v="0"/>
    <x v="1"/>
  </r>
  <r>
    <s v="ORD03477"/>
    <x v="42"/>
    <s v="C0888"/>
    <x v="2"/>
    <s v="Female"/>
    <x v="3"/>
    <x v="16"/>
    <n v="7"/>
    <n v="210"/>
    <n v="320"/>
    <n v="2240"/>
    <x v="7"/>
    <n v="560"/>
    <n v="1330"/>
    <s v="Grace Adebayo"/>
    <x v="3"/>
    <s v="Mainland"/>
    <s v="New"/>
    <m/>
    <x v="1"/>
    <x v="3"/>
  </r>
  <r>
    <s v="ORD00702"/>
    <x v="43"/>
    <s v="C0469"/>
    <x v="0"/>
    <s v="Male"/>
    <x v="0"/>
    <x v="31"/>
    <n v="6"/>
    <n v="400"/>
    <n v="583"/>
    <n v="3498"/>
    <x v="6"/>
    <n v="349.8"/>
    <n v="1447.8000000000002"/>
    <s v="David Ojo"/>
    <x v="4"/>
    <s v="Island"/>
    <s v="New"/>
    <m/>
    <x v="1"/>
    <x v="0"/>
  </r>
  <r>
    <s v="ORD01283"/>
    <x v="43"/>
    <s v="C0463"/>
    <x v="2"/>
    <s v="Female"/>
    <x v="0"/>
    <x v="34"/>
    <n v="9"/>
    <n v="300"/>
    <n v="450"/>
    <n v="4050"/>
    <x v="6"/>
    <n v="405"/>
    <n v="1755"/>
    <s v="Fatima Yusuf"/>
    <x v="0"/>
    <s v="Mainland"/>
    <s v="Returning"/>
    <n v="13"/>
    <x v="0"/>
    <x v="0"/>
  </r>
  <r>
    <s v="ORD02478"/>
    <x v="43"/>
    <s v="C0440"/>
    <x v="0"/>
    <s v="Male"/>
    <x v="2"/>
    <x v="3"/>
    <n v="9"/>
    <n v="375"/>
    <n v="525"/>
    <n v="4725"/>
    <x v="6"/>
    <n v="472.5"/>
    <n v="1822.5"/>
    <s v="Fatima Yusuf"/>
    <x v="0"/>
    <s v="Mainland"/>
    <s v="Returning"/>
    <n v="35"/>
    <x v="0"/>
    <x v="0"/>
  </r>
  <r>
    <s v="ORD03315"/>
    <x v="43"/>
    <s v="C0444"/>
    <x v="1"/>
    <s v="Female"/>
    <x v="0"/>
    <x v="6"/>
    <n v="6"/>
    <n v="240"/>
    <n v="380"/>
    <n v="2280"/>
    <x v="5"/>
    <n v="182.4"/>
    <n v="1022.4000000000001"/>
    <s v="Fatima Yusuf"/>
    <x v="0"/>
    <s v="Mainland"/>
    <s v="Returning"/>
    <n v="115"/>
    <x v="0"/>
    <x v="0"/>
  </r>
  <r>
    <s v="ORD02116"/>
    <x v="44"/>
    <s v="C0835"/>
    <x v="1"/>
    <s v="Female"/>
    <x v="2"/>
    <x v="13"/>
    <n v="10"/>
    <n v="400"/>
    <n v="633"/>
    <n v="6330"/>
    <x v="2"/>
    <n v="759.6"/>
    <n v="3089.6"/>
    <s v="Tunde Bello"/>
    <x v="0"/>
    <s v="Mainland"/>
    <s v="Returning"/>
    <n v="132"/>
    <x v="0"/>
    <x v="1"/>
  </r>
  <r>
    <s v="ORD02311"/>
    <x v="44"/>
    <s v="C0387"/>
    <x v="1"/>
    <s v="Male"/>
    <x v="3"/>
    <x v="12"/>
    <n v="4"/>
    <n v="470"/>
    <n v="657"/>
    <n v="2628"/>
    <x v="0"/>
    <n v="131.4"/>
    <n v="879.40000000000009"/>
    <s v="Vivian Eze"/>
    <x v="1"/>
    <s v="Mainland"/>
    <s v="Returning"/>
    <m/>
    <x v="0"/>
    <x v="0"/>
  </r>
  <r>
    <s v="ORD02389"/>
    <x v="44"/>
    <s v="C0669"/>
    <x v="2"/>
    <s v="Female"/>
    <x v="0"/>
    <x v="1"/>
    <n v="6"/>
    <n v="220"/>
    <n v="323"/>
    <n v="1938"/>
    <x v="4"/>
    <n v="387.6"/>
    <n v="1005.6"/>
    <s v="Fatima Yusuf"/>
    <x v="0"/>
    <s v="Mainland"/>
    <s v="New"/>
    <m/>
    <x v="1"/>
    <x v="2"/>
  </r>
  <r>
    <s v="ORD02549"/>
    <x v="44"/>
    <s v="C0659"/>
    <x v="0"/>
    <s v="Female"/>
    <x v="3"/>
    <x v="12"/>
    <n v="5"/>
    <n v="470"/>
    <n v="657"/>
    <n v="3285"/>
    <x v="0"/>
    <n v="164.25"/>
    <n v="1099.25"/>
    <s v="Vivian Eze"/>
    <x v="1"/>
    <s v="Mainland"/>
    <s v="Returning"/>
    <n v="234"/>
    <x v="0"/>
    <x v="0"/>
  </r>
  <r>
    <s v="ORD03130"/>
    <x v="44"/>
    <s v="C0667"/>
    <x v="2"/>
    <s v="Female"/>
    <x v="1"/>
    <x v="44"/>
    <n v="5"/>
    <n v="230"/>
    <n v="327"/>
    <n v="1635"/>
    <x v="5"/>
    <n v="130.80000000000001"/>
    <n v="615.79999999999995"/>
    <s v="Adewale Johnson"/>
    <x v="2"/>
    <s v="Mainland"/>
    <s v="Returning"/>
    <n v="327"/>
    <x v="0"/>
    <x v="0"/>
  </r>
  <r>
    <s v="ORD03335"/>
    <x v="44"/>
    <s v="C0634"/>
    <x v="2"/>
    <s v="Male"/>
    <x v="1"/>
    <x v="29"/>
    <n v="6"/>
    <n v="260"/>
    <n v="387"/>
    <n v="2322"/>
    <x v="7"/>
    <n v="580.5"/>
    <n v="1342.5"/>
    <s v="Mercy Okon"/>
    <x v="5"/>
    <s v="Island"/>
    <s v="Returning"/>
    <n v="81"/>
    <x v="0"/>
    <x v="3"/>
  </r>
  <r>
    <s v="ORD03372"/>
    <x v="44"/>
    <s v="C0894"/>
    <x v="0"/>
    <s v="Female"/>
    <x v="1"/>
    <x v="29"/>
    <n v="10"/>
    <n v="260"/>
    <n v="387"/>
    <n v="3870"/>
    <x v="7"/>
    <n v="967.5"/>
    <n v="2237.5"/>
    <s v="Chioma Okeke"/>
    <x v="2"/>
    <s v="Mainland"/>
    <s v="Returning"/>
    <n v="5"/>
    <x v="0"/>
    <x v="3"/>
  </r>
  <r>
    <s v="ORD00012"/>
    <x v="45"/>
    <s v="C0021"/>
    <x v="1"/>
    <s v="Male"/>
    <x v="2"/>
    <x v="55"/>
    <n v="55"/>
    <n v="220"/>
    <n v="323"/>
    <n v="17765"/>
    <x v="4"/>
    <n v="3553"/>
    <n v="9218"/>
    <s v="Vivian Eze"/>
    <x v="1"/>
    <s v="Mainland"/>
    <s v="New"/>
    <m/>
    <x v="1"/>
    <x v="2"/>
  </r>
  <r>
    <s v="ORD00833"/>
    <x v="45"/>
    <s v="C0266"/>
    <x v="0"/>
    <s v="Male"/>
    <x v="0"/>
    <x v="39"/>
    <n v="1"/>
    <n v="300"/>
    <n v="600"/>
    <n v="600"/>
    <x v="4"/>
    <n v="120"/>
    <n v="420"/>
    <s v="David Ojo"/>
    <x v="4"/>
    <s v="Island"/>
    <s v="New"/>
    <m/>
    <x v="1"/>
    <x v="2"/>
  </r>
  <r>
    <s v="ORD02460"/>
    <x v="45"/>
    <s v="C0459"/>
    <x v="1"/>
    <s v="Male"/>
    <x v="1"/>
    <x v="62"/>
    <n v="4"/>
    <n v="5500"/>
    <n v="7833"/>
    <n v="31332"/>
    <x v="2"/>
    <n v="3759.8399999999997"/>
    <n v="13091.84"/>
    <s v="Emeka Obi"/>
    <x v="3"/>
    <s v="Mainland"/>
    <s v="Returning"/>
    <n v="70"/>
    <x v="0"/>
    <x v="1"/>
  </r>
  <r>
    <s v="ORD00858"/>
    <x v="46"/>
    <s v="C0113"/>
    <x v="0"/>
    <s v="Male"/>
    <x v="3"/>
    <x v="33"/>
    <n v="2"/>
    <n v="3745"/>
    <n v="5248"/>
    <n v="10496"/>
    <x v="4"/>
    <n v="2099.2000000000003"/>
    <n v="5105.2000000000007"/>
    <s v="Daniel Eze"/>
    <x v="5"/>
    <s v="Island"/>
    <s v="Returning"/>
    <n v="191"/>
    <x v="0"/>
    <x v="2"/>
  </r>
  <r>
    <s v="ORD01006"/>
    <x v="46"/>
    <s v="C0808"/>
    <x v="0"/>
    <s v="Male"/>
    <x v="1"/>
    <x v="8"/>
    <n v="1"/>
    <n v="230"/>
    <n v="377"/>
    <n v="377"/>
    <x v="2"/>
    <n v="45.239999999999995"/>
    <n v="192.24"/>
    <s v="Vivian Eze"/>
    <x v="1"/>
    <s v="Mainland"/>
    <s v="Returning"/>
    <n v="215"/>
    <x v="0"/>
    <x v="1"/>
  </r>
  <r>
    <s v="ORD01517"/>
    <x v="46"/>
    <s v="C0691"/>
    <x v="0"/>
    <s v="Female"/>
    <x v="3"/>
    <x v="28"/>
    <n v="9"/>
    <n v="450"/>
    <n v="700"/>
    <n v="6300"/>
    <x v="6"/>
    <n v="630"/>
    <n v="2880"/>
    <s v="David Ojo"/>
    <x v="4"/>
    <s v="Island"/>
    <s v="Returning"/>
    <n v="424"/>
    <x v="0"/>
    <x v="0"/>
  </r>
  <r>
    <s v="ORD01606"/>
    <x v="46"/>
    <s v="C0809"/>
    <x v="1"/>
    <s v="Female"/>
    <x v="0"/>
    <x v="31"/>
    <n v="3"/>
    <n v="400"/>
    <n v="583"/>
    <n v="1749"/>
    <x v="4"/>
    <n v="349.8"/>
    <n v="898.8"/>
    <s v="Daniel Eze"/>
    <x v="5"/>
    <s v="Island"/>
    <s v="New"/>
    <m/>
    <x v="1"/>
    <x v="2"/>
  </r>
  <r>
    <s v="ORD01863"/>
    <x v="46"/>
    <s v="C0472"/>
    <x v="0"/>
    <s v="Male"/>
    <x v="1"/>
    <x v="26"/>
    <n v="3"/>
    <n v="1070"/>
    <n v="1557"/>
    <n v="4671"/>
    <x v="5"/>
    <n v="373.68"/>
    <n v="1834.6799999999998"/>
    <s v="Fatima Yusuf"/>
    <x v="0"/>
    <s v="Mainland"/>
    <s v="Returning"/>
    <n v="232"/>
    <x v="0"/>
    <x v="0"/>
  </r>
  <r>
    <s v="ORD02001"/>
    <x v="46"/>
    <s v="C0140"/>
    <x v="0"/>
    <s v="Female"/>
    <x v="2"/>
    <x v="13"/>
    <n v="45"/>
    <n v="400"/>
    <n v="633"/>
    <n v="28485"/>
    <x v="1"/>
    <n v="4272.75"/>
    <n v="14757.75"/>
    <s v="Chioma Okeke"/>
    <x v="2"/>
    <s v="Mainland"/>
    <s v="Returning"/>
    <n v="73"/>
    <x v="0"/>
    <x v="1"/>
  </r>
  <r>
    <s v="ORD02180"/>
    <x v="46"/>
    <s v="C0682"/>
    <x v="0"/>
    <s v="Female"/>
    <x v="2"/>
    <x v="32"/>
    <n v="2"/>
    <n v="450"/>
    <n v="650"/>
    <n v="1300"/>
    <x v="6"/>
    <n v="130"/>
    <n v="530"/>
    <s v="Tunde Bello"/>
    <x v="0"/>
    <s v="Mainland"/>
    <s v="Returning"/>
    <n v="482"/>
    <x v="0"/>
    <x v="0"/>
  </r>
  <r>
    <s v="ORD02574"/>
    <x v="46"/>
    <s v="C0900"/>
    <x v="1"/>
    <s v="Male"/>
    <x v="1"/>
    <x v="2"/>
    <n v="1"/>
    <n v="270"/>
    <n v="390"/>
    <n v="390"/>
    <x v="0"/>
    <n v="19.5"/>
    <n v="139.5"/>
    <s v="Mercy Okon"/>
    <x v="5"/>
    <s v="Island"/>
    <s v="New"/>
    <m/>
    <x v="1"/>
    <x v="0"/>
  </r>
  <r>
    <s v="ORD02714"/>
    <x v="46"/>
    <s v="C0553"/>
    <x v="0"/>
    <s v="Female"/>
    <x v="0"/>
    <x v="63"/>
    <n v="4"/>
    <n v="395"/>
    <n v="552"/>
    <n v="2208"/>
    <x v="3"/>
    <n v="397.44"/>
    <n v="1025.44"/>
    <s v="Mercy Okon"/>
    <x v="5"/>
    <s v="Island"/>
    <s v="Returning"/>
    <n v="145"/>
    <x v="0"/>
    <x v="2"/>
  </r>
  <r>
    <s v="ORD02902"/>
    <x v="46"/>
    <s v="C0637"/>
    <x v="1"/>
    <s v="Male"/>
    <x v="3"/>
    <x v="21"/>
    <n v="4"/>
    <n v="400"/>
    <n v="583"/>
    <n v="2332"/>
    <x v="6"/>
    <n v="233.20000000000002"/>
    <n v="965.2"/>
    <s v="Adewale Johnson"/>
    <x v="2"/>
    <s v="Mainland"/>
    <s v="New"/>
    <m/>
    <x v="1"/>
    <x v="0"/>
  </r>
  <r>
    <s v="ORD00705"/>
    <x v="47"/>
    <s v="C0138"/>
    <x v="2"/>
    <s v="Male"/>
    <x v="1"/>
    <x v="19"/>
    <n v="5"/>
    <n v="3450"/>
    <n v="4850"/>
    <n v="24250"/>
    <x v="6"/>
    <n v="2425"/>
    <n v="9425"/>
    <s v="Daniel Eze"/>
    <x v="5"/>
    <s v="Island"/>
    <s v="Returning"/>
    <n v="356"/>
    <x v="0"/>
    <x v="0"/>
  </r>
  <r>
    <s v="ORD01166"/>
    <x v="47"/>
    <s v="C0319"/>
    <x v="0"/>
    <s v="Male"/>
    <x v="2"/>
    <x v="9"/>
    <n v="6"/>
    <n v="1650"/>
    <n v="2350"/>
    <n v="14100"/>
    <x v="2"/>
    <n v="1692"/>
    <n v="5892"/>
    <s v="Fatima Yusuf"/>
    <x v="0"/>
    <s v="Mainland"/>
    <s v="Returning"/>
    <n v="97"/>
    <x v="0"/>
    <x v="1"/>
  </r>
  <r>
    <s v="ORD01637"/>
    <x v="47"/>
    <s v="C0431"/>
    <x v="1"/>
    <s v="Male"/>
    <x v="1"/>
    <x v="25"/>
    <n v="4"/>
    <n v="250"/>
    <n v="433"/>
    <n v="1732"/>
    <x v="0"/>
    <n v="86.600000000000009"/>
    <n v="818.6"/>
    <s v="Chioma Okeke"/>
    <x v="2"/>
    <s v="Mainland"/>
    <s v="Returning"/>
    <n v="52"/>
    <x v="0"/>
    <x v="0"/>
  </r>
  <r>
    <s v="ORD01815"/>
    <x v="47"/>
    <s v="C0447"/>
    <x v="2"/>
    <s v="Male"/>
    <x v="3"/>
    <x v="14"/>
    <n v="4"/>
    <n v="4700"/>
    <n v="6667"/>
    <n v="26668"/>
    <x v="5"/>
    <n v="2133.44"/>
    <n v="10001.439999999999"/>
    <s v="Emeka Obi"/>
    <x v="3"/>
    <s v="Mainland"/>
    <s v="Returning"/>
    <n v="139"/>
    <x v="0"/>
    <x v="0"/>
  </r>
  <r>
    <s v="ORD02462"/>
    <x v="47"/>
    <s v="C0366"/>
    <x v="2"/>
    <s v="Female"/>
    <x v="0"/>
    <x v="1"/>
    <n v="9"/>
    <n v="220"/>
    <n v="323"/>
    <n v="2907"/>
    <x v="1"/>
    <n v="436.05"/>
    <n v="1363.05"/>
    <s v="Grace Adebayo"/>
    <x v="3"/>
    <s v="Mainland"/>
    <s v="Returning"/>
    <n v="415"/>
    <x v="0"/>
    <x v="1"/>
  </r>
  <r>
    <s v="ORD00211"/>
    <x v="48"/>
    <s v="C0276"/>
    <x v="1"/>
    <s v="Male"/>
    <x v="1"/>
    <x v="19"/>
    <n v="53"/>
    <n v="3450"/>
    <n v="4850"/>
    <n v="257050"/>
    <x v="3"/>
    <n v="46269"/>
    <n v="120469"/>
    <s v="David Ojo"/>
    <x v="4"/>
    <s v="Island"/>
    <s v="New"/>
    <m/>
    <x v="1"/>
    <x v="2"/>
  </r>
  <r>
    <s v="ORD00375"/>
    <x v="48"/>
    <s v="C0513"/>
    <x v="0"/>
    <s v="Male"/>
    <x v="2"/>
    <x v="61"/>
    <n v="3"/>
    <n v="270"/>
    <n v="440"/>
    <n v="1320"/>
    <x v="6"/>
    <n v="132"/>
    <n v="642"/>
    <s v="Daniel Eze"/>
    <x v="5"/>
    <s v="Island"/>
    <s v="New"/>
    <m/>
    <x v="1"/>
    <x v="0"/>
  </r>
  <r>
    <s v="ORD00523"/>
    <x v="48"/>
    <s v="C0719"/>
    <x v="0"/>
    <s v="Female"/>
    <x v="3"/>
    <x v="7"/>
    <n v="6"/>
    <n v="3200"/>
    <n v="4767"/>
    <n v="28602"/>
    <x v="7"/>
    <n v="7150.5"/>
    <n v="16552.5"/>
    <s v="Mercy Okon"/>
    <x v="5"/>
    <s v="Island"/>
    <s v="New"/>
    <m/>
    <x v="1"/>
    <x v="3"/>
  </r>
  <r>
    <s v="ORD00553"/>
    <x v="48"/>
    <s v="C0222"/>
    <x v="0"/>
    <s v="Female"/>
    <x v="0"/>
    <x v="49"/>
    <n v="10"/>
    <n v="185"/>
    <n v="412"/>
    <n v="4120"/>
    <x v="5"/>
    <n v="329.6"/>
    <n v="2599.6"/>
    <s v="Chioma Okeke"/>
    <x v="2"/>
    <s v="Mainland"/>
    <s v="New"/>
    <m/>
    <x v="1"/>
    <x v="0"/>
  </r>
  <r>
    <s v="ORD01731"/>
    <x v="48"/>
    <s v="C0438"/>
    <x v="0"/>
    <s v="Male"/>
    <x v="2"/>
    <x v="58"/>
    <n v="1"/>
    <n v="230"/>
    <n v="327"/>
    <n v="327"/>
    <x v="0"/>
    <n v="16.350000000000001"/>
    <n v="113.35"/>
    <s v="Daniel Eze"/>
    <x v="5"/>
    <s v="Island"/>
    <s v="Returning"/>
    <n v="223"/>
    <x v="0"/>
    <x v="0"/>
  </r>
  <r>
    <s v="ORD01836"/>
    <x v="48"/>
    <s v="C0516"/>
    <x v="0"/>
    <s v="Male"/>
    <x v="2"/>
    <x v="13"/>
    <n v="9"/>
    <n v="400"/>
    <n v="633"/>
    <n v="5697"/>
    <x v="1"/>
    <n v="854.55"/>
    <n v="2951.55"/>
    <s v="Adewale Johnson"/>
    <x v="2"/>
    <s v="Mainland"/>
    <s v="Returning"/>
    <n v="32"/>
    <x v="0"/>
    <x v="1"/>
  </r>
  <r>
    <s v="ORD02329"/>
    <x v="48"/>
    <s v="C0593"/>
    <x v="0"/>
    <s v="Female"/>
    <x v="2"/>
    <x v="52"/>
    <n v="4"/>
    <n v="750"/>
    <n v="1050"/>
    <n v="4200"/>
    <x v="1"/>
    <n v="630"/>
    <n v="1830"/>
    <s v="Daniel Eze"/>
    <x v="5"/>
    <s v="Island"/>
    <s v="Returning"/>
    <n v="294"/>
    <x v="0"/>
    <x v="1"/>
  </r>
  <r>
    <s v="ORD02350"/>
    <x v="48"/>
    <s v="C0581"/>
    <x v="2"/>
    <s v="Female"/>
    <x v="1"/>
    <x v="43"/>
    <n v="1"/>
    <n v="245"/>
    <n v="382"/>
    <n v="382"/>
    <x v="3"/>
    <n v="68.759999999999991"/>
    <n v="205.76"/>
    <s v="Emeka Obi"/>
    <x v="3"/>
    <s v="Mainland"/>
    <s v="Returning"/>
    <n v="229"/>
    <x v="0"/>
    <x v="2"/>
  </r>
  <r>
    <s v="ORD02650"/>
    <x v="48"/>
    <s v="C0554"/>
    <x v="2"/>
    <s v="Female"/>
    <x v="0"/>
    <x v="63"/>
    <n v="9"/>
    <n v="395"/>
    <n v="552"/>
    <n v="4968"/>
    <x v="3"/>
    <n v="894.24"/>
    <n v="2307.2399999999998"/>
    <s v="Fatima Yusuf"/>
    <x v="0"/>
    <s v="Mainland"/>
    <s v="Returning"/>
    <n v="45"/>
    <x v="0"/>
    <x v="2"/>
  </r>
  <r>
    <s v="ORD02978"/>
    <x v="48"/>
    <s v="C0669"/>
    <x v="1"/>
    <s v="Female"/>
    <x v="0"/>
    <x v="6"/>
    <n v="1"/>
    <n v="240"/>
    <n v="380"/>
    <n v="380"/>
    <x v="3"/>
    <n v="68.399999999999991"/>
    <n v="208.39999999999998"/>
    <s v="Daniel Eze"/>
    <x v="5"/>
    <s v="Island"/>
    <s v="New"/>
    <m/>
    <x v="1"/>
    <x v="2"/>
  </r>
  <r>
    <s v="ORD03333"/>
    <x v="48"/>
    <s v="C0524"/>
    <x v="0"/>
    <s v="Male"/>
    <x v="1"/>
    <x v="29"/>
    <n v="10"/>
    <n v="260"/>
    <n v="387"/>
    <n v="3870"/>
    <x v="5"/>
    <n v="309.60000000000002"/>
    <n v="1579.6"/>
    <s v="Emeka Obi"/>
    <x v="3"/>
    <s v="Mainland"/>
    <s v="Returning"/>
    <n v="90"/>
    <x v="0"/>
    <x v="0"/>
  </r>
  <r>
    <s v="ORD00816"/>
    <x v="49"/>
    <s v="C0664"/>
    <x v="1"/>
    <s v="Female"/>
    <x v="0"/>
    <x v="39"/>
    <n v="7"/>
    <n v="300"/>
    <n v="600"/>
    <n v="4200"/>
    <x v="3"/>
    <n v="756"/>
    <n v="2856"/>
    <s v="Adewale Johnson"/>
    <x v="2"/>
    <s v="Mainland"/>
    <s v="Returning"/>
    <n v="48"/>
    <x v="0"/>
    <x v="2"/>
  </r>
  <r>
    <s v="ORD01692"/>
    <x v="49"/>
    <s v="C0002"/>
    <x v="2"/>
    <s v="Female"/>
    <x v="1"/>
    <x v="53"/>
    <n v="6"/>
    <n v="180"/>
    <n v="260"/>
    <n v="1560"/>
    <x v="2"/>
    <n v="187.2"/>
    <n v="667.2"/>
    <s v="Fatima Yusuf"/>
    <x v="0"/>
    <s v="Mainland"/>
    <s v="Returning"/>
    <n v="217"/>
    <x v="0"/>
    <x v="1"/>
  </r>
  <r>
    <s v="ORD01896"/>
    <x v="49"/>
    <s v="C0894"/>
    <x v="2"/>
    <s v="Female"/>
    <x v="2"/>
    <x v="13"/>
    <n v="67"/>
    <n v="400"/>
    <n v="633"/>
    <n v="42411"/>
    <x v="1"/>
    <n v="6361.65"/>
    <n v="21972.65"/>
    <s v="Emeka Obi"/>
    <x v="3"/>
    <s v="Mainland"/>
    <s v="Returning"/>
    <n v="177"/>
    <x v="0"/>
    <x v="1"/>
  </r>
  <r>
    <s v="ORD02328"/>
    <x v="49"/>
    <s v="C0355"/>
    <x v="0"/>
    <s v="Female"/>
    <x v="3"/>
    <x v="12"/>
    <n v="4"/>
    <n v="470"/>
    <n v="657"/>
    <n v="2628"/>
    <x v="3"/>
    <n v="473.03999999999996"/>
    <n v="1221.04"/>
    <s v="Fatima Yusuf"/>
    <x v="0"/>
    <s v="Mainland"/>
    <s v="Returning"/>
    <n v="79"/>
    <x v="0"/>
    <x v="2"/>
  </r>
  <r>
    <s v="ORD03180"/>
    <x v="49"/>
    <s v="C0667"/>
    <x v="0"/>
    <s v="Male"/>
    <x v="0"/>
    <x v="5"/>
    <n v="7"/>
    <n v="250"/>
    <n v="383"/>
    <n v="2681"/>
    <x v="0"/>
    <n v="134.05000000000001"/>
    <n v="1065.05"/>
    <s v="Chioma Okeke"/>
    <x v="2"/>
    <s v="Mainland"/>
    <s v="New"/>
    <m/>
    <x v="1"/>
    <x v="0"/>
  </r>
  <r>
    <s v="ORD00376"/>
    <x v="50"/>
    <s v="C0133"/>
    <x v="2"/>
    <s v="Male"/>
    <x v="0"/>
    <x v="41"/>
    <n v="3"/>
    <n v="250"/>
    <n v="383"/>
    <n v="1149"/>
    <x v="3"/>
    <n v="206.82"/>
    <n v="605.81999999999994"/>
    <s v="David Ojo"/>
    <x v="4"/>
    <s v="Island"/>
    <s v="Returning"/>
    <n v="64"/>
    <x v="0"/>
    <x v="2"/>
  </r>
  <r>
    <s v="ORD00491"/>
    <x v="50"/>
    <s v="C0063"/>
    <x v="1"/>
    <s v="Male"/>
    <x v="3"/>
    <x v="7"/>
    <n v="6"/>
    <n v="3200"/>
    <n v="4767"/>
    <n v="28602"/>
    <x v="0"/>
    <n v="1430.1000000000001"/>
    <n v="10832.099999999999"/>
    <s v="Tunde Bello"/>
    <x v="0"/>
    <s v="Mainland"/>
    <s v="New"/>
    <m/>
    <x v="1"/>
    <x v="0"/>
  </r>
  <r>
    <s v="ORD00663"/>
    <x v="50"/>
    <s v="C0004"/>
    <x v="2"/>
    <s v="Male"/>
    <x v="2"/>
    <x v="58"/>
    <n v="2"/>
    <n v="230"/>
    <n v="277"/>
    <n v="554"/>
    <x v="3"/>
    <n v="99.72"/>
    <n v="193.72000000000003"/>
    <s v="Ibrahim Musa"/>
    <x v="1"/>
    <s v="Mainland"/>
    <s v="New"/>
    <m/>
    <x v="1"/>
    <x v="2"/>
  </r>
  <r>
    <s v="ORD01840"/>
    <x v="50"/>
    <s v="C0359"/>
    <x v="2"/>
    <s v="Male"/>
    <x v="0"/>
    <x v="60"/>
    <n v="9"/>
    <n v="400"/>
    <n v="583"/>
    <n v="5247"/>
    <x v="5"/>
    <n v="419.76"/>
    <n v="2066.7600000000002"/>
    <s v="Emeka Obi"/>
    <x v="3"/>
    <s v="Mainland"/>
    <s v="New"/>
    <m/>
    <x v="1"/>
    <x v="0"/>
  </r>
  <r>
    <s v="ORD03023"/>
    <x v="50"/>
    <s v="C0551"/>
    <x v="2"/>
    <s v="Female"/>
    <x v="1"/>
    <x v="2"/>
    <n v="6"/>
    <n v="270"/>
    <n v="390"/>
    <n v="2340"/>
    <x v="4"/>
    <n v="468"/>
    <n v="1188"/>
    <s v="David Ojo"/>
    <x v="4"/>
    <s v="Island"/>
    <s v="Returning"/>
    <n v="57"/>
    <x v="0"/>
    <x v="2"/>
  </r>
  <r>
    <s v="ORD03157"/>
    <x v="50"/>
    <s v="C0576"/>
    <x v="1"/>
    <s v="Female"/>
    <x v="0"/>
    <x v="6"/>
    <n v="5"/>
    <n v="240"/>
    <n v="380"/>
    <n v="1900"/>
    <x v="0"/>
    <n v="95"/>
    <n v="795"/>
    <s v="Chioma Okeke"/>
    <x v="2"/>
    <s v="Mainland"/>
    <s v="Returning"/>
    <n v="2"/>
    <x v="0"/>
    <x v="0"/>
  </r>
  <r>
    <s v="ORD03558"/>
    <x v="50"/>
    <s v="C0019"/>
    <x v="2"/>
    <s v="Male"/>
    <x v="3"/>
    <x v="59"/>
    <n v="8"/>
    <n v="470"/>
    <n v="657"/>
    <n v="5256"/>
    <x v="5"/>
    <n v="420.48"/>
    <n v="1916.48"/>
    <s v="Esther Nnaji"/>
    <x v="4"/>
    <s v="Island"/>
    <s v="Returning"/>
    <n v="67"/>
    <x v="0"/>
    <x v="0"/>
  </r>
  <r>
    <s v="ORD00669"/>
    <x v="51"/>
    <s v="C0174"/>
    <x v="1"/>
    <s v="Female"/>
    <x v="3"/>
    <x v="7"/>
    <n v="1"/>
    <n v="3200"/>
    <n v="4767"/>
    <n v="4767"/>
    <x v="4"/>
    <n v="953.40000000000009"/>
    <n v="2520.4"/>
    <s v="Emeka Obi"/>
    <x v="3"/>
    <s v="Mainland"/>
    <s v="New"/>
    <m/>
    <x v="1"/>
    <x v="2"/>
  </r>
  <r>
    <s v="ORD00722"/>
    <x v="51"/>
    <s v="C0665"/>
    <x v="0"/>
    <s v="Male"/>
    <x v="3"/>
    <x v="7"/>
    <n v="5"/>
    <n v="3200"/>
    <n v="4767"/>
    <n v="23835"/>
    <x v="3"/>
    <n v="4290.3"/>
    <n v="12125.3"/>
    <s v="David Ojo"/>
    <x v="4"/>
    <s v="Island"/>
    <s v="Returning"/>
    <n v="44"/>
    <x v="0"/>
    <x v="2"/>
  </r>
  <r>
    <s v="ORD01369"/>
    <x v="51"/>
    <s v="C0542"/>
    <x v="2"/>
    <s v="Male"/>
    <x v="2"/>
    <x v="9"/>
    <n v="9"/>
    <n v="1650"/>
    <n v="2350"/>
    <n v="21150"/>
    <x v="7"/>
    <n v="5287.5"/>
    <n v="11587.5"/>
    <s v="Adewale Johnson"/>
    <x v="2"/>
    <s v="Mainland"/>
    <s v="Returning"/>
    <n v="348"/>
    <x v="0"/>
    <x v="3"/>
  </r>
  <r>
    <s v="ORD01543"/>
    <x v="51"/>
    <s v="C0072"/>
    <x v="1"/>
    <s v="Female"/>
    <x v="2"/>
    <x v="35"/>
    <n v="4"/>
    <n v="395"/>
    <n v="582"/>
    <n v="2328"/>
    <x v="5"/>
    <n v="186.24"/>
    <n v="934.24"/>
    <s v="Daniel Eze"/>
    <x v="5"/>
    <s v="Island"/>
    <s v="New"/>
    <m/>
    <x v="1"/>
    <x v="0"/>
  </r>
  <r>
    <s v="ORD03185"/>
    <x v="51"/>
    <s v="C0494"/>
    <x v="1"/>
    <s v="Male"/>
    <x v="2"/>
    <x v="4"/>
    <n v="7"/>
    <n v="1050"/>
    <n v="1450"/>
    <n v="10150"/>
    <x v="4"/>
    <n v="2030"/>
    <n v="4830"/>
    <s v="Ibrahim Musa"/>
    <x v="1"/>
    <s v="Mainland"/>
    <s v="New"/>
    <m/>
    <x v="1"/>
    <x v="2"/>
  </r>
  <r>
    <s v="ORD03281"/>
    <x v="51"/>
    <s v="C0077"/>
    <x v="0"/>
    <s v="Female"/>
    <x v="2"/>
    <x v="4"/>
    <n v="87"/>
    <n v="1050"/>
    <n v="1450"/>
    <n v="126150"/>
    <x v="0"/>
    <n v="6307.5"/>
    <n v="41107.5"/>
    <s v="Mercy Okon"/>
    <x v="5"/>
    <s v="Island"/>
    <s v="New"/>
    <m/>
    <x v="1"/>
    <x v="0"/>
  </r>
  <r>
    <s v="ORD00623"/>
    <x v="52"/>
    <s v="C0245"/>
    <x v="1"/>
    <s v="Female"/>
    <x v="3"/>
    <x v="7"/>
    <n v="1"/>
    <n v="3200"/>
    <n v="4767"/>
    <n v="4767"/>
    <x v="2"/>
    <n v="572.04"/>
    <n v="2139.04"/>
    <s v="Chioma Okeke"/>
    <x v="2"/>
    <s v="Mainland"/>
    <s v="New"/>
    <m/>
    <x v="1"/>
    <x v="1"/>
  </r>
  <r>
    <s v="ORD00950"/>
    <x v="52"/>
    <s v="C0113"/>
    <x v="0"/>
    <s v="Female"/>
    <x v="3"/>
    <x v="33"/>
    <n v="9"/>
    <n v="3745"/>
    <n v="5248"/>
    <n v="47232"/>
    <x v="7"/>
    <n v="11808"/>
    <n v="25335"/>
    <s v="Daniel Eze"/>
    <x v="5"/>
    <s v="Island"/>
    <s v="New"/>
    <m/>
    <x v="1"/>
    <x v="3"/>
  </r>
  <r>
    <s v="ORD01936"/>
    <x v="52"/>
    <s v="C0325"/>
    <x v="1"/>
    <s v="Female"/>
    <x v="1"/>
    <x v="26"/>
    <n v="10"/>
    <n v="1070"/>
    <n v="1557"/>
    <n v="15570"/>
    <x v="7"/>
    <n v="3892.5"/>
    <n v="8762.5"/>
    <s v="Tunde Bello"/>
    <x v="0"/>
    <s v="Mainland"/>
    <s v="Returning"/>
    <n v="88"/>
    <x v="0"/>
    <x v="3"/>
  </r>
  <r>
    <s v="ORD02056"/>
    <x v="52"/>
    <s v="C0890"/>
    <x v="0"/>
    <s v="Male"/>
    <x v="2"/>
    <x v="40"/>
    <n v="7"/>
    <n v="800"/>
    <n v="1167"/>
    <n v="8169"/>
    <x v="6"/>
    <n v="816.90000000000009"/>
    <n v="3385.8999999999996"/>
    <s v="Adewale Johnson"/>
    <x v="2"/>
    <s v="Mainland"/>
    <s v="New"/>
    <m/>
    <x v="1"/>
    <x v="0"/>
  </r>
  <r>
    <s v="ORD02486"/>
    <x v="52"/>
    <s v="C0684"/>
    <x v="1"/>
    <s v="Female"/>
    <x v="0"/>
    <x v="63"/>
    <n v="7"/>
    <n v="395"/>
    <n v="552"/>
    <n v="3864"/>
    <x v="7"/>
    <n v="966"/>
    <n v="2065"/>
    <s v="Ibrahim Musa"/>
    <x v="1"/>
    <s v="Mainland"/>
    <s v="Returning"/>
    <n v="16"/>
    <x v="0"/>
    <x v="3"/>
  </r>
  <r>
    <s v="ORD02575"/>
    <x v="52"/>
    <s v="C0245"/>
    <x v="1"/>
    <s v="Female"/>
    <x v="1"/>
    <x v="2"/>
    <n v="3"/>
    <n v="270"/>
    <n v="390"/>
    <n v="1170"/>
    <x v="5"/>
    <n v="93.600000000000009"/>
    <n v="453.6"/>
    <s v="Grace Adebayo"/>
    <x v="3"/>
    <s v="Mainland"/>
    <s v="New"/>
    <m/>
    <x v="1"/>
    <x v="0"/>
  </r>
  <r>
    <s v="ORD02800"/>
    <x v="52"/>
    <s v="C0576"/>
    <x v="1"/>
    <s v="Male"/>
    <x v="3"/>
    <x v="21"/>
    <n v="4"/>
    <n v="400"/>
    <n v="583"/>
    <n v="2332"/>
    <x v="6"/>
    <n v="233.20000000000002"/>
    <n v="965.2"/>
    <s v="Mercy Okon"/>
    <x v="5"/>
    <s v="Island"/>
    <s v="Returning"/>
    <n v="78"/>
    <x v="0"/>
    <x v="0"/>
  </r>
  <r>
    <s v="ORD00567"/>
    <x v="53"/>
    <s v="C0680"/>
    <x v="0"/>
    <s v="Male"/>
    <x v="1"/>
    <x v="19"/>
    <n v="10"/>
    <n v="3450"/>
    <n v="4850"/>
    <n v="48500"/>
    <x v="4"/>
    <n v="9700"/>
    <n v="23700"/>
    <s v="Emeka Obi"/>
    <x v="3"/>
    <s v="Mainland"/>
    <s v="New"/>
    <m/>
    <x v="1"/>
    <x v="2"/>
  </r>
  <r>
    <s v="ORD01162"/>
    <x v="53"/>
    <s v="C0628"/>
    <x v="2"/>
    <s v="Female"/>
    <x v="1"/>
    <x v="8"/>
    <n v="10"/>
    <n v="230"/>
    <n v="377"/>
    <n v="3770"/>
    <x v="2"/>
    <n v="452.4"/>
    <n v="1922.4"/>
    <s v="Chioma Okeke"/>
    <x v="2"/>
    <s v="Mainland"/>
    <s v="Returning"/>
    <n v="46"/>
    <x v="0"/>
    <x v="1"/>
  </r>
  <r>
    <s v="ORD01271"/>
    <x v="53"/>
    <s v="C0024"/>
    <x v="1"/>
    <s v="Female"/>
    <x v="0"/>
    <x v="31"/>
    <n v="5"/>
    <n v="400"/>
    <n v="583"/>
    <n v="2915"/>
    <x v="4"/>
    <n v="583"/>
    <n v="1498"/>
    <s v="Tunde Bello"/>
    <x v="0"/>
    <s v="Mainland"/>
    <s v="Returning"/>
    <n v="16"/>
    <x v="0"/>
    <x v="2"/>
  </r>
  <r>
    <s v="ORD01359"/>
    <x v="53"/>
    <s v="C0274"/>
    <x v="1"/>
    <s v="Female"/>
    <x v="0"/>
    <x v="31"/>
    <n v="3"/>
    <n v="400"/>
    <n v="583"/>
    <n v="1749"/>
    <x v="1"/>
    <n v="262.34999999999997"/>
    <n v="811.34999999999991"/>
    <s v="Mercy Okon"/>
    <x v="5"/>
    <s v="Island"/>
    <s v="New"/>
    <m/>
    <x v="1"/>
    <x v="1"/>
  </r>
  <r>
    <s v="ORD02769"/>
    <x v="53"/>
    <s v="C0005"/>
    <x v="0"/>
    <s v="Male"/>
    <x v="2"/>
    <x v="3"/>
    <n v="7"/>
    <n v="375"/>
    <n v="525"/>
    <n v="3675"/>
    <x v="1"/>
    <n v="551.25"/>
    <n v="1601.25"/>
    <s v="Daniel Eze"/>
    <x v="5"/>
    <s v="Island"/>
    <s v="Returning"/>
    <n v="124"/>
    <x v="0"/>
    <x v="1"/>
  </r>
  <r>
    <s v="ORD03310"/>
    <x v="53"/>
    <s v="C0889"/>
    <x v="0"/>
    <s v="Male"/>
    <x v="2"/>
    <x v="4"/>
    <n v="10"/>
    <n v="1050"/>
    <n v="1450"/>
    <n v="14500"/>
    <x v="2"/>
    <n v="1740"/>
    <n v="5740"/>
    <s v="Fatima Yusuf"/>
    <x v="0"/>
    <s v="Mainland"/>
    <s v="Returning"/>
    <n v="4"/>
    <x v="0"/>
    <x v="1"/>
  </r>
  <r>
    <s v="ORD03340"/>
    <x v="53"/>
    <s v="C0747"/>
    <x v="2"/>
    <s v="Male"/>
    <x v="1"/>
    <x v="29"/>
    <n v="7"/>
    <n v="260"/>
    <n v="387"/>
    <n v="2709"/>
    <x v="3"/>
    <n v="487.62"/>
    <n v="1376.62"/>
    <s v="Tunde Bello"/>
    <x v="0"/>
    <s v="Mainland"/>
    <s v="Returning"/>
    <n v="301"/>
    <x v="0"/>
    <x v="2"/>
  </r>
  <r>
    <s v="ORD03390"/>
    <x v="53"/>
    <s v="C0091"/>
    <x v="1"/>
    <s v="Male"/>
    <x v="0"/>
    <x v="6"/>
    <n v="3"/>
    <n v="240"/>
    <n v="380"/>
    <n v="1140"/>
    <x v="4"/>
    <n v="228"/>
    <n v="648"/>
    <s v="David Ojo"/>
    <x v="4"/>
    <s v="Island"/>
    <s v="Returning"/>
    <n v="19"/>
    <x v="0"/>
    <x v="2"/>
  </r>
  <r>
    <s v="ORD00080"/>
    <x v="54"/>
    <s v="C0385"/>
    <x v="0"/>
    <s v="Female"/>
    <x v="0"/>
    <x v="56"/>
    <n v="3"/>
    <n v="400"/>
    <n v="583"/>
    <n v="1749"/>
    <x v="5"/>
    <n v="139.92000000000002"/>
    <n v="688.92000000000007"/>
    <s v="Fatima Yusuf"/>
    <x v="0"/>
    <s v="Mainland"/>
    <s v="New"/>
    <m/>
    <x v="1"/>
    <x v="0"/>
  </r>
  <r>
    <s v="ORD00549"/>
    <x v="54"/>
    <s v="C0050"/>
    <x v="2"/>
    <s v="Male"/>
    <x v="0"/>
    <x v="0"/>
    <n v="6"/>
    <n v="400"/>
    <n v="583"/>
    <n v="3498"/>
    <x v="4"/>
    <n v="699.6"/>
    <n v="1797.6"/>
    <s v="Mercy Okon"/>
    <x v="5"/>
    <s v="Island"/>
    <s v="New"/>
    <m/>
    <x v="1"/>
    <x v="2"/>
  </r>
  <r>
    <s v="ORD01757"/>
    <x v="54"/>
    <s v="C0233"/>
    <x v="2"/>
    <s v="Female"/>
    <x v="3"/>
    <x v="14"/>
    <n v="7"/>
    <n v="4700"/>
    <n v="6667"/>
    <n v="46669"/>
    <x v="6"/>
    <n v="4666.9000000000005"/>
    <n v="18435.900000000001"/>
    <s v="Mercy Okon"/>
    <x v="5"/>
    <s v="Island"/>
    <s v="New"/>
    <m/>
    <x v="1"/>
    <x v="0"/>
  </r>
  <r>
    <s v="ORD01970"/>
    <x v="54"/>
    <s v="C0707"/>
    <x v="1"/>
    <s v="Male"/>
    <x v="1"/>
    <x v="26"/>
    <n v="2"/>
    <n v="1070"/>
    <n v="1557"/>
    <n v="3114"/>
    <x v="5"/>
    <n v="249.12"/>
    <n v="1223.1199999999999"/>
    <s v="Esther Nnaji"/>
    <x v="4"/>
    <s v="Island"/>
    <s v="Returning"/>
    <n v="80"/>
    <x v="0"/>
    <x v="0"/>
  </r>
  <r>
    <s v="ORD03496"/>
    <x v="54"/>
    <s v="C0277"/>
    <x v="1"/>
    <s v="Male"/>
    <x v="1"/>
    <x v="37"/>
    <n v="2"/>
    <n v="180"/>
    <n v="260"/>
    <n v="520"/>
    <x v="4"/>
    <n v="104"/>
    <n v="264"/>
    <s v="Daniel Eze"/>
    <x v="5"/>
    <s v="Island"/>
    <s v="Returning"/>
    <n v="35"/>
    <x v="0"/>
    <x v="2"/>
  </r>
  <r>
    <s v="ORD00425"/>
    <x v="55"/>
    <s v="C0731"/>
    <x v="2"/>
    <s v="Female"/>
    <x v="1"/>
    <x v="19"/>
    <n v="9"/>
    <n v="3450"/>
    <n v="4850"/>
    <n v="43650"/>
    <x v="2"/>
    <n v="5238"/>
    <n v="17838"/>
    <s v="Fatima Yusuf"/>
    <x v="0"/>
    <s v="Mainland"/>
    <s v="New"/>
    <m/>
    <x v="1"/>
    <x v="1"/>
  </r>
  <r>
    <s v="ORD01749"/>
    <x v="55"/>
    <s v="C0865"/>
    <x v="2"/>
    <s v="Female"/>
    <x v="2"/>
    <x v="58"/>
    <n v="7"/>
    <n v="230"/>
    <n v="327"/>
    <n v="2289"/>
    <x v="1"/>
    <n v="343.34999999999997"/>
    <n v="1022.3499999999999"/>
    <s v="David Ojo"/>
    <x v="4"/>
    <s v="Island"/>
    <s v="Returning"/>
    <n v="106"/>
    <x v="0"/>
    <x v="1"/>
  </r>
  <r>
    <s v="ORD02403"/>
    <x v="55"/>
    <s v="C0394"/>
    <x v="0"/>
    <s v="Female"/>
    <x v="0"/>
    <x v="1"/>
    <n v="10"/>
    <n v="220"/>
    <n v="323"/>
    <n v="3230"/>
    <x v="6"/>
    <n v="323"/>
    <n v="1353"/>
    <s v="Daniel Eze"/>
    <x v="5"/>
    <s v="Island"/>
    <s v="Returning"/>
    <n v="113"/>
    <x v="0"/>
    <x v="0"/>
  </r>
  <r>
    <s v="ORD00095"/>
    <x v="56"/>
    <s v="C0463"/>
    <x v="2"/>
    <s v="Male"/>
    <x v="1"/>
    <x v="46"/>
    <n v="10"/>
    <n v="6000"/>
    <n v="8400"/>
    <n v="84000"/>
    <x v="1"/>
    <n v="12600"/>
    <n v="36600"/>
    <s v="Fatima Yusuf"/>
    <x v="0"/>
    <s v="Mainland"/>
    <s v="Returning"/>
    <n v="32"/>
    <x v="0"/>
    <x v="1"/>
  </r>
  <r>
    <s v="ORD00444"/>
    <x v="56"/>
    <s v="C0723"/>
    <x v="2"/>
    <s v="Female"/>
    <x v="0"/>
    <x v="41"/>
    <n v="4"/>
    <n v="250"/>
    <n v="383"/>
    <n v="1532"/>
    <x v="7"/>
    <n v="383"/>
    <n v="915"/>
    <s v="Chioma Okeke"/>
    <x v="2"/>
    <s v="Mainland"/>
    <s v="New"/>
    <m/>
    <x v="1"/>
    <x v="3"/>
  </r>
  <r>
    <s v="ORD00473"/>
    <x v="56"/>
    <s v="C0405"/>
    <x v="1"/>
    <s v="Female"/>
    <x v="3"/>
    <x v="7"/>
    <n v="3"/>
    <n v="3200"/>
    <n v="4767"/>
    <n v="14301"/>
    <x v="0"/>
    <n v="715.05000000000007"/>
    <n v="5416.0499999999993"/>
    <s v="Daniel Eze"/>
    <x v="5"/>
    <s v="Island"/>
    <s v="New"/>
    <m/>
    <x v="1"/>
    <x v="0"/>
  </r>
  <r>
    <s v="ORD01070"/>
    <x v="56"/>
    <s v="C0148"/>
    <x v="2"/>
    <s v="Female"/>
    <x v="2"/>
    <x v="42"/>
    <n v="1"/>
    <n v="1800"/>
    <n v="2600"/>
    <n v="2600"/>
    <x v="4"/>
    <n v="520"/>
    <n v="1320"/>
    <s v="Emeka Obi"/>
    <x v="3"/>
    <s v="Mainland"/>
    <s v="New"/>
    <m/>
    <x v="1"/>
    <x v="2"/>
  </r>
  <r>
    <s v="ORD01515"/>
    <x v="56"/>
    <s v="C0098"/>
    <x v="0"/>
    <s v="Male"/>
    <x v="1"/>
    <x v="25"/>
    <n v="1"/>
    <n v="250"/>
    <n v="433"/>
    <n v="433"/>
    <x v="7"/>
    <n v="108.25"/>
    <n v="291.25"/>
    <s v="Ibrahim Musa"/>
    <x v="1"/>
    <s v="Mainland"/>
    <s v="Returning"/>
    <n v="18"/>
    <x v="0"/>
    <x v="3"/>
  </r>
  <r>
    <s v="ORD02013"/>
    <x v="56"/>
    <s v="C0669"/>
    <x v="1"/>
    <s v="Male"/>
    <x v="2"/>
    <x v="13"/>
    <n v="84"/>
    <n v="400"/>
    <n v="633"/>
    <n v="53172"/>
    <x v="5"/>
    <n v="4253.76"/>
    <n v="23825.760000000002"/>
    <s v="Tunde Bello"/>
    <x v="0"/>
    <s v="Mainland"/>
    <s v="New"/>
    <m/>
    <x v="1"/>
    <x v="0"/>
  </r>
  <r>
    <s v="ORD02220"/>
    <x v="56"/>
    <s v="C0744"/>
    <x v="1"/>
    <s v="Female"/>
    <x v="0"/>
    <x v="20"/>
    <n v="7"/>
    <n v="360"/>
    <n v="520"/>
    <n v="3640"/>
    <x v="5"/>
    <n v="291.2"/>
    <n v="1411.1999999999998"/>
    <s v="Ibrahim Musa"/>
    <x v="1"/>
    <s v="Mainland"/>
    <s v="Returning"/>
    <n v="32"/>
    <x v="0"/>
    <x v="0"/>
  </r>
  <r>
    <s v="ORD02893"/>
    <x v="56"/>
    <s v="C0534"/>
    <x v="1"/>
    <s v="Female"/>
    <x v="2"/>
    <x v="3"/>
    <n v="8"/>
    <n v="375"/>
    <n v="525"/>
    <n v="4200"/>
    <x v="1"/>
    <n v="630"/>
    <n v="1830"/>
    <s v="Tunde Bello"/>
    <x v="0"/>
    <s v="Mainland"/>
    <s v="New"/>
    <m/>
    <x v="1"/>
    <x v="1"/>
  </r>
  <r>
    <s v="ORD03142"/>
    <x v="56"/>
    <s v="C0677"/>
    <x v="0"/>
    <s v="Female"/>
    <x v="3"/>
    <x v="21"/>
    <n v="10"/>
    <n v="400"/>
    <n v="583"/>
    <n v="5830"/>
    <x v="2"/>
    <n v="699.6"/>
    <n v="2529.6"/>
    <s v="Tunde Bello"/>
    <x v="0"/>
    <s v="Mainland"/>
    <s v="Returning"/>
    <n v="168"/>
    <x v="0"/>
    <x v="1"/>
  </r>
  <r>
    <s v="ORD03375"/>
    <x v="56"/>
    <s v="C0655"/>
    <x v="0"/>
    <s v="Male"/>
    <x v="2"/>
    <x v="4"/>
    <n v="2"/>
    <n v="1050"/>
    <n v="1450"/>
    <n v="2900"/>
    <x v="1"/>
    <n v="435"/>
    <n v="1235"/>
    <s v="Emeka Obi"/>
    <x v="3"/>
    <s v="Mainland"/>
    <s v="Returning"/>
    <n v="72"/>
    <x v="0"/>
    <x v="1"/>
  </r>
  <r>
    <s v="ORD01267"/>
    <x v="57"/>
    <s v="C0889"/>
    <x v="1"/>
    <s v="Male"/>
    <x v="0"/>
    <x v="31"/>
    <n v="10"/>
    <n v="400"/>
    <n v="583"/>
    <n v="5830"/>
    <x v="3"/>
    <n v="1049.3999999999999"/>
    <n v="2879.3999999999996"/>
    <s v="Mercy Okon"/>
    <x v="5"/>
    <s v="Island"/>
    <s v="New"/>
    <m/>
    <x v="1"/>
    <x v="2"/>
  </r>
  <r>
    <s v="ORD01559"/>
    <x v="57"/>
    <s v="C0859"/>
    <x v="1"/>
    <s v="Female"/>
    <x v="2"/>
    <x v="9"/>
    <n v="10"/>
    <n v="1650"/>
    <n v="2350"/>
    <n v="23500"/>
    <x v="1"/>
    <n v="3525"/>
    <n v="10525"/>
    <s v="Daniel Eze"/>
    <x v="5"/>
    <s v="Island"/>
    <s v="Returning"/>
    <n v="67"/>
    <x v="0"/>
    <x v="1"/>
  </r>
  <r>
    <s v="ORD02409"/>
    <x v="57"/>
    <s v="C0316"/>
    <x v="2"/>
    <s v="Female"/>
    <x v="0"/>
    <x v="1"/>
    <n v="3"/>
    <n v="220"/>
    <n v="323"/>
    <n v="969"/>
    <x v="6"/>
    <n v="96.9"/>
    <n v="405.9"/>
    <s v="Emeka Obi"/>
    <x v="3"/>
    <s v="Mainland"/>
    <s v="New"/>
    <m/>
    <x v="1"/>
    <x v="0"/>
  </r>
  <r>
    <s v="ORD02623"/>
    <x v="57"/>
    <s v="C0804"/>
    <x v="2"/>
    <s v="Male"/>
    <x v="3"/>
    <x v="12"/>
    <n v="7"/>
    <n v="470"/>
    <n v="657"/>
    <n v="4599"/>
    <x v="2"/>
    <n v="551.88"/>
    <n v="1860.88"/>
    <s v="Emeka Obi"/>
    <x v="3"/>
    <s v="Mainland"/>
    <s v="Returning"/>
    <n v="99"/>
    <x v="0"/>
    <x v="1"/>
  </r>
  <r>
    <s v="ORD02666"/>
    <x v="57"/>
    <s v="C0530"/>
    <x v="2"/>
    <s v="Male"/>
    <x v="3"/>
    <x v="12"/>
    <n v="10"/>
    <n v="470"/>
    <n v="657"/>
    <n v="6570"/>
    <x v="5"/>
    <n v="525.6"/>
    <n v="2395.6000000000004"/>
    <s v="Esther Nnaji"/>
    <x v="4"/>
    <s v="Island"/>
    <s v="Returning"/>
    <n v="60"/>
    <x v="0"/>
    <x v="0"/>
  </r>
  <r>
    <s v="ORD03044"/>
    <x v="57"/>
    <s v="C0305"/>
    <x v="2"/>
    <s v="Male"/>
    <x v="0"/>
    <x v="5"/>
    <n v="7"/>
    <n v="250"/>
    <n v="383"/>
    <n v="2681"/>
    <x v="5"/>
    <n v="214.48000000000002"/>
    <n v="1145.48"/>
    <s v="Ibrahim Musa"/>
    <x v="1"/>
    <s v="Mainland"/>
    <s v="Returning"/>
    <n v="185"/>
    <x v="0"/>
    <x v="0"/>
  </r>
  <r>
    <s v="ORD03430"/>
    <x v="57"/>
    <s v="C0336"/>
    <x v="0"/>
    <s v="Female"/>
    <x v="0"/>
    <x v="22"/>
    <n v="10"/>
    <n v="1430"/>
    <n v="2227"/>
    <n v="22270"/>
    <x v="2"/>
    <n v="2672.4"/>
    <n v="10642.4"/>
    <s v="Fatima Yusuf"/>
    <x v="0"/>
    <s v="Mainland"/>
    <s v="Returning"/>
    <n v="63"/>
    <x v="0"/>
    <x v="1"/>
  </r>
  <r>
    <s v="ORD00027"/>
    <x v="58"/>
    <s v="C0699"/>
    <x v="1"/>
    <s v="Female"/>
    <x v="0"/>
    <x v="47"/>
    <n v="22"/>
    <n v="350"/>
    <n v="517"/>
    <n v="11374"/>
    <x v="1"/>
    <n v="1706.1"/>
    <n v="5380.1"/>
    <s v="Mercy Okon"/>
    <x v="5"/>
    <s v="Island"/>
    <s v="New"/>
    <m/>
    <x v="1"/>
    <x v="1"/>
  </r>
  <r>
    <s v="ORD01996"/>
    <x v="58"/>
    <s v="C0124"/>
    <x v="0"/>
    <s v="Female"/>
    <x v="2"/>
    <x v="36"/>
    <n v="4"/>
    <n v="450"/>
    <n v="800"/>
    <n v="3200"/>
    <x v="2"/>
    <n v="384"/>
    <n v="1784"/>
    <s v="Vivian Eze"/>
    <x v="1"/>
    <s v="Mainland"/>
    <s v="Returning"/>
    <n v="317"/>
    <x v="0"/>
    <x v="1"/>
  </r>
  <r>
    <s v="ORD02276"/>
    <x v="58"/>
    <s v="C0198"/>
    <x v="0"/>
    <s v="Male"/>
    <x v="1"/>
    <x v="43"/>
    <n v="8"/>
    <n v="245"/>
    <n v="382"/>
    <n v="3056"/>
    <x v="0"/>
    <n v="152.80000000000001"/>
    <n v="1248.8"/>
    <s v="David Ojo"/>
    <x v="4"/>
    <s v="Island"/>
    <s v="Returning"/>
    <n v="25"/>
    <x v="0"/>
    <x v="0"/>
  </r>
  <r>
    <s v="ORD02518"/>
    <x v="58"/>
    <s v="C0698"/>
    <x v="1"/>
    <s v="Female"/>
    <x v="0"/>
    <x v="1"/>
    <n v="6"/>
    <n v="220"/>
    <n v="323"/>
    <n v="1938"/>
    <x v="1"/>
    <n v="290.7"/>
    <n v="908.7"/>
    <s v="Grace Adebayo"/>
    <x v="3"/>
    <s v="Mainland"/>
    <s v="Returning"/>
    <n v="482"/>
    <x v="0"/>
    <x v="1"/>
  </r>
  <r>
    <s v="ORD02738"/>
    <x v="58"/>
    <s v="C0462"/>
    <x v="0"/>
    <s v="Male"/>
    <x v="0"/>
    <x v="63"/>
    <n v="6"/>
    <n v="395"/>
    <n v="552"/>
    <n v="3312"/>
    <x v="2"/>
    <n v="397.44"/>
    <n v="1339.44"/>
    <s v="Fatima Yusuf"/>
    <x v="0"/>
    <s v="Mainland"/>
    <s v="Returning"/>
    <n v="3"/>
    <x v="0"/>
    <x v="1"/>
  </r>
  <r>
    <s v="ORD00268"/>
    <x v="59"/>
    <s v="C0648"/>
    <x v="0"/>
    <s v="Male"/>
    <x v="3"/>
    <x v="7"/>
    <n v="8"/>
    <n v="3200"/>
    <n v="4767"/>
    <n v="38136"/>
    <x v="3"/>
    <n v="6864.48"/>
    <n v="19400.48"/>
    <s v="Esther Nnaji"/>
    <x v="4"/>
    <s v="Island"/>
    <s v="Returning"/>
    <n v="113"/>
    <x v="0"/>
    <x v="2"/>
  </r>
  <r>
    <s v="ORD00561"/>
    <x v="59"/>
    <s v="C0104"/>
    <x v="0"/>
    <s v="Male"/>
    <x v="1"/>
    <x v="19"/>
    <n v="8"/>
    <n v="3450"/>
    <n v="4850"/>
    <n v="38800"/>
    <x v="1"/>
    <n v="5820"/>
    <n v="17020"/>
    <s v="Vivian Eze"/>
    <x v="1"/>
    <s v="Mainland"/>
    <s v="New"/>
    <m/>
    <x v="1"/>
    <x v="1"/>
  </r>
  <r>
    <s v="ORD01025"/>
    <x v="59"/>
    <s v="C0897"/>
    <x v="2"/>
    <s v="Male"/>
    <x v="0"/>
    <x v="31"/>
    <n v="7"/>
    <n v="400"/>
    <n v="583"/>
    <n v="4081"/>
    <x v="7"/>
    <n v="1020.25"/>
    <n v="2301.25"/>
    <s v="Vivian Eze"/>
    <x v="1"/>
    <s v="Mainland"/>
    <s v="New"/>
    <m/>
    <x v="1"/>
    <x v="3"/>
  </r>
  <r>
    <s v="ORD01063"/>
    <x v="59"/>
    <s v="C0053"/>
    <x v="2"/>
    <s v="Male"/>
    <x v="2"/>
    <x v="42"/>
    <n v="4"/>
    <n v="1800"/>
    <n v="2600"/>
    <n v="10400"/>
    <x v="1"/>
    <n v="1560"/>
    <n v="4760"/>
    <s v="Esther Nnaji"/>
    <x v="4"/>
    <s v="Island"/>
    <s v="New"/>
    <m/>
    <x v="1"/>
    <x v="1"/>
  </r>
  <r>
    <s v="ORD01575"/>
    <x v="59"/>
    <s v="C0448"/>
    <x v="1"/>
    <s v="Male"/>
    <x v="0"/>
    <x v="31"/>
    <n v="8"/>
    <n v="400"/>
    <n v="583"/>
    <n v="4664"/>
    <x v="4"/>
    <n v="932.80000000000007"/>
    <n v="2396.8000000000002"/>
    <s v="Adewale Johnson"/>
    <x v="2"/>
    <s v="Mainland"/>
    <s v="New"/>
    <m/>
    <x v="1"/>
    <x v="2"/>
  </r>
  <r>
    <s v="ORD01627"/>
    <x v="59"/>
    <s v="C0555"/>
    <x v="0"/>
    <s v="Male"/>
    <x v="0"/>
    <x v="31"/>
    <n v="3"/>
    <n v="400"/>
    <n v="583"/>
    <n v="1749"/>
    <x v="3"/>
    <n v="314.82"/>
    <n v="863.81999999999994"/>
    <s v="Ibrahim Musa"/>
    <x v="1"/>
    <s v="Mainland"/>
    <s v="Returning"/>
    <n v="116"/>
    <x v="0"/>
    <x v="2"/>
  </r>
  <r>
    <s v="ORD02440"/>
    <x v="59"/>
    <s v="C0160"/>
    <x v="2"/>
    <s v="Female"/>
    <x v="0"/>
    <x v="27"/>
    <n v="3"/>
    <n v="360"/>
    <n v="520"/>
    <n v="1560"/>
    <x v="0"/>
    <n v="78"/>
    <n v="558"/>
    <s v="Chioma Okeke"/>
    <x v="2"/>
    <s v="Mainland"/>
    <s v="Returning"/>
    <n v="349"/>
    <x v="0"/>
    <x v="0"/>
  </r>
  <r>
    <s v="ORD03426"/>
    <x v="59"/>
    <s v="C0043"/>
    <x v="0"/>
    <s v="Male"/>
    <x v="3"/>
    <x v="16"/>
    <n v="4"/>
    <n v="210"/>
    <n v="320"/>
    <n v="1280"/>
    <x v="0"/>
    <n v="64"/>
    <n v="504"/>
    <s v="Fatima Yusuf"/>
    <x v="0"/>
    <s v="Mainland"/>
    <s v="New"/>
    <m/>
    <x v="1"/>
    <x v="0"/>
  </r>
  <r>
    <s v="ORD00298"/>
    <x v="60"/>
    <s v="C0092"/>
    <x v="2"/>
    <s v="Male"/>
    <x v="1"/>
    <x v="19"/>
    <n v="10"/>
    <n v="3450"/>
    <n v="4850"/>
    <n v="48500"/>
    <x v="3"/>
    <n v="8730"/>
    <n v="22730"/>
    <s v="Fatima Yusuf"/>
    <x v="0"/>
    <s v="Mainland"/>
    <s v="New"/>
    <m/>
    <x v="1"/>
    <x v="2"/>
  </r>
  <r>
    <s v="ORD00605"/>
    <x v="60"/>
    <s v="C0210"/>
    <x v="2"/>
    <s v="Male"/>
    <x v="0"/>
    <x v="49"/>
    <n v="3"/>
    <n v="185"/>
    <n v="412"/>
    <n v="1236"/>
    <x v="6"/>
    <n v="123.60000000000001"/>
    <n v="804.6"/>
    <s v="Adewale Johnson"/>
    <x v="2"/>
    <s v="Mainland"/>
    <s v="New"/>
    <m/>
    <x v="1"/>
    <x v="0"/>
  </r>
  <r>
    <s v="ORD00799"/>
    <x v="60"/>
    <s v="C0006"/>
    <x v="1"/>
    <s v="Female"/>
    <x v="0"/>
    <x v="49"/>
    <n v="5"/>
    <n v="185"/>
    <n v="412"/>
    <n v="2060"/>
    <x v="6"/>
    <n v="206"/>
    <n v="1341"/>
    <s v="Mercy Okon"/>
    <x v="5"/>
    <s v="Island"/>
    <s v="New"/>
    <m/>
    <x v="1"/>
    <x v="0"/>
  </r>
  <r>
    <s v="ORD01350"/>
    <x v="60"/>
    <s v="C0094"/>
    <x v="1"/>
    <s v="Female"/>
    <x v="2"/>
    <x v="9"/>
    <n v="3"/>
    <n v="1650"/>
    <n v="2350"/>
    <n v="7050"/>
    <x v="2"/>
    <n v="846"/>
    <n v="2946"/>
    <s v="Ibrahim Musa"/>
    <x v="1"/>
    <s v="Mainland"/>
    <s v="Returning"/>
    <n v="105"/>
    <x v="0"/>
    <x v="1"/>
  </r>
  <r>
    <s v="ORD01579"/>
    <x v="60"/>
    <s v="C0512"/>
    <x v="1"/>
    <s v="Male"/>
    <x v="3"/>
    <x v="28"/>
    <n v="9"/>
    <n v="450"/>
    <n v="700"/>
    <n v="6300"/>
    <x v="1"/>
    <n v="945"/>
    <n v="3195"/>
    <s v="Chioma Okeke"/>
    <x v="2"/>
    <s v="Mainland"/>
    <s v="Returning"/>
    <n v="216"/>
    <x v="0"/>
    <x v="1"/>
  </r>
  <r>
    <s v="ORD02516"/>
    <x v="60"/>
    <s v="C0009"/>
    <x v="1"/>
    <s v="Female"/>
    <x v="0"/>
    <x v="63"/>
    <n v="2"/>
    <n v="395"/>
    <n v="552"/>
    <n v="1104"/>
    <x v="1"/>
    <n v="165.6"/>
    <n v="479.6"/>
    <s v="Tunde Bello"/>
    <x v="0"/>
    <s v="Mainland"/>
    <s v="Returning"/>
    <n v="91"/>
    <x v="0"/>
    <x v="1"/>
  </r>
  <r>
    <s v="ORD02520"/>
    <x v="60"/>
    <s v="C0293"/>
    <x v="1"/>
    <s v="Male"/>
    <x v="2"/>
    <x v="3"/>
    <n v="1"/>
    <n v="375"/>
    <n v="525"/>
    <n v="525"/>
    <x v="1"/>
    <n v="78.75"/>
    <n v="228.75"/>
    <s v="Fatima Yusuf"/>
    <x v="0"/>
    <s v="Mainland"/>
    <s v="Returning"/>
    <n v="189"/>
    <x v="0"/>
    <x v="1"/>
  </r>
  <r>
    <s v="ORD02640"/>
    <x v="60"/>
    <s v="C0640"/>
    <x v="1"/>
    <s v="Male"/>
    <x v="0"/>
    <x v="15"/>
    <n v="5"/>
    <n v="220"/>
    <n v="323"/>
    <n v="1615"/>
    <x v="6"/>
    <n v="161.5"/>
    <n v="676.5"/>
    <s v="Daniel Eze"/>
    <x v="5"/>
    <s v="Island"/>
    <s v="Returning"/>
    <n v="263"/>
    <x v="0"/>
    <x v="0"/>
  </r>
  <r>
    <s v="ORD02974"/>
    <x v="60"/>
    <s v="C0116"/>
    <x v="1"/>
    <s v="Female"/>
    <x v="3"/>
    <x v="21"/>
    <n v="9"/>
    <n v="400"/>
    <n v="583"/>
    <n v="5247"/>
    <x v="2"/>
    <n v="629.64"/>
    <n v="2276.64"/>
    <s v="Chioma Okeke"/>
    <x v="2"/>
    <s v="Mainland"/>
    <s v="Returning"/>
    <n v="346"/>
    <x v="0"/>
    <x v="1"/>
  </r>
  <r>
    <s v="ORD01211"/>
    <x v="61"/>
    <s v="C0478"/>
    <x v="0"/>
    <s v="Female"/>
    <x v="1"/>
    <x v="8"/>
    <n v="9"/>
    <n v="230"/>
    <n v="377"/>
    <n v="3393"/>
    <x v="3"/>
    <n v="610.74"/>
    <n v="1933.74"/>
    <s v="Ibrahim Musa"/>
    <x v="1"/>
    <s v="Mainland"/>
    <s v="Returning"/>
    <n v="456"/>
    <x v="0"/>
    <x v="2"/>
  </r>
  <r>
    <s v="ORD01877"/>
    <x v="61"/>
    <s v="C0462"/>
    <x v="2"/>
    <s v="Male"/>
    <x v="2"/>
    <x v="13"/>
    <n v="5"/>
    <n v="400"/>
    <n v="633"/>
    <n v="3165"/>
    <x v="2"/>
    <n v="379.8"/>
    <n v="1544.8"/>
    <s v="Vivian Eze"/>
    <x v="1"/>
    <s v="Mainland"/>
    <s v="Returning"/>
    <n v="402"/>
    <x v="0"/>
    <x v="1"/>
  </r>
  <r>
    <s v="ORD03532"/>
    <x v="61"/>
    <s v="C0188"/>
    <x v="0"/>
    <s v="Male"/>
    <x v="0"/>
    <x v="64"/>
    <n v="2"/>
    <n v="240"/>
    <n v="360"/>
    <n v="720"/>
    <x v="5"/>
    <n v="57.6"/>
    <n v="297.60000000000002"/>
    <s v="Fatima Yusuf"/>
    <x v="0"/>
    <s v="Mainland"/>
    <s v="Returning"/>
    <n v="110"/>
    <x v="0"/>
    <x v="0"/>
  </r>
  <r>
    <s v="ORD01955"/>
    <x v="62"/>
    <s v="C0567"/>
    <x v="1"/>
    <s v="Female"/>
    <x v="2"/>
    <x v="36"/>
    <n v="4"/>
    <n v="450"/>
    <n v="800"/>
    <n v="3200"/>
    <x v="4"/>
    <n v="640"/>
    <n v="2040"/>
    <s v="Fatima Yusuf"/>
    <x v="0"/>
    <s v="Mainland"/>
    <s v="New"/>
    <m/>
    <x v="1"/>
    <x v="2"/>
  </r>
  <r>
    <s v="ORD02219"/>
    <x v="62"/>
    <s v="C0120"/>
    <x v="1"/>
    <s v="Female"/>
    <x v="1"/>
    <x v="43"/>
    <n v="3"/>
    <n v="245"/>
    <n v="382"/>
    <n v="1146"/>
    <x v="7"/>
    <n v="286.5"/>
    <n v="697.5"/>
    <s v="Vivian Eze"/>
    <x v="1"/>
    <s v="Mainland"/>
    <s v="Returning"/>
    <n v="144"/>
    <x v="0"/>
    <x v="3"/>
  </r>
  <r>
    <s v="ORD02983"/>
    <x v="62"/>
    <s v="C0632"/>
    <x v="1"/>
    <s v="Male"/>
    <x v="3"/>
    <x v="21"/>
    <n v="1"/>
    <n v="400"/>
    <n v="583"/>
    <n v="583"/>
    <x v="7"/>
    <n v="145.75"/>
    <n v="328.75"/>
    <s v="Adewale Johnson"/>
    <x v="2"/>
    <s v="Mainland"/>
    <s v="New"/>
    <m/>
    <x v="1"/>
    <x v="3"/>
  </r>
  <r>
    <s v="ORD01652"/>
    <x v="63"/>
    <s v="C0129"/>
    <x v="2"/>
    <s v="Female"/>
    <x v="1"/>
    <x v="25"/>
    <n v="8"/>
    <n v="250"/>
    <n v="433"/>
    <n v="3464"/>
    <x v="5"/>
    <n v="277.12"/>
    <n v="1741.12"/>
    <s v="Daniel Eze"/>
    <x v="5"/>
    <s v="Island"/>
    <s v="Returning"/>
    <n v="13"/>
    <x v="0"/>
    <x v="0"/>
  </r>
  <r>
    <s v="ORD03411"/>
    <x v="63"/>
    <s v="C0563"/>
    <x v="2"/>
    <s v="Male"/>
    <x v="0"/>
    <x v="6"/>
    <n v="2"/>
    <n v="240"/>
    <n v="380"/>
    <n v="760"/>
    <x v="1"/>
    <n v="114"/>
    <n v="394"/>
    <s v="Daniel Eze"/>
    <x v="5"/>
    <s v="Island"/>
    <s v="Returning"/>
    <n v="18"/>
    <x v="0"/>
    <x v="1"/>
  </r>
  <r>
    <s v="ORD00897"/>
    <x v="64"/>
    <s v="C0782"/>
    <x v="2"/>
    <s v="Male"/>
    <x v="1"/>
    <x v="8"/>
    <n v="6"/>
    <n v="230"/>
    <n v="377"/>
    <n v="2262"/>
    <x v="5"/>
    <n v="180.96"/>
    <n v="1062.96"/>
    <s v="Emeka Obi"/>
    <x v="3"/>
    <s v="Mainland"/>
    <s v="Returning"/>
    <n v="6"/>
    <x v="0"/>
    <x v="0"/>
  </r>
  <r>
    <s v="ORD01140"/>
    <x v="64"/>
    <s v="C0107"/>
    <x v="0"/>
    <s v="Female"/>
    <x v="3"/>
    <x v="33"/>
    <n v="1"/>
    <n v="3745"/>
    <n v="5248"/>
    <n v="5248"/>
    <x v="4"/>
    <n v="1049.6000000000001"/>
    <n v="2552.6000000000004"/>
    <s v="Daniel Eze"/>
    <x v="5"/>
    <s v="Island"/>
    <s v="Returning"/>
    <n v="19"/>
    <x v="0"/>
    <x v="2"/>
  </r>
  <r>
    <s v="ORD01261"/>
    <x v="64"/>
    <s v="C0878"/>
    <x v="1"/>
    <s v="Male"/>
    <x v="2"/>
    <x v="9"/>
    <n v="10"/>
    <n v="1650"/>
    <n v="2350"/>
    <n v="23500"/>
    <x v="2"/>
    <n v="2820"/>
    <n v="9820"/>
    <s v="Tunde Bello"/>
    <x v="0"/>
    <s v="Mainland"/>
    <s v="Returning"/>
    <n v="312"/>
    <x v="0"/>
    <x v="1"/>
  </r>
  <r>
    <s v="ORD03079"/>
    <x v="64"/>
    <s v="C0796"/>
    <x v="2"/>
    <s v="Female"/>
    <x v="0"/>
    <x v="6"/>
    <n v="4"/>
    <n v="240"/>
    <n v="380"/>
    <n v="1520"/>
    <x v="0"/>
    <n v="76"/>
    <n v="636"/>
    <s v="Fatima Yusuf"/>
    <x v="0"/>
    <s v="Mainland"/>
    <s v="Returning"/>
    <n v="342"/>
    <x v="0"/>
    <x v="0"/>
  </r>
  <r>
    <s v="ORD03225"/>
    <x v="64"/>
    <s v="C0514"/>
    <x v="2"/>
    <s v="Female"/>
    <x v="0"/>
    <x v="6"/>
    <n v="7"/>
    <n v="240"/>
    <n v="380"/>
    <n v="2660"/>
    <x v="6"/>
    <n v="266"/>
    <n v="1246"/>
    <s v="Ibrahim Musa"/>
    <x v="1"/>
    <s v="Mainland"/>
    <s v="Returning"/>
    <n v="302"/>
    <x v="0"/>
    <x v="0"/>
  </r>
  <r>
    <s v="ORD00528"/>
    <x v="65"/>
    <s v="C0661"/>
    <x v="1"/>
    <s v="Female"/>
    <x v="1"/>
    <x v="19"/>
    <n v="4"/>
    <n v="3450"/>
    <n v="4850"/>
    <n v="19400"/>
    <x v="0"/>
    <n v="970"/>
    <n v="6570"/>
    <s v="Adewale Johnson"/>
    <x v="2"/>
    <s v="Mainland"/>
    <s v="Returning"/>
    <n v="282"/>
    <x v="0"/>
    <x v="0"/>
  </r>
  <r>
    <s v="ORD00712"/>
    <x v="65"/>
    <s v="C0557"/>
    <x v="1"/>
    <s v="Female"/>
    <x v="0"/>
    <x v="49"/>
    <n v="3"/>
    <n v="185"/>
    <n v="412"/>
    <n v="1236"/>
    <x v="6"/>
    <n v="123.60000000000001"/>
    <n v="804.6"/>
    <s v="Fatima Yusuf"/>
    <x v="0"/>
    <s v="Mainland"/>
    <s v="New"/>
    <m/>
    <x v="1"/>
    <x v="0"/>
  </r>
  <r>
    <s v="ORD01303"/>
    <x v="65"/>
    <s v="C0482"/>
    <x v="1"/>
    <s v="Female"/>
    <x v="3"/>
    <x v="28"/>
    <n v="1"/>
    <n v="450"/>
    <n v="700"/>
    <n v="700"/>
    <x v="1"/>
    <n v="105"/>
    <n v="355"/>
    <s v="David Ojo"/>
    <x v="4"/>
    <s v="Island"/>
    <s v="Returning"/>
    <n v="105"/>
    <x v="0"/>
    <x v="1"/>
  </r>
  <r>
    <s v="ORD01395"/>
    <x v="65"/>
    <s v="C0057"/>
    <x v="1"/>
    <s v="Male"/>
    <x v="1"/>
    <x v="24"/>
    <n v="6"/>
    <n v="4650"/>
    <n v="6750"/>
    <n v="40500"/>
    <x v="4"/>
    <n v="8100"/>
    <n v="20700"/>
    <s v="Grace Adebayo"/>
    <x v="3"/>
    <s v="Mainland"/>
    <s v="Returning"/>
    <n v="242"/>
    <x v="0"/>
    <x v="2"/>
  </r>
  <r>
    <s v="ORD01960"/>
    <x v="65"/>
    <s v="C0451"/>
    <x v="0"/>
    <s v="Male"/>
    <x v="3"/>
    <x v="14"/>
    <n v="6"/>
    <n v="4700"/>
    <n v="6667"/>
    <n v="40002"/>
    <x v="7"/>
    <n v="10000.5"/>
    <n v="21802.5"/>
    <s v="Chioma Okeke"/>
    <x v="2"/>
    <s v="Mainland"/>
    <s v="Returning"/>
    <n v="82"/>
    <x v="0"/>
    <x v="3"/>
  </r>
  <r>
    <s v="ORD02321"/>
    <x v="65"/>
    <s v="C0429"/>
    <x v="1"/>
    <s v="Female"/>
    <x v="3"/>
    <x v="12"/>
    <n v="7"/>
    <n v="470"/>
    <n v="657"/>
    <n v="4599"/>
    <x v="1"/>
    <n v="689.85"/>
    <n v="1998.85"/>
    <s v="Vivian Eze"/>
    <x v="1"/>
    <s v="Mainland"/>
    <s v="Returning"/>
    <n v="17"/>
    <x v="0"/>
    <x v="1"/>
  </r>
  <r>
    <s v="ORD00340"/>
    <x v="66"/>
    <s v="C0759"/>
    <x v="1"/>
    <s v="Male"/>
    <x v="1"/>
    <x v="19"/>
    <n v="14"/>
    <n v="3450"/>
    <n v="4850"/>
    <n v="67900"/>
    <x v="5"/>
    <n v="5432"/>
    <n v="25032"/>
    <s v="Tunde Bello"/>
    <x v="0"/>
    <s v="Mainland"/>
    <s v="New"/>
    <m/>
    <x v="1"/>
    <x v="0"/>
  </r>
  <r>
    <s v="ORD01284"/>
    <x v="66"/>
    <s v="C0329"/>
    <x v="0"/>
    <s v="Male"/>
    <x v="0"/>
    <x v="31"/>
    <n v="8"/>
    <n v="400"/>
    <n v="583"/>
    <n v="4664"/>
    <x v="0"/>
    <n v="233.20000000000002"/>
    <n v="1697.1999999999998"/>
    <s v="Emeka Obi"/>
    <x v="3"/>
    <s v="Mainland"/>
    <s v="Returning"/>
    <n v="199"/>
    <x v="0"/>
    <x v="0"/>
  </r>
  <r>
    <s v="ORD02506"/>
    <x v="66"/>
    <s v="C0592"/>
    <x v="0"/>
    <s v="Male"/>
    <x v="1"/>
    <x v="62"/>
    <n v="7"/>
    <n v="5500"/>
    <n v="7833"/>
    <n v="54831"/>
    <x v="4"/>
    <n v="10966.2"/>
    <n v="27297.200000000001"/>
    <s v="Ibrahim Musa"/>
    <x v="1"/>
    <s v="Mainland"/>
    <s v="Returning"/>
    <n v="16"/>
    <x v="0"/>
    <x v="2"/>
  </r>
  <r>
    <s v="ORD02517"/>
    <x v="66"/>
    <s v="C0888"/>
    <x v="1"/>
    <s v="Male"/>
    <x v="1"/>
    <x v="62"/>
    <n v="3"/>
    <n v="5500"/>
    <n v="7833"/>
    <n v="23499"/>
    <x v="0"/>
    <n v="1174.95"/>
    <n v="8173.9500000000007"/>
    <s v="Esther Nnaji"/>
    <x v="4"/>
    <s v="Island"/>
    <s v="New"/>
    <m/>
    <x v="1"/>
    <x v="0"/>
  </r>
  <r>
    <s v="ORD03162"/>
    <x v="66"/>
    <s v="C0509"/>
    <x v="2"/>
    <s v="Female"/>
    <x v="0"/>
    <x v="5"/>
    <n v="8"/>
    <n v="250"/>
    <n v="383"/>
    <n v="3064"/>
    <x v="2"/>
    <n v="367.68"/>
    <n v="1431.68"/>
    <s v="Tunde Bello"/>
    <x v="0"/>
    <s v="Mainland"/>
    <s v="Returning"/>
    <n v="242"/>
    <x v="0"/>
    <x v="1"/>
  </r>
  <r>
    <s v="ORD00180"/>
    <x v="67"/>
    <s v="C0154"/>
    <x v="0"/>
    <s v="Female"/>
    <x v="3"/>
    <x v="7"/>
    <n v="6"/>
    <n v="3200"/>
    <n v="4767"/>
    <n v="28602"/>
    <x v="6"/>
    <n v="2860.2000000000003"/>
    <n v="12262.2"/>
    <s v="Chioma Okeke"/>
    <x v="2"/>
    <s v="Mainland"/>
    <s v="New"/>
    <m/>
    <x v="1"/>
    <x v="0"/>
  </r>
  <r>
    <s v="ORD00467"/>
    <x v="67"/>
    <s v="C0381"/>
    <x v="2"/>
    <s v="Male"/>
    <x v="3"/>
    <x v="7"/>
    <n v="5"/>
    <n v="3200"/>
    <n v="4767"/>
    <n v="23835"/>
    <x v="5"/>
    <n v="1906.8"/>
    <n v="9741.7999999999993"/>
    <s v="Grace Adebayo"/>
    <x v="3"/>
    <s v="Mainland"/>
    <s v="New"/>
    <m/>
    <x v="1"/>
    <x v="0"/>
  </r>
  <r>
    <s v="ORD01472"/>
    <x v="67"/>
    <s v="C0696"/>
    <x v="0"/>
    <s v="Male"/>
    <x v="3"/>
    <x v="28"/>
    <n v="3"/>
    <n v="450"/>
    <n v="700"/>
    <n v="2100"/>
    <x v="7"/>
    <n v="525"/>
    <n v="1275"/>
    <s v="Tunde Bello"/>
    <x v="0"/>
    <s v="Mainland"/>
    <s v="Returning"/>
    <n v="21"/>
    <x v="0"/>
    <x v="3"/>
  </r>
  <r>
    <s v="ORD01832"/>
    <x v="67"/>
    <s v="C0700"/>
    <x v="1"/>
    <s v="Female"/>
    <x v="2"/>
    <x v="30"/>
    <n v="10"/>
    <n v="630"/>
    <n v="910"/>
    <n v="9100"/>
    <x v="3"/>
    <n v="1638"/>
    <n v="4438"/>
    <s v="Esther Nnaji"/>
    <x v="4"/>
    <s v="Island"/>
    <s v="Returning"/>
    <n v="127"/>
    <x v="0"/>
    <x v="2"/>
  </r>
  <r>
    <s v="ORD02324"/>
    <x v="67"/>
    <s v="C0184"/>
    <x v="1"/>
    <s v="Male"/>
    <x v="1"/>
    <x v="43"/>
    <n v="2"/>
    <n v="245"/>
    <n v="382"/>
    <n v="764"/>
    <x v="1"/>
    <n v="114.6"/>
    <n v="388.6"/>
    <s v="Ibrahim Musa"/>
    <x v="1"/>
    <s v="Mainland"/>
    <s v="Returning"/>
    <n v="333"/>
    <x v="0"/>
    <x v="1"/>
  </r>
  <r>
    <s v="ORD02433"/>
    <x v="67"/>
    <s v="C0370"/>
    <x v="2"/>
    <s v="Female"/>
    <x v="0"/>
    <x v="27"/>
    <n v="8"/>
    <n v="360"/>
    <n v="520"/>
    <n v="4160"/>
    <x v="6"/>
    <n v="416"/>
    <n v="1696"/>
    <s v="Chioma Okeke"/>
    <x v="2"/>
    <s v="Mainland"/>
    <s v="New"/>
    <m/>
    <x v="1"/>
    <x v="0"/>
  </r>
  <r>
    <s v="ORD02536"/>
    <x v="67"/>
    <s v="C0739"/>
    <x v="1"/>
    <s v="Female"/>
    <x v="3"/>
    <x v="12"/>
    <n v="1"/>
    <n v="470"/>
    <n v="657"/>
    <n v="657"/>
    <x v="3"/>
    <n v="118.25999999999999"/>
    <n v="305.26"/>
    <s v="Esther Nnaji"/>
    <x v="4"/>
    <s v="Island"/>
    <s v="Returning"/>
    <n v="103"/>
    <x v="0"/>
    <x v="2"/>
  </r>
  <r>
    <s v="ORD02687"/>
    <x v="67"/>
    <s v="C0117"/>
    <x v="2"/>
    <s v="Male"/>
    <x v="0"/>
    <x v="15"/>
    <n v="6"/>
    <n v="220"/>
    <n v="323"/>
    <n v="1938"/>
    <x v="6"/>
    <n v="193.8"/>
    <n v="811.8"/>
    <s v="Adewale Johnson"/>
    <x v="2"/>
    <s v="Mainland"/>
    <s v="New"/>
    <m/>
    <x v="1"/>
    <x v="0"/>
  </r>
  <r>
    <s v="ORD03096"/>
    <x v="67"/>
    <s v="C0432"/>
    <x v="2"/>
    <s v="Female"/>
    <x v="1"/>
    <x v="44"/>
    <n v="9"/>
    <n v="230"/>
    <n v="327"/>
    <n v="2943"/>
    <x v="1"/>
    <n v="441.45"/>
    <n v="1314.45"/>
    <s v="Adewale Johnson"/>
    <x v="2"/>
    <s v="Mainland"/>
    <s v="New"/>
    <m/>
    <x v="1"/>
    <x v="1"/>
  </r>
  <r>
    <s v="ORD03309"/>
    <x v="67"/>
    <s v="C0187"/>
    <x v="0"/>
    <s v="Female"/>
    <x v="3"/>
    <x v="21"/>
    <n v="3"/>
    <n v="400"/>
    <n v="583"/>
    <n v="1749"/>
    <x v="1"/>
    <n v="262.34999999999997"/>
    <n v="811.34999999999991"/>
    <s v="Tunde Bello"/>
    <x v="0"/>
    <s v="Mainland"/>
    <s v="Returning"/>
    <n v="83"/>
    <x v="0"/>
    <x v="1"/>
  </r>
  <r>
    <s v="ORD00292"/>
    <x v="68"/>
    <s v="C0864"/>
    <x v="2"/>
    <s v="Male"/>
    <x v="1"/>
    <x v="19"/>
    <n v="4"/>
    <n v="3450"/>
    <n v="4850"/>
    <n v="19400"/>
    <x v="5"/>
    <n v="1552"/>
    <n v="7152"/>
    <s v="Fatima Yusuf"/>
    <x v="0"/>
    <s v="Mainland"/>
    <s v="New"/>
    <m/>
    <x v="1"/>
    <x v="0"/>
  </r>
  <r>
    <s v="ORD01600"/>
    <x v="68"/>
    <s v="C0684"/>
    <x v="0"/>
    <s v="Male"/>
    <x v="0"/>
    <x v="31"/>
    <n v="2"/>
    <n v="400"/>
    <n v="583"/>
    <n v="1166"/>
    <x v="2"/>
    <n v="139.91999999999999"/>
    <n v="505.91999999999996"/>
    <s v="Daniel Eze"/>
    <x v="5"/>
    <s v="Island"/>
    <s v="Returning"/>
    <n v="122"/>
    <x v="0"/>
    <x v="1"/>
  </r>
  <r>
    <s v="ORD02639"/>
    <x v="68"/>
    <s v="C0745"/>
    <x v="2"/>
    <s v="Male"/>
    <x v="0"/>
    <x v="15"/>
    <n v="2"/>
    <n v="220"/>
    <n v="323"/>
    <n v="646"/>
    <x v="5"/>
    <n v="51.68"/>
    <n v="257.68"/>
    <s v="Vivian Eze"/>
    <x v="1"/>
    <s v="Mainland"/>
    <s v="Returning"/>
    <n v="170"/>
    <x v="0"/>
    <x v="0"/>
  </r>
  <r>
    <s v="ORD02880"/>
    <x v="68"/>
    <s v="C0725"/>
    <x v="0"/>
    <s v="Female"/>
    <x v="2"/>
    <x v="3"/>
    <n v="1"/>
    <n v="375"/>
    <n v="525"/>
    <n v="525"/>
    <x v="7"/>
    <n v="131.25"/>
    <n v="281.25"/>
    <s v="David Ojo"/>
    <x v="4"/>
    <s v="Island"/>
    <s v="Returning"/>
    <n v="120"/>
    <x v="0"/>
    <x v="3"/>
  </r>
  <r>
    <s v="ORD02989"/>
    <x v="68"/>
    <s v="C0114"/>
    <x v="0"/>
    <s v="Female"/>
    <x v="3"/>
    <x v="21"/>
    <n v="2"/>
    <n v="400"/>
    <n v="583"/>
    <n v="1166"/>
    <x v="3"/>
    <n v="209.88"/>
    <n v="575.88"/>
    <s v="Grace Adebayo"/>
    <x v="3"/>
    <s v="Mainland"/>
    <s v="Returning"/>
    <n v="79"/>
    <x v="0"/>
    <x v="2"/>
  </r>
  <r>
    <s v="ORD00039"/>
    <x v="69"/>
    <s v="C0024"/>
    <x v="2"/>
    <s v="Female"/>
    <x v="3"/>
    <x v="7"/>
    <n v="9"/>
    <n v="3200"/>
    <n v="4767"/>
    <n v="42903"/>
    <x v="6"/>
    <n v="4290.3"/>
    <n v="18393.3"/>
    <s v="Adewale Johnson"/>
    <x v="2"/>
    <s v="Mainland"/>
    <s v="New"/>
    <m/>
    <x v="1"/>
    <x v="0"/>
  </r>
  <r>
    <s v="ORD00113"/>
    <x v="69"/>
    <s v="C0288"/>
    <x v="2"/>
    <s v="Male"/>
    <x v="3"/>
    <x v="7"/>
    <n v="4"/>
    <n v="3200"/>
    <n v="4767"/>
    <n v="19068"/>
    <x v="5"/>
    <n v="1525.44"/>
    <n v="7793.4400000000005"/>
    <s v="Mercy Okon"/>
    <x v="5"/>
    <s v="Island"/>
    <s v="New"/>
    <m/>
    <x v="1"/>
    <x v="0"/>
  </r>
  <r>
    <s v="ORD00910"/>
    <x v="69"/>
    <s v="C0221"/>
    <x v="0"/>
    <s v="Male"/>
    <x v="0"/>
    <x v="34"/>
    <n v="4"/>
    <n v="300"/>
    <n v="450"/>
    <n v="1800"/>
    <x v="1"/>
    <n v="270"/>
    <n v="870"/>
    <s v="Emeka Obi"/>
    <x v="3"/>
    <s v="Mainland"/>
    <s v="Returning"/>
    <n v="286"/>
    <x v="0"/>
    <x v="1"/>
  </r>
  <r>
    <s v="ORD01086"/>
    <x v="69"/>
    <s v="C0466"/>
    <x v="2"/>
    <s v="Female"/>
    <x v="0"/>
    <x v="31"/>
    <n v="8"/>
    <n v="400"/>
    <n v="583"/>
    <n v="4664"/>
    <x v="7"/>
    <n v="1166"/>
    <n v="2630"/>
    <s v="Grace Adebayo"/>
    <x v="3"/>
    <s v="Mainland"/>
    <s v="Returning"/>
    <n v="246"/>
    <x v="0"/>
    <x v="3"/>
  </r>
  <r>
    <s v="ORD03209"/>
    <x v="69"/>
    <s v="C0583"/>
    <x v="1"/>
    <s v="Female"/>
    <x v="3"/>
    <x v="21"/>
    <n v="10"/>
    <n v="400"/>
    <n v="583"/>
    <n v="5830"/>
    <x v="7"/>
    <n v="1457.5"/>
    <n v="3287.5"/>
    <s v="Chioma Okeke"/>
    <x v="2"/>
    <s v="Mainland"/>
    <s v="New"/>
    <m/>
    <x v="1"/>
    <x v="3"/>
  </r>
  <r>
    <s v="ORD00128"/>
    <x v="70"/>
    <s v="C0782"/>
    <x v="1"/>
    <s v="Female"/>
    <x v="1"/>
    <x v="46"/>
    <n v="56"/>
    <n v="6000"/>
    <n v="8400"/>
    <n v="470400"/>
    <x v="0"/>
    <n v="23520"/>
    <n v="157920"/>
    <s v="David Ojo"/>
    <x v="4"/>
    <s v="Island"/>
    <s v="Returning"/>
    <n v="184"/>
    <x v="0"/>
    <x v="0"/>
  </r>
  <r>
    <s v="ORD00163"/>
    <x v="70"/>
    <s v="C0134"/>
    <x v="0"/>
    <s v="Female"/>
    <x v="1"/>
    <x v="46"/>
    <n v="3"/>
    <n v="6000"/>
    <n v="8400"/>
    <n v="25200"/>
    <x v="6"/>
    <n v="2520"/>
    <n v="9720"/>
    <s v="David Ojo"/>
    <x v="4"/>
    <s v="Island"/>
    <s v="Returning"/>
    <n v="257"/>
    <x v="0"/>
    <x v="0"/>
  </r>
  <r>
    <s v="ORD00470"/>
    <x v="70"/>
    <s v="C0243"/>
    <x v="2"/>
    <s v="Male"/>
    <x v="3"/>
    <x v="7"/>
    <n v="1"/>
    <n v="3200"/>
    <n v="4767"/>
    <n v="4767"/>
    <x v="7"/>
    <n v="1191.75"/>
    <n v="2758.75"/>
    <s v="Chioma Okeke"/>
    <x v="2"/>
    <s v="Mainland"/>
    <s v="New"/>
    <m/>
    <x v="1"/>
    <x v="3"/>
  </r>
  <r>
    <s v="ORD01569"/>
    <x v="70"/>
    <s v="C0338"/>
    <x v="2"/>
    <s v="Female"/>
    <x v="3"/>
    <x v="28"/>
    <n v="10"/>
    <n v="450"/>
    <n v="700"/>
    <n v="7000"/>
    <x v="0"/>
    <n v="350"/>
    <n v="2850"/>
    <s v="David Ojo"/>
    <x v="4"/>
    <s v="Island"/>
    <s v="New"/>
    <m/>
    <x v="1"/>
    <x v="0"/>
  </r>
  <r>
    <s v="ORD01866"/>
    <x v="70"/>
    <s v="C0339"/>
    <x v="1"/>
    <s v="Female"/>
    <x v="0"/>
    <x v="60"/>
    <n v="2"/>
    <n v="400"/>
    <n v="583"/>
    <n v="1166"/>
    <x v="5"/>
    <n v="93.28"/>
    <n v="459.28"/>
    <s v="Daniel Eze"/>
    <x v="5"/>
    <s v="Island"/>
    <s v="Returning"/>
    <n v="407"/>
    <x v="0"/>
    <x v="0"/>
  </r>
  <r>
    <s v="ORD01897"/>
    <x v="70"/>
    <s v="C0491"/>
    <x v="0"/>
    <s v="Female"/>
    <x v="2"/>
    <x v="30"/>
    <n v="5"/>
    <n v="630"/>
    <n v="910"/>
    <n v="4550"/>
    <x v="2"/>
    <n v="546"/>
    <n v="1946"/>
    <s v="Adewale Johnson"/>
    <x v="2"/>
    <s v="Mainland"/>
    <s v="Returning"/>
    <n v="88"/>
    <x v="0"/>
    <x v="1"/>
  </r>
  <r>
    <s v="ORD02101"/>
    <x v="70"/>
    <s v="C0836"/>
    <x v="1"/>
    <s v="Male"/>
    <x v="3"/>
    <x v="14"/>
    <n v="5"/>
    <n v="4700"/>
    <n v="6667"/>
    <n v="33335"/>
    <x v="3"/>
    <n v="6000.3"/>
    <n v="15835.3"/>
    <s v="Daniel Eze"/>
    <x v="5"/>
    <s v="Island"/>
    <s v="New"/>
    <m/>
    <x v="1"/>
    <x v="2"/>
  </r>
  <r>
    <s v="ORD02685"/>
    <x v="70"/>
    <s v="C0477"/>
    <x v="2"/>
    <s v="Male"/>
    <x v="0"/>
    <x v="63"/>
    <n v="8"/>
    <n v="395"/>
    <n v="552"/>
    <n v="4416"/>
    <x v="6"/>
    <n v="441.6"/>
    <n v="1697.6"/>
    <s v="Fatima Yusuf"/>
    <x v="0"/>
    <s v="Mainland"/>
    <s v="New"/>
    <m/>
    <x v="1"/>
    <x v="0"/>
  </r>
  <r>
    <s v="ORD02797"/>
    <x v="70"/>
    <s v="C0075"/>
    <x v="1"/>
    <s v="Male"/>
    <x v="0"/>
    <x v="50"/>
    <n v="9"/>
    <n v="395"/>
    <n v="552"/>
    <n v="4968"/>
    <x v="5"/>
    <n v="397.44"/>
    <n v="1810.44"/>
    <s v="Fatima Yusuf"/>
    <x v="0"/>
    <s v="Mainland"/>
    <s v="Returning"/>
    <n v="47"/>
    <x v="0"/>
    <x v="0"/>
  </r>
  <r>
    <s v="ORD02931"/>
    <x v="70"/>
    <s v="C0493"/>
    <x v="1"/>
    <s v="Female"/>
    <x v="0"/>
    <x v="5"/>
    <n v="9"/>
    <n v="250"/>
    <n v="383"/>
    <n v="3447"/>
    <x v="3"/>
    <n v="620.45999999999992"/>
    <n v="1817.46"/>
    <s v="Ibrahim Musa"/>
    <x v="1"/>
    <s v="Mainland"/>
    <s v="Returning"/>
    <n v="106"/>
    <x v="0"/>
    <x v="2"/>
  </r>
  <r>
    <s v="ORD00249"/>
    <x v="71"/>
    <s v="C0249"/>
    <x v="1"/>
    <s v="Male"/>
    <x v="2"/>
    <x v="65"/>
    <n v="16"/>
    <n v="450"/>
    <n v="650"/>
    <n v="10400"/>
    <x v="1"/>
    <n v="1560"/>
    <n v="4760"/>
    <s v="Chioma Okeke"/>
    <x v="2"/>
    <s v="Mainland"/>
    <s v="New"/>
    <m/>
    <x v="1"/>
    <x v="1"/>
  </r>
  <r>
    <s v="ORD00511"/>
    <x v="71"/>
    <s v="C0854"/>
    <x v="0"/>
    <s v="Female"/>
    <x v="2"/>
    <x v="57"/>
    <n v="1"/>
    <n v="470"/>
    <n v="657"/>
    <n v="657"/>
    <x v="5"/>
    <n v="52.56"/>
    <n v="239.56"/>
    <s v="Emeka Obi"/>
    <x v="3"/>
    <s v="Mainland"/>
    <s v="New"/>
    <m/>
    <x v="1"/>
    <x v="0"/>
  </r>
  <r>
    <s v="ORD00791"/>
    <x v="71"/>
    <s v="C0331"/>
    <x v="2"/>
    <s v="Male"/>
    <x v="3"/>
    <x v="33"/>
    <n v="3"/>
    <n v="3745"/>
    <n v="5248"/>
    <n v="15744"/>
    <x v="0"/>
    <n v="787.2"/>
    <n v="5296.2000000000007"/>
    <s v="Grace Adebayo"/>
    <x v="3"/>
    <s v="Mainland"/>
    <s v="New"/>
    <m/>
    <x v="1"/>
    <x v="0"/>
  </r>
  <r>
    <s v="ORD00815"/>
    <x v="71"/>
    <s v="C0101"/>
    <x v="1"/>
    <s v="Male"/>
    <x v="1"/>
    <x v="8"/>
    <n v="10"/>
    <n v="230"/>
    <n v="377"/>
    <n v="3770"/>
    <x v="6"/>
    <n v="377"/>
    <n v="1847"/>
    <s v="Mercy Okon"/>
    <x v="5"/>
    <s v="Island"/>
    <s v="New"/>
    <m/>
    <x v="1"/>
    <x v="0"/>
  </r>
  <r>
    <s v="ORD01194"/>
    <x v="71"/>
    <s v="C0668"/>
    <x v="2"/>
    <s v="Female"/>
    <x v="0"/>
    <x v="31"/>
    <n v="1"/>
    <n v="400"/>
    <n v="583"/>
    <n v="583"/>
    <x v="2"/>
    <n v="69.959999999999994"/>
    <n v="252.95999999999998"/>
    <s v="Grace Adebayo"/>
    <x v="3"/>
    <s v="Mainland"/>
    <s v="Returning"/>
    <n v="441"/>
    <x v="0"/>
    <x v="1"/>
  </r>
  <r>
    <s v="ORD01656"/>
    <x v="71"/>
    <s v="C0416"/>
    <x v="0"/>
    <s v="Male"/>
    <x v="0"/>
    <x v="31"/>
    <n v="2"/>
    <n v="400"/>
    <n v="583"/>
    <n v="1166"/>
    <x v="5"/>
    <n v="93.28"/>
    <n v="459.28"/>
    <s v="Tunde Bello"/>
    <x v="0"/>
    <s v="Mainland"/>
    <s v="New"/>
    <m/>
    <x v="1"/>
    <x v="0"/>
  </r>
  <r>
    <s v="ORD02157"/>
    <x v="71"/>
    <s v="C0898"/>
    <x v="1"/>
    <s v="Male"/>
    <x v="0"/>
    <x v="20"/>
    <n v="2"/>
    <n v="360"/>
    <n v="520"/>
    <n v="1040"/>
    <x v="2"/>
    <n v="124.8"/>
    <n v="444.79999999999995"/>
    <s v="Chioma Okeke"/>
    <x v="2"/>
    <s v="Mainland"/>
    <s v="New"/>
    <m/>
    <x v="1"/>
    <x v="1"/>
  </r>
  <r>
    <s v="ORD00421"/>
    <x v="72"/>
    <s v="C0413"/>
    <x v="1"/>
    <s v="Male"/>
    <x v="3"/>
    <x v="7"/>
    <n v="2"/>
    <n v="3200"/>
    <n v="4767"/>
    <n v="9534"/>
    <x v="7"/>
    <n v="2383.5"/>
    <n v="5517.5"/>
    <s v="Tunde Bello"/>
    <x v="0"/>
    <s v="Mainland"/>
    <s v="Returning"/>
    <n v="36"/>
    <x v="0"/>
    <x v="3"/>
  </r>
  <r>
    <s v="ORD00678"/>
    <x v="72"/>
    <s v="C0488"/>
    <x v="1"/>
    <s v="Female"/>
    <x v="0"/>
    <x v="31"/>
    <n v="8"/>
    <n v="400"/>
    <n v="583"/>
    <n v="4664"/>
    <x v="4"/>
    <n v="932.80000000000007"/>
    <n v="2396.8000000000002"/>
    <s v="Tunde Bello"/>
    <x v="0"/>
    <s v="Mainland"/>
    <s v="Returning"/>
    <n v="41"/>
    <x v="0"/>
    <x v="2"/>
  </r>
  <r>
    <s v="ORD00732"/>
    <x v="72"/>
    <s v="C0218"/>
    <x v="2"/>
    <s v="Male"/>
    <x v="1"/>
    <x v="19"/>
    <n v="5"/>
    <n v="3450"/>
    <n v="4850"/>
    <n v="24250"/>
    <x v="2"/>
    <n v="2910"/>
    <n v="9910"/>
    <s v="Emeka Obi"/>
    <x v="3"/>
    <s v="Mainland"/>
    <s v="New"/>
    <m/>
    <x v="1"/>
    <x v="1"/>
  </r>
  <r>
    <s v="ORD00753"/>
    <x v="72"/>
    <s v="C0091"/>
    <x v="2"/>
    <s v="Female"/>
    <x v="0"/>
    <x v="31"/>
    <n v="10"/>
    <n v="400"/>
    <n v="583"/>
    <n v="5830"/>
    <x v="1"/>
    <n v="874.5"/>
    <n v="2704.5"/>
    <s v="Mercy Okon"/>
    <x v="5"/>
    <s v="Island"/>
    <s v="Returning"/>
    <n v="281"/>
    <x v="0"/>
    <x v="1"/>
  </r>
  <r>
    <s v="ORD01464"/>
    <x v="72"/>
    <s v="C0844"/>
    <x v="1"/>
    <s v="Male"/>
    <x v="0"/>
    <x v="31"/>
    <n v="3"/>
    <n v="400"/>
    <n v="583"/>
    <n v="1749"/>
    <x v="1"/>
    <n v="262.34999999999997"/>
    <n v="811.34999999999991"/>
    <s v="Adewale Johnson"/>
    <x v="2"/>
    <s v="Mainland"/>
    <s v="New"/>
    <m/>
    <x v="1"/>
    <x v="1"/>
  </r>
  <r>
    <s v="ORD01719"/>
    <x v="72"/>
    <s v="C0589"/>
    <x v="0"/>
    <s v="Female"/>
    <x v="0"/>
    <x v="31"/>
    <n v="1"/>
    <n v="400"/>
    <n v="583"/>
    <n v="583"/>
    <x v="3"/>
    <n v="104.94"/>
    <n v="287.94"/>
    <s v="Tunde Bello"/>
    <x v="0"/>
    <s v="Mainland"/>
    <s v="Returning"/>
    <m/>
    <x v="0"/>
    <x v="2"/>
  </r>
  <r>
    <s v="ORD02305"/>
    <x v="72"/>
    <s v="C0071"/>
    <x v="2"/>
    <s v="Male"/>
    <x v="0"/>
    <x v="20"/>
    <n v="4"/>
    <n v="360"/>
    <n v="520"/>
    <n v="2080"/>
    <x v="3"/>
    <n v="374.4"/>
    <n v="1014.4000000000001"/>
    <s v="Emeka Obi"/>
    <x v="3"/>
    <s v="Mainland"/>
    <s v="Returning"/>
    <n v="2"/>
    <x v="0"/>
    <x v="2"/>
  </r>
  <r>
    <s v="ORD02698"/>
    <x v="72"/>
    <s v="C0218"/>
    <x v="0"/>
    <s v="Female"/>
    <x v="0"/>
    <x v="15"/>
    <n v="5"/>
    <n v="220"/>
    <n v="323"/>
    <n v="1615"/>
    <x v="7"/>
    <n v="403.75"/>
    <n v="918.75"/>
    <s v="Esther Nnaji"/>
    <x v="4"/>
    <s v="Island"/>
    <s v="New"/>
    <m/>
    <x v="1"/>
    <x v="3"/>
  </r>
  <r>
    <s v="ORD02897"/>
    <x v="72"/>
    <s v="C0088"/>
    <x v="0"/>
    <s v="Male"/>
    <x v="0"/>
    <x v="18"/>
    <n v="2"/>
    <n v="270"/>
    <n v="390"/>
    <n v="780"/>
    <x v="6"/>
    <n v="78"/>
    <n v="318"/>
    <s v="Vivian Eze"/>
    <x v="1"/>
    <s v="Mainland"/>
    <s v="New"/>
    <m/>
    <x v="1"/>
    <x v="0"/>
  </r>
  <r>
    <s v="ORD03583"/>
    <x v="72"/>
    <s v="C0746"/>
    <x v="1"/>
    <s v="Male"/>
    <x v="1"/>
    <x v="37"/>
    <n v="6"/>
    <n v="180"/>
    <n v="260"/>
    <n v="1560"/>
    <x v="1"/>
    <n v="234"/>
    <n v="714"/>
    <s v="Adewale Johnson"/>
    <x v="2"/>
    <s v="Mainland"/>
    <s v="Returning"/>
    <n v="190"/>
    <x v="0"/>
    <x v="1"/>
  </r>
  <r>
    <s v="ORD00866"/>
    <x v="73"/>
    <s v="C0669"/>
    <x v="0"/>
    <s v="Male"/>
    <x v="1"/>
    <x v="8"/>
    <n v="9"/>
    <n v="230"/>
    <n v="377"/>
    <n v="3393"/>
    <x v="6"/>
    <n v="339.3"/>
    <n v="1662.3"/>
    <s v="Grace Adebayo"/>
    <x v="3"/>
    <s v="Mainland"/>
    <s v="New"/>
    <m/>
    <x v="1"/>
    <x v="0"/>
  </r>
  <r>
    <s v="ORD01621"/>
    <x v="73"/>
    <s v="C0604"/>
    <x v="2"/>
    <s v="Male"/>
    <x v="3"/>
    <x v="28"/>
    <n v="1"/>
    <n v="450"/>
    <n v="700"/>
    <n v="700"/>
    <x v="3"/>
    <n v="126"/>
    <n v="376"/>
    <s v="Fatima Yusuf"/>
    <x v="0"/>
    <s v="Mainland"/>
    <s v="New"/>
    <m/>
    <x v="1"/>
    <x v="2"/>
  </r>
  <r>
    <s v="ORD02377"/>
    <x v="73"/>
    <s v="C0868"/>
    <x v="0"/>
    <s v="Female"/>
    <x v="2"/>
    <x v="52"/>
    <n v="1"/>
    <n v="750"/>
    <n v="1050"/>
    <n v="1050"/>
    <x v="1"/>
    <n v="157.5"/>
    <n v="457.5"/>
    <s v="Adewale Johnson"/>
    <x v="2"/>
    <s v="Mainland"/>
    <s v="New"/>
    <m/>
    <x v="1"/>
    <x v="1"/>
  </r>
  <r>
    <s v="ORD00566"/>
    <x v="74"/>
    <s v="C0071"/>
    <x v="0"/>
    <s v="Female"/>
    <x v="2"/>
    <x v="57"/>
    <n v="9"/>
    <n v="470"/>
    <n v="657"/>
    <n v="5913"/>
    <x v="0"/>
    <n v="295.65000000000003"/>
    <n v="1978.65"/>
    <s v="Vivian Eze"/>
    <x v="1"/>
    <s v="Mainland"/>
    <s v="Returning"/>
    <n v="238"/>
    <x v="0"/>
    <x v="0"/>
  </r>
  <r>
    <s v="ORD00590"/>
    <x v="74"/>
    <s v="C0098"/>
    <x v="1"/>
    <s v="Female"/>
    <x v="2"/>
    <x v="58"/>
    <n v="4"/>
    <n v="230"/>
    <n v="277"/>
    <n v="1108"/>
    <x v="0"/>
    <n v="55.400000000000006"/>
    <n v="243.39999999999998"/>
    <s v="Vivian Eze"/>
    <x v="1"/>
    <s v="Mainland"/>
    <s v="New"/>
    <m/>
    <x v="1"/>
    <x v="0"/>
  </r>
  <r>
    <s v="ORD01266"/>
    <x v="74"/>
    <s v="C0435"/>
    <x v="1"/>
    <s v="Female"/>
    <x v="2"/>
    <x v="9"/>
    <n v="6"/>
    <n v="1650"/>
    <n v="2350"/>
    <n v="14100"/>
    <x v="7"/>
    <n v="3525"/>
    <n v="7725"/>
    <s v="Fatima Yusuf"/>
    <x v="0"/>
    <s v="Mainland"/>
    <s v="New"/>
    <m/>
    <x v="1"/>
    <x v="3"/>
  </r>
  <r>
    <s v="ORD01526"/>
    <x v="74"/>
    <s v="C0146"/>
    <x v="2"/>
    <s v="Female"/>
    <x v="0"/>
    <x v="10"/>
    <n v="8"/>
    <n v="1500"/>
    <n v="2250"/>
    <n v="18000"/>
    <x v="4"/>
    <n v="3600"/>
    <n v="9600"/>
    <s v="Mercy Okon"/>
    <x v="5"/>
    <s v="Island"/>
    <s v="Returning"/>
    <n v="352"/>
    <x v="0"/>
    <x v="2"/>
  </r>
  <r>
    <s v="ORD01947"/>
    <x v="74"/>
    <s v="C0105"/>
    <x v="2"/>
    <s v="Female"/>
    <x v="0"/>
    <x v="20"/>
    <n v="6"/>
    <n v="360"/>
    <n v="520"/>
    <n v="3120"/>
    <x v="1"/>
    <n v="468"/>
    <n v="1428"/>
    <s v="Adewale Johnson"/>
    <x v="2"/>
    <s v="Mainland"/>
    <s v="Returning"/>
    <n v="24"/>
    <x v="0"/>
    <x v="1"/>
  </r>
  <r>
    <s v="ORD01995"/>
    <x v="74"/>
    <s v="C0136"/>
    <x v="0"/>
    <s v="Male"/>
    <x v="3"/>
    <x v="14"/>
    <n v="7"/>
    <n v="4700"/>
    <n v="6667"/>
    <n v="46669"/>
    <x v="1"/>
    <n v="7000.3499999999995"/>
    <n v="20769.349999999999"/>
    <s v="Emeka Obi"/>
    <x v="3"/>
    <s v="Mainland"/>
    <s v="New"/>
    <m/>
    <x v="1"/>
    <x v="1"/>
  </r>
  <r>
    <s v="ORD02570"/>
    <x v="74"/>
    <s v="C0321"/>
    <x v="2"/>
    <s v="Male"/>
    <x v="2"/>
    <x v="3"/>
    <n v="2"/>
    <n v="375"/>
    <n v="525"/>
    <n v="1050"/>
    <x v="5"/>
    <n v="84"/>
    <n v="384"/>
    <s v="Adewale Johnson"/>
    <x v="2"/>
    <s v="Mainland"/>
    <s v="New"/>
    <m/>
    <x v="1"/>
    <x v="0"/>
  </r>
  <r>
    <s v="ORD02975"/>
    <x v="74"/>
    <s v="C0243"/>
    <x v="1"/>
    <s v="Male"/>
    <x v="1"/>
    <x v="2"/>
    <n v="4"/>
    <n v="270"/>
    <n v="390"/>
    <n v="1560"/>
    <x v="7"/>
    <n v="390"/>
    <n v="870"/>
    <s v="Ibrahim Musa"/>
    <x v="1"/>
    <s v="Mainland"/>
    <s v="New"/>
    <m/>
    <x v="1"/>
    <x v="3"/>
  </r>
  <r>
    <s v="ORD01487"/>
    <x v="75"/>
    <s v="C0473"/>
    <x v="1"/>
    <s v="Male"/>
    <x v="1"/>
    <x v="25"/>
    <n v="8"/>
    <n v="250"/>
    <n v="433"/>
    <n v="3464"/>
    <x v="6"/>
    <n v="346.40000000000003"/>
    <n v="1810.4"/>
    <s v="Vivian Eze"/>
    <x v="1"/>
    <s v="Mainland"/>
    <s v="New"/>
    <m/>
    <x v="1"/>
    <x v="0"/>
  </r>
  <r>
    <s v="ORD01633"/>
    <x v="75"/>
    <s v="C0656"/>
    <x v="1"/>
    <s v="Male"/>
    <x v="1"/>
    <x v="25"/>
    <n v="3"/>
    <n v="250"/>
    <n v="433"/>
    <n v="1299"/>
    <x v="1"/>
    <n v="194.85"/>
    <n v="743.85"/>
    <s v="Mercy Okon"/>
    <x v="5"/>
    <s v="Island"/>
    <s v="Returning"/>
    <n v="396"/>
    <x v="0"/>
    <x v="1"/>
  </r>
  <r>
    <s v="ORD01902"/>
    <x v="75"/>
    <s v="C0179"/>
    <x v="1"/>
    <s v="Female"/>
    <x v="3"/>
    <x v="14"/>
    <n v="2"/>
    <n v="4700"/>
    <n v="6667"/>
    <n v="13334"/>
    <x v="2"/>
    <n v="1600.08"/>
    <n v="5534.08"/>
    <s v="David Ojo"/>
    <x v="4"/>
    <s v="Island"/>
    <s v="New"/>
    <m/>
    <x v="1"/>
    <x v="1"/>
  </r>
  <r>
    <s v="ORD02632"/>
    <x v="75"/>
    <s v="C0382"/>
    <x v="2"/>
    <s v="Male"/>
    <x v="0"/>
    <x v="63"/>
    <n v="3"/>
    <n v="395"/>
    <n v="552"/>
    <n v="1656"/>
    <x v="0"/>
    <n v="82.800000000000011"/>
    <n v="553.79999999999995"/>
    <s v="Grace Adebayo"/>
    <x v="3"/>
    <s v="Mainland"/>
    <s v="Returning"/>
    <n v="367"/>
    <x v="0"/>
    <x v="0"/>
  </r>
  <r>
    <s v="ORD03073"/>
    <x v="75"/>
    <s v="C0045"/>
    <x v="0"/>
    <s v="Male"/>
    <x v="2"/>
    <x v="4"/>
    <n v="2"/>
    <n v="1050"/>
    <n v="1450"/>
    <n v="2900"/>
    <x v="2"/>
    <n v="348"/>
    <n v="1148"/>
    <s v="Adewale Johnson"/>
    <x v="2"/>
    <s v="Mainland"/>
    <s v="Returning"/>
    <n v="3"/>
    <x v="0"/>
    <x v="1"/>
  </r>
  <r>
    <s v="ORD00575"/>
    <x v="76"/>
    <s v="C0129"/>
    <x v="0"/>
    <s v="Female"/>
    <x v="1"/>
    <x v="19"/>
    <n v="4"/>
    <n v="3450"/>
    <n v="4850"/>
    <n v="19400"/>
    <x v="4"/>
    <n v="3880"/>
    <n v="9480"/>
    <s v="Chioma Okeke"/>
    <x v="2"/>
    <s v="Mainland"/>
    <s v="New"/>
    <m/>
    <x v="1"/>
    <x v="2"/>
  </r>
  <r>
    <s v="ORD01221"/>
    <x v="76"/>
    <s v="C0649"/>
    <x v="1"/>
    <s v="Male"/>
    <x v="0"/>
    <x v="31"/>
    <n v="9"/>
    <n v="400"/>
    <n v="583"/>
    <n v="5247"/>
    <x v="5"/>
    <n v="419.76"/>
    <n v="2066.7600000000002"/>
    <s v="Mercy Okon"/>
    <x v="5"/>
    <s v="Island"/>
    <s v="Returning"/>
    <n v="195"/>
    <x v="0"/>
    <x v="0"/>
  </r>
  <r>
    <s v="ORD02853"/>
    <x v="76"/>
    <s v="C0456"/>
    <x v="1"/>
    <s v="Male"/>
    <x v="1"/>
    <x v="2"/>
    <n v="4"/>
    <n v="270"/>
    <n v="390"/>
    <n v="1560"/>
    <x v="0"/>
    <n v="78"/>
    <n v="558"/>
    <s v="Chioma Okeke"/>
    <x v="2"/>
    <s v="Mainland"/>
    <s v="Returning"/>
    <n v="104"/>
    <x v="0"/>
    <x v="0"/>
  </r>
  <r>
    <s v="ORD03403"/>
    <x v="76"/>
    <s v="C0200"/>
    <x v="1"/>
    <s v="Female"/>
    <x v="1"/>
    <x v="29"/>
    <n v="2"/>
    <n v="260"/>
    <n v="387"/>
    <n v="774"/>
    <x v="6"/>
    <n v="77.400000000000006"/>
    <n v="331.4"/>
    <s v="Grace Adebayo"/>
    <x v="3"/>
    <s v="Mainland"/>
    <s v="Returning"/>
    <n v="350"/>
    <x v="0"/>
    <x v="0"/>
  </r>
  <r>
    <s v="ORD00034"/>
    <x v="77"/>
    <s v="C0037"/>
    <x v="2"/>
    <s v="Male"/>
    <x v="0"/>
    <x v="56"/>
    <n v="9"/>
    <n v="400"/>
    <n v="583"/>
    <n v="5247"/>
    <x v="6"/>
    <n v="524.70000000000005"/>
    <n v="2171.6999999999998"/>
    <s v="Mercy Okon"/>
    <x v="5"/>
    <s v="Island"/>
    <s v="New"/>
    <m/>
    <x v="1"/>
    <x v="0"/>
  </r>
  <r>
    <s v="ORD00305"/>
    <x v="77"/>
    <s v="C0085"/>
    <x v="1"/>
    <s v="Male"/>
    <x v="0"/>
    <x v="0"/>
    <n v="122"/>
    <n v="400"/>
    <n v="583"/>
    <n v="71126"/>
    <x v="4"/>
    <n v="14225.2"/>
    <n v="36551.199999999997"/>
    <s v="Fatima Yusuf"/>
    <x v="0"/>
    <s v="Mainland"/>
    <s v="New"/>
    <m/>
    <x v="1"/>
    <x v="2"/>
  </r>
  <r>
    <s v="ORD01488"/>
    <x v="77"/>
    <s v="C0148"/>
    <x v="1"/>
    <s v="Female"/>
    <x v="1"/>
    <x v="25"/>
    <n v="3"/>
    <n v="250"/>
    <n v="433"/>
    <n v="1299"/>
    <x v="5"/>
    <n v="103.92"/>
    <n v="652.91999999999996"/>
    <s v="Vivian Eze"/>
    <x v="1"/>
    <s v="Mainland"/>
    <s v="New"/>
    <m/>
    <x v="1"/>
    <x v="0"/>
  </r>
  <r>
    <s v="ORD03158"/>
    <x v="77"/>
    <s v="C0160"/>
    <x v="2"/>
    <s v="Female"/>
    <x v="0"/>
    <x v="6"/>
    <n v="10"/>
    <n v="240"/>
    <n v="380"/>
    <n v="3800"/>
    <x v="7"/>
    <n v="950"/>
    <n v="2350"/>
    <s v="Mercy Okon"/>
    <x v="5"/>
    <s v="Island"/>
    <s v="New"/>
    <m/>
    <x v="1"/>
    <x v="3"/>
  </r>
  <r>
    <s v="ORD03242"/>
    <x v="77"/>
    <s v="C0823"/>
    <x v="0"/>
    <s v="Female"/>
    <x v="0"/>
    <x v="66"/>
    <n v="6"/>
    <n v="250"/>
    <n v="363"/>
    <n v="2178"/>
    <x v="2"/>
    <n v="261.36"/>
    <n v="939.36000000000013"/>
    <s v="Fatima Yusuf"/>
    <x v="0"/>
    <s v="Mainland"/>
    <s v="New"/>
    <m/>
    <x v="1"/>
    <x v="1"/>
  </r>
  <r>
    <s v="ORD03292"/>
    <x v="77"/>
    <s v="C0072"/>
    <x v="2"/>
    <s v="Male"/>
    <x v="3"/>
    <x v="21"/>
    <n v="1"/>
    <n v="400"/>
    <n v="583"/>
    <n v="583"/>
    <x v="4"/>
    <n v="116.60000000000001"/>
    <n v="299.60000000000002"/>
    <s v="Fatima Yusuf"/>
    <x v="0"/>
    <s v="Mainland"/>
    <s v="New"/>
    <m/>
    <x v="1"/>
    <x v="2"/>
  </r>
  <r>
    <s v="ORD00308"/>
    <x v="78"/>
    <s v="C0825"/>
    <x v="2"/>
    <s v="Male"/>
    <x v="0"/>
    <x v="67"/>
    <n v="4"/>
    <n v="400"/>
    <n v="583"/>
    <n v="2332"/>
    <x v="6"/>
    <n v="233.20000000000002"/>
    <n v="965.2"/>
    <s v="Tunde Bello"/>
    <x v="0"/>
    <s v="Mainland"/>
    <s v="New"/>
    <m/>
    <x v="1"/>
    <x v="0"/>
  </r>
  <r>
    <s v="ORD00521"/>
    <x v="78"/>
    <s v="C0635"/>
    <x v="0"/>
    <s v="Male"/>
    <x v="0"/>
    <x v="0"/>
    <n v="6"/>
    <n v="400"/>
    <n v="583"/>
    <n v="3498"/>
    <x v="6"/>
    <n v="349.8"/>
    <n v="1447.8000000000002"/>
    <s v="Tunde Bello"/>
    <x v="0"/>
    <s v="Mainland"/>
    <s v="Returning"/>
    <n v="344"/>
    <x v="0"/>
    <x v="0"/>
  </r>
  <r>
    <s v="ORD01015"/>
    <x v="78"/>
    <s v="C0701"/>
    <x v="0"/>
    <s v="Male"/>
    <x v="1"/>
    <x v="8"/>
    <n v="5"/>
    <n v="230"/>
    <n v="377"/>
    <n v="1885"/>
    <x v="1"/>
    <n v="282.75"/>
    <n v="1017.75"/>
    <s v="Emeka Obi"/>
    <x v="3"/>
    <s v="Mainland"/>
    <s v="Returning"/>
    <n v="134"/>
    <x v="0"/>
    <x v="1"/>
  </r>
  <r>
    <s v="ORD01184"/>
    <x v="78"/>
    <s v="C0022"/>
    <x v="0"/>
    <s v="Male"/>
    <x v="0"/>
    <x v="31"/>
    <n v="6"/>
    <n v="400"/>
    <n v="583"/>
    <n v="3498"/>
    <x v="4"/>
    <n v="699.6"/>
    <n v="1797.6"/>
    <s v="Esther Nnaji"/>
    <x v="4"/>
    <s v="Island"/>
    <s v="New"/>
    <m/>
    <x v="1"/>
    <x v="2"/>
  </r>
  <r>
    <s v="ORD01315"/>
    <x v="78"/>
    <s v="C0775"/>
    <x v="1"/>
    <s v="Female"/>
    <x v="3"/>
    <x v="28"/>
    <n v="7"/>
    <n v="450"/>
    <n v="700"/>
    <n v="4900"/>
    <x v="7"/>
    <n v="1225"/>
    <n v="2975"/>
    <s v="Fatima Yusuf"/>
    <x v="0"/>
    <s v="Mainland"/>
    <s v="Returning"/>
    <n v="193"/>
    <x v="0"/>
    <x v="3"/>
  </r>
  <r>
    <s v="ORD01697"/>
    <x v="78"/>
    <s v="C0872"/>
    <x v="2"/>
    <s v="Female"/>
    <x v="0"/>
    <x v="31"/>
    <n v="7"/>
    <n v="400"/>
    <n v="583"/>
    <n v="4081"/>
    <x v="4"/>
    <n v="816.2"/>
    <n v="2097.1999999999998"/>
    <s v="David Ojo"/>
    <x v="4"/>
    <s v="Island"/>
    <s v="Returning"/>
    <n v="32"/>
    <x v="0"/>
    <x v="2"/>
  </r>
  <r>
    <s v="ORD01997"/>
    <x v="78"/>
    <s v="C0368"/>
    <x v="2"/>
    <s v="Female"/>
    <x v="1"/>
    <x v="26"/>
    <n v="1"/>
    <n v="1070"/>
    <n v="1557"/>
    <n v="1557"/>
    <x v="5"/>
    <n v="124.56"/>
    <n v="611.55999999999995"/>
    <s v="Grace Adebayo"/>
    <x v="3"/>
    <s v="Mainland"/>
    <s v="Returning"/>
    <n v="134"/>
    <x v="0"/>
    <x v="0"/>
  </r>
  <r>
    <s v="ORD02037"/>
    <x v="78"/>
    <s v="C0294"/>
    <x v="0"/>
    <s v="Male"/>
    <x v="1"/>
    <x v="43"/>
    <n v="3"/>
    <n v="245"/>
    <n v="382"/>
    <n v="1146"/>
    <x v="2"/>
    <n v="137.51999999999998"/>
    <n v="548.52"/>
    <s v="Grace Adebayo"/>
    <x v="3"/>
    <s v="Mainland"/>
    <s v="New"/>
    <m/>
    <x v="1"/>
    <x v="1"/>
  </r>
  <r>
    <s v="ORD02113"/>
    <x v="78"/>
    <s v="C0045"/>
    <x v="2"/>
    <s v="Male"/>
    <x v="1"/>
    <x v="43"/>
    <n v="3"/>
    <n v="245"/>
    <n v="382"/>
    <n v="1146"/>
    <x v="5"/>
    <n v="91.68"/>
    <n v="502.68000000000006"/>
    <s v="Adewale Johnson"/>
    <x v="2"/>
    <s v="Mainland"/>
    <s v="Returning"/>
    <n v="46"/>
    <x v="0"/>
    <x v="0"/>
  </r>
  <r>
    <s v="ORD02429"/>
    <x v="78"/>
    <s v="C0440"/>
    <x v="0"/>
    <s v="Male"/>
    <x v="2"/>
    <x v="3"/>
    <n v="3"/>
    <n v="375"/>
    <n v="525"/>
    <n v="1575"/>
    <x v="1"/>
    <n v="236.25"/>
    <n v="686.25"/>
    <s v="Vivian Eze"/>
    <x v="1"/>
    <s v="Mainland"/>
    <s v="Returning"/>
    <n v="256"/>
    <x v="0"/>
    <x v="1"/>
  </r>
  <r>
    <s v="ORD01634"/>
    <x v="79"/>
    <s v="C0522"/>
    <x v="1"/>
    <s v="Female"/>
    <x v="3"/>
    <x v="14"/>
    <n v="9"/>
    <n v="4700"/>
    <n v="6667"/>
    <n v="60003"/>
    <x v="1"/>
    <n v="9000.4499999999989"/>
    <n v="26703.449999999997"/>
    <s v="Vivian Eze"/>
    <x v="1"/>
    <s v="Mainland"/>
    <s v="Returning"/>
    <n v="337"/>
    <x v="0"/>
    <x v="1"/>
  </r>
  <r>
    <s v="ORD02233"/>
    <x v="79"/>
    <s v="C0869"/>
    <x v="2"/>
    <s v="Male"/>
    <x v="3"/>
    <x v="12"/>
    <n v="4"/>
    <n v="470"/>
    <n v="657"/>
    <n v="2628"/>
    <x v="4"/>
    <n v="525.6"/>
    <n v="1273.5999999999999"/>
    <s v="Ibrahim Musa"/>
    <x v="1"/>
    <s v="Mainland"/>
    <s v="Returning"/>
    <n v="34"/>
    <x v="0"/>
    <x v="2"/>
  </r>
  <r>
    <s v="ORD02296"/>
    <x v="79"/>
    <s v="C0473"/>
    <x v="2"/>
    <s v="Female"/>
    <x v="2"/>
    <x v="13"/>
    <n v="1"/>
    <n v="400"/>
    <n v="633"/>
    <n v="633"/>
    <x v="4"/>
    <n v="126.60000000000001"/>
    <n v="359.6"/>
    <s v="Fatima Yusuf"/>
    <x v="0"/>
    <s v="Mainland"/>
    <s v="New"/>
    <m/>
    <x v="1"/>
    <x v="2"/>
  </r>
  <r>
    <s v="ORD02956"/>
    <x v="79"/>
    <s v="C0040"/>
    <x v="2"/>
    <s v="Male"/>
    <x v="2"/>
    <x v="3"/>
    <n v="3"/>
    <n v="375"/>
    <n v="525"/>
    <n v="1575"/>
    <x v="1"/>
    <n v="236.25"/>
    <n v="686.25"/>
    <s v="Adewale Johnson"/>
    <x v="2"/>
    <s v="Mainland"/>
    <s v="Returning"/>
    <n v="20"/>
    <x v="0"/>
    <x v="1"/>
  </r>
  <r>
    <s v="ORD03359"/>
    <x v="79"/>
    <s v="C0659"/>
    <x v="1"/>
    <s v="Male"/>
    <x v="0"/>
    <x v="6"/>
    <n v="9"/>
    <n v="240"/>
    <n v="380"/>
    <n v="3420"/>
    <x v="3"/>
    <n v="615.6"/>
    <n v="1875.6"/>
    <s v="Adewale Johnson"/>
    <x v="2"/>
    <s v="Mainland"/>
    <s v="New"/>
    <m/>
    <x v="1"/>
    <x v="2"/>
  </r>
  <r>
    <s v="ORD03441"/>
    <x v="79"/>
    <s v="C0278"/>
    <x v="0"/>
    <s v="Male"/>
    <x v="3"/>
    <x v="16"/>
    <n v="1"/>
    <n v="210"/>
    <n v="320"/>
    <n v="320"/>
    <x v="0"/>
    <n v="16"/>
    <n v="126"/>
    <s v="Daniel Eze"/>
    <x v="5"/>
    <s v="Island"/>
    <s v="Returning"/>
    <n v="16"/>
    <x v="0"/>
    <x v="0"/>
  </r>
  <r>
    <s v="ORD03462"/>
    <x v="79"/>
    <s v="C0291"/>
    <x v="2"/>
    <s v="Female"/>
    <x v="0"/>
    <x v="38"/>
    <n v="3"/>
    <n v="1200"/>
    <n v="1900"/>
    <n v="5700"/>
    <x v="6"/>
    <n v="570"/>
    <n v="2670"/>
    <s v="Mercy Okon"/>
    <x v="5"/>
    <s v="Island"/>
    <s v="Returning"/>
    <n v="27"/>
    <x v="0"/>
    <x v="0"/>
  </r>
  <r>
    <s v="ORD03577"/>
    <x v="79"/>
    <s v="C0160"/>
    <x v="1"/>
    <s v="Male"/>
    <x v="0"/>
    <x v="51"/>
    <n v="7"/>
    <n v="1150"/>
    <n v="1583"/>
    <n v="11081"/>
    <x v="6"/>
    <n v="1108.1000000000001"/>
    <n v="4139.1000000000004"/>
    <s v="Adewale Johnson"/>
    <x v="2"/>
    <s v="Mainland"/>
    <s v="New"/>
    <m/>
    <x v="1"/>
    <x v="0"/>
  </r>
  <r>
    <s v="ORD00440"/>
    <x v="80"/>
    <s v="C0516"/>
    <x v="1"/>
    <s v="Female"/>
    <x v="3"/>
    <x v="7"/>
    <n v="6"/>
    <n v="3200"/>
    <n v="4767"/>
    <n v="28602"/>
    <x v="2"/>
    <n v="3432.24"/>
    <n v="12834.24"/>
    <s v="Chioma Okeke"/>
    <x v="2"/>
    <s v="Mainland"/>
    <s v="Returning"/>
    <n v="369"/>
    <x v="0"/>
    <x v="1"/>
  </r>
  <r>
    <s v="ORD02355"/>
    <x v="80"/>
    <s v="C0085"/>
    <x v="2"/>
    <s v="Female"/>
    <x v="0"/>
    <x v="27"/>
    <n v="9"/>
    <n v="360"/>
    <n v="520"/>
    <n v="4680"/>
    <x v="3"/>
    <n v="842.4"/>
    <n v="2282.4"/>
    <s v="Vivian Eze"/>
    <x v="1"/>
    <s v="Mainland"/>
    <s v="New"/>
    <m/>
    <x v="1"/>
    <x v="2"/>
  </r>
  <r>
    <s v="ORD02806"/>
    <x v="80"/>
    <s v="C0326"/>
    <x v="1"/>
    <s v="Male"/>
    <x v="0"/>
    <x v="18"/>
    <n v="1"/>
    <n v="270"/>
    <n v="390"/>
    <n v="390"/>
    <x v="1"/>
    <n v="58.5"/>
    <n v="178.5"/>
    <s v="David Ojo"/>
    <x v="4"/>
    <s v="Island"/>
    <s v="New"/>
    <m/>
    <x v="1"/>
    <x v="1"/>
  </r>
  <r>
    <s v="ORD00390"/>
    <x v="81"/>
    <s v="C0021"/>
    <x v="0"/>
    <s v="Male"/>
    <x v="2"/>
    <x v="61"/>
    <n v="6"/>
    <n v="270"/>
    <n v="440"/>
    <n v="2640"/>
    <x v="3"/>
    <n v="475.2"/>
    <n v="1495.2"/>
    <s v="Tunde Bello"/>
    <x v="0"/>
    <s v="Mainland"/>
    <s v="New"/>
    <m/>
    <x v="1"/>
    <x v="2"/>
  </r>
  <r>
    <s v="ORD02075"/>
    <x v="81"/>
    <s v="C0273"/>
    <x v="0"/>
    <s v="Female"/>
    <x v="2"/>
    <x v="13"/>
    <n v="7"/>
    <n v="400"/>
    <n v="633"/>
    <n v="4431"/>
    <x v="5"/>
    <n v="354.48"/>
    <n v="1985.48"/>
    <s v="Ibrahim Musa"/>
    <x v="1"/>
    <s v="Mainland"/>
    <s v="Returning"/>
    <n v="222"/>
    <x v="0"/>
    <x v="0"/>
  </r>
  <r>
    <s v="ORD02103"/>
    <x v="81"/>
    <s v="C0218"/>
    <x v="2"/>
    <s v="Male"/>
    <x v="2"/>
    <x v="13"/>
    <n v="1"/>
    <n v="400"/>
    <n v="633"/>
    <n v="633"/>
    <x v="3"/>
    <n v="113.94"/>
    <n v="346.94"/>
    <s v="Daniel Eze"/>
    <x v="5"/>
    <s v="Island"/>
    <s v="New"/>
    <m/>
    <x v="1"/>
    <x v="2"/>
  </r>
  <r>
    <s v="ORD02584"/>
    <x v="81"/>
    <s v="C0563"/>
    <x v="1"/>
    <s v="Male"/>
    <x v="1"/>
    <x v="2"/>
    <n v="4"/>
    <n v="270"/>
    <n v="390"/>
    <n v="1560"/>
    <x v="7"/>
    <n v="390"/>
    <n v="870"/>
    <s v="Daniel Eze"/>
    <x v="5"/>
    <s v="Island"/>
    <s v="Returning"/>
    <n v="167"/>
    <x v="0"/>
    <x v="3"/>
  </r>
  <r>
    <s v="ORD02742"/>
    <x v="81"/>
    <s v="C0646"/>
    <x v="2"/>
    <s v="Male"/>
    <x v="2"/>
    <x v="3"/>
    <n v="9"/>
    <n v="375"/>
    <n v="525"/>
    <n v="4725"/>
    <x v="0"/>
    <n v="236.25"/>
    <n v="1586.25"/>
    <s v="Adewale Johnson"/>
    <x v="2"/>
    <s v="Mainland"/>
    <s v="Returning"/>
    <n v="57"/>
    <x v="0"/>
    <x v="0"/>
  </r>
  <r>
    <s v="ORD03234"/>
    <x v="81"/>
    <s v="C0427"/>
    <x v="0"/>
    <s v="Male"/>
    <x v="3"/>
    <x v="21"/>
    <n v="9"/>
    <n v="400"/>
    <n v="583"/>
    <n v="5247"/>
    <x v="2"/>
    <n v="629.64"/>
    <n v="2276.64"/>
    <s v="David Ojo"/>
    <x v="4"/>
    <s v="Island"/>
    <s v="Returning"/>
    <n v="95"/>
    <x v="0"/>
    <x v="1"/>
  </r>
  <r>
    <s v="ORD00939"/>
    <x v="82"/>
    <s v="C0429"/>
    <x v="2"/>
    <s v="Female"/>
    <x v="2"/>
    <x v="68"/>
    <n v="10"/>
    <n v="175"/>
    <n v="258"/>
    <n v="2580"/>
    <x v="6"/>
    <n v="258"/>
    <n v="1088"/>
    <s v="Vivian Eze"/>
    <x v="1"/>
    <s v="Mainland"/>
    <s v="Returning"/>
    <n v="214"/>
    <x v="0"/>
    <x v="0"/>
  </r>
  <r>
    <s v="ORD01990"/>
    <x v="82"/>
    <s v="C0592"/>
    <x v="1"/>
    <s v="Male"/>
    <x v="2"/>
    <x v="13"/>
    <n v="1"/>
    <n v="400"/>
    <n v="633"/>
    <n v="633"/>
    <x v="7"/>
    <n v="158.25"/>
    <n v="391.25"/>
    <s v="Tunde Bello"/>
    <x v="0"/>
    <s v="Mainland"/>
    <s v="Returning"/>
    <n v="28"/>
    <x v="0"/>
    <x v="3"/>
  </r>
  <r>
    <s v="ORD02789"/>
    <x v="82"/>
    <s v="C0527"/>
    <x v="1"/>
    <s v="Female"/>
    <x v="1"/>
    <x v="2"/>
    <n v="7"/>
    <n v="270"/>
    <n v="390"/>
    <n v="2730"/>
    <x v="6"/>
    <n v="273"/>
    <n v="1113"/>
    <s v="Fatima Yusuf"/>
    <x v="0"/>
    <s v="Mainland"/>
    <s v="New"/>
    <m/>
    <x v="1"/>
    <x v="0"/>
  </r>
  <r>
    <s v="ORD03212"/>
    <x v="82"/>
    <s v="C0792"/>
    <x v="1"/>
    <s v="Male"/>
    <x v="0"/>
    <x v="6"/>
    <n v="3"/>
    <n v="240"/>
    <n v="380"/>
    <n v="1140"/>
    <x v="7"/>
    <n v="285"/>
    <n v="705"/>
    <s v="Vivian Eze"/>
    <x v="1"/>
    <s v="Mainland"/>
    <s v="New"/>
    <m/>
    <x v="1"/>
    <x v="3"/>
  </r>
  <r>
    <s v="ORD00052"/>
    <x v="83"/>
    <s v="C0198"/>
    <x v="2"/>
    <s v="Female"/>
    <x v="1"/>
    <x v="46"/>
    <n v="2"/>
    <n v="6000"/>
    <n v="8400"/>
    <n v="16800"/>
    <x v="2"/>
    <n v="2016"/>
    <n v="6816"/>
    <s v="Adewale Johnson"/>
    <x v="2"/>
    <s v="Mainland"/>
    <s v="New"/>
    <m/>
    <x v="1"/>
    <x v="1"/>
  </r>
  <r>
    <s v="ORD00139"/>
    <x v="83"/>
    <s v="C0107"/>
    <x v="0"/>
    <s v="Female"/>
    <x v="0"/>
    <x v="41"/>
    <n v="3"/>
    <n v="250"/>
    <n v="383"/>
    <n v="1149"/>
    <x v="0"/>
    <n v="57.45"/>
    <n v="456.45000000000005"/>
    <s v="Chioma Okeke"/>
    <x v="2"/>
    <s v="Mainland"/>
    <s v="New"/>
    <m/>
    <x v="1"/>
    <x v="0"/>
  </r>
  <r>
    <s v="ORD00935"/>
    <x v="83"/>
    <s v="C0083"/>
    <x v="0"/>
    <s v="Male"/>
    <x v="0"/>
    <x v="31"/>
    <n v="3"/>
    <n v="400"/>
    <n v="583"/>
    <n v="1749"/>
    <x v="6"/>
    <n v="174.9"/>
    <n v="723.90000000000009"/>
    <s v="Chioma Okeke"/>
    <x v="2"/>
    <s v="Mainland"/>
    <s v="New"/>
    <m/>
    <x v="1"/>
    <x v="0"/>
  </r>
  <r>
    <s v="ORD01624"/>
    <x v="83"/>
    <s v="C0383"/>
    <x v="2"/>
    <s v="Female"/>
    <x v="1"/>
    <x v="25"/>
    <n v="4"/>
    <n v="250"/>
    <n v="433"/>
    <n v="1732"/>
    <x v="6"/>
    <n v="173.20000000000002"/>
    <n v="905.2"/>
    <s v="Adewale Johnson"/>
    <x v="2"/>
    <s v="Mainland"/>
    <s v="Returning"/>
    <n v="120"/>
    <x v="0"/>
    <x v="0"/>
  </r>
  <r>
    <s v="ORD02446"/>
    <x v="83"/>
    <s v="C0644"/>
    <x v="2"/>
    <s v="Female"/>
    <x v="2"/>
    <x v="3"/>
    <n v="6"/>
    <n v="375"/>
    <n v="525"/>
    <n v="3150"/>
    <x v="2"/>
    <n v="378"/>
    <n v="1278"/>
    <s v="Adewale Johnson"/>
    <x v="2"/>
    <s v="Mainland"/>
    <s v="Returning"/>
    <n v="100"/>
    <x v="0"/>
    <x v="1"/>
  </r>
  <r>
    <s v="ORD02938"/>
    <x v="83"/>
    <s v="C0107"/>
    <x v="0"/>
    <s v="Female"/>
    <x v="0"/>
    <x v="5"/>
    <n v="5"/>
    <n v="250"/>
    <n v="383"/>
    <n v="1915"/>
    <x v="5"/>
    <n v="153.20000000000002"/>
    <n v="818.2"/>
    <s v="Esther Nnaji"/>
    <x v="4"/>
    <s v="Island"/>
    <s v="New"/>
    <m/>
    <x v="1"/>
    <x v="0"/>
  </r>
  <r>
    <s v="ORD03508"/>
    <x v="83"/>
    <s v="C0665"/>
    <x v="1"/>
    <s v="Female"/>
    <x v="1"/>
    <x v="37"/>
    <n v="4"/>
    <n v="180"/>
    <n v="260"/>
    <n v="1040"/>
    <x v="4"/>
    <n v="208"/>
    <n v="528"/>
    <s v="Vivian Eze"/>
    <x v="1"/>
    <s v="Mainland"/>
    <s v="New"/>
    <m/>
    <x v="1"/>
    <x v="2"/>
  </r>
  <r>
    <s v="ORD00676"/>
    <x v="84"/>
    <s v="C0357"/>
    <x v="1"/>
    <s v="Male"/>
    <x v="0"/>
    <x v="31"/>
    <n v="10"/>
    <n v="400"/>
    <n v="583"/>
    <n v="5830"/>
    <x v="6"/>
    <n v="583"/>
    <n v="2413"/>
    <s v="Mercy Okon"/>
    <x v="5"/>
    <s v="Island"/>
    <s v="New"/>
    <m/>
    <x v="1"/>
    <x v="0"/>
  </r>
  <r>
    <s v="ORD03043"/>
    <x v="84"/>
    <s v="C0633"/>
    <x v="1"/>
    <s v="Male"/>
    <x v="1"/>
    <x v="44"/>
    <n v="3"/>
    <n v="230"/>
    <n v="327"/>
    <n v="981"/>
    <x v="2"/>
    <n v="117.72"/>
    <n v="408.72"/>
    <s v="Vivian Eze"/>
    <x v="1"/>
    <s v="Mainland"/>
    <s v="Returning"/>
    <n v="404"/>
    <x v="0"/>
    <x v="1"/>
  </r>
  <r>
    <s v="ORD03238"/>
    <x v="84"/>
    <s v="C0408"/>
    <x v="2"/>
    <s v="Male"/>
    <x v="3"/>
    <x v="21"/>
    <n v="5"/>
    <n v="400"/>
    <n v="583"/>
    <n v="2915"/>
    <x v="4"/>
    <n v="583"/>
    <n v="1498"/>
    <s v="David Ojo"/>
    <x v="4"/>
    <s v="Island"/>
    <s v="Returning"/>
    <n v="80"/>
    <x v="0"/>
    <x v="2"/>
  </r>
  <r>
    <s v="ORD00002"/>
    <x v="85"/>
    <s v="C0100"/>
    <x v="0"/>
    <s v="Female"/>
    <x v="0"/>
    <x v="56"/>
    <n v="18"/>
    <n v="400"/>
    <n v="583"/>
    <n v="10494"/>
    <x v="3"/>
    <n v="1888.9199999999998"/>
    <n v="5182.92"/>
    <s v="Daniel Eze"/>
    <x v="5"/>
    <s v="Island"/>
    <s v="New"/>
    <m/>
    <x v="1"/>
    <x v="2"/>
  </r>
  <r>
    <s v="ORD01648"/>
    <x v="85"/>
    <s v="C0098"/>
    <x v="0"/>
    <s v="Male"/>
    <x v="0"/>
    <x v="10"/>
    <n v="4"/>
    <n v="1500"/>
    <n v="2250"/>
    <n v="9000"/>
    <x v="5"/>
    <n v="720"/>
    <n v="3720"/>
    <s v="Esther Nnaji"/>
    <x v="4"/>
    <s v="Island"/>
    <s v="New"/>
    <m/>
    <x v="1"/>
    <x v="0"/>
  </r>
  <r>
    <s v="ORD02105"/>
    <x v="85"/>
    <s v="C0443"/>
    <x v="0"/>
    <s v="Male"/>
    <x v="2"/>
    <x v="32"/>
    <n v="10"/>
    <n v="450"/>
    <n v="650"/>
    <n v="6500"/>
    <x v="2"/>
    <n v="780"/>
    <n v="2780"/>
    <s v="Esther Nnaji"/>
    <x v="4"/>
    <s v="Island"/>
    <s v="Returning"/>
    <n v="192"/>
    <x v="0"/>
    <x v="1"/>
  </r>
  <r>
    <s v="ORD02179"/>
    <x v="85"/>
    <s v="C0080"/>
    <x v="1"/>
    <s v="Male"/>
    <x v="2"/>
    <x v="32"/>
    <n v="3"/>
    <n v="450"/>
    <n v="650"/>
    <n v="1950"/>
    <x v="0"/>
    <n v="97.5"/>
    <n v="697.5"/>
    <s v="Mercy Okon"/>
    <x v="5"/>
    <s v="Island"/>
    <s v="Returning"/>
    <n v="413"/>
    <x v="0"/>
    <x v="0"/>
  </r>
  <r>
    <s v="ORD02762"/>
    <x v="85"/>
    <s v="C0323"/>
    <x v="1"/>
    <s v="Female"/>
    <x v="2"/>
    <x v="3"/>
    <n v="4"/>
    <n v="375"/>
    <n v="525"/>
    <n v="2100"/>
    <x v="5"/>
    <n v="168"/>
    <n v="768"/>
    <s v="Fatima Yusuf"/>
    <x v="0"/>
    <s v="Mainland"/>
    <s v="Returning"/>
    <n v="235"/>
    <x v="0"/>
    <x v="0"/>
  </r>
  <r>
    <s v="ORD03358"/>
    <x v="85"/>
    <s v="C0008"/>
    <x v="2"/>
    <s v="Male"/>
    <x v="2"/>
    <x v="4"/>
    <n v="5"/>
    <n v="1050"/>
    <n v="1450"/>
    <n v="7250"/>
    <x v="7"/>
    <n v="1812.5"/>
    <n v="3812.5"/>
    <s v="Emeka Obi"/>
    <x v="3"/>
    <s v="Mainland"/>
    <s v="New"/>
    <m/>
    <x v="1"/>
    <x v="3"/>
  </r>
  <r>
    <s v="ORD00395"/>
    <x v="86"/>
    <s v="C0315"/>
    <x v="2"/>
    <s v="Male"/>
    <x v="2"/>
    <x v="61"/>
    <n v="7"/>
    <n v="270"/>
    <n v="440"/>
    <n v="3080"/>
    <x v="3"/>
    <n v="554.4"/>
    <n v="1744.4"/>
    <s v="David Ojo"/>
    <x v="4"/>
    <s v="Island"/>
    <s v="New"/>
    <m/>
    <x v="1"/>
    <x v="2"/>
  </r>
  <r>
    <s v="ORD00522"/>
    <x v="86"/>
    <s v="C0147"/>
    <x v="1"/>
    <s v="Female"/>
    <x v="1"/>
    <x v="19"/>
    <n v="3"/>
    <n v="3450"/>
    <n v="4850"/>
    <n v="14550"/>
    <x v="5"/>
    <n v="1164"/>
    <n v="5364"/>
    <s v="Emeka Obi"/>
    <x v="3"/>
    <s v="Mainland"/>
    <s v="New"/>
    <m/>
    <x v="1"/>
    <x v="0"/>
  </r>
  <r>
    <s v="ORD00785"/>
    <x v="86"/>
    <s v="C0589"/>
    <x v="2"/>
    <s v="Female"/>
    <x v="0"/>
    <x v="49"/>
    <n v="5"/>
    <n v="185"/>
    <n v="412"/>
    <n v="2060"/>
    <x v="1"/>
    <n v="309"/>
    <n v="1444"/>
    <s v="Emeka Obi"/>
    <x v="3"/>
    <s v="Mainland"/>
    <s v="Returning"/>
    <n v="186"/>
    <x v="0"/>
    <x v="1"/>
  </r>
  <r>
    <s v="ORD00808"/>
    <x v="86"/>
    <s v="C0055"/>
    <x v="2"/>
    <s v="Male"/>
    <x v="0"/>
    <x v="31"/>
    <n v="8"/>
    <n v="400"/>
    <n v="583"/>
    <n v="4664"/>
    <x v="1"/>
    <n v="699.6"/>
    <n v="2163.6"/>
    <s v="David Ojo"/>
    <x v="4"/>
    <s v="Island"/>
    <s v="Returning"/>
    <n v="12"/>
    <x v="0"/>
    <x v="1"/>
  </r>
  <r>
    <s v="ORD02183"/>
    <x v="86"/>
    <s v="C0870"/>
    <x v="2"/>
    <s v="Female"/>
    <x v="2"/>
    <x v="32"/>
    <n v="2"/>
    <n v="450"/>
    <n v="650"/>
    <n v="1300"/>
    <x v="6"/>
    <n v="130"/>
    <n v="530"/>
    <s v="Vivian Eze"/>
    <x v="1"/>
    <s v="Mainland"/>
    <s v="Returning"/>
    <n v="410"/>
    <x v="0"/>
    <x v="0"/>
  </r>
  <r>
    <s v="ORD02375"/>
    <x v="86"/>
    <s v="C0732"/>
    <x v="1"/>
    <s v="Male"/>
    <x v="1"/>
    <x v="43"/>
    <n v="5"/>
    <n v="245"/>
    <n v="382"/>
    <n v="1910"/>
    <x v="4"/>
    <n v="382"/>
    <n v="1067"/>
    <s v="Daniel Eze"/>
    <x v="5"/>
    <s v="Island"/>
    <s v="Returning"/>
    <n v="2"/>
    <x v="0"/>
    <x v="2"/>
  </r>
  <r>
    <s v="ORD02957"/>
    <x v="86"/>
    <s v="C0320"/>
    <x v="0"/>
    <s v="Female"/>
    <x v="2"/>
    <x v="3"/>
    <n v="8"/>
    <n v="375"/>
    <n v="525"/>
    <n v="4200"/>
    <x v="4"/>
    <n v="840"/>
    <n v="2040"/>
    <s v="Fatima Yusuf"/>
    <x v="0"/>
    <s v="Mainland"/>
    <s v="Returning"/>
    <n v="186"/>
    <x v="0"/>
    <x v="2"/>
  </r>
  <r>
    <s v="ORD03083"/>
    <x v="86"/>
    <s v="C0069"/>
    <x v="0"/>
    <s v="Female"/>
    <x v="1"/>
    <x v="44"/>
    <n v="9"/>
    <n v="230"/>
    <n v="327"/>
    <n v="2943"/>
    <x v="1"/>
    <n v="441.45"/>
    <n v="1314.45"/>
    <s v="Mercy Okon"/>
    <x v="5"/>
    <s v="Island"/>
    <s v="Returning"/>
    <n v="11"/>
    <x v="0"/>
    <x v="1"/>
  </r>
  <r>
    <s v="ORD03322"/>
    <x v="86"/>
    <s v="C0629"/>
    <x v="0"/>
    <s v="Female"/>
    <x v="3"/>
    <x v="21"/>
    <n v="6"/>
    <n v="400"/>
    <n v="583"/>
    <n v="3498"/>
    <x v="6"/>
    <n v="349.8"/>
    <n v="1447.8000000000002"/>
    <s v="Fatima Yusuf"/>
    <x v="0"/>
    <s v="Mainland"/>
    <s v="New"/>
    <m/>
    <x v="1"/>
    <x v="0"/>
  </r>
  <r>
    <s v="ORD00224"/>
    <x v="87"/>
    <s v="C0041"/>
    <x v="2"/>
    <s v="Female"/>
    <x v="0"/>
    <x v="47"/>
    <n v="4"/>
    <n v="350"/>
    <n v="517"/>
    <n v="2068"/>
    <x v="3"/>
    <n v="372.24"/>
    <n v="1040.24"/>
    <s v="Vivian Eze"/>
    <x v="1"/>
    <s v="Mainland"/>
    <s v="New"/>
    <m/>
    <x v="1"/>
    <x v="2"/>
  </r>
  <r>
    <s v="ORD00507"/>
    <x v="87"/>
    <s v="C0389"/>
    <x v="1"/>
    <s v="Male"/>
    <x v="1"/>
    <x v="19"/>
    <n v="9"/>
    <n v="3450"/>
    <n v="4850"/>
    <n v="43650"/>
    <x v="0"/>
    <n v="2182.5"/>
    <n v="14782.5"/>
    <s v="David Ojo"/>
    <x v="4"/>
    <s v="Island"/>
    <s v="Returning"/>
    <n v="29"/>
    <x v="0"/>
    <x v="0"/>
  </r>
  <r>
    <s v="ORD01667"/>
    <x v="87"/>
    <s v="C0354"/>
    <x v="1"/>
    <s v="Female"/>
    <x v="0"/>
    <x v="10"/>
    <n v="9"/>
    <n v="1500"/>
    <n v="2250"/>
    <n v="20250"/>
    <x v="1"/>
    <n v="3037.5"/>
    <n v="9787.5"/>
    <s v="Chioma Okeke"/>
    <x v="2"/>
    <s v="Mainland"/>
    <s v="Returning"/>
    <n v="22"/>
    <x v="0"/>
    <x v="1"/>
  </r>
  <r>
    <s v="ORD01828"/>
    <x v="87"/>
    <s v="C0487"/>
    <x v="0"/>
    <s v="Male"/>
    <x v="0"/>
    <x v="10"/>
    <n v="8"/>
    <n v="1500"/>
    <n v="2250"/>
    <n v="18000"/>
    <x v="7"/>
    <n v="4500"/>
    <n v="10500"/>
    <s v="Ibrahim Musa"/>
    <x v="1"/>
    <s v="Mainland"/>
    <s v="Returning"/>
    <n v="415"/>
    <x v="0"/>
    <x v="3"/>
  </r>
  <r>
    <s v="ORD01957"/>
    <x v="87"/>
    <s v="C0033"/>
    <x v="2"/>
    <s v="Male"/>
    <x v="0"/>
    <x v="20"/>
    <n v="10"/>
    <n v="360"/>
    <n v="520"/>
    <n v="5200"/>
    <x v="5"/>
    <n v="416"/>
    <n v="2016"/>
    <s v="Fatima Yusuf"/>
    <x v="0"/>
    <s v="Mainland"/>
    <s v="Returning"/>
    <n v="100"/>
    <x v="0"/>
    <x v="0"/>
  </r>
  <r>
    <s v="ORD02014"/>
    <x v="87"/>
    <s v="C0124"/>
    <x v="0"/>
    <s v="Male"/>
    <x v="3"/>
    <x v="14"/>
    <n v="5"/>
    <n v="4700"/>
    <n v="6667"/>
    <n v="33335"/>
    <x v="6"/>
    <n v="3333.5"/>
    <n v="13168.5"/>
    <s v="Adewale Johnson"/>
    <x v="2"/>
    <s v="Mainland"/>
    <s v="New"/>
    <m/>
    <x v="1"/>
    <x v="0"/>
  </r>
  <r>
    <s v="ORD02490"/>
    <x v="87"/>
    <s v="C0853"/>
    <x v="2"/>
    <s v="Male"/>
    <x v="2"/>
    <x v="3"/>
    <n v="6"/>
    <n v="375"/>
    <n v="525"/>
    <n v="3150"/>
    <x v="6"/>
    <n v="315"/>
    <n v="1215"/>
    <s v="Grace Adebayo"/>
    <x v="3"/>
    <s v="Mainland"/>
    <s v="Returning"/>
    <n v="91"/>
    <x v="0"/>
    <x v="0"/>
  </r>
  <r>
    <s v="ORD02621"/>
    <x v="87"/>
    <s v="C0674"/>
    <x v="2"/>
    <s v="Female"/>
    <x v="0"/>
    <x v="15"/>
    <n v="4"/>
    <n v="220"/>
    <n v="323"/>
    <n v="1292"/>
    <x v="1"/>
    <n v="193.79999999999998"/>
    <n v="605.79999999999995"/>
    <s v="Tunde Bello"/>
    <x v="0"/>
    <s v="Mainland"/>
    <s v="New"/>
    <m/>
    <x v="1"/>
    <x v="1"/>
  </r>
  <r>
    <s v="ORD03055"/>
    <x v="87"/>
    <s v="C0581"/>
    <x v="2"/>
    <s v="Male"/>
    <x v="3"/>
    <x v="21"/>
    <n v="3"/>
    <n v="400"/>
    <n v="583"/>
    <n v="1749"/>
    <x v="6"/>
    <n v="174.9"/>
    <n v="723.90000000000009"/>
    <s v="Grace Adebayo"/>
    <x v="3"/>
    <s v="Mainland"/>
    <s v="New"/>
    <m/>
    <x v="1"/>
    <x v="0"/>
  </r>
  <r>
    <s v="ORD03095"/>
    <x v="87"/>
    <s v="C0463"/>
    <x v="2"/>
    <s v="Male"/>
    <x v="1"/>
    <x v="44"/>
    <n v="2"/>
    <n v="230"/>
    <n v="327"/>
    <n v="654"/>
    <x v="5"/>
    <n v="52.32"/>
    <n v="246.32"/>
    <s v="Adewale Johnson"/>
    <x v="2"/>
    <s v="Mainland"/>
    <s v="New"/>
    <m/>
    <x v="1"/>
    <x v="0"/>
  </r>
  <r>
    <s v="ORD03291"/>
    <x v="87"/>
    <s v="C0271"/>
    <x v="2"/>
    <s v="Male"/>
    <x v="3"/>
    <x v="21"/>
    <n v="4"/>
    <n v="400"/>
    <n v="583"/>
    <n v="2332"/>
    <x v="6"/>
    <n v="233.20000000000002"/>
    <n v="965.2"/>
    <s v="Adewale Johnson"/>
    <x v="2"/>
    <s v="Mainland"/>
    <s v="Returning"/>
    <n v="9"/>
    <x v="0"/>
    <x v="0"/>
  </r>
  <r>
    <s v="ORD00013"/>
    <x v="88"/>
    <s v="C0463"/>
    <x v="0"/>
    <s v="Female"/>
    <x v="3"/>
    <x v="7"/>
    <n v="6"/>
    <n v="3200"/>
    <n v="4767"/>
    <n v="28602"/>
    <x v="5"/>
    <n v="2288.16"/>
    <n v="11690.16"/>
    <s v="David Ojo"/>
    <x v="4"/>
    <s v="Island"/>
    <s v="New"/>
    <m/>
    <x v="1"/>
    <x v="0"/>
  </r>
  <r>
    <s v="ORD00428"/>
    <x v="88"/>
    <s v="C0696"/>
    <x v="0"/>
    <s v="Male"/>
    <x v="3"/>
    <x v="7"/>
    <n v="4"/>
    <n v="3200"/>
    <n v="4767"/>
    <n v="19068"/>
    <x v="5"/>
    <n v="1525.44"/>
    <n v="7793.4400000000005"/>
    <s v="Ibrahim Musa"/>
    <x v="1"/>
    <s v="Mainland"/>
    <s v="New"/>
    <m/>
    <x v="1"/>
    <x v="0"/>
  </r>
  <r>
    <s v="ORD00463"/>
    <x v="88"/>
    <s v="C0039"/>
    <x v="1"/>
    <s v="Female"/>
    <x v="2"/>
    <x v="57"/>
    <n v="7"/>
    <n v="470"/>
    <n v="657"/>
    <n v="4599"/>
    <x v="2"/>
    <n v="551.88"/>
    <n v="1860.88"/>
    <s v="Ibrahim Musa"/>
    <x v="1"/>
    <s v="Mainland"/>
    <s v="Returning"/>
    <n v="422"/>
    <x v="0"/>
    <x v="1"/>
  </r>
  <r>
    <s v="ORD00804"/>
    <x v="88"/>
    <s v="C0328"/>
    <x v="1"/>
    <s v="Male"/>
    <x v="0"/>
    <x v="39"/>
    <n v="6"/>
    <n v="300"/>
    <n v="600"/>
    <n v="3600"/>
    <x v="4"/>
    <n v="720"/>
    <n v="2520"/>
    <s v="Chioma Okeke"/>
    <x v="2"/>
    <s v="Mainland"/>
    <s v="Returning"/>
    <n v="77"/>
    <x v="0"/>
    <x v="2"/>
  </r>
  <r>
    <s v="ORD01236"/>
    <x v="88"/>
    <s v="C0882"/>
    <x v="1"/>
    <s v="Female"/>
    <x v="3"/>
    <x v="28"/>
    <n v="10"/>
    <n v="450"/>
    <n v="700"/>
    <n v="7000"/>
    <x v="0"/>
    <n v="350"/>
    <n v="2850"/>
    <s v="Esther Nnaji"/>
    <x v="4"/>
    <s v="Island"/>
    <s v="New"/>
    <m/>
    <x v="1"/>
    <x v="0"/>
  </r>
  <r>
    <s v="ORD01439"/>
    <x v="88"/>
    <s v="C0732"/>
    <x v="2"/>
    <s v="Male"/>
    <x v="2"/>
    <x v="9"/>
    <n v="6"/>
    <n v="1650"/>
    <n v="2350"/>
    <n v="14100"/>
    <x v="1"/>
    <n v="2115"/>
    <n v="6315"/>
    <s v="Grace Adebayo"/>
    <x v="3"/>
    <s v="Mainland"/>
    <s v="New"/>
    <m/>
    <x v="1"/>
    <x v="1"/>
  </r>
  <r>
    <s v="ORD01856"/>
    <x v="88"/>
    <s v="C0744"/>
    <x v="0"/>
    <s v="Female"/>
    <x v="3"/>
    <x v="14"/>
    <n v="8"/>
    <n v="4700"/>
    <n v="6667"/>
    <n v="53336"/>
    <x v="6"/>
    <n v="5333.6"/>
    <n v="21069.599999999999"/>
    <s v="Chioma Okeke"/>
    <x v="2"/>
    <s v="Mainland"/>
    <s v="Returning"/>
    <n v="70"/>
    <x v="0"/>
    <x v="0"/>
  </r>
  <r>
    <s v="ORD02088"/>
    <x v="88"/>
    <s v="C0298"/>
    <x v="1"/>
    <s v="Female"/>
    <x v="3"/>
    <x v="14"/>
    <n v="9"/>
    <n v="4700"/>
    <n v="6667"/>
    <n v="60003"/>
    <x v="2"/>
    <n v="7200.36"/>
    <n v="24903.360000000001"/>
    <s v="Daniel Eze"/>
    <x v="5"/>
    <s v="Island"/>
    <s v="Returning"/>
    <n v="121"/>
    <x v="0"/>
    <x v="1"/>
  </r>
  <r>
    <s v="ORD02812"/>
    <x v="88"/>
    <s v="C0020"/>
    <x v="2"/>
    <s v="Male"/>
    <x v="1"/>
    <x v="2"/>
    <n v="8"/>
    <n v="270"/>
    <n v="390"/>
    <n v="3120"/>
    <x v="7"/>
    <n v="780"/>
    <n v="1740"/>
    <s v="Esther Nnaji"/>
    <x v="4"/>
    <s v="Island"/>
    <s v="Returning"/>
    <n v="136"/>
    <x v="0"/>
    <x v="3"/>
  </r>
  <r>
    <s v="ORD03252"/>
    <x v="88"/>
    <s v="C0058"/>
    <x v="0"/>
    <s v="Female"/>
    <x v="3"/>
    <x v="21"/>
    <n v="7"/>
    <n v="400"/>
    <n v="583"/>
    <n v="4081"/>
    <x v="5"/>
    <n v="326.48"/>
    <n v="1607.48"/>
    <s v="Ibrahim Musa"/>
    <x v="1"/>
    <s v="Mainland"/>
    <s v="Returning"/>
    <n v="152"/>
    <x v="0"/>
    <x v="0"/>
  </r>
  <r>
    <s v="ORD00016"/>
    <x v="89"/>
    <s v="C0051"/>
    <x v="2"/>
    <s v="Male"/>
    <x v="2"/>
    <x v="55"/>
    <n v="4"/>
    <n v="220"/>
    <n v="323"/>
    <n v="1292"/>
    <x v="0"/>
    <n v="64.600000000000009"/>
    <n v="476.6"/>
    <s v="Mercy Okon"/>
    <x v="5"/>
    <s v="Island"/>
    <s v="New"/>
    <m/>
    <x v="1"/>
    <x v="0"/>
  </r>
  <r>
    <s v="ORD00157"/>
    <x v="89"/>
    <s v="C0195"/>
    <x v="2"/>
    <s v="Female"/>
    <x v="3"/>
    <x v="7"/>
    <n v="3"/>
    <n v="3200"/>
    <n v="4767"/>
    <n v="14301"/>
    <x v="5"/>
    <n v="1144.08"/>
    <n v="5845.08"/>
    <s v="Chioma Okeke"/>
    <x v="2"/>
    <s v="Mainland"/>
    <s v="New"/>
    <m/>
    <x v="1"/>
    <x v="0"/>
  </r>
  <r>
    <s v="ORD00367"/>
    <x v="89"/>
    <s v="C0812"/>
    <x v="0"/>
    <s v="Female"/>
    <x v="1"/>
    <x v="19"/>
    <n v="4"/>
    <n v="3450"/>
    <n v="4850"/>
    <n v="19400"/>
    <x v="6"/>
    <n v="1940"/>
    <n v="7540"/>
    <s v="Vivian Eze"/>
    <x v="1"/>
    <s v="Mainland"/>
    <s v="New"/>
    <m/>
    <x v="1"/>
    <x v="0"/>
  </r>
  <r>
    <s v="ORD00455"/>
    <x v="89"/>
    <s v="C0580"/>
    <x v="0"/>
    <s v="Female"/>
    <x v="1"/>
    <x v="19"/>
    <n v="8"/>
    <n v="3450"/>
    <n v="4850"/>
    <n v="38800"/>
    <x v="0"/>
    <n v="1940"/>
    <n v="13140"/>
    <s v="Chioma Okeke"/>
    <x v="2"/>
    <s v="Mainland"/>
    <s v="New"/>
    <m/>
    <x v="1"/>
    <x v="0"/>
  </r>
  <r>
    <s v="ORD00715"/>
    <x v="89"/>
    <s v="C0737"/>
    <x v="1"/>
    <s v="Male"/>
    <x v="0"/>
    <x v="49"/>
    <n v="5"/>
    <n v="185"/>
    <n v="412"/>
    <n v="2060"/>
    <x v="3"/>
    <n v="370.8"/>
    <n v="1505.8"/>
    <s v="Esther Nnaji"/>
    <x v="4"/>
    <s v="Island"/>
    <s v="Returning"/>
    <n v="71"/>
    <x v="0"/>
    <x v="2"/>
  </r>
  <r>
    <s v="ORD01695"/>
    <x v="89"/>
    <s v="C0543"/>
    <x v="0"/>
    <s v="Female"/>
    <x v="1"/>
    <x v="53"/>
    <n v="8"/>
    <n v="180"/>
    <n v="260"/>
    <n v="2080"/>
    <x v="6"/>
    <n v="208"/>
    <n v="848"/>
    <s v="Daniel Eze"/>
    <x v="5"/>
    <s v="Island"/>
    <s v="Returning"/>
    <n v="78"/>
    <x v="0"/>
    <x v="0"/>
  </r>
  <r>
    <s v="ORD01963"/>
    <x v="89"/>
    <s v="C0255"/>
    <x v="0"/>
    <s v="Male"/>
    <x v="2"/>
    <x v="13"/>
    <n v="4"/>
    <n v="400"/>
    <n v="633"/>
    <n v="2532"/>
    <x v="2"/>
    <n v="303.83999999999997"/>
    <n v="1235.8399999999999"/>
    <s v="David Ojo"/>
    <x v="4"/>
    <s v="Island"/>
    <s v="Returning"/>
    <n v="27"/>
    <x v="0"/>
    <x v="1"/>
  </r>
  <r>
    <s v="ORD02123"/>
    <x v="89"/>
    <s v="C0512"/>
    <x v="2"/>
    <s v="Male"/>
    <x v="0"/>
    <x v="20"/>
    <n v="1"/>
    <n v="360"/>
    <n v="520"/>
    <n v="520"/>
    <x v="1"/>
    <n v="78"/>
    <n v="238"/>
    <s v="Adewale Johnson"/>
    <x v="2"/>
    <s v="Mainland"/>
    <s v="New"/>
    <m/>
    <x v="1"/>
    <x v="1"/>
  </r>
  <r>
    <s v="ORD02973"/>
    <x v="89"/>
    <s v="C0612"/>
    <x v="0"/>
    <s v="Female"/>
    <x v="0"/>
    <x v="6"/>
    <n v="2"/>
    <n v="240"/>
    <n v="380"/>
    <n v="760"/>
    <x v="6"/>
    <n v="76"/>
    <n v="356"/>
    <s v="Daniel Eze"/>
    <x v="5"/>
    <s v="Island"/>
    <s v="Returning"/>
    <n v="123"/>
    <x v="0"/>
    <x v="0"/>
  </r>
  <r>
    <s v="ORD02990"/>
    <x v="89"/>
    <s v="C0591"/>
    <x v="0"/>
    <s v="Female"/>
    <x v="2"/>
    <x v="3"/>
    <n v="4"/>
    <n v="375"/>
    <n v="525"/>
    <n v="2100"/>
    <x v="2"/>
    <n v="252"/>
    <n v="852"/>
    <s v="Ibrahim Musa"/>
    <x v="1"/>
    <s v="Mainland"/>
    <s v="Returning"/>
    <n v="313"/>
    <x v="0"/>
    <x v="1"/>
  </r>
  <r>
    <s v="ORD03010"/>
    <x v="89"/>
    <s v="C0277"/>
    <x v="0"/>
    <s v="Female"/>
    <x v="1"/>
    <x v="2"/>
    <n v="7"/>
    <n v="270"/>
    <n v="390"/>
    <n v="2730"/>
    <x v="0"/>
    <n v="136.5"/>
    <n v="976.5"/>
    <s v="Tunde Bello"/>
    <x v="0"/>
    <s v="Mainland"/>
    <s v="Returning"/>
    <n v="28"/>
    <x v="0"/>
    <x v="0"/>
  </r>
  <r>
    <s v="ORD01625"/>
    <x v="90"/>
    <s v="C0342"/>
    <x v="0"/>
    <s v="Female"/>
    <x v="1"/>
    <x v="25"/>
    <n v="1"/>
    <n v="250"/>
    <n v="433"/>
    <n v="433"/>
    <x v="1"/>
    <n v="64.95"/>
    <n v="247.95"/>
    <s v="Daniel Eze"/>
    <x v="5"/>
    <s v="Island"/>
    <s v="New"/>
    <m/>
    <x v="1"/>
    <x v="1"/>
  </r>
  <r>
    <s v="ORD01847"/>
    <x v="90"/>
    <s v="C0348"/>
    <x v="2"/>
    <s v="Male"/>
    <x v="1"/>
    <x v="26"/>
    <n v="1"/>
    <n v="1070"/>
    <n v="1557"/>
    <n v="1557"/>
    <x v="4"/>
    <n v="311.40000000000003"/>
    <n v="798.40000000000009"/>
    <s v="Ibrahim Musa"/>
    <x v="1"/>
    <s v="Mainland"/>
    <s v="New"/>
    <m/>
    <x v="1"/>
    <x v="2"/>
  </r>
  <r>
    <s v="ORD01981"/>
    <x v="90"/>
    <s v="C0026"/>
    <x v="0"/>
    <s v="Female"/>
    <x v="3"/>
    <x v="14"/>
    <n v="7"/>
    <n v="4700"/>
    <n v="6667"/>
    <n v="46669"/>
    <x v="1"/>
    <n v="7000.3499999999995"/>
    <n v="20769.349999999999"/>
    <s v="Emeka Obi"/>
    <x v="3"/>
    <s v="Mainland"/>
    <s v="New"/>
    <m/>
    <x v="1"/>
    <x v="1"/>
  </r>
  <r>
    <s v="ORD02288"/>
    <x v="90"/>
    <s v="C0344"/>
    <x v="0"/>
    <s v="Female"/>
    <x v="2"/>
    <x v="52"/>
    <n v="3"/>
    <n v="750"/>
    <n v="1050"/>
    <n v="3150"/>
    <x v="3"/>
    <n v="567"/>
    <n v="1467"/>
    <s v="Ibrahim Musa"/>
    <x v="1"/>
    <s v="Mainland"/>
    <s v="Returning"/>
    <n v="45"/>
    <x v="0"/>
    <x v="2"/>
  </r>
  <r>
    <s v="ORD02898"/>
    <x v="90"/>
    <s v="C0118"/>
    <x v="2"/>
    <s v="Female"/>
    <x v="0"/>
    <x v="50"/>
    <n v="4"/>
    <n v="395"/>
    <n v="552"/>
    <n v="2208"/>
    <x v="6"/>
    <n v="220.8"/>
    <n v="848.8"/>
    <s v="Ibrahim Musa"/>
    <x v="1"/>
    <s v="Mainland"/>
    <s v="Returning"/>
    <n v="143"/>
    <x v="0"/>
    <x v="0"/>
  </r>
  <r>
    <s v="ORD00133"/>
    <x v="91"/>
    <s v="C0254"/>
    <x v="0"/>
    <s v="Male"/>
    <x v="0"/>
    <x v="47"/>
    <n v="11"/>
    <n v="350"/>
    <n v="517"/>
    <n v="5687"/>
    <x v="1"/>
    <n v="853.05"/>
    <n v="2690.05"/>
    <s v="Daniel Eze"/>
    <x v="5"/>
    <s v="Island"/>
    <s v="New"/>
    <m/>
    <x v="1"/>
    <x v="1"/>
  </r>
  <r>
    <s v="ORD01571"/>
    <x v="91"/>
    <s v="C0055"/>
    <x v="0"/>
    <s v="Male"/>
    <x v="2"/>
    <x v="11"/>
    <n v="7"/>
    <n v="1000"/>
    <n v="1783"/>
    <n v="12481"/>
    <x v="7"/>
    <n v="3120.25"/>
    <n v="8601.25"/>
    <s v="Daniel Eze"/>
    <x v="5"/>
    <s v="Island"/>
    <s v="New"/>
    <m/>
    <x v="1"/>
    <x v="3"/>
  </r>
  <r>
    <s v="ORD01751"/>
    <x v="91"/>
    <s v="C0386"/>
    <x v="0"/>
    <s v="Male"/>
    <x v="3"/>
    <x v="14"/>
    <n v="1"/>
    <n v="4700"/>
    <n v="6667"/>
    <n v="6667"/>
    <x v="5"/>
    <n v="533.36"/>
    <n v="2500.3599999999997"/>
    <s v="David Ojo"/>
    <x v="4"/>
    <s v="Island"/>
    <s v="Returning"/>
    <n v="17"/>
    <x v="0"/>
    <x v="0"/>
  </r>
  <r>
    <s v="ORD02408"/>
    <x v="91"/>
    <s v="C0148"/>
    <x v="1"/>
    <s v="Male"/>
    <x v="0"/>
    <x v="1"/>
    <n v="8"/>
    <n v="220"/>
    <n v="323"/>
    <n v="2584"/>
    <x v="1"/>
    <n v="387.59999999999997"/>
    <n v="1211.5999999999999"/>
    <s v="Esther Nnaji"/>
    <x v="4"/>
    <s v="Island"/>
    <s v="New"/>
    <m/>
    <x v="1"/>
    <x v="1"/>
  </r>
  <r>
    <s v="ORD03090"/>
    <x v="91"/>
    <s v="C0314"/>
    <x v="2"/>
    <s v="Female"/>
    <x v="1"/>
    <x v="44"/>
    <n v="6"/>
    <n v="230"/>
    <n v="327"/>
    <n v="1962"/>
    <x v="3"/>
    <n v="353.15999999999997"/>
    <n v="935.15999999999985"/>
    <s v="Emeka Obi"/>
    <x v="3"/>
    <s v="Mainland"/>
    <s v="New"/>
    <m/>
    <x v="1"/>
    <x v="2"/>
  </r>
  <r>
    <s v="ORD03341"/>
    <x v="91"/>
    <s v="C0874"/>
    <x v="0"/>
    <s v="Male"/>
    <x v="3"/>
    <x v="21"/>
    <n v="10"/>
    <n v="400"/>
    <n v="583"/>
    <n v="5830"/>
    <x v="0"/>
    <n v="291.5"/>
    <n v="2121.5"/>
    <s v="Emeka Obi"/>
    <x v="3"/>
    <s v="Mainland"/>
    <s v="Returning"/>
    <n v="236"/>
    <x v="0"/>
    <x v="0"/>
  </r>
  <r>
    <s v="ORD00264"/>
    <x v="92"/>
    <s v="C0166"/>
    <x v="0"/>
    <s v="Female"/>
    <x v="3"/>
    <x v="7"/>
    <n v="5"/>
    <n v="3200"/>
    <n v="4767"/>
    <n v="23835"/>
    <x v="2"/>
    <n v="2860.2"/>
    <n v="10695.2"/>
    <s v="Chioma Okeke"/>
    <x v="2"/>
    <s v="Mainland"/>
    <s v="New"/>
    <m/>
    <x v="1"/>
    <x v="1"/>
  </r>
  <r>
    <s v="ORD00604"/>
    <x v="92"/>
    <s v="C0081"/>
    <x v="0"/>
    <s v="Female"/>
    <x v="3"/>
    <x v="7"/>
    <n v="9"/>
    <n v="3200"/>
    <n v="4767"/>
    <n v="42903"/>
    <x v="6"/>
    <n v="4290.3"/>
    <n v="18393.3"/>
    <s v="Mercy Okon"/>
    <x v="5"/>
    <s v="Island"/>
    <s v="Returning"/>
    <n v="83"/>
    <x v="0"/>
    <x v="0"/>
  </r>
  <r>
    <s v="ORD01179"/>
    <x v="92"/>
    <s v="C0337"/>
    <x v="2"/>
    <s v="Female"/>
    <x v="0"/>
    <x v="34"/>
    <n v="1"/>
    <n v="300"/>
    <n v="450"/>
    <n v="450"/>
    <x v="4"/>
    <n v="90"/>
    <n v="240"/>
    <s v="Esther Nnaji"/>
    <x v="4"/>
    <s v="Island"/>
    <s v="Returning"/>
    <n v="201"/>
    <x v="0"/>
    <x v="2"/>
  </r>
  <r>
    <s v="ORD01580"/>
    <x v="92"/>
    <s v="C0071"/>
    <x v="0"/>
    <s v="Female"/>
    <x v="0"/>
    <x v="10"/>
    <n v="9"/>
    <n v="1500"/>
    <n v="2250"/>
    <n v="20250"/>
    <x v="2"/>
    <n v="2430"/>
    <n v="9180"/>
    <s v="Emeka Obi"/>
    <x v="3"/>
    <s v="Mainland"/>
    <s v="New"/>
    <m/>
    <x v="1"/>
    <x v="1"/>
  </r>
  <r>
    <s v="ORD01618"/>
    <x v="92"/>
    <s v="C0512"/>
    <x v="2"/>
    <s v="Male"/>
    <x v="3"/>
    <x v="28"/>
    <n v="2"/>
    <n v="450"/>
    <n v="700"/>
    <n v="1400"/>
    <x v="0"/>
    <n v="70"/>
    <n v="570"/>
    <s v="Ibrahim Musa"/>
    <x v="1"/>
    <s v="Mainland"/>
    <s v="New"/>
    <m/>
    <x v="1"/>
    <x v="0"/>
  </r>
  <r>
    <s v="ORD02271"/>
    <x v="92"/>
    <s v="C0532"/>
    <x v="2"/>
    <s v="Female"/>
    <x v="3"/>
    <x v="12"/>
    <n v="10"/>
    <n v="470"/>
    <n v="657"/>
    <n v="6570"/>
    <x v="6"/>
    <n v="657"/>
    <n v="2527"/>
    <s v="Esther Nnaji"/>
    <x v="4"/>
    <s v="Island"/>
    <s v="Returning"/>
    <n v="83"/>
    <x v="0"/>
    <x v="0"/>
  </r>
  <r>
    <s v="ORD02307"/>
    <x v="92"/>
    <s v="C0763"/>
    <x v="1"/>
    <s v="Female"/>
    <x v="1"/>
    <x v="43"/>
    <n v="3"/>
    <n v="245"/>
    <n v="382"/>
    <n v="1146"/>
    <x v="2"/>
    <n v="137.51999999999998"/>
    <n v="548.52"/>
    <s v="Esther Nnaji"/>
    <x v="4"/>
    <s v="Island"/>
    <s v="New"/>
    <m/>
    <x v="1"/>
    <x v="1"/>
  </r>
  <r>
    <s v="ORD03272"/>
    <x v="92"/>
    <s v="C0358"/>
    <x v="1"/>
    <s v="Male"/>
    <x v="0"/>
    <x v="66"/>
    <n v="6"/>
    <n v="250"/>
    <n v="363"/>
    <n v="2178"/>
    <x v="7"/>
    <n v="544.5"/>
    <n v="1222.5"/>
    <s v="Grace Adebayo"/>
    <x v="3"/>
    <s v="Mainland"/>
    <s v="Returning"/>
    <n v="60"/>
    <x v="0"/>
    <x v="3"/>
  </r>
  <r>
    <s v="ORD03320"/>
    <x v="92"/>
    <s v="C0318"/>
    <x v="0"/>
    <s v="Female"/>
    <x v="3"/>
    <x v="21"/>
    <n v="2"/>
    <n v="400"/>
    <n v="583"/>
    <n v="1166"/>
    <x v="4"/>
    <n v="233.20000000000002"/>
    <n v="599.20000000000005"/>
    <s v="Mercy Okon"/>
    <x v="5"/>
    <s v="Island"/>
    <s v="Returning"/>
    <n v="92"/>
    <x v="0"/>
    <x v="2"/>
  </r>
  <r>
    <s v="ORD00024"/>
    <x v="93"/>
    <s v="C0346"/>
    <x v="2"/>
    <s v="Female"/>
    <x v="1"/>
    <x v="46"/>
    <n v="13"/>
    <n v="6000"/>
    <n v="8400"/>
    <n v="109200"/>
    <x v="7"/>
    <n v="27300"/>
    <n v="58500"/>
    <s v="Vivian Eze"/>
    <x v="1"/>
    <s v="Mainland"/>
    <s v="New"/>
    <m/>
    <x v="1"/>
    <x v="3"/>
  </r>
  <r>
    <s v="ORD00081"/>
    <x v="93"/>
    <s v="C0554"/>
    <x v="0"/>
    <s v="Male"/>
    <x v="2"/>
    <x v="55"/>
    <n v="5"/>
    <n v="220"/>
    <n v="323"/>
    <n v="1615"/>
    <x v="2"/>
    <n v="193.79999999999998"/>
    <n v="708.8"/>
    <s v="David Ojo"/>
    <x v="4"/>
    <s v="Island"/>
    <s v="New"/>
    <m/>
    <x v="1"/>
    <x v="1"/>
  </r>
  <r>
    <s v="ORD01034"/>
    <x v="93"/>
    <s v="C0074"/>
    <x v="1"/>
    <s v="Male"/>
    <x v="0"/>
    <x v="34"/>
    <n v="3"/>
    <n v="300"/>
    <n v="450"/>
    <n v="1350"/>
    <x v="0"/>
    <n v="67.5"/>
    <n v="517.5"/>
    <s v="Ibrahim Musa"/>
    <x v="1"/>
    <s v="Mainland"/>
    <s v="Returning"/>
    <n v="334"/>
    <x v="0"/>
    <x v="0"/>
  </r>
  <r>
    <s v="ORD01420"/>
    <x v="93"/>
    <s v="C0226"/>
    <x v="0"/>
    <s v="Female"/>
    <x v="2"/>
    <x v="9"/>
    <n v="3"/>
    <n v="1650"/>
    <n v="2350"/>
    <n v="7050"/>
    <x v="4"/>
    <n v="1410"/>
    <n v="3510"/>
    <s v="Emeka Obi"/>
    <x v="3"/>
    <s v="Mainland"/>
    <s v="Returning"/>
    <n v="41"/>
    <x v="0"/>
    <x v="2"/>
  </r>
  <r>
    <s v="ORD03037"/>
    <x v="93"/>
    <s v="C0306"/>
    <x v="1"/>
    <s v="Female"/>
    <x v="3"/>
    <x v="21"/>
    <n v="9"/>
    <n v="400"/>
    <n v="583"/>
    <n v="5247"/>
    <x v="3"/>
    <n v="944.45999999999992"/>
    <n v="2591.46"/>
    <s v="Grace Adebayo"/>
    <x v="3"/>
    <s v="Mainland"/>
    <s v="Returning"/>
    <n v="107"/>
    <x v="0"/>
    <x v="2"/>
  </r>
  <r>
    <s v="ORD00824"/>
    <x v="94"/>
    <s v="C0770"/>
    <x v="2"/>
    <s v="Female"/>
    <x v="2"/>
    <x v="48"/>
    <n v="9"/>
    <n v="180"/>
    <n v="310"/>
    <n v="2790"/>
    <x v="1"/>
    <n v="418.5"/>
    <n v="1588.5"/>
    <s v="Esther Nnaji"/>
    <x v="4"/>
    <s v="Island"/>
    <s v="Returning"/>
    <n v="176"/>
    <x v="0"/>
    <x v="1"/>
  </r>
  <r>
    <s v="ORD01180"/>
    <x v="94"/>
    <s v="C0202"/>
    <x v="0"/>
    <s v="Female"/>
    <x v="2"/>
    <x v="9"/>
    <n v="3"/>
    <n v="1650"/>
    <n v="2350"/>
    <n v="7050"/>
    <x v="6"/>
    <n v="705"/>
    <n v="2805"/>
    <s v="Chioma Okeke"/>
    <x v="2"/>
    <s v="Mainland"/>
    <s v="Returning"/>
    <n v="374"/>
    <x v="0"/>
    <x v="0"/>
  </r>
  <r>
    <s v="ORD01404"/>
    <x v="94"/>
    <s v="C0424"/>
    <x v="1"/>
    <s v="Female"/>
    <x v="0"/>
    <x v="31"/>
    <n v="4"/>
    <n v="400"/>
    <n v="583"/>
    <n v="2332"/>
    <x v="5"/>
    <n v="186.56"/>
    <n v="918.56"/>
    <s v="Ibrahim Musa"/>
    <x v="1"/>
    <s v="Mainland"/>
    <s v="New"/>
    <m/>
    <x v="1"/>
    <x v="0"/>
  </r>
  <r>
    <s v="ORD01765"/>
    <x v="94"/>
    <s v="C0104"/>
    <x v="2"/>
    <s v="Male"/>
    <x v="0"/>
    <x v="60"/>
    <n v="5"/>
    <n v="400"/>
    <n v="583"/>
    <n v="2915"/>
    <x v="0"/>
    <n v="145.75"/>
    <n v="1060.75"/>
    <s v="Daniel Eze"/>
    <x v="5"/>
    <s v="Island"/>
    <s v="New"/>
    <m/>
    <x v="1"/>
    <x v="0"/>
  </r>
  <r>
    <s v="ORD03404"/>
    <x v="94"/>
    <s v="C0286"/>
    <x v="2"/>
    <s v="Male"/>
    <x v="3"/>
    <x v="16"/>
    <n v="6"/>
    <n v="210"/>
    <n v="320"/>
    <n v="1920"/>
    <x v="0"/>
    <n v="96"/>
    <n v="756"/>
    <s v="Chioma Okeke"/>
    <x v="2"/>
    <s v="Mainland"/>
    <s v="New"/>
    <m/>
    <x v="1"/>
    <x v="0"/>
  </r>
  <r>
    <s v="ORD03474"/>
    <x v="94"/>
    <s v="C0500"/>
    <x v="1"/>
    <s v="Male"/>
    <x v="0"/>
    <x v="38"/>
    <n v="4"/>
    <n v="1200"/>
    <n v="1900"/>
    <n v="7600"/>
    <x v="3"/>
    <n v="1368"/>
    <n v="4168"/>
    <s v="Esther Nnaji"/>
    <x v="4"/>
    <s v="Island"/>
    <s v="Returning"/>
    <n v="154"/>
    <x v="0"/>
    <x v="2"/>
  </r>
  <r>
    <s v="ORD00008"/>
    <x v="95"/>
    <s v="C0665"/>
    <x v="2"/>
    <s v="Male"/>
    <x v="0"/>
    <x v="47"/>
    <n v="1"/>
    <n v="350"/>
    <n v="517"/>
    <n v="517"/>
    <x v="7"/>
    <n v="129.25"/>
    <n v="296.25"/>
    <s v="Grace Adebayo"/>
    <x v="3"/>
    <s v="Mainland"/>
    <s v="New"/>
    <m/>
    <x v="1"/>
    <x v="3"/>
  </r>
  <r>
    <s v="ORD00270"/>
    <x v="95"/>
    <s v="C0763"/>
    <x v="1"/>
    <s v="Male"/>
    <x v="3"/>
    <x v="7"/>
    <n v="1"/>
    <n v="3200"/>
    <n v="4767"/>
    <n v="4767"/>
    <x v="2"/>
    <n v="572.04"/>
    <n v="2139.04"/>
    <s v="Tunde Bello"/>
    <x v="0"/>
    <s v="Mainland"/>
    <s v="New"/>
    <m/>
    <x v="1"/>
    <x v="1"/>
  </r>
  <r>
    <s v="ORD01149"/>
    <x v="95"/>
    <s v="C0675"/>
    <x v="2"/>
    <s v="Male"/>
    <x v="0"/>
    <x v="34"/>
    <n v="3"/>
    <n v="300"/>
    <n v="450"/>
    <n v="1350"/>
    <x v="5"/>
    <n v="108"/>
    <n v="558"/>
    <s v="Vivian Eze"/>
    <x v="1"/>
    <s v="Mainland"/>
    <s v="Returning"/>
    <n v="19"/>
    <x v="0"/>
    <x v="0"/>
  </r>
  <r>
    <s v="ORD01172"/>
    <x v="95"/>
    <s v="C0875"/>
    <x v="1"/>
    <s v="Male"/>
    <x v="2"/>
    <x v="9"/>
    <n v="6"/>
    <n v="1650"/>
    <n v="2350"/>
    <n v="14100"/>
    <x v="3"/>
    <n v="2538"/>
    <n v="6738"/>
    <s v="Tunde Bello"/>
    <x v="0"/>
    <s v="Mainland"/>
    <s v="Returning"/>
    <n v="340"/>
    <x v="0"/>
    <x v="2"/>
  </r>
  <r>
    <s v="ORD01561"/>
    <x v="95"/>
    <s v="C0011"/>
    <x v="2"/>
    <s v="Female"/>
    <x v="3"/>
    <x v="28"/>
    <n v="9"/>
    <n v="450"/>
    <n v="700"/>
    <n v="6300"/>
    <x v="6"/>
    <n v="630"/>
    <n v="2880"/>
    <s v="Fatima Yusuf"/>
    <x v="0"/>
    <s v="Mainland"/>
    <s v="New"/>
    <m/>
    <x v="1"/>
    <x v="0"/>
  </r>
  <r>
    <s v="ORD02173"/>
    <x v="95"/>
    <s v="C0453"/>
    <x v="1"/>
    <s v="Female"/>
    <x v="2"/>
    <x v="32"/>
    <n v="6"/>
    <n v="450"/>
    <n v="650"/>
    <n v="3900"/>
    <x v="7"/>
    <n v="975"/>
    <n v="2175"/>
    <s v="Vivian Eze"/>
    <x v="1"/>
    <s v="Mainland"/>
    <s v="New"/>
    <m/>
    <x v="1"/>
    <x v="3"/>
  </r>
  <r>
    <s v="ORD03005"/>
    <x v="95"/>
    <s v="C0061"/>
    <x v="0"/>
    <s v="Female"/>
    <x v="0"/>
    <x v="6"/>
    <n v="4"/>
    <n v="240"/>
    <n v="380"/>
    <n v="1520"/>
    <x v="6"/>
    <n v="152"/>
    <n v="712"/>
    <s v="Ibrahim Musa"/>
    <x v="1"/>
    <s v="Mainland"/>
    <s v="Returning"/>
    <n v="214"/>
    <x v="0"/>
    <x v="0"/>
  </r>
  <r>
    <s v="ORD03337"/>
    <x v="95"/>
    <s v="C0278"/>
    <x v="0"/>
    <s v="Male"/>
    <x v="0"/>
    <x v="22"/>
    <n v="2"/>
    <n v="1430"/>
    <n v="2227"/>
    <n v="4454"/>
    <x v="0"/>
    <n v="222.70000000000002"/>
    <n v="1816.6999999999998"/>
    <s v="Adewale Johnson"/>
    <x v="2"/>
    <s v="Mainland"/>
    <s v="Returning"/>
    <n v="203"/>
    <x v="0"/>
    <x v="0"/>
  </r>
  <r>
    <s v="ORD01578"/>
    <x v="96"/>
    <s v="C0717"/>
    <x v="2"/>
    <s v="Female"/>
    <x v="3"/>
    <x v="28"/>
    <n v="2"/>
    <n v="450"/>
    <n v="700"/>
    <n v="1400"/>
    <x v="5"/>
    <n v="112"/>
    <n v="612"/>
    <s v="Tunde Bello"/>
    <x v="0"/>
    <s v="Mainland"/>
    <s v="Returning"/>
    <n v="175"/>
    <x v="0"/>
    <x v="0"/>
  </r>
  <r>
    <s v="ORD01881"/>
    <x v="96"/>
    <s v="C0240"/>
    <x v="2"/>
    <s v="Female"/>
    <x v="0"/>
    <x v="20"/>
    <n v="1"/>
    <n v="360"/>
    <n v="520"/>
    <n v="520"/>
    <x v="2"/>
    <n v="62.4"/>
    <n v="222.39999999999998"/>
    <s v="Esther Nnaji"/>
    <x v="4"/>
    <s v="Island"/>
    <s v="New"/>
    <m/>
    <x v="1"/>
    <x v="1"/>
  </r>
  <r>
    <s v="ORD02079"/>
    <x v="96"/>
    <s v="C0371"/>
    <x v="0"/>
    <s v="Male"/>
    <x v="2"/>
    <x v="40"/>
    <n v="6"/>
    <n v="800"/>
    <n v="1167"/>
    <n v="7002"/>
    <x v="1"/>
    <n v="1050.3"/>
    <n v="3252.3"/>
    <s v="Emeka Obi"/>
    <x v="3"/>
    <s v="Mainland"/>
    <s v="Returning"/>
    <n v="277"/>
    <x v="0"/>
    <x v="1"/>
  </r>
  <r>
    <s v="ORD03015"/>
    <x v="96"/>
    <s v="C0271"/>
    <x v="0"/>
    <s v="Male"/>
    <x v="2"/>
    <x v="3"/>
    <n v="9"/>
    <n v="375"/>
    <n v="525"/>
    <n v="4725"/>
    <x v="4"/>
    <n v="945"/>
    <n v="2295"/>
    <s v="Adewale Johnson"/>
    <x v="2"/>
    <s v="Mainland"/>
    <s v="Returning"/>
    <n v="267"/>
    <x v="0"/>
    <x v="2"/>
  </r>
  <r>
    <s v="ORD03317"/>
    <x v="96"/>
    <s v="C0754"/>
    <x v="2"/>
    <s v="Male"/>
    <x v="0"/>
    <x v="66"/>
    <n v="6"/>
    <n v="250"/>
    <n v="363"/>
    <n v="2178"/>
    <x v="5"/>
    <n v="174.24"/>
    <n v="852.24"/>
    <s v="Daniel Eze"/>
    <x v="5"/>
    <s v="Island"/>
    <s v="Returning"/>
    <n v="32"/>
    <x v="0"/>
    <x v="0"/>
  </r>
  <r>
    <s v="ORD00221"/>
    <x v="97"/>
    <s v="C0295"/>
    <x v="0"/>
    <s v="Male"/>
    <x v="2"/>
    <x v="17"/>
    <n v="6"/>
    <n v="2100"/>
    <n v="3000"/>
    <n v="18000"/>
    <x v="2"/>
    <n v="2160"/>
    <n v="7560"/>
    <s v="Esther Nnaji"/>
    <x v="4"/>
    <s v="Island"/>
    <s v="New"/>
    <m/>
    <x v="1"/>
    <x v="1"/>
  </r>
  <r>
    <s v="ORD00741"/>
    <x v="97"/>
    <s v="C0664"/>
    <x v="2"/>
    <s v="Male"/>
    <x v="2"/>
    <x v="45"/>
    <n v="4"/>
    <n v="6500"/>
    <n v="8867"/>
    <n v="35468"/>
    <x v="1"/>
    <n v="5320.2"/>
    <n v="14788.2"/>
    <s v="Mercy Okon"/>
    <x v="5"/>
    <s v="Island"/>
    <s v="Returning"/>
    <n v="122"/>
    <x v="0"/>
    <x v="1"/>
  </r>
  <r>
    <s v="ORD02064"/>
    <x v="97"/>
    <s v="C0069"/>
    <x v="0"/>
    <s v="Female"/>
    <x v="2"/>
    <x v="13"/>
    <n v="3"/>
    <n v="400"/>
    <n v="633"/>
    <n v="1899"/>
    <x v="7"/>
    <n v="474.75"/>
    <n v="1173.75"/>
    <s v="Vivian Eze"/>
    <x v="1"/>
    <s v="Mainland"/>
    <s v="Returning"/>
    <n v="114"/>
    <x v="0"/>
    <x v="3"/>
  </r>
  <r>
    <s v="ORD02165"/>
    <x v="97"/>
    <s v="C0016"/>
    <x v="2"/>
    <s v="Female"/>
    <x v="3"/>
    <x v="14"/>
    <n v="7"/>
    <n v="4700"/>
    <n v="6667"/>
    <n v="46669"/>
    <x v="2"/>
    <n v="5600.28"/>
    <n v="19369.28"/>
    <s v="Adewale Johnson"/>
    <x v="2"/>
    <s v="Mainland"/>
    <s v="Returning"/>
    <n v="100"/>
    <x v="0"/>
    <x v="1"/>
  </r>
  <r>
    <s v="ORD02167"/>
    <x v="97"/>
    <s v="C0455"/>
    <x v="1"/>
    <s v="Female"/>
    <x v="0"/>
    <x v="20"/>
    <n v="1"/>
    <n v="360"/>
    <n v="520"/>
    <n v="520"/>
    <x v="5"/>
    <n v="41.6"/>
    <n v="201.60000000000002"/>
    <s v="Grace Adebayo"/>
    <x v="3"/>
    <s v="Mainland"/>
    <s v="Returning"/>
    <n v="54"/>
    <x v="0"/>
    <x v="0"/>
  </r>
  <r>
    <s v="ORD02680"/>
    <x v="97"/>
    <s v="C0223"/>
    <x v="1"/>
    <s v="Female"/>
    <x v="0"/>
    <x v="15"/>
    <n v="4"/>
    <n v="220"/>
    <n v="323"/>
    <n v="1292"/>
    <x v="2"/>
    <n v="155.04"/>
    <n v="567.04"/>
    <s v="Daniel Eze"/>
    <x v="5"/>
    <s v="Island"/>
    <s v="Returning"/>
    <n v="12"/>
    <x v="0"/>
    <x v="1"/>
  </r>
  <r>
    <s v="ORD02818"/>
    <x v="97"/>
    <s v="C0813"/>
    <x v="1"/>
    <s v="Male"/>
    <x v="2"/>
    <x v="3"/>
    <n v="9"/>
    <n v="375"/>
    <n v="525"/>
    <n v="4725"/>
    <x v="1"/>
    <n v="708.75"/>
    <n v="2058.75"/>
    <s v="Mercy Okon"/>
    <x v="5"/>
    <s v="Island"/>
    <s v="New"/>
    <m/>
    <x v="1"/>
    <x v="1"/>
  </r>
  <r>
    <s v="ORD03172"/>
    <x v="97"/>
    <s v="C0702"/>
    <x v="0"/>
    <s v="Male"/>
    <x v="2"/>
    <x v="4"/>
    <n v="9"/>
    <n v="1050"/>
    <n v="1450"/>
    <n v="13050"/>
    <x v="0"/>
    <n v="652.5"/>
    <n v="4252.5"/>
    <s v="Daniel Eze"/>
    <x v="5"/>
    <s v="Island"/>
    <s v="Returning"/>
    <n v="173"/>
    <x v="0"/>
    <x v="0"/>
  </r>
  <r>
    <s v="ORD03529"/>
    <x v="97"/>
    <s v="C0179"/>
    <x v="2"/>
    <s v="Female"/>
    <x v="3"/>
    <x v="16"/>
    <n v="6"/>
    <n v="210"/>
    <n v="320"/>
    <n v="1920"/>
    <x v="6"/>
    <n v="192"/>
    <n v="852"/>
    <s v="David Ojo"/>
    <x v="4"/>
    <s v="Island"/>
    <s v="New"/>
    <m/>
    <x v="1"/>
    <x v="0"/>
  </r>
  <r>
    <s v="ORD00427"/>
    <x v="98"/>
    <s v="C0055"/>
    <x v="1"/>
    <s v="Male"/>
    <x v="2"/>
    <x v="57"/>
    <n v="9"/>
    <n v="470"/>
    <n v="657"/>
    <n v="5913"/>
    <x v="5"/>
    <n v="473.04"/>
    <n v="2156.04"/>
    <s v="Esther Nnaji"/>
    <x v="4"/>
    <s v="Island"/>
    <s v="New"/>
    <m/>
    <x v="1"/>
    <x v="0"/>
  </r>
  <r>
    <s v="ORD01200"/>
    <x v="98"/>
    <s v="C0436"/>
    <x v="0"/>
    <s v="Male"/>
    <x v="2"/>
    <x v="9"/>
    <n v="3"/>
    <n v="1650"/>
    <n v="2350"/>
    <n v="7050"/>
    <x v="1"/>
    <n v="1057.5"/>
    <n v="3157.5"/>
    <s v="Fatima Yusuf"/>
    <x v="0"/>
    <s v="Mainland"/>
    <s v="Returning"/>
    <n v="79"/>
    <x v="0"/>
    <x v="1"/>
  </r>
  <r>
    <s v="ORD01396"/>
    <x v="98"/>
    <s v="C0034"/>
    <x v="2"/>
    <s v="Female"/>
    <x v="0"/>
    <x v="31"/>
    <n v="4"/>
    <n v="400"/>
    <n v="583"/>
    <n v="2332"/>
    <x v="4"/>
    <n v="466.40000000000003"/>
    <n v="1198.4000000000001"/>
    <s v="Tunde Bello"/>
    <x v="0"/>
    <s v="Mainland"/>
    <s v="Returning"/>
    <n v="111"/>
    <x v="0"/>
    <x v="2"/>
  </r>
  <r>
    <s v="ORD01713"/>
    <x v="98"/>
    <s v="C0105"/>
    <x v="2"/>
    <s v="Male"/>
    <x v="2"/>
    <x v="58"/>
    <n v="8"/>
    <n v="230"/>
    <n v="327"/>
    <n v="2616"/>
    <x v="1"/>
    <n v="392.4"/>
    <n v="1168.4000000000001"/>
    <s v="Emeka Obi"/>
    <x v="3"/>
    <s v="Mainland"/>
    <s v="Returning"/>
    <n v="11"/>
    <x v="0"/>
    <x v="1"/>
  </r>
  <r>
    <s v="ORD01743"/>
    <x v="98"/>
    <s v="C0873"/>
    <x v="2"/>
    <s v="Male"/>
    <x v="3"/>
    <x v="14"/>
    <n v="6"/>
    <n v="4700"/>
    <n v="6667"/>
    <n v="40002"/>
    <x v="4"/>
    <n v="8000.4000000000005"/>
    <n v="19802.400000000001"/>
    <s v="Esther Nnaji"/>
    <x v="4"/>
    <s v="Island"/>
    <s v="Returning"/>
    <n v="113"/>
    <x v="0"/>
    <x v="2"/>
  </r>
  <r>
    <s v="ORD01795"/>
    <x v="98"/>
    <s v="C0631"/>
    <x v="2"/>
    <s v="Female"/>
    <x v="2"/>
    <x v="69"/>
    <n v="2"/>
    <n v="450"/>
    <n v="650"/>
    <n v="1300"/>
    <x v="4"/>
    <n v="260"/>
    <n v="660"/>
    <s v="Adewale Johnson"/>
    <x v="2"/>
    <s v="Mainland"/>
    <s v="Returning"/>
    <n v="98"/>
    <x v="0"/>
    <x v="2"/>
  </r>
  <r>
    <s v="ORD01975"/>
    <x v="98"/>
    <s v="C0356"/>
    <x v="0"/>
    <s v="Male"/>
    <x v="2"/>
    <x v="36"/>
    <n v="2"/>
    <n v="450"/>
    <n v="800"/>
    <n v="1600"/>
    <x v="4"/>
    <n v="320"/>
    <n v="1020"/>
    <s v="Fatima Yusuf"/>
    <x v="0"/>
    <s v="Mainland"/>
    <s v="Returning"/>
    <n v="235"/>
    <x v="0"/>
    <x v="2"/>
  </r>
  <r>
    <s v="ORD02347"/>
    <x v="98"/>
    <s v="C0448"/>
    <x v="0"/>
    <s v="Male"/>
    <x v="0"/>
    <x v="1"/>
    <n v="9"/>
    <n v="220"/>
    <n v="323"/>
    <n v="2907"/>
    <x v="6"/>
    <n v="290.7"/>
    <n v="1217.7"/>
    <s v="Vivian Eze"/>
    <x v="1"/>
    <s v="Mainland"/>
    <s v="New"/>
    <m/>
    <x v="1"/>
    <x v="0"/>
  </r>
  <r>
    <s v="ORD02457"/>
    <x v="98"/>
    <s v="C0620"/>
    <x v="1"/>
    <s v="Male"/>
    <x v="2"/>
    <x v="3"/>
    <n v="5"/>
    <n v="375"/>
    <n v="525"/>
    <n v="2625"/>
    <x v="7"/>
    <n v="656.25"/>
    <n v="1406.25"/>
    <s v="Daniel Eze"/>
    <x v="5"/>
    <s v="Island"/>
    <s v="Returning"/>
    <n v="197"/>
    <x v="0"/>
    <x v="3"/>
  </r>
  <r>
    <s v="ORD02578"/>
    <x v="98"/>
    <s v="C0037"/>
    <x v="1"/>
    <s v="Female"/>
    <x v="0"/>
    <x v="63"/>
    <n v="4"/>
    <n v="395"/>
    <n v="552"/>
    <n v="2208"/>
    <x v="7"/>
    <n v="552"/>
    <n v="1180"/>
    <s v="Adewale Johnson"/>
    <x v="2"/>
    <s v="Mainland"/>
    <s v="New"/>
    <m/>
    <x v="1"/>
    <x v="3"/>
  </r>
  <r>
    <s v="ORD02840"/>
    <x v="98"/>
    <s v="C0880"/>
    <x v="0"/>
    <s v="Male"/>
    <x v="2"/>
    <x v="3"/>
    <n v="5"/>
    <n v="375"/>
    <n v="525"/>
    <n v="2625"/>
    <x v="6"/>
    <n v="262.5"/>
    <n v="1012.5"/>
    <s v="Emeka Obi"/>
    <x v="3"/>
    <s v="Mainland"/>
    <s v="New"/>
    <m/>
    <x v="1"/>
    <x v="0"/>
  </r>
  <r>
    <s v="ORD02886"/>
    <x v="98"/>
    <s v="C0198"/>
    <x v="2"/>
    <s v="Male"/>
    <x v="1"/>
    <x v="2"/>
    <n v="8"/>
    <n v="270"/>
    <n v="390"/>
    <n v="3120"/>
    <x v="3"/>
    <n v="561.6"/>
    <n v="1521.6"/>
    <s v="Ibrahim Musa"/>
    <x v="1"/>
    <s v="Mainland"/>
    <s v="New"/>
    <m/>
    <x v="1"/>
    <x v="2"/>
  </r>
  <r>
    <s v="ORD00546"/>
    <x v="99"/>
    <s v="C0692"/>
    <x v="2"/>
    <s v="Female"/>
    <x v="3"/>
    <x v="7"/>
    <n v="1"/>
    <n v="3200"/>
    <n v="4767"/>
    <n v="4767"/>
    <x v="5"/>
    <n v="381.36"/>
    <n v="1948.3600000000001"/>
    <s v="Chioma Okeke"/>
    <x v="2"/>
    <s v="Mainland"/>
    <s v="Returning"/>
    <n v="329"/>
    <x v="0"/>
    <x v="0"/>
  </r>
  <r>
    <s v="ORD00569"/>
    <x v="99"/>
    <s v="C0040"/>
    <x v="2"/>
    <s v="Female"/>
    <x v="2"/>
    <x v="57"/>
    <n v="7"/>
    <n v="470"/>
    <n v="657"/>
    <n v="4599"/>
    <x v="2"/>
    <n v="551.88"/>
    <n v="1860.88"/>
    <s v="Emeka Obi"/>
    <x v="3"/>
    <s v="Mainland"/>
    <s v="New"/>
    <m/>
    <x v="1"/>
    <x v="1"/>
  </r>
  <r>
    <s v="ORD00630"/>
    <x v="99"/>
    <s v="C0431"/>
    <x v="2"/>
    <s v="Male"/>
    <x v="1"/>
    <x v="19"/>
    <n v="7"/>
    <n v="3450"/>
    <n v="4850"/>
    <n v="33950"/>
    <x v="6"/>
    <n v="3395"/>
    <n v="13195"/>
    <s v="Fatima Yusuf"/>
    <x v="0"/>
    <s v="Mainland"/>
    <s v="Returning"/>
    <n v="244"/>
    <x v="0"/>
    <x v="0"/>
  </r>
  <r>
    <s v="ORD00737"/>
    <x v="99"/>
    <s v="C0628"/>
    <x v="2"/>
    <s v="Female"/>
    <x v="1"/>
    <x v="8"/>
    <n v="3"/>
    <n v="230"/>
    <n v="377"/>
    <n v="1131"/>
    <x v="5"/>
    <n v="90.48"/>
    <n v="531.48"/>
    <s v="Daniel Eze"/>
    <x v="5"/>
    <s v="Island"/>
    <s v="New"/>
    <m/>
    <x v="1"/>
    <x v="0"/>
  </r>
  <r>
    <s v="ORD00810"/>
    <x v="99"/>
    <s v="C0031"/>
    <x v="1"/>
    <s v="Female"/>
    <x v="3"/>
    <x v="33"/>
    <n v="4"/>
    <n v="3745"/>
    <n v="5248"/>
    <n v="20992"/>
    <x v="3"/>
    <n v="3778.56"/>
    <n v="9790.56"/>
    <s v="Ibrahim Musa"/>
    <x v="1"/>
    <s v="Mainland"/>
    <s v="New"/>
    <m/>
    <x v="1"/>
    <x v="2"/>
  </r>
  <r>
    <s v="ORD02352"/>
    <x v="99"/>
    <s v="C0709"/>
    <x v="1"/>
    <s v="Male"/>
    <x v="0"/>
    <x v="1"/>
    <n v="9"/>
    <n v="220"/>
    <n v="323"/>
    <n v="2907"/>
    <x v="3"/>
    <n v="523.26"/>
    <n v="1450.26"/>
    <s v="Vivian Eze"/>
    <x v="1"/>
    <s v="Mainland"/>
    <s v="Returning"/>
    <n v="115"/>
    <x v="0"/>
    <x v="2"/>
  </r>
  <r>
    <s v="ORD02889"/>
    <x v="99"/>
    <s v="C0131"/>
    <x v="1"/>
    <s v="Male"/>
    <x v="1"/>
    <x v="2"/>
    <n v="10"/>
    <n v="270"/>
    <n v="390"/>
    <n v="3900"/>
    <x v="2"/>
    <n v="468"/>
    <n v="1668"/>
    <s v="Tunde Bello"/>
    <x v="0"/>
    <s v="Mainland"/>
    <s v="Returning"/>
    <n v="385"/>
    <x v="0"/>
    <x v="1"/>
  </r>
  <r>
    <s v="ORD02929"/>
    <x v="99"/>
    <s v="C0005"/>
    <x v="0"/>
    <s v="Male"/>
    <x v="1"/>
    <x v="2"/>
    <n v="1"/>
    <n v="270"/>
    <n v="390"/>
    <n v="390"/>
    <x v="1"/>
    <n v="58.5"/>
    <n v="178.5"/>
    <s v="Tunde Bello"/>
    <x v="0"/>
    <s v="Mainland"/>
    <s v="New"/>
    <m/>
    <x v="1"/>
    <x v="1"/>
  </r>
  <r>
    <s v="ORD01383"/>
    <x v="100"/>
    <s v="C0164"/>
    <x v="1"/>
    <s v="Male"/>
    <x v="1"/>
    <x v="8"/>
    <n v="8"/>
    <n v="230"/>
    <n v="377"/>
    <n v="3016"/>
    <x v="7"/>
    <n v="754"/>
    <n v="1930"/>
    <s v="Emeka Obi"/>
    <x v="3"/>
    <s v="Mainland"/>
    <s v="Returning"/>
    <n v="85"/>
    <x v="0"/>
    <x v="3"/>
  </r>
  <r>
    <s v="ORD01689"/>
    <x v="100"/>
    <s v="C0523"/>
    <x v="0"/>
    <s v="Female"/>
    <x v="2"/>
    <x v="11"/>
    <n v="4"/>
    <n v="1000"/>
    <n v="1783"/>
    <n v="7132"/>
    <x v="4"/>
    <n v="1426.4"/>
    <n v="4558.3999999999996"/>
    <s v="David Ojo"/>
    <x v="4"/>
    <s v="Island"/>
    <s v="Returning"/>
    <n v="244"/>
    <x v="0"/>
    <x v="2"/>
  </r>
  <r>
    <s v="ORD02831"/>
    <x v="100"/>
    <s v="C0497"/>
    <x v="2"/>
    <s v="Female"/>
    <x v="3"/>
    <x v="21"/>
    <n v="3"/>
    <n v="400"/>
    <n v="583"/>
    <n v="1749"/>
    <x v="3"/>
    <n v="314.82"/>
    <n v="863.81999999999994"/>
    <s v="Grace Adebayo"/>
    <x v="3"/>
    <s v="Mainland"/>
    <s v="Returning"/>
    <n v="312"/>
    <x v="0"/>
    <x v="2"/>
  </r>
  <r>
    <s v="ORD02909"/>
    <x v="100"/>
    <s v="C0668"/>
    <x v="0"/>
    <s v="Male"/>
    <x v="1"/>
    <x v="2"/>
    <n v="4"/>
    <n v="270"/>
    <n v="390"/>
    <n v="1560"/>
    <x v="6"/>
    <n v="156"/>
    <n v="636"/>
    <s v="Daniel Eze"/>
    <x v="5"/>
    <s v="Island"/>
    <s v="New"/>
    <m/>
    <x v="1"/>
    <x v="0"/>
  </r>
  <r>
    <s v="ORD00472"/>
    <x v="101"/>
    <s v="C0340"/>
    <x v="2"/>
    <s v="Male"/>
    <x v="3"/>
    <x v="7"/>
    <n v="3"/>
    <n v="3200"/>
    <n v="4767"/>
    <n v="14301"/>
    <x v="4"/>
    <n v="2860.2000000000003"/>
    <n v="7561.2000000000007"/>
    <s v="Daniel Eze"/>
    <x v="5"/>
    <s v="Island"/>
    <s v="New"/>
    <m/>
    <x v="1"/>
    <x v="2"/>
  </r>
  <r>
    <s v="ORD02191"/>
    <x v="101"/>
    <s v="C0636"/>
    <x v="2"/>
    <s v="Male"/>
    <x v="3"/>
    <x v="14"/>
    <n v="2"/>
    <n v="4700"/>
    <n v="6667"/>
    <n v="13334"/>
    <x v="7"/>
    <n v="3333.5"/>
    <n v="7267.5"/>
    <s v="Adewale Johnson"/>
    <x v="2"/>
    <s v="Mainland"/>
    <s v="Returning"/>
    <n v="64"/>
    <x v="0"/>
    <x v="3"/>
  </r>
  <r>
    <s v="ORD02242"/>
    <x v="101"/>
    <s v="C0688"/>
    <x v="0"/>
    <s v="Female"/>
    <x v="1"/>
    <x v="43"/>
    <n v="7"/>
    <n v="245"/>
    <n v="382"/>
    <n v="2674"/>
    <x v="0"/>
    <n v="133.70000000000002"/>
    <n v="1092.7"/>
    <s v="Ibrahim Musa"/>
    <x v="1"/>
    <s v="Mainland"/>
    <s v="New"/>
    <m/>
    <x v="1"/>
    <x v="0"/>
  </r>
  <r>
    <s v="ORD00087"/>
    <x v="102"/>
    <s v="C0560"/>
    <x v="2"/>
    <s v="Male"/>
    <x v="0"/>
    <x v="47"/>
    <n v="8"/>
    <n v="350"/>
    <n v="517"/>
    <n v="4136"/>
    <x v="2"/>
    <n v="496.32"/>
    <n v="1832.3200000000002"/>
    <s v="Esther Nnaji"/>
    <x v="4"/>
    <s v="Island"/>
    <s v="New"/>
    <m/>
    <x v="1"/>
    <x v="1"/>
  </r>
  <r>
    <s v="ORD00711"/>
    <x v="102"/>
    <s v="C0295"/>
    <x v="2"/>
    <s v="Female"/>
    <x v="0"/>
    <x v="31"/>
    <n v="9"/>
    <n v="400"/>
    <n v="583"/>
    <n v="5247"/>
    <x v="2"/>
    <n v="629.64"/>
    <n v="2276.64"/>
    <s v="Esther Nnaji"/>
    <x v="4"/>
    <s v="Island"/>
    <s v="New"/>
    <m/>
    <x v="1"/>
    <x v="1"/>
  </r>
  <r>
    <s v="ORD01229"/>
    <x v="102"/>
    <s v="C0343"/>
    <x v="2"/>
    <s v="Female"/>
    <x v="2"/>
    <x v="9"/>
    <n v="8"/>
    <n v="1650"/>
    <n v="2350"/>
    <n v="18800"/>
    <x v="6"/>
    <n v="1880"/>
    <n v="7480"/>
    <s v="Esther Nnaji"/>
    <x v="4"/>
    <s v="Island"/>
    <s v="Returning"/>
    <n v="131"/>
    <x v="0"/>
    <x v="0"/>
  </r>
  <r>
    <s v="ORD02008"/>
    <x v="102"/>
    <s v="C0037"/>
    <x v="1"/>
    <s v="Female"/>
    <x v="3"/>
    <x v="14"/>
    <n v="10"/>
    <n v="4700"/>
    <n v="6667"/>
    <n v="66670"/>
    <x v="0"/>
    <n v="3333.5"/>
    <n v="23003.5"/>
    <s v="Adewale Johnson"/>
    <x v="2"/>
    <s v="Mainland"/>
    <s v="New"/>
    <m/>
    <x v="1"/>
    <x v="0"/>
  </r>
  <r>
    <s v="ORD02042"/>
    <x v="102"/>
    <s v="C0891"/>
    <x v="0"/>
    <s v="Male"/>
    <x v="1"/>
    <x v="43"/>
    <n v="5"/>
    <n v="245"/>
    <n v="382"/>
    <n v="1910"/>
    <x v="7"/>
    <n v="477.5"/>
    <n v="1162.5"/>
    <s v="Tunde Bello"/>
    <x v="0"/>
    <s v="Mainland"/>
    <s v="New"/>
    <m/>
    <x v="1"/>
    <x v="3"/>
  </r>
  <r>
    <s v="ORD02213"/>
    <x v="102"/>
    <s v="C0197"/>
    <x v="1"/>
    <s v="Female"/>
    <x v="2"/>
    <x v="13"/>
    <n v="6"/>
    <n v="400"/>
    <n v="633"/>
    <n v="3798"/>
    <x v="7"/>
    <n v="949.5"/>
    <n v="2347.5"/>
    <s v="Chioma Okeke"/>
    <x v="2"/>
    <s v="Mainland"/>
    <s v="Returning"/>
    <n v="158"/>
    <x v="0"/>
    <x v="3"/>
  </r>
  <r>
    <s v="ORD02327"/>
    <x v="102"/>
    <s v="C0610"/>
    <x v="2"/>
    <s v="Female"/>
    <x v="1"/>
    <x v="43"/>
    <n v="8"/>
    <n v="245"/>
    <n v="382"/>
    <n v="3056"/>
    <x v="6"/>
    <n v="305.60000000000002"/>
    <n v="1401.6"/>
    <s v="Daniel Eze"/>
    <x v="5"/>
    <s v="Island"/>
    <s v="Returning"/>
    <n v="351"/>
    <x v="0"/>
    <x v="0"/>
  </r>
  <r>
    <s v="ORD02659"/>
    <x v="102"/>
    <s v="C0464"/>
    <x v="1"/>
    <s v="Male"/>
    <x v="0"/>
    <x v="15"/>
    <n v="4"/>
    <n v="220"/>
    <n v="323"/>
    <n v="1292"/>
    <x v="6"/>
    <n v="129.20000000000002"/>
    <n v="541.20000000000005"/>
    <s v="Fatima Yusuf"/>
    <x v="0"/>
    <s v="Mainland"/>
    <s v="New"/>
    <m/>
    <x v="1"/>
    <x v="0"/>
  </r>
  <r>
    <s v="ORD02673"/>
    <x v="102"/>
    <s v="C0864"/>
    <x v="0"/>
    <s v="Female"/>
    <x v="0"/>
    <x v="15"/>
    <n v="10"/>
    <n v="220"/>
    <n v="323"/>
    <n v="3230"/>
    <x v="4"/>
    <n v="646"/>
    <n v="1676"/>
    <s v="Ibrahim Musa"/>
    <x v="1"/>
    <s v="Mainland"/>
    <s v="New"/>
    <m/>
    <x v="1"/>
    <x v="2"/>
  </r>
  <r>
    <s v="ORD03008"/>
    <x v="102"/>
    <s v="C0848"/>
    <x v="1"/>
    <s v="Male"/>
    <x v="1"/>
    <x v="2"/>
    <n v="8"/>
    <n v="270"/>
    <n v="390"/>
    <n v="3120"/>
    <x v="4"/>
    <n v="624"/>
    <n v="1584"/>
    <s v="Vivian Eze"/>
    <x v="1"/>
    <s v="Mainland"/>
    <s v="Returning"/>
    <n v="40"/>
    <x v="0"/>
    <x v="2"/>
  </r>
  <r>
    <s v="ORD00650"/>
    <x v="103"/>
    <s v="C0467"/>
    <x v="1"/>
    <s v="Female"/>
    <x v="2"/>
    <x v="58"/>
    <n v="6"/>
    <n v="230"/>
    <n v="277"/>
    <n v="1662"/>
    <x v="7"/>
    <n v="415.5"/>
    <n v="697.5"/>
    <s v="Ibrahim Musa"/>
    <x v="1"/>
    <s v="Mainland"/>
    <s v="Returning"/>
    <n v="347"/>
    <x v="0"/>
    <x v="3"/>
  </r>
  <r>
    <s v="ORD01191"/>
    <x v="103"/>
    <s v="C0515"/>
    <x v="0"/>
    <s v="Female"/>
    <x v="0"/>
    <x v="34"/>
    <n v="6"/>
    <n v="300"/>
    <n v="450"/>
    <n v="2700"/>
    <x v="2"/>
    <n v="324"/>
    <n v="1224"/>
    <s v="Emeka Obi"/>
    <x v="3"/>
    <s v="Mainland"/>
    <s v="Returning"/>
    <n v="172"/>
    <x v="0"/>
    <x v="1"/>
  </r>
  <r>
    <s v="ORD01387"/>
    <x v="103"/>
    <s v="C0598"/>
    <x v="0"/>
    <s v="Female"/>
    <x v="1"/>
    <x v="8"/>
    <n v="6"/>
    <n v="230"/>
    <n v="377"/>
    <n v="2262"/>
    <x v="6"/>
    <n v="226.20000000000002"/>
    <n v="1108.2"/>
    <s v="Mercy Okon"/>
    <x v="5"/>
    <s v="Island"/>
    <s v="New"/>
    <m/>
    <x v="1"/>
    <x v="0"/>
  </r>
  <r>
    <s v="ORD02138"/>
    <x v="103"/>
    <s v="C0743"/>
    <x v="2"/>
    <s v="Female"/>
    <x v="1"/>
    <x v="43"/>
    <n v="3"/>
    <n v="245"/>
    <n v="382"/>
    <n v="1146"/>
    <x v="6"/>
    <n v="114.60000000000001"/>
    <n v="525.6"/>
    <s v="Chioma Okeke"/>
    <x v="2"/>
    <s v="Mainland"/>
    <s v="Returning"/>
    <n v="322"/>
    <x v="0"/>
    <x v="0"/>
  </r>
  <r>
    <s v="ORD02232"/>
    <x v="103"/>
    <s v="C0862"/>
    <x v="2"/>
    <s v="Female"/>
    <x v="1"/>
    <x v="43"/>
    <n v="9"/>
    <n v="245"/>
    <n v="382"/>
    <n v="3438"/>
    <x v="0"/>
    <n v="171.9"/>
    <n v="1404.9"/>
    <s v="Daniel Eze"/>
    <x v="5"/>
    <s v="Island"/>
    <s v="Returning"/>
    <n v="36"/>
    <x v="0"/>
    <x v="0"/>
  </r>
  <r>
    <s v="ORD02406"/>
    <x v="103"/>
    <s v="C0602"/>
    <x v="1"/>
    <s v="Male"/>
    <x v="2"/>
    <x v="52"/>
    <n v="6"/>
    <n v="750"/>
    <n v="1050"/>
    <n v="6300"/>
    <x v="4"/>
    <n v="1260"/>
    <n v="3060"/>
    <s v="Adewale Johnson"/>
    <x v="2"/>
    <s v="Mainland"/>
    <s v="Returning"/>
    <n v="179"/>
    <x v="0"/>
    <x v="2"/>
  </r>
  <r>
    <s v="ORD02487"/>
    <x v="103"/>
    <s v="C0602"/>
    <x v="0"/>
    <s v="Male"/>
    <x v="0"/>
    <x v="1"/>
    <n v="6"/>
    <n v="220"/>
    <n v="323"/>
    <n v="1938"/>
    <x v="3"/>
    <n v="348.84"/>
    <n v="966.83999999999992"/>
    <s v="Fatima Yusuf"/>
    <x v="0"/>
    <s v="Mainland"/>
    <s v="New"/>
    <m/>
    <x v="1"/>
    <x v="2"/>
  </r>
  <r>
    <s v="ORD03306"/>
    <x v="103"/>
    <s v="C0466"/>
    <x v="1"/>
    <s v="Female"/>
    <x v="2"/>
    <x v="4"/>
    <n v="5"/>
    <n v="1050"/>
    <n v="1450"/>
    <n v="7250"/>
    <x v="5"/>
    <n v="580"/>
    <n v="2580"/>
    <s v="Mercy Okon"/>
    <x v="5"/>
    <s v="Island"/>
    <s v="New"/>
    <m/>
    <x v="1"/>
    <x v="0"/>
  </r>
  <r>
    <s v="ORD00130"/>
    <x v="104"/>
    <s v="C0613"/>
    <x v="2"/>
    <s v="Male"/>
    <x v="2"/>
    <x v="55"/>
    <n v="1"/>
    <n v="220"/>
    <n v="323"/>
    <n v="323"/>
    <x v="3"/>
    <n v="58.14"/>
    <n v="161.13999999999999"/>
    <s v="Ibrahim Musa"/>
    <x v="1"/>
    <s v="Mainland"/>
    <s v="New"/>
    <m/>
    <x v="1"/>
    <x v="2"/>
  </r>
  <r>
    <s v="ORD00176"/>
    <x v="104"/>
    <s v="C0107"/>
    <x v="0"/>
    <s v="Male"/>
    <x v="3"/>
    <x v="7"/>
    <n v="8"/>
    <n v="3200"/>
    <n v="4767"/>
    <n v="38136"/>
    <x v="2"/>
    <n v="4576.32"/>
    <n v="17112.32"/>
    <s v="Adewale Johnson"/>
    <x v="2"/>
    <s v="Mainland"/>
    <s v="New"/>
    <m/>
    <x v="1"/>
    <x v="1"/>
  </r>
  <r>
    <s v="ORD00629"/>
    <x v="104"/>
    <s v="C0617"/>
    <x v="0"/>
    <s v="Male"/>
    <x v="1"/>
    <x v="19"/>
    <n v="6"/>
    <n v="3450"/>
    <n v="4850"/>
    <n v="29100"/>
    <x v="1"/>
    <n v="4365"/>
    <n v="12765"/>
    <s v="Grace Adebayo"/>
    <x v="3"/>
    <s v="Mainland"/>
    <s v="Returning"/>
    <n v="350"/>
    <x v="0"/>
    <x v="1"/>
  </r>
  <r>
    <s v="ORD00780"/>
    <x v="104"/>
    <s v="C0414"/>
    <x v="0"/>
    <s v="Female"/>
    <x v="2"/>
    <x v="45"/>
    <n v="10"/>
    <n v="6500"/>
    <n v="8867"/>
    <n v="88670"/>
    <x v="4"/>
    <n v="17734"/>
    <n v="41404"/>
    <s v="Chioma Okeke"/>
    <x v="2"/>
    <s v="Mainland"/>
    <s v="New"/>
    <m/>
    <x v="1"/>
    <x v="2"/>
  </r>
  <r>
    <s v="ORD02142"/>
    <x v="104"/>
    <s v="C0768"/>
    <x v="0"/>
    <s v="Male"/>
    <x v="1"/>
    <x v="43"/>
    <n v="8"/>
    <n v="245"/>
    <n v="382"/>
    <n v="3056"/>
    <x v="3"/>
    <n v="550.07999999999993"/>
    <n v="1646.08"/>
    <s v="David Ojo"/>
    <x v="4"/>
    <s v="Island"/>
    <s v="New"/>
    <m/>
    <x v="1"/>
    <x v="2"/>
  </r>
  <r>
    <s v="ORD02631"/>
    <x v="104"/>
    <s v="C0293"/>
    <x v="1"/>
    <s v="Male"/>
    <x v="1"/>
    <x v="2"/>
    <n v="5"/>
    <n v="270"/>
    <n v="390"/>
    <n v="1950"/>
    <x v="2"/>
    <n v="234"/>
    <n v="834"/>
    <s v="Adewale Johnson"/>
    <x v="2"/>
    <s v="Mainland"/>
    <s v="New"/>
    <m/>
    <x v="1"/>
    <x v="1"/>
  </r>
  <r>
    <s v="ORD02924"/>
    <x v="104"/>
    <s v="C0710"/>
    <x v="1"/>
    <s v="Male"/>
    <x v="0"/>
    <x v="5"/>
    <n v="7"/>
    <n v="250"/>
    <n v="383"/>
    <n v="2681"/>
    <x v="3"/>
    <n v="482.58"/>
    <n v="1413.58"/>
    <s v="Tunde Bello"/>
    <x v="0"/>
    <s v="Mainland"/>
    <s v="New"/>
    <m/>
    <x v="1"/>
    <x v="2"/>
  </r>
  <r>
    <s v="ORD03201"/>
    <x v="104"/>
    <s v="C0637"/>
    <x v="0"/>
    <s v="Female"/>
    <x v="1"/>
    <x v="29"/>
    <n v="9"/>
    <n v="260"/>
    <n v="387"/>
    <n v="3483"/>
    <x v="1"/>
    <n v="522.44999999999993"/>
    <n v="1665.4499999999998"/>
    <s v="Emeka Obi"/>
    <x v="3"/>
    <s v="Mainland"/>
    <s v="New"/>
    <m/>
    <x v="1"/>
    <x v="1"/>
  </r>
  <r>
    <s v="ORD03202"/>
    <x v="104"/>
    <s v="C0542"/>
    <x v="2"/>
    <s v="Female"/>
    <x v="1"/>
    <x v="29"/>
    <n v="6"/>
    <n v="260"/>
    <n v="387"/>
    <n v="2322"/>
    <x v="6"/>
    <n v="232.20000000000002"/>
    <n v="994.2"/>
    <s v="Fatima Yusuf"/>
    <x v="0"/>
    <s v="Mainland"/>
    <s v="New"/>
    <m/>
    <x v="1"/>
    <x v="0"/>
  </r>
  <r>
    <s v="ORD03280"/>
    <x v="104"/>
    <s v="C0129"/>
    <x v="1"/>
    <s v="Male"/>
    <x v="0"/>
    <x v="66"/>
    <n v="9"/>
    <n v="250"/>
    <n v="363"/>
    <n v="3267"/>
    <x v="2"/>
    <n v="392.03999999999996"/>
    <n v="1409.04"/>
    <s v="David Ojo"/>
    <x v="4"/>
    <s v="Island"/>
    <s v="New"/>
    <m/>
    <x v="1"/>
    <x v="1"/>
  </r>
  <r>
    <s v="ORD03328"/>
    <x v="104"/>
    <s v="C0136"/>
    <x v="0"/>
    <s v="Female"/>
    <x v="1"/>
    <x v="29"/>
    <n v="1"/>
    <n v="260"/>
    <n v="387"/>
    <n v="387"/>
    <x v="3"/>
    <n v="69.66"/>
    <n v="196.66"/>
    <s v="Vivian Eze"/>
    <x v="1"/>
    <s v="Mainland"/>
    <s v="New"/>
    <m/>
    <x v="1"/>
    <x v="2"/>
  </r>
  <r>
    <s v="ORD00062"/>
    <x v="105"/>
    <s v="C0826"/>
    <x v="2"/>
    <s v="Male"/>
    <x v="0"/>
    <x v="56"/>
    <n v="2"/>
    <n v="400"/>
    <n v="583"/>
    <n v="1166"/>
    <x v="5"/>
    <n v="93.28"/>
    <n v="459.28"/>
    <s v="Vivian Eze"/>
    <x v="1"/>
    <s v="Mainland"/>
    <s v="New"/>
    <m/>
    <x v="1"/>
    <x v="0"/>
  </r>
  <r>
    <s v="ORD00386"/>
    <x v="105"/>
    <s v="C0215"/>
    <x v="2"/>
    <s v="Female"/>
    <x v="3"/>
    <x v="7"/>
    <n v="8"/>
    <n v="3200"/>
    <n v="4767"/>
    <n v="38136"/>
    <x v="0"/>
    <n v="1906.8000000000002"/>
    <n v="14442.8"/>
    <s v="Ibrahim Musa"/>
    <x v="1"/>
    <s v="Mainland"/>
    <s v="Returning"/>
    <n v="111"/>
    <x v="0"/>
    <x v="0"/>
  </r>
  <r>
    <s v="ORD00811"/>
    <x v="105"/>
    <s v="C0248"/>
    <x v="0"/>
    <s v="Male"/>
    <x v="2"/>
    <x v="48"/>
    <n v="4"/>
    <n v="180"/>
    <n v="310"/>
    <n v="1240"/>
    <x v="1"/>
    <n v="186"/>
    <n v="706"/>
    <s v="David Ojo"/>
    <x v="4"/>
    <s v="Island"/>
    <s v="Returning"/>
    <n v="399"/>
    <x v="0"/>
    <x v="1"/>
  </r>
  <r>
    <s v="ORD01287"/>
    <x v="105"/>
    <s v="C0121"/>
    <x v="0"/>
    <s v="Female"/>
    <x v="0"/>
    <x v="34"/>
    <n v="7"/>
    <n v="300"/>
    <n v="450"/>
    <n v="3150"/>
    <x v="6"/>
    <n v="315"/>
    <n v="1365"/>
    <s v="David Ojo"/>
    <x v="4"/>
    <s v="Island"/>
    <s v="Returning"/>
    <n v="45"/>
    <x v="0"/>
    <x v="0"/>
  </r>
  <r>
    <s v="ORD02764"/>
    <x v="105"/>
    <s v="C0113"/>
    <x v="2"/>
    <s v="Male"/>
    <x v="1"/>
    <x v="2"/>
    <n v="8"/>
    <n v="270"/>
    <n v="390"/>
    <n v="3120"/>
    <x v="6"/>
    <n v="312"/>
    <n v="1272"/>
    <s v="Fatima Yusuf"/>
    <x v="0"/>
    <s v="Mainland"/>
    <s v="New"/>
    <m/>
    <x v="1"/>
    <x v="0"/>
  </r>
  <r>
    <s v="ORD02846"/>
    <x v="105"/>
    <s v="C0679"/>
    <x v="2"/>
    <s v="Male"/>
    <x v="2"/>
    <x v="3"/>
    <n v="9"/>
    <n v="375"/>
    <n v="525"/>
    <n v="4725"/>
    <x v="4"/>
    <n v="945"/>
    <n v="2295"/>
    <s v="Grace Adebayo"/>
    <x v="3"/>
    <s v="Mainland"/>
    <s v="Returning"/>
    <n v="27"/>
    <x v="0"/>
    <x v="2"/>
  </r>
  <r>
    <s v="ORD03105"/>
    <x v="105"/>
    <s v="C0511"/>
    <x v="2"/>
    <s v="Male"/>
    <x v="3"/>
    <x v="21"/>
    <n v="8"/>
    <n v="400"/>
    <n v="583"/>
    <n v="4664"/>
    <x v="0"/>
    <n v="233.20000000000002"/>
    <n v="1697.1999999999998"/>
    <s v="Ibrahim Musa"/>
    <x v="1"/>
    <s v="Mainland"/>
    <s v="Returning"/>
    <n v="67"/>
    <x v="0"/>
    <x v="0"/>
  </r>
  <r>
    <s v="ORD03193"/>
    <x v="105"/>
    <s v="C0266"/>
    <x v="1"/>
    <s v="Female"/>
    <x v="3"/>
    <x v="21"/>
    <n v="7"/>
    <n v="400"/>
    <n v="583"/>
    <n v="4081"/>
    <x v="2"/>
    <n v="489.71999999999997"/>
    <n v="1770.7199999999998"/>
    <s v="Daniel Eze"/>
    <x v="5"/>
    <s v="Island"/>
    <s v="New"/>
    <m/>
    <x v="1"/>
    <x v="1"/>
  </r>
  <r>
    <s v="ORD00258"/>
    <x v="106"/>
    <s v="C0510"/>
    <x v="0"/>
    <s v="Male"/>
    <x v="3"/>
    <x v="7"/>
    <n v="7"/>
    <n v="3200"/>
    <n v="4767"/>
    <n v="33369"/>
    <x v="5"/>
    <n v="2669.52"/>
    <n v="13638.52"/>
    <s v="Tunde Bello"/>
    <x v="0"/>
    <s v="Mainland"/>
    <s v="Returning"/>
    <n v="396"/>
    <x v="0"/>
    <x v="0"/>
  </r>
  <r>
    <s v="ORD01351"/>
    <x v="106"/>
    <s v="C0641"/>
    <x v="2"/>
    <s v="Male"/>
    <x v="3"/>
    <x v="28"/>
    <n v="7"/>
    <n v="450"/>
    <n v="700"/>
    <n v="4900"/>
    <x v="5"/>
    <n v="392"/>
    <n v="2142"/>
    <s v="Chioma Okeke"/>
    <x v="2"/>
    <s v="Mainland"/>
    <s v="Returning"/>
    <n v="227"/>
    <x v="0"/>
    <x v="0"/>
  </r>
  <r>
    <s v="ORD02225"/>
    <x v="106"/>
    <s v="C0029"/>
    <x v="0"/>
    <s v="Male"/>
    <x v="0"/>
    <x v="20"/>
    <n v="9"/>
    <n v="360"/>
    <n v="520"/>
    <n v="4680"/>
    <x v="3"/>
    <n v="842.4"/>
    <n v="2282.4"/>
    <s v="Adewale Johnson"/>
    <x v="2"/>
    <s v="Mainland"/>
    <s v="Returning"/>
    <n v="130"/>
    <x v="0"/>
    <x v="2"/>
  </r>
  <r>
    <s v="ORD02644"/>
    <x v="106"/>
    <s v="C0291"/>
    <x v="2"/>
    <s v="Male"/>
    <x v="3"/>
    <x v="12"/>
    <n v="10"/>
    <n v="470"/>
    <n v="657"/>
    <n v="6570"/>
    <x v="3"/>
    <n v="1182.5999999999999"/>
    <n v="3052.6"/>
    <s v="Ibrahim Musa"/>
    <x v="1"/>
    <s v="Mainland"/>
    <s v="Returning"/>
    <n v="83"/>
    <x v="0"/>
    <x v="2"/>
  </r>
  <r>
    <s v="ORD00577"/>
    <x v="107"/>
    <s v="C0885"/>
    <x v="2"/>
    <s v="Female"/>
    <x v="0"/>
    <x v="49"/>
    <n v="3"/>
    <n v="185"/>
    <n v="412"/>
    <n v="1236"/>
    <x v="1"/>
    <n v="185.4"/>
    <n v="866.4"/>
    <s v="Tunde Bello"/>
    <x v="0"/>
    <s v="Mainland"/>
    <s v="New"/>
    <m/>
    <x v="1"/>
    <x v="1"/>
  </r>
  <r>
    <s v="ORD00721"/>
    <x v="107"/>
    <s v="C0227"/>
    <x v="2"/>
    <s v="Female"/>
    <x v="3"/>
    <x v="7"/>
    <n v="1"/>
    <n v="3200"/>
    <n v="4767"/>
    <n v="4767"/>
    <x v="5"/>
    <n v="381.36"/>
    <n v="1948.3600000000001"/>
    <s v="Adewale Johnson"/>
    <x v="2"/>
    <s v="Mainland"/>
    <s v="Returning"/>
    <n v="221"/>
    <x v="0"/>
    <x v="0"/>
  </r>
  <r>
    <s v="ORD02793"/>
    <x v="107"/>
    <s v="C0551"/>
    <x v="1"/>
    <s v="Male"/>
    <x v="2"/>
    <x v="3"/>
    <n v="10"/>
    <n v="375"/>
    <n v="525"/>
    <n v="5250"/>
    <x v="6"/>
    <n v="525"/>
    <n v="2025"/>
    <s v="Mercy Okon"/>
    <x v="5"/>
    <s v="Island"/>
    <s v="Returning"/>
    <n v="50"/>
    <x v="0"/>
    <x v="0"/>
  </r>
  <r>
    <s v="ORD03070"/>
    <x v="107"/>
    <s v="C0641"/>
    <x v="0"/>
    <s v="Female"/>
    <x v="0"/>
    <x v="5"/>
    <n v="4"/>
    <n v="250"/>
    <n v="383"/>
    <n v="1532"/>
    <x v="5"/>
    <n v="122.56"/>
    <n v="654.55999999999995"/>
    <s v="Daniel Eze"/>
    <x v="5"/>
    <s v="Island"/>
    <s v="New"/>
    <m/>
    <x v="1"/>
    <x v="0"/>
  </r>
  <r>
    <s v="ORD03230"/>
    <x v="107"/>
    <s v="C0282"/>
    <x v="1"/>
    <s v="Male"/>
    <x v="1"/>
    <x v="29"/>
    <n v="1"/>
    <n v="260"/>
    <n v="387"/>
    <n v="387"/>
    <x v="2"/>
    <n v="46.44"/>
    <n v="173.44"/>
    <s v="Mercy Okon"/>
    <x v="5"/>
    <s v="Island"/>
    <s v="Returning"/>
    <n v="83"/>
    <x v="0"/>
    <x v="1"/>
  </r>
  <r>
    <s v="ORD03451"/>
    <x v="107"/>
    <s v="C0552"/>
    <x v="2"/>
    <s v="Male"/>
    <x v="2"/>
    <x v="4"/>
    <n v="6"/>
    <n v="1050"/>
    <n v="1450"/>
    <n v="8700"/>
    <x v="7"/>
    <n v="2175"/>
    <n v="4575"/>
    <s v="Chioma Okeke"/>
    <x v="2"/>
    <s v="Mainland"/>
    <s v="New"/>
    <m/>
    <x v="1"/>
    <x v="3"/>
  </r>
  <r>
    <s v="ORD00138"/>
    <x v="108"/>
    <s v="C0413"/>
    <x v="2"/>
    <s v="Female"/>
    <x v="0"/>
    <x v="41"/>
    <n v="5"/>
    <n v="250"/>
    <n v="383"/>
    <n v="1915"/>
    <x v="0"/>
    <n v="95.75"/>
    <n v="760.75"/>
    <s v="David Ojo"/>
    <x v="4"/>
    <s v="Island"/>
    <s v="New"/>
    <m/>
    <x v="1"/>
    <x v="0"/>
  </r>
  <r>
    <s v="ORD00182"/>
    <x v="108"/>
    <s v="C0280"/>
    <x v="2"/>
    <s v="Male"/>
    <x v="2"/>
    <x v="17"/>
    <n v="4"/>
    <n v="2100"/>
    <n v="3000"/>
    <n v="12000"/>
    <x v="1"/>
    <n v="1800"/>
    <n v="5400"/>
    <s v="Mercy Okon"/>
    <x v="5"/>
    <s v="Island"/>
    <s v="Returning"/>
    <n v="259"/>
    <x v="0"/>
    <x v="1"/>
  </r>
  <r>
    <s v="ORD00223"/>
    <x v="108"/>
    <s v="C0386"/>
    <x v="2"/>
    <s v="Female"/>
    <x v="3"/>
    <x v="7"/>
    <n v="1"/>
    <n v="3200"/>
    <n v="4767"/>
    <n v="4767"/>
    <x v="0"/>
    <n v="238.35000000000002"/>
    <n v="1805.35"/>
    <s v="Fatima Yusuf"/>
    <x v="0"/>
    <s v="Mainland"/>
    <s v="New"/>
    <m/>
    <x v="1"/>
    <x v="0"/>
  </r>
  <r>
    <s v="ORD00755"/>
    <x v="108"/>
    <s v="C0597"/>
    <x v="1"/>
    <s v="Female"/>
    <x v="3"/>
    <x v="33"/>
    <n v="9"/>
    <n v="3745"/>
    <n v="5248"/>
    <n v="47232"/>
    <x v="6"/>
    <n v="4723.2"/>
    <n v="18250.2"/>
    <s v="Daniel Eze"/>
    <x v="5"/>
    <s v="Island"/>
    <s v="Returning"/>
    <n v="396"/>
    <x v="0"/>
    <x v="0"/>
  </r>
  <r>
    <s v="ORD01883"/>
    <x v="108"/>
    <s v="C0781"/>
    <x v="1"/>
    <s v="Female"/>
    <x v="2"/>
    <x v="13"/>
    <n v="4"/>
    <n v="400"/>
    <n v="633"/>
    <n v="2532"/>
    <x v="1"/>
    <n v="379.8"/>
    <n v="1311.8"/>
    <s v="Grace Adebayo"/>
    <x v="3"/>
    <s v="Mainland"/>
    <s v="Returning"/>
    <n v="247"/>
    <x v="0"/>
    <x v="1"/>
  </r>
  <r>
    <s v="ORD01901"/>
    <x v="108"/>
    <s v="C0871"/>
    <x v="0"/>
    <s v="Male"/>
    <x v="2"/>
    <x v="30"/>
    <n v="7"/>
    <n v="630"/>
    <n v="910"/>
    <n v="6370"/>
    <x v="4"/>
    <n v="1274"/>
    <n v="3234"/>
    <s v="David Ojo"/>
    <x v="4"/>
    <s v="Island"/>
    <s v="New"/>
    <m/>
    <x v="1"/>
    <x v="2"/>
  </r>
  <r>
    <s v="ORD02120"/>
    <x v="108"/>
    <s v="C0310"/>
    <x v="0"/>
    <s v="Female"/>
    <x v="0"/>
    <x v="20"/>
    <n v="10"/>
    <n v="360"/>
    <n v="520"/>
    <n v="5200"/>
    <x v="1"/>
    <n v="780"/>
    <n v="2380"/>
    <s v="Mercy Okon"/>
    <x v="5"/>
    <s v="Island"/>
    <s v="Returning"/>
    <n v="103"/>
    <x v="0"/>
    <x v="1"/>
  </r>
  <r>
    <s v="ORD00194"/>
    <x v="109"/>
    <s v="C0105"/>
    <x v="2"/>
    <s v="Female"/>
    <x v="1"/>
    <x v="46"/>
    <n v="1"/>
    <n v="6000"/>
    <n v="8400"/>
    <n v="8400"/>
    <x v="0"/>
    <n v="420"/>
    <n v="2820"/>
    <s v="Vivian Eze"/>
    <x v="1"/>
    <s v="Mainland"/>
    <s v="New"/>
    <m/>
    <x v="1"/>
    <x v="0"/>
  </r>
  <r>
    <s v="ORD00402"/>
    <x v="109"/>
    <s v="C0010"/>
    <x v="1"/>
    <s v="Male"/>
    <x v="0"/>
    <x v="0"/>
    <n v="10"/>
    <n v="400"/>
    <n v="583"/>
    <n v="5830"/>
    <x v="3"/>
    <n v="1049.3999999999999"/>
    <n v="2879.3999999999996"/>
    <s v="David Ojo"/>
    <x v="4"/>
    <s v="Island"/>
    <s v="New"/>
    <m/>
    <x v="1"/>
    <x v="2"/>
  </r>
  <r>
    <s v="ORD00846"/>
    <x v="109"/>
    <s v="C0354"/>
    <x v="0"/>
    <s v="Male"/>
    <x v="0"/>
    <x v="31"/>
    <n v="3"/>
    <n v="400"/>
    <n v="583"/>
    <n v="1749"/>
    <x v="6"/>
    <n v="174.9"/>
    <n v="723.90000000000009"/>
    <s v="Mercy Okon"/>
    <x v="5"/>
    <s v="Island"/>
    <s v="Returning"/>
    <n v="361"/>
    <x v="0"/>
    <x v="0"/>
  </r>
  <r>
    <s v="ORD01308"/>
    <x v="109"/>
    <s v="C0035"/>
    <x v="1"/>
    <s v="Female"/>
    <x v="1"/>
    <x v="8"/>
    <n v="2"/>
    <n v="230"/>
    <n v="377"/>
    <n v="754"/>
    <x v="5"/>
    <n v="60.32"/>
    <n v="354.32"/>
    <s v="Tunde Bello"/>
    <x v="0"/>
    <s v="Mainland"/>
    <s v="Returning"/>
    <n v="318"/>
    <x v="0"/>
    <x v="0"/>
  </r>
  <r>
    <s v="ORD01361"/>
    <x v="109"/>
    <s v="C0223"/>
    <x v="0"/>
    <s v="Male"/>
    <x v="1"/>
    <x v="8"/>
    <n v="2"/>
    <n v="230"/>
    <n v="377"/>
    <n v="754"/>
    <x v="2"/>
    <n v="90.47999999999999"/>
    <n v="384.48"/>
    <s v="David Ojo"/>
    <x v="4"/>
    <s v="Island"/>
    <s v="New"/>
    <m/>
    <x v="1"/>
    <x v="1"/>
  </r>
  <r>
    <s v="ORD01759"/>
    <x v="109"/>
    <s v="C0685"/>
    <x v="0"/>
    <s v="Female"/>
    <x v="3"/>
    <x v="14"/>
    <n v="7"/>
    <n v="4700"/>
    <n v="6667"/>
    <n v="46669"/>
    <x v="6"/>
    <n v="4666.9000000000005"/>
    <n v="18435.900000000001"/>
    <s v="Mercy Okon"/>
    <x v="5"/>
    <s v="Island"/>
    <s v="Returning"/>
    <n v="366"/>
    <x v="0"/>
    <x v="0"/>
  </r>
  <r>
    <s v="ORD02796"/>
    <x v="109"/>
    <s v="C0638"/>
    <x v="0"/>
    <s v="Male"/>
    <x v="3"/>
    <x v="21"/>
    <n v="2"/>
    <n v="400"/>
    <n v="583"/>
    <n v="1166"/>
    <x v="7"/>
    <n v="291.5"/>
    <n v="657.5"/>
    <s v="Esther Nnaji"/>
    <x v="4"/>
    <s v="Island"/>
    <s v="New"/>
    <m/>
    <x v="1"/>
    <x v="3"/>
  </r>
  <r>
    <s v="ORD03447"/>
    <x v="109"/>
    <s v="C0847"/>
    <x v="2"/>
    <s v="Female"/>
    <x v="0"/>
    <x v="6"/>
    <n v="4"/>
    <n v="240"/>
    <n v="380"/>
    <n v="1520"/>
    <x v="2"/>
    <n v="182.4"/>
    <n v="742.4"/>
    <s v="Daniel Eze"/>
    <x v="5"/>
    <s v="Island"/>
    <s v="New"/>
    <m/>
    <x v="1"/>
    <x v="1"/>
  </r>
  <r>
    <s v="ORD00668"/>
    <x v="110"/>
    <s v="C0592"/>
    <x v="2"/>
    <s v="Female"/>
    <x v="0"/>
    <x v="49"/>
    <n v="10"/>
    <n v="185"/>
    <n v="412"/>
    <n v="4120"/>
    <x v="1"/>
    <n v="618"/>
    <n v="2888"/>
    <s v="Daniel Eze"/>
    <x v="5"/>
    <s v="Island"/>
    <s v="Returning"/>
    <n v="277"/>
    <x v="0"/>
    <x v="1"/>
  </r>
  <r>
    <s v="ORD01353"/>
    <x v="110"/>
    <s v="C0872"/>
    <x v="1"/>
    <s v="Male"/>
    <x v="3"/>
    <x v="28"/>
    <n v="4"/>
    <n v="450"/>
    <n v="700"/>
    <n v="2800"/>
    <x v="4"/>
    <n v="560"/>
    <n v="1560"/>
    <s v="Esther Nnaji"/>
    <x v="4"/>
    <s v="Island"/>
    <s v="Returning"/>
    <n v="8"/>
    <x v="0"/>
    <x v="2"/>
  </r>
  <r>
    <s v="ORD01680"/>
    <x v="110"/>
    <s v="C0374"/>
    <x v="1"/>
    <s v="Male"/>
    <x v="0"/>
    <x v="31"/>
    <n v="2"/>
    <n v="400"/>
    <n v="583"/>
    <n v="1166"/>
    <x v="0"/>
    <n v="58.300000000000004"/>
    <n v="424.29999999999995"/>
    <s v="Adewale Johnson"/>
    <x v="2"/>
    <s v="Mainland"/>
    <s v="Returning"/>
    <n v="251"/>
    <x v="0"/>
    <x v="0"/>
  </r>
  <r>
    <s v="ORD02619"/>
    <x v="110"/>
    <s v="C0041"/>
    <x v="0"/>
    <s v="Male"/>
    <x v="1"/>
    <x v="2"/>
    <n v="1"/>
    <n v="270"/>
    <n v="390"/>
    <n v="390"/>
    <x v="5"/>
    <n v="31.2"/>
    <n v="151.19999999999999"/>
    <s v="Tunde Bello"/>
    <x v="0"/>
    <s v="Mainland"/>
    <s v="New"/>
    <m/>
    <x v="1"/>
    <x v="0"/>
  </r>
  <r>
    <s v="ORD03326"/>
    <x v="110"/>
    <s v="C0779"/>
    <x v="1"/>
    <s v="Male"/>
    <x v="0"/>
    <x v="6"/>
    <n v="8"/>
    <n v="240"/>
    <n v="380"/>
    <n v="3040"/>
    <x v="3"/>
    <n v="547.19999999999993"/>
    <n v="1667.1999999999998"/>
    <s v="Daniel Eze"/>
    <x v="5"/>
    <s v="Island"/>
    <s v="Returning"/>
    <n v="43"/>
    <x v="0"/>
    <x v="2"/>
  </r>
  <r>
    <s v="ORD03378"/>
    <x v="110"/>
    <s v="C0801"/>
    <x v="1"/>
    <s v="Male"/>
    <x v="0"/>
    <x v="22"/>
    <n v="2"/>
    <n v="1430"/>
    <n v="2227"/>
    <n v="4454"/>
    <x v="2"/>
    <n v="534.48"/>
    <n v="2128.48"/>
    <s v="Grace Adebayo"/>
    <x v="3"/>
    <s v="Mainland"/>
    <s v="Returning"/>
    <n v="24"/>
    <x v="0"/>
    <x v="1"/>
  </r>
  <r>
    <s v="ORD00841"/>
    <x v="111"/>
    <s v="C0764"/>
    <x v="2"/>
    <s v="Male"/>
    <x v="0"/>
    <x v="39"/>
    <n v="6"/>
    <n v="300"/>
    <n v="600"/>
    <n v="3600"/>
    <x v="1"/>
    <n v="540"/>
    <n v="2340"/>
    <s v="Fatima Yusuf"/>
    <x v="0"/>
    <s v="Mainland"/>
    <s v="Returning"/>
    <n v="318"/>
    <x v="0"/>
    <x v="1"/>
  </r>
  <r>
    <s v="ORD01598"/>
    <x v="111"/>
    <s v="C0176"/>
    <x v="0"/>
    <s v="Male"/>
    <x v="1"/>
    <x v="25"/>
    <n v="8"/>
    <n v="250"/>
    <n v="433"/>
    <n v="3464"/>
    <x v="3"/>
    <n v="623.52"/>
    <n v="2087.52"/>
    <s v="Emeka Obi"/>
    <x v="3"/>
    <s v="Mainland"/>
    <s v="Returning"/>
    <n v="33"/>
    <x v="0"/>
    <x v="2"/>
  </r>
  <r>
    <s v="ORD02230"/>
    <x v="111"/>
    <s v="C0749"/>
    <x v="0"/>
    <s v="Female"/>
    <x v="0"/>
    <x v="20"/>
    <n v="9"/>
    <n v="360"/>
    <n v="520"/>
    <n v="4680"/>
    <x v="6"/>
    <n v="468"/>
    <n v="1908"/>
    <s v="Fatima Yusuf"/>
    <x v="0"/>
    <s v="Mainland"/>
    <s v="Returning"/>
    <n v="163"/>
    <x v="0"/>
    <x v="0"/>
  </r>
  <r>
    <s v="ORD00995"/>
    <x v="112"/>
    <s v="C0498"/>
    <x v="2"/>
    <s v="Male"/>
    <x v="0"/>
    <x v="34"/>
    <n v="10"/>
    <n v="300"/>
    <n v="450"/>
    <n v="4500"/>
    <x v="6"/>
    <n v="450"/>
    <n v="1950"/>
    <s v="Adewale Johnson"/>
    <x v="2"/>
    <s v="Mainland"/>
    <s v="Returning"/>
    <n v="345"/>
    <x v="0"/>
    <x v="0"/>
  </r>
  <r>
    <s v="ORD02785"/>
    <x v="112"/>
    <s v="C0686"/>
    <x v="0"/>
    <s v="Male"/>
    <x v="3"/>
    <x v="21"/>
    <n v="9"/>
    <n v="400"/>
    <n v="583"/>
    <n v="5247"/>
    <x v="1"/>
    <n v="787.05"/>
    <n v="2434.0500000000002"/>
    <s v="Daniel Eze"/>
    <x v="5"/>
    <s v="Island"/>
    <s v="Returning"/>
    <n v="129"/>
    <x v="0"/>
    <x v="1"/>
  </r>
  <r>
    <s v="ORD03261"/>
    <x v="112"/>
    <s v="C0460"/>
    <x v="2"/>
    <s v="Female"/>
    <x v="1"/>
    <x v="29"/>
    <n v="8"/>
    <n v="260"/>
    <n v="387"/>
    <n v="3096"/>
    <x v="6"/>
    <n v="309.60000000000002"/>
    <n v="1325.6"/>
    <s v="David Ojo"/>
    <x v="4"/>
    <s v="Island"/>
    <s v="Returning"/>
    <n v="173"/>
    <x v="0"/>
    <x v="0"/>
  </r>
  <r>
    <s v="ORD00247"/>
    <x v="113"/>
    <s v="C0488"/>
    <x v="1"/>
    <s v="Male"/>
    <x v="1"/>
    <x v="19"/>
    <n v="10"/>
    <n v="3450"/>
    <n v="4850"/>
    <n v="48500"/>
    <x v="5"/>
    <n v="3880"/>
    <n v="17880"/>
    <s v="Vivian Eze"/>
    <x v="1"/>
    <s v="Mainland"/>
    <s v="New"/>
    <m/>
    <x v="1"/>
    <x v="0"/>
  </r>
  <r>
    <s v="ORD01607"/>
    <x v="113"/>
    <s v="C0869"/>
    <x v="0"/>
    <s v="Male"/>
    <x v="0"/>
    <x v="31"/>
    <n v="4"/>
    <n v="400"/>
    <n v="583"/>
    <n v="2332"/>
    <x v="2"/>
    <n v="279.83999999999997"/>
    <n v="1011.8399999999999"/>
    <s v="Tunde Bello"/>
    <x v="0"/>
    <s v="Mainland"/>
    <s v="Returning"/>
    <n v="130"/>
    <x v="0"/>
    <x v="1"/>
  </r>
  <r>
    <s v="ORD02826"/>
    <x v="113"/>
    <s v="C0742"/>
    <x v="0"/>
    <s v="Male"/>
    <x v="0"/>
    <x v="18"/>
    <n v="8"/>
    <n v="270"/>
    <n v="390"/>
    <n v="3120"/>
    <x v="4"/>
    <n v="624"/>
    <n v="1584"/>
    <s v="Daniel Eze"/>
    <x v="5"/>
    <s v="Island"/>
    <s v="New"/>
    <m/>
    <x v="1"/>
    <x v="2"/>
  </r>
  <r>
    <s v="ORD02943"/>
    <x v="113"/>
    <s v="C0506"/>
    <x v="1"/>
    <s v="Female"/>
    <x v="0"/>
    <x v="5"/>
    <n v="4"/>
    <n v="250"/>
    <n v="383"/>
    <n v="1532"/>
    <x v="2"/>
    <n v="183.84"/>
    <n v="715.84"/>
    <s v="Grace Adebayo"/>
    <x v="3"/>
    <s v="Mainland"/>
    <s v="Returning"/>
    <n v="82"/>
    <x v="0"/>
    <x v="1"/>
  </r>
  <r>
    <s v="ORD03363"/>
    <x v="113"/>
    <s v="C0853"/>
    <x v="1"/>
    <s v="Male"/>
    <x v="3"/>
    <x v="16"/>
    <n v="7"/>
    <n v="210"/>
    <n v="320"/>
    <n v="2240"/>
    <x v="2"/>
    <n v="268.8"/>
    <n v="1038.8"/>
    <s v="Fatima Yusuf"/>
    <x v="0"/>
    <s v="Mainland"/>
    <s v="New"/>
    <m/>
    <x v="1"/>
    <x v="1"/>
  </r>
  <r>
    <s v="ORD03387"/>
    <x v="113"/>
    <s v="C0881"/>
    <x v="1"/>
    <s v="Female"/>
    <x v="0"/>
    <x v="6"/>
    <n v="7"/>
    <n v="240"/>
    <n v="380"/>
    <n v="2660"/>
    <x v="5"/>
    <n v="212.8"/>
    <n v="1192.8"/>
    <s v="Grace Adebayo"/>
    <x v="3"/>
    <s v="Mainland"/>
    <s v="Returning"/>
    <m/>
    <x v="0"/>
    <x v="0"/>
  </r>
  <r>
    <s v="ORD00007"/>
    <x v="114"/>
    <s v="C0630"/>
    <x v="2"/>
    <s v="Male"/>
    <x v="2"/>
    <x v="55"/>
    <n v="9"/>
    <n v="220"/>
    <n v="323"/>
    <n v="2907"/>
    <x v="5"/>
    <n v="232.56"/>
    <n v="1159.56"/>
    <s v="Emeka Obi"/>
    <x v="3"/>
    <s v="Mainland"/>
    <s v="New"/>
    <m/>
    <x v="1"/>
    <x v="0"/>
  </r>
  <r>
    <s v="ORD00057"/>
    <x v="114"/>
    <s v="C0231"/>
    <x v="0"/>
    <s v="Male"/>
    <x v="3"/>
    <x v="7"/>
    <n v="1"/>
    <n v="3200"/>
    <n v="4767"/>
    <n v="4767"/>
    <x v="5"/>
    <n v="381.36"/>
    <n v="1948.3600000000001"/>
    <s v="David Ojo"/>
    <x v="4"/>
    <s v="Island"/>
    <s v="New"/>
    <m/>
    <x v="1"/>
    <x v="0"/>
  </r>
  <r>
    <s v="ORD00261"/>
    <x v="114"/>
    <s v="C0133"/>
    <x v="0"/>
    <s v="Female"/>
    <x v="2"/>
    <x v="65"/>
    <n v="10"/>
    <n v="450"/>
    <n v="650"/>
    <n v="6500"/>
    <x v="7"/>
    <n v="1625"/>
    <n v="3625"/>
    <s v="Mercy Okon"/>
    <x v="5"/>
    <s v="Island"/>
    <s v="Returning"/>
    <n v="266"/>
    <x v="0"/>
    <x v="3"/>
  </r>
  <r>
    <s v="ORD00284"/>
    <x v="114"/>
    <s v="C0720"/>
    <x v="1"/>
    <s v="Female"/>
    <x v="3"/>
    <x v="7"/>
    <n v="1"/>
    <n v="3200"/>
    <n v="4767"/>
    <n v="4767"/>
    <x v="4"/>
    <n v="953.40000000000009"/>
    <n v="2520.4"/>
    <s v="Emeka Obi"/>
    <x v="3"/>
    <s v="Mainland"/>
    <s v="New"/>
    <m/>
    <x v="1"/>
    <x v="2"/>
  </r>
  <r>
    <s v="ORD00694"/>
    <x v="114"/>
    <s v="C0675"/>
    <x v="0"/>
    <s v="Female"/>
    <x v="0"/>
    <x v="49"/>
    <n v="1"/>
    <n v="185"/>
    <n v="412"/>
    <n v="412"/>
    <x v="4"/>
    <n v="82.4"/>
    <n v="309.39999999999998"/>
    <s v="Grace Adebayo"/>
    <x v="3"/>
    <s v="Mainland"/>
    <s v="Returning"/>
    <n v="73"/>
    <x v="0"/>
    <x v="2"/>
  </r>
  <r>
    <s v="ORD01294"/>
    <x v="114"/>
    <s v="C0635"/>
    <x v="1"/>
    <s v="Female"/>
    <x v="0"/>
    <x v="31"/>
    <n v="6"/>
    <n v="400"/>
    <n v="583"/>
    <n v="3498"/>
    <x v="5"/>
    <n v="279.84000000000003"/>
    <n v="1377.8400000000001"/>
    <s v="Daniel Eze"/>
    <x v="5"/>
    <s v="Island"/>
    <s v="New"/>
    <m/>
    <x v="1"/>
    <x v="0"/>
  </r>
  <r>
    <s v="ORD03305"/>
    <x v="114"/>
    <s v="C0062"/>
    <x v="2"/>
    <s v="Male"/>
    <x v="3"/>
    <x v="21"/>
    <n v="9"/>
    <n v="400"/>
    <n v="583"/>
    <n v="5247"/>
    <x v="4"/>
    <n v="1049.4000000000001"/>
    <n v="2696.4"/>
    <s v="Adewale Johnson"/>
    <x v="2"/>
    <s v="Mainland"/>
    <s v="Returning"/>
    <n v="235"/>
    <x v="0"/>
    <x v="2"/>
  </r>
  <r>
    <s v="ORD00063"/>
    <x v="115"/>
    <s v="C0475"/>
    <x v="0"/>
    <s v="Female"/>
    <x v="0"/>
    <x v="56"/>
    <n v="2"/>
    <n v="400"/>
    <n v="583"/>
    <n v="1166"/>
    <x v="5"/>
    <n v="93.28"/>
    <n v="459.28"/>
    <s v="Daniel Eze"/>
    <x v="5"/>
    <s v="Island"/>
    <s v="New"/>
    <m/>
    <x v="1"/>
    <x v="0"/>
  </r>
  <r>
    <s v="ORD00158"/>
    <x v="115"/>
    <s v="C0799"/>
    <x v="2"/>
    <s v="Male"/>
    <x v="0"/>
    <x v="47"/>
    <n v="7"/>
    <n v="350"/>
    <n v="517"/>
    <n v="3619"/>
    <x v="1"/>
    <n v="542.85"/>
    <n v="1711.85"/>
    <s v="Adewale Johnson"/>
    <x v="2"/>
    <s v="Mainland"/>
    <s v="New"/>
    <m/>
    <x v="1"/>
    <x v="1"/>
  </r>
  <r>
    <s v="ORD00378"/>
    <x v="115"/>
    <s v="C0766"/>
    <x v="1"/>
    <s v="Male"/>
    <x v="2"/>
    <x v="61"/>
    <n v="14"/>
    <n v="270"/>
    <n v="440"/>
    <n v="6160"/>
    <x v="0"/>
    <n v="308"/>
    <n v="2688"/>
    <s v="Fatima Yusuf"/>
    <x v="0"/>
    <s v="Mainland"/>
    <s v="Returning"/>
    <n v="215"/>
    <x v="0"/>
    <x v="0"/>
  </r>
  <r>
    <s v="ORD00431"/>
    <x v="115"/>
    <s v="C0365"/>
    <x v="2"/>
    <s v="Female"/>
    <x v="0"/>
    <x v="41"/>
    <n v="2"/>
    <n v="250"/>
    <n v="383"/>
    <n v="766"/>
    <x v="5"/>
    <n v="61.28"/>
    <n v="327.27999999999997"/>
    <s v="Grace Adebayo"/>
    <x v="3"/>
    <s v="Mainland"/>
    <s v="New"/>
    <m/>
    <x v="1"/>
    <x v="0"/>
  </r>
  <r>
    <s v="ORD02187"/>
    <x v="115"/>
    <s v="C0459"/>
    <x v="2"/>
    <s v="Female"/>
    <x v="2"/>
    <x v="13"/>
    <n v="1"/>
    <n v="400"/>
    <n v="633"/>
    <n v="633"/>
    <x v="0"/>
    <n v="31.650000000000002"/>
    <n v="264.64999999999998"/>
    <s v="David Ojo"/>
    <x v="4"/>
    <s v="Island"/>
    <s v="Returning"/>
    <n v="399"/>
    <x v="0"/>
    <x v="0"/>
  </r>
  <r>
    <s v="ORD02345"/>
    <x v="115"/>
    <s v="C0560"/>
    <x v="1"/>
    <s v="Female"/>
    <x v="1"/>
    <x v="43"/>
    <n v="9"/>
    <n v="245"/>
    <n v="382"/>
    <n v="3438"/>
    <x v="6"/>
    <n v="343.8"/>
    <n v="1576.8"/>
    <s v="Ibrahim Musa"/>
    <x v="1"/>
    <s v="Mainland"/>
    <s v="New"/>
    <m/>
    <x v="1"/>
    <x v="0"/>
  </r>
  <r>
    <s v="ORD02807"/>
    <x v="115"/>
    <s v="C0012"/>
    <x v="2"/>
    <s v="Female"/>
    <x v="3"/>
    <x v="21"/>
    <n v="7"/>
    <n v="400"/>
    <n v="583"/>
    <n v="4081"/>
    <x v="4"/>
    <n v="816.2"/>
    <n v="2097.1999999999998"/>
    <s v="Grace Adebayo"/>
    <x v="3"/>
    <s v="Mainland"/>
    <s v="Returning"/>
    <n v="138"/>
    <x v="0"/>
    <x v="2"/>
  </r>
  <r>
    <s v="ORD03355"/>
    <x v="115"/>
    <s v="C0563"/>
    <x v="0"/>
    <s v="Female"/>
    <x v="3"/>
    <x v="21"/>
    <n v="9"/>
    <n v="400"/>
    <n v="583"/>
    <n v="5247"/>
    <x v="3"/>
    <n v="944.45999999999992"/>
    <n v="2591.46"/>
    <s v="Ibrahim Musa"/>
    <x v="1"/>
    <s v="Mainland"/>
    <s v="New"/>
    <m/>
    <x v="1"/>
    <x v="2"/>
  </r>
  <r>
    <s v="ORD00142"/>
    <x v="116"/>
    <s v="C0389"/>
    <x v="0"/>
    <s v="Male"/>
    <x v="2"/>
    <x v="55"/>
    <n v="3"/>
    <n v="220"/>
    <n v="323"/>
    <n v="969"/>
    <x v="0"/>
    <n v="48.45"/>
    <n v="357.45000000000005"/>
    <s v="Esther Nnaji"/>
    <x v="4"/>
    <s v="Island"/>
    <s v="New"/>
    <m/>
    <x v="1"/>
    <x v="0"/>
  </r>
  <r>
    <s v="ORD00862"/>
    <x v="116"/>
    <s v="C0028"/>
    <x v="1"/>
    <s v="Male"/>
    <x v="3"/>
    <x v="33"/>
    <n v="1"/>
    <n v="3745"/>
    <n v="5248"/>
    <n v="5248"/>
    <x v="0"/>
    <n v="262.40000000000003"/>
    <n v="1765.4"/>
    <s v="Fatima Yusuf"/>
    <x v="0"/>
    <s v="Mainland"/>
    <s v="Returning"/>
    <n v="240"/>
    <x v="0"/>
    <x v="0"/>
  </r>
  <r>
    <s v="ORD01110"/>
    <x v="116"/>
    <s v="C0854"/>
    <x v="1"/>
    <s v="Female"/>
    <x v="1"/>
    <x v="8"/>
    <n v="4"/>
    <n v="230"/>
    <n v="377"/>
    <n v="1508"/>
    <x v="4"/>
    <n v="301.60000000000002"/>
    <n v="889.6"/>
    <s v="Tunde Bello"/>
    <x v="0"/>
    <s v="Mainland"/>
    <s v="New"/>
    <m/>
    <x v="1"/>
    <x v="2"/>
  </r>
  <r>
    <s v="ORD01300"/>
    <x v="116"/>
    <s v="C0255"/>
    <x v="1"/>
    <s v="Male"/>
    <x v="1"/>
    <x v="8"/>
    <n v="7"/>
    <n v="230"/>
    <n v="377"/>
    <n v="2639"/>
    <x v="0"/>
    <n v="131.95000000000002"/>
    <n v="1160.95"/>
    <s v="Ibrahim Musa"/>
    <x v="1"/>
    <s v="Mainland"/>
    <s v="Returning"/>
    <n v="236"/>
    <x v="0"/>
    <x v="0"/>
  </r>
  <r>
    <s v="ORD00896"/>
    <x v="117"/>
    <s v="C0075"/>
    <x v="2"/>
    <s v="Male"/>
    <x v="3"/>
    <x v="33"/>
    <n v="2"/>
    <n v="3745"/>
    <n v="5248"/>
    <n v="10496"/>
    <x v="2"/>
    <n v="1259.52"/>
    <n v="4265.5200000000004"/>
    <s v="Fatima Yusuf"/>
    <x v="0"/>
    <s v="Mainland"/>
    <s v="New"/>
    <m/>
    <x v="1"/>
    <x v="1"/>
  </r>
  <r>
    <s v="ORD01898"/>
    <x v="117"/>
    <s v="C0277"/>
    <x v="2"/>
    <s v="Male"/>
    <x v="3"/>
    <x v="14"/>
    <n v="3"/>
    <n v="4700"/>
    <n v="6667"/>
    <n v="20001"/>
    <x v="4"/>
    <n v="4000.2000000000003"/>
    <n v="9901.2000000000007"/>
    <s v="Daniel Eze"/>
    <x v="5"/>
    <s v="Island"/>
    <s v="Returning"/>
    <n v="129"/>
    <x v="0"/>
    <x v="2"/>
  </r>
  <r>
    <s v="ORD02093"/>
    <x v="117"/>
    <s v="C0365"/>
    <x v="0"/>
    <s v="Female"/>
    <x v="2"/>
    <x v="40"/>
    <n v="1"/>
    <n v="800"/>
    <n v="1167"/>
    <n v="1167"/>
    <x v="0"/>
    <n v="58.35"/>
    <n v="425.35"/>
    <s v="Daniel Eze"/>
    <x v="5"/>
    <s v="Island"/>
    <s v="New"/>
    <m/>
    <x v="1"/>
    <x v="0"/>
  </r>
  <r>
    <s v="ORD02228"/>
    <x v="117"/>
    <s v="C0530"/>
    <x v="0"/>
    <s v="Male"/>
    <x v="0"/>
    <x v="20"/>
    <n v="1"/>
    <n v="360"/>
    <n v="520"/>
    <n v="520"/>
    <x v="6"/>
    <n v="52"/>
    <n v="212"/>
    <s v="Fatima Yusuf"/>
    <x v="0"/>
    <s v="Mainland"/>
    <s v="New"/>
    <m/>
    <x v="1"/>
    <x v="0"/>
  </r>
  <r>
    <s v="ORD02554"/>
    <x v="117"/>
    <s v="C0432"/>
    <x v="2"/>
    <s v="Female"/>
    <x v="2"/>
    <x v="3"/>
    <n v="10"/>
    <n v="375"/>
    <n v="525"/>
    <n v="5250"/>
    <x v="7"/>
    <n v="1312.5"/>
    <n v="2812.5"/>
    <s v="Daniel Eze"/>
    <x v="5"/>
    <s v="Island"/>
    <s v="New"/>
    <m/>
    <x v="1"/>
    <x v="3"/>
  </r>
  <r>
    <s v="ORD02670"/>
    <x v="117"/>
    <s v="C0475"/>
    <x v="0"/>
    <s v="Male"/>
    <x v="2"/>
    <x v="3"/>
    <n v="3"/>
    <n v="375"/>
    <n v="525"/>
    <n v="1575"/>
    <x v="5"/>
    <n v="126"/>
    <n v="576"/>
    <s v="Mercy Okon"/>
    <x v="5"/>
    <s v="Island"/>
    <s v="New"/>
    <m/>
    <x v="1"/>
    <x v="0"/>
  </r>
  <r>
    <s v="ORD03533"/>
    <x v="117"/>
    <s v="C0019"/>
    <x v="0"/>
    <s v="Female"/>
    <x v="0"/>
    <x v="51"/>
    <n v="1"/>
    <n v="1150"/>
    <n v="1583"/>
    <n v="1583"/>
    <x v="6"/>
    <n v="158.30000000000001"/>
    <n v="591.29999999999995"/>
    <s v="Tunde Bello"/>
    <x v="0"/>
    <s v="Mainland"/>
    <s v="Returning"/>
    <n v="189"/>
    <x v="0"/>
    <x v="0"/>
  </r>
  <r>
    <s v="ORD00112"/>
    <x v="118"/>
    <s v="C0499"/>
    <x v="2"/>
    <s v="Male"/>
    <x v="3"/>
    <x v="7"/>
    <n v="1"/>
    <n v="3200"/>
    <n v="4767"/>
    <n v="4767"/>
    <x v="5"/>
    <n v="381.36"/>
    <n v="1948.3600000000001"/>
    <s v="Ibrahim Musa"/>
    <x v="1"/>
    <s v="Mainland"/>
    <s v="New"/>
    <m/>
    <x v="1"/>
    <x v="0"/>
  </r>
  <r>
    <s v="ORD00946"/>
    <x v="118"/>
    <s v="C0596"/>
    <x v="0"/>
    <s v="Female"/>
    <x v="2"/>
    <x v="68"/>
    <n v="8"/>
    <n v="175"/>
    <n v="258"/>
    <n v="2064"/>
    <x v="0"/>
    <n v="103.2"/>
    <n v="767.2"/>
    <s v="Ibrahim Musa"/>
    <x v="1"/>
    <s v="Mainland"/>
    <s v="Returning"/>
    <n v="120"/>
    <x v="0"/>
    <x v="0"/>
  </r>
  <r>
    <s v="ORD01232"/>
    <x v="118"/>
    <s v="C0872"/>
    <x v="2"/>
    <s v="Female"/>
    <x v="0"/>
    <x v="31"/>
    <n v="9"/>
    <n v="400"/>
    <n v="583"/>
    <n v="5247"/>
    <x v="0"/>
    <n v="262.35000000000002"/>
    <n v="1909.35"/>
    <s v="Fatima Yusuf"/>
    <x v="0"/>
    <s v="Mainland"/>
    <s v="Returning"/>
    <n v="113"/>
    <x v="0"/>
    <x v="0"/>
  </r>
  <r>
    <s v="ORD01286"/>
    <x v="118"/>
    <s v="C0570"/>
    <x v="2"/>
    <s v="Male"/>
    <x v="3"/>
    <x v="28"/>
    <n v="7"/>
    <n v="450"/>
    <n v="700"/>
    <n v="4900"/>
    <x v="7"/>
    <n v="1225"/>
    <n v="2975"/>
    <s v="Chioma Okeke"/>
    <x v="2"/>
    <s v="Mainland"/>
    <s v="Returning"/>
    <n v="135"/>
    <x v="0"/>
    <x v="3"/>
  </r>
  <r>
    <s v="ORD01354"/>
    <x v="118"/>
    <s v="C0839"/>
    <x v="0"/>
    <s v="Female"/>
    <x v="2"/>
    <x v="9"/>
    <n v="4"/>
    <n v="1650"/>
    <n v="2350"/>
    <n v="9400"/>
    <x v="0"/>
    <n v="470"/>
    <n v="3270"/>
    <s v="Esther Nnaji"/>
    <x v="4"/>
    <s v="Island"/>
    <s v="Returning"/>
    <n v="216"/>
    <x v="0"/>
    <x v="0"/>
  </r>
  <r>
    <s v="ORD01442"/>
    <x v="118"/>
    <s v="C0330"/>
    <x v="2"/>
    <s v="Male"/>
    <x v="0"/>
    <x v="34"/>
    <n v="9"/>
    <n v="300"/>
    <n v="450"/>
    <n v="4050"/>
    <x v="6"/>
    <n v="405"/>
    <n v="1755"/>
    <s v="Daniel Eze"/>
    <x v="5"/>
    <s v="Island"/>
    <s v="Returning"/>
    <n v="108"/>
    <x v="0"/>
    <x v="0"/>
  </r>
  <r>
    <s v="ORD02351"/>
    <x v="118"/>
    <s v="C0789"/>
    <x v="2"/>
    <s v="Female"/>
    <x v="3"/>
    <x v="12"/>
    <n v="10"/>
    <n v="470"/>
    <n v="657"/>
    <n v="6570"/>
    <x v="0"/>
    <n v="328.5"/>
    <n v="2198.5"/>
    <s v="Mercy Okon"/>
    <x v="5"/>
    <s v="Island"/>
    <s v="New"/>
    <m/>
    <x v="1"/>
    <x v="0"/>
  </r>
  <r>
    <s v="ORD02955"/>
    <x v="118"/>
    <s v="C0616"/>
    <x v="0"/>
    <s v="Male"/>
    <x v="1"/>
    <x v="2"/>
    <n v="10"/>
    <n v="270"/>
    <n v="390"/>
    <n v="3900"/>
    <x v="3"/>
    <n v="702"/>
    <n v="1902"/>
    <s v="Ibrahim Musa"/>
    <x v="1"/>
    <s v="Mainland"/>
    <s v="Returning"/>
    <n v="251"/>
    <x v="0"/>
    <x v="2"/>
  </r>
  <r>
    <s v="ORD00066"/>
    <x v="119"/>
    <s v="C0721"/>
    <x v="0"/>
    <s v="Male"/>
    <x v="1"/>
    <x v="46"/>
    <n v="7"/>
    <n v="6000"/>
    <n v="8400"/>
    <n v="58800"/>
    <x v="2"/>
    <n v="7056"/>
    <n v="23856"/>
    <s v="Chioma Okeke"/>
    <x v="2"/>
    <s v="Mainland"/>
    <s v="New"/>
    <m/>
    <x v="1"/>
    <x v="1"/>
  </r>
  <r>
    <s v="ORD00823"/>
    <x v="119"/>
    <s v="C0568"/>
    <x v="2"/>
    <s v="Male"/>
    <x v="3"/>
    <x v="33"/>
    <n v="6"/>
    <n v="3745"/>
    <n v="5248"/>
    <n v="31488"/>
    <x v="7"/>
    <n v="7872"/>
    <n v="16890"/>
    <s v="Mercy Okon"/>
    <x v="5"/>
    <s v="Island"/>
    <s v="New"/>
    <m/>
    <x v="1"/>
    <x v="3"/>
  </r>
  <r>
    <s v="ORD01435"/>
    <x v="119"/>
    <s v="C0892"/>
    <x v="1"/>
    <s v="Male"/>
    <x v="0"/>
    <x v="31"/>
    <n v="2"/>
    <n v="400"/>
    <n v="583"/>
    <n v="1166"/>
    <x v="4"/>
    <n v="233.20000000000002"/>
    <n v="599.20000000000005"/>
    <s v="Ibrahim Musa"/>
    <x v="1"/>
    <s v="Mainland"/>
    <s v="Returning"/>
    <n v="51"/>
    <x v="0"/>
    <x v="2"/>
  </r>
  <r>
    <s v="ORD01729"/>
    <x v="119"/>
    <s v="C0490"/>
    <x v="0"/>
    <s v="Female"/>
    <x v="3"/>
    <x v="14"/>
    <n v="4"/>
    <n v="4700"/>
    <n v="6667"/>
    <n v="26668"/>
    <x v="0"/>
    <n v="1333.4"/>
    <n v="9201.4000000000015"/>
    <s v="Ibrahim Musa"/>
    <x v="1"/>
    <s v="Mainland"/>
    <s v="Returning"/>
    <n v="238"/>
    <x v="0"/>
    <x v="0"/>
  </r>
  <r>
    <s v="ORD01969"/>
    <x v="119"/>
    <s v="C0140"/>
    <x v="1"/>
    <s v="Male"/>
    <x v="3"/>
    <x v="14"/>
    <n v="7"/>
    <n v="4700"/>
    <n v="6667"/>
    <n v="46669"/>
    <x v="7"/>
    <n v="11667.25"/>
    <n v="25436.25"/>
    <s v="Fatima Yusuf"/>
    <x v="0"/>
    <s v="Mainland"/>
    <s v="New"/>
    <m/>
    <x v="1"/>
    <x v="3"/>
  </r>
  <r>
    <s v="ORD02207"/>
    <x v="119"/>
    <s v="C0748"/>
    <x v="1"/>
    <s v="Female"/>
    <x v="3"/>
    <x v="14"/>
    <n v="5"/>
    <n v="4700"/>
    <n v="6667"/>
    <n v="33335"/>
    <x v="6"/>
    <n v="3333.5"/>
    <n v="13168.5"/>
    <s v="Daniel Eze"/>
    <x v="5"/>
    <s v="Island"/>
    <s v="Returning"/>
    <n v="13"/>
    <x v="0"/>
    <x v="0"/>
  </r>
  <r>
    <s v="ORD03488"/>
    <x v="119"/>
    <s v="C0396"/>
    <x v="1"/>
    <s v="Male"/>
    <x v="1"/>
    <x v="37"/>
    <n v="1"/>
    <n v="180"/>
    <n v="260"/>
    <n v="260"/>
    <x v="4"/>
    <n v="52"/>
    <n v="132"/>
    <s v="David Ojo"/>
    <x v="4"/>
    <s v="Island"/>
    <s v="Returning"/>
    <n v="1"/>
    <x v="0"/>
    <x v="2"/>
  </r>
  <r>
    <s v="ORD01305"/>
    <x v="120"/>
    <s v="C0391"/>
    <x v="1"/>
    <s v="Male"/>
    <x v="1"/>
    <x v="8"/>
    <n v="7"/>
    <n v="230"/>
    <n v="377"/>
    <n v="2639"/>
    <x v="6"/>
    <n v="263.90000000000003"/>
    <n v="1292.9000000000001"/>
    <s v="Fatima Yusuf"/>
    <x v="0"/>
    <s v="Mainland"/>
    <s v="Returning"/>
    <n v="302"/>
    <x v="0"/>
    <x v="0"/>
  </r>
  <r>
    <s v="ORD01657"/>
    <x v="120"/>
    <s v="C0059"/>
    <x v="2"/>
    <s v="Male"/>
    <x v="0"/>
    <x v="10"/>
    <n v="3"/>
    <n v="1500"/>
    <n v="2250"/>
    <n v="6750"/>
    <x v="1"/>
    <n v="1012.5"/>
    <n v="3262.5"/>
    <s v="Adewale Johnson"/>
    <x v="2"/>
    <s v="Mainland"/>
    <s v="Returning"/>
    <n v="170"/>
    <x v="0"/>
    <x v="1"/>
  </r>
  <r>
    <s v="ORD01796"/>
    <x v="120"/>
    <s v="C0396"/>
    <x v="2"/>
    <s v="Female"/>
    <x v="1"/>
    <x v="26"/>
    <n v="10"/>
    <n v="1070"/>
    <n v="1557"/>
    <n v="15570"/>
    <x v="0"/>
    <n v="778.5"/>
    <n v="5648.5"/>
    <s v="Tunde Bello"/>
    <x v="0"/>
    <s v="Mainland"/>
    <s v="Returning"/>
    <n v="11"/>
    <x v="0"/>
    <x v="0"/>
  </r>
  <r>
    <s v="ORD01948"/>
    <x v="120"/>
    <s v="C0864"/>
    <x v="1"/>
    <s v="Male"/>
    <x v="1"/>
    <x v="26"/>
    <n v="7"/>
    <n v="1070"/>
    <n v="1557"/>
    <n v="10899"/>
    <x v="1"/>
    <n v="1634.85"/>
    <n v="5043.8500000000004"/>
    <s v="Tunde Bello"/>
    <x v="0"/>
    <s v="Mainland"/>
    <s v="New"/>
    <m/>
    <x v="1"/>
    <x v="1"/>
  </r>
  <r>
    <s v="ORD02734"/>
    <x v="120"/>
    <s v="C0619"/>
    <x v="1"/>
    <s v="Female"/>
    <x v="0"/>
    <x v="63"/>
    <n v="2"/>
    <n v="395"/>
    <n v="552"/>
    <n v="1104"/>
    <x v="0"/>
    <n v="55.2"/>
    <n v="369.20000000000005"/>
    <s v="David Ojo"/>
    <x v="4"/>
    <s v="Island"/>
    <s v="Returning"/>
    <n v="190"/>
    <x v="0"/>
    <x v="0"/>
  </r>
  <r>
    <s v="ORD02976"/>
    <x v="120"/>
    <s v="C0336"/>
    <x v="0"/>
    <s v="Male"/>
    <x v="3"/>
    <x v="21"/>
    <n v="2"/>
    <n v="400"/>
    <n v="583"/>
    <n v="1166"/>
    <x v="7"/>
    <n v="291.5"/>
    <n v="657.5"/>
    <s v="Mercy Okon"/>
    <x v="5"/>
    <s v="Island"/>
    <s v="Returning"/>
    <n v="92"/>
    <x v="0"/>
    <x v="3"/>
  </r>
  <r>
    <s v="ORD03059"/>
    <x v="120"/>
    <s v="C0363"/>
    <x v="1"/>
    <s v="Female"/>
    <x v="2"/>
    <x v="4"/>
    <n v="4"/>
    <n v="1050"/>
    <n v="1450"/>
    <n v="5800"/>
    <x v="7"/>
    <n v="1450"/>
    <n v="3050"/>
    <s v="Esther Nnaji"/>
    <x v="4"/>
    <s v="Island"/>
    <s v="Returning"/>
    <n v="60"/>
    <x v="0"/>
    <x v="3"/>
  </r>
  <r>
    <s v="ORD00303"/>
    <x v="121"/>
    <s v="C0260"/>
    <x v="2"/>
    <s v="Female"/>
    <x v="1"/>
    <x v="19"/>
    <n v="10"/>
    <n v="3450"/>
    <n v="4850"/>
    <n v="48500"/>
    <x v="0"/>
    <n v="2425"/>
    <n v="16425"/>
    <s v="Mercy Okon"/>
    <x v="5"/>
    <s v="Island"/>
    <s v="New"/>
    <m/>
    <x v="1"/>
    <x v="0"/>
  </r>
  <r>
    <s v="ORD00960"/>
    <x v="121"/>
    <s v="C0816"/>
    <x v="2"/>
    <s v="Male"/>
    <x v="2"/>
    <x v="68"/>
    <n v="1"/>
    <n v="175"/>
    <n v="258"/>
    <n v="258"/>
    <x v="6"/>
    <n v="25.8"/>
    <n v="108.80000000000001"/>
    <s v="Vivian Eze"/>
    <x v="1"/>
    <s v="Mainland"/>
    <s v="New"/>
    <m/>
    <x v="1"/>
    <x v="0"/>
  </r>
  <r>
    <s v="ORD01265"/>
    <x v="121"/>
    <s v="C0113"/>
    <x v="0"/>
    <s v="Female"/>
    <x v="0"/>
    <x v="34"/>
    <n v="8"/>
    <n v="300"/>
    <n v="450"/>
    <n v="3600"/>
    <x v="6"/>
    <n v="360"/>
    <n v="1560"/>
    <s v="Vivian Eze"/>
    <x v="1"/>
    <s v="Mainland"/>
    <s v="New"/>
    <m/>
    <x v="1"/>
    <x v="0"/>
  </r>
  <r>
    <s v="ORD01446"/>
    <x v="121"/>
    <s v="C0018"/>
    <x v="0"/>
    <s v="Male"/>
    <x v="0"/>
    <x v="34"/>
    <n v="4"/>
    <n v="300"/>
    <n v="450"/>
    <n v="1800"/>
    <x v="6"/>
    <n v="180"/>
    <n v="780"/>
    <s v="Grace Adebayo"/>
    <x v="3"/>
    <s v="Mainland"/>
    <s v="Returning"/>
    <n v="27"/>
    <x v="0"/>
    <x v="0"/>
  </r>
  <r>
    <s v="ORD02661"/>
    <x v="121"/>
    <s v="C0442"/>
    <x v="2"/>
    <s v="Male"/>
    <x v="1"/>
    <x v="2"/>
    <n v="9"/>
    <n v="270"/>
    <n v="390"/>
    <n v="3510"/>
    <x v="7"/>
    <n v="877.5"/>
    <n v="1957.5"/>
    <s v="Adewale Johnson"/>
    <x v="2"/>
    <s v="Mainland"/>
    <s v="Returning"/>
    <n v="215"/>
    <x v="0"/>
    <x v="3"/>
  </r>
  <r>
    <s v="ORD00609"/>
    <x v="122"/>
    <s v="C0243"/>
    <x v="2"/>
    <s v="Female"/>
    <x v="1"/>
    <x v="19"/>
    <n v="8"/>
    <n v="3450"/>
    <n v="4850"/>
    <n v="38800"/>
    <x v="3"/>
    <n v="6984"/>
    <n v="18184"/>
    <s v="Ibrahim Musa"/>
    <x v="1"/>
    <s v="Mainland"/>
    <s v="New"/>
    <m/>
    <x v="1"/>
    <x v="2"/>
  </r>
  <r>
    <s v="ORD01320"/>
    <x v="122"/>
    <s v="C0222"/>
    <x v="0"/>
    <s v="Male"/>
    <x v="3"/>
    <x v="28"/>
    <n v="7"/>
    <n v="450"/>
    <n v="700"/>
    <n v="4900"/>
    <x v="0"/>
    <n v="245"/>
    <n v="1995"/>
    <s v="Daniel Eze"/>
    <x v="5"/>
    <s v="Island"/>
    <s v="New"/>
    <m/>
    <x v="1"/>
    <x v="0"/>
  </r>
  <r>
    <s v="ORD02778"/>
    <x v="122"/>
    <s v="C0825"/>
    <x v="0"/>
    <s v="Male"/>
    <x v="0"/>
    <x v="50"/>
    <n v="1"/>
    <n v="395"/>
    <n v="552"/>
    <n v="552"/>
    <x v="1"/>
    <n v="82.8"/>
    <n v="239.8"/>
    <s v="Chioma Okeke"/>
    <x v="2"/>
    <s v="Mainland"/>
    <s v="New"/>
    <m/>
    <x v="1"/>
    <x v="1"/>
  </r>
  <r>
    <s v="ORD00148"/>
    <x v="123"/>
    <s v="C0089"/>
    <x v="1"/>
    <s v="Male"/>
    <x v="2"/>
    <x v="17"/>
    <n v="77"/>
    <n v="2100"/>
    <n v="3000"/>
    <n v="231000"/>
    <x v="1"/>
    <n v="34650"/>
    <n v="103950"/>
    <s v="Esther Nnaji"/>
    <x v="4"/>
    <s v="Island"/>
    <s v="New"/>
    <m/>
    <x v="1"/>
    <x v="1"/>
  </r>
  <r>
    <s v="ORD00772"/>
    <x v="123"/>
    <s v="C0494"/>
    <x v="0"/>
    <s v="Male"/>
    <x v="1"/>
    <x v="8"/>
    <n v="4"/>
    <n v="230"/>
    <n v="377"/>
    <n v="1508"/>
    <x v="2"/>
    <n v="180.95999999999998"/>
    <n v="768.96"/>
    <s v="Chioma Okeke"/>
    <x v="2"/>
    <s v="Mainland"/>
    <s v="Returning"/>
    <n v="113"/>
    <x v="0"/>
    <x v="1"/>
  </r>
  <r>
    <s v="ORD02027"/>
    <x v="123"/>
    <s v="C0657"/>
    <x v="2"/>
    <s v="Male"/>
    <x v="1"/>
    <x v="43"/>
    <n v="2"/>
    <n v="245"/>
    <n v="382"/>
    <n v="764"/>
    <x v="4"/>
    <n v="152.80000000000001"/>
    <n v="426.8"/>
    <s v="Ibrahim Musa"/>
    <x v="1"/>
    <s v="Mainland"/>
    <s v="Returning"/>
    <n v="323"/>
    <x v="0"/>
    <x v="2"/>
  </r>
  <r>
    <s v="ORD02126"/>
    <x v="123"/>
    <s v="C0744"/>
    <x v="1"/>
    <s v="Male"/>
    <x v="3"/>
    <x v="14"/>
    <n v="9"/>
    <n v="4700"/>
    <n v="6667"/>
    <n v="60003"/>
    <x v="2"/>
    <n v="7200.36"/>
    <n v="24903.360000000001"/>
    <s v="Adewale Johnson"/>
    <x v="2"/>
    <s v="Mainland"/>
    <s v="New"/>
    <m/>
    <x v="1"/>
    <x v="1"/>
  </r>
  <r>
    <s v="ORD02464"/>
    <x v="123"/>
    <s v="C0855"/>
    <x v="2"/>
    <s v="Female"/>
    <x v="2"/>
    <x v="3"/>
    <n v="2"/>
    <n v="375"/>
    <n v="525"/>
    <n v="1050"/>
    <x v="2"/>
    <n v="126"/>
    <n v="426"/>
    <s v="Emeka Obi"/>
    <x v="3"/>
    <s v="Mainland"/>
    <s v="Returning"/>
    <n v="30"/>
    <x v="0"/>
    <x v="1"/>
  </r>
  <r>
    <s v="ORD02668"/>
    <x v="123"/>
    <s v="C0689"/>
    <x v="1"/>
    <s v="Female"/>
    <x v="2"/>
    <x v="3"/>
    <n v="4"/>
    <n v="375"/>
    <n v="525"/>
    <n v="2100"/>
    <x v="1"/>
    <n v="315"/>
    <n v="915"/>
    <s v="Esther Nnaji"/>
    <x v="4"/>
    <s v="Island"/>
    <s v="Returning"/>
    <n v="272"/>
    <x v="0"/>
    <x v="1"/>
  </r>
  <r>
    <s v="ORD02850"/>
    <x v="123"/>
    <s v="C0487"/>
    <x v="0"/>
    <s v="Male"/>
    <x v="0"/>
    <x v="18"/>
    <n v="7"/>
    <n v="270"/>
    <n v="390"/>
    <n v="2730"/>
    <x v="7"/>
    <n v="682.5"/>
    <n v="1522.5"/>
    <s v="Tunde Bello"/>
    <x v="0"/>
    <s v="Mainland"/>
    <s v="New"/>
    <m/>
    <x v="1"/>
    <x v="3"/>
  </r>
  <r>
    <s v="ORD02961"/>
    <x v="123"/>
    <s v="C0142"/>
    <x v="1"/>
    <s v="Female"/>
    <x v="0"/>
    <x v="6"/>
    <n v="8"/>
    <n v="240"/>
    <n v="380"/>
    <n v="3040"/>
    <x v="0"/>
    <n v="152"/>
    <n v="1272"/>
    <s v="Ibrahim Musa"/>
    <x v="1"/>
    <s v="Mainland"/>
    <s v="Returning"/>
    <n v="3"/>
    <x v="0"/>
    <x v="0"/>
  </r>
  <r>
    <s v="ORD03166"/>
    <x v="123"/>
    <s v="C0291"/>
    <x v="0"/>
    <s v="Male"/>
    <x v="1"/>
    <x v="44"/>
    <n v="9"/>
    <n v="230"/>
    <n v="327"/>
    <n v="2943"/>
    <x v="6"/>
    <n v="294.3"/>
    <n v="1167.3"/>
    <s v="Ibrahim Musa"/>
    <x v="1"/>
    <s v="Mainland"/>
    <s v="New"/>
    <m/>
    <x v="1"/>
    <x v="0"/>
  </r>
  <r>
    <s v="ORD03467"/>
    <x v="123"/>
    <s v="C0847"/>
    <x v="2"/>
    <s v="Female"/>
    <x v="0"/>
    <x v="6"/>
    <n v="10"/>
    <n v="240"/>
    <n v="380"/>
    <n v="3800"/>
    <x v="7"/>
    <n v="950"/>
    <n v="2350"/>
    <s v="Fatima Yusuf"/>
    <x v="0"/>
    <s v="Mainland"/>
    <s v="New"/>
    <m/>
    <x v="1"/>
    <x v="3"/>
  </r>
  <r>
    <s v="ORD00643"/>
    <x v="124"/>
    <s v="C0793"/>
    <x v="2"/>
    <s v="Male"/>
    <x v="1"/>
    <x v="19"/>
    <n v="6"/>
    <n v="3450"/>
    <n v="4850"/>
    <n v="29100"/>
    <x v="3"/>
    <n v="5238"/>
    <n v="13638"/>
    <s v="Grace Adebayo"/>
    <x v="3"/>
    <s v="Mainland"/>
    <s v="New"/>
    <m/>
    <x v="1"/>
    <x v="2"/>
  </r>
  <r>
    <s v="ORD00874"/>
    <x v="124"/>
    <s v="C0859"/>
    <x v="1"/>
    <s v="Male"/>
    <x v="3"/>
    <x v="33"/>
    <n v="10"/>
    <n v="3745"/>
    <n v="5248"/>
    <n v="52480"/>
    <x v="7"/>
    <n v="13120"/>
    <n v="28150"/>
    <s v="Esther Nnaji"/>
    <x v="4"/>
    <s v="Island"/>
    <s v="Returning"/>
    <n v="63"/>
    <x v="0"/>
    <x v="3"/>
  </r>
  <r>
    <s v="ORD01415"/>
    <x v="124"/>
    <s v="C0045"/>
    <x v="1"/>
    <s v="Female"/>
    <x v="2"/>
    <x v="9"/>
    <n v="10"/>
    <n v="1650"/>
    <n v="2350"/>
    <n v="23500"/>
    <x v="5"/>
    <n v="1880"/>
    <n v="8880"/>
    <s v="Adewale Johnson"/>
    <x v="2"/>
    <s v="Mainland"/>
    <s v="Returning"/>
    <n v="1"/>
    <x v="0"/>
    <x v="0"/>
  </r>
  <r>
    <s v="ORD02757"/>
    <x v="124"/>
    <s v="C0531"/>
    <x v="0"/>
    <s v="Male"/>
    <x v="2"/>
    <x v="3"/>
    <n v="10"/>
    <n v="375"/>
    <n v="525"/>
    <n v="5250"/>
    <x v="7"/>
    <n v="1312.5"/>
    <n v="2812.5"/>
    <s v="Chioma Okeke"/>
    <x v="2"/>
    <s v="Mainland"/>
    <s v="Returning"/>
    <n v="17"/>
    <x v="0"/>
    <x v="3"/>
  </r>
  <r>
    <s v="ORD02830"/>
    <x v="124"/>
    <s v="C0771"/>
    <x v="0"/>
    <s v="Male"/>
    <x v="0"/>
    <x v="18"/>
    <n v="8"/>
    <n v="270"/>
    <n v="390"/>
    <n v="3120"/>
    <x v="4"/>
    <n v="624"/>
    <n v="1584"/>
    <s v="Grace Adebayo"/>
    <x v="3"/>
    <s v="Mainland"/>
    <s v="Returning"/>
    <n v="76"/>
    <x v="0"/>
    <x v="2"/>
  </r>
  <r>
    <s v="ORD01233"/>
    <x v="125"/>
    <s v="C0045"/>
    <x v="2"/>
    <s v="Male"/>
    <x v="1"/>
    <x v="8"/>
    <n v="5"/>
    <n v="230"/>
    <n v="377"/>
    <n v="1885"/>
    <x v="5"/>
    <n v="150.80000000000001"/>
    <n v="885.8"/>
    <s v="Vivian Eze"/>
    <x v="1"/>
    <s v="Mainland"/>
    <s v="New"/>
    <m/>
    <x v="1"/>
    <x v="0"/>
  </r>
  <r>
    <s v="ORD01720"/>
    <x v="125"/>
    <s v="C0537"/>
    <x v="2"/>
    <s v="Male"/>
    <x v="1"/>
    <x v="54"/>
    <n v="2"/>
    <n v="4350"/>
    <n v="5950"/>
    <n v="11900"/>
    <x v="5"/>
    <n v="952"/>
    <n v="4152"/>
    <s v="David Ojo"/>
    <x v="4"/>
    <s v="Island"/>
    <s v="Returning"/>
    <n v="401"/>
    <x v="0"/>
    <x v="0"/>
  </r>
  <r>
    <s v="ORD02026"/>
    <x v="125"/>
    <s v="C0467"/>
    <x v="1"/>
    <s v="Male"/>
    <x v="0"/>
    <x v="20"/>
    <n v="7"/>
    <n v="360"/>
    <n v="520"/>
    <n v="3640"/>
    <x v="4"/>
    <n v="728"/>
    <n v="1848"/>
    <s v="Tunde Bello"/>
    <x v="0"/>
    <s v="Mainland"/>
    <s v="New"/>
    <m/>
    <x v="1"/>
    <x v="2"/>
  </r>
  <r>
    <s v="ORD02485"/>
    <x v="125"/>
    <s v="C0047"/>
    <x v="2"/>
    <s v="Male"/>
    <x v="0"/>
    <x v="1"/>
    <n v="6"/>
    <n v="220"/>
    <n v="323"/>
    <n v="1938"/>
    <x v="4"/>
    <n v="387.6"/>
    <n v="1005.6"/>
    <s v="Mercy Okon"/>
    <x v="5"/>
    <s v="Island"/>
    <s v="New"/>
    <m/>
    <x v="1"/>
    <x v="2"/>
  </r>
  <r>
    <s v="ORD02663"/>
    <x v="125"/>
    <s v="C0246"/>
    <x v="0"/>
    <s v="Male"/>
    <x v="2"/>
    <x v="3"/>
    <n v="10"/>
    <n v="375"/>
    <n v="525"/>
    <n v="5250"/>
    <x v="7"/>
    <n v="1312.5"/>
    <n v="2812.5"/>
    <s v="David Ojo"/>
    <x v="4"/>
    <s v="Island"/>
    <s v="New"/>
    <m/>
    <x v="1"/>
    <x v="3"/>
  </r>
  <r>
    <s v="ORD02791"/>
    <x v="125"/>
    <s v="C0051"/>
    <x v="0"/>
    <s v="Female"/>
    <x v="3"/>
    <x v="21"/>
    <n v="6"/>
    <n v="400"/>
    <n v="583"/>
    <n v="3498"/>
    <x v="1"/>
    <n v="524.69999999999993"/>
    <n v="1622.6999999999998"/>
    <s v="Emeka Obi"/>
    <x v="3"/>
    <s v="Mainland"/>
    <s v="New"/>
    <m/>
    <x v="1"/>
    <x v="1"/>
  </r>
  <r>
    <s v="ORD03000"/>
    <x v="125"/>
    <s v="C0642"/>
    <x v="1"/>
    <s v="Male"/>
    <x v="2"/>
    <x v="3"/>
    <n v="7"/>
    <n v="375"/>
    <n v="525"/>
    <n v="3675"/>
    <x v="6"/>
    <n v="367.5"/>
    <n v="1417.5"/>
    <s v="Mercy Okon"/>
    <x v="5"/>
    <s v="Island"/>
    <s v="Returning"/>
    <n v="246"/>
    <x v="0"/>
    <x v="0"/>
  </r>
  <r>
    <s v="ORD03126"/>
    <x v="125"/>
    <s v="C0481"/>
    <x v="0"/>
    <s v="Male"/>
    <x v="0"/>
    <x v="5"/>
    <n v="9"/>
    <n v="250"/>
    <n v="383"/>
    <n v="3447"/>
    <x v="7"/>
    <n v="861.75"/>
    <n v="2058.75"/>
    <s v="Daniel Eze"/>
    <x v="5"/>
    <s v="Island"/>
    <s v="Returning"/>
    <n v="190"/>
    <x v="0"/>
    <x v="3"/>
  </r>
  <r>
    <s v="ORD03168"/>
    <x v="125"/>
    <s v="C0634"/>
    <x v="0"/>
    <s v="Female"/>
    <x v="0"/>
    <x v="6"/>
    <n v="3"/>
    <n v="240"/>
    <n v="380"/>
    <n v="1140"/>
    <x v="4"/>
    <n v="228"/>
    <n v="648"/>
    <s v="Ibrahim Musa"/>
    <x v="1"/>
    <s v="Mainland"/>
    <s v="Returning"/>
    <n v="3"/>
    <x v="0"/>
    <x v="2"/>
  </r>
  <r>
    <s v="ORD00587"/>
    <x v="126"/>
    <s v="C0237"/>
    <x v="1"/>
    <s v="Female"/>
    <x v="0"/>
    <x v="0"/>
    <n v="6"/>
    <n v="400"/>
    <n v="583"/>
    <n v="3498"/>
    <x v="7"/>
    <n v="874.5"/>
    <n v="1972.5"/>
    <s v="Tunde Bello"/>
    <x v="0"/>
    <s v="Mainland"/>
    <s v="Returning"/>
    <n v="132"/>
    <x v="0"/>
    <x v="3"/>
  </r>
  <r>
    <s v="ORD01803"/>
    <x v="126"/>
    <s v="C0101"/>
    <x v="2"/>
    <s v="Female"/>
    <x v="0"/>
    <x v="10"/>
    <n v="5"/>
    <n v="1500"/>
    <n v="2250"/>
    <n v="11250"/>
    <x v="3"/>
    <n v="2025"/>
    <n v="5775"/>
    <s v="Ibrahim Musa"/>
    <x v="1"/>
    <s v="Mainland"/>
    <s v="New"/>
    <m/>
    <x v="1"/>
    <x v="2"/>
  </r>
  <r>
    <s v="ORD01900"/>
    <x v="126"/>
    <s v="C0142"/>
    <x v="2"/>
    <s v="Female"/>
    <x v="2"/>
    <x v="30"/>
    <n v="4"/>
    <n v="630"/>
    <n v="910"/>
    <n v="3640"/>
    <x v="2"/>
    <n v="436.8"/>
    <n v="1556.8000000000002"/>
    <s v="Esther Nnaji"/>
    <x v="4"/>
    <s v="Island"/>
    <s v="Returning"/>
    <n v="67"/>
    <x v="0"/>
    <x v="1"/>
  </r>
  <r>
    <s v="ORD02102"/>
    <x v="126"/>
    <s v="C0221"/>
    <x v="1"/>
    <s v="Female"/>
    <x v="3"/>
    <x v="14"/>
    <n v="7"/>
    <n v="4700"/>
    <n v="6667"/>
    <n v="46669"/>
    <x v="6"/>
    <n v="4666.9000000000005"/>
    <n v="18435.900000000001"/>
    <s v="David Ojo"/>
    <x v="4"/>
    <s v="Island"/>
    <s v="New"/>
    <m/>
    <x v="1"/>
    <x v="0"/>
  </r>
  <r>
    <s v="ORD02733"/>
    <x v="126"/>
    <s v="C0828"/>
    <x v="2"/>
    <s v="Female"/>
    <x v="1"/>
    <x v="2"/>
    <n v="4"/>
    <n v="270"/>
    <n v="390"/>
    <n v="1560"/>
    <x v="6"/>
    <n v="156"/>
    <n v="636"/>
    <s v="Tunde Bello"/>
    <x v="0"/>
    <s v="Mainland"/>
    <s v="Returning"/>
    <n v="199"/>
    <x v="0"/>
    <x v="0"/>
  </r>
  <r>
    <s v="ORD03233"/>
    <x v="126"/>
    <s v="C0872"/>
    <x v="0"/>
    <s v="Male"/>
    <x v="0"/>
    <x v="66"/>
    <n v="4"/>
    <n v="250"/>
    <n v="363"/>
    <n v="1452"/>
    <x v="0"/>
    <n v="72.600000000000009"/>
    <n v="524.6"/>
    <s v="Ibrahim Musa"/>
    <x v="1"/>
    <s v="Mainland"/>
    <s v="New"/>
    <m/>
    <x v="1"/>
    <x v="0"/>
  </r>
  <r>
    <s v="ORD03361"/>
    <x v="126"/>
    <s v="C0818"/>
    <x v="2"/>
    <s v="Female"/>
    <x v="1"/>
    <x v="29"/>
    <n v="5"/>
    <n v="260"/>
    <n v="387"/>
    <n v="1935"/>
    <x v="0"/>
    <n v="96.75"/>
    <n v="731.75"/>
    <s v="Tunde Bello"/>
    <x v="0"/>
    <s v="Mainland"/>
    <s v="Returning"/>
    <n v="62"/>
    <x v="0"/>
    <x v="0"/>
  </r>
  <r>
    <s v="ORD02348"/>
    <x v="127"/>
    <s v="C0091"/>
    <x v="0"/>
    <s v="Male"/>
    <x v="2"/>
    <x v="52"/>
    <n v="6"/>
    <n v="750"/>
    <n v="1050"/>
    <n v="6300"/>
    <x v="1"/>
    <n v="945"/>
    <n v="2745"/>
    <s v="Tunde Bello"/>
    <x v="0"/>
    <s v="Mainland"/>
    <s v="New"/>
    <m/>
    <x v="1"/>
    <x v="1"/>
  </r>
  <r>
    <s v="ORD03431"/>
    <x v="127"/>
    <s v="C0814"/>
    <x v="1"/>
    <s v="Female"/>
    <x v="2"/>
    <x v="4"/>
    <n v="10"/>
    <n v="1050"/>
    <n v="1450"/>
    <n v="14500"/>
    <x v="3"/>
    <n v="2610"/>
    <n v="6610"/>
    <s v="Esther Nnaji"/>
    <x v="4"/>
    <s v="Island"/>
    <s v="Returning"/>
    <n v="90"/>
    <x v="0"/>
    <x v="2"/>
  </r>
  <r>
    <s v="ORD00494"/>
    <x v="128"/>
    <s v="C0634"/>
    <x v="2"/>
    <s v="Female"/>
    <x v="1"/>
    <x v="19"/>
    <n v="7"/>
    <n v="3450"/>
    <n v="4850"/>
    <n v="33950"/>
    <x v="6"/>
    <n v="3395"/>
    <n v="13195"/>
    <s v="Mercy Okon"/>
    <x v="5"/>
    <s v="Island"/>
    <s v="Returning"/>
    <n v="176"/>
    <x v="0"/>
    <x v="0"/>
  </r>
  <r>
    <s v="ORD00509"/>
    <x v="128"/>
    <s v="C0678"/>
    <x v="0"/>
    <s v="Female"/>
    <x v="0"/>
    <x v="0"/>
    <n v="1"/>
    <n v="400"/>
    <n v="583"/>
    <n v="583"/>
    <x v="0"/>
    <n v="29.150000000000002"/>
    <n v="212.14999999999998"/>
    <s v="Esther Nnaji"/>
    <x v="4"/>
    <s v="Island"/>
    <s v="Returning"/>
    <n v="72"/>
    <x v="0"/>
    <x v="0"/>
  </r>
  <r>
    <s v="ORD00625"/>
    <x v="128"/>
    <s v="C0380"/>
    <x v="1"/>
    <s v="Female"/>
    <x v="2"/>
    <x v="58"/>
    <n v="9"/>
    <n v="230"/>
    <n v="277"/>
    <n v="2493"/>
    <x v="7"/>
    <n v="623.25"/>
    <n v="1046.25"/>
    <s v="David Ojo"/>
    <x v="4"/>
    <s v="Island"/>
    <s v="Returning"/>
    <n v="164"/>
    <x v="0"/>
    <x v="3"/>
  </r>
  <r>
    <s v="ORD01108"/>
    <x v="128"/>
    <s v="C0355"/>
    <x v="1"/>
    <s v="Male"/>
    <x v="0"/>
    <x v="31"/>
    <n v="10"/>
    <n v="400"/>
    <n v="583"/>
    <n v="5830"/>
    <x v="4"/>
    <n v="1166"/>
    <n v="2996"/>
    <s v="Adewale Johnson"/>
    <x v="2"/>
    <s v="Mainland"/>
    <s v="New"/>
    <m/>
    <x v="1"/>
    <x v="2"/>
  </r>
  <r>
    <s v="ORD01281"/>
    <x v="128"/>
    <s v="C0655"/>
    <x v="0"/>
    <s v="Male"/>
    <x v="3"/>
    <x v="28"/>
    <n v="10"/>
    <n v="450"/>
    <n v="700"/>
    <n v="7000"/>
    <x v="3"/>
    <n v="1260"/>
    <n v="3760"/>
    <s v="Tunde Bello"/>
    <x v="0"/>
    <s v="Mainland"/>
    <s v="Returning"/>
    <n v="327"/>
    <x v="0"/>
    <x v="2"/>
  </r>
  <r>
    <s v="ORD02061"/>
    <x v="128"/>
    <s v="C0754"/>
    <x v="0"/>
    <s v="Female"/>
    <x v="2"/>
    <x v="13"/>
    <n v="8"/>
    <n v="400"/>
    <n v="633"/>
    <n v="5064"/>
    <x v="3"/>
    <n v="911.52"/>
    <n v="2775.52"/>
    <s v="Daniel Eze"/>
    <x v="5"/>
    <s v="Island"/>
    <s v="Returning"/>
    <n v="80"/>
    <x v="0"/>
    <x v="2"/>
  </r>
  <r>
    <s v="ORD02364"/>
    <x v="128"/>
    <s v="C0377"/>
    <x v="0"/>
    <s v="Female"/>
    <x v="0"/>
    <x v="1"/>
    <n v="7"/>
    <n v="220"/>
    <n v="323"/>
    <n v="2261"/>
    <x v="7"/>
    <n v="565.25"/>
    <n v="1286.25"/>
    <s v="Adewale Johnson"/>
    <x v="2"/>
    <s v="Mainland"/>
    <s v="Returning"/>
    <n v="69"/>
    <x v="0"/>
    <x v="3"/>
  </r>
  <r>
    <s v="ORD03271"/>
    <x v="128"/>
    <s v="C0655"/>
    <x v="0"/>
    <s v="Female"/>
    <x v="0"/>
    <x v="66"/>
    <n v="7"/>
    <n v="250"/>
    <n v="363"/>
    <n v="2541"/>
    <x v="1"/>
    <n v="381.15"/>
    <n v="1172.1500000000001"/>
    <s v="Mercy Okon"/>
    <x v="5"/>
    <s v="Island"/>
    <s v="New"/>
    <m/>
    <x v="1"/>
    <x v="1"/>
  </r>
  <r>
    <s v="ORD00032"/>
    <x v="129"/>
    <s v="C0582"/>
    <x v="2"/>
    <s v="Male"/>
    <x v="0"/>
    <x v="47"/>
    <n v="7"/>
    <n v="350"/>
    <n v="517"/>
    <n v="3619"/>
    <x v="7"/>
    <n v="904.75"/>
    <n v="2073.75"/>
    <s v="Daniel Eze"/>
    <x v="5"/>
    <s v="Island"/>
    <s v="New"/>
    <m/>
    <x v="1"/>
    <x v="3"/>
  </r>
  <r>
    <s v="ORD01151"/>
    <x v="129"/>
    <s v="C0031"/>
    <x v="0"/>
    <s v="Female"/>
    <x v="3"/>
    <x v="33"/>
    <n v="5"/>
    <n v="3745"/>
    <n v="5248"/>
    <n v="26240"/>
    <x v="6"/>
    <n v="2624"/>
    <n v="10139"/>
    <s v="Vivian Eze"/>
    <x v="1"/>
    <s v="Mainland"/>
    <s v="New"/>
    <m/>
    <x v="1"/>
    <x v="0"/>
  </r>
  <r>
    <s v="ORD02043"/>
    <x v="129"/>
    <s v="C0264"/>
    <x v="0"/>
    <s v="Male"/>
    <x v="1"/>
    <x v="43"/>
    <n v="5"/>
    <n v="245"/>
    <n v="382"/>
    <n v="1910"/>
    <x v="7"/>
    <n v="477.5"/>
    <n v="1162.5"/>
    <s v="Chioma Okeke"/>
    <x v="2"/>
    <s v="Mainland"/>
    <s v="Returning"/>
    <n v="34"/>
    <x v="0"/>
    <x v="3"/>
  </r>
  <r>
    <s v="ORD02505"/>
    <x v="129"/>
    <s v="C0862"/>
    <x v="1"/>
    <s v="Male"/>
    <x v="1"/>
    <x v="62"/>
    <n v="1"/>
    <n v="5500"/>
    <n v="7833"/>
    <n v="7833"/>
    <x v="2"/>
    <n v="939.95999999999992"/>
    <n v="3272.96"/>
    <s v="Grace Adebayo"/>
    <x v="3"/>
    <s v="Mainland"/>
    <s v="New"/>
    <m/>
    <x v="1"/>
    <x v="1"/>
  </r>
  <r>
    <s v="ORD02992"/>
    <x v="129"/>
    <s v="C0059"/>
    <x v="1"/>
    <s v="Male"/>
    <x v="0"/>
    <x v="5"/>
    <n v="10"/>
    <n v="250"/>
    <n v="383"/>
    <n v="3830"/>
    <x v="3"/>
    <n v="689.4"/>
    <n v="2019.4"/>
    <s v="Esther Nnaji"/>
    <x v="4"/>
    <s v="Island"/>
    <s v="New"/>
    <m/>
    <x v="1"/>
    <x v="2"/>
  </r>
  <r>
    <s v="ORD00030"/>
    <x v="130"/>
    <s v="C0738"/>
    <x v="0"/>
    <s v="Male"/>
    <x v="0"/>
    <x v="47"/>
    <n v="12"/>
    <n v="350"/>
    <n v="517"/>
    <n v="6204"/>
    <x v="2"/>
    <n v="744.48"/>
    <n v="2748.48"/>
    <s v="Emeka Obi"/>
    <x v="3"/>
    <s v="Mainland"/>
    <s v="New"/>
    <m/>
    <x v="1"/>
    <x v="1"/>
  </r>
  <r>
    <s v="ORD00765"/>
    <x v="130"/>
    <s v="C0586"/>
    <x v="0"/>
    <s v="Male"/>
    <x v="0"/>
    <x v="49"/>
    <n v="10"/>
    <n v="185"/>
    <n v="412"/>
    <n v="4120"/>
    <x v="7"/>
    <n v="1030"/>
    <n v="3300"/>
    <s v="Fatima Yusuf"/>
    <x v="0"/>
    <s v="Mainland"/>
    <s v="New"/>
    <m/>
    <x v="1"/>
    <x v="3"/>
  </r>
  <r>
    <s v="ORD00797"/>
    <x v="130"/>
    <s v="C0653"/>
    <x v="1"/>
    <s v="Male"/>
    <x v="1"/>
    <x v="8"/>
    <n v="5"/>
    <n v="230"/>
    <n v="377"/>
    <n v="1885"/>
    <x v="5"/>
    <n v="150.80000000000001"/>
    <n v="885.8"/>
    <s v="David Ojo"/>
    <x v="4"/>
    <s v="Island"/>
    <s v="Returning"/>
    <n v="50"/>
    <x v="0"/>
    <x v="0"/>
  </r>
  <r>
    <s v="ORD01328"/>
    <x v="130"/>
    <s v="C0576"/>
    <x v="1"/>
    <s v="Male"/>
    <x v="3"/>
    <x v="28"/>
    <n v="8"/>
    <n v="450"/>
    <n v="700"/>
    <n v="5600"/>
    <x v="4"/>
    <n v="1120"/>
    <n v="3120"/>
    <s v="Mercy Okon"/>
    <x v="5"/>
    <s v="Island"/>
    <s v="Returning"/>
    <n v="25"/>
    <x v="0"/>
    <x v="2"/>
  </r>
  <r>
    <s v="ORD01340"/>
    <x v="130"/>
    <s v="C0609"/>
    <x v="2"/>
    <s v="Female"/>
    <x v="2"/>
    <x v="9"/>
    <n v="8"/>
    <n v="1650"/>
    <n v="2350"/>
    <n v="18800"/>
    <x v="4"/>
    <n v="3760"/>
    <n v="9360"/>
    <s v="Vivian Eze"/>
    <x v="1"/>
    <s v="Mainland"/>
    <s v="Returning"/>
    <n v="314"/>
    <x v="0"/>
    <x v="2"/>
  </r>
  <r>
    <s v="ORD02371"/>
    <x v="130"/>
    <s v="C0478"/>
    <x v="1"/>
    <s v="Male"/>
    <x v="1"/>
    <x v="43"/>
    <n v="4"/>
    <n v="245"/>
    <n v="382"/>
    <n v="1528"/>
    <x v="2"/>
    <n v="183.35999999999999"/>
    <n v="731.36"/>
    <s v="Vivian Eze"/>
    <x v="1"/>
    <s v="Mainland"/>
    <s v="New"/>
    <m/>
    <x v="1"/>
    <x v="1"/>
  </r>
  <r>
    <s v="ORD03370"/>
    <x v="130"/>
    <s v="C0543"/>
    <x v="0"/>
    <s v="Male"/>
    <x v="0"/>
    <x v="22"/>
    <n v="4"/>
    <n v="1430"/>
    <n v="2227"/>
    <n v="8908"/>
    <x v="0"/>
    <n v="445.40000000000003"/>
    <n v="3633.3999999999996"/>
    <s v="Adewale Johnson"/>
    <x v="2"/>
    <s v="Mainland"/>
    <s v="New"/>
    <m/>
    <x v="1"/>
    <x v="0"/>
  </r>
  <r>
    <s v="ORD01145"/>
    <x v="131"/>
    <s v="C0615"/>
    <x v="0"/>
    <s v="Female"/>
    <x v="1"/>
    <x v="8"/>
    <n v="2"/>
    <n v="230"/>
    <n v="377"/>
    <n v="754"/>
    <x v="6"/>
    <n v="75.400000000000006"/>
    <n v="369.4"/>
    <s v="Mercy Okon"/>
    <x v="5"/>
    <s v="Island"/>
    <s v="New"/>
    <m/>
    <x v="1"/>
    <x v="0"/>
  </r>
  <r>
    <s v="ORD01766"/>
    <x v="131"/>
    <s v="C0396"/>
    <x v="2"/>
    <s v="Female"/>
    <x v="0"/>
    <x v="60"/>
    <n v="5"/>
    <n v="400"/>
    <n v="583"/>
    <n v="2915"/>
    <x v="0"/>
    <n v="145.75"/>
    <n v="1060.75"/>
    <s v="Mercy Okon"/>
    <x v="5"/>
    <s v="Island"/>
    <s v="New"/>
    <m/>
    <x v="1"/>
    <x v="0"/>
  </r>
  <r>
    <s v="ORD02078"/>
    <x v="131"/>
    <s v="C0262"/>
    <x v="2"/>
    <s v="Male"/>
    <x v="1"/>
    <x v="43"/>
    <n v="6"/>
    <n v="245"/>
    <n v="382"/>
    <n v="2292"/>
    <x v="4"/>
    <n v="458.40000000000003"/>
    <n v="1280.4000000000001"/>
    <s v="Emeka Obi"/>
    <x v="3"/>
    <s v="Mainland"/>
    <s v="New"/>
    <m/>
    <x v="1"/>
    <x v="2"/>
  </r>
  <r>
    <s v="ORD02349"/>
    <x v="131"/>
    <s v="C0653"/>
    <x v="0"/>
    <s v="Male"/>
    <x v="1"/>
    <x v="43"/>
    <n v="2"/>
    <n v="245"/>
    <n v="382"/>
    <n v="764"/>
    <x v="6"/>
    <n v="76.400000000000006"/>
    <n v="350.4"/>
    <s v="David Ojo"/>
    <x v="4"/>
    <s v="Island"/>
    <s v="New"/>
    <m/>
    <x v="1"/>
    <x v="0"/>
  </r>
  <r>
    <s v="ORD02407"/>
    <x v="131"/>
    <s v="C0256"/>
    <x v="2"/>
    <s v="Male"/>
    <x v="2"/>
    <x v="52"/>
    <n v="9"/>
    <n v="750"/>
    <n v="1050"/>
    <n v="9450"/>
    <x v="4"/>
    <n v="1890"/>
    <n v="4590"/>
    <s v="Daniel Eze"/>
    <x v="5"/>
    <s v="Island"/>
    <s v="New"/>
    <m/>
    <x v="1"/>
    <x v="2"/>
  </r>
  <r>
    <s v="ORD02777"/>
    <x v="131"/>
    <s v="C0399"/>
    <x v="0"/>
    <s v="Male"/>
    <x v="1"/>
    <x v="2"/>
    <n v="4"/>
    <n v="270"/>
    <n v="390"/>
    <n v="1560"/>
    <x v="5"/>
    <n v="124.8"/>
    <n v="604.79999999999995"/>
    <s v="Tunde Bello"/>
    <x v="0"/>
    <s v="Mainland"/>
    <s v="New"/>
    <m/>
    <x v="1"/>
    <x v="0"/>
  </r>
  <r>
    <s v="ORD00400"/>
    <x v="132"/>
    <s v="C0541"/>
    <x v="1"/>
    <s v="Female"/>
    <x v="1"/>
    <x v="19"/>
    <n v="22"/>
    <n v="3450"/>
    <n v="4850"/>
    <n v="106700"/>
    <x v="0"/>
    <n v="5335"/>
    <n v="36135"/>
    <s v="Chioma Okeke"/>
    <x v="2"/>
    <s v="Mainland"/>
    <s v="New"/>
    <m/>
    <x v="1"/>
    <x v="0"/>
  </r>
  <r>
    <s v="ORD00401"/>
    <x v="132"/>
    <s v="C0402"/>
    <x v="0"/>
    <s v="Male"/>
    <x v="0"/>
    <x v="0"/>
    <n v="6"/>
    <n v="400"/>
    <n v="583"/>
    <n v="3498"/>
    <x v="0"/>
    <n v="174.9"/>
    <n v="1272.9000000000001"/>
    <s v="Grace Adebayo"/>
    <x v="3"/>
    <s v="Mainland"/>
    <s v="New"/>
    <m/>
    <x v="1"/>
    <x v="0"/>
  </r>
  <r>
    <s v="ORD01154"/>
    <x v="132"/>
    <s v="C0404"/>
    <x v="0"/>
    <s v="Male"/>
    <x v="0"/>
    <x v="34"/>
    <n v="3"/>
    <n v="300"/>
    <n v="450"/>
    <n v="1350"/>
    <x v="2"/>
    <n v="162"/>
    <n v="612"/>
    <s v="Mercy Okon"/>
    <x v="5"/>
    <s v="Island"/>
    <s v="Returning"/>
    <n v="228"/>
    <x v="0"/>
    <x v="1"/>
  </r>
  <r>
    <s v="ORD01548"/>
    <x v="132"/>
    <s v="C0679"/>
    <x v="1"/>
    <s v="Male"/>
    <x v="3"/>
    <x v="28"/>
    <n v="7"/>
    <n v="450"/>
    <n v="700"/>
    <n v="4900"/>
    <x v="1"/>
    <n v="735"/>
    <n v="2485"/>
    <s v="Esther Nnaji"/>
    <x v="4"/>
    <s v="Island"/>
    <s v="New"/>
    <m/>
    <x v="1"/>
    <x v="1"/>
  </r>
  <r>
    <s v="ORD01914"/>
    <x v="132"/>
    <s v="C0748"/>
    <x v="2"/>
    <s v="Male"/>
    <x v="3"/>
    <x v="14"/>
    <n v="2"/>
    <n v="4700"/>
    <n v="6667"/>
    <n v="13334"/>
    <x v="7"/>
    <n v="3333.5"/>
    <n v="7267.5"/>
    <s v="Grace Adebayo"/>
    <x v="3"/>
    <s v="Mainland"/>
    <s v="Returning"/>
    <n v="160"/>
    <x v="0"/>
    <x v="3"/>
  </r>
  <r>
    <s v="ORD02605"/>
    <x v="132"/>
    <s v="C0478"/>
    <x v="0"/>
    <s v="Female"/>
    <x v="0"/>
    <x v="15"/>
    <n v="5"/>
    <n v="220"/>
    <n v="323"/>
    <n v="1615"/>
    <x v="3"/>
    <n v="290.7"/>
    <n v="805.7"/>
    <s v="Emeka Obi"/>
    <x v="3"/>
    <s v="Mainland"/>
    <s v="New"/>
    <m/>
    <x v="1"/>
    <x v="2"/>
  </r>
  <r>
    <s v="ORD02707"/>
    <x v="132"/>
    <s v="C0154"/>
    <x v="2"/>
    <s v="Female"/>
    <x v="1"/>
    <x v="2"/>
    <n v="8"/>
    <n v="270"/>
    <n v="390"/>
    <n v="3120"/>
    <x v="4"/>
    <n v="624"/>
    <n v="1584"/>
    <s v="Ibrahim Musa"/>
    <x v="1"/>
    <s v="Mainland"/>
    <s v="New"/>
    <m/>
    <x v="1"/>
    <x v="2"/>
  </r>
  <r>
    <s v="ORD02829"/>
    <x v="132"/>
    <s v="C0767"/>
    <x v="1"/>
    <s v="Male"/>
    <x v="1"/>
    <x v="2"/>
    <n v="4"/>
    <n v="270"/>
    <n v="390"/>
    <n v="1560"/>
    <x v="4"/>
    <n v="312"/>
    <n v="792"/>
    <s v="Daniel Eze"/>
    <x v="5"/>
    <s v="Island"/>
    <s v="Returning"/>
    <n v="361"/>
    <x v="0"/>
    <x v="2"/>
  </r>
  <r>
    <s v="ORD02982"/>
    <x v="132"/>
    <s v="C0184"/>
    <x v="1"/>
    <s v="Male"/>
    <x v="1"/>
    <x v="2"/>
    <n v="1"/>
    <n v="270"/>
    <n v="390"/>
    <n v="390"/>
    <x v="2"/>
    <n v="46.8"/>
    <n v="166.8"/>
    <s v="Tunde Bello"/>
    <x v="0"/>
    <s v="Mainland"/>
    <s v="New"/>
    <m/>
    <x v="1"/>
    <x v="1"/>
  </r>
  <r>
    <s v="ORD01022"/>
    <x v="133"/>
    <s v="C0895"/>
    <x v="1"/>
    <s v="Female"/>
    <x v="0"/>
    <x v="34"/>
    <n v="10"/>
    <n v="300"/>
    <n v="450"/>
    <n v="4500"/>
    <x v="2"/>
    <n v="540"/>
    <n v="2040"/>
    <s v="Mercy Okon"/>
    <x v="5"/>
    <s v="Island"/>
    <s v="New"/>
    <m/>
    <x v="1"/>
    <x v="1"/>
  </r>
  <r>
    <s v="ORD01454"/>
    <x v="133"/>
    <s v="C0696"/>
    <x v="2"/>
    <s v="Male"/>
    <x v="1"/>
    <x v="24"/>
    <n v="8"/>
    <n v="4650"/>
    <n v="6750"/>
    <n v="54000"/>
    <x v="7"/>
    <n v="13500"/>
    <n v="30300"/>
    <s v="Emeka Obi"/>
    <x v="3"/>
    <s v="Mainland"/>
    <s v="New"/>
    <m/>
    <x v="1"/>
    <x v="3"/>
  </r>
  <r>
    <s v="ORD01541"/>
    <x v="133"/>
    <s v="C0422"/>
    <x v="0"/>
    <s v="Male"/>
    <x v="3"/>
    <x v="28"/>
    <n v="10"/>
    <n v="450"/>
    <n v="700"/>
    <n v="7000"/>
    <x v="3"/>
    <n v="1260"/>
    <n v="3760"/>
    <s v="Ibrahim Musa"/>
    <x v="1"/>
    <s v="Mainland"/>
    <s v="Returning"/>
    <n v="84"/>
    <x v="0"/>
    <x v="2"/>
  </r>
  <r>
    <s v="ORD01655"/>
    <x v="133"/>
    <s v="C0679"/>
    <x v="1"/>
    <s v="Female"/>
    <x v="1"/>
    <x v="25"/>
    <n v="3"/>
    <n v="250"/>
    <n v="433"/>
    <n v="1299"/>
    <x v="0"/>
    <n v="64.95"/>
    <n v="613.95000000000005"/>
    <s v="Esther Nnaji"/>
    <x v="4"/>
    <s v="Island"/>
    <s v="New"/>
    <m/>
    <x v="1"/>
    <x v="0"/>
  </r>
  <r>
    <s v="ORD02980"/>
    <x v="133"/>
    <s v="C0205"/>
    <x v="0"/>
    <s v="Male"/>
    <x v="0"/>
    <x v="6"/>
    <n v="4"/>
    <n v="240"/>
    <n v="380"/>
    <n v="1520"/>
    <x v="4"/>
    <n v="304"/>
    <n v="864"/>
    <s v="Grace Adebayo"/>
    <x v="3"/>
    <s v="Mainland"/>
    <s v="Returning"/>
    <n v="101"/>
    <x v="0"/>
    <x v="2"/>
  </r>
  <r>
    <s v="ORD00306"/>
    <x v="134"/>
    <s v="C0226"/>
    <x v="0"/>
    <s v="Female"/>
    <x v="1"/>
    <x v="19"/>
    <n v="22"/>
    <n v="3450"/>
    <n v="4850"/>
    <n v="106700"/>
    <x v="3"/>
    <n v="19206"/>
    <n v="50006"/>
    <s v="Ibrahim Musa"/>
    <x v="1"/>
    <s v="Mainland"/>
    <s v="Returning"/>
    <n v="234"/>
    <x v="0"/>
    <x v="2"/>
  </r>
  <r>
    <s v="ORD00540"/>
    <x v="134"/>
    <s v="C0707"/>
    <x v="2"/>
    <s v="Female"/>
    <x v="1"/>
    <x v="19"/>
    <n v="10"/>
    <n v="3450"/>
    <n v="4850"/>
    <n v="48500"/>
    <x v="3"/>
    <n v="8730"/>
    <n v="22730"/>
    <s v="Mercy Okon"/>
    <x v="5"/>
    <s v="Island"/>
    <s v="Returning"/>
    <n v="404"/>
    <x v="0"/>
    <x v="2"/>
  </r>
  <r>
    <s v="ORD00969"/>
    <x v="134"/>
    <s v="C0561"/>
    <x v="0"/>
    <s v="Male"/>
    <x v="2"/>
    <x v="23"/>
    <n v="5"/>
    <n v="1000"/>
    <n v="1633"/>
    <n v="8165"/>
    <x v="4"/>
    <n v="1633"/>
    <n v="4798"/>
    <s v="Vivian Eze"/>
    <x v="1"/>
    <s v="Mainland"/>
    <s v="Returning"/>
    <n v="260"/>
    <x v="0"/>
    <x v="2"/>
  </r>
  <r>
    <s v="ORD01834"/>
    <x v="134"/>
    <s v="C0546"/>
    <x v="2"/>
    <s v="Female"/>
    <x v="1"/>
    <x v="26"/>
    <n v="8"/>
    <n v="1070"/>
    <n v="1557"/>
    <n v="12456"/>
    <x v="6"/>
    <n v="1245.6000000000001"/>
    <n v="5141.6000000000004"/>
    <s v="Emeka Obi"/>
    <x v="3"/>
    <s v="Mainland"/>
    <s v="Returning"/>
    <n v="58"/>
    <x v="0"/>
    <x v="0"/>
  </r>
  <r>
    <s v="ORD01921"/>
    <x v="134"/>
    <s v="C0376"/>
    <x v="0"/>
    <s v="Female"/>
    <x v="3"/>
    <x v="14"/>
    <n v="3"/>
    <n v="4700"/>
    <n v="6667"/>
    <n v="20001"/>
    <x v="1"/>
    <n v="3000.15"/>
    <n v="8901.15"/>
    <s v="Tunde Bello"/>
    <x v="0"/>
    <s v="Mainland"/>
    <s v="Returning"/>
    <n v="136"/>
    <x v="0"/>
    <x v="1"/>
  </r>
  <r>
    <s v="ORD02844"/>
    <x v="134"/>
    <s v="C0056"/>
    <x v="2"/>
    <s v="Female"/>
    <x v="1"/>
    <x v="2"/>
    <n v="10"/>
    <n v="270"/>
    <n v="390"/>
    <n v="3900"/>
    <x v="2"/>
    <n v="468"/>
    <n v="1668"/>
    <s v="Mercy Okon"/>
    <x v="5"/>
    <s v="Island"/>
    <s v="Returning"/>
    <n v="70"/>
    <x v="0"/>
    <x v="1"/>
  </r>
  <r>
    <s v="ORD03297"/>
    <x v="134"/>
    <s v="C0801"/>
    <x v="0"/>
    <s v="Female"/>
    <x v="0"/>
    <x v="6"/>
    <n v="8"/>
    <n v="240"/>
    <n v="380"/>
    <n v="3040"/>
    <x v="5"/>
    <n v="243.20000000000002"/>
    <n v="1363.2"/>
    <s v="Emeka Obi"/>
    <x v="3"/>
    <s v="Mainland"/>
    <s v="Returning"/>
    <n v="71"/>
    <x v="0"/>
    <x v="0"/>
  </r>
  <r>
    <s v="ORD03421"/>
    <x v="134"/>
    <s v="C0867"/>
    <x v="0"/>
    <s v="Male"/>
    <x v="3"/>
    <x v="16"/>
    <n v="8"/>
    <n v="210"/>
    <n v="320"/>
    <n v="2560"/>
    <x v="5"/>
    <n v="204.8"/>
    <n v="1084.8"/>
    <s v="Mercy Okon"/>
    <x v="5"/>
    <s v="Island"/>
    <s v="Returning"/>
    <n v="217"/>
    <x v="0"/>
    <x v="0"/>
  </r>
  <r>
    <s v="ORD00424"/>
    <x v="135"/>
    <s v="C0832"/>
    <x v="0"/>
    <s v="Male"/>
    <x v="2"/>
    <x v="57"/>
    <n v="1"/>
    <n v="470"/>
    <n v="657"/>
    <n v="657"/>
    <x v="5"/>
    <n v="52.56"/>
    <n v="239.56"/>
    <s v="Esther Nnaji"/>
    <x v="4"/>
    <s v="Island"/>
    <s v="New"/>
    <m/>
    <x v="1"/>
    <x v="0"/>
  </r>
  <r>
    <s v="ORD00594"/>
    <x v="135"/>
    <s v="C0344"/>
    <x v="2"/>
    <s v="Male"/>
    <x v="0"/>
    <x v="0"/>
    <n v="7"/>
    <n v="400"/>
    <n v="583"/>
    <n v="4081"/>
    <x v="2"/>
    <n v="489.71999999999997"/>
    <n v="1770.7199999999998"/>
    <s v="Tunde Bello"/>
    <x v="0"/>
    <s v="Mainland"/>
    <s v="New"/>
    <m/>
    <x v="1"/>
    <x v="1"/>
  </r>
  <r>
    <s v="ORD00881"/>
    <x v="135"/>
    <s v="C0021"/>
    <x v="2"/>
    <s v="Female"/>
    <x v="3"/>
    <x v="33"/>
    <n v="6"/>
    <n v="3745"/>
    <n v="5248"/>
    <n v="31488"/>
    <x v="6"/>
    <n v="3148.8"/>
    <n v="12166.8"/>
    <s v="Esther Nnaji"/>
    <x v="4"/>
    <s v="Island"/>
    <s v="New"/>
    <m/>
    <x v="1"/>
    <x v="0"/>
  </r>
  <r>
    <s v="ORD01073"/>
    <x v="135"/>
    <s v="C0304"/>
    <x v="0"/>
    <s v="Male"/>
    <x v="2"/>
    <x v="42"/>
    <n v="3"/>
    <n v="1800"/>
    <n v="2600"/>
    <n v="7800"/>
    <x v="0"/>
    <n v="390"/>
    <n v="2790"/>
    <s v="Chioma Okeke"/>
    <x v="2"/>
    <s v="Mainland"/>
    <s v="Returning"/>
    <n v="148"/>
    <x v="0"/>
    <x v="0"/>
  </r>
  <r>
    <s v="ORD01505"/>
    <x v="135"/>
    <s v="C0643"/>
    <x v="2"/>
    <s v="Female"/>
    <x v="3"/>
    <x v="28"/>
    <n v="2"/>
    <n v="450"/>
    <n v="700"/>
    <n v="1400"/>
    <x v="7"/>
    <n v="350"/>
    <n v="850"/>
    <s v="Chioma Okeke"/>
    <x v="2"/>
    <s v="Mainland"/>
    <s v="Returning"/>
    <n v="46"/>
    <x v="0"/>
    <x v="3"/>
  </r>
  <r>
    <s v="ORD01662"/>
    <x v="135"/>
    <s v="C0587"/>
    <x v="0"/>
    <s v="Male"/>
    <x v="0"/>
    <x v="10"/>
    <n v="3"/>
    <n v="1500"/>
    <n v="2250"/>
    <n v="6750"/>
    <x v="7"/>
    <n v="1687.5"/>
    <n v="3937.5"/>
    <s v="Grace Adebayo"/>
    <x v="3"/>
    <s v="Mainland"/>
    <s v="Returning"/>
    <n v="140"/>
    <x v="0"/>
    <x v="3"/>
  </r>
  <r>
    <s v="ORD01721"/>
    <x v="135"/>
    <s v="C0232"/>
    <x v="2"/>
    <s v="Male"/>
    <x v="0"/>
    <x v="10"/>
    <n v="10"/>
    <n v="1500"/>
    <n v="2250"/>
    <n v="22500"/>
    <x v="6"/>
    <n v="2250"/>
    <n v="9750"/>
    <s v="Tunde Bello"/>
    <x v="0"/>
    <s v="Mainland"/>
    <s v="Returning"/>
    <n v="353"/>
    <x v="0"/>
    <x v="0"/>
  </r>
  <r>
    <s v="ORD03438"/>
    <x v="135"/>
    <s v="C0694"/>
    <x v="2"/>
    <s v="Female"/>
    <x v="3"/>
    <x v="16"/>
    <n v="10"/>
    <n v="210"/>
    <n v="320"/>
    <n v="3200"/>
    <x v="0"/>
    <n v="160"/>
    <n v="1260"/>
    <s v="Daniel Eze"/>
    <x v="5"/>
    <s v="Island"/>
    <s v="New"/>
    <m/>
    <x v="1"/>
    <x v="0"/>
  </r>
  <r>
    <s v="ORD01168"/>
    <x v="136"/>
    <s v="C0299"/>
    <x v="1"/>
    <s v="Female"/>
    <x v="3"/>
    <x v="28"/>
    <n v="7"/>
    <n v="450"/>
    <n v="700"/>
    <n v="4900"/>
    <x v="4"/>
    <n v="980"/>
    <n v="2730"/>
    <s v="Chioma Okeke"/>
    <x v="2"/>
    <s v="Mainland"/>
    <s v="Returning"/>
    <n v="107"/>
    <x v="0"/>
    <x v="2"/>
  </r>
  <r>
    <s v="ORD02192"/>
    <x v="136"/>
    <s v="C0044"/>
    <x v="0"/>
    <s v="Female"/>
    <x v="0"/>
    <x v="20"/>
    <n v="3"/>
    <n v="360"/>
    <n v="520"/>
    <n v="1560"/>
    <x v="6"/>
    <n v="156"/>
    <n v="636"/>
    <s v="Grace Adebayo"/>
    <x v="3"/>
    <s v="Mainland"/>
    <s v="Returning"/>
    <n v="184"/>
    <x v="0"/>
    <x v="0"/>
  </r>
  <r>
    <s v="ORD02724"/>
    <x v="136"/>
    <s v="C0893"/>
    <x v="0"/>
    <s v="Female"/>
    <x v="3"/>
    <x v="12"/>
    <n v="9"/>
    <n v="470"/>
    <n v="657"/>
    <n v="5913"/>
    <x v="2"/>
    <n v="709.56"/>
    <n v="2392.56"/>
    <s v="David Ojo"/>
    <x v="4"/>
    <s v="Island"/>
    <s v="Returning"/>
    <n v="244"/>
    <x v="0"/>
    <x v="1"/>
  </r>
  <r>
    <s v="ORD00108"/>
    <x v="137"/>
    <s v="C0032"/>
    <x v="1"/>
    <s v="Female"/>
    <x v="3"/>
    <x v="7"/>
    <n v="1"/>
    <n v="3200"/>
    <n v="4767"/>
    <n v="4767"/>
    <x v="5"/>
    <n v="381.36"/>
    <n v="1948.3600000000001"/>
    <s v="Tunde Bello"/>
    <x v="0"/>
    <s v="Mainland"/>
    <s v="New"/>
    <m/>
    <x v="1"/>
    <x v="0"/>
  </r>
  <r>
    <s v="ORD01783"/>
    <x v="137"/>
    <s v="C0074"/>
    <x v="1"/>
    <s v="Female"/>
    <x v="0"/>
    <x v="60"/>
    <n v="3"/>
    <n v="400"/>
    <n v="583"/>
    <n v="1749"/>
    <x v="0"/>
    <n v="87.45"/>
    <n v="636.45000000000005"/>
    <s v="Daniel Eze"/>
    <x v="5"/>
    <s v="Island"/>
    <s v="New"/>
    <m/>
    <x v="1"/>
    <x v="0"/>
  </r>
  <r>
    <s v="ORD01882"/>
    <x v="137"/>
    <s v="C0516"/>
    <x v="2"/>
    <s v="Male"/>
    <x v="1"/>
    <x v="26"/>
    <n v="2"/>
    <n v="1070"/>
    <n v="1557"/>
    <n v="3114"/>
    <x v="4"/>
    <n v="622.80000000000007"/>
    <n v="1596.8000000000002"/>
    <s v="David Ojo"/>
    <x v="4"/>
    <s v="Island"/>
    <s v="New"/>
    <m/>
    <x v="1"/>
    <x v="2"/>
  </r>
  <r>
    <s v="ORD01916"/>
    <x v="137"/>
    <s v="C0433"/>
    <x v="0"/>
    <s v="Male"/>
    <x v="2"/>
    <x v="36"/>
    <n v="8"/>
    <n v="450"/>
    <n v="800"/>
    <n v="6400"/>
    <x v="2"/>
    <n v="768"/>
    <n v="3568"/>
    <s v="Vivian Eze"/>
    <x v="1"/>
    <s v="Mainland"/>
    <s v="Returning"/>
    <n v="341"/>
    <x v="0"/>
    <x v="1"/>
  </r>
  <r>
    <s v="ORD01983"/>
    <x v="137"/>
    <s v="C0544"/>
    <x v="1"/>
    <s v="Female"/>
    <x v="0"/>
    <x v="20"/>
    <n v="4"/>
    <n v="360"/>
    <n v="520"/>
    <n v="2080"/>
    <x v="2"/>
    <n v="249.6"/>
    <n v="889.59999999999991"/>
    <s v="Emeka Obi"/>
    <x v="3"/>
    <s v="Mainland"/>
    <s v="New"/>
    <m/>
    <x v="1"/>
    <x v="1"/>
  </r>
  <r>
    <s v="ORD02149"/>
    <x v="137"/>
    <s v="C0480"/>
    <x v="1"/>
    <s v="Female"/>
    <x v="3"/>
    <x v="14"/>
    <n v="4"/>
    <n v="4700"/>
    <n v="6667"/>
    <n v="26668"/>
    <x v="1"/>
    <n v="4000.2"/>
    <n v="11868.2"/>
    <s v="Esther Nnaji"/>
    <x v="4"/>
    <s v="Island"/>
    <s v="Returning"/>
    <n v="160"/>
    <x v="0"/>
    <x v="1"/>
  </r>
  <r>
    <s v="ORD02689"/>
    <x v="137"/>
    <s v="C0416"/>
    <x v="2"/>
    <s v="Female"/>
    <x v="0"/>
    <x v="63"/>
    <n v="9"/>
    <n v="395"/>
    <n v="552"/>
    <n v="4968"/>
    <x v="1"/>
    <n v="745.19999999999993"/>
    <n v="2158.1999999999998"/>
    <s v="Adewale Johnson"/>
    <x v="2"/>
    <s v="Mainland"/>
    <s v="New"/>
    <m/>
    <x v="1"/>
    <x v="1"/>
  </r>
  <r>
    <s v="ORD02919"/>
    <x v="137"/>
    <s v="C0439"/>
    <x v="2"/>
    <s v="Female"/>
    <x v="3"/>
    <x v="21"/>
    <n v="10"/>
    <n v="400"/>
    <n v="583"/>
    <n v="5830"/>
    <x v="3"/>
    <n v="1049.3999999999999"/>
    <n v="2879.3999999999996"/>
    <s v="Ibrahim Musa"/>
    <x v="1"/>
    <s v="Mainland"/>
    <s v="Returning"/>
    <n v="108"/>
    <x v="0"/>
    <x v="2"/>
  </r>
  <r>
    <s v="ORD00384"/>
    <x v="138"/>
    <s v="C0646"/>
    <x v="1"/>
    <s v="Male"/>
    <x v="3"/>
    <x v="7"/>
    <n v="1"/>
    <n v="3200"/>
    <n v="4767"/>
    <n v="4767"/>
    <x v="1"/>
    <n v="715.05"/>
    <n v="2282.0500000000002"/>
    <s v="Emeka Obi"/>
    <x v="3"/>
    <s v="Mainland"/>
    <s v="New"/>
    <m/>
    <x v="1"/>
    <x v="1"/>
  </r>
  <r>
    <s v="ORD01338"/>
    <x v="138"/>
    <s v="C0189"/>
    <x v="0"/>
    <s v="Male"/>
    <x v="2"/>
    <x v="9"/>
    <n v="7"/>
    <n v="1650"/>
    <n v="2350"/>
    <n v="16450"/>
    <x v="7"/>
    <n v="4112.5"/>
    <n v="9012.5"/>
    <s v="Grace Adebayo"/>
    <x v="3"/>
    <s v="Mainland"/>
    <s v="Returning"/>
    <n v="399"/>
    <x v="0"/>
    <x v="3"/>
  </r>
  <r>
    <s v="ORD01457"/>
    <x v="138"/>
    <s v="C0524"/>
    <x v="2"/>
    <s v="Female"/>
    <x v="0"/>
    <x v="31"/>
    <n v="7"/>
    <n v="400"/>
    <n v="583"/>
    <n v="4081"/>
    <x v="1"/>
    <n v="612.15"/>
    <n v="1893.15"/>
    <s v="Ibrahim Musa"/>
    <x v="1"/>
    <s v="Mainland"/>
    <s v="New"/>
    <m/>
    <x v="1"/>
    <x v="1"/>
  </r>
  <r>
    <s v="ORD01760"/>
    <x v="138"/>
    <s v="C0121"/>
    <x v="1"/>
    <s v="Female"/>
    <x v="1"/>
    <x v="54"/>
    <n v="2"/>
    <n v="4350"/>
    <n v="5950"/>
    <n v="11900"/>
    <x v="3"/>
    <n v="2142"/>
    <n v="5342"/>
    <s v="Adewale Johnson"/>
    <x v="2"/>
    <s v="Mainland"/>
    <s v="New"/>
    <m/>
    <x v="1"/>
    <x v="2"/>
  </r>
  <r>
    <s v="ORD00480"/>
    <x v="139"/>
    <s v="C0862"/>
    <x v="2"/>
    <s v="Male"/>
    <x v="1"/>
    <x v="19"/>
    <n v="10"/>
    <n v="3450"/>
    <n v="4850"/>
    <n v="48500"/>
    <x v="2"/>
    <n v="5820"/>
    <n v="19820"/>
    <s v="Grace Adebayo"/>
    <x v="3"/>
    <s v="Mainland"/>
    <s v="New"/>
    <m/>
    <x v="1"/>
    <x v="1"/>
  </r>
  <r>
    <s v="ORD00974"/>
    <x v="139"/>
    <s v="C0831"/>
    <x v="2"/>
    <s v="Male"/>
    <x v="1"/>
    <x v="8"/>
    <n v="9"/>
    <n v="230"/>
    <n v="377"/>
    <n v="3393"/>
    <x v="6"/>
    <n v="339.3"/>
    <n v="1662.3"/>
    <s v="Adewale Johnson"/>
    <x v="2"/>
    <s v="Mainland"/>
    <s v="Returning"/>
    <n v="100"/>
    <x v="0"/>
    <x v="0"/>
  </r>
  <r>
    <s v="ORD01375"/>
    <x v="139"/>
    <s v="C0186"/>
    <x v="1"/>
    <s v="Male"/>
    <x v="1"/>
    <x v="8"/>
    <n v="2"/>
    <n v="230"/>
    <n v="377"/>
    <n v="754"/>
    <x v="6"/>
    <n v="75.400000000000006"/>
    <n v="369.4"/>
    <s v="Mercy Okon"/>
    <x v="5"/>
    <s v="Island"/>
    <s v="New"/>
    <m/>
    <x v="1"/>
    <x v="0"/>
  </r>
  <r>
    <s v="ORD01724"/>
    <x v="139"/>
    <s v="C0112"/>
    <x v="1"/>
    <s v="Male"/>
    <x v="2"/>
    <x v="58"/>
    <n v="7"/>
    <n v="230"/>
    <n v="327"/>
    <n v="2289"/>
    <x v="0"/>
    <n v="114.45"/>
    <n v="793.45"/>
    <s v="Adewale Johnson"/>
    <x v="2"/>
    <s v="Mainland"/>
    <s v="Returning"/>
    <n v="217"/>
    <x v="0"/>
    <x v="0"/>
  </r>
  <r>
    <s v="ORD02160"/>
    <x v="139"/>
    <s v="C0212"/>
    <x v="1"/>
    <s v="Female"/>
    <x v="0"/>
    <x v="20"/>
    <n v="2"/>
    <n v="360"/>
    <n v="520"/>
    <n v="1040"/>
    <x v="6"/>
    <n v="104"/>
    <n v="424"/>
    <s v="Daniel Eze"/>
    <x v="5"/>
    <s v="Island"/>
    <s v="Returning"/>
    <n v="2"/>
    <x v="0"/>
    <x v="0"/>
  </r>
  <r>
    <s v="ORD03184"/>
    <x v="139"/>
    <s v="C0896"/>
    <x v="0"/>
    <s v="Female"/>
    <x v="3"/>
    <x v="21"/>
    <n v="8"/>
    <n v="400"/>
    <n v="583"/>
    <n v="4664"/>
    <x v="4"/>
    <n v="932.80000000000007"/>
    <n v="2396.8000000000002"/>
    <s v="Fatima Yusuf"/>
    <x v="0"/>
    <s v="Mainland"/>
    <s v="Returning"/>
    <n v="21"/>
    <x v="0"/>
    <x v="2"/>
  </r>
  <r>
    <s v="ORD03278"/>
    <x v="139"/>
    <s v="C0375"/>
    <x v="0"/>
    <s v="Female"/>
    <x v="1"/>
    <x v="29"/>
    <n v="2"/>
    <n v="260"/>
    <n v="387"/>
    <n v="774"/>
    <x v="1"/>
    <n v="116.1"/>
    <n v="370.1"/>
    <s v="Chioma Okeke"/>
    <x v="2"/>
    <s v="Mainland"/>
    <s v="New"/>
    <m/>
    <x v="1"/>
    <x v="1"/>
  </r>
  <r>
    <s v="ORD00307"/>
    <x v="140"/>
    <s v="C0216"/>
    <x v="1"/>
    <s v="Male"/>
    <x v="1"/>
    <x v="19"/>
    <n v="12"/>
    <n v="3450"/>
    <n v="4850"/>
    <n v="58200"/>
    <x v="2"/>
    <n v="6984"/>
    <n v="23784"/>
    <s v="Tunde Bello"/>
    <x v="0"/>
    <s v="Mainland"/>
    <s v="New"/>
    <m/>
    <x v="1"/>
    <x v="1"/>
  </r>
  <r>
    <s v="ORD00361"/>
    <x v="140"/>
    <s v="C0322"/>
    <x v="1"/>
    <s v="Male"/>
    <x v="0"/>
    <x v="0"/>
    <n v="13"/>
    <n v="400"/>
    <n v="583"/>
    <n v="7579"/>
    <x v="0"/>
    <n v="378.95000000000005"/>
    <n v="2757.95"/>
    <s v="Vivian Eze"/>
    <x v="1"/>
    <s v="Mainland"/>
    <s v="New"/>
    <m/>
    <x v="1"/>
    <x v="0"/>
  </r>
  <r>
    <s v="ORD00573"/>
    <x v="140"/>
    <s v="C0122"/>
    <x v="1"/>
    <s v="Male"/>
    <x v="0"/>
    <x v="0"/>
    <n v="7"/>
    <n v="400"/>
    <n v="583"/>
    <n v="4081"/>
    <x v="7"/>
    <n v="1020.25"/>
    <n v="2301.25"/>
    <s v="Tunde Bello"/>
    <x v="0"/>
    <s v="Mainland"/>
    <s v="Returning"/>
    <n v="1"/>
    <x v="0"/>
    <x v="3"/>
  </r>
  <r>
    <s v="ORD01617"/>
    <x v="140"/>
    <s v="C0325"/>
    <x v="1"/>
    <s v="Male"/>
    <x v="2"/>
    <x v="11"/>
    <n v="10"/>
    <n v="1000"/>
    <n v="1783"/>
    <n v="17830"/>
    <x v="5"/>
    <n v="1426.4"/>
    <n v="9256.4"/>
    <s v="Daniel Eze"/>
    <x v="5"/>
    <s v="Island"/>
    <s v="Returning"/>
    <n v="31"/>
    <x v="0"/>
    <x v="0"/>
  </r>
  <r>
    <s v="ORD00269"/>
    <x v="141"/>
    <s v="C0191"/>
    <x v="1"/>
    <s v="Male"/>
    <x v="3"/>
    <x v="7"/>
    <n v="1"/>
    <n v="3200"/>
    <n v="4767"/>
    <n v="4767"/>
    <x v="7"/>
    <n v="1191.75"/>
    <n v="2758.75"/>
    <s v="Fatima Yusuf"/>
    <x v="0"/>
    <s v="Mainland"/>
    <s v="New"/>
    <m/>
    <x v="1"/>
    <x v="3"/>
  </r>
  <r>
    <s v="ORD00321"/>
    <x v="141"/>
    <s v="C0606"/>
    <x v="0"/>
    <s v="Male"/>
    <x v="2"/>
    <x v="42"/>
    <n v="44"/>
    <n v="1800"/>
    <n v="2600"/>
    <n v="114400"/>
    <x v="6"/>
    <n v="11440"/>
    <n v="46640"/>
    <s v="Tunde Bello"/>
    <x v="0"/>
    <s v="Mainland"/>
    <s v="New"/>
    <m/>
    <x v="1"/>
    <x v="0"/>
  </r>
  <r>
    <s v="ORD00529"/>
    <x v="141"/>
    <s v="C0122"/>
    <x v="1"/>
    <s v="Female"/>
    <x v="0"/>
    <x v="49"/>
    <n v="44"/>
    <n v="185"/>
    <n v="412"/>
    <n v="18128"/>
    <x v="6"/>
    <n v="1812.8000000000002"/>
    <n v="11800.8"/>
    <s v="Chioma Okeke"/>
    <x v="2"/>
    <s v="Mainland"/>
    <s v="New"/>
    <m/>
    <x v="1"/>
    <x v="0"/>
  </r>
  <r>
    <s v="ORD01185"/>
    <x v="141"/>
    <s v="C0881"/>
    <x v="0"/>
    <s v="Female"/>
    <x v="2"/>
    <x v="9"/>
    <n v="9"/>
    <n v="1650"/>
    <n v="2350"/>
    <n v="21150"/>
    <x v="1"/>
    <n v="3172.5"/>
    <n v="9472.5"/>
    <s v="Esther Nnaji"/>
    <x v="4"/>
    <s v="Island"/>
    <s v="Returning"/>
    <n v="327"/>
    <x v="0"/>
    <x v="1"/>
  </r>
  <r>
    <s v="ORD01691"/>
    <x v="141"/>
    <s v="C0212"/>
    <x v="0"/>
    <s v="Male"/>
    <x v="1"/>
    <x v="53"/>
    <n v="3"/>
    <n v="180"/>
    <n v="260"/>
    <n v="780"/>
    <x v="3"/>
    <n v="140.4"/>
    <n v="380.4"/>
    <s v="David Ojo"/>
    <x v="4"/>
    <s v="Island"/>
    <s v="Returning"/>
    <n v="65"/>
    <x v="0"/>
    <x v="2"/>
  </r>
  <r>
    <s v="ORD01931"/>
    <x v="141"/>
    <s v="C0418"/>
    <x v="2"/>
    <s v="Male"/>
    <x v="0"/>
    <x v="20"/>
    <n v="2"/>
    <n v="360"/>
    <n v="520"/>
    <n v="1040"/>
    <x v="4"/>
    <n v="208"/>
    <n v="528"/>
    <s v="Mercy Okon"/>
    <x v="5"/>
    <s v="Island"/>
    <s v="Returning"/>
    <n v="111"/>
    <x v="0"/>
    <x v="2"/>
  </r>
  <r>
    <s v="ORD02135"/>
    <x v="141"/>
    <s v="C0099"/>
    <x v="0"/>
    <s v="Female"/>
    <x v="2"/>
    <x v="13"/>
    <n v="6"/>
    <n v="400"/>
    <n v="633"/>
    <n v="3798"/>
    <x v="1"/>
    <n v="569.69999999999993"/>
    <n v="1967.6999999999998"/>
    <s v="Daniel Eze"/>
    <x v="5"/>
    <s v="Island"/>
    <s v="Returning"/>
    <n v="119"/>
    <x v="0"/>
    <x v="1"/>
  </r>
  <r>
    <s v="ORD02541"/>
    <x v="141"/>
    <s v="C0610"/>
    <x v="0"/>
    <s v="Male"/>
    <x v="0"/>
    <x v="63"/>
    <n v="8"/>
    <n v="395"/>
    <n v="552"/>
    <n v="4416"/>
    <x v="0"/>
    <n v="220.8"/>
    <n v="1476.8000000000002"/>
    <s v="Grace Adebayo"/>
    <x v="3"/>
    <s v="Mainland"/>
    <s v="New"/>
    <m/>
    <x v="1"/>
    <x v="0"/>
  </r>
  <r>
    <s v="ORD02603"/>
    <x v="141"/>
    <s v="C0531"/>
    <x v="2"/>
    <s v="Female"/>
    <x v="1"/>
    <x v="2"/>
    <n v="7"/>
    <n v="270"/>
    <n v="390"/>
    <n v="2730"/>
    <x v="6"/>
    <n v="273"/>
    <n v="1113"/>
    <s v="Emeka Obi"/>
    <x v="3"/>
    <s v="Mainland"/>
    <s v="Returning"/>
    <n v="381"/>
    <x v="0"/>
    <x v="0"/>
  </r>
  <r>
    <s v="ORD02618"/>
    <x v="141"/>
    <s v="C0176"/>
    <x v="1"/>
    <s v="Male"/>
    <x v="0"/>
    <x v="63"/>
    <n v="10"/>
    <n v="395"/>
    <n v="552"/>
    <n v="5520"/>
    <x v="3"/>
    <n v="993.59999999999991"/>
    <n v="2563.6"/>
    <s v="Ibrahim Musa"/>
    <x v="1"/>
    <s v="Mainland"/>
    <s v="New"/>
    <m/>
    <x v="1"/>
    <x v="2"/>
  </r>
  <r>
    <s v="ORD03177"/>
    <x v="141"/>
    <s v="C0119"/>
    <x v="0"/>
    <s v="Female"/>
    <x v="0"/>
    <x v="5"/>
    <n v="3"/>
    <n v="250"/>
    <n v="383"/>
    <n v="1149"/>
    <x v="7"/>
    <n v="287.25"/>
    <n v="686.25"/>
    <s v="David Ojo"/>
    <x v="4"/>
    <s v="Island"/>
    <s v="Returning"/>
    <n v="31"/>
    <x v="0"/>
    <x v="3"/>
  </r>
  <r>
    <s v="ORD03456"/>
    <x v="141"/>
    <s v="C0821"/>
    <x v="0"/>
    <s v="Male"/>
    <x v="0"/>
    <x v="6"/>
    <n v="3"/>
    <n v="240"/>
    <n v="380"/>
    <n v="1140"/>
    <x v="4"/>
    <n v="228"/>
    <n v="648"/>
    <s v="David Ojo"/>
    <x v="4"/>
    <s v="Island"/>
    <s v="Returning"/>
    <n v="86"/>
    <x v="0"/>
    <x v="2"/>
  </r>
  <r>
    <s v="ORD00283"/>
    <x v="142"/>
    <s v="C0757"/>
    <x v="1"/>
    <s v="Female"/>
    <x v="2"/>
    <x v="65"/>
    <n v="43"/>
    <n v="450"/>
    <n v="650"/>
    <n v="27950"/>
    <x v="7"/>
    <n v="6987.5"/>
    <n v="15587.5"/>
    <s v="Tunde Bello"/>
    <x v="0"/>
    <s v="Mainland"/>
    <s v="New"/>
    <m/>
    <x v="1"/>
    <x v="3"/>
  </r>
  <r>
    <s v="ORD02773"/>
    <x v="142"/>
    <s v="C0848"/>
    <x v="1"/>
    <s v="Male"/>
    <x v="2"/>
    <x v="3"/>
    <n v="5"/>
    <n v="375"/>
    <n v="525"/>
    <n v="2625"/>
    <x v="6"/>
    <n v="262.5"/>
    <n v="1012.5"/>
    <s v="Ibrahim Musa"/>
    <x v="1"/>
    <s v="Mainland"/>
    <s v="Returning"/>
    <n v="133"/>
    <x v="0"/>
    <x v="0"/>
  </r>
  <r>
    <s v="ORD02863"/>
    <x v="142"/>
    <s v="C0673"/>
    <x v="0"/>
    <s v="Male"/>
    <x v="0"/>
    <x v="50"/>
    <n v="9"/>
    <n v="395"/>
    <n v="552"/>
    <n v="4968"/>
    <x v="4"/>
    <n v="993.6"/>
    <n v="2406.6"/>
    <s v="Esther Nnaji"/>
    <x v="4"/>
    <s v="Island"/>
    <s v="Returning"/>
    <n v="228"/>
    <x v="0"/>
    <x v="2"/>
  </r>
  <r>
    <s v="ORD03154"/>
    <x v="142"/>
    <s v="C0283"/>
    <x v="0"/>
    <s v="Male"/>
    <x v="2"/>
    <x v="4"/>
    <n v="4"/>
    <n v="1050"/>
    <n v="1450"/>
    <n v="5800"/>
    <x v="0"/>
    <n v="290"/>
    <n v="1890"/>
    <s v="Chioma Okeke"/>
    <x v="2"/>
    <s v="Mainland"/>
    <s v="New"/>
    <m/>
    <x v="1"/>
    <x v="0"/>
  </r>
  <r>
    <s v="ORD03528"/>
    <x v="142"/>
    <s v="C0602"/>
    <x v="1"/>
    <s v="Female"/>
    <x v="0"/>
    <x v="64"/>
    <n v="6"/>
    <n v="240"/>
    <n v="360"/>
    <n v="2160"/>
    <x v="1"/>
    <n v="324"/>
    <n v="1044"/>
    <s v="Daniel Eze"/>
    <x v="5"/>
    <s v="Island"/>
    <s v="New"/>
    <m/>
    <x v="1"/>
    <x v="1"/>
  </r>
  <r>
    <s v="ORD03538"/>
    <x v="142"/>
    <s v="C0444"/>
    <x v="2"/>
    <s v="Male"/>
    <x v="0"/>
    <x v="51"/>
    <n v="5"/>
    <n v="1150"/>
    <n v="1583"/>
    <n v="7915"/>
    <x v="2"/>
    <n v="949.8"/>
    <n v="3114.8"/>
    <s v="Chioma Okeke"/>
    <x v="2"/>
    <s v="Mainland"/>
    <s v="New"/>
    <m/>
    <x v="1"/>
    <x v="1"/>
  </r>
  <r>
    <s v="ORD00602"/>
    <x v="143"/>
    <s v="C0290"/>
    <x v="1"/>
    <s v="Male"/>
    <x v="0"/>
    <x v="49"/>
    <n v="4"/>
    <n v="185"/>
    <n v="412"/>
    <n v="1648"/>
    <x v="4"/>
    <n v="329.6"/>
    <n v="1237.5999999999999"/>
    <s v="David Ojo"/>
    <x v="4"/>
    <s v="Island"/>
    <s v="Returning"/>
    <n v="125"/>
    <x v="0"/>
    <x v="2"/>
  </r>
  <r>
    <s v="ORD01159"/>
    <x v="143"/>
    <s v="C0525"/>
    <x v="2"/>
    <s v="Male"/>
    <x v="0"/>
    <x v="34"/>
    <n v="8"/>
    <n v="300"/>
    <n v="450"/>
    <n v="3600"/>
    <x v="3"/>
    <n v="648"/>
    <n v="1848"/>
    <s v="Fatima Yusuf"/>
    <x v="0"/>
    <s v="Mainland"/>
    <s v="Returning"/>
    <n v="369"/>
    <x v="0"/>
    <x v="2"/>
  </r>
  <r>
    <s v="ORD01378"/>
    <x v="143"/>
    <s v="C0707"/>
    <x v="1"/>
    <s v="Female"/>
    <x v="0"/>
    <x v="34"/>
    <n v="9"/>
    <n v="300"/>
    <n v="450"/>
    <n v="4050"/>
    <x v="2"/>
    <n v="486"/>
    <n v="1836"/>
    <s v="Daniel Eze"/>
    <x v="5"/>
    <s v="Island"/>
    <s v="New"/>
    <m/>
    <x v="1"/>
    <x v="1"/>
  </r>
  <r>
    <s v="ORD01552"/>
    <x v="143"/>
    <s v="C0726"/>
    <x v="1"/>
    <s v="Male"/>
    <x v="2"/>
    <x v="9"/>
    <n v="1"/>
    <n v="1650"/>
    <n v="2350"/>
    <n v="2350"/>
    <x v="2"/>
    <n v="282"/>
    <n v="982"/>
    <s v="Adewale Johnson"/>
    <x v="2"/>
    <s v="Mainland"/>
    <s v="New"/>
    <m/>
    <x v="1"/>
    <x v="1"/>
  </r>
  <r>
    <s v="ORD01893"/>
    <x v="143"/>
    <s v="C0826"/>
    <x v="2"/>
    <s v="Male"/>
    <x v="1"/>
    <x v="26"/>
    <n v="3"/>
    <n v="1070"/>
    <n v="1557"/>
    <n v="4671"/>
    <x v="4"/>
    <n v="934.2"/>
    <n v="2395.1999999999998"/>
    <s v="Ibrahim Musa"/>
    <x v="1"/>
    <s v="Mainland"/>
    <s v="New"/>
    <m/>
    <x v="1"/>
    <x v="2"/>
  </r>
  <r>
    <s v="ORD02227"/>
    <x v="143"/>
    <s v="C0242"/>
    <x v="1"/>
    <s v="Male"/>
    <x v="2"/>
    <x v="13"/>
    <n v="6"/>
    <n v="400"/>
    <n v="633"/>
    <n v="3798"/>
    <x v="2"/>
    <n v="455.76"/>
    <n v="1853.76"/>
    <s v="Emeka Obi"/>
    <x v="3"/>
    <s v="Mainland"/>
    <s v="New"/>
    <m/>
    <x v="1"/>
    <x v="1"/>
  </r>
  <r>
    <s v="ORD02266"/>
    <x v="143"/>
    <s v="C0224"/>
    <x v="1"/>
    <s v="Female"/>
    <x v="3"/>
    <x v="12"/>
    <n v="9"/>
    <n v="470"/>
    <n v="657"/>
    <n v="5913"/>
    <x v="0"/>
    <n v="295.65000000000003"/>
    <n v="1978.65"/>
    <s v="Emeka Obi"/>
    <x v="3"/>
    <s v="Mainland"/>
    <s v="Returning"/>
    <n v="358"/>
    <x v="0"/>
    <x v="0"/>
  </r>
  <r>
    <s v="ORD03382"/>
    <x v="143"/>
    <s v="C0573"/>
    <x v="1"/>
    <s v="Female"/>
    <x v="2"/>
    <x v="4"/>
    <n v="1"/>
    <n v="1050"/>
    <n v="1450"/>
    <n v="1450"/>
    <x v="3"/>
    <n v="261"/>
    <n v="661"/>
    <s v="Esther Nnaji"/>
    <x v="4"/>
    <s v="Island"/>
    <s v="New"/>
    <m/>
    <x v="1"/>
    <x v="2"/>
  </r>
  <r>
    <s v="ORD03560"/>
    <x v="143"/>
    <s v="C0776"/>
    <x v="0"/>
    <s v="Male"/>
    <x v="0"/>
    <x v="64"/>
    <n v="2"/>
    <n v="240"/>
    <n v="360"/>
    <n v="720"/>
    <x v="4"/>
    <n v="144"/>
    <n v="384"/>
    <s v="Esther Nnaji"/>
    <x v="4"/>
    <s v="Island"/>
    <s v="Returning"/>
    <n v="13"/>
    <x v="0"/>
    <x v="2"/>
  </r>
  <r>
    <s v="ORD00325"/>
    <x v="144"/>
    <s v="C0319"/>
    <x v="0"/>
    <s v="Female"/>
    <x v="3"/>
    <x v="7"/>
    <n v="1"/>
    <n v="3200"/>
    <n v="4767"/>
    <n v="4767"/>
    <x v="5"/>
    <n v="381.36"/>
    <n v="1948.3600000000001"/>
    <s v="Ibrahim Musa"/>
    <x v="1"/>
    <s v="Mainland"/>
    <s v="New"/>
    <m/>
    <x v="1"/>
    <x v="0"/>
  </r>
  <r>
    <s v="ORD00334"/>
    <x v="144"/>
    <s v="C0176"/>
    <x v="0"/>
    <s v="Female"/>
    <x v="3"/>
    <x v="7"/>
    <n v="3"/>
    <n v="3200"/>
    <n v="4767"/>
    <n v="14301"/>
    <x v="0"/>
    <n v="715.05000000000007"/>
    <n v="5416.0499999999993"/>
    <s v="Esther Nnaji"/>
    <x v="4"/>
    <s v="Island"/>
    <s v="New"/>
    <m/>
    <x v="1"/>
    <x v="0"/>
  </r>
  <r>
    <s v="ORD00635"/>
    <x v="144"/>
    <s v="C0405"/>
    <x v="1"/>
    <s v="Male"/>
    <x v="2"/>
    <x v="58"/>
    <n v="1"/>
    <n v="230"/>
    <n v="277"/>
    <n v="277"/>
    <x v="2"/>
    <n v="33.24"/>
    <n v="80.240000000000009"/>
    <s v="Vivian Eze"/>
    <x v="1"/>
    <s v="Mainland"/>
    <s v="New"/>
    <m/>
    <x v="1"/>
    <x v="1"/>
  </r>
  <r>
    <s v="ORD01096"/>
    <x v="144"/>
    <s v="C0312"/>
    <x v="1"/>
    <s v="Female"/>
    <x v="2"/>
    <x v="9"/>
    <n v="3"/>
    <n v="1650"/>
    <n v="2350"/>
    <n v="7050"/>
    <x v="5"/>
    <n v="564"/>
    <n v="2664"/>
    <s v="Esther Nnaji"/>
    <x v="4"/>
    <s v="Island"/>
    <s v="Returning"/>
    <n v="38"/>
    <x v="0"/>
    <x v="0"/>
  </r>
  <r>
    <s v="ORD01347"/>
    <x v="144"/>
    <s v="C0165"/>
    <x v="2"/>
    <s v="Female"/>
    <x v="0"/>
    <x v="31"/>
    <n v="2"/>
    <n v="400"/>
    <n v="583"/>
    <n v="1166"/>
    <x v="5"/>
    <n v="93.28"/>
    <n v="459.28"/>
    <s v="Vivian Eze"/>
    <x v="1"/>
    <s v="Mainland"/>
    <s v="Returning"/>
    <n v="105"/>
    <x v="0"/>
    <x v="0"/>
  </r>
  <r>
    <s v="ORD02153"/>
    <x v="144"/>
    <s v="C0435"/>
    <x v="0"/>
    <s v="Female"/>
    <x v="0"/>
    <x v="20"/>
    <n v="1"/>
    <n v="360"/>
    <n v="520"/>
    <n v="520"/>
    <x v="0"/>
    <n v="26"/>
    <n v="186"/>
    <s v="Grace Adebayo"/>
    <x v="3"/>
    <s v="Mainland"/>
    <s v="New"/>
    <m/>
    <x v="1"/>
    <x v="0"/>
  </r>
  <r>
    <s v="ORD02181"/>
    <x v="144"/>
    <s v="C0680"/>
    <x v="0"/>
    <s v="Male"/>
    <x v="0"/>
    <x v="20"/>
    <n v="9"/>
    <n v="360"/>
    <n v="520"/>
    <n v="4680"/>
    <x v="2"/>
    <n v="561.6"/>
    <n v="2001.6"/>
    <s v="Adewale Johnson"/>
    <x v="2"/>
    <s v="Mainland"/>
    <s v="New"/>
    <m/>
    <x v="1"/>
    <x v="1"/>
  </r>
  <r>
    <s v="ORD02568"/>
    <x v="144"/>
    <s v="C0850"/>
    <x v="1"/>
    <s v="Male"/>
    <x v="3"/>
    <x v="12"/>
    <n v="6"/>
    <n v="470"/>
    <n v="657"/>
    <n v="3942"/>
    <x v="5"/>
    <n v="315.36"/>
    <n v="1437.3600000000001"/>
    <s v="Tunde Bello"/>
    <x v="0"/>
    <s v="Mainland"/>
    <s v="Returning"/>
    <n v="119"/>
    <x v="0"/>
    <x v="0"/>
  </r>
  <r>
    <s v="ORD02730"/>
    <x v="144"/>
    <s v="C0699"/>
    <x v="0"/>
    <s v="Male"/>
    <x v="0"/>
    <x v="63"/>
    <n v="8"/>
    <n v="395"/>
    <n v="552"/>
    <n v="4416"/>
    <x v="6"/>
    <n v="441.6"/>
    <n v="1697.6"/>
    <s v="Tunde Bello"/>
    <x v="0"/>
    <s v="Mainland"/>
    <s v="New"/>
    <m/>
    <x v="1"/>
    <x v="0"/>
  </r>
  <r>
    <s v="ORD00299"/>
    <x v="145"/>
    <s v="C0880"/>
    <x v="0"/>
    <s v="Male"/>
    <x v="2"/>
    <x v="42"/>
    <n v="1"/>
    <n v="1800"/>
    <n v="2600"/>
    <n v="2600"/>
    <x v="7"/>
    <n v="650"/>
    <n v="1450"/>
    <s v="Grace Adebayo"/>
    <x v="3"/>
    <s v="Mainland"/>
    <s v="New"/>
    <m/>
    <x v="1"/>
    <x v="3"/>
  </r>
  <r>
    <s v="ORD01540"/>
    <x v="145"/>
    <s v="C0799"/>
    <x v="0"/>
    <s v="Female"/>
    <x v="0"/>
    <x v="10"/>
    <n v="1"/>
    <n v="1500"/>
    <n v="2250"/>
    <n v="2250"/>
    <x v="3"/>
    <n v="405"/>
    <n v="1155"/>
    <s v="Vivian Eze"/>
    <x v="1"/>
    <s v="Mainland"/>
    <s v="New"/>
    <m/>
    <x v="1"/>
    <x v="2"/>
  </r>
  <r>
    <s v="ORD02252"/>
    <x v="145"/>
    <s v="C0789"/>
    <x v="1"/>
    <s v="Female"/>
    <x v="1"/>
    <x v="43"/>
    <n v="7"/>
    <n v="245"/>
    <n v="382"/>
    <n v="2674"/>
    <x v="4"/>
    <n v="534.80000000000007"/>
    <n v="1493.8000000000002"/>
    <s v="David Ojo"/>
    <x v="4"/>
    <s v="Island"/>
    <s v="New"/>
    <m/>
    <x v="1"/>
    <x v="2"/>
  </r>
  <r>
    <s v="ORD02362"/>
    <x v="145"/>
    <s v="C0487"/>
    <x v="2"/>
    <s v="Male"/>
    <x v="3"/>
    <x v="12"/>
    <n v="1"/>
    <n v="470"/>
    <n v="657"/>
    <n v="657"/>
    <x v="6"/>
    <n v="65.7"/>
    <n v="252.7"/>
    <s v="Emeka Obi"/>
    <x v="3"/>
    <s v="Mainland"/>
    <s v="New"/>
    <m/>
    <x v="1"/>
    <x v="0"/>
  </r>
  <r>
    <s v="ORD03312"/>
    <x v="145"/>
    <s v="C0373"/>
    <x v="0"/>
    <s v="Male"/>
    <x v="0"/>
    <x v="6"/>
    <n v="7"/>
    <n v="240"/>
    <n v="380"/>
    <n v="2660"/>
    <x v="7"/>
    <n v="665"/>
    <n v="1645"/>
    <s v="Vivian Eze"/>
    <x v="1"/>
    <s v="Mainland"/>
    <s v="Returning"/>
    <n v="193"/>
    <x v="0"/>
    <x v="3"/>
  </r>
  <r>
    <s v="ORD00879"/>
    <x v="146"/>
    <s v="C0437"/>
    <x v="2"/>
    <s v="Female"/>
    <x v="2"/>
    <x v="68"/>
    <n v="6"/>
    <n v="175"/>
    <n v="258"/>
    <n v="1548"/>
    <x v="3"/>
    <n v="278.64"/>
    <n v="776.64"/>
    <s v="Fatima Yusuf"/>
    <x v="0"/>
    <s v="Mainland"/>
    <s v="New"/>
    <m/>
    <x v="1"/>
    <x v="2"/>
  </r>
  <r>
    <s v="ORD01105"/>
    <x v="146"/>
    <s v="C0420"/>
    <x v="0"/>
    <s v="Male"/>
    <x v="1"/>
    <x v="8"/>
    <n v="7"/>
    <n v="230"/>
    <n v="377"/>
    <n v="2639"/>
    <x v="2"/>
    <n v="316.68"/>
    <n v="1345.68"/>
    <s v="Ibrahim Musa"/>
    <x v="1"/>
    <s v="Mainland"/>
    <s v="Returning"/>
    <n v="202"/>
    <x v="0"/>
    <x v="1"/>
  </r>
  <r>
    <s v="ORD02280"/>
    <x v="146"/>
    <s v="C0130"/>
    <x v="1"/>
    <s v="Female"/>
    <x v="2"/>
    <x v="32"/>
    <n v="10"/>
    <n v="450"/>
    <n v="650"/>
    <n v="6500"/>
    <x v="6"/>
    <n v="650"/>
    <n v="2650"/>
    <s v="Tunde Bello"/>
    <x v="0"/>
    <s v="Mainland"/>
    <s v="New"/>
    <m/>
    <x v="1"/>
    <x v="0"/>
  </r>
  <r>
    <s v="ORD03129"/>
    <x v="146"/>
    <s v="C0450"/>
    <x v="0"/>
    <s v="Male"/>
    <x v="2"/>
    <x v="4"/>
    <n v="1"/>
    <n v="1050"/>
    <n v="1450"/>
    <n v="1450"/>
    <x v="4"/>
    <n v="290"/>
    <n v="690"/>
    <s v="Esther Nnaji"/>
    <x v="4"/>
    <s v="Island"/>
    <s v="New"/>
    <m/>
    <x v="1"/>
    <x v="2"/>
  </r>
  <r>
    <s v="ORD03397"/>
    <x v="146"/>
    <s v="C0630"/>
    <x v="1"/>
    <s v="Male"/>
    <x v="0"/>
    <x v="6"/>
    <n v="8"/>
    <n v="240"/>
    <n v="380"/>
    <n v="3040"/>
    <x v="0"/>
    <n v="152"/>
    <n v="1272"/>
    <s v="Esther Nnaji"/>
    <x v="4"/>
    <s v="Island"/>
    <s v="New"/>
    <m/>
    <x v="1"/>
    <x v="0"/>
  </r>
  <r>
    <s v="ORD00887"/>
    <x v="147"/>
    <s v="C0451"/>
    <x v="1"/>
    <s v="Male"/>
    <x v="2"/>
    <x v="68"/>
    <n v="2"/>
    <n v="175"/>
    <n v="258"/>
    <n v="516"/>
    <x v="3"/>
    <n v="92.88"/>
    <n v="258.88"/>
    <s v="Tunde Bello"/>
    <x v="0"/>
    <s v="Mainland"/>
    <s v="Returning"/>
    <n v="160"/>
    <x v="0"/>
    <x v="2"/>
  </r>
  <r>
    <s v="ORD00970"/>
    <x v="147"/>
    <s v="C0470"/>
    <x v="0"/>
    <s v="Male"/>
    <x v="3"/>
    <x v="33"/>
    <n v="3"/>
    <n v="3745"/>
    <n v="5248"/>
    <n v="15744"/>
    <x v="3"/>
    <n v="2833.92"/>
    <n v="7342.92"/>
    <s v="Mercy Okon"/>
    <x v="5"/>
    <s v="Island"/>
    <s v="Returning"/>
    <n v="87"/>
    <x v="0"/>
    <x v="2"/>
  </r>
  <r>
    <s v="ORD01302"/>
    <x v="147"/>
    <s v="C0638"/>
    <x v="1"/>
    <s v="Female"/>
    <x v="3"/>
    <x v="28"/>
    <n v="4"/>
    <n v="450"/>
    <n v="700"/>
    <n v="2800"/>
    <x v="5"/>
    <n v="224"/>
    <n v="1224"/>
    <s v="Emeka Obi"/>
    <x v="3"/>
    <s v="Mainland"/>
    <s v="Returning"/>
    <n v="96"/>
    <x v="0"/>
    <x v="0"/>
  </r>
  <r>
    <s v="ORD01468"/>
    <x v="147"/>
    <s v="C0114"/>
    <x v="2"/>
    <s v="Female"/>
    <x v="2"/>
    <x v="35"/>
    <n v="4"/>
    <n v="395"/>
    <n v="582"/>
    <n v="2328"/>
    <x v="2"/>
    <n v="279.36"/>
    <n v="1027.3600000000001"/>
    <s v="Esther Nnaji"/>
    <x v="4"/>
    <s v="Island"/>
    <s v="Returning"/>
    <n v="188"/>
    <x v="0"/>
    <x v="1"/>
  </r>
  <r>
    <s v="ORD01688"/>
    <x v="147"/>
    <s v="C0207"/>
    <x v="1"/>
    <s v="Female"/>
    <x v="0"/>
    <x v="10"/>
    <n v="1"/>
    <n v="1500"/>
    <n v="2250"/>
    <n v="2250"/>
    <x v="2"/>
    <n v="270"/>
    <n v="1020"/>
    <s v="Ibrahim Musa"/>
    <x v="1"/>
    <s v="Mainland"/>
    <s v="Returning"/>
    <n v="150"/>
    <x v="0"/>
    <x v="1"/>
  </r>
  <r>
    <s v="ORD01788"/>
    <x v="147"/>
    <s v="C0288"/>
    <x v="0"/>
    <s v="Male"/>
    <x v="1"/>
    <x v="26"/>
    <n v="4"/>
    <n v="1070"/>
    <n v="1557"/>
    <n v="6228"/>
    <x v="0"/>
    <n v="311.40000000000003"/>
    <n v="2259.4"/>
    <s v="Chioma Okeke"/>
    <x v="2"/>
    <s v="Mainland"/>
    <s v="New"/>
    <m/>
    <x v="1"/>
    <x v="0"/>
  </r>
  <r>
    <s v="ORD02628"/>
    <x v="147"/>
    <s v="C0215"/>
    <x v="2"/>
    <s v="Male"/>
    <x v="0"/>
    <x v="15"/>
    <n v="5"/>
    <n v="220"/>
    <n v="323"/>
    <n v="1615"/>
    <x v="1"/>
    <n v="242.25"/>
    <n v="757.25"/>
    <s v="Daniel Eze"/>
    <x v="5"/>
    <s v="Island"/>
    <s v="New"/>
    <m/>
    <x v="1"/>
    <x v="1"/>
  </r>
  <r>
    <s v="ORD02746"/>
    <x v="147"/>
    <s v="C0251"/>
    <x v="1"/>
    <s v="Female"/>
    <x v="1"/>
    <x v="2"/>
    <n v="3"/>
    <n v="270"/>
    <n v="390"/>
    <n v="1170"/>
    <x v="5"/>
    <n v="93.600000000000009"/>
    <n v="453.6"/>
    <s v="Esther Nnaji"/>
    <x v="4"/>
    <s v="Island"/>
    <s v="Returning"/>
    <n v="220"/>
    <x v="0"/>
    <x v="0"/>
  </r>
  <r>
    <s v="ORD00571"/>
    <x v="148"/>
    <s v="C0311"/>
    <x v="1"/>
    <s v="Female"/>
    <x v="1"/>
    <x v="19"/>
    <n v="7"/>
    <n v="3450"/>
    <n v="4850"/>
    <n v="33950"/>
    <x v="1"/>
    <n v="5092.5"/>
    <n v="14892.5"/>
    <s v="Ibrahim Musa"/>
    <x v="1"/>
    <s v="Mainland"/>
    <s v="Returning"/>
    <n v="140"/>
    <x v="0"/>
    <x v="1"/>
  </r>
  <r>
    <s v="ORD01010"/>
    <x v="148"/>
    <s v="C0498"/>
    <x v="0"/>
    <s v="Male"/>
    <x v="2"/>
    <x v="23"/>
    <n v="1"/>
    <n v="1000"/>
    <n v="1633"/>
    <n v="1633"/>
    <x v="0"/>
    <n v="81.650000000000006"/>
    <n v="714.65"/>
    <s v="Vivian Eze"/>
    <x v="1"/>
    <s v="Mainland"/>
    <s v="New"/>
    <m/>
    <x v="1"/>
    <x v="0"/>
  </r>
  <r>
    <s v="ORD01056"/>
    <x v="148"/>
    <s v="C0626"/>
    <x v="1"/>
    <s v="Male"/>
    <x v="3"/>
    <x v="33"/>
    <n v="8"/>
    <n v="3745"/>
    <n v="5248"/>
    <n v="41984"/>
    <x v="0"/>
    <n v="2099.2000000000003"/>
    <n v="14123.2"/>
    <s v="Grace Adebayo"/>
    <x v="3"/>
    <s v="Mainland"/>
    <s v="New"/>
    <m/>
    <x v="1"/>
    <x v="0"/>
  </r>
  <r>
    <s v="ORD01418"/>
    <x v="148"/>
    <s v="C0018"/>
    <x v="2"/>
    <s v="Female"/>
    <x v="0"/>
    <x v="31"/>
    <n v="1"/>
    <n v="400"/>
    <n v="583"/>
    <n v="583"/>
    <x v="3"/>
    <n v="104.94"/>
    <n v="287.94"/>
    <s v="Ibrahim Musa"/>
    <x v="1"/>
    <s v="Mainland"/>
    <s v="Returning"/>
    <n v="169"/>
    <x v="0"/>
    <x v="2"/>
  </r>
  <r>
    <s v="ORD01764"/>
    <x v="148"/>
    <s v="C0369"/>
    <x v="0"/>
    <s v="Male"/>
    <x v="2"/>
    <x v="69"/>
    <n v="8"/>
    <n v="450"/>
    <n v="650"/>
    <n v="5200"/>
    <x v="6"/>
    <n v="520"/>
    <n v="2120"/>
    <s v="David Ojo"/>
    <x v="4"/>
    <s v="Island"/>
    <s v="New"/>
    <m/>
    <x v="1"/>
    <x v="0"/>
  </r>
  <r>
    <s v="ORD01779"/>
    <x v="148"/>
    <s v="C0424"/>
    <x v="0"/>
    <s v="Female"/>
    <x v="0"/>
    <x v="60"/>
    <n v="7"/>
    <n v="400"/>
    <n v="583"/>
    <n v="4081"/>
    <x v="1"/>
    <n v="612.15"/>
    <n v="1893.15"/>
    <s v="Grace Adebayo"/>
    <x v="3"/>
    <s v="Mainland"/>
    <s v="New"/>
    <m/>
    <x v="1"/>
    <x v="1"/>
  </r>
  <r>
    <s v="ORD02370"/>
    <x v="148"/>
    <s v="C0851"/>
    <x v="1"/>
    <s v="Female"/>
    <x v="0"/>
    <x v="27"/>
    <n v="5"/>
    <n v="360"/>
    <n v="520"/>
    <n v="2600"/>
    <x v="6"/>
    <n v="260"/>
    <n v="1060"/>
    <s v="Grace Adebayo"/>
    <x v="3"/>
    <s v="Mainland"/>
    <s v="New"/>
    <m/>
    <x v="1"/>
    <x v="0"/>
  </r>
  <r>
    <s v="ORD03067"/>
    <x v="148"/>
    <s v="C0031"/>
    <x v="0"/>
    <s v="Female"/>
    <x v="3"/>
    <x v="21"/>
    <n v="6"/>
    <n v="400"/>
    <n v="583"/>
    <n v="3498"/>
    <x v="5"/>
    <n v="279.84000000000003"/>
    <n v="1377.8400000000001"/>
    <s v="Mercy Okon"/>
    <x v="5"/>
    <s v="Island"/>
    <s v="New"/>
    <m/>
    <x v="1"/>
    <x v="0"/>
  </r>
  <r>
    <s v="ORD00168"/>
    <x v="149"/>
    <s v="C0030"/>
    <x v="2"/>
    <s v="Male"/>
    <x v="0"/>
    <x v="47"/>
    <n v="25"/>
    <n v="350"/>
    <n v="517"/>
    <n v="12925"/>
    <x v="4"/>
    <n v="2585"/>
    <n v="6760"/>
    <s v="Ibrahim Musa"/>
    <x v="1"/>
    <s v="Mainland"/>
    <s v="New"/>
    <m/>
    <x v="1"/>
    <x v="2"/>
  </r>
  <r>
    <s v="ORD00880"/>
    <x v="149"/>
    <s v="C0857"/>
    <x v="0"/>
    <s v="Male"/>
    <x v="1"/>
    <x v="8"/>
    <n v="4"/>
    <n v="230"/>
    <n v="377"/>
    <n v="1508"/>
    <x v="7"/>
    <n v="377"/>
    <n v="965"/>
    <s v="Grace Adebayo"/>
    <x v="3"/>
    <s v="Mainland"/>
    <s v="New"/>
    <m/>
    <x v="1"/>
    <x v="3"/>
  </r>
  <r>
    <s v="ORD02047"/>
    <x v="149"/>
    <s v="C0202"/>
    <x v="0"/>
    <s v="Female"/>
    <x v="0"/>
    <x v="20"/>
    <n v="10"/>
    <n v="360"/>
    <n v="520"/>
    <n v="5200"/>
    <x v="0"/>
    <n v="260"/>
    <n v="1860"/>
    <s v="Mercy Okon"/>
    <x v="5"/>
    <s v="Island"/>
    <s v="New"/>
    <m/>
    <x v="1"/>
    <x v="0"/>
  </r>
  <r>
    <s v="ORD02421"/>
    <x v="149"/>
    <s v="C0614"/>
    <x v="0"/>
    <s v="Female"/>
    <x v="3"/>
    <x v="12"/>
    <n v="6"/>
    <n v="470"/>
    <n v="657"/>
    <n v="3942"/>
    <x v="0"/>
    <n v="197.10000000000002"/>
    <n v="1319.1"/>
    <s v="Emeka Obi"/>
    <x v="3"/>
    <s v="Mainland"/>
    <s v="Returning"/>
    <n v="231"/>
    <x v="0"/>
    <x v="0"/>
  </r>
  <r>
    <s v="ORD03016"/>
    <x v="149"/>
    <s v="C0128"/>
    <x v="1"/>
    <s v="Male"/>
    <x v="0"/>
    <x v="6"/>
    <n v="6"/>
    <n v="240"/>
    <n v="380"/>
    <n v="2280"/>
    <x v="4"/>
    <n v="456"/>
    <n v="1296"/>
    <s v="Emeka Obi"/>
    <x v="3"/>
    <s v="Mainland"/>
    <s v="Returning"/>
    <n v="175"/>
    <x v="0"/>
    <x v="2"/>
  </r>
  <r>
    <s v="ORD00304"/>
    <x v="150"/>
    <s v="C0454"/>
    <x v="0"/>
    <s v="Male"/>
    <x v="0"/>
    <x v="0"/>
    <n v="4"/>
    <n v="400"/>
    <n v="583"/>
    <n v="2332"/>
    <x v="2"/>
    <n v="279.83999999999997"/>
    <n v="1011.8399999999999"/>
    <s v="Chioma Okeke"/>
    <x v="2"/>
    <s v="Mainland"/>
    <s v="New"/>
    <m/>
    <x v="1"/>
    <x v="1"/>
  </r>
  <r>
    <s v="ORD00432"/>
    <x v="150"/>
    <s v="C0082"/>
    <x v="2"/>
    <s v="Male"/>
    <x v="0"/>
    <x v="0"/>
    <n v="10"/>
    <n v="400"/>
    <n v="583"/>
    <n v="5830"/>
    <x v="6"/>
    <n v="583"/>
    <n v="2413"/>
    <s v="Grace Adebayo"/>
    <x v="3"/>
    <s v="Mainland"/>
    <s v="Returning"/>
    <n v="80"/>
    <x v="0"/>
    <x v="0"/>
  </r>
  <r>
    <s v="ORD00487"/>
    <x v="150"/>
    <s v="C0121"/>
    <x v="2"/>
    <s v="Male"/>
    <x v="1"/>
    <x v="19"/>
    <n v="9"/>
    <n v="3450"/>
    <n v="4850"/>
    <n v="43650"/>
    <x v="6"/>
    <n v="4365"/>
    <n v="16965"/>
    <s v="Adewale Johnson"/>
    <x v="2"/>
    <s v="Mainland"/>
    <s v="Returning"/>
    <n v="103"/>
    <x v="0"/>
    <x v="0"/>
  </r>
  <r>
    <s v="ORD00634"/>
    <x v="150"/>
    <s v="C0348"/>
    <x v="0"/>
    <s v="Female"/>
    <x v="2"/>
    <x v="58"/>
    <n v="5"/>
    <n v="230"/>
    <n v="277"/>
    <n v="1385"/>
    <x v="3"/>
    <n v="249.29999999999998"/>
    <n v="484.29999999999995"/>
    <s v="Tunde Bello"/>
    <x v="0"/>
    <s v="Mainland"/>
    <s v="Returning"/>
    <n v="337"/>
    <x v="0"/>
    <x v="2"/>
  </r>
  <r>
    <s v="ORD01007"/>
    <x v="150"/>
    <s v="C0098"/>
    <x v="2"/>
    <s v="Female"/>
    <x v="1"/>
    <x v="8"/>
    <n v="4"/>
    <n v="230"/>
    <n v="377"/>
    <n v="1508"/>
    <x v="4"/>
    <n v="301.60000000000002"/>
    <n v="889.6"/>
    <s v="Daniel Eze"/>
    <x v="5"/>
    <s v="Island"/>
    <s v="New"/>
    <m/>
    <x v="1"/>
    <x v="2"/>
  </r>
  <r>
    <s v="ORD01121"/>
    <x v="150"/>
    <s v="C0187"/>
    <x v="2"/>
    <s v="Male"/>
    <x v="0"/>
    <x v="31"/>
    <n v="3"/>
    <n v="400"/>
    <n v="583"/>
    <n v="1749"/>
    <x v="5"/>
    <n v="139.92000000000002"/>
    <n v="688.92000000000007"/>
    <s v="Chioma Okeke"/>
    <x v="2"/>
    <s v="Mainland"/>
    <s v="New"/>
    <m/>
    <x v="1"/>
    <x v="0"/>
  </r>
  <r>
    <s v="ORD02082"/>
    <x v="150"/>
    <s v="C0519"/>
    <x v="1"/>
    <s v="Female"/>
    <x v="2"/>
    <x v="40"/>
    <n v="2"/>
    <n v="800"/>
    <n v="1167"/>
    <n v="2334"/>
    <x v="1"/>
    <n v="350.09999999999997"/>
    <n v="1084.0999999999999"/>
    <s v="Esther Nnaji"/>
    <x v="4"/>
    <s v="Island"/>
    <s v="New"/>
    <m/>
    <x v="1"/>
    <x v="1"/>
  </r>
  <r>
    <s v="ORD00930"/>
    <x v="151"/>
    <s v="C0527"/>
    <x v="2"/>
    <s v="Male"/>
    <x v="3"/>
    <x v="33"/>
    <n v="8"/>
    <n v="3745"/>
    <n v="5248"/>
    <n v="41984"/>
    <x v="1"/>
    <n v="6297.5999999999995"/>
    <n v="18321.599999999999"/>
    <s v="Daniel Eze"/>
    <x v="5"/>
    <s v="Island"/>
    <s v="New"/>
    <m/>
    <x v="1"/>
    <x v="1"/>
  </r>
  <r>
    <s v="ORD01030"/>
    <x v="151"/>
    <s v="C0455"/>
    <x v="0"/>
    <s v="Female"/>
    <x v="1"/>
    <x v="8"/>
    <n v="9"/>
    <n v="230"/>
    <n v="377"/>
    <n v="3393"/>
    <x v="5"/>
    <n v="271.44"/>
    <n v="1594.44"/>
    <s v="Mercy Okon"/>
    <x v="5"/>
    <s v="Island"/>
    <s v="Returning"/>
    <n v="3"/>
    <x v="0"/>
    <x v="0"/>
  </r>
  <r>
    <s v="ORD01301"/>
    <x v="151"/>
    <s v="C0247"/>
    <x v="1"/>
    <s v="Female"/>
    <x v="1"/>
    <x v="8"/>
    <n v="1"/>
    <n v="230"/>
    <n v="377"/>
    <n v="377"/>
    <x v="6"/>
    <n v="37.700000000000003"/>
    <n v="184.7"/>
    <s v="Adewale Johnson"/>
    <x v="2"/>
    <s v="Mainland"/>
    <s v="Returning"/>
    <n v="231"/>
    <x v="0"/>
    <x v="0"/>
  </r>
  <r>
    <s v="ORD01348"/>
    <x v="151"/>
    <s v="C0875"/>
    <x v="1"/>
    <s v="Female"/>
    <x v="0"/>
    <x v="31"/>
    <n v="4"/>
    <n v="400"/>
    <n v="583"/>
    <n v="2332"/>
    <x v="6"/>
    <n v="233.20000000000002"/>
    <n v="965.2"/>
    <s v="Mercy Okon"/>
    <x v="5"/>
    <s v="Island"/>
    <s v="New"/>
    <m/>
    <x v="1"/>
    <x v="0"/>
  </r>
  <r>
    <s v="ORD01421"/>
    <x v="151"/>
    <s v="C0009"/>
    <x v="1"/>
    <s v="Female"/>
    <x v="1"/>
    <x v="24"/>
    <n v="1"/>
    <n v="4650"/>
    <n v="6750"/>
    <n v="6750"/>
    <x v="1"/>
    <n v="1012.5"/>
    <n v="3112.5"/>
    <s v="Tunde Bello"/>
    <x v="0"/>
    <s v="Mainland"/>
    <s v="Returning"/>
    <n v="364"/>
    <x v="0"/>
    <x v="1"/>
  </r>
  <r>
    <s v="ORD01956"/>
    <x v="151"/>
    <s v="C0483"/>
    <x v="0"/>
    <s v="Male"/>
    <x v="0"/>
    <x v="20"/>
    <n v="4"/>
    <n v="360"/>
    <n v="520"/>
    <n v="2080"/>
    <x v="1"/>
    <n v="312"/>
    <n v="952"/>
    <s v="Emeka Obi"/>
    <x v="3"/>
    <s v="Mainland"/>
    <s v="New"/>
    <m/>
    <x v="1"/>
    <x v="1"/>
  </r>
  <r>
    <s v="ORD02588"/>
    <x v="151"/>
    <s v="C0639"/>
    <x v="1"/>
    <s v="Female"/>
    <x v="0"/>
    <x v="15"/>
    <n v="6"/>
    <n v="220"/>
    <n v="323"/>
    <n v="1938"/>
    <x v="6"/>
    <n v="193.8"/>
    <n v="811.8"/>
    <s v="Mercy Okon"/>
    <x v="5"/>
    <s v="Island"/>
    <s v="Returning"/>
    <n v="265"/>
    <x v="0"/>
    <x v="0"/>
  </r>
  <r>
    <s v="ORD03307"/>
    <x v="151"/>
    <s v="C0367"/>
    <x v="2"/>
    <s v="Male"/>
    <x v="1"/>
    <x v="29"/>
    <n v="1"/>
    <n v="260"/>
    <n v="387"/>
    <n v="387"/>
    <x v="7"/>
    <n v="96.75"/>
    <n v="223.75"/>
    <s v="Esther Nnaji"/>
    <x v="4"/>
    <s v="Island"/>
    <s v="New"/>
    <m/>
    <x v="1"/>
    <x v="3"/>
  </r>
  <r>
    <s v="ORD03491"/>
    <x v="151"/>
    <s v="C0273"/>
    <x v="2"/>
    <s v="Male"/>
    <x v="2"/>
    <x v="4"/>
    <n v="2"/>
    <n v="1050"/>
    <n v="1450"/>
    <n v="2900"/>
    <x v="1"/>
    <n v="435"/>
    <n v="1235"/>
    <s v="Daniel Eze"/>
    <x v="5"/>
    <s v="Island"/>
    <s v="New"/>
    <m/>
    <x v="1"/>
    <x v="1"/>
  </r>
  <r>
    <s v="ORD01318"/>
    <x v="152"/>
    <s v="C0833"/>
    <x v="0"/>
    <s v="Female"/>
    <x v="3"/>
    <x v="28"/>
    <n v="7"/>
    <n v="450"/>
    <n v="700"/>
    <n v="4900"/>
    <x v="1"/>
    <n v="735"/>
    <n v="2485"/>
    <s v="Fatima Yusuf"/>
    <x v="0"/>
    <s v="Mainland"/>
    <s v="New"/>
    <m/>
    <x v="1"/>
    <x v="1"/>
  </r>
  <r>
    <s v="ORD01810"/>
    <x v="152"/>
    <s v="C0358"/>
    <x v="2"/>
    <s v="Male"/>
    <x v="0"/>
    <x v="10"/>
    <n v="5"/>
    <n v="1500"/>
    <n v="2250"/>
    <n v="11250"/>
    <x v="1"/>
    <n v="1687.5"/>
    <n v="5437.5"/>
    <s v="Vivian Eze"/>
    <x v="1"/>
    <s v="Mainland"/>
    <s v="New"/>
    <m/>
    <x v="1"/>
    <x v="1"/>
  </r>
  <r>
    <s v="ORD01848"/>
    <x v="152"/>
    <s v="C0891"/>
    <x v="1"/>
    <s v="Male"/>
    <x v="2"/>
    <x v="30"/>
    <n v="4"/>
    <n v="630"/>
    <n v="910"/>
    <n v="3640"/>
    <x v="3"/>
    <n v="655.19999999999993"/>
    <n v="1775.1999999999998"/>
    <s v="Esther Nnaji"/>
    <x v="4"/>
    <s v="Island"/>
    <s v="New"/>
    <m/>
    <x v="1"/>
    <x v="2"/>
  </r>
  <r>
    <s v="ORD02265"/>
    <x v="152"/>
    <s v="C0036"/>
    <x v="2"/>
    <s v="Male"/>
    <x v="2"/>
    <x v="32"/>
    <n v="9"/>
    <n v="450"/>
    <n v="650"/>
    <n v="5850"/>
    <x v="3"/>
    <n v="1053"/>
    <n v="2853"/>
    <s v="Adewale Johnson"/>
    <x v="2"/>
    <s v="Mainland"/>
    <s v="Returning"/>
    <n v="175"/>
    <x v="0"/>
    <x v="2"/>
  </r>
  <r>
    <s v="ORD02293"/>
    <x v="152"/>
    <s v="C0631"/>
    <x v="2"/>
    <s v="Female"/>
    <x v="2"/>
    <x v="13"/>
    <n v="6"/>
    <n v="400"/>
    <n v="633"/>
    <n v="3798"/>
    <x v="1"/>
    <n v="569.69999999999993"/>
    <n v="1967.6999999999998"/>
    <s v="Vivian Eze"/>
    <x v="1"/>
    <s v="Mainland"/>
    <s v="New"/>
    <m/>
    <x v="1"/>
    <x v="1"/>
  </r>
  <r>
    <s v="ORD02604"/>
    <x v="152"/>
    <s v="C0712"/>
    <x v="1"/>
    <s v="Male"/>
    <x v="0"/>
    <x v="15"/>
    <n v="9"/>
    <n v="220"/>
    <n v="323"/>
    <n v="2907"/>
    <x v="2"/>
    <n v="348.84"/>
    <n v="1275.8399999999999"/>
    <s v="David Ojo"/>
    <x v="4"/>
    <s v="Island"/>
    <s v="New"/>
    <m/>
    <x v="1"/>
    <x v="1"/>
  </r>
  <r>
    <s v="ORD00282"/>
    <x v="153"/>
    <s v="C0779"/>
    <x v="1"/>
    <s v="Male"/>
    <x v="2"/>
    <x v="65"/>
    <n v="88"/>
    <n v="450"/>
    <n v="650"/>
    <n v="57200"/>
    <x v="0"/>
    <n v="2860"/>
    <n v="20460"/>
    <s v="Vivian Eze"/>
    <x v="1"/>
    <s v="Mainland"/>
    <s v="New"/>
    <m/>
    <x v="1"/>
    <x v="0"/>
  </r>
  <r>
    <s v="ORD01164"/>
    <x v="153"/>
    <s v="C0065"/>
    <x v="2"/>
    <s v="Female"/>
    <x v="1"/>
    <x v="8"/>
    <n v="3"/>
    <n v="230"/>
    <n v="377"/>
    <n v="1131"/>
    <x v="2"/>
    <n v="135.72"/>
    <n v="576.72"/>
    <s v="Grace Adebayo"/>
    <x v="3"/>
    <s v="Mainland"/>
    <s v="New"/>
    <m/>
    <x v="1"/>
    <x v="1"/>
  </r>
  <r>
    <s v="ORD02168"/>
    <x v="153"/>
    <s v="C0406"/>
    <x v="2"/>
    <s v="Male"/>
    <x v="0"/>
    <x v="20"/>
    <n v="8"/>
    <n v="360"/>
    <n v="520"/>
    <n v="4160"/>
    <x v="2"/>
    <n v="499.2"/>
    <n v="1779.1999999999998"/>
    <s v="Ibrahim Musa"/>
    <x v="1"/>
    <s v="Mainland"/>
    <s v="Returning"/>
    <n v="177"/>
    <x v="0"/>
    <x v="1"/>
  </r>
  <r>
    <s v="ORD02216"/>
    <x v="153"/>
    <s v="C0855"/>
    <x v="2"/>
    <s v="Male"/>
    <x v="0"/>
    <x v="20"/>
    <n v="5"/>
    <n v="360"/>
    <n v="520"/>
    <n v="2600"/>
    <x v="1"/>
    <n v="390"/>
    <n v="1190"/>
    <s v="Tunde Bello"/>
    <x v="0"/>
    <s v="Mainland"/>
    <s v="Returning"/>
    <n v="138"/>
    <x v="0"/>
    <x v="1"/>
  </r>
  <r>
    <s v="ORD02234"/>
    <x v="153"/>
    <s v="C0714"/>
    <x v="2"/>
    <s v="Male"/>
    <x v="2"/>
    <x v="32"/>
    <n v="6"/>
    <n v="450"/>
    <n v="650"/>
    <n v="3900"/>
    <x v="0"/>
    <n v="195"/>
    <n v="1395"/>
    <s v="Grace Adebayo"/>
    <x v="3"/>
    <s v="Mainland"/>
    <s v="Returning"/>
    <n v="5"/>
    <x v="0"/>
    <x v="0"/>
  </r>
  <r>
    <s v="ORD02279"/>
    <x v="153"/>
    <s v="C0504"/>
    <x v="0"/>
    <s v="Male"/>
    <x v="2"/>
    <x v="32"/>
    <n v="7"/>
    <n v="450"/>
    <n v="650"/>
    <n v="4550"/>
    <x v="5"/>
    <n v="364"/>
    <n v="1764"/>
    <s v="Tunde Bello"/>
    <x v="0"/>
    <s v="Mainland"/>
    <s v="New"/>
    <m/>
    <x v="1"/>
    <x v="0"/>
  </r>
  <r>
    <s v="ORD03219"/>
    <x v="153"/>
    <s v="C0614"/>
    <x v="1"/>
    <s v="Male"/>
    <x v="1"/>
    <x v="29"/>
    <n v="4"/>
    <n v="260"/>
    <n v="387"/>
    <n v="1548"/>
    <x v="4"/>
    <n v="309.60000000000002"/>
    <n v="817.6"/>
    <s v="Adewale Johnson"/>
    <x v="2"/>
    <s v="Mainland"/>
    <s v="New"/>
    <m/>
    <x v="1"/>
    <x v="2"/>
  </r>
  <r>
    <s v="ORD03352"/>
    <x v="153"/>
    <s v="C0885"/>
    <x v="2"/>
    <s v="Female"/>
    <x v="3"/>
    <x v="21"/>
    <n v="10"/>
    <n v="400"/>
    <n v="583"/>
    <n v="5830"/>
    <x v="3"/>
    <n v="1049.3999999999999"/>
    <n v="2879.3999999999996"/>
    <s v="Mercy Okon"/>
    <x v="5"/>
    <s v="Island"/>
    <s v="New"/>
    <m/>
    <x v="1"/>
    <x v="2"/>
  </r>
  <r>
    <s v="ORD03522"/>
    <x v="153"/>
    <s v="C0196"/>
    <x v="0"/>
    <s v="Male"/>
    <x v="2"/>
    <x v="4"/>
    <n v="5"/>
    <n v="1050"/>
    <n v="1450"/>
    <n v="7250"/>
    <x v="6"/>
    <n v="725"/>
    <n v="2725"/>
    <s v="Emeka Obi"/>
    <x v="3"/>
    <s v="Mainland"/>
    <s v="New"/>
    <m/>
    <x v="1"/>
    <x v="0"/>
  </r>
  <r>
    <s v="ORD03557"/>
    <x v="153"/>
    <s v="C0357"/>
    <x v="0"/>
    <s v="Female"/>
    <x v="3"/>
    <x v="59"/>
    <n v="7"/>
    <n v="470"/>
    <n v="657"/>
    <n v="4599"/>
    <x v="2"/>
    <n v="551.88"/>
    <n v="1860.88"/>
    <s v="Vivian Eze"/>
    <x v="1"/>
    <s v="Mainland"/>
    <s v="New"/>
    <m/>
    <x v="1"/>
    <x v="1"/>
  </r>
  <r>
    <s v="ORD00784"/>
    <x v="154"/>
    <s v="C0455"/>
    <x v="2"/>
    <s v="Male"/>
    <x v="1"/>
    <x v="8"/>
    <n v="2"/>
    <n v="230"/>
    <n v="377"/>
    <n v="754"/>
    <x v="1"/>
    <n v="113.1"/>
    <n v="407.1"/>
    <s v="Mercy Okon"/>
    <x v="5"/>
    <s v="Island"/>
    <s v="New"/>
    <m/>
    <x v="1"/>
    <x v="1"/>
  </r>
  <r>
    <s v="ORD01581"/>
    <x v="154"/>
    <s v="C0719"/>
    <x v="2"/>
    <s v="Male"/>
    <x v="0"/>
    <x v="31"/>
    <n v="6"/>
    <n v="400"/>
    <n v="583"/>
    <n v="3498"/>
    <x v="7"/>
    <n v="874.5"/>
    <n v="1972.5"/>
    <s v="Vivian Eze"/>
    <x v="1"/>
    <s v="Mainland"/>
    <s v="New"/>
    <m/>
    <x v="1"/>
    <x v="3"/>
  </r>
  <r>
    <s v="ORD02725"/>
    <x v="154"/>
    <s v="C0003"/>
    <x v="0"/>
    <s v="Female"/>
    <x v="2"/>
    <x v="3"/>
    <n v="7"/>
    <n v="375"/>
    <n v="525"/>
    <n v="3675"/>
    <x v="6"/>
    <n v="367.5"/>
    <n v="1417.5"/>
    <s v="Chioma Okeke"/>
    <x v="2"/>
    <s v="Mainland"/>
    <s v="New"/>
    <m/>
    <x v="1"/>
    <x v="0"/>
  </r>
  <r>
    <s v="ORD00202"/>
    <x v="155"/>
    <s v="C0576"/>
    <x v="0"/>
    <s v="Male"/>
    <x v="3"/>
    <x v="7"/>
    <n v="5"/>
    <n v="3200"/>
    <n v="4767"/>
    <n v="23835"/>
    <x v="4"/>
    <n v="4767"/>
    <n v="12602"/>
    <s v="Grace Adebayo"/>
    <x v="3"/>
    <s v="Mainland"/>
    <s v="Returning"/>
    <n v="210"/>
    <x v="0"/>
    <x v="2"/>
  </r>
  <r>
    <s v="ORD01408"/>
    <x v="155"/>
    <s v="C0262"/>
    <x v="0"/>
    <s v="Male"/>
    <x v="2"/>
    <x v="9"/>
    <n v="10"/>
    <n v="1650"/>
    <n v="2350"/>
    <n v="23500"/>
    <x v="1"/>
    <n v="3525"/>
    <n v="10525"/>
    <s v="Grace Adebayo"/>
    <x v="3"/>
    <s v="Mainland"/>
    <s v="New"/>
    <m/>
    <x v="1"/>
    <x v="1"/>
  </r>
  <r>
    <s v="ORD02119"/>
    <x v="155"/>
    <s v="C0175"/>
    <x v="2"/>
    <s v="Male"/>
    <x v="3"/>
    <x v="14"/>
    <n v="9"/>
    <n v="4700"/>
    <n v="6667"/>
    <n v="60003"/>
    <x v="6"/>
    <n v="6000.3"/>
    <n v="23703.300000000003"/>
    <s v="Mercy Okon"/>
    <x v="5"/>
    <s v="Island"/>
    <s v="Returning"/>
    <n v="155"/>
    <x v="0"/>
    <x v="0"/>
  </r>
  <r>
    <s v="ORD00271"/>
    <x v="156"/>
    <s v="C0785"/>
    <x v="2"/>
    <s v="Female"/>
    <x v="2"/>
    <x v="65"/>
    <n v="7"/>
    <n v="450"/>
    <n v="650"/>
    <n v="4550"/>
    <x v="3"/>
    <n v="819"/>
    <n v="2219"/>
    <s v="Chioma Okeke"/>
    <x v="2"/>
    <s v="Mainland"/>
    <s v="New"/>
    <m/>
    <x v="1"/>
    <x v="2"/>
  </r>
  <r>
    <s v="ORD01016"/>
    <x v="156"/>
    <s v="C0804"/>
    <x v="2"/>
    <s v="Male"/>
    <x v="0"/>
    <x v="34"/>
    <n v="5"/>
    <n v="300"/>
    <n v="450"/>
    <n v="2250"/>
    <x v="6"/>
    <n v="225"/>
    <n v="975"/>
    <s v="Adewale Johnson"/>
    <x v="2"/>
    <s v="Mainland"/>
    <s v="New"/>
    <m/>
    <x v="1"/>
    <x v="0"/>
  </r>
  <r>
    <s v="ORD01130"/>
    <x v="156"/>
    <s v="C0802"/>
    <x v="1"/>
    <s v="Female"/>
    <x v="0"/>
    <x v="31"/>
    <n v="1"/>
    <n v="400"/>
    <n v="583"/>
    <n v="583"/>
    <x v="2"/>
    <n v="69.959999999999994"/>
    <n v="252.95999999999998"/>
    <s v="David Ojo"/>
    <x v="4"/>
    <s v="Island"/>
    <s v="New"/>
    <m/>
    <x v="1"/>
    <x v="1"/>
  </r>
  <r>
    <s v="ORD01222"/>
    <x v="156"/>
    <s v="C0413"/>
    <x v="2"/>
    <s v="Female"/>
    <x v="1"/>
    <x v="8"/>
    <n v="8"/>
    <n v="230"/>
    <n v="377"/>
    <n v="3016"/>
    <x v="1"/>
    <n v="452.4"/>
    <n v="1628.4"/>
    <s v="David Ojo"/>
    <x v="4"/>
    <s v="Island"/>
    <s v="New"/>
    <m/>
    <x v="1"/>
    <x v="1"/>
  </r>
  <r>
    <s v="ORD03131"/>
    <x v="156"/>
    <s v="C0667"/>
    <x v="2"/>
    <s v="Female"/>
    <x v="0"/>
    <x v="6"/>
    <n v="8"/>
    <n v="240"/>
    <n v="380"/>
    <n v="3040"/>
    <x v="4"/>
    <n v="608"/>
    <n v="1728"/>
    <s v="Mercy Okon"/>
    <x v="5"/>
    <s v="Island"/>
    <s v="New"/>
    <m/>
    <x v="1"/>
    <x v="2"/>
  </r>
  <r>
    <s v="ORD03405"/>
    <x v="156"/>
    <s v="C0776"/>
    <x v="0"/>
    <s v="Female"/>
    <x v="2"/>
    <x v="4"/>
    <n v="8"/>
    <n v="1050"/>
    <n v="1450"/>
    <n v="11600"/>
    <x v="4"/>
    <n v="2320"/>
    <n v="5520"/>
    <s v="Mercy Okon"/>
    <x v="5"/>
    <s v="Island"/>
    <s v="Returning"/>
    <n v="65"/>
    <x v="0"/>
    <x v="2"/>
  </r>
  <r>
    <s v="ORD00572"/>
    <x v="157"/>
    <s v="C0463"/>
    <x v="0"/>
    <s v="Female"/>
    <x v="2"/>
    <x v="57"/>
    <n v="1"/>
    <n v="470"/>
    <n v="657"/>
    <n v="657"/>
    <x v="2"/>
    <n v="78.84"/>
    <n v="265.84000000000003"/>
    <s v="Esther Nnaji"/>
    <x v="4"/>
    <s v="Island"/>
    <s v="New"/>
    <m/>
    <x v="1"/>
    <x v="1"/>
  </r>
  <r>
    <s v="ORD01513"/>
    <x v="157"/>
    <s v="C0551"/>
    <x v="2"/>
    <s v="Male"/>
    <x v="1"/>
    <x v="25"/>
    <n v="9"/>
    <n v="250"/>
    <n v="433"/>
    <n v="3897"/>
    <x v="3"/>
    <n v="701.45999999999992"/>
    <n v="2348.46"/>
    <s v="Ibrahim Musa"/>
    <x v="1"/>
    <s v="Mainland"/>
    <s v="Returning"/>
    <n v="346"/>
    <x v="0"/>
    <x v="2"/>
  </r>
  <r>
    <s v="ORD01753"/>
    <x v="157"/>
    <s v="C0259"/>
    <x v="0"/>
    <s v="Female"/>
    <x v="0"/>
    <x v="60"/>
    <n v="2"/>
    <n v="400"/>
    <n v="583"/>
    <n v="1166"/>
    <x v="1"/>
    <n v="174.9"/>
    <n v="540.9"/>
    <s v="David Ojo"/>
    <x v="4"/>
    <s v="Island"/>
    <s v="Returning"/>
    <n v="49"/>
    <x v="0"/>
    <x v="1"/>
  </r>
  <r>
    <s v="ORD02137"/>
    <x v="157"/>
    <s v="C0149"/>
    <x v="1"/>
    <s v="Male"/>
    <x v="3"/>
    <x v="14"/>
    <n v="8"/>
    <n v="4700"/>
    <n v="6667"/>
    <n v="53336"/>
    <x v="3"/>
    <n v="9600.48"/>
    <n v="25336.48"/>
    <s v="David Ojo"/>
    <x v="4"/>
    <s v="Island"/>
    <s v="Returning"/>
    <n v="79"/>
    <x v="0"/>
    <x v="2"/>
  </r>
  <r>
    <s v="ORD02388"/>
    <x v="157"/>
    <s v="C0748"/>
    <x v="1"/>
    <s v="Female"/>
    <x v="1"/>
    <x v="43"/>
    <n v="10"/>
    <n v="245"/>
    <n v="382"/>
    <n v="3820"/>
    <x v="1"/>
    <n v="573"/>
    <n v="1943"/>
    <s v="Grace Adebayo"/>
    <x v="3"/>
    <s v="Mainland"/>
    <s v="New"/>
    <m/>
    <x v="1"/>
    <x v="1"/>
  </r>
  <r>
    <s v="ORD03035"/>
    <x v="157"/>
    <s v="C0240"/>
    <x v="1"/>
    <s v="Male"/>
    <x v="2"/>
    <x v="3"/>
    <n v="7"/>
    <n v="375"/>
    <n v="525"/>
    <n v="3675"/>
    <x v="0"/>
    <n v="183.75"/>
    <n v="1233.75"/>
    <s v="Fatima Yusuf"/>
    <x v="0"/>
    <s v="Mainland"/>
    <s v="New"/>
    <m/>
    <x v="1"/>
    <x v="0"/>
  </r>
  <r>
    <s v="ORD03299"/>
    <x v="157"/>
    <s v="C0534"/>
    <x v="2"/>
    <s v="Female"/>
    <x v="3"/>
    <x v="21"/>
    <n v="10"/>
    <n v="400"/>
    <n v="583"/>
    <n v="5830"/>
    <x v="2"/>
    <n v="699.6"/>
    <n v="2529.6"/>
    <s v="Tunde Bello"/>
    <x v="0"/>
    <s v="Mainland"/>
    <s v="New"/>
    <m/>
    <x v="1"/>
    <x v="1"/>
  </r>
  <r>
    <s v="ORD03526"/>
    <x v="157"/>
    <s v="C0186"/>
    <x v="2"/>
    <s v="Male"/>
    <x v="1"/>
    <x v="37"/>
    <n v="2"/>
    <n v="180"/>
    <n v="260"/>
    <n v="520"/>
    <x v="7"/>
    <n v="130"/>
    <n v="290"/>
    <s v="Daniel Eze"/>
    <x v="5"/>
    <s v="Island"/>
    <s v="New"/>
    <m/>
    <x v="1"/>
    <x v="3"/>
  </r>
  <r>
    <s v="ORD01017"/>
    <x v="158"/>
    <s v="C0823"/>
    <x v="0"/>
    <s v="Female"/>
    <x v="0"/>
    <x v="31"/>
    <n v="9"/>
    <n v="400"/>
    <n v="583"/>
    <n v="5247"/>
    <x v="6"/>
    <n v="524.70000000000005"/>
    <n v="2171.6999999999998"/>
    <s v="Mercy Okon"/>
    <x v="5"/>
    <s v="Island"/>
    <s v="New"/>
    <m/>
    <x v="1"/>
    <x v="0"/>
  </r>
  <r>
    <s v="ORD01020"/>
    <x v="158"/>
    <s v="C0744"/>
    <x v="1"/>
    <s v="Male"/>
    <x v="3"/>
    <x v="33"/>
    <n v="2"/>
    <n v="3745"/>
    <n v="5248"/>
    <n v="10496"/>
    <x v="0"/>
    <n v="524.80000000000007"/>
    <n v="3530.8"/>
    <s v="Ibrahim Musa"/>
    <x v="1"/>
    <s v="Mainland"/>
    <s v="Returning"/>
    <n v="334"/>
    <x v="0"/>
    <x v="0"/>
  </r>
  <r>
    <s v="ORD01099"/>
    <x v="158"/>
    <s v="C0261"/>
    <x v="0"/>
    <s v="Male"/>
    <x v="2"/>
    <x v="9"/>
    <n v="9"/>
    <n v="1650"/>
    <n v="2350"/>
    <n v="21150"/>
    <x v="2"/>
    <n v="2538"/>
    <n v="8838"/>
    <s v="Chioma Okeke"/>
    <x v="2"/>
    <s v="Mainland"/>
    <s v="New"/>
    <m/>
    <x v="1"/>
    <x v="1"/>
  </r>
  <r>
    <s v="ORD01489"/>
    <x v="158"/>
    <s v="C0714"/>
    <x v="2"/>
    <s v="Female"/>
    <x v="3"/>
    <x v="28"/>
    <n v="9"/>
    <n v="450"/>
    <n v="700"/>
    <n v="6300"/>
    <x v="1"/>
    <n v="945"/>
    <n v="3195"/>
    <s v="David Ojo"/>
    <x v="4"/>
    <s v="Island"/>
    <s v="Returning"/>
    <n v="54"/>
    <x v="0"/>
    <x v="1"/>
  </r>
  <r>
    <s v="ORD01895"/>
    <x v="158"/>
    <s v="C0491"/>
    <x v="0"/>
    <s v="Female"/>
    <x v="3"/>
    <x v="14"/>
    <n v="5"/>
    <n v="4700"/>
    <n v="6667"/>
    <n v="33335"/>
    <x v="7"/>
    <n v="8333.75"/>
    <n v="18168.75"/>
    <s v="Vivian Eze"/>
    <x v="1"/>
    <s v="Mainland"/>
    <s v="Returning"/>
    <n v="12"/>
    <x v="0"/>
    <x v="3"/>
  </r>
  <r>
    <s v="ORD02958"/>
    <x v="158"/>
    <s v="C0444"/>
    <x v="0"/>
    <s v="Male"/>
    <x v="0"/>
    <x v="5"/>
    <n v="9"/>
    <n v="250"/>
    <n v="383"/>
    <n v="3447"/>
    <x v="5"/>
    <n v="275.76"/>
    <n v="1472.76"/>
    <s v="Chioma Okeke"/>
    <x v="2"/>
    <s v="Mainland"/>
    <s v="Returning"/>
    <n v="36"/>
    <x v="0"/>
    <x v="0"/>
  </r>
  <r>
    <s v="ORD03434"/>
    <x v="158"/>
    <s v="C0742"/>
    <x v="0"/>
    <s v="Female"/>
    <x v="2"/>
    <x v="4"/>
    <n v="10"/>
    <n v="1050"/>
    <n v="1450"/>
    <n v="14500"/>
    <x v="7"/>
    <n v="3625"/>
    <n v="7625"/>
    <s v="Chioma Okeke"/>
    <x v="2"/>
    <s v="Mainland"/>
    <s v="New"/>
    <m/>
    <x v="1"/>
    <x v="3"/>
  </r>
  <r>
    <s v="ORD03443"/>
    <x v="158"/>
    <s v="C0263"/>
    <x v="2"/>
    <s v="Male"/>
    <x v="3"/>
    <x v="16"/>
    <n v="4"/>
    <n v="210"/>
    <n v="320"/>
    <n v="1280"/>
    <x v="1"/>
    <n v="192"/>
    <n v="632"/>
    <s v="Adewale Johnson"/>
    <x v="2"/>
    <s v="Mainland"/>
    <s v="Returning"/>
    <n v="113"/>
    <x v="0"/>
    <x v="1"/>
  </r>
  <r>
    <s v="ORD00263"/>
    <x v="159"/>
    <s v="C0703"/>
    <x v="2"/>
    <s v="Female"/>
    <x v="0"/>
    <x v="67"/>
    <n v="4"/>
    <n v="400"/>
    <n v="583"/>
    <n v="2332"/>
    <x v="6"/>
    <n v="233.20000000000002"/>
    <n v="965.2"/>
    <s v="Adewale Johnson"/>
    <x v="2"/>
    <s v="Mainland"/>
    <s v="Returning"/>
    <n v="184"/>
    <x v="0"/>
    <x v="0"/>
  </r>
  <r>
    <s v="ORD01235"/>
    <x v="159"/>
    <s v="C0053"/>
    <x v="1"/>
    <s v="Female"/>
    <x v="0"/>
    <x v="34"/>
    <n v="7"/>
    <n v="300"/>
    <n v="450"/>
    <n v="3150"/>
    <x v="4"/>
    <n v="630"/>
    <n v="1680"/>
    <s v="Vivian Eze"/>
    <x v="1"/>
    <s v="Mainland"/>
    <s v="New"/>
    <m/>
    <x v="1"/>
    <x v="2"/>
  </r>
  <r>
    <s v="ORD01677"/>
    <x v="159"/>
    <s v="C0401"/>
    <x v="1"/>
    <s v="Male"/>
    <x v="0"/>
    <x v="10"/>
    <n v="10"/>
    <n v="1500"/>
    <n v="2250"/>
    <n v="22500"/>
    <x v="0"/>
    <n v="1125"/>
    <n v="8625"/>
    <s v="Adewale Johnson"/>
    <x v="2"/>
    <s v="Mainland"/>
    <s v="Returning"/>
    <n v="1"/>
    <x v="0"/>
    <x v="0"/>
  </r>
  <r>
    <s v="ORD03586"/>
    <x v="159"/>
    <s v="C0070"/>
    <x v="1"/>
    <s v="Female"/>
    <x v="3"/>
    <x v="59"/>
    <n v="1"/>
    <n v="470"/>
    <n v="657"/>
    <n v="657"/>
    <x v="4"/>
    <n v="131.4"/>
    <n v="318.39999999999998"/>
    <s v="Tunde Bello"/>
    <x v="0"/>
    <s v="Mainland"/>
    <s v="Returning"/>
    <n v="183"/>
    <x v="0"/>
    <x v="2"/>
  </r>
  <r>
    <s v="ORD00056"/>
    <x v="160"/>
    <s v="C0090"/>
    <x v="0"/>
    <s v="Female"/>
    <x v="0"/>
    <x v="56"/>
    <n v="55"/>
    <n v="400"/>
    <n v="583"/>
    <n v="32065"/>
    <x v="5"/>
    <n v="2565.2000000000003"/>
    <n v="12630.2"/>
    <s v="Chioma Okeke"/>
    <x v="2"/>
    <s v="Mainland"/>
    <s v="New"/>
    <m/>
    <x v="1"/>
    <x v="0"/>
  </r>
  <r>
    <s v="ORD00178"/>
    <x v="160"/>
    <s v="C0737"/>
    <x v="2"/>
    <s v="Male"/>
    <x v="2"/>
    <x v="17"/>
    <n v="1"/>
    <n v="2100"/>
    <n v="3000"/>
    <n v="3000"/>
    <x v="1"/>
    <n v="450"/>
    <n v="1350"/>
    <s v="Esther Nnaji"/>
    <x v="4"/>
    <s v="Island"/>
    <s v="New"/>
    <m/>
    <x v="1"/>
    <x v="1"/>
  </r>
  <r>
    <s v="ORD01273"/>
    <x v="160"/>
    <s v="C0788"/>
    <x v="2"/>
    <s v="Female"/>
    <x v="2"/>
    <x v="9"/>
    <n v="8"/>
    <n v="1650"/>
    <n v="2350"/>
    <n v="18800"/>
    <x v="3"/>
    <n v="3384"/>
    <n v="8984"/>
    <s v="Emeka Obi"/>
    <x v="3"/>
    <s v="Mainland"/>
    <s v="New"/>
    <m/>
    <x v="1"/>
    <x v="2"/>
  </r>
  <r>
    <s v="ORD01445"/>
    <x v="160"/>
    <s v="C0401"/>
    <x v="1"/>
    <s v="Female"/>
    <x v="1"/>
    <x v="24"/>
    <n v="9"/>
    <n v="4650"/>
    <n v="6750"/>
    <n v="60750"/>
    <x v="2"/>
    <n v="7290"/>
    <n v="26190"/>
    <s v="Adewale Johnson"/>
    <x v="2"/>
    <s v="Mainland"/>
    <s v="Returning"/>
    <m/>
    <x v="0"/>
    <x v="1"/>
  </r>
  <r>
    <s v="ORD01602"/>
    <x v="160"/>
    <s v="C0488"/>
    <x v="1"/>
    <s v="Female"/>
    <x v="1"/>
    <x v="25"/>
    <n v="2"/>
    <n v="250"/>
    <n v="433"/>
    <n v="866"/>
    <x v="4"/>
    <n v="173.20000000000002"/>
    <n v="539.20000000000005"/>
    <s v="David Ojo"/>
    <x v="4"/>
    <s v="Island"/>
    <s v="New"/>
    <m/>
    <x v="1"/>
    <x v="2"/>
  </r>
  <r>
    <s v="ORD02368"/>
    <x v="160"/>
    <s v="C0896"/>
    <x v="2"/>
    <s v="Male"/>
    <x v="0"/>
    <x v="27"/>
    <n v="1"/>
    <n v="360"/>
    <n v="520"/>
    <n v="520"/>
    <x v="1"/>
    <n v="78"/>
    <n v="238"/>
    <s v="Vivian Eze"/>
    <x v="1"/>
    <s v="Mainland"/>
    <s v="Returning"/>
    <n v="59"/>
    <x v="0"/>
    <x v="1"/>
  </r>
  <r>
    <s v="ORD02695"/>
    <x v="160"/>
    <s v="C0837"/>
    <x v="0"/>
    <s v="Male"/>
    <x v="1"/>
    <x v="2"/>
    <n v="10"/>
    <n v="270"/>
    <n v="390"/>
    <n v="3900"/>
    <x v="6"/>
    <n v="390"/>
    <n v="1590"/>
    <s v="Daniel Eze"/>
    <x v="5"/>
    <s v="Island"/>
    <s v="Returning"/>
    <n v="57"/>
    <x v="0"/>
    <x v="0"/>
  </r>
  <r>
    <s v="ORD03415"/>
    <x v="160"/>
    <s v="C0541"/>
    <x v="0"/>
    <s v="Male"/>
    <x v="1"/>
    <x v="29"/>
    <n v="10"/>
    <n v="260"/>
    <n v="387"/>
    <n v="3870"/>
    <x v="4"/>
    <n v="774"/>
    <n v="2044"/>
    <s v="Mercy Okon"/>
    <x v="5"/>
    <s v="Island"/>
    <s v="New"/>
    <m/>
    <x v="1"/>
    <x v="2"/>
  </r>
  <r>
    <s v="ORD00674"/>
    <x v="161"/>
    <s v="C0501"/>
    <x v="2"/>
    <s v="Male"/>
    <x v="0"/>
    <x v="49"/>
    <n v="4"/>
    <n v="185"/>
    <n v="412"/>
    <n v="1648"/>
    <x v="7"/>
    <n v="412"/>
    <n v="1320"/>
    <s v="Emeka Obi"/>
    <x v="3"/>
    <s v="Mainland"/>
    <s v="New"/>
    <m/>
    <x v="1"/>
    <x v="3"/>
  </r>
  <r>
    <s v="ORD00836"/>
    <x v="161"/>
    <s v="C0865"/>
    <x v="1"/>
    <s v="Male"/>
    <x v="0"/>
    <x v="31"/>
    <n v="7"/>
    <n v="400"/>
    <n v="583"/>
    <n v="4081"/>
    <x v="3"/>
    <n v="734.57999999999993"/>
    <n v="2015.58"/>
    <s v="Grace Adebayo"/>
    <x v="3"/>
    <s v="Mainland"/>
    <s v="New"/>
    <m/>
    <x v="1"/>
    <x v="2"/>
  </r>
  <r>
    <s v="ORD01903"/>
    <x v="161"/>
    <s v="C0875"/>
    <x v="0"/>
    <s v="Male"/>
    <x v="0"/>
    <x v="20"/>
    <n v="4"/>
    <n v="360"/>
    <n v="520"/>
    <n v="2080"/>
    <x v="1"/>
    <n v="312"/>
    <n v="952"/>
    <s v="Ibrahim Musa"/>
    <x v="1"/>
    <s v="Mainland"/>
    <s v="New"/>
    <m/>
    <x v="1"/>
    <x v="1"/>
  </r>
  <r>
    <s v="ORD02150"/>
    <x v="161"/>
    <s v="C0691"/>
    <x v="1"/>
    <s v="Male"/>
    <x v="1"/>
    <x v="43"/>
    <n v="7"/>
    <n v="245"/>
    <n v="382"/>
    <n v="2674"/>
    <x v="5"/>
    <n v="213.92000000000002"/>
    <n v="1172.92"/>
    <s v="David Ojo"/>
    <x v="4"/>
    <s v="Island"/>
    <s v="New"/>
    <m/>
    <x v="1"/>
    <x v="0"/>
  </r>
  <r>
    <s v="ORD03254"/>
    <x v="161"/>
    <s v="C0592"/>
    <x v="2"/>
    <s v="Male"/>
    <x v="0"/>
    <x v="66"/>
    <n v="7"/>
    <n v="250"/>
    <n v="363"/>
    <n v="2541"/>
    <x v="4"/>
    <n v="508.20000000000005"/>
    <n v="1299.2"/>
    <s v="Mercy Okon"/>
    <x v="5"/>
    <s v="Island"/>
    <s v="New"/>
    <m/>
    <x v="1"/>
    <x v="2"/>
  </r>
  <r>
    <s v="ORD03330"/>
    <x v="161"/>
    <s v="C0856"/>
    <x v="2"/>
    <s v="Female"/>
    <x v="1"/>
    <x v="29"/>
    <n v="7"/>
    <n v="260"/>
    <n v="387"/>
    <n v="2709"/>
    <x v="4"/>
    <n v="541.80000000000007"/>
    <n v="1430.8000000000002"/>
    <s v="Adewale Johnson"/>
    <x v="2"/>
    <s v="Mainland"/>
    <s v="Returning"/>
    <n v="253"/>
    <x v="0"/>
    <x v="2"/>
  </r>
  <r>
    <s v="ORD03475"/>
    <x v="161"/>
    <s v="C0372"/>
    <x v="2"/>
    <s v="Female"/>
    <x v="0"/>
    <x v="6"/>
    <n v="7"/>
    <n v="240"/>
    <n v="380"/>
    <n v="2660"/>
    <x v="4"/>
    <n v="532"/>
    <n v="1512"/>
    <s v="Mercy Okon"/>
    <x v="5"/>
    <s v="Island"/>
    <s v="Returning"/>
    <n v="82"/>
    <x v="0"/>
    <x v="2"/>
  </r>
  <r>
    <s v="ORD03562"/>
    <x v="161"/>
    <s v="C0639"/>
    <x v="2"/>
    <s v="Male"/>
    <x v="2"/>
    <x v="4"/>
    <n v="5"/>
    <n v="1050"/>
    <n v="1450"/>
    <n v="7250"/>
    <x v="4"/>
    <n v="1450"/>
    <n v="3450"/>
    <s v="Ibrahim Musa"/>
    <x v="1"/>
    <s v="Mainland"/>
    <s v="New"/>
    <m/>
    <x v="1"/>
    <x v="2"/>
  </r>
  <r>
    <s v="ORD02514"/>
    <x v="162"/>
    <s v="C0598"/>
    <x v="0"/>
    <s v="Male"/>
    <x v="0"/>
    <x v="63"/>
    <n v="2"/>
    <n v="395"/>
    <n v="552"/>
    <n v="1104"/>
    <x v="6"/>
    <n v="110.4"/>
    <n v="424.4"/>
    <s v="Esther Nnaji"/>
    <x v="4"/>
    <s v="Island"/>
    <s v="New"/>
    <m/>
    <x v="1"/>
    <x v="0"/>
  </r>
  <r>
    <s v="ORD03022"/>
    <x v="162"/>
    <s v="C0885"/>
    <x v="1"/>
    <s v="Male"/>
    <x v="1"/>
    <x v="2"/>
    <n v="1"/>
    <n v="270"/>
    <n v="390"/>
    <n v="390"/>
    <x v="1"/>
    <n v="58.5"/>
    <n v="178.5"/>
    <s v="Ibrahim Musa"/>
    <x v="1"/>
    <s v="Mainland"/>
    <s v="New"/>
    <m/>
    <x v="1"/>
    <x v="1"/>
  </r>
  <r>
    <s v="ORD00129"/>
    <x v="163"/>
    <s v="C0264"/>
    <x v="0"/>
    <s v="Male"/>
    <x v="0"/>
    <x v="47"/>
    <n v="6"/>
    <n v="350"/>
    <n v="517"/>
    <n v="3102"/>
    <x v="6"/>
    <n v="310.20000000000005"/>
    <n v="1312.2"/>
    <s v="Vivian Eze"/>
    <x v="1"/>
    <s v="Mainland"/>
    <s v="New"/>
    <m/>
    <x v="1"/>
    <x v="0"/>
  </r>
  <r>
    <s v="ORD00557"/>
    <x v="163"/>
    <s v="C0898"/>
    <x v="0"/>
    <s v="Male"/>
    <x v="0"/>
    <x v="0"/>
    <n v="4"/>
    <n v="400"/>
    <n v="583"/>
    <n v="2332"/>
    <x v="6"/>
    <n v="233.20000000000002"/>
    <n v="965.2"/>
    <s v="David Ojo"/>
    <x v="4"/>
    <s v="Island"/>
    <s v="New"/>
    <m/>
    <x v="1"/>
    <x v="0"/>
  </r>
  <r>
    <s v="ORD02754"/>
    <x v="163"/>
    <s v="C0327"/>
    <x v="0"/>
    <s v="Male"/>
    <x v="0"/>
    <x v="50"/>
    <n v="9"/>
    <n v="395"/>
    <n v="552"/>
    <n v="4968"/>
    <x v="4"/>
    <n v="993.6"/>
    <n v="2406.6"/>
    <s v="Tunde Bello"/>
    <x v="0"/>
    <s v="Mainland"/>
    <s v="Returning"/>
    <n v="126"/>
    <x v="0"/>
    <x v="2"/>
  </r>
  <r>
    <s v="ORD01176"/>
    <x v="164"/>
    <s v="C0386"/>
    <x v="0"/>
    <s v="Male"/>
    <x v="3"/>
    <x v="28"/>
    <n v="6"/>
    <n v="450"/>
    <n v="700"/>
    <n v="4200"/>
    <x v="1"/>
    <n v="630"/>
    <n v="2130"/>
    <s v="Emeka Obi"/>
    <x v="3"/>
    <s v="Mainland"/>
    <s v="New"/>
    <m/>
    <x v="1"/>
    <x v="1"/>
  </r>
  <r>
    <s v="ORD01566"/>
    <x v="164"/>
    <s v="C0408"/>
    <x v="2"/>
    <s v="Male"/>
    <x v="0"/>
    <x v="31"/>
    <n v="5"/>
    <n v="400"/>
    <n v="583"/>
    <n v="2915"/>
    <x v="2"/>
    <n v="349.8"/>
    <n v="1264.8"/>
    <s v="Vivian Eze"/>
    <x v="1"/>
    <s v="Mainland"/>
    <s v="Returning"/>
    <n v="311"/>
    <x v="0"/>
    <x v="1"/>
  </r>
  <r>
    <s v="ORD02097"/>
    <x v="164"/>
    <s v="C0737"/>
    <x v="1"/>
    <s v="Male"/>
    <x v="2"/>
    <x v="40"/>
    <n v="5"/>
    <n v="800"/>
    <n v="1167"/>
    <n v="5835"/>
    <x v="3"/>
    <n v="1050.3"/>
    <n v="2885.3"/>
    <s v="David Ojo"/>
    <x v="4"/>
    <s v="Island"/>
    <s v="New"/>
    <m/>
    <x v="1"/>
    <x v="2"/>
  </r>
  <r>
    <s v="ORD02683"/>
    <x v="164"/>
    <s v="C0246"/>
    <x v="0"/>
    <s v="Male"/>
    <x v="3"/>
    <x v="12"/>
    <n v="3"/>
    <n v="470"/>
    <n v="657"/>
    <n v="1971"/>
    <x v="5"/>
    <n v="157.68"/>
    <n v="718.68000000000006"/>
    <s v="Adewale Johnson"/>
    <x v="2"/>
    <s v="Mainland"/>
    <s v="New"/>
    <m/>
    <x v="1"/>
    <x v="0"/>
  </r>
  <r>
    <s v="ORD03058"/>
    <x v="164"/>
    <s v="C0410"/>
    <x v="2"/>
    <s v="Female"/>
    <x v="1"/>
    <x v="44"/>
    <n v="1"/>
    <n v="230"/>
    <n v="327"/>
    <n v="327"/>
    <x v="6"/>
    <n v="32.700000000000003"/>
    <n v="129.69999999999999"/>
    <s v="Fatima Yusuf"/>
    <x v="0"/>
    <s v="Mainland"/>
    <s v="New"/>
    <m/>
    <x v="1"/>
    <x v="0"/>
  </r>
  <r>
    <s v="ORD03260"/>
    <x v="164"/>
    <s v="C0563"/>
    <x v="0"/>
    <s v="Male"/>
    <x v="2"/>
    <x v="4"/>
    <n v="8"/>
    <n v="1050"/>
    <n v="1450"/>
    <n v="11600"/>
    <x v="4"/>
    <n v="2320"/>
    <n v="5520"/>
    <s v="Chioma Okeke"/>
    <x v="2"/>
    <s v="Mainland"/>
    <s v="New"/>
    <m/>
    <x v="1"/>
    <x v="2"/>
  </r>
  <r>
    <s v="ORD03429"/>
    <x v="164"/>
    <s v="C0309"/>
    <x v="2"/>
    <s v="Male"/>
    <x v="1"/>
    <x v="29"/>
    <n v="3"/>
    <n v="260"/>
    <n v="387"/>
    <n v="1161"/>
    <x v="0"/>
    <n v="58.050000000000004"/>
    <n v="439.04999999999995"/>
    <s v="Chioma Okeke"/>
    <x v="2"/>
    <s v="Mainland"/>
    <s v="New"/>
    <m/>
    <x v="1"/>
    <x v="0"/>
  </r>
  <r>
    <s v="ORD03465"/>
    <x v="164"/>
    <s v="C0379"/>
    <x v="2"/>
    <s v="Female"/>
    <x v="2"/>
    <x v="4"/>
    <n v="9"/>
    <n v="1050"/>
    <n v="1450"/>
    <n v="13050"/>
    <x v="7"/>
    <n v="3262.5"/>
    <n v="6862.5"/>
    <s v="Fatima Yusuf"/>
    <x v="0"/>
    <s v="Mainland"/>
    <s v="Returning"/>
    <n v="358"/>
    <x v="0"/>
    <x v="3"/>
  </r>
  <r>
    <s v="ORD03549"/>
    <x v="164"/>
    <s v="C0822"/>
    <x v="0"/>
    <s v="Male"/>
    <x v="3"/>
    <x v="16"/>
    <n v="7"/>
    <n v="210"/>
    <n v="320"/>
    <n v="2240"/>
    <x v="1"/>
    <n v="336"/>
    <n v="1106"/>
    <s v="David Ojo"/>
    <x v="4"/>
    <s v="Island"/>
    <s v="Returning"/>
    <n v="156"/>
    <x v="0"/>
    <x v="1"/>
  </r>
  <r>
    <s v="ORD00696"/>
    <x v="165"/>
    <s v="C0094"/>
    <x v="0"/>
    <s v="Male"/>
    <x v="0"/>
    <x v="31"/>
    <n v="7"/>
    <n v="400"/>
    <n v="583"/>
    <n v="4081"/>
    <x v="4"/>
    <n v="816.2"/>
    <n v="2097.1999999999998"/>
    <s v="Emeka Obi"/>
    <x v="3"/>
    <s v="Mainland"/>
    <s v="Returning"/>
    <n v="77"/>
    <x v="0"/>
    <x v="2"/>
  </r>
  <r>
    <s v="ORD00761"/>
    <x v="165"/>
    <s v="C0636"/>
    <x v="2"/>
    <s v="Female"/>
    <x v="0"/>
    <x v="31"/>
    <n v="9"/>
    <n v="400"/>
    <n v="583"/>
    <n v="5247"/>
    <x v="1"/>
    <n v="787.05"/>
    <n v="2434.0500000000002"/>
    <s v="Tunde Bello"/>
    <x v="0"/>
    <s v="Mainland"/>
    <s v="Returning"/>
    <n v="119"/>
    <x v="0"/>
    <x v="1"/>
  </r>
  <r>
    <s v="ORD00774"/>
    <x v="165"/>
    <s v="C0328"/>
    <x v="1"/>
    <s v="Male"/>
    <x v="2"/>
    <x v="45"/>
    <n v="1"/>
    <n v="6500"/>
    <n v="8867"/>
    <n v="8867"/>
    <x v="0"/>
    <n v="443.35"/>
    <n v="2810.3500000000004"/>
    <s v="Esther Nnaji"/>
    <x v="4"/>
    <s v="Island"/>
    <s v="Returning"/>
    <n v="44"/>
    <x v="0"/>
    <x v="0"/>
  </r>
  <r>
    <s v="ORD01459"/>
    <x v="165"/>
    <s v="C0211"/>
    <x v="1"/>
    <s v="Male"/>
    <x v="2"/>
    <x v="9"/>
    <n v="5"/>
    <n v="1650"/>
    <n v="2350"/>
    <n v="11750"/>
    <x v="1"/>
    <n v="1762.5"/>
    <n v="5262.5"/>
    <s v="David Ojo"/>
    <x v="4"/>
    <s v="Island"/>
    <s v="Returning"/>
    <n v="44"/>
    <x v="0"/>
    <x v="1"/>
  </r>
  <r>
    <s v="ORD01503"/>
    <x v="165"/>
    <s v="C0186"/>
    <x v="1"/>
    <s v="Male"/>
    <x v="3"/>
    <x v="28"/>
    <n v="5"/>
    <n v="450"/>
    <n v="700"/>
    <n v="3500"/>
    <x v="7"/>
    <n v="875"/>
    <n v="2125"/>
    <s v="Daniel Eze"/>
    <x v="5"/>
    <s v="Island"/>
    <s v="New"/>
    <m/>
    <x v="1"/>
    <x v="3"/>
  </r>
  <r>
    <s v="ORD02169"/>
    <x v="165"/>
    <s v="C0661"/>
    <x v="0"/>
    <s v="Male"/>
    <x v="0"/>
    <x v="20"/>
    <n v="7"/>
    <n v="360"/>
    <n v="520"/>
    <n v="3640"/>
    <x v="5"/>
    <n v="291.2"/>
    <n v="1411.1999999999998"/>
    <s v="Tunde Bello"/>
    <x v="0"/>
    <s v="Mainland"/>
    <s v="New"/>
    <m/>
    <x v="1"/>
    <x v="0"/>
  </r>
  <r>
    <s v="ORD02396"/>
    <x v="165"/>
    <s v="C0298"/>
    <x v="2"/>
    <s v="Female"/>
    <x v="3"/>
    <x v="12"/>
    <n v="10"/>
    <n v="470"/>
    <n v="657"/>
    <n v="6570"/>
    <x v="7"/>
    <n v="1642.5"/>
    <n v="3512.5"/>
    <s v="Fatima Yusuf"/>
    <x v="0"/>
    <s v="Mainland"/>
    <s v="New"/>
    <m/>
    <x v="1"/>
    <x v="3"/>
  </r>
  <r>
    <s v="ORD02493"/>
    <x v="165"/>
    <s v="C0781"/>
    <x v="2"/>
    <s v="Male"/>
    <x v="0"/>
    <x v="63"/>
    <n v="7"/>
    <n v="395"/>
    <n v="552"/>
    <n v="3864"/>
    <x v="6"/>
    <n v="386.40000000000003"/>
    <n v="1485.4"/>
    <s v="Fatima Yusuf"/>
    <x v="0"/>
    <s v="Mainland"/>
    <s v="New"/>
    <m/>
    <x v="1"/>
    <x v="0"/>
  </r>
  <r>
    <s v="ORD02776"/>
    <x v="165"/>
    <s v="C0798"/>
    <x v="2"/>
    <s v="Male"/>
    <x v="3"/>
    <x v="21"/>
    <n v="5"/>
    <n v="400"/>
    <n v="583"/>
    <n v="2915"/>
    <x v="6"/>
    <n v="291.5"/>
    <n v="1206.5"/>
    <s v="Esther Nnaji"/>
    <x v="4"/>
    <s v="Island"/>
    <s v="New"/>
    <m/>
    <x v="1"/>
    <x v="0"/>
  </r>
  <r>
    <s v="ORD02906"/>
    <x v="165"/>
    <s v="C0860"/>
    <x v="0"/>
    <s v="Male"/>
    <x v="2"/>
    <x v="3"/>
    <n v="7"/>
    <n v="375"/>
    <n v="525"/>
    <n v="3675"/>
    <x v="5"/>
    <n v="294"/>
    <n v="1344"/>
    <s v="Mercy Okon"/>
    <x v="5"/>
    <s v="Island"/>
    <s v="New"/>
    <m/>
    <x v="1"/>
    <x v="0"/>
  </r>
  <r>
    <s v="ORD03546"/>
    <x v="165"/>
    <s v="C0411"/>
    <x v="0"/>
    <s v="Female"/>
    <x v="1"/>
    <x v="37"/>
    <n v="8"/>
    <n v="180"/>
    <n v="260"/>
    <n v="2080"/>
    <x v="1"/>
    <n v="312"/>
    <n v="952"/>
    <s v="Adewale Johnson"/>
    <x v="2"/>
    <s v="Mainland"/>
    <s v="Returning"/>
    <n v="19"/>
    <x v="0"/>
    <x v="1"/>
  </r>
  <r>
    <s v="ORD00518"/>
    <x v="166"/>
    <s v="C0716"/>
    <x v="0"/>
    <s v="Female"/>
    <x v="1"/>
    <x v="19"/>
    <n v="9"/>
    <n v="3450"/>
    <n v="4850"/>
    <n v="43650"/>
    <x v="1"/>
    <n v="6547.5"/>
    <n v="19147.5"/>
    <s v="Ibrahim Musa"/>
    <x v="1"/>
    <s v="Mainland"/>
    <s v="New"/>
    <m/>
    <x v="1"/>
    <x v="1"/>
  </r>
  <r>
    <s v="ORD01746"/>
    <x v="166"/>
    <s v="C0333"/>
    <x v="0"/>
    <s v="Male"/>
    <x v="2"/>
    <x v="58"/>
    <n v="10"/>
    <n v="230"/>
    <n v="327"/>
    <n v="3270"/>
    <x v="0"/>
    <n v="163.5"/>
    <n v="1133.5"/>
    <s v="Grace Adebayo"/>
    <x v="3"/>
    <s v="Mainland"/>
    <s v="Returning"/>
    <n v="233"/>
    <x v="0"/>
    <x v="0"/>
  </r>
  <r>
    <s v="ORD02069"/>
    <x v="166"/>
    <s v="C0694"/>
    <x v="0"/>
    <s v="Female"/>
    <x v="2"/>
    <x v="13"/>
    <n v="3"/>
    <n v="400"/>
    <n v="633"/>
    <n v="1899"/>
    <x v="4"/>
    <n v="379.8"/>
    <n v="1078.8"/>
    <s v="Daniel Eze"/>
    <x v="5"/>
    <s v="Island"/>
    <s v="New"/>
    <m/>
    <x v="1"/>
    <x v="2"/>
  </r>
  <r>
    <s v="ORD02334"/>
    <x v="166"/>
    <s v="C0408"/>
    <x v="1"/>
    <s v="Female"/>
    <x v="0"/>
    <x v="27"/>
    <n v="2"/>
    <n v="360"/>
    <n v="520"/>
    <n v="1040"/>
    <x v="3"/>
    <n v="187.2"/>
    <n v="507.20000000000005"/>
    <s v="Ibrahim Musa"/>
    <x v="1"/>
    <s v="Mainland"/>
    <s v="New"/>
    <m/>
    <x v="1"/>
    <x v="2"/>
  </r>
  <r>
    <s v="ORD00855"/>
    <x v="167"/>
    <s v="C0660"/>
    <x v="0"/>
    <s v="Female"/>
    <x v="0"/>
    <x v="31"/>
    <n v="1"/>
    <n v="400"/>
    <n v="583"/>
    <n v="583"/>
    <x v="0"/>
    <n v="29.150000000000002"/>
    <n v="212.14999999999998"/>
    <s v="Esther Nnaji"/>
    <x v="4"/>
    <s v="Island"/>
    <s v="New"/>
    <m/>
    <x v="1"/>
    <x v="0"/>
  </r>
  <r>
    <s v="ORD01136"/>
    <x v="167"/>
    <s v="C0811"/>
    <x v="0"/>
    <s v="Female"/>
    <x v="2"/>
    <x v="9"/>
    <n v="5"/>
    <n v="1650"/>
    <n v="2350"/>
    <n v="11750"/>
    <x v="1"/>
    <n v="1762.5"/>
    <n v="5262.5"/>
    <s v="David Ojo"/>
    <x v="4"/>
    <s v="Island"/>
    <s v="New"/>
    <m/>
    <x v="1"/>
    <x v="1"/>
  </r>
  <r>
    <s v="ORD01485"/>
    <x v="167"/>
    <s v="C0543"/>
    <x v="2"/>
    <s v="Female"/>
    <x v="3"/>
    <x v="28"/>
    <n v="6"/>
    <n v="450"/>
    <n v="700"/>
    <n v="4200"/>
    <x v="3"/>
    <n v="756"/>
    <n v="2256"/>
    <s v="Daniel Eze"/>
    <x v="5"/>
    <s v="Island"/>
    <s v="Returning"/>
    <n v="222"/>
    <x v="0"/>
    <x v="2"/>
  </r>
  <r>
    <s v="ORD01490"/>
    <x v="167"/>
    <s v="C0202"/>
    <x v="1"/>
    <s v="Female"/>
    <x v="3"/>
    <x v="28"/>
    <n v="8"/>
    <n v="450"/>
    <n v="700"/>
    <n v="5600"/>
    <x v="3"/>
    <n v="1008"/>
    <n v="3008"/>
    <s v="Tunde Bello"/>
    <x v="0"/>
    <s v="Mainland"/>
    <s v="New"/>
    <m/>
    <x v="1"/>
    <x v="2"/>
  </r>
  <r>
    <s v="ORD01716"/>
    <x v="167"/>
    <s v="C0425"/>
    <x v="0"/>
    <s v="Male"/>
    <x v="3"/>
    <x v="14"/>
    <n v="1"/>
    <n v="4700"/>
    <n v="6667"/>
    <n v="6667"/>
    <x v="6"/>
    <n v="666.7"/>
    <n v="2633.7"/>
    <s v="Ibrahim Musa"/>
    <x v="1"/>
    <s v="Mainland"/>
    <s v="Returning"/>
    <n v="167"/>
    <x v="0"/>
    <x v="0"/>
  </r>
  <r>
    <s v="ORD02626"/>
    <x v="167"/>
    <s v="C0415"/>
    <x v="1"/>
    <s v="Female"/>
    <x v="1"/>
    <x v="2"/>
    <n v="3"/>
    <n v="270"/>
    <n v="390"/>
    <n v="1170"/>
    <x v="4"/>
    <n v="234"/>
    <n v="594"/>
    <s v="Mercy Okon"/>
    <x v="5"/>
    <s v="Island"/>
    <s v="New"/>
    <m/>
    <x v="1"/>
    <x v="2"/>
  </r>
  <r>
    <s v="ORD03353"/>
    <x v="167"/>
    <s v="C0481"/>
    <x v="1"/>
    <s v="Male"/>
    <x v="2"/>
    <x v="4"/>
    <n v="3"/>
    <n v="1050"/>
    <n v="1450"/>
    <n v="4350"/>
    <x v="3"/>
    <n v="783"/>
    <n v="1983"/>
    <s v="Emeka Obi"/>
    <x v="3"/>
    <s v="Mainland"/>
    <s v="New"/>
    <m/>
    <x v="1"/>
    <x v="2"/>
  </r>
  <r>
    <s v="ORD03377"/>
    <x v="167"/>
    <s v="C0018"/>
    <x v="0"/>
    <s v="Male"/>
    <x v="3"/>
    <x v="16"/>
    <n v="1"/>
    <n v="210"/>
    <n v="320"/>
    <n v="320"/>
    <x v="5"/>
    <n v="25.6"/>
    <n v="135.6"/>
    <s v="Vivian Eze"/>
    <x v="1"/>
    <s v="Mainland"/>
    <s v="New"/>
    <m/>
    <x v="1"/>
    <x v="0"/>
  </r>
  <r>
    <s v="ORD03463"/>
    <x v="167"/>
    <s v="C0451"/>
    <x v="2"/>
    <s v="Male"/>
    <x v="0"/>
    <x v="6"/>
    <n v="8"/>
    <n v="240"/>
    <n v="380"/>
    <n v="3040"/>
    <x v="6"/>
    <n v="304"/>
    <n v="1424"/>
    <s v="Esther Nnaji"/>
    <x v="4"/>
    <s v="Island"/>
    <s v="New"/>
    <m/>
    <x v="1"/>
    <x v="0"/>
  </r>
  <r>
    <s v="ORD00502"/>
    <x v="168"/>
    <s v="C0394"/>
    <x v="0"/>
    <s v="Female"/>
    <x v="2"/>
    <x v="57"/>
    <n v="2"/>
    <n v="470"/>
    <n v="657"/>
    <n v="1314"/>
    <x v="6"/>
    <n v="131.4"/>
    <n v="505.4"/>
    <s v="Adewale Johnson"/>
    <x v="2"/>
    <s v="Mainland"/>
    <s v="New"/>
    <m/>
    <x v="1"/>
    <x v="0"/>
  </r>
  <r>
    <s v="ORD00743"/>
    <x v="168"/>
    <s v="C0288"/>
    <x v="2"/>
    <s v="Female"/>
    <x v="0"/>
    <x v="31"/>
    <n v="10"/>
    <n v="400"/>
    <n v="583"/>
    <n v="5830"/>
    <x v="0"/>
    <n v="291.5"/>
    <n v="2121.5"/>
    <s v="Vivian Eze"/>
    <x v="1"/>
    <s v="Mainland"/>
    <s v="New"/>
    <m/>
    <x v="1"/>
    <x v="0"/>
  </r>
  <r>
    <s v="ORD00757"/>
    <x v="168"/>
    <s v="C0799"/>
    <x v="2"/>
    <s v="Female"/>
    <x v="3"/>
    <x v="33"/>
    <n v="23"/>
    <n v="3745"/>
    <n v="5248"/>
    <n v="120704"/>
    <x v="3"/>
    <n v="21726.719999999998"/>
    <n v="56295.72"/>
    <s v="Adewale Johnson"/>
    <x v="2"/>
    <s v="Mainland"/>
    <s v="New"/>
    <m/>
    <x v="1"/>
    <x v="2"/>
  </r>
  <r>
    <s v="ORD01466"/>
    <x v="168"/>
    <s v="C0335"/>
    <x v="0"/>
    <s v="Male"/>
    <x v="1"/>
    <x v="25"/>
    <n v="9"/>
    <n v="250"/>
    <n v="433"/>
    <n v="3897"/>
    <x v="4"/>
    <n v="779.40000000000009"/>
    <n v="2426.4"/>
    <s v="Vivian Eze"/>
    <x v="1"/>
    <s v="Mainland"/>
    <s v="Returning"/>
    <n v="78"/>
    <x v="0"/>
    <x v="2"/>
  </r>
  <r>
    <s v="ORD02528"/>
    <x v="168"/>
    <s v="C0836"/>
    <x v="1"/>
    <s v="Male"/>
    <x v="1"/>
    <x v="2"/>
    <n v="5"/>
    <n v="270"/>
    <n v="390"/>
    <n v="1950"/>
    <x v="2"/>
    <n v="234"/>
    <n v="834"/>
    <s v="Fatima Yusuf"/>
    <x v="0"/>
    <s v="Mainland"/>
    <s v="New"/>
    <m/>
    <x v="1"/>
    <x v="1"/>
  </r>
  <r>
    <s v="ORD02617"/>
    <x v="168"/>
    <s v="C0225"/>
    <x v="1"/>
    <s v="Male"/>
    <x v="0"/>
    <x v="15"/>
    <n v="5"/>
    <n v="220"/>
    <n v="323"/>
    <n v="1615"/>
    <x v="0"/>
    <n v="80.75"/>
    <n v="595.75"/>
    <s v="Chioma Okeke"/>
    <x v="2"/>
    <s v="Mainland"/>
    <s v="Returning"/>
    <n v="247"/>
    <x v="0"/>
    <x v="0"/>
  </r>
  <r>
    <s v="ORD00155"/>
    <x v="169"/>
    <s v="C0485"/>
    <x v="1"/>
    <s v="Female"/>
    <x v="0"/>
    <x v="41"/>
    <n v="10"/>
    <n v="250"/>
    <n v="383"/>
    <n v="3830"/>
    <x v="4"/>
    <n v="766"/>
    <n v="2096"/>
    <s v="David Ojo"/>
    <x v="4"/>
    <s v="Island"/>
    <s v="New"/>
    <m/>
    <x v="1"/>
    <x v="2"/>
  </r>
  <r>
    <s v="ORD00200"/>
    <x v="169"/>
    <s v="C0238"/>
    <x v="2"/>
    <s v="Female"/>
    <x v="3"/>
    <x v="7"/>
    <n v="5"/>
    <n v="3200"/>
    <n v="4767"/>
    <n v="23835"/>
    <x v="6"/>
    <n v="2383.5"/>
    <n v="10218.5"/>
    <s v="Emeka Obi"/>
    <x v="3"/>
    <s v="Mainland"/>
    <s v="New"/>
    <m/>
    <x v="1"/>
    <x v="0"/>
  </r>
  <r>
    <s v="ORD01018"/>
    <x v="169"/>
    <s v="C0780"/>
    <x v="1"/>
    <s v="Female"/>
    <x v="0"/>
    <x v="34"/>
    <n v="3"/>
    <n v="300"/>
    <n v="450"/>
    <n v="1350"/>
    <x v="5"/>
    <n v="108"/>
    <n v="558"/>
    <s v="Grace Adebayo"/>
    <x v="3"/>
    <s v="Mainland"/>
    <s v="New"/>
    <m/>
    <x v="1"/>
    <x v="0"/>
  </r>
  <r>
    <s v="ORD01314"/>
    <x v="169"/>
    <s v="C0601"/>
    <x v="0"/>
    <s v="Female"/>
    <x v="2"/>
    <x v="9"/>
    <n v="71"/>
    <n v="1650"/>
    <n v="2350"/>
    <n v="166850"/>
    <x v="2"/>
    <n v="20022"/>
    <n v="69722"/>
    <s v="Ibrahim Musa"/>
    <x v="1"/>
    <s v="Mainland"/>
    <s v="Returning"/>
    <n v="28"/>
    <x v="0"/>
    <x v="1"/>
  </r>
  <r>
    <s v="ORD02611"/>
    <x v="169"/>
    <s v="C0811"/>
    <x v="1"/>
    <s v="Female"/>
    <x v="0"/>
    <x v="63"/>
    <n v="7"/>
    <n v="395"/>
    <n v="552"/>
    <n v="3864"/>
    <x v="2"/>
    <n v="463.68"/>
    <n v="1562.6799999999998"/>
    <s v="Ibrahim Musa"/>
    <x v="1"/>
    <s v="Mainland"/>
    <s v="New"/>
    <m/>
    <x v="1"/>
    <x v="1"/>
  </r>
  <r>
    <s v="ORD02794"/>
    <x v="169"/>
    <s v="C0691"/>
    <x v="0"/>
    <s v="Female"/>
    <x v="2"/>
    <x v="3"/>
    <n v="82"/>
    <n v="375"/>
    <n v="525"/>
    <n v="43050"/>
    <x v="5"/>
    <n v="3444"/>
    <n v="15744"/>
    <s v="Mercy Okon"/>
    <x v="5"/>
    <s v="Island"/>
    <s v="New"/>
    <m/>
    <x v="1"/>
    <x v="0"/>
  </r>
  <r>
    <s v="ORD03148"/>
    <x v="169"/>
    <s v="C0268"/>
    <x v="2"/>
    <s v="Female"/>
    <x v="2"/>
    <x v="4"/>
    <n v="3"/>
    <n v="1050"/>
    <n v="1450"/>
    <n v="4350"/>
    <x v="2"/>
    <n v="522"/>
    <n v="1722"/>
    <s v="Daniel Eze"/>
    <x v="5"/>
    <s v="Island"/>
    <s v="Returning"/>
    <n v="154"/>
    <x v="0"/>
    <x v="1"/>
  </r>
  <r>
    <s v="ORD00077"/>
    <x v="170"/>
    <s v="C0876"/>
    <x v="2"/>
    <s v="Female"/>
    <x v="3"/>
    <x v="7"/>
    <n v="4"/>
    <n v="3200"/>
    <n v="4767"/>
    <n v="19068"/>
    <x v="7"/>
    <n v="4767"/>
    <n v="11035"/>
    <s v="Grace Adebayo"/>
    <x v="3"/>
    <s v="Mainland"/>
    <s v="New"/>
    <m/>
    <x v="1"/>
    <x v="3"/>
  </r>
  <r>
    <s v="ORD00411"/>
    <x v="170"/>
    <s v="C0566"/>
    <x v="1"/>
    <s v="Male"/>
    <x v="3"/>
    <x v="7"/>
    <n v="1"/>
    <n v="3200"/>
    <n v="4767"/>
    <n v="4767"/>
    <x v="4"/>
    <n v="953.40000000000009"/>
    <n v="2520.4"/>
    <s v="Ibrahim Musa"/>
    <x v="1"/>
    <s v="Mainland"/>
    <s v="New"/>
    <m/>
    <x v="1"/>
    <x v="2"/>
  </r>
  <r>
    <s v="ORD01095"/>
    <x v="170"/>
    <s v="C0892"/>
    <x v="1"/>
    <s v="Male"/>
    <x v="3"/>
    <x v="33"/>
    <n v="8"/>
    <n v="3745"/>
    <n v="5248"/>
    <n v="41984"/>
    <x v="2"/>
    <n v="5038.08"/>
    <n v="17062.080000000002"/>
    <s v="Adewale Johnson"/>
    <x v="2"/>
    <s v="Mainland"/>
    <s v="New"/>
    <m/>
    <x v="1"/>
    <x v="1"/>
  </r>
  <r>
    <s v="ORD01156"/>
    <x v="170"/>
    <s v="C0482"/>
    <x v="2"/>
    <s v="Male"/>
    <x v="1"/>
    <x v="8"/>
    <n v="9"/>
    <n v="230"/>
    <n v="377"/>
    <n v="3393"/>
    <x v="1"/>
    <n v="508.95"/>
    <n v="1831.95"/>
    <s v="David Ojo"/>
    <x v="4"/>
    <s v="Island"/>
    <s v="New"/>
    <m/>
    <x v="1"/>
    <x v="1"/>
  </r>
  <r>
    <s v="ORD01440"/>
    <x v="170"/>
    <s v="C0491"/>
    <x v="1"/>
    <s v="Female"/>
    <x v="0"/>
    <x v="34"/>
    <n v="7"/>
    <n v="300"/>
    <n v="450"/>
    <n v="3150"/>
    <x v="7"/>
    <n v="787.5"/>
    <n v="1837.5"/>
    <s v="Grace Adebayo"/>
    <x v="3"/>
    <s v="Mainland"/>
    <s v="Returning"/>
    <n v="239"/>
    <x v="0"/>
    <x v="3"/>
  </r>
  <r>
    <s v="ORD01639"/>
    <x v="170"/>
    <s v="C0899"/>
    <x v="2"/>
    <s v="Female"/>
    <x v="1"/>
    <x v="25"/>
    <n v="10"/>
    <n v="250"/>
    <n v="433"/>
    <n v="4330"/>
    <x v="1"/>
    <n v="649.5"/>
    <n v="2479.5"/>
    <s v="Emeka Obi"/>
    <x v="3"/>
    <s v="Mainland"/>
    <s v="New"/>
    <m/>
    <x v="1"/>
    <x v="1"/>
  </r>
  <r>
    <s v="ORD01851"/>
    <x v="170"/>
    <s v="C0739"/>
    <x v="0"/>
    <s v="Female"/>
    <x v="3"/>
    <x v="14"/>
    <n v="27"/>
    <n v="4700"/>
    <n v="6667"/>
    <n v="180009"/>
    <x v="4"/>
    <n v="36001.800000000003"/>
    <n v="89110.8"/>
    <s v="Chioma Okeke"/>
    <x v="2"/>
    <s v="Mainland"/>
    <s v="New"/>
    <m/>
    <x v="1"/>
    <x v="2"/>
  </r>
  <r>
    <s v="ORD01946"/>
    <x v="170"/>
    <s v="C0157"/>
    <x v="0"/>
    <s v="Female"/>
    <x v="2"/>
    <x v="13"/>
    <n v="4"/>
    <n v="400"/>
    <n v="633"/>
    <n v="2532"/>
    <x v="1"/>
    <n v="379.8"/>
    <n v="1311.8"/>
    <s v="Grace Adebayo"/>
    <x v="3"/>
    <s v="Mainland"/>
    <s v="New"/>
    <m/>
    <x v="1"/>
    <x v="1"/>
  </r>
  <r>
    <s v="ORD00962"/>
    <x v="171"/>
    <s v="C0388"/>
    <x v="2"/>
    <s v="Female"/>
    <x v="2"/>
    <x v="68"/>
    <n v="9"/>
    <n v="175"/>
    <n v="258"/>
    <n v="2322"/>
    <x v="4"/>
    <n v="464.40000000000003"/>
    <n v="1211.4000000000001"/>
    <s v="David Ojo"/>
    <x v="4"/>
    <s v="Island"/>
    <s v="Returning"/>
    <n v="123"/>
    <x v="0"/>
    <x v="2"/>
  </r>
  <r>
    <s v="ORD00976"/>
    <x v="171"/>
    <s v="C0188"/>
    <x v="1"/>
    <s v="Female"/>
    <x v="0"/>
    <x v="34"/>
    <n v="78"/>
    <n v="300"/>
    <n v="450"/>
    <n v="35100"/>
    <x v="3"/>
    <n v="6318"/>
    <n v="18018"/>
    <s v="Daniel Eze"/>
    <x v="5"/>
    <s v="Island"/>
    <s v="New"/>
    <m/>
    <x v="1"/>
    <x v="2"/>
  </r>
  <r>
    <s v="ORD01205"/>
    <x v="171"/>
    <s v="C0325"/>
    <x v="0"/>
    <s v="Male"/>
    <x v="0"/>
    <x v="34"/>
    <n v="7"/>
    <n v="300"/>
    <n v="450"/>
    <n v="3150"/>
    <x v="4"/>
    <n v="630"/>
    <n v="1680"/>
    <s v="Mercy Okon"/>
    <x v="5"/>
    <s v="Island"/>
    <s v="New"/>
    <m/>
    <x v="1"/>
    <x v="2"/>
  </r>
  <r>
    <s v="ORD03376"/>
    <x v="171"/>
    <s v="C0434"/>
    <x v="0"/>
    <s v="Female"/>
    <x v="0"/>
    <x v="6"/>
    <n v="69"/>
    <n v="240"/>
    <n v="380"/>
    <n v="26220"/>
    <x v="3"/>
    <n v="4719.5999999999995"/>
    <n v="14379.599999999999"/>
    <s v="Daniel Eze"/>
    <x v="5"/>
    <s v="Island"/>
    <s v="Returning"/>
    <n v="357"/>
    <x v="0"/>
    <x v="2"/>
  </r>
  <r>
    <s v="ORD03422"/>
    <x v="171"/>
    <s v="C0284"/>
    <x v="1"/>
    <s v="Female"/>
    <x v="0"/>
    <x v="6"/>
    <n v="4"/>
    <n v="240"/>
    <n v="380"/>
    <n v="1520"/>
    <x v="0"/>
    <n v="76"/>
    <n v="636"/>
    <s v="Vivian Eze"/>
    <x v="1"/>
    <s v="Mainland"/>
    <s v="Returning"/>
    <m/>
    <x v="0"/>
    <x v="0"/>
  </r>
  <r>
    <s v="ORD03473"/>
    <x v="171"/>
    <s v="C0030"/>
    <x v="2"/>
    <s v="Male"/>
    <x v="0"/>
    <x v="6"/>
    <n v="10"/>
    <n v="240"/>
    <n v="380"/>
    <n v="3800"/>
    <x v="4"/>
    <n v="760"/>
    <n v="2160"/>
    <s v="Esther Nnaji"/>
    <x v="4"/>
    <s v="Island"/>
    <s v="New"/>
    <m/>
    <x v="1"/>
    <x v="2"/>
  </r>
  <r>
    <s v="ORD00145"/>
    <x v="172"/>
    <s v="C0648"/>
    <x v="0"/>
    <s v="Female"/>
    <x v="0"/>
    <x v="41"/>
    <n v="8"/>
    <n v="250"/>
    <n v="383"/>
    <n v="3064"/>
    <x v="3"/>
    <n v="551.52"/>
    <n v="1615.52"/>
    <s v="David Ojo"/>
    <x v="4"/>
    <s v="Island"/>
    <s v="New"/>
    <m/>
    <x v="1"/>
    <x v="2"/>
  </r>
  <r>
    <s v="ORD00362"/>
    <x v="172"/>
    <s v="C0119"/>
    <x v="1"/>
    <s v="Female"/>
    <x v="0"/>
    <x v="41"/>
    <n v="10"/>
    <n v="250"/>
    <n v="383"/>
    <n v="3830"/>
    <x v="5"/>
    <n v="306.40000000000003"/>
    <n v="1636.4"/>
    <s v="David Ojo"/>
    <x v="4"/>
    <s v="Island"/>
    <s v="New"/>
    <m/>
    <x v="1"/>
    <x v="0"/>
  </r>
  <r>
    <s v="ORD01215"/>
    <x v="172"/>
    <s v="C0332"/>
    <x v="1"/>
    <s v="Male"/>
    <x v="2"/>
    <x v="9"/>
    <n v="10"/>
    <n v="1650"/>
    <n v="2350"/>
    <n v="23500"/>
    <x v="6"/>
    <n v="2350"/>
    <n v="9350"/>
    <s v="Tunde Bello"/>
    <x v="0"/>
    <s v="Mainland"/>
    <s v="Returning"/>
    <n v="219"/>
    <x v="0"/>
    <x v="0"/>
  </r>
  <r>
    <s v="ORD01846"/>
    <x v="172"/>
    <s v="C0488"/>
    <x v="1"/>
    <s v="Female"/>
    <x v="2"/>
    <x v="30"/>
    <n v="9"/>
    <n v="630"/>
    <n v="910"/>
    <n v="8190"/>
    <x v="3"/>
    <n v="1474.2"/>
    <n v="3994.2"/>
    <s v="Fatima Yusuf"/>
    <x v="0"/>
    <s v="Mainland"/>
    <s v="New"/>
    <m/>
    <x v="1"/>
    <x v="2"/>
  </r>
  <r>
    <s v="ORD02458"/>
    <x v="172"/>
    <s v="C0152"/>
    <x v="2"/>
    <s v="Female"/>
    <x v="3"/>
    <x v="12"/>
    <n v="10"/>
    <n v="470"/>
    <n v="657"/>
    <n v="6570"/>
    <x v="6"/>
    <n v="657"/>
    <n v="2527"/>
    <s v="Chioma Okeke"/>
    <x v="2"/>
    <s v="Mainland"/>
    <s v="Returning"/>
    <n v="346"/>
    <x v="0"/>
    <x v="0"/>
  </r>
  <r>
    <s v="ORD02787"/>
    <x v="172"/>
    <s v="C0511"/>
    <x v="2"/>
    <s v="Male"/>
    <x v="1"/>
    <x v="2"/>
    <n v="10"/>
    <n v="270"/>
    <n v="390"/>
    <n v="3900"/>
    <x v="3"/>
    <n v="702"/>
    <n v="1902"/>
    <s v="Adewale Johnson"/>
    <x v="2"/>
    <s v="Mainland"/>
    <s v="Returning"/>
    <n v="326"/>
    <x v="0"/>
    <x v="2"/>
  </r>
  <r>
    <s v="ORD00122"/>
    <x v="173"/>
    <s v="C0735"/>
    <x v="1"/>
    <s v="Female"/>
    <x v="0"/>
    <x v="41"/>
    <n v="12"/>
    <n v="250"/>
    <n v="383"/>
    <n v="4596"/>
    <x v="1"/>
    <n v="689.4"/>
    <n v="2285.4"/>
    <s v="Esther Nnaji"/>
    <x v="4"/>
    <s v="Island"/>
    <s v="Returning"/>
    <n v="18"/>
    <x v="0"/>
    <x v="1"/>
  </r>
  <r>
    <s v="ORD00837"/>
    <x v="173"/>
    <s v="C0222"/>
    <x v="2"/>
    <s v="Female"/>
    <x v="1"/>
    <x v="8"/>
    <n v="10"/>
    <n v="230"/>
    <n v="377"/>
    <n v="3770"/>
    <x v="6"/>
    <n v="377"/>
    <n v="1847"/>
    <s v="Mercy Okon"/>
    <x v="5"/>
    <s v="Island"/>
    <s v="New"/>
    <m/>
    <x v="1"/>
    <x v="0"/>
  </r>
  <r>
    <s v="ORD01812"/>
    <x v="173"/>
    <s v="C0214"/>
    <x v="1"/>
    <s v="Male"/>
    <x v="0"/>
    <x v="10"/>
    <n v="2"/>
    <n v="1500"/>
    <n v="2250"/>
    <n v="4500"/>
    <x v="6"/>
    <n v="450"/>
    <n v="1950"/>
    <s v="Emeka Obi"/>
    <x v="3"/>
    <s v="Mainland"/>
    <s v="Returning"/>
    <n v="93"/>
    <x v="0"/>
    <x v="0"/>
  </r>
  <r>
    <s v="ORD02058"/>
    <x v="173"/>
    <s v="C0789"/>
    <x v="1"/>
    <s v="Male"/>
    <x v="2"/>
    <x v="40"/>
    <n v="14"/>
    <n v="800"/>
    <n v="1167"/>
    <n v="16338"/>
    <x v="5"/>
    <n v="1307.04"/>
    <n v="6445.0400000000009"/>
    <s v="Mercy Okon"/>
    <x v="5"/>
    <s v="Island"/>
    <s v="New"/>
    <m/>
    <x v="1"/>
    <x v="0"/>
  </r>
  <r>
    <s v="ORD02875"/>
    <x v="173"/>
    <s v="C0859"/>
    <x v="1"/>
    <s v="Male"/>
    <x v="1"/>
    <x v="2"/>
    <n v="6"/>
    <n v="270"/>
    <n v="390"/>
    <n v="2340"/>
    <x v="3"/>
    <n v="421.2"/>
    <n v="1141.2"/>
    <s v="Ibrahim Musa"/>
    <x v="1"/>
    <s v="Mainland"/>
    <s v="New"/>
    <m/>
    <x v="1"/>
    <x v="2"/>
  </r>
  <r>
    <s v="ORD03091"/>
    <x v="173"/>
    <s v="C0520"/>
    <x v="0"/>
    <s v="Female"/>
    <x v="2"/>
    <x v="4"/>
    <n v="18"/>
    <n v="1050"/>
    <n v="1450"/>
    <n v="26100"/>
    <x v="0"/>
    <n v="1305"/>
    <n v="8505"/>
    <s v="Daniel Eze"/>
    <x v="5"/>
    <s v="Island"/>
    <s v="Returning"/>
    <n v="196"/>
    <x v="0"/>
    <x v="0"/>
  </r>
  <r>
    <s v="ORD00093"/>
    <x v="174"/>
    <s v="C0279"/>
    <x v="1"/>
    <s v="Female"/>
    <x v="3"/>
    <x v="7"/>
    <n v="5"/>
    <n v="3200"/>
    <n v="4767"/>
    <n v="23835"/>
    <x v="2"/>
    <n v="2860.2"/>
    <n v="10695.2"/>
    <s v="Adewale Johnson"/>
    <x v="2"/>
    <s v="Mainland"/>
    <s v="New"/>
    <m/>
    <x v="1"/>
    <x v="1"/>
  </r>
  <r>
    <s v="ORD01231"/>
    <x v="174"/>
    <s v="C0083"/>
    <x v="0"/>
    <s v="Male"/>
    <x v="3"/>
    <x v="28"/>
    <n v="6"/>
    <n v="450"/>
    <n v="700"/>
    <n v="4200"/>
    <x v="6"/>
    <n v="420"/>
    <n v="1920"/>
    <s v="Emeka Obi"/>
    <x v="3"/>
    <s v="Mainland"/>
    <s v="New"/>
    <m/>
    <x v="1"/>
    <x v="0"/>
  </r>
  <r>
    <s v="ORD01406"/>
    <x v="174"/>
    <s v="C0217"/>
    <x v="2"/>
    <s v="Male"/>
    <x v="1"/>
    <x v="24"/>
    <n v="1"/>
    <n v="4650"/>
    <n v="6750"/>
    <n v="6750"/>
    <x v="5"/>
    <n v="540"/>
    <n v="2640"/>
    <s v="Ibrahim Musa"/>
    <x v="1"/>
    <s v="Mainland"/>
    <s v="Returning"/>
    <n v="215"/>
    <x v="0"/>
    <x v="0"/>
  </r>
  <r>
    <s v="ORD01492"/>
    <x v="174"/>
    <s v="C0332"/>
    <x v="1"/>
    <s v="Female"/>
    <x v="0"/>
    <x v="34"/>
    <n v="8"/>
    <n v="300"/>
    <n v="450"/>
    <n v="3600"/>
    <x v="5"/>
    <n v="288"/>
    <n v="1488"/>
    <s v="Fatima Yusuf"/>
    <x v="0"/>
    <s v="Mainland"/>
    <s v="New"/>
    <m/>
    <x v="1"/>
    <x v="0"/>
  </r>
  <r>
    <s v="ORD03025"/>
    <x v="174"/>
    <s v="C0187"/>
    <x v="1"/>
    <s v="Male"/>
    <x v="2"/>
    <x v="3"/>
    <n v="6"/>
    <n v="375"/>
    <n v="525"/>
    <n v="3150"/>
    <x v="6"/>
    <n v="315"/>
    <n v="1215"/>
    <s v="Esther Nnaji"/>
    <x v="4"/>
    <s v="Island"/>
    <s v="New"/>
    <m/>
    <x v="1"/>
    <x v="0"/>
  </r>
  <r>
    <s v="ORD03053"/>
    <x v="174"/>
    <s v="C0222"/>
    <x v="2"/>
    <s v="Male"/>
    <x v="3"/>
    <x v="21"/>
    <n v="8"/>
    <n v="400"/>
    <n v="583"/>
    <n v="4664"/>
    <x v="1"/>
    <n v="699.6"/>
    <n v="2163.6"/>
    <s v="Vivian Eze"/>
    <x v="1"/>
    <s v="Mainland"/>
    <s v="New"/>
    <m/>
    <x v="1"/>
    <x v="1"/>
  </r>
  <r>
    <s v="ORD00131"/>
    <x v="175"/>
    <s v="C0840"/>
    <x v="2"/>
    <s v="Female"/>
    <x v="0"/>
    <x v="41"/>
    <n v="37"/>
    <n v="250"/>
    <n v="383"/>
    <n v="14171"/>
    <x v="5"/>
    <n v="1133.68"/>
    <n v="6054.68"/>
    <s v="Emeka Obi"/>
    <x v="3"/>
    <s v="Mainland"/>
    <s v="New"/>
    <m/>
    <x v="1"/>
    <x v="0"/>
  </r>
  <r>
    <s v="ORD00220"/>
    <x v="175"/>
    <s v="C0555"/>
    <x v="0"/>
    <s v="Male"/>
    <x v="0"/>
    <x v="67"/>
    <n v="4"/>
    <n v="400"/>
    <n v="583"/>
    <n v="2332"/>
    <x v="2"/>
    <n v="279.83999999999997"/>
    <n v="1011.8399999999999"/>
    <s v="Fatima Yusuf"/>
    <x v="0"/>
    <s v="Mainland"/>
    <s v="New"/>
    <m/>
    <x v="1"/>
    <x v="1"/>
  </r>
  <r>
    <s v="ORD00476"/>
    <x v="175"/>
    <s v="C0081"/>
    <x v="1"/>
    <s v="Male"/>
    <x v="2"/>
    <x v="57"/>
    <n v="8"/>
    <n v="470"/>
    <n v="657"/>
    <n v="5256"/>
    <x v="4"/>
    <n v="1051.2"/>
    <n v="2547.1999999999998"/>
    <s v="Tunde Bello"/>
    <x v="0"/>
    <s v="Mainland"/>
    <s v="New"/>
    <m/>
    <x v="1"/>
    <x v="2"/>
  </r>
  <r>
    <s v="ORD00486"/>
    <x v="175"/>
    <s v="C0532"/>
    <x v="2"/>
    <s v="Male"/>
    <x v="3"/>
    <x v="7"/>
    <n v="3"/>
    <n v="3200"/>
    <n v="4767"/>
    <n v="14301"/>
    <x v="4"/>
    <n v="2860.2000000000003"/>
    <n v="7561.2000000000007"/>
    <s v="Adewale Johnson"/>
    <x v="2"/>
    <s v="Mainland"/>
    <s v="New"/>
    <m/>
    <x v="1"/>
    <x v="2"/>
  </r>
  <r>
    <s v="ORD01479"/>
    <x v="175"/>
    <s v="C0105"/>
    <x v="2"/>
    <s v="Male"/>
    <x v="1"/>
    <x v="25"/>
    <n v="9"/>
    <n v="250"/>
    <n v="433"/>
    <n v="3897"/>
    <x v="5"/>
    <n v="311.76"/>
    <n v="1958.76"/>
    <s v="Tunde Bello"/>
    <x v="0"/>
    <s v="Mainland"/>
    <s v="New"/>
    <m/>
    <x v="1"/>
    <x v="0"/>
  </r>
  <r>
    <s v="ORD02172"/>
    <x v="175"/>
    <s v="C0284"/>
    <x v="2"/>
    <s v="Female"/>
    <x v="2"/>
    <x v="32"/>
    <n v="5"/>
    <n v="450"/>
    <n v="650"/>
    <n v="3250"/>
    <x v="3"/>
    <n v="585"/>
    <n v="1585"/>
    <s v="Mercy Okon"/>
    <x v="5"/>
    <s v="Island"/>
    <s v="Returning"/>
    <n v="93"/>
    <x v="0"/>
    <x v="2"/>
  </r>
  <r>
    <s v="ORD02382"/>
    <x v="175"/>
    <s v="C0627"/>
    <x v="0"/>
    <s v="Male"/>
    <x v="0"/>
    <x v="1"/>
    <n v="29"/>
    <n v="220"/>
    <n v="323"/>
    <n v="9367"/>
    <x v="7"/>
    <n v="2341.75"/>
    <n v="5328.75"/>
    <s v="Emeka Obi"/>
    <x v="3"/>
    <s v="Mainland"/>
    <s v="Returning"/>
    <n v="37"/>
    <x v="0"/>
    <x v="3"/>
  </r>
  <r>
    <s v="ORD03183"/>
    <x v="175"/>
    <s v="C0183"/>
    <x v="2"/>
    <s v="Male"/>
    <x v="0"/>
    <x v="6"/>
    <n v="6"/>
    <n v="240"/>
    <n v="380"/>
    <n v="2280"/>
    <x v="3"/>
    <n v="410.4"/>
    <n v="1250.4000000000001"/>
    <s v="Daniel Eze"/>
    <x v="5"/>
    <s v="Island"/>
    <s v="New"/>
    <m/>
    <x v="1"/>
    <x v="2"/>
  </r>
  <r>
    <s v="ORD03324"/>
    <x v="175"/>
    <s v="C0744"/>
    <x v="2"/>
    <s v="Female"/>
    <x v="0"/>
    <x v="6"/>
    <n v="27"/>
    <n v="240"/>
    <n v="380"/>
    <n v="10260"/>
    <x v="1"/>
    <n v="1539"/>
    <n v="5319"/>
    <s v="David Ojo"/>
    <x v="4"/>
    <s v="Island"/>
    <s v="New"/>
    <m/>
    <x v="1"/>
    <x v="1"/>
  </r>
  <r>
    <s v="ORD03346"/>
    <x v="175"/>
    <s v="C0735"/>
    <x v="2"/>
    <s v="Male"/>
    <x v="0"/>
    <x v="22"/>
    <n v="4"/>
    <n v="1430"/>
    <n v="2227"/>
    <n v="8908"/>
    <x v="1"/>
    <n v="1336.2"/>
    <n v="4524.2"/>
    <s v="Mercy Okon"/>
    <x v="5"/>
    <s v="Island"/>
    <s v="New"/>
    <m/>
    <x v="1"/>
    <x v="1"/>
  </r>
  <r>
    <s v="ORD03502"/>
    <x v="175"/>
    <s v="C0285"/>
    <x v="0"/>
    <s v="Male"/>
    <x v="0"/>
    <x v="38"/>
    <n v="10"/>
    <n v="1200"/>
    <n v="1900"/>
    <n v="19000"/>
    <x v="6"/>
    <n v="1900"/>
    <n v="8900"/>
    <s v="Chioma Okeke"/>
    <x v="2"/>
    <s v="Mainland"/>
    <s v="Returning"/>
    <n v="92"/>
    <x v="0"/>
    <x v="0"/>
  </r>
  <r>
    <s v="ORD00556"/>
    <x v="176"/>
    <s v="C0427"/>
    <x v="2"/>
    <s v="Female"/>
    <x v="0"/>
    <x v="0"/>
    <n v="6"/>
    <n v="400"/>
    <n v="583"/>
    <n v="3498"/>
    <x v="0"/>
    <n v="174.9"/>
    <n v="1272.9000000000001"/>
    <s v="Emeka Obi"/>
    <x v="3"/>
    <s v="Mainland"/>
    <s v="Returning"/>
    <n v="333"/>
    <x v="0"/>
    <x v="0"/>
  </r>
  <r>
    <s v="ORD00633"/>
    <x v="176"/>
    <s v="C0025"/>
    <x v="1"/>
    <s v="Female"/>
    <x v="3"/>
    <x v="7"/>
    <n v="1"/>
    <n v="3200"/>
    <n v="4767"/>
    <n v="4767"/>
    <x v="7"/>
    <n v="1191.75"/>
    <n v="2758.75"/>
    <s v="Adewale Johnson"/>
    <x v="2"/>
    <s v="Mainland"/>
    <s v="New"/>
    <m/>
    <x v="1"/>
    <x v="3"/>
  </r>
  <r>
    <s v="ORD00949"/>
    <x v="176"/>
    <s v="C0835"/>
    <x v="2"/>
    <s v="Female"/>
    <x v="2"/>
    <x v="68"/>
    <n v="3"/>
    <n v="175"/>
    <n v="258"/>
    <n v="774"/>
    <x v="5"/>
    <n v="61.92"/>
    <n v="310.92"/>
    <s v="Daniel Eze"/>
    <x v="5"/>
    <s v="Island"/>
    <s v="New"/>
    <m/>
    <x v="1"/>
    <x v="0"/>
  </r>
  <r>
    <s v="ORD01694"/>
    <x v="176"/>
    <s v="C0482"/>
    <x v="0"/>
    <s v="Female"/>
    <x v="1"/>
    <x v="53"/>
    <n v="34"/>
    <n v="180"/>
    <n v="260"/>
    <n v="8840"/>
    <x v="0"/>
    <n v="442"/>
    <n v="3162"/>
    <s v="Esther Nnaji"/>
    <x v="4"/>
    <s v="Island"/>
    <s v="New"/>
    <m/>
    <x v="1"/>
    <x v="0"/>
  </r>
  <r>
    <s v="ORD01819"/>
    <x v="176"/>
    <s v="C0554"/>
    <x v="0"/>
    <s v="Male"/>
    <x v="1"/>
    <x v="26"/>
    <n v="2"/>
    <n v="1070"/>
    <n v="1557"/>
    <n v="3114"/>
    <x v="3"/>
    <n v="560.52"/>
    <n v="1534.52"/>
    <s v="Mercy Okon"/>
    <x v="5"/>
    <s v="Island"/>
    <s v="New"/>
    <m/>
    <x v="1"/>
    <x v="2"/>
  </r>
  <r>
    <s v="ORD01965"/>
    <x v="176"/>
    <s v="C0718"/>
    <x v="0"/>
    <s v="Female"/>
    <x v="0"/>
    <x v="20"/>
    <n v="17"/>
    <n v="360"/>
    <n v="520"/>
    <n v="8840"/>
    <x v="7"/>
    <n v="2210"/>
    <n v="4930"/>
    <s v="Ibrahim Musa"/>
    <x v="1"/>
    <s v="Mainland"/>
    <s v="Returning"/>
    <n v="159"/>
    <x v="0"/>
    <x v="3"/>
  </r>
  <r>
    <s v="ORD02283"/>
    <x v="176"/>
    <s v="C0493"/>
    <x v="2"/>
    <s v="Male"/>
    <x v="1"/>
    <x v="43"/>
    <n v="3"/>
    <n v="245"/>
    <n v="382"/>
    <n v="1146"/>
    <x v="7"/>
    <n v="286.5"/>
    <n v="697.5"/>
    <s v="Mercy Okon"/>
    <x v="5"/>
    <s v="Island"/>
    <s v="Returning"/>
    <n v="3"/>
    <x v="0"/>
    <x v="3"/>
  </r>
  <r>
    <s v="ORD00335"/>
    <x v="177"/>
    <s v="C0436"/>
    <x v="2"/>
    <s v="Male"/>
    <x v="1"/>
    <x v="19"/>
    <n v="10"/>
    <n v="3450"/>
    <n v="4850"/>
    <n v="48500"/>
    <x v="4"/>
    <n v="9700"/>
    <n v="23700"/>
    <s v="Vivian Eze"/>
    <x v="1"/>
    <s v="Mainland"/>
    <s v="New"/>
    <m/>
    <x v="1"/>
    <x v="2"/>
  </r>
  <r>
    <s v="ORD01223"/>
    <x v="177"/>
    <s v="C0005"/>
    <x v="0"/>
    <s v="Female"/>
    <x v="3"/>
    <x v="28"/>
    <n v="5"/>
    <n v="450"/>
    <n v="700"/>
    <n v="3500"/>
    <x v="4"/>
    <n v="700"/>
    <n v="1950"/>
    <s v="Esther Nnaji"/>
    <x v="4"/>
    <s v="Island"/>
    <s v="Returning"/>
    <n v="298"/>
    <x v="0"/>
    <x v="2"/>
  </r>
  <r>
    <s v="ORD01422"/>
    <x v="177"/>
    <s v="C0077"/>
    <x v="2"/>
    <s v="Male"/>
    <x v="2"/>
    <x v="9"/>
    <n v="21"/>
    <n v="1650"/>
    <n v="2350"/>
    <n v="49350"/>
    <x v="5"/>
    <n v="3948"/>
    <n v="18648"/>
    <s v="Adewale Johnson"/>
    <x v="2"/>
    <s v="Mainland"/>
    <s v="New"/>
    <m/>
    <x v="1"/>
    <x v="0"/>
  </r>
  <r>
    <s v="ORD02063"/>
    <x v="177"/>
    <s v="C0769"/>
    <x v="2"/>
    <s v="Female"/>
    <x v="3"/>
    <x v="14"/>
    <n v="9"/>
    <n v="4700"/>
    <n v="6667"/>
    <n v="60003"/>
    <x v="0"/>
    <n v="3000.15"/>
    <n v="20703.150000000001"/>
    <s v="Grace Adebayo"/>
    <x v="3"/>
    <s v="Mainland"/>
    <s v="New"/>
    <m/>
    <x v="1"/>
    <x v="0"/>
  </r>
  <r>
    <s v="ORD02820"/>
    <x v="177"/>
    <s v="C0486"/>
    <x v="2"/>
    <s v="Female"/>
    <x v="0"/>
    <x v="18"/>
    <n v="10"/>
    <n v="270"/>
    <n v="390"/>
    <n v="3900"/>
    <x v="7"/>
    <n v="975"/>
    <n v="2175"/>
    <s v="Adewale Johnson"/>
    <x v="2"/>
    <s v="Mainland"/>
    <s v="Returning"/>
    <n v="274"/>
    <x v="0"/>
    <x v="3"/>
  </r>
  <r>
    <s v="ORD03047"/>
    <x v="177"/>
    <s v="C0395"/>
    <x v="1"/>
    <s v="Female"/>
    <x v="0"/>
    <x v="6"/>
    <n v="22"/>
    <n v="240"/>
    <n v="380"/>
    <n v="8360"/>
    <x v="6"/>
    <n v="836"/>
    <n v="3916"/>
    <s v="Adewale Johnson"/>
    <x v="2"/>
    <s v="Mainland"/>
    <s v="Returning"/>
    <n v="157"/>
    <x v="0"/>
    <x v="0"/>
  </r>
  <r>
    <s v="ORD03161"/>
    <x v="177"/>
    <s v="C0707"/>
    <x v="0"/>
    <s v="Male"/>
    <x v="3"/>
    <x v="21"/>
    <n v="23"/>
    <n v="400"/>
    <n v="583"/>
    <n v="13409"/>
    <x v="6"/>
    <n v="1340.9"/>
    <n v="5549.9"/>
    <s v="Adewale Johnson"/>
    <x v="2"/>
    <s v="Mainland"/>
    <s v="New"/>
    <m/>
    <x v="1"/>
    <x v="0"/>
  </r>
  <r>
    <s v="ORD00878"/>
    <x v="178"/>
    <s v="C0552"/>
    <x v="2"/>
    <s v="Female"/>
    <x v="1"/>
    <x v="8"/>
    <n v="10"/>
    <n v="230"/>
    <n v="377"/>
    <n v="3770"/>
    <x v="1"/>
    <n v="565.5"/>
    <n v="2035.5"/>
    <s v="Emeka Obi"/>
    <x v="3"/>
    <s v="Mainland"/>
    <s v="New"/>
    <m/>
    <x v="1"/>
    <x v="1"/>
  </r>
  <r>
    <s v="ORD01740"/>
    <x v="178"/>
    <s v="C0101"/>
    <x v="1"/>
    <s v="Male"/>
    <x v="3"/>
    <x v="14"/>
    <n v="3"/>
    <n v="4700"/>
    <n v="6667"/>
    <n v="20001"/>
    <x v="1"/>
    <n v="3000.15"/>
    <n v="8901.15"/>
    <s v="David Ojo"/>
    <x v="4"/>
    <s v="Island"/>
    <s v="New"/>
    <m/>
    <x v="1"/>
    <x v="1"/>
  </r>
  <r>
    <s v="ORD02186"/>
    <x v="178"/>
    <s v="C0853"/>
    <x v="2"/>
    <s v="Female"/>
    <x v="0"/>
    <x v="20"/>
    <n v="9"/>
    <n v="360"/>
    <n v="520"/>
    <n v="4680"/>
    <x v="5"/>
    <n v="374.40000000000003"/>
    <n v="1814.4"/>
    <s v="Grace Adebayo"/>
    <x v="3"/>
    <s v="Mainland"/>
    <s v="Returning"/>
    <n v="125"/>
    <x v="0"/>
    <x v="0"/>
  </r>
  <r>
    <s v="ORD02419"/>
    <x v="178"/>
    <s v="C0648"/>
    <x v="0"/>
    <s v="Female"/>
    <x v="1"/>
    <x v="62"/>
    <n v="9"/>
    <n v="5500"/>
    <n v="7833"/>
    <n v="70497"/>
    <x v="4"/>
    <n v="14099.400000000001"/>
    <n v="35096.400000000001"/>
    <s v="Adewale Johnson"/>
    <x v="2"/>
    <s v="Mainland"/>
    <s v="New"/>
    <m/>
    <x v="1"/>
    <x v="2"/>
  </r>
  <r>
    <s v="ORD02465"/>
    <x v="178"/>
    <s v="C0144"/>
    <x v="0"/>
    <s v="Female"/>
    <x v="3"/>
    <x v="12"/>
    <n v="4"/>
    <n v="470"/>
    <n v="657"/>
    <n v="2628"/>
    <x v="7"/>
    <n v="657"/>
    <n v="1405"/>
    <s v="Grace Adebayo"/>
    <x v="3"/>
    <s v="Mainland"/>
    <s v="Returning"/>
    <n v="163"/>
    <x v="0"/>
    <x v="3"/>
  </r>
  <r>
    <s v="ORD01595"/>
    <x v="179"/>
    <s v="C0006"/>
    <x v="0"/>
    <s v="Male"/>
    <x v="0"/>
    <x v="31"/>
    <n v="20"/>
    <n v="400"/>
    <n v="583"/>
    <n v="11660"/>
    <x v="2"/>
    <n v="1399.2"/>
    <n v="5059.2"/>
    <s v="David Ojo"/>
    <x v="4"/>
    <s v="Island"/>
    <s v="New"/>
    <m/>
    <x v="1"/>
    <x v="1"/>
  </r>
  <r>
    <s v="ORD01642"/>
    <x v="179"/>
    <s v="C0295"/>
    <x v="2"/>
    <s v="Female"/>
    <x v="3"/>
    <x v="14"/>
    <n v="6"/>
    <n v="4700"/>
    <n v="6667"/>
    <n v="40002"/>
    <x v="2"/>
    <n v="4800.24"/>
    <n v="16602.239999999998"/>
    <s v="Daniel Eze"/>
    <x v="5"/>
    <s v="Island"/>
    <s v="New"/>
    <m/>
    <x v="1"/>
    <x v="1"/>
  </r>
  <r>
    <s v="ORD01870"/>
    <x v="179"/>
    <s v="C0493"/>
    <x v="1"/>
    <s v="Female"/>
    <x v="0"/>
    <x v="20"/>
    <n v="7"/>
    <n v="360"/>
    <n v="520"/>
    <n v="3640"/>
    <x v="4"/>
    <n v="728"/>
    <n v="1848"/>
    <s v="Esther Nnaji"/>
    <x v="4"/>
    <s v="Island"/>
    <s v="Returning"/>
    <n v="73"/>
    <x v="0"/>
    <x v="2"/>
  </r>
  <r>
    <s v="ORD00462"/>
    <x v="180"/>
    <s v="C0653"/>
    <x v="0"/>
    <s v="Male"/>
    <x v="1"/>
    <x v="19"/>
    <n v="17"/>
    <n v="3450"/>
    <n v="4850"/>
    <n v="82450"/>
    <x v="2"/>
    <n v="9894"/>
    <n v="33694"/>
    <s v="Fatima Yusuf"/>
    <x v="0"/>
    <s v="Mainland"/>
    <s v="New"/>
    <m/>
    <x v="1"/>
    <x v="1"/>
  </r>
  <r>
    <s v="ORD00619"/>
    <x v="180"/>
    <s v="C0363"/>
    <x v="1"/>
    <s v="Female"/>
    <x v="3"/>
    <x v="7"/>
    <n v="5"/>
    <n v="3200"/>
    <n v="4767"/>
    <n v="23835"/>
    <x v="0"/>
    <n v="1191.75"/>
    <n v="9026.75"/>
    <s v="Tunde Bello"/>
    <x v="0"/>
    <s v="Mainland"/>
    <s v="Returning"/>
    <n v="43"/>
    <x v="0"/>
    <x v="0"/>
  </r>
  <r>
    <s v="ORD01813"/>
    <x v="180"/>
    <s v="C0405"/>
    <x v="1"/>
    <s v="Female"/>
    <x v="0"/>
    <x v="60"/>
    <n v="7"/>
    <n v="400"/>
    <n v="583"/>
    <n v="4081"/>
    <x v="3"/>
    <n v="734.57999999999993"/>
    <n v="2015.58"/>
    <s v="Emeka Obi"/>
    <x v="3"/>
    <s v="Mainland"/>
    <s v="New"/>
    <m/>
    <x v="1"/>
    <x v="2"/>
  </r>
  <r>
    <s v="ORD02214"/>
    <x v="180"/>
    <s v="C0753"/>
    <x v="2"/>
    <s v="Female"/>
    <x v="1"/>
    <x v="43"/>
    <n v="2"/>
    <n v="245"/>
    <n v="382"/>
    <n v="764"/>
    <x v="5"/>
    <n v="61.120000000000005"/>
    <n v="335.12"/>
    <s v="Tunde Bello"/>
    <x v="0"/>
    <s v="Mainland"/>
    <s v="Returning"/>
    <n v="277"/>
    <x v="0"/>
    <x v="0"/>
  </r>
  <r>
    <s v="ORD02254"/>
    <x v="180"/>
    <s v="C0456"/>
    <x v="2"/>
    <s v="Female"/>
    <x v="2"/>
    <x v="13"/>
    <n v="4"/>
    <n v="400"/>
    <n v="633"/>
    <n v="2532"/>
    <x v="2"/>
    <n v="303.83999999999997"/>
    <n v="1235.8399999999999"/>
    <s v="David Ojo"/>
    <x v="4"/>
    <s v="Island"/>
    <s v="Returning"/>
    <n v="264"/>
    <x v="0"/>
    <x v="1"/>
  </r>
  <r>
    <s v="ORD00423"/>
    <x v="181"/>
    <s v="C0643"/>
    <x v="2"/>
    <s v="Female"/>
    <x v="3"/>
    <x v="7"/>
    <n v="9"/>
    <n v="3200"/>
    <n v="4767"/>
    <n v="42903"/>
    <x v="8"/>
    <n v="0"/>
    <n v="14103"/>
    <s v="Fatima Yusuf"/>
    <x v="0"/>
    <s v="Mainland"/>
    <s v="New"/>
    <m/>
    <x v="1"/>
    <x v="4"/>
  </r>
  <r>
    <s v="ORD02522"/>
    <x v="181"/>
    <s v="C0227"/>
    <x v="1"/>
    <s v="Female"/>
    <x v="0"/>
    <x v="1"/>
    <n v="7"/>
    <n v="220"/>
    <n v="323"/>
    <n v="2261"/>
    <x v="8"/>
    <n v="0"/>
    <n v="721"/>
    <s v="Mercy Okon"/>
    <x v="5"/>
    <s v="Island"/>
    <s v="New"/>
    <m/>
    <x v="1"/>
    <x v="4"/>
  </r>
  <r>
    <s v="ORD03418"/>
    <x v="181"/>
    <s v="C0657"/>
    <x v="0"/>
    <s v="Male"/>
    <x v="3"/>
    <x v="16"/>
    <n v="2"/>
    <n v="210"/>
    <n v="320"/>
    <n v="640"/>
    <x v="8"/>
    <n v="0"/>
    <n v="220"/>
    <s v="Chioma Okeke"/>
    <x v="2"/>
    <s v="Mainland"/>
    <s v="New"/>
    <m/>
    <x v="1"/>
    <x v="4"/>
  </r>
  <r>
    <s v="ORD03563"/>
    <x v="181"/>
    <s v="C0711"/>
    <x v="0"/>
    <s v="Female"/>
    <x v="3"/>
    <x v="59"/>
    <n v="1"/>
    <n v="470"/>
    <n v="657"/>
    <n v="657"/>
    <x v="8"/>
    <n v="0"/>
    <n v="187"/>
    <s v="Mercy Okon"/>
    <x v="5"/>
    <s v="Island"/>
    <s v="Returning"/>
    <n v="155"/>
    <x v="0"/>
    <x v="4"/>
  </r>
  <r>
    <s v="ORD01042"/>
    <x v="182"/>
    <s v="C0021"/>
    <x v="2"/>
    <s v="Female"/>
    <x v="1"/>
    <x v="8"/>
    <n v="8"/>
    <n v="230"/>
    <n v="377"/>
    <n v="3016"/>
    <x v="8"/>
    <n v="0"/>
    <n v="1176"/>
    <s v="Grace Adebayo"/>
    <x v="3"/>
    <s v="Mainland"/>
    <s v="New"/>
    <m/>
    <x v="1"/>
    <x v="4"/>
  </r>
  <r>
    <s v="ORD01077"/>
    <x v="182"/>
    <s v="C0312"/>
    <x v="2"/>
    <s v="Female"/>
    <x v="2"/>
    <x v="42"/>
    <n v="6"/>
    <n v="1800"/>
    <n v="2600"/>
    <n v="15600"/>
    <x v="8"/>
    <n v="0"/>
    <n v="4800"/>
    <s v="Esther Nnaji"/>
    <x v="4"/>
    <s v="Island"/>
    <s v="Returning"/>
    <n v="294"/>
    <x v="0"/>
    <x v="4"/>
  </r>
  <r>
    <s v="ORD01139"/>
    <x v="182"/>
    <s v="C0765"/>
    <x v="0"/>
    <s v="Male"/>
    <x v="0"/>
    <x v="31"/>
    <n v="9"/>
    <n v="400"/>
    <n v="583"/>
    <n v="5247"/>
    <x v="8"/>
    <n v="0"/>
    <n v="1647"/>
    <s v="Emeka Obi"/>
    <x v="3"/>
    <s v="Mainland"/>
    <s v="Returning"/>
    <n v="110"/>
    <x v="0"/>
    <x v="4"/>
  </r>
  <r>
    <s v="ORD01518"/>
    <x v="182"/>
    <s v="C0556"/>
    <x v="1"/>
    <s v="Female"/>
    <x v="2"/>
    <x v="35"/>
    <n v="8"/>
    <n v="395"/>
    <n v="582"/>
    <n v="4656"/>
    <x v="8"/>
    <n v="0"/>
    <n v="1496"/>
    <s v="Esther Nnaji"/>
    <x v="4"/>
    <s v="Island"/>
    <s v="New"/>
    <m/>
    <x v="1"/>
    <x v="4"/>
  </r>
  <r>
    <s v="ORD02272"/>
    <x v="182"/>
    <s v="C0018"/>
    <x v="1"/>
    <s v="Female"/>
    <x v="3"/>
    <x v="12"/>
    <n v="2"/>
    <n v="470"/>
    <n v="657"/>
    <n v="1314"/>
    <x v="8"/>
    <n v="0"/>
    <n v="374"/>
    <s v="Ibrahim Musa"/>
    <x v="1"/>
    <s v="Mainland"/>
    <s v="New"/>
    <m/>
    <x v="1"/>
    <x v="4"/>
  </r>
  <r>
    <s v="ORD02515"/>
    <x v="182"/>
    <s v="C0617"/>
    <x v="2"/>
    <s v="Male"/>
    <x v="0"/>
    <x v="63"/>
    <n v="3"/>
    <n v="395"/>
    <n v="552"/>
    <n v="1656"/>
    <x v="8"/>
    <n v="0"/>
    <n v="471"/>
    <s v="Grace Adebayo"/>
    <x v="3"/>
    <s v="Mainland"/>
    <s v="New"/>
    <m/>
    <x v="1"/>
    <x v="4"/>
  </r>
  <r>
    <s v="ORD01358"/>
    <x v="183"/>
    <s v="C0526"/>
    <x v="1"/>
    <s v="Male"/>
    <x v="0"/>
    <x v="31"/>
    <n v="1"/>
    <n v="400"/>
    <n v="583"/>
    <n v="583"/>
    <x v="8"/>
    <n v="0"/>
    <n v="183"/>
    <s v="Grace Adebayo"/>
    <x v="3"/>
    <s v="Mainland"/>
    <s v="Returning"/>
    <n v="286"/>
    <x v="0"/>
    <x v="4"/>
  </r>
  <r>
    <s v="ORD01523"/>
    <x v="183"/>
    <s v="C0137"/>
    <x v="1"/>
    <s v="Male"/>
    <x v="0"/>
    <x v="31"/>
    <n v="10"/>
    <n v="400"/>
    <n v="583"/>
    <n v="5830"/>
    <x v="8"/>
    <n v="0"/>
    <n v="1830"/>
    <s v="Adewale Johnson"/>
    <x v="2"/>
    <s v="Mainland"/>
    <s v="Returning"/>
    <n v="298"/>
    <x v="0"/>
    <x v="4"/>
  </r>
  <r>
    <s v="ORD01785"/>
    <x v="183"/>
    <s v="C0405"/>
    <x v="1"/>
    <s v="Female"/>
    <x v="3"/>
    <x v="14"/>
    <n v="9"/>
    <n v="4700"/>
    <n v="6667"/>
    <n v="60003"/>
    <x v="8"/>
    <n v="0"/>
    <n v="17703"/>
    <s v="Esther Nnaji"/>
    <x v="4"/>
    <s v="Island"/>
    <s v="New"/>
    <m/>
    <x v="1"/>
    <x v="4"/>
  </r>
  <r>
    <s v="ORD01838"/>
    <x v="183"/>
    <s v="C0214"/>
    <x v="2"/>
    <s v="Female"/>
    <x v="2"/>
    <x v="13"/>
    <n v="9"/>
    <n v="400"/>
    <n v="633"/>
    <n v="5697"/>
    <x v="8"/>
    <n v="0"/>
    <n v="2097"/>
    <s v="Fatima Yusuf"/>
    <x v="0"/>
    <s v="Mainland"/>
    <s v="New"/>
    <m/>
    <x v="1"/>
    <x v="4"/>
  </r>
  <r>
    <s v="ORD02073"/>
    <x v="183"/>
    <s v="C0644"/>
    <x v="0"/>
    <s v="Female"/>
    <x v="0"/>
    <x v="20"/>
    <n v="4"/>
    <n v="360"/>
    <n v="520"/>
    <n v="2080"/>
    <x v="8"/>
    <n v="0"/>
    <n v="640"/>
    <s v="Vivian Eze"/>
    <x v="1"/>
    <s v="Mainland"/>
    <s v="Returning"/>
    <n v="42"/>
    <x v="0"/>
    <x v="4"/>
  </r>
  <r>
    <s v="ORD02229"/>
    <x v="183"/>
    <s v="C0804"/>
    <x v="2"/>
    <s v="Female"/>
    <x v="2"/>
    <x v="32"/>
    <n v="6"/>
    <n v="450"/>
    <n v="650"/>
    <n v="3900"/>
    <x v="8"/>
    <n v="0"/>
    <n v="1200"/>
    <s v="Tunde Bello"/>
    <x v="0"/>
    <s v="Mainland"/>
    <s v="New"/>
    <m/>
    <x v="1"/>
    <x v="4"/>
  </r>
  <r>
    <s v="ORD02827"/>
    <x v="183"/>
    <s v="C0021"/>
    <x v="0"/>
    <s v="Female"/>
    <x v="3"/>
    <x v="21"/>
    <n v="3"/>
    <n v="400"/>
    <n v="583"/>
    <n v="1749"/>
    <x v="8"/>
    <n v="0"/>
    <n v="549"/>
    <s v="Mercy Okon"/>
    <x v="5"/>
    <s v="Island"/>
    <s v="New"/>
    <m/>
    <x v="1"/>
    <x v="4"/>
  </r>
  <r>
    <s v="ORD00610"/>
    <x v="184"/>
    <s v="C0411"/>
    <x v="2"/>
    <s v="Male"/>
    <x v="0"/>
    <x v="0"/>
    <n v="9"/>
    <n v="400"/>
    <n v="583"/>
    <n v="5247"/>
    <x v="8"/>
    <n v="0"/>
    <n v="1647"/>
    <s v="Adewale Johnson"/>
    <x v="2"/>
    <s v="Mainland"/>
    <s v="New"/>
    <m/>
    <x v="1"/>
    <x v="4"/>
  </r>
  <r>
    <s v="ORD01942"/>
    <x v="184"/>
    <s v="C0286"/>
    <x v="1"/>
    <s v="Male"/>
    <x v="2"/>
    <x v="36"/>
    <n v="4"/>
    <n v="450"/>
    <n v="800"/>
    <n v="3200"/>
    <x v="8"/>
    <n v="0"/>
    <n v="1400"/>
    <s v="Daniel Eze"/>
    <x v="5"/>
    <s v="Island"/>
    <s v="New"/>
    <m/>
    <x v="1"/>
    <x v="4"/>
  </r>
  <r>
    <s v="ORD02136"/>
    <x v="184"/>
    <s v="C0567"/>
    <x v="0"/>
    <s v="Male"/>
    <x v="0"/>
    <x v="20"/>
    <n v="9"/>
    <n v="360"/>
    <n v="520"/>
    <n v="4680"/>
    <x v="8"/>
    <n v="0"/>
    <n v="1440"/>
    <s v="Fatima Yusuf"/>
    <x v="0"/>
    <s v="Mainland"/>
    <s v="New"/>
    <m/>
    <x v="1"/>
    <x v="4"/>
  </r>
  <r>
    <s v="ORD02244"/>
    <x v="184"/>
    <s v="C0475"/>
    <x v="2"/>
    <s v="Female"/>
    <x v="2"/>
    <x v="13"/>
    <n v="5"/>
    <n v="400"/>
    <n v="633"/>
    <n v="3165"/>
    <x v="8"/>
    <n v="0"/>
    <n v="1165"/>
    <s v="Emeka Obi"/>
    <x v="3"/>
    <s v="Mainland"/>
    <s v="New"/>
    <m/>
    <x v="1"/>
    <x v="4"/>
  </r>
  <r>
    <s v="ORD02823"/>
    <x v="184"/>
    <s v="C0119"/>
    <x v="1"/>
    <s v="Female"/>
    <x v="2"/>
    <x v="3"/>
    <n v="3"/>
    <n v="375"/>
    <n v="525"/>
    <n v="1575"/>
    <x v="8"/>
    <n v="0"/>
    <n v="450"/>
    <s v="Chioma Okeke"/>
    <x v="2"/>
    <s v="Mainland"/>
    <s v="New"/>
    <m/>
    <x v="1"/>
    <x v="4"/>
  </r>
  <r>
    <s v="ORD03029"/>
    <x v="184"/>
    <s v="C0318"/>
    <x v="2"/>
    <s v="Male"/>
    <x v="0"/>
    <x v="5"/>
    <n v="2"/>
    <n v="250"/>
    <n v="383"/>
    <n v="766"/>
    <x v="8"/>
    <n v="0"/>
    <n v="266"/>
    <s v="Grace Adebayo"/>
    <x v="3"/>
    <s v="Mainland"/>
    <s v="Returning"/>
    <n v="286"/>
    <x v="0"/>
    <x v="4"/>
  </r>
  <r>
    <s v="ORD00114"/>
    <x v="185"/>
    <s v="C0164"/>
    <x v="2"/>
    <s v="Female"/>
    <x v="3"/>
    <x v="7"/>
    <n v="4"/>
    <n v="3200"/>
    <n v="4767"/>
    <n v="19068"/>
    <x v="8"/>
    <n v="0"/>
    <n v="6268"/>
    <s v="Esther Nnaji"/>
    <x v="4"/>
    <s v="Island"/>
    <s v="New"/>
    <m/>
    <x v="1"/>
    <x v="4"/>
  </r>
  <r>
    <s v="ORD01057"/>
    <x v="185"/>
    <s v="C0262"/>
    <x v="2"/>
    <s v="Female"/>
    <x v="0"/>
    <x v="31"/>
    <n v="3"/>
    <n v="400"/>
    <n v="583"/>
    <n v="1749"/>
    <x v="8"/>
    <n v="0"/>
    <n v="549"/>
    <s v="Mercy Okon"/>
    <x v="5"/>
    <s v="Island"/>
    <s v="New"/>
    <m/>
    <x v="1"/>
    <x v="4"/>
  </r>
  <r>
    <s v="ORD01502"/>
    <x v="185"/>
    <s v="C0397"/>
    <x v="2"/>
    <s v="Male"/>
    <x v="2"/>
    <x v="35"/>
    <n v="7"/>
    <n v="395"/>
    <n v="582"/>
    <n v="4074"/>
    <x v="8"/>
    <n v="0"/>
    <n v="1309"/>
    <s v="Grace Adebayo"/>
    <x v="3"/>
    <s v="Mainland"/>
    <s v="Returning"/>
    <n v="309"/>
    <x v="0"/>
    <x v="4"/>
  </r>
  <r>
    <s v="ORD01871"/>
    <x v="185"/>
    <s v="C0551"/>
    <x v="1"/>
    <s v="Male"/>
    <x v="0"/>
    <x v="20"/>
    <n v="5"/>
    <n v="360"/>
    <n v="520"/>
    <n v="2600"/>
    <x v="8"/>
    <n v="0"/>
    <n v="800"/>
    <s v="David Ojo"/>
    <x v="4"/>
    <s v="Island"/>
    <s v="New"/>
    <m/>
    <x v="1"/>
    <x v="4"/>
  </r>
  <r>
    <s v="ORD02050"/>
    <x v="185"/>
    <s v="C0891"/>
    <x v="0"/>
    <s v="Female"/>
    <x v="0"/>
    <x v="20"/>
    <n v="3"/>
    <n v="360"/>
    <n v="520"/>
    <n v="1560"/>
    <x v="8"/>
    <n v="0"/>
    <n v="480"/>
    <s v="Vivian Eze"/>
    <x v="1"/>
    <s v="Mainland"/>
    <s v="New"/>
    <m/>
    <x v="1"/>
    <x v="4"/>
  </r>
  <r>
    <s v="ORD02895"/>
    <x v="185"/>
    <s v="C0233"/>
    <x v="0"/>
    <s v="Female"/>
    <x v="0"/>
    <x v="50"/>
    <n v="6"/>
    <n v="395"/>
    <n v="552"/>
    <n v="3312"/>
    <x v="8"/>
    <n v="0"/>
    <n v="942"/>
    <s v="Adewale Johnson"/>
    <x v="2"/>
    <s v="Mainland"/>
    <s v="New"/>
    <m/>
    <x v="1"/>
    <x v="4"/>
  </r>
  <r>
    <s v="ORD03034"/>
    <x v="185"/>
    <s v="C0374"/>
    <x v="0"/>
    <s v="Female"/>
    <x v="2"/>
    <x v="3"/>
    <n v="2"/>
    <n v="375"/>
    <n v="525"/>
    <n v="1050"/>
    <x v="8"/>
    <n v="0"/>
    <n v="300"/>
    <s v="Ibrahim Musa"/>
    <x v="1"/>
    <s v="Mainland"/>
    <s v="New"/>
    <m/>
    <x v="1"/>
    <x v="4"/>
  </r>
  <r>
    <s v="ORD00588"/>
    <x v="186"/>
    <s v="C0416"/>
    <x v="1"/>
    <s v="Female"/>
    <x v="2"/>
    <x v="57"/>
    <n v="1"/>
    <n v="470"/>
    <n v="657"/>
    <n v="657"/>
    <x v="8"/>
    <n v="0"/>
    <n v="187"/>
    <s v="Chioma Okeke"/>
    <x v="2"/>
    <s v="Mainland"/>
    <s v="New"/>
    <m/>
    <x v="1"/>
    <x v="4"/>
  </r>
  <r>
    <s v="ORD00751"/>
    <x v="186"/>
    <s v="C0447"/>
    <x v="0"/>
    <s v="Female"/>
    <x v="1"/>
    <x v="8"/>
    <n v="8"/>
    <n v="230"/>
    <n v="377"/>
    <n v="3016"/>
    <x v="8"/>
    <n v="0"/>
    <n v="1176"/>
    <s v="Adewale Johnson"/>
    <x v="2"/>
    <s v="Mainland"/>
    <s v="Returning"/>
    <n v="188"/>
    <x v="0"/>
    <x v="4"/>
  </r>
  <r>
    <s v="ORD01524"/>
    <x v="186"/>
    <s v="C0204"/>
    <x v="0"/>
    <s v="Female"/>
    <x v="2"/>
    <x v="35"/>
    <n v="10"/>
    <n v="395"/>
    <n v="582"/>
    <n v="5820"/>
    <x v="8"/>
    <n v="0"/>
    <n v="1870"/>
    <s v="David Ojo"/>
    <x v="4"/>
    <s v="Island"/>
    <s v="Returning"/>
    <n v="77"/>
    <x v="0"/>
    <x v="4"/>
  </r>
  <r>
    <s v="ORD02374"/>
    <x v="186"/>
    <s v="C0670"/>
    <x v="0"/>
    <s v="Male"/>
    <x v="3"/>
    <x v="12"/>
    <n v="7"/>
    <n v="470"/>
    <n v="657"/>
    <n v="4599"/>
    <x v="8"/>
    <n v="0"/>
    <n v="1309"/>
    <s v="Fatima Yusuf"/>
    <x v="0"/>
    <s v="Mainland"/>
    <s v="Returning"/>
    <n v="100"/>
    <x v="0"/>
    <x v="4"/>
  </r>
  <r>
    <s v="ORD02894"/>
    <x v="186"/>
    <s v="C0402"/>
    <x v="1"/>
    <s v="Female"/>
    <x v="3"/>
    <x v="21"/>
    <n v="10"/>
    <n v="400"/>
    <n v="583"/>
    <n v="5830"/>
    <x v="8"/>
    <n v="0"/>
    <n v="1830"/>
    <s v="Daniel Eze"/>
    <x v="5"/>
    <s v="Island"/>
    <s v="New"/>
    <m/>
    <x v="1"/>
    <x v="4"/>
  </r>
  <r>
    <s v="ORD02942"/>
    <x v="186"/>
    <s v="C0563"/>
    <x v="1"/>
    <s v="Female"/>
    <x v="1"/>
    <x v="2"/>
    <n v="5"/>
    <n v="270"/>
    <n v="390"/>
    <n v="1950"/>
    <x v="8"/>
    <n v="0"/>
    <n v="600"/>
    <s v="Fatima Yusuf"/>
    <x v="0"/>
    <s v="Mainland"/>
    <s v="New"/>
    <m/>
    <x v="1"/>
    <x v="4"/>
  </r>
  <r>
    <s v="ORD03357"/>
    <x v="186"/>
    <s v="C0472"/>
    <x v="2"/>
    <s v="Female"/>
    <x v="2"/>
    <x v="4"/>
    <n v="4"/>
    <n v="1050"/>
    <n v="1450"/>
    <n v="5800"/>
    <x v="8"/>
    <n v="0"/>
    <n v="1600"/>
    <s v="Grace Adebayo"/>
    <x v="3"/>
    <s v="Mainland"/>
    <s v="New"/>
    <m/>
    <x v="1"/>
    <x v="4"/>
  </r>
  <r>
    <s v="ORD00407"/>
    <x v="187"/>
    <s v="C0859"/>
    <x v="0"/>
    <s v="Male"/>
    <x v="3"/>
    <x v="7"/>
    <n v="4"/>
    <n v="3200"/>
    <n v="4767"/>
    <n v="19068"/>
    <x v="8"/>
    <n v="0"/>
    <n v="6268"/>
    <s v="Tunde Bello"/>
    <x v="0"/>
    <s v="Mainland"/>
    <s v="New"/>
    <m/>
    <x v="1"/>
    <x v="4"/>
  </r>
  <r>
    <s v="ORD00579"/>
    <x v="187"/>
    <s v="C0675"/>
    <x v="0"/>
    <s v="Female"/>
    <x v="3"/>
    <x v="7"/>
    <n v="4"/>
    <n v="3200"/>
    <n v="4767"/>
    <n v="19068"/>
    <x v="8"/>
    <n v="0"/>
    <n v="6268"/>
    <s v="Emeka Obi"/>
    <x v="3"/>
    <s v="Mainland"/>
    <s v="Returning"/>
    <n v="186"/>
    <x v="0"/>
    <x v="4"/>
  </r>
  <r>
    <s v="ORD00652"/>
    <x v="187"/>
    <s v="C0662"/>
    <x v="1"/>
    <s v="Male"/>
    <x v="1"/>
    <x v="19"/>
    <n v="9"/>
    <n v="3450"/>
    <n v="4850"/>
    <n v="43650"/>
    <x v="8"/>
    <n v="0"/>
    <n v="12600"/>
    <s v="Chioma Okeke"/>
    <x v="2"/>
    <s v="Mainland"/>
    <s v="New"/>
    <m/>
    <x v="1"/>
    <x v="4"/>
  </r>
  <r>
    <s v="ORD01511"/>
    <x v="187"/>
    <s v="C0033"/>
    <x v="1"/>
    <s v="Male"/>
    <x v="0"/>
    <x v="31"/>
    <n v="2"/>
    <n v="400"/>
    <n v="583"/>
    <n v="1166"/>
    <x v="8"/>
    <n v="0"/>
    <n v="366"/>
    <s v="Daniel Eze"/>
    <x v="5"/>
    <s v="Island"/>
    <s v="Returning"/>
    <n v="301"/>
    <x v="0"/>
    <x v="4"/>
  </r>
  <r>
    <s v="ORD01959"/>
    <x v="187"/>
    <s v="C0035"/>
    <x v="0"/>
    <s v="Female"/>
    <x v="2"/>
    <x v="13"/>
    <n v="9"/>
    <n v="400"/>
    <n v="633"/>
    <n v="5697"/>
    <x v="8"/>
    <n v="0"/>
    <n v="2097"/>
    <s v="Vivian Eze"/>
    <x v="1"/>
    <s v="Mainland"/>
    <s v="New"/>
    <m/>
    <x v="1"/>
    <x v="4"/>
  </r>
  <r>
    <s v="ORD03542"/>
    <x v="187"/>
    <s v="C0237"/>
    <x v="2"/>
    <s v="Female"/>
    <x v="0"/>
    <x v="64"/>
    <n v="4"/>
    <n v="240"/>
    <n v="360"/>
    <n v="1440"/>
    <x v="8"/>
    <n v="0"/>
    <n v="480"/>
    <s v="Fatima Yusuf"/>
    <x v="0"/>
    <s v="Mainland"/>
    <s v="New"/>
    <m/>
    <x v="1"/>
    <x v="4"/>
  </r>
  <r>
    <s v="ORD01497"/>
    <x v="188"/>
    <s v="C0725"/>
    <x v="2"/>
    <s v="Female"/>
    <x v="2"/>
    <x v="35"/>
    <n v="5"/>
    <n v="395"/>
    <n v="582"/>
    <n v="2910"/>
    <x v="8"/>
    <n v="0"/>
    <n v="935"/>
    <s v="David Ojo"/>
    <x v="4"/>
    <s v="Island"/>
    <s v="Returning"/>
    <n v="254"/>
    <x v="0"/>
    <x v="4"/>
  </r>
  <r>
    <s v="ORD01508"/>
    <x v="188"/>
    <s v="C0410"/>
    <x v="2"/>
    <s v="Female"/>
    <x v="3"/>
    <x v="28"/>
    <n v="10"/>
    <n v="450"/>
    <n v="700"/>
    <n v="7000"/>
    <x v="8"/>
    <n v="0"/>
    <n v="2500"/>
    <s v="Adewale Johnson"/>
    <x v="2"/>
    <s v="Mainland"/>
    <s v="Returning"/>
    <n v="53"/>
    <x v="0"/>
    <x v="4"/>
  </r>
  <r>
    <s v="ORD01687"/>
    <x v="188"/>
    <s v="C0647"/>
    <x v="0"/>
    <s v="Female"/>
    <x v="0"/>
    <x v="31"/>
    <n v="9"/>
    <n v="400"/>
    <n v="583"/>
    <n v="5247"/>
    <x v="8"/>
    <n v="0"/>
    <n v="1647"/>
    <s v="Grace Adebayo"/>
    <x v="3"/>
    <s v="Mainland"/>
    <s v="New"/>
    <m/>
    <x v="1"/>
    <x v="4"/>
  </r>
  <r>
    <s v="ORD02054"/>
    <x v="188"/>
    <s v="C0818"/>
    <x v="1"/>
    <s v="Male"/>
    <x v="2"/>
    <x v="13"/>
    <n v="6"/>
    <n v="400"/>
    <n v="633"/>
    <n v="3798"/>
    <x v="8"/>
    <n v="0"/>
    <n v="1398"/>
    <s v="Daniel Eze"/>
    <x v="5"/>
    <s v="Island"/>
    <s v="Returning"/>
    <n v="97"/>
    <x v="0"/>
    <x v="4"/>
  </r>
  <r>
    <s v="ORD02199"/>
    <x v="188"/>
    <s v="C0328"/>
    <x v="2"/>
    <s v="Female"/>
    <x v="2"/>
    <x v="32"/>
    <n v="10"/>
    <n v="450"/>
    <n v="650"/>
    <n v="6500"/>
    <x v="8"/>
    <n v="0"/>
    <n v="2000"/>
    <s v="Mercy Okon"/>
    <x v="5"/>
    <s v="Island"/>
    <s v="New"/>
    <m/>
    <x v="1"/>
    <x v="4"/>
  </r>
  <r>
    <s v="ORD02736"/>
    <x v="188"/>
    <s v="C0333"/>
    <x v="2"/>
    <s v="Female"/>
    <x v="3"/>
    <x v="12"/>
    <n v="6"/>
    <n v="470"/>
    <n v="657"/>
    <n v="3942"/>
    <x v="8"/>
    <n v="0"/>
    <n v="1122"/>
    <s v="Emeka Obi"/>
    <x v="3"/>
    <s v="Mainland"/>
    <s v="New"/>
    <m/>
    <x v="1"/>
    <x v="4"/>
  </r>
  <r>
    <s v="ORD02882"/>
    <x v="188"/>
    <s v="C0470"/>
    <x v="0"/>
    <s v="Male"/>
    <x v="3"/>
    <x v="21"/>
    <n v="1"/>
    <n v="400"/>
    <n v="583"/>
    <n v="583"/>
    <x v="8"/>
    <n v="0"/>
    <n v="183"/>
    <s v="Tunde Bello"/>
    <x v="0"/>
    <s v="Mainland"/>
    <s v="New"/>
    <m/>
    <x v="1"/>
    <x v="4"/>
  </r>
  <r>
    <s v="ORD03249"/>
    <x v="188"/>
    <s v="C0725"/>
    <x v="0"/>
    <s v="Male"/>
    <x v="0"/>
    <x v="6"/>
    <n v="6"/>
    <n v="240"/>
    <n v="380"/>
    <n v="2280"/>
    <x v="8"/>
    <n v="0"/>
    <n v="840"/>
    <s v="Chioma Okeke"/>
    <x v="2"/>
    <s v="Mainland"/>
    <s v="New"/>
    <m/>
    <x v="1"/>
    <x v="4"/>
  </r>
  <r>
    <s v="ORD03406"/>
    <x v="188"/>
    <s v="C0782"/>
    <x v="1"/>
    <s v="Male"/>
    <x v="1"/>
    <x v="29"/>
    <n v="2"/>
    <n v="260"/>
    <n v="387"/>
    <n v="774"/>
    <x v="8"/>
    <n v="0"/>
    <n v="254"/>
    <s v="Vivian Eze"/>
    <x v="1"/>
    <s v="Mainland"/>
    <s v="New"/>
    <m/>
    <x v="1"/>
    <x v="4"/>
  </r>
  <r>
    <s v="ORD00082"/>
    <x v="189"/>
    <s v="C0683"/>
    <x v="1"/>
    <s v="Female"/>
    <x v="2"/>
    <x v="55"/>
    <n v="5"/>
    <n v="220"/>
    <n v="323"/>
    <n v="1615"/>
    <x v="8"/>
    <n v="0"/>
    <n v="515"/>
    <s v="Ibrahim Musa"/>
    <x v="1"/>
    <s v="Mainland"/>
    <s v="New"/>
    <m/>
    <x v="1"/>
    <x v="4"/>
  </r>
  <r>
    <s v="ORD00302"/>
    <x v="189"/>
    <s v="C0291"/>
    <x v="1"/>
    <s v="Female"/>
    <x v="0"/>
    <x v="0"/>
    <n v="3"/>
    <n v="400"/>
    <n v="583"/>
    <n v="1749"/>
    <x v="8"/>
    <n v="0"/>
    <n v="549"/>
    <s v="Emeka Obi"/>
    <x v="3"/>
    <s v="Mainland"/>
    <s v="Returning"/>
    <n v="98"/>
    <x v="0"/>
    <x v="4"/>
  </r>
  <r>
    <s v="ORD00496"/>
    <x v="189"/>
    <s v="C0121"/>
    <x v="0"/>
    <s v="Male"/>
    <x v="3"/>
    <x v="7"/>
    <n v="9"/>
    <n v="3200"/>
    <n v="4767"/>
    <n v="42903"/>
    <x v="8"/>
    <n v="0"/>
    <n v="14103"/>
    <s v="Esther Nnaji"/>
    <x v="4"/>
    <s v="Island"/>
    <s v="New"/>
    <m/>
    <x v="1"/>
    <x v="4"/>
  </r>
  <r>
    <s v="ORD01991"/>
    <x v="189"/>
    <s v="C0014"/>
    <x v="1"/>
    <s v="Male"/>
    <x v="2"/>
    <x v="36"/>
    <n v="10"/>
    <n v="450"/>
    <n v="800"/>
    <n v="8000"/>
    <x v="8"/>
    <n v="0"/>
    <n v="3500"/>
    <s v="David Ojo"/>
    <x v="4"/>
    <s v="Island"/>
    <s v="Returning"/>
    <n v="213"/>
    <x v="0"/>
    <x v="4"/>
  </r>
  <r>
    <s v="ORD02781"/>
    <x v="189"/>
    <s v="C0452"/>
    <x v="1"/>
    <s v="Female"/>
    <x v="1"/>
    <x v="2"/>
    <n v="1"/>
    <n v="270"/>
    <n v="390"/>
    <n v="390"/>
    <x v="8"/>
    <n v="0"/>
    <n v="120"/>
    <s v="Ibrahim Musa"/>
    <x v="1"/>
    <s v="Mainland"/>
    <s v="Returning"/>
    <n v="159"/>
    <x v="0"/>
    <x v="4"/>
  </r>
  <r>
    <s v="ORD02858"/>
    <x v="189"/>
    <s v="C0430"/>
    <x v="0"/>
    <s v="Male"/>
    <x v="3"/>
    <x v="21"/>
    <n v="8"/>
    <n v="400"/>
    <n v="583"/>
    <n v="4664"/>
    <x v="8"/>
    <n v="0"/>
    <n v="1464"/>
    <s v="Adewale Johnson"/>
    <x v="2"/>
    <s v="Mainland"/>
    <s v="New"/>
    <m/>
    <x v="1"/>
    <x v="4"/>
  </r>
  <r>
    <s v="ORD00031"/>
    <x v="190"/>
    <s v="C0684"/>
    <x v="0"/>
    <s v="Male"/>
    <x v="3"/>
    <x v="7"/>
    <n v="7"/>
    <n v="3200"/>
    <n v="4767"/>
    <n v="33369"/>
    <x v="8"/>
    <n v="0"/>
    <n v="10969"/>
    <s v="Tunde Bello"/>
    <x v="0"/>
    <s v="Mainland"/>
    <s v="New"/>
    <m/>
    <x v="1"/>
    <x v="4"/>
  </r>
  <r>
    <s v="ORD02417"/>
    <x v="190"/>
    <s v="C0766"/>
    <x v="1"/>
    <s v="Male"/>
    <x v="3"/>
    <x v="12"/>
    <n v="7"/>
    <n v="470"/>
    <n v="657"/>
    <n v="4599"/>
    <x v="8"/>
    <n v="0"/>
    <n v="1309"/>
    <s v="Chioma Okeke"/>
    <x v="2"/>
    <s v="Mainland"/>
    <s v="New"/>
    <m/>
    <x v="1"/>
    <x v="4"/>
  </r>
  <r>
    <s v="ORD02774"/>
    <x v="190"/>
    <s v="C0282"/>
    <x v="2"/>
    <s v="Male"/>
    <x v="0"/>
    <x v="18"/>
    <n v="1"/>
    <n v="270"/>
    <n v="390"/>
    <n v="390"/>
    <x v="8"/>
    <n v="0"/>
    <n v="120"/>
    <s v="Tunde Bello"/>
    <x v="0"/>
    <s v="Mainland"/>
    <s v="Returning"/>
    <n v="50"/>
    <x v="0"/>
    <x v="4"/>
  </r>
  <r>
    <s v="ORD03048"/>
    <x v="190"/>
    <s v="C0587"/>
    <x v="2"/>
    <s v="Female"/>
    <x v="1"/>
    <x v="44"/>
    <n v="6"/>
    <n v="230"/>
    <n v="327"/>
    <n v="1962"/>
    <x v="8"/>
    <n v="0"/>
    <n v="582"/>
    <s v="Fatima Yusuf"/>
    <x v="0"/>
    <s v="Mainland"/>
    <s v="New"/>
    <m/>
    <x v="1"/>
    <x v="4"/>
  </r>
  <r>
    <s v="ORD03334"/>
    <x v="190"/>
    <s v="C0349"/>
    <x v="0"/>
    <s v="Female"/>
    <x v="2"/>
    <x v="4"/>
    <n v="8"/>
    <n v="1050"/>
    <n v="1450"/>
    <n v="11600"/>
    <x v="8"/>
    <n v="0"/>
    <n v="3200"/>
    <s v="Vivian Eze"/>
    <x v="1"/>
    <s v="Mainland"/>
    <s v="Returning"/>
    <n v="215"/>
    <x v="0"/>
    <x v="4"/>
  </r>
  <r>
    <s v="ORD03582"/>
    <x v="190"/>
    <s v="C0827"/>
    <x v="2"/>
    <s v="Female"/>
    <x v="1"/>
    <x v="37"/>
    <n v="3"/>
    <n v="180"/>
    <n v="260"/>
    <n v="780"/>
    <x v="8"/>
    <n v="0"/>
    <n v="240"/>
    <s v="Grace Adebayo"/>
    <x v="3"/>
    <s v="Mainland"/>
    <s v="New"/>
    <m/>
    <x v="1"/>
    <x v="4"/>
  </r>
  <r>
    <s v="ORD00051"/>
    <x v="191"/>
    <s v="C0735"/>
    <x v="2"/>
    <s v="Female"/>
    <x v="0"/>
    <x v="56"/>
    <n v="7"/>
    <n v="400"/>
    <n v="583"/>
    <n v="4081"/>
    <x v="8"/>
    <n v="0"/>
    <n v="1281"/>
    <s v="Adewale Johnson"/>
    <x v="2"/>
    <s v="Mainland"/>
    <s v="New"/>
    <m/>
    <x v="1"/>
    <x v="4"/>
  </r>
  <r>
    <s v="ORD02115"/>
    <x v="191"/>
    <s v="C0543"/>
    <x v="2"/>
    <s v="Male"/>
    <x v="3"/>
    <x v="14"/>
    <n v="3"/>
    <n v="4700"/>
    <n v="6667"/>
    <n v="20001"/>
    <x v="8"/>
    <n v="0"/>
    <n v="5901"/>
    <s v="Adewale Johnson"/>
    <x v="2"/>
    <s v="Mainland"/>
    <s v="New"/>
    <m/>
    <x v="1"/>
    <x v="4"/>
  </r>
  <r>
    <s v="ORD02656"/>
    <x v="191"/>
    <s v="C0553"/>
    <x v="2"/>
    <s v="Female"/>
    <x v="0"/>
    <x v="15"/>
    <n v="5"/>
    <n v="220"/>
    <n v="323"/>
    <n v="1615"/>
    <x v="8"/>
    <n v="0"/>
    <n v="515"/>
    <s v="Vivian Eze"/>
    <x v="1"/>
    <s v="Mainland"/>
    <s v="Returning"/>
    <n v="305"/>
    <x v="0"/>
    <x v="4"/>
  </r>
  <r>
    <s v="ORD02873"/>
    <x v="191"/>
    <s v="C0264"/>
    <x v="1"/>
    <s v="Male"/>
    <x v="1"/>
    <x v="2"/>
    <n v="5"/>
    <n v="270"/>
    <n v="390"/>
    <n v="1950"/>
    <x v="8"/>
    <n v="0"/>
    <n v="600"/>
    <s v="Chioma Okeke"/>
    <x v="2"/>
    <s v="Mainland"/>
    <s v="New"/>
    <m/>
    <x v="1"/>
    <x v="4"/>
  </r>
  <r>
    <s v="ORD02977"/>
    <x v="191"/>
    <s v="C0735"/>
    <x v="0"/>
    <s v="Female"/>
    <x v="0"/>
    <x v="5"/>
    <n v="2"/>
    <n v="250"/>
    <n v="383"/>
    <n v="766"/>
    <x v="8"/>
    <n v="0"/>
    <n v="266"/>
    <s v="Fatima Yusuf"/>
    <x v="0"/>
    <s v="Mainland"/>
    <s v="New"/>
    <m/>
    <x v="1"/>
    <x v="4"/>
  </r>
  <r>
    <s v="ORD03494"/>
    <x v="191"/>
    <s v="C0688"/>
    <x v="1"/>
    <s v="Male"/>
    <x v="0"/>
    <x v="38"/>
    <n v="2"/>
    <n v="1200"/>
    <n v="1900"/>
    <n v="3800"/>
    <x v="8"/>
    <n v="0"/>
    <n v="1400"/>
    <s v="Vivian Eze"/>
    <x v="1"/>
    <s v="Mainland"/>
    <s v="New"/>
    <m/>
    <x v="1"/>
    <x v="4"/>
  </r>
  <r>
    <s v="ORD00762"/>
    <x v="192"/>
    <s v="C0076"/>
    <x v="0"/>
    <s v="Male"/>
    <x v="2"/>
    <x v="45"/>
    <n v="1"/>
    <n v="6500"/>
    <n v="8867"/>
    <n v="8867"/>
    <x v="8"/>
    <n v="0"/>
    <n v="2367"/>
    <s v="Vivian Eze"/>
    <x v="1"/>
    <s v="Mainland"/>
    <s v="Returning"/>
    <n v="253"/>
    <x v="0"/>
    <x v="4"/>
  </r>
  <r>
    <s v="ORD01676"/>
    <x v="192"/>
    <s v="C0546"/>
    <x v="1"/>
    <s v="Male"/>
    <x v="2"/>
    <x v="11"/>
    <n v="6"/>
    <n v="1000"/>
    <n v="1783"/>
    <n v="10698"/>
    <x v="8"/>
    <n v="0"/>
    <n v="4698"/>
    <s v="Adewale Johnson"/>
    <x v="2"/>
    <s v="Mainland"/>
    <s v="Returning"/>
    <n v="259"/>
    <x v="0"/>
    <x v="4"/>
  </r>
  <r>
    <s v="ORD02566"/>
    <x v="192"/>
    <s v="C0052"/>
    <x v="2"/>
    <s v="Male"/>
    <x v="2"/>
    <x v="3"/>
    <n v="6"/>
    <n v="375"/>
    <n v="525"/>
    <n v="3150"/>
    <x v="8"/>
    <n v="0"/>
    <n v="900"/>
    <s v="Daniel Eze"/>
    <x v="5"/>
    <s v="Island"/>
    <s v="Returning"/>
    <n v="109"/>
    <x v="0"/>
    <x v="4"/>
  </r>
  <r>
    <s v="ORD02743"/>
    <x v="192"/>
    <s v="C0858"/>
    <x v="1"/>
    <s v="Female"/>
    <x v="3"/>
    <x v="12"/>
    <n v="5"/>
    <n v="470"/>
    <n v="657"/>
    <n v="3285"/>
    <x v="8"/>
    <n v="0"/>
    <n v="935"/>
    <s v="Tunde Bello"/>
    <x v="0"/>
    <s v="Mainland"/>
    <s v="New"/>
    <m/>
    <x v="1"/>
    <x v="4"/>
  </r>
  <r>
    <s v="ORD02768"/>
    <x v="192"/>
    <s v="C0791"/>
    <x v="0"/>
    <s v="Male"/>
    <x v="3"/>
    <x v="21"/>
    <n v="9"/>
    <n v="400"/>
    <n v="583"/>
    <n v="5247"/>
    <x v="8"/>
    <n v="0"/>
    <n v="1647"/>
    <s v="Adewale Johnson"/>
    <x v="2"/>
    <s v="Mainland"/>
    <s v="Returning"/>
    <n v="278"/>
    <x v="0"/>
    <x v="4"/>
  </r>
  <r>
    <s v="ORD03092"/>
    <x v="192"/>
    <s v="C0764"/>
    <x v="1"/>
    <s v="Female"/>
    <x v="0"/>
    <x v="6"/>
    <n v="5"/>
    <n v="240"/>
    <n v="380"/>
    <n v="1900"/>
    <x v="8"/>
    <n v="0"/>
    <n v="700"/>
    <s v="Fatima Yusuf"/>
    <x v="0"/>
    <s v="Mainland"/>
    <s v="New"/>
    <m/>
    <x v="1"/>
    <x v="4"/>
  </r>
  <r>
    <s v="ORD00025"/>
    <x v="193"/>
    <s v="C0142"/>
    <x v="2"/>
    <s v="Male"/>
    <x v="0"/>
    <x v="47"/>
    <n v="10"/>
    <n v="350"/>
    <n v="517"/>
    <n v="5170"/>
    <x v="8"/>
    <n v="0"/>
    <n v="1670"/>
    <s v="Daniel Eze"/>
    <x v="5"/>
    <s v="Island"/>
    <s v="New"/>
    <m/>
    <x v="1"/>
    <x v="4"/>
  </r>
  <r>
    <s v="ORD00276"/>
    <x v="193"/>
    <s v="C0613"/>
    <x v="1"/>
    <s v="Male"/>
    <x v="0"/>
    <x v="0"/>
    <n v="7"/>
    <n v="400"/>
    <n v="583"/>
    <n v="4081"/>
    <x v="8"/>
    <n v="0"/>
    <n v="1281"/>
    <s v="David Ojo"/>
    <x v="4"/>
    <s v="Island"/>
    <s v="New"/>
    <m/>
    <x v="1"/>
    <x v="4"/>
  </r>
  <r>
    <s v="ORD00900"/>
    <x v="193"/>
    <s v="C0779"/>
    <x v="1"/>
    <s v="Male"/>
    <x v="0"/>
    <x v="31"/>
    <n v="10"/>
    <n v="400"/>
    <n v="583"/>
    <n v="5830"/>
    <x v="8"/>
    <n v="0"/>
    <n v="1830"/>
    <s v="Vivian Eze"/>
    <x v="1"/>
    <s v="Mainland"/>
    <s v="New"/>
    <m/>
    <x v="1"/>
    <x v="4"/>
  </r>
  <r>
    <s v="ORD02151"/>
    <x v="193"/>
    <s v="C0685"/>
    <x v="0"/>
    <s v="Female"/>
    <x v="2"/>
    <x v="32"/>
    <n v="8"/>
    <n v="450"/>
    <n v="650"/>
    <n v="5200"/>
    <x v="8"/>
    <n v="0"/>
    <n v="1600"/>
    <s v="David Ojo"/>
    <x v="4"/>
    <s v="Island"/>
    <s v="New"/>
    <m/>
    <x v="1"/>
    <x v="4"/>
  </r>
  <r>
    <s v="ORD00104"/>
    <x v="194"/>
    <s v="C0694"/>
    <x v="1"/>
    <s v="Male"/>
    <x v="2"/>
    <x v="55"/>
    <n v="8"/>
    <n v="220"/>
    <n v="323"/>
    <n v="2584"/>
    <x v="8"/>
    <n v="0"/>
    <n v="824"/>
    <s v="Chioma Okeke"/>
    <x v="2"/>
    <s v="Mainland"/>
    <s v="New"/>
    <m/>
    <x v="1"/>
    <x v="4"/>
  </r>
  <r>
    <s v="ORD00143"/>
    <x v="194"/>
    <s v="C0421"/>
    <x v="0"/>
    <s v="Male"/>
    <x v="2"/>
    <x v="17"/>
    <n v="10"/>
    <n v="2100"/>
    <n v="3000"/>
    <n v="30000"/>
    <x v="8"/>
    <n v="0"/>
    <n v="9000"/>
    <s v="Esther Nnaji"/>
    <x v="4"/>
    <s v="Island"/>
    <s v="New"/>
    <m/>
    <x v="1"/>
    <x v="4"/>
  </r>
  <r>
    <s v="ORD00849"/>
    <x v="194"/>
    <s v="C0517"/>
    <x v="1"/>
    <s v="Male"/>
    <x v="3"/>
    <x v="33"/>
    <n v="10"/>
    <n v="3745"/>
    <n v="5248"/>
    <n v="52480"/>
    <x v="8"/>
    <n v="0"/>
    <n v="15030"/>
    <s v="Grace Adebayo"/>
    <x v="3"/>
    <s v="Mainland"/>
    <s v="Returning"/>
    <n v="303"/>
    <x v="0"/>
    <x v="4"/>
  </r>
  <r>
    <s v="ORD00857"/>
    <x v="194"/>
    <s v="C0700"/>
    <x v="1"/>
    <s v="Male"/>
    <x v="2"/>
    <x v="48"/>
    <n v="2"/>
    <n v="180"/>
    <n v="310"/>
    <n v="620"/>
    <x v="8"/>
    <n v="0"/>
    <n v="260"/>
    <s v="Chioma Okeke"/>
    <x v="2"/>
    <s v="Mainland"/>
    <s v="New"/>
    <m/>
    <x v="1"/>
    <x v="4"/>
  </r>
  <r>
    <s v="ORD00918"/>
    <x v="194"/>
    <s v="C0444"/>
    <x v="1"/>
    <s v="Female"/>
    <x v="3"/>
    <x v="33"/>
    <n v="4"/>
    <n v="3745"/>
    <n v="5248"/>
    <n v="20992"/>
    <x v="8"/>
    <n v="0"/>
    <n v="6012"/>
    <s v="Chioma Okeke"/>
    <x v="2"/>
    <s v="Mainland"/>
    <s v="New"/>
    <m/>
    <x v="1"/>
    <x v="4"/>
  </r>
  <r>
    <s v="ORD02065"/>
    <x v="194"/>
    <s v="C0368"/>
    <x v="2"/>
    <s v="Female"/>
    <x v="2"/>
    <x v="13"/>
    <n v="10"/>
    <n v="400"/>
    <n v="633"/>
    <n v="6330"/>
    <x v="8"/>
    <n v="0"/>
    <n v="2330"/>
    <s v="David Ojo"/>
    <x v="4"/>
    <s v="Island"/>
    <s v="New"/>
    <m/>
    <x v="1"/>
    <x v="4"/>
  </r>
  <r>
    <s v="ORD02560"/>
    <x v="194"/>
    <s v="C0163"/>
    <x v="0"/>
    <s v="Male"/>
    <x v="1"/>
    <x v="2"/>
    <n v="6"/>
    <n v="270"/>
    <n v="390"/>
    <n v="2340"/>
    <x v="8"/>
    <n v="0"/>
    <n v="720"/>
    <s v="David Ojo"/>
    <x v="4"/>
    <s v="Island"/>
    <s v="Returning"/>
    <n v="228"/>
    <x v="0"/>
    <x v="4"/>
  </r>
  <r>
    <s v="ORD03464"/>
    <x v="194"/>
    <s v="C0588"/>
    <x v="1"/>
    <s v="Female"/>
    <x v="3"/>
    <x v="16"/>
    <n v="4"/>
    <n v="210"/>
    <n v="320"/>
    <n v="1280"/>
    <x v="8"/>
    <n v="0"/>
    <n v="440"/>
    <s v="Emeka Obi"/>
    <x v="3"/>
    <s v="Mainland"/>
    <s v="Returning"/>
    <n v="329"/>
    <x v="0"/>
    <x v="4"/>
  </r>
  <r>
    <s v="ORD00453"/>
    <x v="195"/>
    <s v="C0506"/>
    <x v="0"/>
    <s v="Female"/>
    <x v="1"/>
    <x v="19"/>
    <n v="6"/>
    <n v="3450"/>
    <n v="4850"/>
    <n v="29100"/>
    <x v="8"/>
    <n v="0"/>
    <n v="8400"/>
    <s v="Fatima Yusuf"/>
    <x v="0"/>
    <s v="Mainland"/>
    <s v="Returning"/>
    <n v="164"/>
    <x v="0"/>
    <x v="4"/>
  </r>
  <r>
    <s v="ORD01709"/>
    <x v="195"/>
    <s v="C0437"/>
    <x v="0"/>
    <s v="Female"/>
    <x v="0"/>
    <x v="10"/>
    <n v="4"/>
    <n v="1500"/>
    <n v="2250"/>
    <n v="9000"/>
    <x v="8"/>
    <n v="0"/>
    <n v="3000"/>
    <s v="Adewale Johnson"/>
    <x v="2"/>
    <s v="Mainland"/>
    <s v="New"/>
    <m/>
    <x v="1"/>
    <x v="4"/>
  </r>
  <r>
    <s v="ORD02256"/>
    <x v="195"/>
    <s v="C0188"/>
    <x v="2"/>
    <s v="Female"/>
    <x v="2"/>
    <x v="32"/>
    <n v="6"/>
    <n v="450"/>
    <n v="650"/>
    <n v="3900"/>
    <x v="8"/>
    <n v="0"/>
    <n v="1200"/>
    <s v="Emeka Obi"/>
    <x v="3"/>
    <s v="Mainland"/>
    <s v="New"/>
    <m/>
    <x v="1"/>
    <x v="4"/>
  </r>
  <r>
    <s v="ORD02772"/>
    <x v="195"/>
    <s v="C0535"/>
    <x v="1"/>
    <s v="Female"/>
    <x v="0"/>
    <x v="50"/>
    <n v="10"/>
    <n v="395"/>
    <n v="552"/>
    <n v="5520"/>
    <x v="8"/>
    <n v="0"/>
    <n v="1570"/>
    <s v="Chioma Okeke"/>
    <x v="2"/>
    <s v="Mainland"/>
    <s v="Returning"/>
    <n v="156"/>
    <x v="0"/>
    <x v="4"/>
  </r>
  <r>
    <s v="ORD02911"/>
    <x v="195"/>
    <s v="C0045"/>
    <x v="0"/>
    <s v="Female"/>
    <x v="1"/>
    <x v="2"/>
    <n v="3"/>
    <n v="270"/>
    <n v="390"/>
    <n v="1170"/>
    <x v="8"/>
    <n v="0"/>
    <n v="360"/>
    <s v="Tunde Bello"/>
    <x v="0"/>
    <s v="Mainland"/>
    <s v="New"/>
    <m/>
    <x v="1"/>
    <x v="4"/>
  </r>
  <r>
    <s v="ORD03235"/>
    <x v="195"/>
    <s v="C0116"/>
    <x v="2"/>
    <s v="Male"/>
    <x v="0"/>
    <x v="6"/>
    <n v="5"/>
    <n v="240"/>
    <n v="380"/>
    <n v="1900"/>
    <x v="8"/>
    <n v="0"/>
    <n v="700"/>
    <s v="Mercy Okon"/>
    <x v="5"/>
    <s v="Island"/>
    <s v="New"/>
    <m/>
    <x v="1"/>
    <x v="4"/>
  </r>
  <r>
    <s v="ORD03274"/>
    <x v="195"/>
    <s v="C0655"/>
    <x v="2"/>
    <s v="Male"/>
    <x v="3"/>
    <x v="21"/>
    <n v="8"/>
    <n v="400"/>
    <n v="583"/>
    <n v="4664"/>
    <x v="8"/>
    <n v="0"/>
    <n v="1464"/>
    <s v="Vivian Eze"/>
    <x v="1"/>
    <s v="Mainland"/>
    <s v="New"/>
    <m/>
    <x v="1"/>
    <x v="4"/>
  </r>
  <r>
    <s v="ORD00832"/>
    <x v="196"/>
    <s v="C0334"/>
    <x v="2"/>
    <s v="Female"/>
    <x v="0"/>
    <x v="31"/>
    <n v="9"/>
    <n v="400"/>
    <n v="583"/>
    <n v="5247"/>
    <x v="8"/>
    <n v="0"/>
    <n v="1647"/>
    <s v="Chioma Okeke"/>
    <x v="2"/>
    <s v="Mainland"/>
    <s v="New"/>
    <m/>
    <x v="1"/>
    <x v="4"/>
  </r>
  <r>
    <s v="ORD01129"/>
    <x v="196"/>
    <s v="C0085"/>
    <x v="2"/>
    <s v="Female"/>
    <x v="0"/>
    <x v="31"/>
    <n v="9"/>
    <n v="400"/>
    <n v="583"/>
    <n v="5247"/>
    <x v="8"/>
    <n v="0"/>
    <n v="1647"/>
    <s v="David Ojo"/>
    <x v="4"/>
    <s v="Island"/>
    <s v="New"/>
    <m/>
    <x v="1"/>
    <x v="4"/>
  </r>
  <r>
    <s v="ORD01253"/>
    <x v="196"/>
    <s v="C0199"/>
    <x v="2"/>
    <s v="Male"/>
    <x v="1"/>
    <x v="8"/>
    <n v="1"/>
    <n v="230"/>
    <n v="377"/>
    <n v="377"/>
    <x v="8"/>
    <n v="0"/>
    <n v="147"/>
    <s v="Adewale Johnson"/>
    <x v="2"/>
    <s v="Mainland"/>
    <s v="Returning"/>
    <n v="30"/>
    <x v="0"/>
    <x v="4"/>
  </r>
  <r>
    <s v="ORD01374"/>
    <x v="196"/>
    <s v="C0631"/>
    <x v="1"/>
    <s v="Female"/>
    <x v="3"/>
    <x v="28"/>
    <n v="2"/>
    <n v="450"/>
    <n v="700"/>
    <n v="1400"/>
    <x v="8"/>
    <n v="0"/>
    <n v="500"/>
    <s v="Grace Adebayo"/>
    <x v="3"/>
    <s v="Mainland"/>
    <s v="Returning"/>
    <n v="223"/>
    <x v="0"/>
    <x v="4"/>
  </r>
  <r>
    <s v="ORD02203"/>
    <x v="196"/>
    <s v="C0507"/>
    <x v="0"/>
    <s v="Male"/>
    <x v="0"/>
    <x v="20"/>
    <n v="6"/>
    <n v="360"/>
    <n v="520"/>
    <n v="3120"/>
    <x v="8"/>
    <n v="0"/>
    <n v="960"/>
    <s v="Ibrahim Musa"/>
    <x v="1"/>
    <s v="Mainland"/>
    <s v="New"/>
    <m/>
    <x v="1"/>
    <x v="4"/>
  </r>
  <r>
    <s v="ORD00293"/>
    <x v="197"/>
    <s v="C0377"/>
    <x v="0"/>
    <s v="Female"/>
    <x v="0"/>
    <x v="0"/>
    <n v="6"/>
    <n v="400"/>
    <n v="583"/>
    <n v="3498"/>
    <x v="8"/>
    <n v="0"/>
    <n v="1098"/>
    <s v="David Ojo"/>
    <x v="4"/>
    <s v="Island"/>
    <s v="New"/>
    <m/>
    <x v="1"/>
    <x v="4"/>
  </r>
  <r>
    <s v="ORD00413"/>
    <x v="197"/>
    <s v="C0226"/>
    <x v="0"/>
    <s v="Male"/>
    <x v="0"/>
    <x v="0"/>
    <n v="5"/>
    <n v="400"/>
    <n v="583"/>
    <n v="2915"/>
    <x v="8"/>
    <n v="0"/>
    <n v="915"/>
    <s v="Vivian Eze"/>
    <x v="1"/>
    <s v="Mainland"/>
    <s v="New"/>
    <m/>
    <x v="1"/>
    <x v="4"/>
  </r>
  <r>
    <s v="ORD00512"/>
    <x v="197"/>
    <s v="C0016"/>
    <x v="2"/>
    <s v="Male"/>
    <x v="3"/>
    <x v="7"/>
    <n v="1"/>
    <n v="3200"/>
    <n v="4767"/>
    <n v="4767"/>
    <x v="8"/>
    <n v="0"/>
    <n v="1567"/>
    <s v="Mercy Okon"/>
    <x v="5"/>
    <s v="Island"/>
    <s v="New"/>
    <m/>
    <x v="1"/>
    <x v="4"/>
  </r>
  <r>
    <s v="ORD00582"/>
    <x v="197"/>
    <s v="C0601"/>
    <x v="1"/>
    <s v="Male"/>
    <x v="0"/>
    <x v="0"/>
    <n v="4"/>
    <n v="400"/>
    <n v="583"/>
    <n v="2332"/>
    <x v="8"/>
    <n v="0"/>
    <n v="732"/>
    <s v="Adewale Johnson"/>
    <x v="2"/>
    <s v="Mainland"/>
    <s v="New"/>
    <m/>
    <x v="1"/>
    <x v="4"/>
  </r>
  <r>
    <s v="ORD01845"/>
    <x v="197"/>
    <s v="C0467"/>
    <x v="2"/>
    <s v="Male"/>
    <x v="2"/>
    <x v="13"/>
    <n v="5"/>
    <n v="400"/>
    <n v="633"/>
    <n v="3165"/>
    <x v="8"/>
    <n v="0"/>
    <n v="1165"/>
    <s v="Esther Nnaji"/>
    <x v="4"/>
    <s v="Island"/>
    <s v="New"/>
    <m/>
    <x v="1"/>
    <x v="4"/>
  </r>
  <r>
    <s v="ORD02152"/>
    <x v="197"/>
    <s v="C0623"/>
    <x v="2"/>
    <s v="Male"/>
    <x v="2"/>
    <x v="13"/>
    <n v="7"/>
    <n v="400"/>
    <n v="633"/>
    <n v="4431"/>
    <x v="8"/>
    <n v="0"/>
    <n v="1631"/>
    <s v="Daniel Eze"/>
    <x v="5"/>
    <s v="Island"/>
    <s v="Returning"/>
    <n v="130"/>
    <x v="0"/>
    <x v="4"/>
  </r>
  <r>
    <s v="ORD02775"/>
    <x v="197"/>
    <s v="C0815"/>
    <x v="1"/>
    <s v="Female"/>
    <x v="2"/>
    <x v="3"/>
    <n v="6"/>
    <n v="375"/>
    <n v="525"/>
    <n v="3150"/>
    <x v="8"/>
    <n v="0"/>
    <n v="900"/>
    <s v="Grace Adebayo"/>
    <x v="3"/>
    <s v="Mainland"/>
    <s v="New"/>
    <m/>
    <x v="1"/>
    <x v="4"/>
  </r>
  <r>
    <s v="ORD03396"/>
    <x v="197"/>
    <s v="C0896"/>
    <x v="1"/>
    <s v="Male"/>
    <x v="1"/>
    <x v="29"/>
    <n v="3"/>
    <n v="260"/>
    <n v="387"/>
    <n v="1161"/>
    <x v="8"/>
    <n v="0"/>
    <n v="381"/>
    <s v="Chioma Okeke"/>
    <x v="2"/>
    <s v="Mainland"/>
    <s v="New"/>
    <m/>
    <x v="1"/>
    <x v="4"/>
  </r>
  <r>
    <s v="ORD03424"/>
    <x v="197"/>
    <s v="C0325"/>
    <x v="0"/>
    <s v="Female"/>
    <x v="0"/>
    <x v="22"/>
    <n v="1"/>
    <n v="1430"/>
    <n v="2227"/>
    <n v="2227"/>
    <x v="8"/>
    <n v="0"/>
    <n v="797"/>
    <s v="David Ojo"/>
    <x v="4"/>
    <s v="Island"/>
    <s v="New"/>
    <m/>
    <x v="1"/>
    <x v="4"/>
  </r>
  <r>
    <s v="ORD00773"/>
    <x v="198"/>
    <s v="C0154"/>
    <x v="2"/>
    <s v="Male"/>
    <x v="1"/>
    <x v="8"/>
    <n v="6"/>
    <n v="230"/>
    <n v="377"/>
    <n v="2262"/>
    <x v="8"/>
    <n v="0"/>
    <n v="882"/>
    <s v="Daniel Eze"/>
    <x v="5"/>
    <s v="Island"/>
    <s v="New"/>
    <m/>
    <x v="1"/>
    <x v="4"/>
  </r>
  <r>
    <s v="ORD01906"/>
    <x v="198"/>
    <s v="C0035"/>
    <x v="0"/>
    <s v="Female"/>
    <x v="3"/>
    <x v="14"/>
    <n v="2"/>
    <n v="4700"/>
    <n v="6667"/>
    <n v="13334"/>
    <x v="8"/>
    <n v="0"/>
    <n v="3934"/>
    <s v="Mercy Okon"/>
    <x v="5"/>
    <s v="Island"/>
    <s v="New"/>
    <m/>
    <x v="1"/>
    <x v="4"/>
  </r>
  <r>
    <s v="ORD00981"/>
    <x v="199"/>
    <s v="C0728"/>
    <x v="2"/>
    <s v="Male"/>
    <x v="2"/>
    <x v="23"/>
    <n v="6"/>
    <n v="1000"/>
    <n v="1633"/>
    <n v="9798"/>
    <x v="8"/>
    <n v="0"/>
    <n v="3798"/>
    <s v="Grace Adebayo"/>
    <x v="3"/>
    <s v="Mainland"/>
    <s v="New"/>
    <m/>
    <x v="1"/>
    <x v="4"/>
  </r>
  <r>
    <s v="ORD01241"/>
    <x v="199"/>
    <s v="C0168"/>
    <x v="1"/>
    <s v="Female"/>
    <x v="3"/>
    <x v="28"/>
    <n v="4"/>
    <n v="450"/>
    <n v="700"/>
    <n v="2800"/>
    <x v="8"/>
    <n v="0"/>
    <n v="1000"/>
    <s v="David Ojo"/>
    <x v="4"/>
    <s v="Island"/>
    <s v="Returning"/>
    <n v="263"/>
    <x v="0"/>
    <x v="4"/>
  </r>
  <r>
    <s v="ORD01393"/>
    <x v="199"/>
    <s v="C0841"/>
    <x v="0"/>
    <s v="Male"/>
    <x v="1"/>
    <x v="24"/>
    <n v="4"/>
    <n v="4650"/>
    <n v="6750"/>
    <n v="27000"/>
    <x v="8"/>
    <n v="0"/>
    <n v="8400"/>
    <s v="Grace Adebayo"/>
    <x v="3"/>
    <s v="Mainland"/>
    <s v="New"/>
    <m/>
    <x v="1"/>
    <x v="4"/>
  </r>
  <r>
    <s v="ORD01630"/>
    <x v="199"/>
    <s v="C0624"/>
    <x v="0"/>
    <s v="Male"/>
    <x v="1"/>
    <x v="25"/>
    <n v="5"/>
    <n v="250"/>
    <n v="433"/>
    <n v="2165"/>
    <x v="8"/>
    <n v="0"/>
    <n v="915"/>
    <s v="Daniel Eze"/>
    <x v="5"/>
    <s v="Island"/>
    <s v="Returning"/>
    <n v="112"/>
    <x v="0"/>
    <x v="4"/>
  </r>
  <r>
    <s v="ORD00232"/>
    <x v="200"/>
    <s v="C0824"/>
    <x v="1"/>
    <s v="Female"/>
    <x v="2"/>
    <x v="17"/>
    <n v="10"/>
    <n v="2100"/>
    <n v="3000"/>
    <n v="30000"/>
    <x v="8"/>
    <n v="0"/>
    <n v="9000"/>
    <s v="Adewale Johnson"/>
    <x v="2"/>
    <s v="Mainland"/>
    <s v="New"/>
    <m/>
    <x v="1"/>
    <x v="4"/>
  </r>
  <r>
    <s v="ORD00348"/>
    <x v="200"/>
    <s v="C0678"/>
    <x v="2"/>
    <s v="Male"/>
    <x v="0"/>
    <x v="41"/>
    <n v="4"/>
    <n v="250"/>
    <n v="383"/>
    <n v="1532"/>
    <x v="8"/>
    <n v="0"/>
    <n v="532"/>
    <s v="Chioma Okeke"/>
    <x v="2"/>
    <s v="Mainland"/>
    <s v="New"/>
    <m/>
    <x v="1"/>
    <x v="4"/>
  </r>
  <r>
    <s v="ORD00914"/>
    <x v="200"/>
    <s v="C0161"/>
    <x v="0"/>
    <s v="Female"/>
    <x v="2"/>
    <x v="68"/>
    <n v="5"/>
    <n v="175"/>
    <n v="258"/>
    <n v="1290"/>
    <x v="8"/>
    <n v="0"/>
    <n v="415"/>
    <s v="Tunde Bello"/>
    <x v="0"/>
    <s v="Mainland"/>
    <s v="New"/>
    <m/>
    <x v="1"/>
    <x v="4"/>
  </r>
  <r>
    <s v="ORD00929"/>
    <x v="200"/>
    <s v="C0413"/>
    <x v="2"/>
    <s v="Female"/>
    <x v="0"/>
    <x v="34"/>
    <n v="7"/>
    <n v="300"/>
    <n v="450"/>
    <n v="3150"/>
    <x v="8"/>
    <n v="0"/>
    <n v="1050"/>
    <s v="Fatima Yusuf"/>
    <x v="0"/>
    <s v="Mainland"/>
    <s v="New"/>
    <m/>
    <x v="1"/>
    <x v="4"/>
  </r>
  <r>
    <s v="ORD01001"/>
    <x v="200"/>
    <s v="C0771"/>
    <x v="1"/>
    <s v="Male"/>
    <x v="0"/>
    <x v="31"/>
    <n v="9"/>
    <n v="400"/>
    <n v="583"/>
    <n v="5247"/>
    <x v="8"/>
    <n v="0"/>
    <n v="1647"/>
    <s v="Chioma Okeke"/>
    <x v="2"/>
    <s v="Mainland"/>
    <s v="Returning"/>
    <n v="77"/>
    <x v="0"/>
    <x v="4"/>
  </r>
  <r>
    <s v="ORD01252"/>
    <x v="200"/>
    <s v="C0387"/>
    <x v="0"/>
    <s v="Male"/>
    <x v="0"/>
    <x v="31"/>
    <n v="4"/>
    <n v="400"/>
    <n v="583"/>
    <n v="2332"/>
    <x v="8"/>
    <n v="0"/>
    <n v="732"/>
    <s v="Tunde Bello"/>
    <x v="0"/>
    <s v="Mainland"/>
    <s v="Returning"/>
    <n v="336"/>
    <x v="0"/>
    <x v="4"/>
  </r>
  <r>
    <s v="ORD01367"/>
    <x v="200"/>
    <s v="C0799"/>
    <x v="0"/>
    <s v="Female"/>
    <x v="1"/>
    <x v="8"/>
    <n v="7"/>
    <n v="230"/>
    <n v="377"/>
    <n v="2639"/>
    <x v="8"/>
    <n v="0"/>
    <n v="1029"/>
    <s v="Chioma Okeke"/>
    <x v="2"/>
    <s v="Mainland"/>
    <s v="New"/>
    <m/>
    <x v="1"/>
    <x v="4"/>
  </r>
  <r>
    <s v="ORD01462"/>
    <x v="200"/>
    <s v="C0716"/>
    <x v="2"/>
    <s v="Male"/>
    <x v="3"/>
    <x v="28"/>
    <n v="7"/>
    <n v="450"/>
    <n v="700"/>
    <n v="4900"/>
    <x v="8"/>
    <n v="0"/>
    <n v="1750"/>
    <s v="David Ojo"/>
    <x v="4"/>
    <s v="Island"/>
    <s v="New"/>
    <m/>
    <x v="1"/>
    <x v="4"/>
  </r>
  <r>
    <s v="ORD01465"/>
    <x v="200"/>
    <s v="C0882"/>
    <x v="1"/>
    <s v="Male"/>
    <x v="0"/>
    <x v="34"/>
    <n v="6"/>
    <n v="300"/>
    <n v="450"/>
    <n v="2700"/>
    <x v="8"/>
    <n v="0"/>
    <n v="900"/>
    <s v="Mercy Okon"/>
    <x v="5"/>
    <s v="Island"/>
    <s v="New"/>
    <m/>
    <x v="1"/>
    <x v="4"/>
  </r>
  <r>
    <s v="ORD02038"/>
    <x v="200"/>
    <s v="C0306"/>
    <x v="2"/>
    <s v="Female"/>
    <x v="1"/>
    <x v="43"/>
    <n v="8"/>
    <n v="245"/>
    <n v="382"/>
    <n v="3056"/>
    <x v="8"/>
    <n v="0"/>
    <n v="1096"/>
    <s v="Ibrahim Musa"/>
    <x v="1"/>
    <s v="Mainland"/>
    <s v="Returning"/>
    <n v="59"/>
    <x v="0"/>
    <x v="4"/>
  </r>
  <r>
    <s v="ORD02236"/>
    <x v="200"/>
    <s v="C0544"/>
    <x v="0"/>
    <s v="Male"/>
    <x v="2"/>
    <x v="13"/>
    <n v="3"/>
    <n v="400"/>
    <n v="633"/>
    <n v="1899"/>
    <x v="8"/>
    <n v="0"/>
    <n v="699"/>
    <s v="Vivian Eze"/>
    <x v="1"/>
    <s v="Mainland"/>
    <s v="New"/>
    <m/>
    <x v="1"/>
    <x v="4"/>
  </r>
  <r>
    <s v="ORD03080"/>
    <x v="200"/>
    <s v="C0535"/>
    <x v="1"/>
    <s v="Female"/>
    <x v="0"/>
    <x v="6"/>
    <n v="2"/>
    <n v="240"/>
    <n v="380"/>
    <n v="760"/>
    <x v="8"/>
    <n v="0"/>
    <n v="280"/>
    <s v="Esther Nnaji"/>
    <x v="4"/>
    <s v="Island"/>
    <s v="New"/>
    <m/>
    <x v="1"/>
    <x v="4"/>
  </r>
  <r>
    <s v="ORD03263"/>
    <x v="200"/>
    <s v="C0812"/>
    <x v="2"/>
    <s v="Female"/>
    <x v="2"/>
    <x v="4"/>
    <n v="5"/>
    <n v="1050"/>
    <n v="1450"/>
    <n v="7250"/>
    <x v="8"/>
    <n v="0"/>
    <n v="2000"/>
    <s v="Adewale Johnson"/>
    <x v="2"/>
    <s v="Mainland"/>
    <s v="New"/>
    <m/>
    <x v="1"/>
    <x v="4"/>
  </r>
  <r>
    <s v="ORD03455"/>
    <x v="200"/>
    <s v="C0523"/>
    <x v="0"/>
    <s v="Male"/>
    <x v="1"/>
    <x v="37"/>
    <n v="7"/>
    <n v="180"/>
    <n v="260"/>
    <n v="1820"/>
    <x v="8"/>
    <n v="0"/>
    <n v="560"/>
    <s v="David Ojo"/>
    <x v="4"/>
    <s v="Island"/>
    <s v="New"/>
    <m/>
    <x v="1"/>
    <x v="4"/>
  </r>
  <r>
    <s v="ORD00219"/>
    <x v="201"/>
    <s v="C0369"/>
    <x v="2"/>
    <s v="Female"/>
    <x v="2"/>
    <x v="17"/>
    <n v="5"/>
    <n v="2100"/>
    <n v="3000"/>
    <n v="15000"/>
    <x v="8"/>
    <n v="0"/>
    <n v="4500"/>
    <s v="Esther Nnaji"/>
    <x v="4"/>
    <s v="Island"/>
    <s v="Returning"/>
    <n v="131"/>
    <x v="0"/>
    <x v="4"/>
  </r>
  <r>
    <s v="ORD00645"/>
    <x v="201"/>
    <s v="C0127"/>
    <x v="2"/>
    <s v="Female"/>
    <x v="0"/>
    <x v="49"/>
    <n v="7"/>
    <n v="185"/>
    <n v="412"/>
    <n v="2884"/>
    <x v="8"/>
    <n v="0"/>
    <n v="1589"/>
    <s v="Tunde Bello"/>
    <x v="0"/>
    <s v="Mainland"/>
    <s v="New"/>
    <m/>
    <x v="1"/>
    <x v="4"/>
  </r>
  <r>
    <s v="ORD02270"/>
    <x v="201"/>
    <s v="C0539"/>
    <x v="0"/>
    <s v="Male"/>
    <x v="2"/>
    <x v="32"/>
    <n v="2"/>
    <n v="450"/>
    <n v="650"/>
    <n v="1300"/>
    <x v="8"/>
    <n v="0"/>
    <n v="400"/>
    <s v="Emeka Obi"/>
    <x v="3"/>
    <s v="Mainland"/>
    <s v="New"/>
    <m/>
    <x v="1"/>
    <x v="4"/>
  </r>
  <r>
    <s v="ORD00370"/>
    <x v="202"/>
    <s v="C0203"/>
    <x v="2"/>
    <s v="Male"/>
    <x v="0"/>
    <x v="0"/>
    <n v="1"/>
    <n v="400"/>
    <n v="583"/>
    <n v="583"/>
    <x v="8"/>
    <n v="0"/>
    <n v="183"/>
    <s v="Mercy Okon"/>
    <x v="5"/>
    <s v="Island"/>
    <s v="New"/>
    <m/>
    <x v="1"/>
    <x v="4"/>
  </r>
  <r>
    <s v="ORD01116"/>
    <x v="202"/>
    <s v="C0647"/>
    <x v="1"/>
    <s v="Female"/>
    <x v="0"/>
    <x v="34"/>
    <n v="1"/>
    <n v="300"/>
    <n v="450"/>
    <n v="450"/>
    <x v="8"/>
    <n v="0"/>
    <n v="150"/>
    <s v="Grace Adebayo"/>
    <x v="3"/>
    <s v="Mainland"/>
    <s v="New"/>
    <m/>
    <x v="1"/>
    <x v="4"/>
  </r>
  <r>
    <s v="ORD01360"/>
    <x v="202"/>
    <s v="C0332"/>
    <x v="0"/>
    <s v="Female"/>
    <x v="2"/>
    <x v="9"/>
    <n v="5"/>
    <n v="1650"/>
    <n v="2350"/>
    <n v="11750"/>
    <x v="8"/>
    <n v="0"/>
    <n v="3500"/>
    <s v="Chioma Okeke"/>
    <x v="2"/>
    <s v="Mainland"/>
    <s v="New"/>
    <m/>
    <x v="1"/>
    <x v="4"/>
  </r>
  <r>
    <s v="ORD02473"/>
    <x v="202"/>
    <s v="C0013"/>
    <x v="0"/>
    <s v="Female"/>
    <x v="0"/>
    <x v="1"/>
    <n v="9"/>
    <n v="220"/>
    <n v="323"/>
    <n v="2907"/>
    <x v="8"/>
    <n v="0"/>
    <n v="927"/>
    <s v="Mercy Okon"/>
    <x v="5"/>
    <s v="Island"/>
    <s v="Returning"/>
    <n v="14"/>
    <x v="0"/>
    <x v="4"/>
  </r>
  <r>
    <s v="ORD02589"/>
    <x v="202"/>
    <s v="C0075"/>
    <x v="2"/>
    <s v="Male"/>
    <x v="2"/>
    <x v="3"/>
    <n v="5"/>
    <n v="375"/>
    <n v="525"/>
    <n v="2625"/>
    <x v="8"/>
    <n v="0"/>
    <n v="750"/>
    <s v="Mercy Okon"/>
    <x v="5"/>
    <s v="Island"/>
    <s v="New"/>
    <m/>
    <x v="1"/>
    <x v="4"/>
  </r>
  <r>
    <s v="ORD00151"/>
    <x v="203"/>
    <s v="C0383"/>
    <x v="0"/>
    <s v="Male"/>
    <x v="1"/>
    <x v="46"/>
    <n v="3"/>
    <n v="6000"/>
    <n v="8400"/>
    <n v="25200"/>
    <x v="8"/>
    <n v="0"/>
    <n v="7200"/>
    <s v="Chioma Okeke"/>
    <x v="2"/>
    <s v="Mainland"/>
    <s v="New"/>
    <m/>
    <x v="1"/>
    <x v="4"/>
  </r>
  <r>
    <s v="ORD01380"/>
    <x v="203"/>
    <s v="C0683"/>
    <x v="1"/>
    <s v="Female"/>
    <x v="2"/>
    <x v="9"/>
    <n v="10"/>
    <n v="1650"/>
    <n v="2350"/>
    <n v="23500"/>
    <x v="8"/>
    <n v="0"/>
    <n v="7000"/>
    <s v="Tunde Bello"/>
    <x v="0"/>
    <s v="Mainland"/>
    <s v="New"/>
    <m/>
    <x v="1"/>
    <x v="4"/>
  </r>
  <r>
    <s v="ORD01891"/>
    <x v="203"/>
    <s v="C0262"/>
    <x v="1"/>
    <s v="Male"/>
    <x v="3"/>
    <x v="14"/>
    <n v="7"/>
    <n v="4700"/>
    <n v="6667"/>
    <n v="46669"/>
    <x v="8"/>
    <n v="0"/>
    <n v="13769"/>
    <s v="Chioma Okeke"/>
    <x v="2"/>
    <s v="Mainland"/>
    <s v="New"/>
    <m/>
    <x v="1"/>
    <x v="4"/>
  </r>
  <r>
    <s v="ORD02357"/>
    <x v="203"/>
    <s v="C0199"/>
    <x v="1"/>
    <s v="Male"/>
    <x v="2"/>
    <x v="52"/>
    <n v="3"/>
    <n v="750"/>
    <n v="1050"/>
    <n v="3150"/>
    <x v="8"/>
    <n v="0"/>
    <n v="900"/>
    <s v="Chioma Okeke"/>
    <x v="2"/>
    <s v="Mainland"/>
    <s v="New"/>
    <m/>
    <x v="1"/>
    <x v="4"/>
  </r>
  <r>
    <s v="ORD02422"/>
    <x v="203"/>
    <s v="C0663"/>
    <x v="0"/>
    <s v="Male"/>
    <x v="1"/>
    <x v="62"/>
    <n v="10"/>
    <n v="5500"/>
    <n v="7833"/>
    <n v="78330"/>
    <x v="8"/>
    <n v="0"/>
    <n v="23330"/>
    <s v="Grace Adebayo"/>
    <x v="3"/>
    <s v="Mainland"/>
    <s v="Returning"/>
    <n v="163"/>
    <x v="0"/>
    <x v="4"/>
  </r>
  <r>
    <s v="ORD02845"/>
    <x v="203"/>
    <s v="C0252"/>
    <x v="1"/>
    <s v="Male"/>
    <x v="0"/>
    <x v="50"/>
    <n v="8"/>
    <n v="395"/>
    <n v="552"/>
    <n v="4416"/>
    <x v="8"/>
    <n v="0"/>
    <n v="1256"/>
    <s v="Chioma Okeke"/>
    <x v="2"/>
    <s v="Mainland"/>
    <s v="Returning"/>
    <n v="18"/>
    <x v="0"/>
    <x v="4"/>
  </r>
  <r>
    <s v="ORD03246"/>
    <x v="203"/>
    <s v="C0431"/>
    <x v="1"/>
    <s v="Female"/>
    <x v="0"/>
    <x v="66"/>
    <n v="3"/>
    <n v="250"/>
    <n v="363"/>
    <n v="1089"/>
    <x v="8"/>
    <n v="0"/>
    <n v="339"/>
    <s v="Esther Nnaji"/>
    <x v="4"/>
    <s v="Island"/>
    <s v="New"/>
    <m/>
    <x v="1"/>
    <x v="4"/>
  </r>
  <r>
    <s v="ORD03284"/>
    <x v="203"/>
    <s v="C0179"/>
    <x v="0"/>
    <s v="Male"/>
    <x v="0"/>
    <x v="6"/>
    <n v="1"/>
    <n v="240"/>
    <n v="380"/>
    <n v="380"/>
    <x v="8"/>
    <n v="0"/>
    <n v="140"/>
    <s v="Emeka Obi"/>
    <x v="3"/>
    <s v="Mainland"/>
    <s v="New"/>
    <m/>
    <x v="1"/>
    <x v="4"/>
  </r>
  <r>
    <s v="ORD00088"/>
    <x v="204"/>
    <s v="C0496"/>
    <x v="1"/>
    <s v="Female"/>
    <x v="0"/>
    <x v="47"/>
    <n v="6"/>
    <n v="350"/>
    <n v="517"/>
    <n v="3102"/>
    <x v="8"/>
    <n v="0"/>
    <n v="1002"/>
    <s v="Emeka Obi"/>
    <x v="3"/>
    <s v="Mainland"/>
    <s v="New"/>
    <m/>
    <x v="1"/>
    <x v="4"/>
  </r>
  <r>
    <s v="ORD00274"/>
    <x v="204"/>
    <s v="C0056"/>
    <x v="0"/>
    <s v="Male"/>
    <x v="0"/>
    <x v="47"/>
    <n v="9"/>
    <n v="350"/>
    <n v="517"/>
    <n v="4653"/>
    <x v="8"/>
    <n v="0"/>
    <n v="1503"/>
    <s v="Daniel Eze"/>
    <x v="5"/>
    <s v="Island"/>
    <s v="New"/>
    <m/>
    <x v="1"/>
    <x v="4"/>
  </r>
  <r>
    <s v="ORD00495"/>
    <x v="205"/>
    <s v="C0737"/>
    <x v="0"/>
    <s v="Female"/>
    <x v="1"/>
    <x v="19"/>
    <n v="8"/>
    <n v="3450"/>
    <n v="4850"/>
    <n v="38800"/>
    <x v="8"/>
    <n v="0"/>
    <n v="11200"/>
    <s v="Adewale Johnson"/>
    <x v="2"/>
    <s v="Mainland"/>
    <s v="New"/>
    <m/>
    <x v="1"/>
    <x v="4"/>
  </r>
  <r>
    <s v="ORD00554"/>
    <x v="205"/>
    <s v="C0295"/>
    <x v="2"/>
    <s v="Male"/>
    <x v="0"/>
    <x v="49"/>
    <n v="1"/>
    <n v="185"/>
    <n v="412"/>
    <n v="412"/>
    <x v="8"/>
    <n v="0"/>
    <n v="227"/>
    <s v="Daniel Eze"/>
    <x v="5"/>
    <s v="Island"/>
    <s v="New"/>
    <m/>
    <x v="1"/>
    <x v="4"/>
  </r>
  <r>
    <s v="ORD01908"/>
    <x v="205"/>
    <s v="C0873"/>
    <x v="0"/>
    <s v="Male"/>
    <x v="0"/>
    <x v="20"/>
    <n v="8"/>
    <n v="360"/>
    <n v="520"/>
    <n v="4160"/>
    <x v="8"/>
    <n v="0"/>
    <n v="1280"/>
    <s v="Adewale Johnson"/>
    <x v="2"/>
    <s v="Mainland"/>
    <s v="New"/>
    <m/>
    <x v="1"/>
    <x v="4"/>
  </r>
  <r>
    <s v="ORD01945"/>
    <x v="205"/>
    <s v="C0801"/>
    <x v="2"/>
    <s v="Male"/>
    <x v="3"/>
    <x v="14"/>
    <n v="9"/>
    <n v="4700"/>
    <n v="6667"/>
    <n v="60003"/>
    <x v="8"/>
    <n v="0"/>
    <n v="17703"/>
    <s v="Chioma Okeke"/>
    <x v="2"/>
    <s v="Mainland"/>
    <s v="New"/>
    <m/>
    <x v="1"/>
    <x v="4"/>
  </r>
  <r>
    <s v="ORD03267"/>
    <x v="205"/>
    <s v="C0592"/>
    <x v="1"/>
    <s v="Male"/>
    <x v="0"/>
    <x v="6"/>
    <n v="9"/>
    <n v="240"/>
    <n v="380"/>
    <n v="3420"/>
    <x v="8"/>
    <n v="0"/>
    <n v="1260"/>
    <s v="Grace Adebayo"/>
    <x v="3"/>
    <s v="Mainland"/>
    <s v="New"/>
    <m/>
    <x v="1"/>
    <x v="4"/>
  </r>
  <r>
    <s v="ORD00135"/>
    <x v="206"/>
    <s v="C0259"/>
    <x v="2"/>
    <s v="Female"/>
    <x v="0"/>
    <x v="41"/>
    <n v="2"/>
    <n v="250"/>
    <n v="383"/>
    <n v="766"/>
    <x v="8"/>
    <n v="0"/>
    <n v="266"/>
    <s v="Esther Nnaji"/>
    <x v="4"/>
    <s v="Island"/>
    <s v="New"/>
    <m/>
    <x v="1"/>
    <x v="4"/>
  </r>
  <r>
    <s v="ORD00505"/>
    <x v="206"/>
    <s v="C0120"/>
    <x v="0"/>
    <s v="Male"/>
    <x v="1"/>
    <x v="19"/>
    <n v="10"/>
    <n v="3450"/>
    <n v="4850"/>
    <n v="48500"/>
    <x v="8"/>
    <n v="0"/>
    <n v="14000"/>
    <s v="Fatima Yusuf"/>
    <x v="0"/>
    <s v="Mainland"/>
    <s v="New"/>
    <m/>
    <x v="1"/>
    <x v="4"/>
  </r>
  <r>
    <s v="ORD00560"/>
    <x v="206"/>
    <s v="C0710"/>
    <x v="1"/>
    <s v="Female"/>
    <x v="3"/>
    <x v="7"/>
    <n v="1"/>
    <n v="3200"/>
    <n v="4767"/>
    <n v="4767"/>
    <x v="8"/>
    <n v="0"/>
    <n v="1567"/>
    <s v="Vivian Eze"/>
    <x v="1"/>
    <s v="Mainland"/>
    <s v="Returning"/>
    <n v="236"/>
    <x v="0"/>
    <x v="4"/>
  </r>
  <r>
    <s v="ORD00989"/>
    <x v="206"/>
    <s v="C0212"/>
    <x v="2"/>
    <s v="Female"/>
    <x v="2"/>
    <x v="23"/>
    <n v="7"/>
    <n v="1000"/>
    <n v="1633"/>
    <n v="11431"/>
    <x v="8"/>
    <n v="0"/>
    <n v="4431"/>
    <s v="Tunde Bello"/>
    <x v="0"/>
    <s v="Mainland"/>
    <s v="Returning"/>
    <n v="276"/>
    <x v="0"/>
    <x v="4"/>
  </r>
  <r>
    <s v="ORD01186"/>
    <x v="206"/>
    <s v="C0156"/>
    <x v="0"/>
    <s v="Male"/>
    <x v="0"/>
    <x v="34"/>
    <n v="1"/>
    <n v="300"/>
    <n v="450"/>
    <n v="450"/>
    <x v="8"/>
    <n v="0"/>
    <n v="150"/>
    <s v="Daniel Eze"/>
    <x v="5"/>
    <s v="Island"/>
    <s v="New"/>
    <m/>
    <x v="1"/>
    <x v="4"/>
  </r>
  <r>
    <s v="ORD01372"/>
    <x v="206"/>
    <s v="C0126"/>
    <x v="2"/>
    <s v="Male"/>
    <x v="0"/>
    <x v="34"/>
    <n v="10"/>
    <n v="300"/>
    <n v="450"/>
    <n v="4500"/>
    <x v="8"/>
    <n v="0"/>
    <n v="1500"/>
    <s v="Daniel Eze"/>
    <x v="5"/>
    <s v="Island"/>
    <s v="Returning"/>
    <n v="309"/>
    <x v="0"/>
    <x v="4"/>
  </r>
  <r>
    <s v="ORD01484"/>
    <x v="206"/>
    <s v="C0088"/>
    <x v="1"/>
    <s v="Female"/>
    <x v="2"/>
    <x v="35"/>
    <n v="8"/>
    <n v="395"/>
    <n v="582"/>
    <n v="4656"/>
    <x v="8"/>
    <n v="0"/>
    <n v="1496"/>
    <s v="Vivian Eze"/>
    <x v="1"/>
    <s v="Mainland"/>
    <s v="Returning"/>
    <n v="275"/>
    <x v="0"/>
    <x v="4"/>
  </r>
  <r>
    <s v="ORD01547"/>
    <x v="206"/>
    <s v="C0841"/>
    <x v="0"/>
    <s v="Male"/>
    <x v="0"/>
    <x v="10"/>
    <n v="1"/>
    <n v="1500"/>
    <n v="2250"/>
    <n v="2250"/>
    <x v="8"/>
    <n v="0"/>
    <n v="750"/>
    <s v="Fatima Yusuf"/>
    <x v="0"/>
    <s v="Mainland"/>
    <s v="New"/>
    <m/>
    <x v="1"/>
    <x v="4"/>
  </r>
  <r>
    <s v="ORD02859"/>
    <x v="206"/>
    <s v="C0219"/>
    <x v="1"/>
    <s v="Male"/>
    <x v="2"/>
    <x v="3"/>
    <n v="4"/>
    <n v="375"/>
    <n v="525"/>
    <n v="2100"/>
    <x v="8"/>
    <n v="0"/>
    <n v="600"/>
    <s v="Mercy Okon"/>
    <x v="5"/>
    <s v="Island"/>
    <s v="Returning"/>
    <n v="70"/>
    <x v="0"/>
    <x v="4"/>
  </r>
  <r>
    <s v="ORD03036"/>
    <x v="206"/>
    <s v="C0483"/>
    <x v="0"/>
    <s v="Female"/>
    <x v="1"/>
    <x v="44"/>
    <n v="7"/>
    <n v="230"/>
    <n v="327"/>
    <n v="2289"/>
    <x v="8"/>
    <n v="0"/>
    <n v="679"/>
    <s v="Fatima Yusuf"/>
    <x v="0"/>
    <s v="Mainland"/>
    <s v="New"/>
    <m/>
    <x v="1"/>
    <x v="4"/>
  </r>
  <r>
    <s v="ORD03135"/>
    <x v="206"/>
    <s v="C0807"/>
    <x v="0"/>
    <s v="Male"/>
    <x v="1"/>
    <x v="44"/>
    <n v="6"/>
    <n v="230"/>
    <n v="327"/>
    <n v="1962"/>
    <x v="8"/>
    <n v="0"/>
    <n v="582"/>
    <s v="Daniel Eze"/>
    <x v="5"/>
    <s v="Island"/>
    <s v="Returning"/>
    <n v="21"/>
    <x v="0"/>
    <x v="4"/>
  </r>
  <r>
    <s v="ORD00779"/>
    <x v="207"/>
    <s v="C0703"/>
    <x v="0"/>
    <s v="Male"/>
    <x v="1"/>
    <x v="8"/>
    <n v="10"/>
    <n v="230"/>
    <n v="377"/>
    <n v="3770"/>
    <x v="8"/>
    <n v="0"/>
    <n v="1470"/>
    <s v="Mercy Okon"/>
    <x v="5"/>
    <s v="Island"/>
    <s v="New"/>
    <m/>
    <x v="1"/>
    <x v="4"/>
  </r>
  <r>
    <s v="ORD01260"/>
    <x v="207"/>
    <s v="C0199"/>
    <x v="2"/>
    <s v="Female"/>
    <x v="0"/>
    <x v="31"/>
    <n v="10"/>
    <n v="400"/>
    <n v="583"/>
    <n v="5830"/>
    <x v="8"/>
    <n v="0"/>
    <n v="1830"/>
    <s v="Ibrahim Musa"/>
    <x v="1"/>
    <s v="Mainland"/>
    <s v="New"/>
    <m/>
    <x v="1"/>
    <x v="4"/>
  </r>
  <r>
    <s v="ORD02378"/>
    <x v="207"/>
    <s v="C0649"/>
    <x v="2"/>
    <s v="Male"/>
    <x v="3"/>
    <x v="12"/>
    <n v="5"/>
    <n v="470"/>
    <n v="657"/>
    <n v="3285"/>
    <x v="8"/>
    <n v="0"/>
    <n v="935"/>
    <s v="David Ojo"/>
    <x v="4"/>
    <s v="Island"/>
    <s v="New"/>
    <m/>
    <x v="1"/>
    <x v="4"/>
  </r>
  <r>
    <s v="ORD03165"/>
    <x v="207"/>
    <s v="C0637"/>
    <x v="1"/>
    <s v="Female"/>
    <x v="3"/>
    <x v="21"/>
    <n v="8"/>
    <n v="400"/>
    <n v="583"/>
    <n v="4664"/>
    <x v="8"/>
    <n v="0"/>
    <n v="1464"/>
    <s v="Fatima Yusuf"/>
    <x v="0"/>
    <s v="Mainland"/>
    <s v="New"/>
    <m/>
    <x v="1"/>
    <x v="4"/>
  </r>
  <r>
    <s v="ORD03208"/>
    <x v="207"/>
    <s v="C0651"/>
    <x v="2"/>
    <s v="Female"/>
    <x v="0"/>
    <x v="5"/>
    <n v="3"/>
    <n v="250"/>
    <n v="383"/>
    <n v="1149"/>
    <x v="8"/>
    <n v="0"/>
    <n v="399"/>
    <s v="Mercy Okon"/>
    <x v="5"/>
    <s v="Island"/>
    <s v="Returning"/>
    <n v="74"/>
    <x v="0"/>
    <x v="4"/>
  </r>
  <r>
    <s v="ORD03425"/>
    <x v="207"/>
    <s v="C0657"/>
    <x v="1"/>
    <s v="Female"/>
    <x v="3"/>
    <x v="16"/>
    <n v="3"/>
    <n v="210"/>
    <n v="320"/>
    <n v="960"/>
    <x v="8"/>
    <n v="0"/>
    <n v="330"/>
    <s v="Chioma Okeke"/>
    <x v="2"/>
    <s v="Mainland"/>
    <s v="New"/>
    <m/>
    <x v="1"/>
    <x v="4"/>
  </r>
  <r>
    <s v="ORD00848"/>
    <x v="208"/>
    <s v="C0167"/>
    <x v="2"/>
    <s v="Female"/>
    <x v="3"/>
    <x v="33"/>
    <n v="7"/>
    <n v="3745"/>
    <n v="5248"/>
    <n v="36736"/>
    <x v="8"/>
    <n v="0"/>
    <n v="10521"/>
    <s v="Mercy Okon"/>
    <x v="5"/>
    <s v="Island"/>
    <s v="New"/>
    <m/>
    <x v="1"/>
    <x v="4"/>
  </r>
  <r>
    <s v="ORD01120"/>
    <x v="208"/>
    <s v="C0444"/>
    <x v="0"/>
    <s v="Female"/>
    <x v="0"/>
    <x v="31"/>
    <n v="3"/>
    <n v="400"/>
    <n v="583"/>
    <n v="1749"/>
    <x v="8"/>
    <n v="0"/>
    <n v="549"/>
    <s v="Adewale Johnson"/>
    <x v="2"/>
    <s v="Mainland"/>
    <s v="New"/>
    <m/>
    <x v="1"/>
    <x v="4"/>
  </r>
  <r>
    <s v="ORD01519"/>
    <x v="208"/>
    <s v="C0754"/>
    <x v="2"/>
    <s v="Male"/>
    <x v="2"/>
    <x v="35"/>
    <n v="10"/>
    <n v="395"/>
    <n v="582"/>
    <n v="5820"/>
    <x v="8"/>
    <n v="0"/>
    <n v="1870"/>
    <s v="Tunde Bello"/>
    <x v="0"/>
    <s v="Mainland"/>
    <s v="Returning"/>
    <n v="255"/>
    <x v="0"/>
    <x v="4"/>
  </r>
  <r>
    <s v="ORD02036"/>
    <x v="208"/>
    <s v="C0136"/>
    <x v="2"/>
    <s v="Female"/>
    <x v="0"/>
    <x v="20"/>
    <n v="7"/>
    <n v="360"/>
    <n v="520"/>
    <n v="3640"/>
    <x v="8"/>
    <n v="0"/>
    <n v="1120"/>
    <s v="Tunde Bello"/>
    <x v="0"/>
    <s v="Mainland"/>
    <s v="New"/>
    <m/>
    <x v="1"/>
    <x v="4"/>
  </r>
  <r>
    <s v="ORD02161"/>
    <x v="208"/>
    <s v="C0609"/>
    <x v="2"/>
    <s v="Male"/>
    <x v="3"/>
    <x v="14"/>
    <n v="5"/>
    <n v="4700"/>
    <n v="6667"/>
    <n v="33335"/>
    <x v="8"/>
    <n v="0"/>
    <n v="9835"/>
    <s v="Daniel Eze"/>
    <x v="5"/>
    <s v="Island"/>
    <s v="New"/>
    <m/>
    <x v="1"/>
    <x v="4"/>
  </r>
  <r>
    <s v="ORD02569"/>
    <x v="208"/>
    <s v="C0532"/>
    <x v="0"/>
    <s v="Female"/>
    <x v="3"/>
    <x v="12"/>
    <n v="5"/>
    <n v="470"/>
    <n v="657"/>
    <n v="3285"/>
    <x v="8"/>
    <n v="0"/>
    <n v="935"/>
    <s v="Tunde Bello"/>
    <x v="0"/>
    <s v="Mainland"/>
    <s v="New"/>
    <m/>
    <x v="1"/>
    <x v="4"/>
  </r>
  <r>
    <s v="ORD02590"/>
    <x v="208"/>
    <s v="C0297"/>
    <x v="2"/>
    <s v="Female"/>
    <x v="2"/>
    <x v="3"/>
    <n v="4"/>
    <n v="375"/>
    <n v="525"/>
    <n v="2100"/>
    <x v="8"/>
    <n v="0"/>
    <n v="600"/>
    <s v="Fatima Yusuf"/>
    <x v="0"/>
    <s v="Mainland"/>
    <s v="Returning"/>
    <n v="39"/>
    <x v="0"/>
    <x v="4"/>
  </r>
  <r>
    <s v="ORD02729"/>
    <x v="208"/>
    <s v="C0245"/>
    <x v="2"/>
    <s v="Male"/>
    <x v="2"/>
    <x v="3"/>
    <n v="5"/>
    <n v="375"/>
    <n v="525"/>
    <n v="2625"/>
    <x v="8"/>
    <n v="0"/>
    <n v="750"/>
    <s v="David Ojo"/>
    <x v="4"/>
    <s v="Island"/>
    <s v="New"/>
    <m/>
    <x v="1"/>
    <x v="4"/>
  </r>
  <r>
    <s v="ORD03186"/>
    <x v="208"/>
    <s v="C0255"/>
    <x v="1"/>
    <s v="Male"/>
    <x v="3"/>
    <x v="21"/>
    <n v="8"/>
    <n v="400"/>
    <n v="583"/>
    <n v="4664"/>
    <x v="8"/>
    <n v="0"/>
    <n v="1464"/>
    <s v="Chioma Okeke"/>
    <x v="2"/>
    <s v="Mainland"/>
    <s v="New"/>
    <m/>
    <x v="1"/>
    <x v="4"/>
  </r>
  <r>
    <s v="ORD03367"/>
    <x v="208"/>
    <s v="C0785"/>
    <x v="2"/>
    <s v="Male"/>
    <x v="2"/>
    <x v="4"/>
    <n v="1"/>
    <n v="1050"/>
    <n v="1450"/>
    <n v="1450"/>
    <x v="8"/>
    <n v="0"/>
    <n v="400"/>
    <s v="Vivian Eze"/>
    <x v="1"/>
    <s v="Mainland"/>
    <s v="New"/>
    <m/>
    <x v="1"/>
    <x v="4"/>
  </r>
  <r>
    <s v="ORD00438"/>
    <x v="209"/>
    <s v="C0328"/>
    <x v="2"/>
    <s v="Female"/>
    <x v="2"/>
    <x v="57"/>
    <n v="4"/>
    <n v="470"/>
    <n v="657"/>
    <n v="2628"/>
    <x v="8"/>
    <n v="0"/>
    <n v="748"/>
    <s v="Esther Nnaji"/>
    <x v="4"/>
    <s v="Island"/>
    <s v="New"/>
    <m/>
    <x v="1"/>
    <x v="4"/>
  </r>
  <r>
    <s v="ORD00659"/>
    <x v="209"/>
    <s v="C0879"/>
    <x v="1"/>
    <s v="Female"/>
    <x v="0"/>
    <x v="49"/>
    <n v="2"/>
    <n v="185"/>
    <n v="412"/>
    <n v="824"/>
    <x v="8"/>
    <n v="0"/>
    <n v="454"/>
    <s v="Grace Adebayo"/>
    <x v="3"/>
    <s v="Mainland"/>
    <s v="Returning"/>
    <n v="36"/>
    <x v="0"/>
    <x v="4"/>
  </r>
  <r>
    <s v="ORD00661"/>
    <x v="209"/>
    <s v="C0034"/>
    <x v="1"/>
    <s v="Female"/>
    <x v="0"/>
    <x v="49"/>
    <n v="7"/>
    <n v="185"/>
    <n v="412"/>
    <n v="2884"/>
    <x v="8"/>
    <n v="0"/>
    <n v="1589"/>
    <s v="Vivian Eze"/>
    <x v="1"/>
    <s v="Mainland"/>
    <s v="New"/>
    <m/>
    <x v="1"/>
    <x v="4"/>
  </r>
  <r>
    <s v="ORD00723"/>
    <x v="209"/>
    <s v="C0298"/>
    <x v="0"/>
    <s v="Female"/>
    <x v="3"/>
    <x v="7"/>
    <n v="1"/>
    <n v="3200"/>
    <n v="4767"/>
    <n v="4767"/>
    <x v="8"/>
    <n v="0"/>
    <n v="1567"/>
    <s v="Vivian Eze"/>
    <x v="1"/>
    <s v="Mainland"/>
    <s v="Returning"/>
    <n v="210"/>
    <x v="0"/>
    <x v="4"/>
  </r>
  <r>
    <s v="ORD01405"/>
    <x v="209"/>
    <s v="C0211"/>
    <x v="0"/>
    <s v="Male"/>
    <x v="0"/>
    <x v="31"/>
    <n v="2"/>
    <n v="400"/>
    <n v="583"/>
    <n v="1166"/>
    <x v="8"/>
    <n v="0"/>
    <n v="366"/>
    <s v="Vivian Eze"/>
    <x v="1"/>
    <s v="Mainland"/>
    <s v="Returning"/>
    <n v="8"/>
    <x v="0"/>
    <x v="4"/>
  </r>
  <r>
    <s v="ORD01499"/>
    <x v="209"/>
    <s v="C0113"/>
    <x v="2"/>
    <s v="Male"/>
    <x v="3"/>
    <x v="28"/>
    <n v="10"/>
    <n v="450"/>
    <n v="700"/>
    <n v="7000"/>
    <x v="8"/>
    <n v="0"/>
    <n v="2500"/>
    <s v="Emeka Obi"/>
    <x v="3"/>
    <s v="Mainland"/>
    <s v="New"/>
    <m/>
    <x v="1"/>
    <x v="4"/>
  </r>
  <r>
    <s v="ORD02369"/>
    <x v="209"/>
    <s v="C0064"/>
    <x v="1"/>
    <s v="Female"/>
    <x v="0"/>
    <x v="1"/>
    <n v="2"/>
    <n v="220"/>
    <n v="323"/>
    <n v="646"/>
    <x v="8"/>
    <n v="0"/>
    <n v="206"/>
    <s v="Ibrahim Musa"/>
    <x v="1"/>
    <s v="Mainland"/>
    <s v="Returning"/>
    <n v="147"/>
    <x v="0"/>
    <x v="4"/>
  </r>
  <r>
    <s v="ORD01104"/>
    <x v="210"/>
    <s v="C0190"/>
    <x v="2"/>
    <s v="Female"/>
    <x v="2"/>
    <x v="9"/>
    <n v="3"/>
    <n v="1650"/>
    <n v="2350"/>
    <n v="7050"/>
    <x v="8"/>
    <n v="0"/>
    <n v="2100"/>
    <s v="Emeka Obi"/>
    <x v="3"/>
    <s v="Mainland"/>
    <s v="New"/>
    <m/>
    <x v="1"/>
    <x v="4"/>
  </r>
  <r>
    <s v="ORD02715"/>
    <x v="210"/>
    <s v="C0690"/>
    <x v="0"/>
    <s v="Female"/>
    <x v="0"/>
    <x v="15"/>
    <n v="9"/>
    <n v="220"/>
    <n v="323"/>
    <n v="2907"/>
    <x v="8"/>
    <n v="0"/>
    <n v="927"/>
    <s v="Esther Nnaji"/>
    <x v="4"/>
    <s v="Island"/>
    <s v="Returning"/>
    <n v="53"/>
    <x v="0"/>
    <x v="4"/>
  </r>
  <r>
    <s v="ORD03290"/>
    <x v="210"/>
    <s v="C0074"/>
    <x v="0"/>
    <s v="Female"/>
    <x v="1"/>
    <x v="29"/>
    <n v="6"/>
    <n v="260"/>
    <n v="387"/>
    <n v="2322"/>
    <x v="8"/>
    <n v="0"/>
    <n v="762"/>
    <s v="Ibrahim Musa"/>
    <x v="1"/>
    <s v="Mainland"/>
    <s v="New"/>
    <m/>
    <x v="1"/>
    <x v="4"/>
  </r>
  <r>
    <s v="ORD00193"/>
    <x v="211"/>
    <s v="C0310"/>
    <x v="2"/>
    <s v="Female"/>
    <x v="1"/>
    <x v="46"/>
    <n v="5"/>
    <n v="6000"/>
    <n v="8400"/>
    <n v="42000"/>
    <x v="8"/>
    <n v="0"/>
    <n v="12000"/>
    <s v="Ibrahim Musa"/>
    <x v="1"/>
    <s v="Mainland"/>
    <s v="Returning"/>
    <n v="297"/>
    <x v="0"/>
    <x v="4"/>
  </r>
  <r>
    <s v="ORD00319"/>
    <x v="211"/>
    <s v="C0069"/>
    <x v="1"/>
    <s v="Female"/>
    <x v="2"/>
    <x v="42"/>
    <n v="1"/>
    <n v="1800"/>
    <n v="2600"/>
    <n v="2600"/>
    <x v="8"/>
    <n v="0"/>
    <n v="800"/>
    <s v="Fatima Yusuf"/>
    <x v="0"/>
    <s v="Mainland"/>
    <s v="Returning"/>
    <n v="323"/>
    <x v="0"/>
    <x v="4"/>
  </r>
  <r>
    <s v="ORD00750"/>
    <x v="211"/>
    <s v="C0824"/>
    <x v="1"/>
    <s v="Female"/>
    <x v="2"/>
    <x v="45"/>
    <n v="1"/>
    <n v="6500"/>
    <n v="8867"/>
    <n v="8867"/>
    <x v="8"/>
    <n v="0"/>
    <n v="2367"/>
    <s v="Chioma Okeke"/>
    <x v="2"/>
    <s v="Mainland"/>
    <s v="New"/>
    <m/>
    <x v="1"/>
    <x v="4"/>
  </r>
  <r>
    <s v="ORD01424"/>
    <x v="211"/>
    <s v="C0873"/>
    <x v="0"/>
    <s v="Male"/>
    <x v="2"/>
    <x v="9"/>
    <n v="5"/>
    <n v="1650"/>
    <n v="2350"/>
    <n v="11750"/>
    <x v="8"/>
    <n v="0"/>
    <n v="3500"/>
    <s v="Tunde Bello"/>
    <x v="0"/>
    <s v="Mainland"/>
    <s v="Returning"/>
    <n v="284"/>
    <x v="0"/>
    <x v="4"/>
  </r>
  <r>
    <s v="ORD01744"/>
    <x v="211"/>
    <s v="C0447"/>
    <x v="1"/>
    <s v="Male"/>
    <x v="1"/>
    <x v="54"/>
    <n v="1"/>
    <n v="4350"/>
    <n v="5950"/>
    <n v="5950"/>
    <x v="8"/>
    <n v="0"/>
    <n v="1600"/>
    <s v="Adewale Johnson"/>
    <x v="2"/>
    <s v="Mainland"/>
    <s v="New"/>
    <m/>
    <x v="1"/>
    <x v="4"/>
  </r>
  <r>
    <s v="ORD02156"/>
    <x v="211"/>
    <s v="C0034"/>
    <x v="0"/>
    <s v="Female"/>
    <x v="1"/>
    <x v="43"/>
    <n v="5"/>
    <n v="245"/>
    <n v="382"/>
    <n v="1910"/>
    <x v="8"/>
    <n v="0"/>
    <n v="685"/>
    <s v="Mercy Okon"/>
    <x v="5"/>
    <s v="Island"/>
    <s v="New"/>
    <m/>
    <x v="1"/>
    <x v="4"/>
  </r>
  <r>
    <s v="ORD03293"/>
    <x v="211"/>
    <s v="C0833"/>
    <x v="2"/>
    <s v="Female"/>
    <x v="2"/>
    <x v="4"/>
    <n v="1"/>
    <n v="1050"/>
    <n v="1450"/>
    <n v="1450"/>
    <x v="8"/>
    <n v="0"/>
    <n v="400"/>
    <s v="Vivian Eze"/>
    <x v="1"/>
    <s v="Mainland"/>
    <s v="New"/>
    <m/>
    <x v="1"/>
    <x v="4"/>
  </r>
  <r>
    <s v="ORD03514"/>
    <x v="211"/>
    <s v="C0662"/>
    <x v="2"/>
    <s v="Male"/>
    <x v="1"/>
    <x v="37"/>
    <n v="4"/>
    <n v="180"/>
    <n v="260"/>
    <n v="1040"/>
    <x v="8"/>
    <n v="0"/>
    <n v="320"/>
    <s v="Tunde Bello"/>
    <x v="0"/>
    <s v="Mainland"/>
    <s v="New"/>
    <m/>
    <x v="1"/>
    <x v="4"/>
  </r>
  <r>
    <s v="ORD00054"/>
    <x v="212"/>
    <s v="C0714"/>
    <x v="1"/>
    <s v="Female"/>
    <x v="2"/>
    <x v="55"/>
    <n v="3"/>
    <n v="220"/>
    <n v="323"/>
    <n v="969"/>
    <x v="8"/>
    <n v="0"/>
    <n v="309"/>
    <s v="Daniel Eze"/>
    <x v="5"/>
    <s v="Island"/>
    <s v="New"/>
    <m/>
    <x v="1"/>
    <x v="4"/>
  </r>
  <r>
    <s v="ORD00058"/>
    <x v="212"/>
    <s v="C0701"/>
    <x v="0"/>
    <s v="Male"/>
    <x v="3"/>
    <x v="7"/>
    <n v="2"/>
    <n v="3200"/>
    <n v="4767"/>
    <n v="9534"/>
    <x v="8"/>
    <n v="0"/>
    <n v="3134"/>
    <s v="Daniel Eze"/>
    <x v="5"/>
    <s v="Island"/>
    <s v="New"/>
    <m/>
    <x v="1"/>
    <x v="4"/>
  </r>
  <r>
    <s v="ORD00256"/>
    <x v="212"/>
    <s v="C0842"/>
    <x v="2"/>
    <s v="Male"/>
    <x v="1"/>
    <x v="19"/>
    <n v="6"/>
    <n v="3450"/>
    <n v="4850"/>
    <n v="29100"/>
    <x v="8"/>
    <n v="0"/>
    <n v="8400"/>
    <s v="David Ojo"/>
    <x v="4"/>
    <s v="Island"/>
    <s v="New"/>
    <m/>
    <x v="1"/>
    <x v="4"/>
  </r>
  <r>
    <s v="ORD00510"/>
    <x v="212"/>
    <s v="C0627"/>
    <x v="1"/>
    <s v="Male"/>
    <x v="0"/>
    <x v="0"/>
    <n v="2"/>
    <n v="400"/>
    <n v="583"/>
    <n v="1166"/>
    <x v="8"/>
    <n v="0"/>
    <n v="366"/>
    <s v="Esther Nnaji"/>
    <x v="4"/>
    <s v="Island"/>
    <s v="Returning"/>
    <n v="23"/>
    <x v="0"/>
    <x v="4"/>
  </r>
  <r>
    <s v="ORD01076"/>
    <x v="212"/>
    <s v="C0612"/>
    <x v="1"/>
    <s v="Male"/>
    <x v="0"/>
    <x v="34"/>
    <n v="9"/>
    <n v="300"/>
    <n v="450"/>
    <n v="4050"/>
    <x v="8"/>
    <n v="0"/>
    <n v="1350"/>
    <s v="Mercy Okon"/>
    <x v="5"/>
    <s v="Island"/>
    <s v="New"/>
    <m/>
    <x v="1"/>
    <x v="4"/>
  </r>
  <r>
    <s v="ORD01658"/>
    <x v="212"/>
    <s v="C0368"/>
    <x v="0"/>
    <s v="Female"/>
    <x v="0"/>
    <x v="10"/>
    <n v="3"/>
    <n v="1500"/>
    <n v="2250"/>
    <n v="6750"/>
    <x v="8"/>
    <n v="0"/>
    <n v="2250"/>
    <s v="Esther Nnaji"/>
    <x v="4"/>
    <s v="Island"/>
    <s v="Returning"/>
    <n v="59"/>
    <x v="0"/>
    <x v="4"/>
  </r>
  <r>
    <s v="ORD01982"/>
    <x v="212"/>
    <s v="C0024"/>
    <x v="0"/>
    <s v="Male"/>
    <x v="1"/>
    <x v="26"/>
    <n v="4"/>
    <n v="1070"/>
    <n v="1557"/>
    <n v="6228"/>
    <x v="8"/>
    <n v="0"/>
    <n v="1948"/>
    <s v="Esther Nnaji"/>
    <x v="4"/>
    <s v="Island"/>
    <s v="New"/>
    <m/>
    <x v="1"/>
    <x v="4"/>
  </r>
  <r>
    <s v="ORD02045"/>
    <x v="212"/>
    <s v="C0438"/>
    <x v="2"/>
    <s v="Male"/>
    <x v="3"/>
    <x v="14"/>
    <n v="5"/>
    <n v="4700"/>
    <n v="6667"/>
    <n v="33335"/>
    <x v="8"/>
    <n v="0"/>
    <n v="9835"/>
    <s v="Adewale Johnson"/>
    <x v="2"/>
    <s v="Mainland"/>
    <s v="New"/>
    <m/>
    <x v="1"/>
    <x v="4"/>
  </r>
  <r>
    <s v="ORD02259"/>
    <x v="212"/>
    <s v="C0122"/>
    <x v="1"/>
    <s v="Female"/>
    <x v="2"/>
    <x v="32"/>
    <n v="7"/>
    <n v="450"/>
    <n v="650"/>
    <n v="4550"/>
    <x v="8"/>
    <n v="0"/>
    <n v="1400"/>
    <s v="Grace Adebayo"/>
    <x v="3"/>
    <s v="Mainland"/>
    <s v="New"/>
    <m/>
    <x v="1"/>
    <x v="4"/>
  </r>
  <r>
    <s v="ORD02260"/>
    <x v="212"/>
    <s v="C0336"/>
    <x v="1"/>
    <s v="Female"/>
    <x v="2"/>
    <x v="13"/>
    <n v="4"/>
    <n v="400"/>
    <n v="633"/>
    <n v="2532"/>
    <x v="8"/>
    <n v="0"/>
    <n v="932"/>
    <s v="Grace Adebayo"/>
    <x v="3"/>
    <s v="Mainland"/>
    <s v="Returning"/>
    <n v="303"/>
    <x v="0"/>
    <x v="4"/>
  </r>
  <r>
    <s v="ORD02682"/>
    <x v="212"/>
    <s v="C0797"/>
    <x v="2"/>
    <s v="Female"/>
    <x v="0"/>
    <x v="63"/>
    <n v="3"/>
    <n v="395"/>
    <n v="552"/>
    <n v="1656"/>
    <x v="8"/>
    <n v="0"/>
    <n v="471"/>
    <s v="Vivian Eze"/>
    <x v="1"/>
    <s v="Mainland"/>
    <s v="New"/>
    <m/>
    <x v="1"/>
    <x v="4"/>
  </r>
  <r>
    <s v="ORD00086"/>
    <x v="213"/>
    <s v="C0292"/>
    <x v="2"/>
    <s v="Male"/>
    <x v="0"/>
    <x v="47"/>
    <n v="2"/>
    <n v="350"/>
    <n v="517"/>
    <n v="1034"/>
    <x v="8"/>
    <n v="0"/>
    <n v="334"/>
    <s v="Tunde Bello"/>
    <x v="0"/>
    <s v="Mainland"/>
    <s v="New"/>
    <m/>
    <x v="1"/>
    <x v="4"/>
  </r>
  <r>
    <s v="ORD01560"/>
    <x v="213"/>
    <s v="C0035"/>
    <x v="2"/>
    <s v="Male"/>
    <x v="1"/>
    <x v="25"/>
    <n v="10"/>
    <n v="250"/>
    <n v="433"/>
    <n v="4330"/>
    <x v="8"/>
    <n v="0"/>
    <n v="1830"/>
    <s v="Fatima Yusuf"/>
    <x v="0"/>
    <s v="Mainland"/>
    <s v="New"/>
    <m/>
    <x v="1"/>
    <x v="4"/>
  </r>
  <r>
    <s v="ORD02018"/>
    <x v="213"/>
    <s v="C0353"/>
    <x v="2"/>
    <s v="Male"/>
    <x v="2"/>
    <x v="13"/>
    <n v="4"/>
    <n v="400"/>
    <n v="633"/>
    <n v="2532"/>
    <x v="8"/>
    <n v="0"/>
    <n v="932"/>
    <s v="Esther Nnaji"/>
    <x v="4"/>
    <s v="Island"/>
    <s v="Returning"/>
    <n v="122"/>
    <x v="0"/>
    <x v="4"/>
  </r>
  <r>
    <s v="ORD02430"/>
    <x v="213"/>
    <s v="C0607"/>
    <x v="2"/>
    <s v="Male"/>
    <x v="0"/>
    <x v="27"/>
    <n v="3"/>
    <n v="360"/>
    <n v="520"/>
    <n v="1560"/>
    <x v="8"/>
    <n v="0"/>
    <n v="480"/>
    <s v="Vivian Eze"/>
    <x v="1"/>
    <s v="Mainland"/>
    <s v="Returning"/>
    <n v="101"/>
    <x v="0"/>
    <x v="4"/>
  </r>
  <r>
    <s v="ORD01701"/>
    <x v="214"/>
    <s v="C0709"/>
    <x v="2"/>
    <s v="Male"/>
    <x v="0"/>
    <x v="10"/>
    <n v="6"/>
    <n v="1500"/>
    <n v="2250"/>
    <n v="13500"/>
    <x v="8"/>
    <n v="0"/>
    <n v="4500"/>
    <s v="Adewale Johnson"/>
    <x v="2"/>
    <s v="Mainland"/>
    <s v="Returning"/>
    <m/>
    <x v="0"/>
    <x v="4"/>
  </r>
  <r>
    <s v="ORD02170"/>
    <x v="214"/>
    <s v="C0150"/>
    <x v="1"/>
    <s v="Female"/>
    <x v="2"/>
    <x v="32"/>
    <n v="1"/>
    <n v="450"/>
    <n v="650"/>
    <n v="650"/>
    <x v="8"/>
    <n v="0"/>
    <n v="200"/>
    <s v="Ibrahim Musa"/>
    <x v="1"/>
    <s v="Mainland"/>
    <s v="Returning"/>
    <n v="258"/>
    <x v="0"/>
    <x v="4"/>
  </r>
  <r>
    <s v="ORD02903"/>
    <x v="214"/>
    <s v="C0242"/>
    <x v="0"/>
    <s v="Male"/>
    <x v="2"/>
    <x v="3"/>
    <n v="8"/>
    <n v="375"/>
    <n v="525"/>
    <n v="4200"/>
    <x v="8"/>
    <n v="0"/>
    <n v="1200"/>
    <s v="Esther Nnaji"/>
    <x v="4"/>
    <s v="Island"/>
    <s v="New"/>
    <m/>
    <x v="1"/>
    <x v="4"/>
  </r>
  <r>
    <s v="ORD02563"/>
    <x v="215"/>
    <s v="C0374"/>
    <x v="2"/>
    <s v="Male"/>
    <x v="3"/>
    <x v="12"/>
    <n v="9"/>
    <n v="470"/>
    <n v="657"/>
    <n v="5913"/>
    <x v="8"/>
    <n v="0"/>
    <n v="1683"/>
    <s v="Fatima Yusuf"/>
    <x v="0"/>
    <s v="Mainland"/>
    <s v="New"/>
    <m/>
    <x v="1"/>
    <x v="4"/>
  </r>
  <r>
    <s v="ORD02638"/>
    <x v="215"/>
    <s v="C0132"/>
    <x v="1"/>
    <s v="Female"/>
    <x v="2"/>
    <x v="3"/>
    <n v="9"/>
    <n v="375"/>
    <n v="525"/>
    <n v="4725"/>
    <x v="8"/>
    <n v="0"/>
    <n v="1350"/>
    <s v="Tunde Bello"/>
    <x v="0"/>
    <s v="Mainland"/>
    <s v="Returning"/>
    <n v="70"/>
    <x v="0"/>
    <x v="4"/>
  </r>
  <r>
    <s v="ORD02688"/>
    <x v="215"/>
    <s v="C0162"/>
    <x v="0"/>
    <s v="Female"/>
    <x v="0"/>
    <x v="63"/>
    <n v="3"/>
    <n v="395"/>
    <n v="552"/>
    <n v="1656"/>
    <x v="8"/>
    <n v="0"/>
    <n v="471"/>
    <s v="Emeka Obi"/>
    <x v="3"/>
    <s v="Mainland"/>
    <s v="Returning"/>
    <n v="175"/>
    <x v="0"/>
    <x v="4"/>
  </r>
  <r>
    <s v="ORD02860"/>
    <x v="215"/>
    <s v="C0503"/>
    <x v="0"/>
    <s v="Female"/>
    <x v="1"/>
    <x v="2"/>
    <n v="6"/>
    <n v="270"/>
    <n v="390"/>
    <n v="2340"/>
    <x v="8"/>
    <n v="0"/>
    <n v="720"/>
    <s v="Tunde Bello"/>
    <x v="0"/>
    <s v="Mainland"/>
    <s v="Returning"/>
    <n v="66"/>
    <x v="0"/>
    <x v="4"/>
  </r>
  <r>
    <s v="ORD03401"/>
    <x v="215"/>
    <s v="C0240"/>
    <x v="2"/>
    <s v="Female"/>
    <x v="2"/>
    <x v="4"/>
    <n v="7"/>
    <n v="1050"/>
    <n v="1450"/>
    <n v="10150"/>
    <x v="8"/>
    <n v="0"/>
    <n v="2800"/>
    <s v="Adewale Johnson"/>
    <x v="2"/>
    <s v="Mainland"/>
    <s v="New"/>
    <m/>
    <x v="1"/>
    <x v="4"/>
  </r>
  <r>
    <s v="ORD00341"/>
    <x v="216"/>
    <s v="C0215"/>
    <x v="1"/>
    <s v="Female"/>
    <x v="0"/>
    <x v="0"/>
    <n v="2"/>
    <n v="400"/>
    <n v="583"/>
    <n v="1166"/>
    <x v="8"/>
    <n v="0"/>
    <n v="366"/>
    <s v="Vivian Eze"/>
    <x v="1"/>
    <s v="Mainland"/>
    <s v="New"/>
    <m/>
    <x v="1"/>
    <x v="4"/>
  </r>
  <r>
    <s v="ORD00366"/>
    <x v="216"/>
    <s v="C0362"/>
    <x v="0"/>
    <s v="Female"/>
    <x v="0"/>
    <x v="0"/>
    <n v="4"/>
    <n v="400"/>
    <n v="583"/>
    <n v="2332"/>
    <x v="8"/>
    <n v="0"/>
    <n v="732"/>
    <s v="Chioma Okeke"/>
    <x v="2"/>
    <s v="Mainland"/>
    <s v="New"/>
    <m/>
    <x v="1"/>
    <x v="4"/>
  </r>
  <r>
    <s v="ORD01542"/>
    <x v="216"/>
    <s v="C0013"/>
    <x v="1"/>
    <s v="Female"/>
    <x v="0"/>
    <x v="10"/>
    <n v="5"/>
    <n v="1500"/>
    <n v="2250"/>
    <n v="11250"/>
    <x v="8"/>
    <n v="0"/>
    <n v="3750"/>
    <s v="David Ojo"/>
    <x v="4"/>
    <s v="Island"/>
    <s v="Returning"/>
    <n v="85"/>
    <x v="0"/>
    <x v="4"/>
  </r>
  <r>
    <s v="ORD01728"/>
    <x v="216"/>
    <s v="C0817"/>
    <x v="1"/>
    <s v="Male"/>
    <x v="0"/>
    <x v="60"/>
    <n v="8"/>
    <n v="400"/>
    <n v="583"/>
    <n v="4664"/>
    <x v="8"/>
    <n v="0"/>
    <n v="1464"/>
    <s v="Tunde Bello"/>
    <x v="0"/>
    <s v="Mainland"/>
    <s v="Returning"/>
    <n v="78"/>
    <x v="0"/>
    <x v="4"/>
  </r>
  <r>
    <s v="ORD02060"/>
    <x v="216"/>
    <s v="C0117"/>
    <x v="0"/>
    <s v="Female"/>
    <x v="1"/>
    <x v="43"/>
    <n v="7"/>
    <n v="245"/>
    <n v="382"/>
    <n v="2674"/>
    <x v="8"/>
    <n v="0"/>
    <n v="959"/>
    <s v="Mercy Okon"/>
    <x v="5"/>
    <s v="Island"/>
    <s v="New"/>
    <m/>
    <x v="1"/>
    <x v="4"/>
  </r>
  <r>
    <s v="ORD02651"/>
    <x v="216"/>
    <s v="C0898"/>
    <x v="0"/>
    <s v="Female"/>
    <x v="0"/>
    <x v="63"/>
    <n v="9"/>
    <n v="395"/>
    <n v="552"/>
    <n v="4968"/>
    <x v="8"/>
    <n v="0"/>
    <n v="1413"/>
    <s v="Vivian Eze"/>
    <x v="1"/>
    <s v="Mainland"/>
    <s v="New"/>
    <m/>
    <x v="1"/>
    <x v="4"/>
  </r>
  <r>
    <s v="ORD03295"/>
    <x v="216"/>
    <s v="C0845"/>
    <x v="0"/>
    <s v="Female"/>
    <x v="2"/>
    <x v="4"/>
    <n v="6"/>
    <n v="1050"/>
    <n v="1450"/>
    <n v="8700"/>
    <x v="8"/>
    <n v="0"/>
    <n v="2400"/>
    <s v="Tunde Bello"/>
    <x v="0"/>
    <s v="Mainland"/>
    <s v="New"/>
    <m/>
    <x v="1"/>
    <x v="4"/>
  </r>
  <r>
    <s v="ORD00234"/>
    <x v="217"/>
    <s v="C0837"/>
    <x v="0"/>
    <s v="Female"/>
    <x v="3"/>
    <x v="7"/>
    <n v="2"/>
    <n v="3200"/>
    <n v="4767"/>
    <n v="9534"/>
    <x v="8"/>
    <n v="0"/>
    <n v="3134"/>
    <s v="Fatima Yusuf"/>
    <x v="0"/>
    <s v="Mainland"/>
    <s v="New"/>
    <m/>
    <x v="1"/>
    <x v="4"/>
  </r>
  <r>
    <s v="ORD00589"/>
    <x v="217"/>
    <s v="C0740"/>
    <x v="1"/>
    <s v="Male"/>
    <x v="0"/>
    <x v="0"/>
    <n v="2"/>
    <n v="400"/>
    <n v="583"/>
    <n v="1166"/>
    <x v="8"/>
    <n v="0"/>
    <n v="366"/>
    <s v="David Ojo"/>
    <x v="4"/>
    <s v="Island"/>
    <s v="New"/>
    <m/>
    <x v="1"/>
    <x v="4"/>
  </r>
  <r>
    <s v="ORD00670"/>
    <x v="217"/>
    <s v="C0272"/>
    <x v="0"/>
    <s v="Female"/>
    <x v="1"/>
    <x v="19"/>
    <n v="6"/>
    <n v="3450"/>
    <n v="4850"/>
    <n v="29100"/>
    <x v="8"/>
    <n v="0"/>
    <n v="8400"/>
    <s v="Tunde Bello"/>
    <x v="0"/>
    <s v="Mainland"/>
    <s v="New"/>
    <m/>
    <x v="1"/>
    <x v="4"/>
  </r>
  <r>
    <s v="ORD00727"/>
    <x v="217"/>
    <s v="C0211"/>
    <x v="0"/>
    <s v="Female"/>
    <x v="1"/>
    <x v="19"/>
    <n v="5"/>
    <n v="3450"/>
    <n v="4850"/>
    <n v="24250"/>
    <x v="8"/>
    <n v="0"/>
    <n v="7000"/>
    <s v="Daniel Eze"/>
    <x v="5"/>
    <s v="Island"/>
    <s v="New"/>
    <m/>
    <x v="1"/>
    <x v="4"/>
  </r>
  <r>
    <s v="ORD00789"/>
    <x v="217"/>
    <s v="C0422"/>
    <x v="2"/>
    <s v="Female"/>
    <x v="0"/>
    <x v="31"/>
    <n v="8"/>
    <n v="400"/>
    <n v="583"/>
    <n v="4664"/>
    <x v="8"/>
    <n v="0"/>
    <n v="1464"/>
    <s v="Mercy Okon"/>
    <x v="5"/>
    <s v="Island"/>
    <s v="New"/>
    <m/>
    <x v="1"/>
    <x v="4"/>
  </r>
  <r>
    <s v="ORD01867"/>
    <x v="217"/>
    <s v="C0814"/>
    <x v="0"/>
    <s v="Male"/>
    <x v="1"/>
    <x v="26"/>
    <n v="9"/>
    <n v="1070"/>
    <n v="1557"/>
    <n v="14013"/>
    <x v="8"/>
    <n v="0"/>
    <n v="4383"/>
    <s v="Vivian Eze"/>
    <x v="1"/>
    <s v="Mainland"/>
    <s v="Returning"/>
    <n v="22"/>
    <x v="0"/>
    <x v="4"/>
  </r>
  <r>
    <s v="ORD01985"/>
    <x v="217"/>
    <s v="C0417"/>
    <x v="0"/>
    <s v="Female"/>
    <x v="2"/>
    <x v="13"/>
    <n v="10"/>
    <n v="400"/>
    <n v="633"/>
    <n v="6330"/>
    <x v="8"/>
    <n v="0"/>
    <n v="2330"/>
    <s v="Mercy Okon"/>
    <x v="5"/>
    <s v="Island"/>
    <s v="Returning"/>
    <n v="134"/>
    <x v="0"/>
    <x v="4"/>
  </r>
  <r>
    <s v="ORD02502"/>
    <x v="217"/>
    <s v="C0877"/>
    <x v="2"/>
    <s v="Female"/>
    <x v="3"/>
    <x v="12"/>
    <n v="10"/>
    <n v="470"/>
    <n v="657"/>
    <n v="6570"/>
    <x v="8"/>
    <n v="0"/>
    <n v="1870"/>
    <s v="Tunde Bello"/>
    <x v="0"/>
    <s v="Mainland"/>
    <s v="New"/>
    <m/>
    <x v="1"/>
    <x v="4"/>
  </r>
  <r>
    <s v="ORD02867"/>
    <x v="217"/>
    <s v="C0286"/>
    <x v="0"/>
    <s v="Male"/>
    <x v="0"/>
    <x v="50"/>
    <n v="9"/>
    <n v="395"/>
    <n v="552"/>
    <n v="4968"/>
    <x v="8"/>
    <n v="0"/>
    <n v="1413"/>
    <s v="Adewale Johnson"/>
    <x v="2"/>
    <s v="Mainland"/>
    <s v="New"/>
    <m/>
    <x v="1"/>
    <x v="4"/>
  </r>
  <r>
    <s v="ORD02934"/>
    <x v="217"/>
    <s v="C0576"/>
    <x v="2"/>
    <s v="Female"/>
    <x v="1"/>
    <x v="2"/>
    <n v="7"/>
    <n v="270"/>
    <n v="390"/>
    <n v="2730"/>
    <x v="8"/>
    <n v="0"/>
    <n v="840"/>
    <s v="Tunde Bello"/>
    <x v="0"/>
    <s v="Mainland"/>
    <s v="New"/>
    <m/>
    <x v="1"/>
    <x v="4"/>
  </r>
  <r>
    <s v="ORD03017"/>
    <x v="217"/>
    <s v="C0611"/>
    <x v="2"/>
    <s v="Male"/>
    <x v="1"/>
    <x v="2"/>
    <n v="4"/>
    <n v="270"/>
    <n v="390"/>
    <n v="1560"/>
    <x v="8"/>
    <n v="0"/>
    <n v="480"/>
    <s v="Emeka Obi"/>
    <x v="3"/>
    <s v="Mainland"/>
    <s v="Returning"/>
    <n v="3"/>
    <x v="0"/>
    <x v="4"/>
  </r>
  <r>
    <s v="ORD03038"/>
    <x v="217"/>
    <s v="C0322"/>
    <x v="2"/>
    <s v="Female"/>
    <x v="0"/>
    <x v="5"/>
    <n v="10"/>
    <n v="250"/>
    <n v="383"/>
    <n v="3830"/>
    <x v="8"/>
    <n v="0"/>
    <n v="1330"/>
    <s v="Grace Adebayo"/>
    <x v="3"/>
    <s v="Mainland"/>
    <s v="New"/>
    <m/>
    <x v="1"/>
    <x v="4"/>
  </r>
  <r>
    <s v="ORD03294"/>
    <x v="217"/>
    <s v="C0799"/>
    <x v="2"/>
    <s v="Female"/>
    <x v="2"/>
    <x v="4"/>
    <n v="2"/>
    <n v="1050"/>
    <n v="1450"/>
    <n v="2900"/>
    <x v="8"/>
    <n v="0"/>
    <n v="800"/>
    <s v="Tunde Bello"/>
    <x v="0"/>
    <s v="Mainland"/>
    <s v="New"/>
    <m/>
    <x v="1"/>
    <x v="4"/>
  </r>
  <r>
    <s v="ORD03564"/>
    <x v="217"/>
    <s v="C0209"/>
    <x v="1"/>
    <s v="Male"/>
    <x v="0"/>
    <x v="51"/>
    <n v="6"/>
    <n v="1150"/>
    <n v="1583"/>
    <n v="9498"/>
    <x v="8"/>
    <n v="0"/>
    <n v="2598"/>
    <s v="Adewale Johnson"/>
    <x v="2"/>
    <s v="Mainland"/>
    <s v="New"/>
    <m/>
    <x v="1"/>
    <x v="4"/>
  </r>
  <r>
    <s v="ORD01098"/>
    <x v="218"/>
    <s v="C0063"/>
    <x v="2"/>
    <s v="Male"/>
    <x v="0"/>
    <x v="34"/>
    <n v="8"/>
    <n v="300"/>
    <n v="450"/>
    <n v="3600"/>
    <x v="8"/>
    <n v="0"/>
    <n v="1200"/>
    <s v="Adewale Johnson"/>
    <x v="2"/>
    <s v="Mainland"/>
    <s v="New"/>
    <m/>
    <x v="1"/>
    <x v="4"/>
  </r>
  <r>
    <s v="ORD00310"/>
    <x v="219"/>
    <s v="C0386"/>
    <x v="1"/>
    <s v="Female"/>
    <x v="0"/>
    <x v="0"/>
    <n v="4"/>
    <n v="400"/>
    <n v="583"/>
    <n v="2332"/>
    <x v="8"/>
    <n v="0"/>
    <n v="732"/>
    <s v="Tunde Bello"/>
    <x v="0"/>
    <s v="Mainland"/>
    <s v="New"/>
    <m/>
    <x v="1"/>
    <x v="4"/>
  </r>
  <r>
    <s v="ORD00481"/>
    <x v="219"/>
    <s v="C0664"/>
    <x v="1"/>
    <s v="Male"/>
    <x v="2"/>
    <x v="57"/>
    <n v="3"/>
    <n v="470"/>
    <n v="657"/>
    <n v="1971"/>
    <x v="8"/>
    <n v="0"/>
    <n v="561"/>
    <s v="Fatima Yusuf"/>
    <x v="0"/>
    <s v="Mainland"/>
    <s v="New"/>
    <m/>
    <x v="1"/>
    <x v="4"/>
  </r>
  <r>
    <s v="ORD00644"/>
    <x v="219"/>
    <s v="C0896"/>
    <x v="0"/>
    <s v="Female"/>
    <x v="1"/>
    <x v="19"/>
    <n v="1"/>
    <n v="3450"/>
    <n v="4850"/>
    <n v="4850"/>
    <x v="8"/>
    <n v="0"/>
    <n v="1400"/>
    <s v="Fatima Yusuf"/>
    <x v="0"/>
    <s v="Mainland"/>
    <s v="Returning"/>
    <n v="195"/>
    <x v="0"/>
    <x v="4"/>
  </r>
  <r>
    <s v="ORD02089"/>
    <x v="219"/>
    <s v="C0173"/>
    <x v="2"/>
    <s v="Female"/>
    <x v="2"/>
    <x v="40"/>
    <n v="1"/>
    <n v="800"/>
    <n v="1167"/>
    <n v="1167"/>
    <x v="8"/>
    <n v="0"/>
    <n v="367"/>
    <s v="Esther Nnaji"/>
    <x v="4"/>
    <s v="Island"/>
    <s v="Returning"/>
    <n v="197"/>
    <x v="0"/>
    <x v="4"/>
  </r>
  <r>
    <s v="ORD02284"/>
    <x v="219"/>
    <s v="C0886"/>
    <x v="1"/>
    <s v="Male"/>
    <x v="2"/>
    <x v="52"/>
    <n v="8"/>
    <n v="750"/>
    <n v="1050"/>
    <n v="8400"/>
    <x v="8"/>
    <n v="0"/>
    <n v="2400"/>
    <s v="Mercy Okon"/>
    <x v="5"/>
    <s v="Island"/>
    <s v="Returning"/>
    <n v="2"/>
    <x v="0"/>
    <x v="4"/>
  </r>
  <r>
    <s v="ORD03116"/>
    <x v="219"/>
    <s v="C0771"/>
    <x v="0"/>
    <s v="Male"/>
    <x v="3"/>
    <x v="21"/>
    <n v="2"/>
    <n v="400"/>
    <n v="583"/>
    <n v="1166"/>
    <x v="8"/>
    <n v="0"/>
    <n v="366"/>
    <s v="Adewale Johnson"/>
    <x v="2"/>
    <s v="Mainland"/>
    <s v="New"/>
    <m/>
    <x v="1"/>
    <x v="4"/>
  </r>
  <r>
    <s v="ORD03245"/>
    <x v="219"/>
    <s v="C0801"/>
    <x v="2"/>
    <s v="Male"/>
    <x v="0"/>
    <x v="6"/>
    <n v="3"/>
    <n v="240"/>
    <n v="380"/>
    <n v="1140"/>
    <x v="8"/>
    <n v="0"/>
    <n v="420"/>
    <s v="Tunde Bello"/>
    <x v="0"/>
    <s v="Mainland"/>
    <s v="New"/>
    <m/>
    <x v="1"/>
    <x v="4"/>
  </r>
  <r>
    <s v="ORD03524"/>
    <x v="219"/>
    <s v="C0412"/>
    <x v="0"/>
    <s v="Female"/>
    <x v="0"/>
    <x v="38"/>
    <n v="4"/>
    <n v="1200"/>
    <n v="1900"/>
    <n v="7600"/>
    <x v="8"/>
    <n v="0"/>
    <n v="2800"/>
    <s v="Ibrahim Musa"/>
    <x v="1"/>
    <s v="Mainland"/>
    <s v="Returning"/>
    <n v="50"/>
    <x v="0"/>
    <x v="4"/>
  </r>
  <r>
    <s v="ORD00531"/>
    <x v="220"/>
    <s v="C0611"/>
    <x v="0"/>
    <s v="Female"/>
    <x v="0"/>
    <x v="0"/>
    <n v="8"/>
    <n v="400"/>
    <n v="583"/>
    <n v="4664"/>
    <x v="8"/>
    <n v="0"/>
    <n v="1464"/>
    <s v="Chioma Okeke"/>
    <x v="2"/>
    <s v="Mainland"/>
    <s v="Returning"/>
    <n v="265"/>
    <x v="0"/>
    <x v="4"/>
  </r>
  <r>
    <s v="ORD01504"/>
    <x v="220"/>
    <s v="C0742"/>
    <x v="0"/>
    <s v="Male"/>
    <x v="2"/>
    <x v="35"/>
    <n v="7"/>
    <n v="395"/>
    <n v="582"/>
    <n v="4074"/>
    <x v="8"/>
    <n v="0"/>
    <n v="1309"/>
    <s v="David Ojo"/>
    <x v="4"/>
    <s v="Island"/>
    <s v="New"/>
    <m/>
    <x v="1"/>
    <x v="4"/>
  </r>
  <r>
    <s v="ORD02323"/>
    <x v="220"/>
    <s v="C0552"/>
    <x v="1"/>
    <s v="Female"/>
    <x v="0"/>
    <x v="27"/>
    <n v="7"/>
    <n v="360"/>
    <n v="520"/>
    <n v="3640"/>
    <x v="8"/>
    <n v="0"/>
    <n v="1120"/>
    <s v="Vivian Eze"/>
    <x v="1"/>
    <s v="Mainland"/>
    <s v="New"/>
    <m/>
    <x v="1"/>
    <x v="4"/>
  </r>
  <r>
    <s v="ORD02857"/>
    <x v="220"/>
    <s v="C0012"/>
    <x v="2"/>
    <s v="Female"/>
    <x v="3"/>
    <x v="21"/>
    <n v="6"/>
    <n v="400"/>
    <n v="583"/>
    <n v="3498"/>
    <x v="8"/>
    <n v="0"/>
    <n v="1098"/>
    <s v="Chioma Okeke"/>
    <x v="2"/>
    <s v="Mainland"/>
    <s v="New"/>
    <m/>
    <x v="1"/>
    <x v="4"/>
  </r>
  <r>
    <s v="ORD00766"/>
    <x v="221"/>
    <s v="C0252"/>
    <x v="1"/>
    <s v="Male"/>
    <x v="1"/>
    <x v="8"/>
    <n v="3"/>
    <n v="230"/>
    <n v="377"/>
    <n v="1131"/>
    <x v="8"/>
    <n v="0"/>
    <n v="441"/>
    <s v="Chioma Okeke"/>
    <x v="2"/>
    <s v="Mainland"/>
    <s v="New"/>
    <m/>
    <x v="1"/>
    <x v="4"/>
  </r>
  <r>
    <s v="ORD01113"/>
    <x v="221"/>
    <s v="C0671"/>
    <x v="1"/>
    <s v="Female"/>
    <x v="0"/>
    <x v="34"/>
    <n v="1"/>
    <n v="300"/>
    <n v="450"/>
    <n v="450"/>
    <x v="8"/>
    <n v="0"/>
    <n v="150"/>
    <s v="Adewale Johnson"/>
    <x v="2"/>
    <s v="Mainland"/>
    <s v="Returning"/>
    <n v="253"/>
    <x v="0"/>
    <x v="4"/>
  </r>
  <r>
    <s v="ORD01339"/>
    <x v="221"/>
    <s v="C0776"/>
    <x v="2"/>
    <s v="Female"/>
    <x v="2"/>
    <x v="9"/>
    <n v="5"/>
    <n v="1650"/>
    <n v="2350"/>
    <n v="11750"/>
    <x v="8"/>
    <n v="0"/>
    <n v="3500"/>
    <s v="Ibrahim Musa"/>
    <x v="1"/>
    <s v="Mainland"/>
    <s v="Returning"/>
    <n v="140"/>
    <x v="0"/>
    <x v="4"/>
  </r>
  <r>
    <s v="ORD01841"/>
    <x v="221"/>
    <s v="C0886"/>
    <x v="2"/>
    <s v="Male"/>
    <x v="2"/>
    <x v="30"/>
    <n v="2"/>
    <n v="630"/>
    <n v="910"/>
    <n v="1820"/>
    <x v="8"/>
    <n v="0"/>
    <n v="560"/>
    <s v="Grace Adebayo"/>
    <x v="3"/>
    <s v="Mainland"/>
    <s v="Returning"/>
    <n v="252"/>
    <x v="0"/>
    <x v="4"/>
  </r>
  <r>
    <s v="ORD02573"/>
    <x v="221"/>
    <s v="C0546"/>
    <x v="0"/>
    <s v="Female"/>
    <x v="0"/>
    <x v="15"/>
    <n v="10"/>
    <n v="220"/>
    <n v="323"/>
    <n v="3230"/>
    <x v="8"/>
    <n v="0"/>
    <n v="1030"/>
    <s v="Daniel Eze"/>
    <x v="5"/>
    <s v="Island"/>
    <s v="New"/>
    <m/>
    <x v="1"/>
    <x v="4"/>
  </r>
  <r>
    <s v="ORD03409"/>
    <x v="221"/>
    <s v="C0010"/>
    <x v="1"/>
    <s v="Male"/>
    <x v="0"/>
    <x v="22"/>
    <n v="10"/>
    <n v="1430"/>
    <n v="2227"/>
    <n v="22270"/>
    <x v="8"/>
    <n v="0"/>
    <n v="7970"/>
    <s v="Tunde Bello"/>
    <x v="0"/>
    <s v="Mainland"/>
    <s v="New"/>
    <m/>
    <x v="1"/>
    <x v="4"/>
  </r>
  <r>
    <s v="ORD03515"/>
    <x v="221"/>
    <s v="C0133"/>
    <x v="1"/>
    <s v="Female"/>
    <x v="1"/>
    <x v="37"/>
    <n v="7"/>
    <n v="180"/>
    <n v="260"/>
    <n v="1820"/>
    <x v="8"/>
    <n v="0"/>
    <n v="560"/>
    <s v="Chioma Okeke"/>
    <x v="2"/>
    <s v="Mainland"/>
    <s v="New"/>
    <m/>
    <x v="1"/>
    <x v="4"/>
  </r>
  <r>
    <s v="ORD00460"/>
    <x v="222"/>
    <s v="C0393"/>
    <x v="0"/>
    <s v="Male"/>
    <x v="0"/>
    <x v="41"/>
    <n v="6"/>
    <n v="250"/>
    <n v="383"/>
    <n v="2298"/>
    <x v="8"/>
    <n v="0"/>
    <n v="798"/>
    <s v="Daniel Eze"/>
    <x v="5"/>
    <s v="Island"/>
    <s v="New"/>
    <m/>
    <x v="1"/>
    <x v="4"/>
  </r>
  <r>
    <s v="ORD00870"/>
    <x v="222"/>
    <s v="C0250"/>
    <x v="2"/>
    <s v="Male"/>
    <x v="2"/>
    <x v="48"/>
    <n v="3"/>
    <n v="180"/>
    <n v="310"/>
    <n v="930"/>
    <x v="8"/>
    <n v="0"/>
    <n v="390"/>
    <s v="Tunde Bello"/>
    <x v="0"/>
    <s v="Mainland"/>
    <s v="New"/>
    <m/>
    <x v="1"/>
    <x v="4"/>
  </r>
  <r>
    <s v="ORD01133"/>
    <x v="222"/>
    <s v="C0468"/>
    <x v="1"/>
    <s v="Male"/>
    <x v="2"/>
    <x v="9"/>
    <n v="4"/>
    <n v="1650"/>
    <n v="2350"/>
    <n v="9400"/>
    <x v="8"/>
    <n v="0"/>
    <n v="2800"/>
    <s v="Chioma Okeke"/>
    <x v="2"/>
    <s v="Mainland"/>
    <s v="Returning"/>
    <n v="180"/>
    <x v="0"/>
    <x v="4"/>
  </r>
  <r>
    <s v="ORD01280"/>
    <x v="222"/>
    <s v="C0429"/>
    <x v="0"/>
    <s v="Male"/>
    <x v="1"/>
    <x v="8"/>
    <n v="4"/>
    <n v="230"/>
    <n v="377"/>
    <n v="1508"/>
    <x v="8"/>
    <n v="0"/>
    <n v="588"/>
    <s v="David Ojo"/>
    <x v="4"/>
    <s v="Island"/>
    <s v="New"/>
    <m/>
    <x v="1"/>
    <x v="4"/>
  </r>
  <r>
    <s v="ORD01516"/>
    <x v="222"/>
    <s v="C0261"/>
    <x v="2"/>
    <s v="Male"/>
    <x v="0"/>
    <x v="31"/>
    <n v="4"/>
    <n v="400"/>
    <n v="583"/>
    <n v="2332"/>
    <x v="8"/>
    <n v="0"/>
    <n v="732"/>
    <s v="Chioma Okeke"/>
    <x v="2"/>
    <s v="Mainland"/>
    <s v="New"/>
    <m/>
    <x v="1"/>
    <x v="4"/>
  </r>
  <r>
    <s v="ORD02839"/>
    <x v="222"/>
    <s v="C0012"/>
    <x v="1"/>
    <s v="Male"/>
    <x v="0"/>
    <x v="18"/>
    <n v="7"/>
    <n v="270"/>
    <n v="390"/>
    <n v="2730"/>
    <x v="8"/>
    <n v="0"/>
    <n v="840"/>
    <s v="Daniel Eze"/>
    <x v="5"/>
    <s v="Island"/>
    <s v="New"/>
    <m/>
    <x v="1"/>
    <x v="4"/>
  </r>
  <r>
    <s v="ORD02891"/>
    <x v="222"/>
    <s v="C0515"/>
    <x v="0"/>
    <s v="Female"/>
    <x v="1"/>
    <x v="2"/>
    <n v="3"/>
    <n v="270"/>
    <n v="390"/>
    <n v="1170"/>
    <x v="8"/>
    <n v="0"/>
    <n v="360"/>
    <s v="Mercy Okon"/>
    <x v="5"/>
    <s v="Island"/>
    <s v="New"/>
    <m/>
    <x v="1"/>
    <x v="4"/>
  </r>
  <r>
    <s v="ORD03160"/>
    <x v="222"/>
    <s v="C0703"/>
    <x v="2"/>
    <s v="Female"/>
    <x v="0"/>
    <x v="5"/>
    <n v="4"/>
    <n v="250"/>
    <n v="383"/>
    <n v="1532"/>
    <x v="8"/>
    <n v="0"/>
    <n v="532"/>
    <s v="Ibrahim Musa"/>
    <x v="1"/>
    <s v="Mainland"/>
    <s v="New"/>
    <m/>
    <x v="1"/>
    <x v="4"/>
  </r>
  <r>
    <s v="ORD00207"/>
    <x v="223"/>
    <s v="C0363"/>
    <x v="2"/>
    <s v="Male"/>
    <x v="0"/>
    <x v="47"/>
    <n v="4"/>
    <n v="350"/>
    <n v="517"/>
    <n v="2068"/>
    <x v="8"/>
    <n v="0"/>
    <n v="668"/>
    <s v="Ibrahim Musa"/>
    <x v="1"/>
    <s v="Mainland"/>
    <s v="New"/>
    <m/>
    <x v="1"/>
    <x v="4"/>
  </r>
  <r>
    <s v="ORD00627"/>
    <x v="223"/>
    <s v="C0562"/>
    <x v="2"/>
    <s v="Female"/>
    <x v="3"/>
    <x v="7"/>
    <n v="1"/>
    <n v="3200"/>
    <n v="4767"/>
    <n v="4767"/>
    <x v="8"/>
    <n v="0"/>
    <n v="1567"/>
    <s v="Adewale Johnson"/>
    <x v="2"/>
    <s v="Mainland"/>
    <s v="New"/>
    <m/>
    <x v="1"/>
    <x v="4"/>
  </r>
  <r>
    <s v="ORD01860"/>
    <x v="223"/>
    <s v="C0129"/>
    <x v="2"/>
    <s v="Female"/>
    <x v="2"/>
    <x v="30"/>
    <n v="6"/>
    <n v="630"/>
    <n v="910"/>
    <n v="5460"/>
    <x v="8"/>
    <n v="0"/>
    <n v="1680"/>
    <s v="Daniel Eze"/>
    <x v="5"/>
    <s v="Island"/>
    <s v="New"/>
    <m/>
    <x v="1"/>
    <x v="4"/>
  </r>
  <r>
    <s v="ORD02667"/>
    <x v="223"/>
    <s v="C0027"/>
    <x v="2"/>
    <s v="Male"/>
    <x v="0"/>
    <x v="63"/>
    <n v="2"/>
    <n v="395"/>
    <n v="552"/>
    <n v="1104"/>
    <x v="8"/>
    <n v="0"/>
    <n v="314"/>
    <s v="Vivian Eze"/>
    <x v="1"/>
    <s v="Mainland"/>
    <s v="New"/>
    <m/>
    <x v="1"/>
    <x v="4"/>
  </r>
  <r>
    <s v="ORD03537"/>
    <x v="223"/>
    <s v="C0888"/>
    <x v="2"/>
    <s v="Male"/>
    <x v="2"/>
    <x v="4"/>
    <n v="7"/>
    <n v="1050"/>
    <n v="1450"/>
    <n v="10150"/>
    <x v="8"/>
    <n v="0"/>
    <n v="2800"/>
    <s v="Fatima Yusuf"/>
    <x v="0"/>
    <s v="Mainland"/>
    <s v="New"/>
    <m/>
    <x v="1"/>
    <x v="4"/>
  </r>
  <r>
    <s v="ORD00710"/>
    <x v="224"/>
    <s v="C0583"/>
    <x v="1"/>
    <s v="Male"/>
    <x v="0"/>
    <x v="31"/>
    <n v="5"/>
    <n v="400"/>
    <n v="583"/>
    <n v="2915"/>
    <x v="8"/>
    <n v="0"/>
    <n v="915"/>
    <s v="Fatima Yusuf"/>
    <x v="0"/>
    <s v="Mainland"/>
    <s v="New"/>
    <m/>
    <x v="1"/>
    <x v="4"/>
  </r>
  <r>
    <s v="ORD01773"/>
    <x v="224"/>
    <s v="C0706"/>
    <x v="2"/>
    <s v="Female"/>
    <x v="0"/>
    <x v="10"/>
    <n v="7"/>
    <n v="1500"/>
    <n v="2250"/>
    <n v="15750"/>
    <x v="8"/>
    <n v="0"/>
    <n v="5250"/>
    <s v="Daniel Eze"/>
    <x v="5"/>
    <s v="Island"/>
    <s v="New"/>
    <m/>
    <x v="1"/>
    <x v="4"/>
  </r>
  <r>
    <s v="ORD01887"/>
    <x v="224"/>
    <s v="C0677"/>
    <x v="2"/>
    <s v="Male"/>
    <x v="3"/>
    <x v="14"/>
    <n v="3"/>
    <n v="4700"/>
    <n v="6667"/>
    <n v="20001"/>
    <x v="8"/>
    <n v="0"/>
    <n v="5901"/>
    <s v="Ibrahim Musa"/>
    <x v="1"/>
    <s v="Mainland"/>
    <s v="Returning"/>
    <n v="209"/>
    <x v="0"/>
    <x v="4"/>
  </r>
  <r>
    <s v="ORD01924"/>
    <x v="224"/>
    <s v="C0020"/>
    <x v="0"/>
    <s v="Male"/>
    <x v="1"/>
    <x v="26"/>
    <n v="1"/>
    <n v="1070"/>
    <n v="1557"/>
    <n v="1557"/>
    <x v="8"/>
    <n v="0"/>
    <n v="487"/>
    <s v="Adewale Johnson"/>
    <x v="2"/>
    <s v="Mainland"/>
    <s v="Returning"/>
    <n v="141"/>
    <x v="0"/>
    <x v="4"/>
  </r>
  <r>
    <s v="ORD02268"/>
    <x v="224"/>
    <s v="C0389"/>
    <x v="1"/>
    <s v="Male"/>
    <x v="0"/>
    <x v="20"/>
    <n v="10"/>
    <n v="360"/>
    <n v="520"/>
    <n v="5200"/>
    <x v="8"/>
    <n v="0"/>
    <n v="1600"/>
    <s v="David Ojo"/>
    <x v="4"/>
    <s v="Island"/>
    <s v="New"/>
    <m/>
    <x v="1"/>
    <x v="4"/>
  </r>
  <r>
    <s v="ORD02565"/>
    <x v="224"/>
    <s v="C0175"/>
    <x v="0"/>
    <s v="Female"/>
    <x v="2"/>
    <x v="3"/>
    <n v="5"/>
    <n v="375"/>
    <n v="525"/>
    <n v="2625"/>
    <x v="8"/>
    <n v="0"/>
    <n v="750"/>
    <s v="Emeka Obi"/>
    <x v="3"/>
    <s v="Mainland"/>
    <s v="New"/>
    <m/>
    <x v="1"/>
    <x v="4"/>
  </r>
  <r>
    <s v="ORD02925"/>
    <x v="224"/>
    <s v="C0827"/>
    <x v="1"/>
    <s v="Male"/>
    <x v="0"/>
    <x v="5"/>
    <n v="4"/>
    <n v="250"/>
    <n v="383"/>
    <n v="1532"/>
    <x v="8"/>
    <n v="0"/>
    <n v="532"/>
    <s v="Emeka Obi"/>
    <x v="3"/>
    <s v="Mainland"/>
    <s v="New"/>
    <m/>
    <x v="1"/>
    <x v="4"/>
  </r>
  <r>
    <s v="ORD02963"/>
    <x v="224"/>
    <s v="C0366"/>
    <x v="2"/>
    <s v="Female"/>
    <x v="3"/>
    <x v="21"/>
    <n v="2"/>
    <n v="400"/>
    <n v="583"/>
    <n v="1166"/>
    <x v="8"/>
    <n v="0"/>
    <n v="366"/>
    <s v="Esther Nnaji"/>
    <x v="4"/>
    <s v="Island"/>
    <s v="New"/>
    <m/>
    <x v="1"/>
    <x v="4"/>
  </r>
  <r>
    <s v="ORD00210"/>
    <x v="225"/>
    <s v="C0141"/>
    <x v="0"/>
    <s v="Female"/>
    <x v="0"/>
    <x v="47"/>
    <n v="9"/>
    <n v="350"/>
    <n v="517"/>
    <n v="4653"/>
    <x v="8"/>
    <n v="0"/>
    <n v="1503"/>
    <s v="Fatima Yusuf"/>
    <x v="0"/>
    <s v="Mainland"/>
    <s v="New"/>
    <m/>
    <x v="1"/>
    <x v="4"/>
  </r>
  <r>
    <s v="ORD01298"/>
    <x v="225"/>
    <s v="C0295"/>
    <x v="0"/>
    <s v="Male"/>
    <x v="0"/>
    <x v="31"/>
    <n v="4"/>
    <n v="400"/>
    <n v="583"/>
    <n v="2332"/>
    <x v="8"/>
    <n v="0"/>
    <n v="732"/>
    <s v="Vivian Eze"/>
    <x v="1"/>
    <s v="Mainland"/>
    <s v="New"/>
    <m/>
    <x v="1"/>
    <x v="4"/>
  </r>
  <r>
    <s v="ORD01327"/>
    <x v="225"/>
    <s v="C0465"/>
    <x v="2"/>
    <s v="Female"/>
    <x v="2"/>
    <x v="9"/>
    <n v="9"/>
    <n v="1650"/>
    <n v="2350"/>
    <n v="21150"/>
    <x v="8"/>
    <n v="0"/>
    <n v="6300"/>
    <s v="Vivian Eze"/>
    <x v="1"/>
    <s v="Mainland"/>
    <s v="Returning"/>
    <n v="173"/>
    <x v="0"/>
    <x v="4"/>
  </r>
  <r>
    <s v="ORD01703"/>
    <x v="225"/>
    <s v="C0113"/>
    <x v="1"/>
    <s v="Female"/>
    <x v="3"/>
    <x v="14"/>
    <n v="10"/>
    <n v="4700"/>
    <n v="6667"/>
    <n v="66670"/>
    <x v="8"/>
    <n v="0"/>
    <n v="19670"/>
    <s v="Ibrahim Musa"/>
    <x v="1"/>
    <s v="Mainland"/>
    <s v="New"/>
    <m/>
    <x v="1"/>
    <x v="4"/>
  </r>
  <r>
    <s v="ORD01704"/>
    <x v="225"/>
    <s v="C0697"/>
    <x v="2"/>
    <s v="Male"/>
    <x v="0"/>
    <x v="31"/>
    <n v="7"/>
    <n v="400"/>
    <n v="583"/>
    <n v="4081"/>
    <x v="8"/>
    <n v="0"/>
    <n v="1281"/>
    <s v="David Ojo"/>
    <x v="4"/>
    <s v="Island"/>
    <s v="New"/>
    <m/>
    <x v="1"/>
    <x v="4"/>
  </r>
  <r>
    <s v="ORD01705"/>
    <x v="225"/>
    <s v="C0644"/>
    <x v="2"/>
    <s v="Female"/>
    <x v="1"/>
    <x v="53"/>
    <n v="9"/>
    <n v="180"/>
    <n v="260"/>
    <n v="2340"/>
    <x v="8"/>
    <n v="0"/>
    <n v="720"/>
    <s v="Ibrahim Musa"/>
    <x v="1"/>
    <s v="Mainland"/>
    <s v="Returning"/>
    <n v="119"/>
    <x v="0"/>
    <x v="4"/>
  </r>
  <r>
    <s v="ORD02028"/>
    <x v="225"/>
    <s v="C0101"/>
    <x v="1"/>
    <s v="Male"/>
    <x v="1"/>
    <x v="43"/>
    <n v="8"/>
    <n v="245"/>
    <n v="382"/>
    <n v="3056"/>
    <x v="8"/>
    <n v="0"/>
    <n v="1096"/>
    <s v="Daniel Eze"/>
    <x v="5"/>
    <s v="Island"/>
    <s v="New"/>
    <m/>
    <x v="1"/>
    <x v="4"/>
  </r>
  <r>
    <s v="ORD02301"/>
    <x v="225"/>
    <s v="C0403"/>
    <x v="0"/>
    <s v="Male"/>
    <x v="3"/>
    <x v="12"/>
    <n v="4"/>
    <n v="470"/>
    <n v="657"/>
    <n v="2628"/>
    <x v="8"/>
    <n v="0"/>
    <n v="748"/>
    <s v="Adewale Johnson"/>
    <x v="2"/>
    <s v="Mainland"/>
    <s v="Returning"/>
    <n v="216"/>
    <x v="0"/>
    <x v="4"/>
  </r>
  <r>
    <s v="ORD02526"/>
    <x v="225"/>
    <s v="C0075"/>
    <x v="0"/>
    <s v="Female"/>
    <x v="2"/>
    <x v="3"/>
    <n v="7"/>
    <n v="375"/>
    <n v="525"/>
    <n v="3675"/>
    <x v="8"/>
    <n v="0"/>
    <n v="1050"/>
    <s v="Ibrahim Musa"/>
    <x v="1"/>
    <s v="Mainland"/>
    <s v="New"/>
    <m/>
    <x v="1"/>
    <x v="4"/>
  </r>
  <r>
    <s v="ORD02559"/>
    <x v="225"/>
    <s v="C0519"/>
    <x v="2"/>
    <s v="Female"/>
    <x v="3"/>
    <x v="12"/>
    <n v="9"/>
    <n v="470"/>
    <n v="657"/>
    <n v="5913"/>
    <x v="8"/>
    <n v="0"/>
    <n v="1683"/>
    <s v="Emeka Obi"/>
    <x v="3"/>
    <s v="Mainland"/>
    <s v="New"/>
    <m/>
    <x v="1"/>
    <x v="4"/>
  </r>
  <r>
    <s v="ORD02561"/>
    <x v="225"/>
    <s v="C0212"/>
    <x v="1"/>
    <s v="Male"/>
    <x v="0"/>
    <x v="63"/>
    <n v="3"/>
    <n v="395"/>
    <n v="552"/>
    <n v="1656"/>
    <x v="8"/>
    <n v="0"/>
    <n v="471"/>
    <s v="David Ojo"/>
    <x v="4"/>
    <s v="Island"/>
    <s v="New"/>
    <m/>
    <x v="1"/>
    <x v="4"/>
  </r>
  <r>
    <s v="ORD03054"/>
    <x v="225"/>
    <s v="C0794"/>
    <x v="0"/>
    <s v="Female"/>
    <x v="0"/>
    <x v="6"/>
    <n v="7"/>
    <n v="240"/>
    <n v="380"/>
    <n v="2660"/>
    <x v="8"/>
    <n v="0"/>
    <n v="980"/>
    <s v="Mercy Okon"/>
    <x v="5"/>
    <s v="Island"/>
    <s v="Returning"/>
    <n v="113"/>
    <x v="0"/>
    <x v="4"/>
  </r>
  <r>
    <s v="ORD03344"/>
    <x v="225"/>
    <s v="C0530"/>
    <x v="2"/>
    <s v="Male"/>
    <x v="1"/>
    <x v="29"/>
    <n v="1"/>
    <n v="260"/>
    <n v="387"/>
    <n v="387"/>
    <x v="8"/>
    <n v="0"/>
    <n v="127"/>
    <s v="Vivian Eze"/>
    <x v="1"/>
    <s v="Mainland"/>
    <s v="New"/>
    <m/>
    <x v="1"/>
    <x v="4"/>
  </r>
  <r>
    <s v="ORD00229"/>
    <x v="226"/>
    <s v="C0199"/>
    <x v="1"/>
    <s v="Female"/>
    <x v="3"/>
    <x v="7"/>
    <n v="4"/>
    <n v="3200"/>
    <n v="4767"/>
    <n v="19068"/>
    <x v="8"/>
    <n v="0"/>
    <n v="6268"/>
    <s v="David Ojo"/>
    <x v="4"/>
    <s v="Island"/>
    <s v="New"/>
    <m/>
    <x v="1"/>
    <x v="4"/>
  </r>
  <r>
    <s v="ORD00665"/>
    <x v="226"/>
    <s v="C0894"/>
    <x v="0"/>
    <s v="Male"/>
    <x v="0"/>
    <x v="49"/>
    <n v="4"/>
    <n v="185"/>
    <n v="412"/>
    <n v="1648"/>
    <x v="8"/>
    <n v="0"/>
    <n v="908"/>
    <s v="David Ojo"/>
    <x v="4"/>
    <s v="Island"/>
    <s v="New"/>
    <m/>
    <x v="1"/>
    <x v="4"/>
  </r>
  <r>
    <s v="ORD01047"/>
    <x v="226"/>
    <s v="C0423"/>
    <x v="2"/>
    <s v="Male"/>
    <x v="3"/>
    <x v="33"/>
    <n v="4"/>
    <n v="3745"/>
    <n v="5248"/>
    <n v="20992"/>
    <x v="8"/>
    <n v="0"/>
    <n v="6012"/>
    <s v="Mercy Okon"/>
    <x v="5"/>
    <s v="Island"/>
    <s v="New"/>
    <m/>
    <x v="1"/>
    <x v="4"/>
  </r>
  <r>
    <s v="ORD01268"/>
    <x v="226"/>
    <s v="C0330"/>
    <x v="2"/>
    <s v="Female"/>
    <x v="0"/>
    <x v="34"/>
    <n v="6"/>
    <n v="300"/>
    <n v="450"/>
    <n v="2700"/>
    <x v="8"/>
    <n v="0"/>
    <n v="900"/>
    <s v="Chioma Okeke"/>
    <x v="2"/>
    <s v="Mainland"/>
    <s v="Returning"/>
    <n v="244"/>
    <x v="0"/>
    <x v="4"/>
  </r>
  <r>
    <s v="ORD00683"/>
    <x v="227"/>
    <s v="C0441"/>
    <x v="2"/>
    <s v="Female"/>
    <x v="3"/>
    <x v="7"/>
    <n v="2"/>
    <n v="3200"/>
    <n v="4767"/>
    <n v="9534"/>
    <x v="8"/>
    <n v="0"/>
    <n v="3134"/>
    <s v="Emeka Obi"/>
    <x v="3"/>
    <s v="Mainland"/>
    <s v="New"/>
    <m/>
    <x v="1"/>
    <x v="4"/>
  </r>
  <r>
    <s v="ORD00943"/>
    <x v="227"/>
    <s v="C0291"/>
    <x v="0"/>
    <s v="Female"/>
    <x v="0"/>
    <x v="34"/>
    <n v="5"/>
    <n v="300"/>
    <n v="450"/>
    <n v="2250"/>
    <x v="8"/>
    <n v="0"/>
    <n v="750"/>
    <s v="Ibrahim Musa"/>
    <x v="1"/>
    <s v="Mainland"/>
    <s v="New"/>
    <m/>
    <x v="1"/>
    <x v="4"/>
  </r>
  <r>
    <s v="ORD01003"/>
    <x v="227"/>
    <s v="C0807"/>
    <x v="2"/>
    <s v="Female"/>
    <x v="0"/>
    <x v="34"/>
    <n v="5"/>
    <n v="300"/>
    <n v="450"/>
    <n v="2250"/>
    <x v="8"/>
    <n v="0"/>
    <n v="750"/>
    <s v="Daniel Eze"/>
    <x v="5"/>
    <s v="Island"/>
    <s v="New"/>
    <m/>
    <x v="1"/>
    <x v="4"/>
  </r>
  <r>
    <s v="ORD01534"/>
    <x v="227"/>
    <s v="C0821"/>
    <x v="2"/>
    <s v="Female"/>
    <x v="3"/>
    <x v="28"/>
    <n v="5"/>
    <n v="450"/>
    <n v="700"/>
    <n v="3500"/>
    <x v="8"/>
    <n v="0"/>
    <n v="1250"/>
    <s v="Tunde Bello"/>
    <x v="0"/>
    <s v="Mainland"/>
    <s v="Returning"/>
    <n v="49"/>
    <x v="0"/>
    <x v="4"/>
  </r>
  <r>
    <s v="ORD03028"/>
    <x v="227"/>
    <s v="C0769"/>
    <x v="0"/>
    <s v="Male"/>
    <x v="0"/>
    <x v="5"/>
    <n v="8"/>
    <n v="250"/>
    <n v="383"/>
    <n v="3064"/>
    <x v="8"/>
    <n v="0"/>
    <n v="1064"/>
    <s v="Mercy Okon"/>
    <x v="5"/>
    <s v="Island"/>
    <s v="New"/>
    <m/>
    <x v="1"/>
    <x v="4"/>
  </r>
  <r>
    <s v="ORD03554"/>
    <x v="227"/>
    <s v="C0814"/>
    <x v="2"/>
    <s v="Female"/>
    <x v="0"/>
    <x v="51"/>
    <n v="10"/>
    <n v="1150"/>
    <n v="1583"/>
    <n v="15830"/>
    <x v="8"/>
    <n v="0"/>
    <n v="4330"/>
    <s v="Mercy Okon"/>
    <x v="5"/>
    <s v="Island"/>
    <s v="New"/>
    <m/>
    <x v="1"/>
    <x v="4"/>
  </r>
  <r>
    <s v="ORD00649"/>
    <x v="228"/>
    <s v="C0386"/>
    <x v="1"/>
    <s v="Female"/>
    <x v="0"/>
    <x v="0"/>
    <n v="6"/>
    <n v="400"/>
    <n v="583"/>
    <n v="3498"/>
    <x v="8"/>
    <n v="0"/>
    <n v="1098"/>
    <s v="Daniel Eze"/>
    <x v="5"/>
    <s v="Island"/>
    <s v="New"/>
    <m/>
    <x v="1"/>
    <x v="4"/>
  </r>
  <r>
    <s v="ORD00768"/>
    <x v="229"/>
    <s v="C0073"/>
    <x v="2"/>
    <s v="Female"/>
    <x v="0"/>
    <x v="49"/>
    <n v="5"/>
    <n v="185"/>
    <n v="412"/>
    <n v="2060"/>
    <x v="8"/>
    <n v="0"/>
    <n v="1135"/>
    <s v="Ibrahim Musa"/>
    <x v="1"/>
    <s v="Mainland"/>
    <s v="New"/>
    <m/>
    <x v="1"/>
    <x v="4"/>
  </r>
  <r>
    <s v="ORD00932"/>
    <x v="229"/>
    <s v="C0898"/>
    <x v="0"/>
    <s v="Female"/>
    <x v="1"/>
    <x v="8"/>
    <n v="7"/>
    <n v="230"/>
    <n v="377"/>
    <n v="2639"/>
    <x v="8"/>
    <n v="0"/>
    <n v="1029"/>
    <s v="Ibrahim Musa"/>
    <x v="1"/>
    <s v="Mainland"/>
    <s v="New"/>
    <m/>
    <x v="1"/>
    <x v="4"/>
  </r>
  <r>
    <s v="ORD01386"/>
    <x v="229"/>
    <s v="C0570"/>
    <x v="1"/>
    <s v="Male"/>
    <x v="0"/>
    <x v="31"/>
    <n v="8"/>
    <n v="400"/>
    <n v="583"/>
    <n v="4664"/>
    <x v="8"/>
    <n v="0"/>
    <n v="1464"/>
    <s v="Ibrahim Musa"/>
    <x v="1"/>
    <s v="Mainland"/>
    <s v="New"/>
    <m/>
    <x v="1"/>
    <x v="4"/>
  </r>
  <r>
    <s v="ORD00023"/>
    <x v="230"/>
    <s v="C0082"/>
    <x v="2"/>
    <s v="Male"/>
    <x v="0"/>
    <x v="47"/>
    <n v="7"/>
    <n v="350"/>
    <n v="517"/>
    <n v="3619"/>
    <x v="8"/>
    <n v="0"/>
    <n v="1169"/>
    <s v="Adewale Johnson"/>
    <x v="2"/>
    <s v="Mainland"/>
    <s v="New"/>
    <m/>
    <x v="1"/>
    <x v="4"/>
  </r>
  <r>
    <s v="ORD01061"/>
    <x v="230"/>
    <s v="C0389"/>
    <x v="1"/>
    <s v="Female"/>
    <x v="0"/>
    <x v="34"/>
    <n v="3"/>
    <n v="300"/>
    <n v="450"/>
    <n v="1350"/>
    <x v="8"/>
    <n v="0"/>
    <n v="450"/>
    <s v="Adewale Johnson"/>
    <x v="2"/>
    <s v="Mainland"/>
    <s v="New"/>
    <m/>
    <x v="1"/>
    <x v="4"/>
  </r>
  <r>
    <s v="ORD01754"/>
    <x v="230"/>
    <s v="C0017"/>
    <x v="2"/>
    <s v="Male"/>
    <x v="0"/>
    <x v="10"/>
    <n v="1"/>
    <n v="1500"/>
    <n v="2250"/>
    <n v="2250"/>
    <x v="8"/>
    <n v="0"/>
    <n v="750"/>
    <s v="Grace Adebayo"/>
    <x v="3"/>
    <s v="Mainland"/>
    <s v="Returning"/>
    <n v="101"/>
    <x v="0"/>
    <x v="4"/>
  </r>
  <r>
    <s v="ORD02451"/>
    <x v="230"/>
    <s v="C0037"/>
    <x v="2"/>
    <s v="Female"/>
    <x v="2"/>
    <x v="3"/>
    <n v="9"/>
    <n v="375"/>
    <n v="525"/>
    <n v="4725"/>
    <x v="8"/>
    <n v="0"/>
    <n v="1350"/>
    <s v="Vivian Eze"/>
    <x v="1"/>
    <s v="Mainland"/>
    <s v="New"/>
    <m/>
    <x v="1"/>
    <x v="4"/>
  </r>
  <r>
    <s v="ORD00882"/>
    <x v="231"/>
    <s v="C0872"/>
    <x v="1"/>
    <s v="Female"/>
    <x v="1"/>
    <x v="8"/>
    <n v="8"/>
    <n v="230"/>
    <n v="377"/>
    <n v="3016"/>
    <x v="8"/>
    <n v="0"/>
    <n v="1176"/>
    <s v="Ibrahim Musa"/>
    <x v="1"/>
    <s v="Mainland"/>
    <s v="New"/>
    <m/>
    <x v="1"/>
    <x v="4"/>
  </r>
  <r>
    <s v="ORD01715"/>
    <x v="231"/>
    <s v="C0586"/>
    <x v="0"/>
    <s v="Female"/>
    <x v="2"/>
    <x v="58"/>
    <n v="4"/>
    <n v="230"/>
    <n v="327"/>
    <n v="1308"/>
    <x v="8"/>
    <n v="0"/>
    <n v="388"/>
    <s v="Fatima Yusuf"/>
    <x v="0"/>
    <s v="Mainland"/>
    <s v="New"/>
    <m/>
    <x v="1"/>
    <x v="4"/>
  </r>
  <r>
    <s v="ORD01831"/>
    <x v="231"/>
    <s v="C0028"/>
    <x v="2"/>
    <s v="Female"/>
    <x v="0"/>
    <x v="60"/>
    <n v="2"/>
    <n v="400"/>
    <n v="583"/>
    <n v="1166"/>
    <x v="8"/>
    <n v="0"/>
    <n v="366"/>
    <s v="Esther Nnaji"/>
    <x v="4"/>
    <s v="Island"/>
    <s v="New"/>
    <m/>
    <x v="1"/>
    <x v="4"/>
  </r>
  <r>
    <s v="ORD03012"/>
    <x v="231"/>
    <s v="C0772"/>
    <x v="1"/>
    <s v="Female"/>
    <x v="0"/>
    <x v="6"/>
    <n v="2"/>
    <n v="240"/>
    <n v="380"/>
    <n v="760"/>
    <x v="8"/>
    <n v="0"/>
    <n v="280"/>
    <s v="David Ojo"/>
    <x v="4"/>
    <s v="Island"/>
    <s v="Returning"/>
    <n v="54"/>
    <x v="0"/>
    <x v="4"/>
  </r>
  <r>
    <s v="ORD03439"/>
    <x v="231"/>
    <s v="C0898"/>
    <x v="0"/>
    <s v="Male"/>
    <x v="1"/>
    <x v="37"/>
    <n v="7"/>
    <n v="180"/>
    <n v="260"/>
    <n v="1820"/>
    <x v="8"/>
    <n v="0"/>
    <n v="560"/>
    <s v="Chioma Okeke"/>
    <x v="2"/>
    <s v="Mainland"/>
    <s v="New"/>
    <m/>
    <x v="1"/>
    <x v="4"/>
  </r>
  <r>
    <s v="ORD03460"/>
    <x v="231"/>
    <s v="C0018"/>
    <x v="1"/>
    <s v="Female"/>
    <x v="2"/>
    <x v="4"/>
    <n v="9"/>
    <n v="1050"/>
    <n v="1450"/>
    <n v="13050"/>
    <x v="8"/>
    <n v="0"/>
    <n v="3600"/>
    <s v="Adewale Johnson"/>
    <x v="2"/>
    <s v="Mainland"/>
    <s v="New"/>
    <m/>
    <x v="1"/>
    <x v="4"/>
  </r>
  <r>
    <s v="ORD00372"/>
    <x v="232"/>
    <s v="C0485"/>
    <x v="0"/>
    <s v="Male"/>
    <x v="1"/>
    <x v="19"/>
    <n v="4"/>
    <n v="3450"/>
    <n v="4850"/>
    <n v="19400"/>
    <x v="8"/>
    <n v="0"/>
    <n v="5600"/>
    <s v="Daniel Eze"/>
    <x v="5"/>
    <s v="Island"/>
    <s v="New"/>
    <m/>
    <x v="1"/>
    <x v="4"/>
  </r>
  <r>
    <s v="ORD00552"/>
    <x v="232"/>
    <s v="C0752"/>
    <x v="2"/>
    <s v="Female"/>
    <x v="3"/>
    <x v="7"/>
    <n v="1"/>
    <n v="3200"/>
    <n v="4767"/>
    <n v="4767"/>
    <x v="8"/>
    <n v="0"/>
    <n v="1567"/>
    <s v="David Ojo"/>
    <x v="4"/>
    <s v="Island"/>
    <s v="New"/>
    <m/>
    <x v="1"/>
    <x v="4"/>
  </r>
  <r>
    <s v="ORD01928"/>
    <x v="232"/>
    <s v="C0554"/>
    <x v="1"/>
    <s v="Female"/>
    <x v="2"/>
    <x v="36"/>
    <n v="8"/>
    <n v="450"/>
    <n v="800"/>
    <n v="6400"/>
    <x v="8"/>
    <n v="0"/>
    <n v="2800"/>
    <s v="Emeka Obi"/>
    <x v="3"/>
    <s v="Mainland"/>
    <s v="New"/>
    <m/>
    <x v="1"/>
    <x v="4"/>
  </r>
  <r>
    <s v="ORD01972"/>
    <x v="232"/>
    <s v="C0676"/>
    <x v="2"/>
    <s v="Female"/>
    <x v="2"/>
    <x v="36"/>
    <n v="3"/>
    <n v="450"/>
    <n v="800"/>
    <n v="2400"/>
    <x v="8"/>
    <n v="0"/>
    <n v="1050"/>
    <s v="Tunde Bello"/>
    <x v="0"/>
    <s v="Mainland"/>
    <s v="New"/>
    <m/>
    <x v="1"/>
    <x v="4"/>
  </r>
  <r>
    <s v="ORD02969"/>
    <x v="232"/>
    <s v="C0387"/>
    <x v="2"/>
    <s v="Female"/>
    <x v="0"/>
    <x v="6"/>
    <n v="7"/>
    <n v="240"/>
    <n v="380"/>
    <n v="2660"/>
    <x v="8"/>
    <n v="0"/>
    <n v="980"/>
    <s v="Daniel Eze"/>
    <x v="5"/>
    <s v="Island"/>
    <s v="New"/>
    <m/>
    <x v="1"/>
    <x v="4"/>
  </r>
  <r>
    <s v="ORD03150"/>
    <x v="232"/>
    <s v="C0176"/>
    <x v="2"/>
    <s v="Female"/>
    <x v="1"/>
    <x v="44"/>
    <n v="10"/>
    <n v="230"/>
    <n v="327"/>
    <n v="3270"/>
    <x v="8"/>
    <n v="0"/>
    <n v="970"/>
    <s v="Mercy Okon"/>
    <x v="5"/>
    <s v="Island"/>
    <s v="New"/>
    <m/>
    <x v="1"/>
    <x v="4"/>
  </r>
  <r>
    <s v="ORD03244"/>
    <x v="232"/>
    <s v="C0150"/>
    <x v="0"/>
    <s v="Male"/>
    <x v="2"/>
    <x v="4"/>
    <n v="5"/>
    <n v="1050"/>
    <n v="1450"/>
    <n v="7250"/>
    <x v="8"/>
    <n v="0"/>
    <n v="2000"/>
    <s v="Chioma Okeke"/>
    <x v="2"/>
    <s v="Mainland"/>
    <s v="New"/>
    <m/>
    <x v="1"/>
    <x v="4"/>
  </r>
  <r>
    <s v="ORD00277"/>
    <x v="233"/>
    <s v="C0798"/>
    <x v="0"/>
    <s v="Male"/>
    <x v="0"/>
    <x v="67"/>
    <n v="1"/>
    <n v="400"/>
    <n v="583"/>
    <n v="583"/>
    <x v="8"/>
    <n v="0"/>
    <n v="183"/>
    <s v="David Ojo"/>
    <x v="4"/>
    <s v="Island"/>
    <s v="New"/>
    <m/>
    <x v="1"/>
    <x v="4"/>
  </r>
  <r>
    <s v="ORD00754"/>
    <x v="233"/>
    <s v="C0343"/>
    <x v="1"/>
    <s v="Female"/>
    <x v="3"/>
    <x v="7"/>
    <n v="5"/>
    <n v="3200"/>
    <n v="4767"/>
    <n v="23835"/>
    <x v="8"/>
    <n v="0"/>
    <n v="7835"/>
    <s v="Tunde Bello"/>
    <x v="0"/>
    <s v="Mainland"/>
    <s v="New"/>
    <m/>
    <x v="1"/>
    <x v="4"/>
  </r>
  <r>
    <s v="ORD01090"/>
    <x v="233"/>
    <s v="C0118"/>
    <x v="2"/>
    <s v="Female"/>
    <x v="1"/>
    <x v="8"/>
    <n v="3"/>
    <n v="230"/>
    <n v="377"/>
    <n v="1131"/>
    <x v="8"/>
    <n v="0"/>
    <n v="441"/>
    <s v="Ibrahim Musa"/>
    <x v="1"/>
    <s v="Mainland"/>
    <s v="New"/>
    <m/>
    <x v="1"/>
    <x v="4"/>
  </r>
  <r>
    <s v="ORD02052"/>
    <x v="233"/>
    <s v="C0595"/>
    <x v="1"/>
    <s v="Female"/>
    <x v="0"/>
    <x v="20"/>
    <n v="4"/>
    <n v="360"/>
    <n v="520"/>
    <n v="2080"/>
    <x v="8"/>
    <n v="0"/>
    <n v="640"/>
    <s v="Daniel Eze"/>
    <x v="5"/>
    <s v="Island"/>
    <s v="New"/>
    <m/>
    <x v="1"/>
    <x v="4"/>
  </r>
  <r>
    <s v="ORD02273"/>
    <x v="233"/>
    <s v="C0735"/>
    <x v="2"/>
    <s v="Female"/>
    <x v="0"/>
    <x v="20"/>
    <n v="6"/>
    <n v="360"/>
    <n v="520"/>
    <n v="3120"/>
    <x v="8"/>
    <n v="0"/>
    <n v="960"/>
    <s v="Ibrahim Musa"/>
    <x v="1"/>
    <s v="Mainland"/>
    <s v="New"/>
    <m/>
    <x v="1"/>
    <x v="4"/>
  </r>
  <r>
    <s v="ORD03174"/>
    <x v="233"/>
    <s v="C0683"/>
    <x v="2"/>
    <s v="Male"/>
    <x v="1"/>
    <x v="29"/>
    <n v="1"/>
    <n v="260"/>
    <n v="387"/>
    <n v="387"/>
    <x v="8"/>
    <n v="0"/>
    <n v="127"/>
    <s v="Mercy Okon"/>
    <x v="5"/>
    <s v="Island"/>
    <s v="New"/>
    <m/>
    <x v="1"/>
    <x v="4"/>
  </r>
  <r>
    <s v="ORD03521"/>
    <x v="233"/>
    <s v="C0622"/>
    <x v="1"/>
    <s v="Female"/>
    <x v="0"/>
    <x v="64"/>
    <n v="1"/>
    <n v="240"/>
    <n v="360"/>
    <n v="360"/>
    <x v="8"/>
    <n v="0"/>
    <n v="120"/>
    <s v="Esther Nnaji"/>
    <x v="4"/>
    <s v="Island"/>
    <s v="Returning"/>
    <n v="62"/>
    <x v="0"/>
    <x v="4"/>
  </r>
  <r>
    <s v="ORD00235"/>
    <x v="234"/>
    <s v="C0470"/>
    <x v="1"/>
    <s v="Male"/>
    <x v="3"/>
    <x v="7"/>
    <n v="5"/>
    <n v="3200"/>
    <n v="4767"/>
    <n v="23835"/>
    <x v="8"/>
    <n v="0"/>
    <n v="7835"/>
    <s v="Adewale Johnson"/>
    <x v="2"/>
    <s v="Mainland"/>
    <s v="New"/>
    <m/>
    <x v="1"/>
    <x v="4"/>
  </r>
  <r>
    <s v="ORD02360"/>
    <x v="234"/>
    <s v="C0884"/>
    <x v="1"/>
    <s v="Male"/>
    <x v="0"/>
    <x v="27"/>
    <n v="3"/>
    <n v="360"/>
    <n v="520"/>
    <n v="1560"/>
    <x v="8"/>
    <n v="0"/>
    <n v="480"/>
    <s v="David Ojo"/>
    <x v="4"/>
    <s v="Island"/>
    <s v="New"/>
    <m/>
    <x v="1"/>
    <x v="4"/>
  </r>
  <r>
    <s v="ORD02802"/>
    <x v="234"/>
    <s v="C0205"/>
    <x v="1"/>
    <s v="Male"/>
    <x v="0"/>
    <x v="50"/>
    <n v="9"/>
    <n v="395"/>
    <n v="552"/>
    <n v="4968"/>
    <x v="8"/>
    <n v="0"/>
    <n v="1413"/>
    <s v="Daniel Eze"/>
    <x v="5"/>
    <s v="Island"/>
    <s v="Returning"/>
    <n v="160"/>
    <x v="0"/>
    <x v="4"/>
  </r>
  <r>
    <s v="ORD03102"/>
    <x v="234"/>
    <s v="C0788"/>
    <x v="1"/>
    <s v="Male"/>
    <x v="0"/>
    <x v="6"/>
    <n v="9"/>
    <n v="240"/>
    <n v="380"/>
    <n v="3420"/>
    <x v="8"/>
    <n v="0"/>
    <n v="1260"/>
    <s v="Mercy Okon"/>
    <x v="5"/>
    <s v="Island"/>
    <s v="New"/>
    <m/>
    <x v="1"/>
    <x v="4"/>
  </r>
  <r>
    <s v="ORD00125"/>
    <x v="235"/>
    <s v="C0627"/>
    <x v="2"/>
    <s v="Male"/>
    <x v="0"/>
    <x v="47"/>
    <n v="1"/>
    <n v="350"/>
    <n v="517"/>
    <n v="517"/>
    <x v="8"/>
    <n v="0"/>
    <n v="167"/>
    <s v="David Ojo"/>
    <x v="4"/>
    <s v="Island"/>
    <s v="New"/>
    <m/>
    <x v="1"/>
    <x v="4"/>
  </r>
  <r>
    <s v="ORD00167"/>
    <x v="235"/>
    <s v="C0194"/>
    <x v="1"/>
    <s v="Female"/>
    <x v="0"/>
    <x v="47"/>
    <n v="5"/>
    <n v="350"/>
    <n v="517"/>
    <n v="2585"/>
    <x v="8"/>
    <n v="0"/>
    <n v="835"/>
    <s v="Tunde Bello"/>
    <x v="0"/>
    <s v="Mainland"/>
    <s v="New"/>
    <m/>
    <x v="1"/>
    <x v="4"/>
  </r>
  <r>
    <s v="ORD01549"/>
    <x v="235"/>
    <s v="C0891"/>
    <x v="0"/>
    <s v="Male"/>
    <x v="1"/>
    <x v="25"/>
    <n v="1"/>
    <n v="250"/>
    <n v="433"/>
    <n v="433"/>
    <x v="8"/>
    <n v="0"/>
    <n v="183"/>
    <s v="Chioma Okeke"/>
    <x v="2"/>
    <s v="Mainland"/>
    <s v="New"/>
    <m/>
    <x v="1"/>
    <x v="4"/>
  </r>
  <r>
    <s v="ORD01570"/>
    <x v="235"/>
    <s v="C0242"/>
    <x v="2"/>
    <s v="Female"/>
    <x v="0"/>
    <x v="10"/>
    <n v="10"/>
    <n v="1500"/>
    <n v="2250"/>
    <n v="22500"/>
    <x v="8"/>
    <n v="0"/>
    <n v="7500"/>
    <s v="Tunde Bello"/>
    <x v="0"/>
    <s v="Mainland"/>
    <s v="New"/>
    <m/>
    <x v="1"/>
    <x v="4"/>
  </r>
  <r>
    <s v="ORD01976"/>
    <x v="235"/>
    <s v="C0697"/>
    <x v="0"/>
    <s v="Female"/>
    <x v="2"/>
    <x v="13"/>
    <n v="8"/>
    <n v="400"/>
    <n v="633"/>
    <n v="5064"/>
    <x v="8"/>
    <n v="0"/>
    <n v="1864"/>
    <s v="Grace Adebayo"/>
    <x v="3"/>
    <s v="Mainland"/>
    <s v="New"/>
    <m/>
    <x v="1"/>
    <x v="4"/>
  </r>
  <r>
    <s v="ORD00451"/>
    <x v="236"/>
    <s v="C0494"/>
    <x v="2"/>
    <s v="Male"/>
    <x v="2"/>
    <x v="57"/>
    <n v="8"/>
    <n v="470"/>
    <n v="657"/>
    <n v="5256"/>
    <x v="8"/>
    <n v="0"/>
    <n v="1496"/>
    <s v="David Ojo"/>
    <x v="4"/>
    <s v="Island"/>
    <s v="New"/>
    <m/>
    <x v="1"/>
    <x v="4"/>
  </r>
  <r>
    <s v="ORD00829"/>
    <x v="236"/>
    <s v="C0149"/>
    <x v="1"/>
    <s v="Female"/>
    <x v="0"/>
    <x v="39"/>
    <n v="7"/>
    <n v="300"/>
    <n v="600"/>
    <n v="4200"/>
    <x v="8"/>
    <n v="0"/>
    <n v="2100"/>
    <s v="Mercy Okon"/>
    <x v="5"/>
    <s v="Island"/>
    <s v="Returning"/>
    <n v="42"/>
    <x v="0"/>
    <x v="4"/>
  </r>
  <r>
    <s v="ORD01123"/>
    <x v="236"/>
    <s v="C0142"/>
    <x v="2"/>
    <s v="Male"/>
    <x v="3"/>
    <x v="33"/>
    <n v="3"/>
    <n v="3745"/>
    <n v="5248"/>
    <n v="15744"/>
    <x v="8"/>
    <n v="0"/>
    <n v="4509"/>
    <s v="Emeka Obi"/>
    <x v="3"/>
    <s v="Mainland"/>
    <s v="New"/>
    <m/>
    <x v="1"/>
    <x v="4"/>
  </r>
  <r>
    <s v="ORD01234"/>
    <x v="236"/>
    <s v="C0029"/>
    <x v="0"/>
    <s v="Male"/>
    <x v="0"/>
    <x v="31"/>
    <n v="9"/>
    <n v="400"/>
    <n v="583"/>
    <n v="5247"/>
    <x v="8"/>
    <n v="0"/>
    <n v="1647"/>
    <s v="Tunde Bello"/>
    <x v="0"/>
    <s v="Mainland"/>
    <s v="Returning"/>
    <n v="13"/>
    <x v="0"/>
    <x v="4"/>
  </r>
  <r>
    <s v="ORD01478"/>
    <x v="236"/>
    <s v="C0094"/>
    <x v="1"/>
    <s v="Female"/>
    <x v="1"/>
    <x v="25"/>
    <n v="8"/>
    <n v="250"/>
    <n v="433"/>
    <n v="3464"/>
    <x v="8"/>
    <n v="0"/>
    <n v="1464"/>
    <s v="Adewale Johnson"/>
    <x v="2"/>
    <s v="Mainland"/>
    <s v="New"/>
    <m/>
    <x v="1"/>
    <x v="4"/>
  </r>
  <r>
    <s v="ORD01528"/>
    <x v="236"/>
    <s v="C0037"/>
    <x v="2"/>
    <s v="Male"/>
    <x v="1"/>
    <x v="25"/>
    <n v="10"/>
    <n v="250"/>
    <n v="433"/>
    <n v="4330"/>
    <x v="8"/>
    <n v="0"/>
    <n v="1830"/>
    <s v="Chioma Okeke"/>
    <x v="2"/>
    <s v="Mainland"/>
    <s v="New"/>
    <m/>
    <x v="1"/>
    <x v="4"/>
  </r>
  <r>
    <s v="ORD01726"/>
    <x v="236"/>
    <s v="C0737"/>
    <x v="0"/>
    <s v="Male"/>
    <x v="0"/>
    <x v="60"/>
    <n v="7"/>
    <n v="400"/>
    <n v="583"/>
    <n v="4081"/>
    <x v="8"/>
    <n v="0"/>
    <n v="1281"/>
    <s v="Esther Nnaji"/>
    <x v="4"/>
    <s v="Island"/>
    <s v="New"/>
    <m/>
    <x v="1"/>
    <x v="4"/>
  </r>
  <r>
    <s v="ORD03030"/>
    <x v="236"/>
    <s v="C0637"/>
    <x v="2"/>
    <s v="Male"/>
    <x v="0"/>
    <x v="5"/>
    <n v="2"/>
    <n v="250"/>
    <n v="383"/>
    <n v="766"/>
    <x v="8"/>
    <n v="0"/>
    <n v="266"/>
    <s v="Grace Adebayo"/>
    <x v="3"/>
    <s v="Mainland"/>
    <s v="New"/>
    <m/>
    <x v="1"/>
    <x v="4"/>
  </r>
  <r>
    <s v="ORD03571"/>
    <x v="236"/>
    <s v="C0484"/>
    <x v="2"/>
    <s v="Male"/>
    <x v="2"/>
    <x v="4"/>
    <n v="2"/>
    <n v="1050"/>
    <n v="1450"/>
    <n v="2900"/>
    <x v="8"/>
    <n v="0"/>
    <n v="800"/>
    <s v="Ibrahim Musa"/>
    <x v="1"/>
    <s v="Mainland"/>
    <s v="Returning"/>
    <n v="40"/>
    <x v="0"/>
    <x v="4"/>
  </r>
  <r>
    <s v="ORD00245"/>
    <x v="237"/>
    <s v="C0789"/>
    <x v="0"/>
    <s v="Male"/>
    <x v="2"/>
    <x v="17"/>
    <n v="2"/>
    <n v="2100"/>
    <n v="3000"/>
    <n v="6000"/>
    <x v="8"/>
    <n v="0"/>
    <n v="1800"/>
    <s v="Esther Nnaji"/>
    <x v="4"/>
    <s v="Island"/>
    <s v="New"/>
    <m/>
    <x v="1"/>
    <x v="4"/>
  </r>
  <r>
    <s v="ORD00336"/>
    <x v="237"/>
    <s v="C0113"/>
    <x v="0"/>
    <s v="Male"/>
    <x v="1"/>
    <x v="19"/>
    <n v="3"/>
    <n v="3450"/>
    <n v="4850"/>
    <n v="14550"/>
    <x v="8"/>
    <n v="0"/>
    <n v="4200"/>
    <s v="Fatima Yusuf"/>
    <x v="0"/>
    <s v="Mainland"/>
    <s v="New"/>
    <m/>
    <x v="1"/>
    <x v="4"/>
  </r>
  <r>
    <s v="ORD01155"/>
    <x v="237"/>
    <s v="C0681"/>
    <x v="1"/>
    <s v="Male"/>
    <x v="3"/>
    <x v="33"/>
    <n v="5"/>
    <n v="3745"/>
    <n v="5248"/>
    <n v="26240"/>
    <x v="8"/>
    <n v="0"/>
    <n v="7515"/>
    <s v="Esther Nnaji"/>
    <x v="4"/>
    <s v="Island"/>
    <s v="New"/>
    <m/>
    <x v="1"/>
    <x v="4"/>
  </r>
  <r>
    <s v="ORD01538"/>
    <x v="237"/>
    <s v="C0715"/>
    <x v="1"/>
    <s v="Female"/>
    <x v="1"/>
    <x v="25"/>
    <n v="2"/>
    <n v="250"/>
    <n v="433"/>
    <n v="866"/>
    <x v="8"/>
    <n v="0"/>
    <n v="366"/>
    <s v="Daniel Eze"/>
    <x v="5"/>
    <s v="Island"/>
    <s v="Returning"/>
    <n v="76"/>
    <x v="0"/>
    <x v="4"/>
  </r>
  <r>
    <s v="ORD02466"/>
    <x v="237"/>
    <s v="C0762"/>
    <x v="0"/>
    <s v="Female"/>
    <x v="2"/>
    <x v="3"/>
    <n v="10"/>
    <n v="375"/>
    <n v="525"/>
    <n v="5250"/>
    <x v="8"/>
    <n v="0"/>
    <n v="1500"/>
    <s v="Fatima Yusuf"/>
    <x v="0"/>
    <s v="Mainland"/>
    <s v="Returning"/>
    <n v="48"/>
    <x v="0"/>
    <x v="4"/>
  </r>
  <r>
    <s v="ORD02545"/>
    <x v="237"/>
    <s v="C0371"/>
    <x v="1"/>
    <s v="Female"/>
    <x v="1"/>
    <x v="2"/>
    <n v="5"/>
    <n v="270"/>
    <n v="390"/>
    <n v="1950"/>
    <x v="8"/>
    <n v="0"/>
    <n v="600"/>
    <s v="Tunde Bello"/>
    <x v="0"/>
    <s v="Mainland"/>
    <s v="New"/>
    <m/>
    <x v="1"/>
    <x v="4"/>
  </r>
  <r>
    <s v="ORD02586"/>
    <x v="237"/>
    <s v="C0592"/>
    <x v="2"/>
    <s v="Female"/>
    <x v="0"/>
    <x v="63"/>
    <n v="3"/>
    <n v="395"/>
    <n v="552"/>
    <n v="1656"/>
    <x v="8"/>
    <n v="0"/>
    <n v="471"/>
    <s v="Esther Nnaji"/>
    <x v="4"/>
    <s v="Island"/>
    <s v="New"/>
    <m/>
    <x v="1"/>
    <x v="4"/>
  </r>
  <r>
    <s v="ORD02869"/>
    <x v="237"/>
    <s v="C0377"/>
    <x v="1"/>
    <s v="Female"/>
    <x v="2"/>
    <x v="3"/>
    <n v="4"/>
    <n v="375"/>
    <n v="525"/>
    <n v="2100"/>
    <x v="8"/>
    <n v="0"/>
    <n v="600"/>
    <s v="David Ojo"/>
    <x v="4"/>
    <s v="Island"/>
    <s v="New"/>
    <m/>
    <x v="1"/>
    <x v="4"/>
  </r>
  <r>
    <s v="ORD03009"/>
    <x v="237"/>
    <s v="C0208"/>
    <x v="2"/>
    <s v="Male"/>
    <x v="3"/>
    <x v="21"/>
    <n v="6"/>
    <n v="400"/>
    <n v="583"/>
    <n v="3498"/>
    <x v="8"/>
    <n v="0"/>
    <n v="1098"/>
    <s v="Fatima Yusuf"/>
    <x v="0"/>
    <s v="Mainland"/>
    <s v="Returning"/>
    <n v="34"/>
    <x v="0"/>
    <x v="4"/>
  </r>
  <r>
    <s v="ORD03052"/>
    <x v="237"/>
    <s v="C0143"/>
    <x v="0"/>
    <s v="Female"/>
    <x v="3"/>
    <x v="21"/>
    <n v="5"/>
    <n v="400"/>
    <n v="583"/>
    <n v="2915"/>
    <x v="8"/>
    <n v="0"/>
    <n v="915"/>
    <s v="Emeka Obi"/>
    <x v="3"/>
    <s v="Mainland"/>
    <s v="Returning"/>
    <n v="31"/>
    <x v="0"/>
    <x v="4"/>
  </r>
  <r>
    <s v="ORD00001"/>
    <x v="238"/>
    <s v="C0596"/>
    <x v="2"/>
    <s v="Female"/>
    <x v="0"/>
    <x v="56"/>
    <n v="5"/>
    <n v="400"/>
    <n v="583"/>
    <n v="2915"/>
    <x v="8"/>
    <n v="0"/>
    <n v="915"/>
    <s v="Vivian Eze"/>
    <x v="1"/>
    <s v="Mainland"/>
    <s v="New"/>
    <m/>
    <x v="1"/>
    <x v="4"/>
  </r>
  <r>
    <s v="ORD00280"/>
    <x v="238"/>
    <s v="C0699"/>
    <x v="2"/>
    <s v="Female"/>
    <x v="0"/>
    <x v="0"/>
    <n v="5"/>
    <n v="400"/>
    <n v="583"/>
    <n v="2915"/>
    <x v="8"/>
    <n v="0"/>
    <n v="915"/>
    <s v="Esther Nnaji"/>
    <x v="4"/>
    <s v="Island"/>
    <s v="New"/>
    <m/>
    <x v="1"/>
    <x v="4"/>
  </r>
  <r>
    <s v="ORD00993"/>
    <x v="238"/>
    <s v="C0310"/>
    <x v="1"/>
    <s v="Female"/>
    <x v="0"/>
    <x v="31"/>
    <n v="3"/>
    <n v="400"/>
    <n v="583"/>
    <n v="1749"/>
    <x v="8"/>
    <n v="0"/>
    <n v="549"/>
    <s v="Daniel Eze"/>
    <x v="5"/>
    <s v="Island"/>
    <s v="New"/>
    <m/>
    <x v="1"/>
    <x v="4"/>
  </r>
  <r>
    <s v="ORD01212"/>
    <x v="238"/>
    <s v="C0745"/>
    <x v="1"/>
    <s v="Male"/>
    <x v="3"/>
    <x v="28"/>
    <n v="2"/>
    <n v="450"/>
    <n v="700"/>
    <n v="1400"/>
    <x v="8"/>
    <n v="0"/>
    <n v="500"/>
    <s v="Ibrahim Musa"/>
    <x v="1"/>
    <s v="Mainland"/>
    <s v="New"/>
    <m/>
    <x v="1"/>
    <x v="4"/>
  </r>
  <r>
    <s v="ORD02521"/>
    <x v="238"/>
    <s v="C0467"/>
    <x v="2"/>
    <s v="Male"/>
    <x v="1"/>
    <x v="62"/>
    <n v="10"/>
    <n v="5500"/>
    <n v="7833"/>
    <n v="78330"/>
    <x v="8"/>
    <n v="0"/>
    <n v="23330"/>
    <s v="Emeka Obi"/>
    <x v="3"/>
    <s v="Mainland"/>
    <s v="New"/>
    <m/>
    <x v="1"/>
    <x v="4"/>
  </r>
  <r>
    <s v="ORD03250"/>
    <x v="238"/>
    <s v="C0313"/>
    <x v="0"/>
    <s v="Male"/>
    <x v="0"/>
    <x v="66"/>
    <n v="3"/>
    <n v="250"/>
    <n v="363"/>
    <n v="1089"/>
    <x v="8"/>
    <n v="0"/>
    <n v="339"/>
    <s v="Grace Adebayo"/>
    <x v="3"/>
    <s v="Mainland"/>
    <s v="New"/>
    <m/>
    <x v="1"/>
    <x v="4"/>
  </r>
  <r>
    <s v="ORD03373"/>
    <x v="238"/>
    <s v="C0098"/>
    <x v="0"/>
    <s v="Male"/>
    <x v="1"/>
    <x v="29"/>
    <n v="7"/>
    <n v="260"/>
    <n v="387"/>
    <n v="2709"/>
    <x v="8"/>
    <n v="0"/>
    <n v="889"/>
    <s v="Mercy Okon"/>
    <x v="5"/>
    <s v="Island"/>
    <s v="New"/>
    <m/>
    <x v="1"/>
    <x v="4"/>
  </r>
  <r>
    <s v="ORD03435"/>
    <x v="238"/>
    <s v="C0567"/>
    <x v="0"/>
    <s v="Female"/>
    <x v="2"/>
    <x v="4"/>
    <n v="10"/>
    <n v="1050"/>
    <n v="1450"/>
    <n v="14500"/>
    <x v="8"/>
    <n v="0"/>
    <n v="4000"/>
    <s v="Fatima Yusuf"/>
    <x v="0"/>
    <s v="Mainland"/>
    <s v="New"/>
    <m/>
    <x v="1"/>
    <x v="4"/>
  </r>
  <r>
    <s v="ORD03486"/>
    <x v="238"/>
    <s v="C0617"/>
    <x v="0"/>
    <s v="Male"/>
    <x v="0"/>
    <x v="6"/>
    <n v="4"/>
    <n v="240"/>
    <n v="380"/>
    <n v="1520"/>
    <x v="8"/>
    <n v="0"/>
    <n v="560"/>
    <s v="Chioma Okeke"/>
    <x v="2"/>
    <s v="Mainland"/>
    <s v="New"/>
    <m/>
    <x v="1"/>
    <x v="4"/>
  </r>
  <r>
    <s v="ORD00716"/>
    <x v="239"/>
    <s v="C0814"/>
    <x v="0"/>
    <s v="Male"/>
    <x v="1"/>
    <x v="19"/>
    <n v="4"/>
    <n v="3450"/>
    <n v="4850"/>
    <n v="19400"/>
    <x v="8"/>
    <n v="0"/>
    <n v="5600"/>
    <s v="Grace Adebayo"/>
    <x v="3"/>
    <s v="Mainland"/>
    <s v="New"/>
    <m/>
    <x v="1"/>
    <x v="4"/>
  </r>
  <r>
    <s v="ORD00915"/>
    <x v="239"/>
    <s v="C0831"/>
    <x v="0"/>
    <s v="Female"/>
    <x v="2"/>
    <x v="68"/>
    <n v="7"/>
    <n v="175"/>
    <n v="258"/>
    <n v="1806"/>
    <x v="8"/>
    <n v="0"/>
    <n v="581"/>
    <s v="Emeka Obi"/>
    <x v="3"/>
    <s v="Mainland"/>
    <s v="New"/>
    <m/>
    <x v="1"/>
    <x v="4"/>
  </r>
  <r>
    <s v="ORD01097"/>
    <x v="239"/>
    <s v="C0226"/>
    <x v="1"/>
    <s v="Male"/>
    <x v="2"/>
    <x v="9"/>
    <n v="6"/>
    <n v="1650"/>
    <n v="2350"/>
    <n v="14100"/>
    <x v="8"/>
    <n v="0"/>
    <n v="4200"/>
    <s v="Daniel Eze"/>
    <x v="5"/>
    <s v="Island"/>
    <s v="New"/>
    <m/>
    <x v="1"/>
    <x v="4"/>
  </r>
  <r>
    <s v="ORD03031"/>
    <x v="239"/>
    <s v="C0881"/>
    <x v="0"/>
    <s v="Female"/>
    <x v="2"/>
    <x v="3"/>
    <n v="3"/>
    <n v="375"/>
    <n v="525"/>
    <n v="1575"/>
    <x v="8"/>
    <n v="0"/>
    <n v="450"/>
    <s v="Chioma Okeke"/>
    <x v="2"/>
    <s v="Mainland"/>
    <s v="New"/>
    <m/>
    <x v="1"/>
    <x v="4"/>
  </r>
  <r>
    <s v="ORD03046"/>
    <x v="239"/>
    <s v="C0244"/>
    <x v="1"/>
    <s v="Male"/>
    <x v="2"/>
    <x v="4"/>
    <n v="1"/>
    <n v="1050"/>
    <n v="1450"/>
    <n v="1450"/>
    <x v="8"/>
    <n v="0"/>
    <n v="400"/>
    <s v="David Ojo"/>
    <x v="4"/>
    <s v="Island"/>
    <s v="New"/>
    <m/>
    <x v="1"/>
    <x v="4"/>
  </r>
  <r>
    <s v="ORD01670"/>
    <x v="240"/>
    <s v="C0212"/>
    <x v="0"/>
    <s v="Female"/>
    <x v="1"/>
    <x v="25"/>
    <n v="5"/>
    <n v="250"/>
    <n v="433"/>
    <n v="2165"/>
    <x v="8"/>
    <n v="0"/>
    <n v="915"/>
    <s v="Esther Nnaji"/>
    <x v="4"/>
    <s v="Island"/>
    <s v="New"/>
    <m/>
    <x v="1"/>
    <x v="4"/>
  </r>
  <r>
    <s v="ORD02010"/>
    <x v="240"/>
    <s v="C0239"/>
    <x v="2"/>
    <s v="Female"/>
    <x v="0"/>
    <x v="20"/>
    <n v="6"/>
    <n v="360"/>
    <n v="520"/>
    <n v="3120"/>
    <x v="8"/>
    <n v="0"/>
    <n v="960"/>
    <s v="Esther Nnaji"/>
    <x v="4"/>
    <s v="Island"/>
    <s v="Returning"/>
    <n v="102"/>
    <x v="0"/>
    <x v="4"/>
  </r>
  <r>
    <s v="ORD02107"/>
    <x v="240"/>
    <s v="C0618"/>
    <x v="0"/>
    <s v="Female"/>
    <x v="3"/>
    <x v="14"/>
    <n v="4"/>
    <n v="4700"/>
    <n v="6667"/>
    <n v="26668"/>
    <x v="8"/>
    <n v="0"/>
    <n v="7868"/>
    <s v="Tunde Bello"/>
    <x v="0"/>
    <s v="Mainland"/>
    <s v="Returning"/>
    <n v="146"/>
    <x v="0"/>
    <x v="4"/>
  </r>
  <r>
    <s v="ORD02193"/>
    <x v="240"/>
    <s v="C0282"/>
    <x v="1"/>
    <s v="Male"/>
    <x v="0"/>
    <x v="20"/>
    <n v="9"/>
    <n v="360"/>
    <n v="520"/>
    <n v="4680"/>
    <x v="8"/>
    <n v="0"/>
    <n v="1440"/>
    <s v="Tunde Bello"/>
    <x v="0"/>
    <s v="Mainland"/>
    <s v="Returning"/>
    <n v="157"/>
    <x v="0"/>
    <x v="4"/>
  </r>
  <r>
    <s v="ORD02552"/>
    <x v="240"/>
    <s v="C0551"/>
    <x v="0"/>
    <s v="Male"/>
    <x v="0"/>
    <x v="63"/>
    <n v="3"/>
    <n v="395"/>
    <n v="552"/>
    <n v="1656"/>
    <x v="8"/>
    <n v="0"/>
    <n v="471"/>
    <s v="Mercy Okon"/>
    <x v="5"/>
    <s v="Island"/>
    <s v="New"/>
    <m/>
    <x v="1"/>
    <x v="4"/>
  </r>
  <r>
    <s v="ORD02634"/>
    <x v="240"/>
    <s v="C0058"/>
    <x v="1"/>
    <s v="Male"/>
    <x v="1"/>
    <x v="2"/>
    <n v="7"/>
    <n v="270"/>
    <n v="390"/>
    <n v="2730"/>
    <x v="8"/>
    <n v="0"/>
    <n v="840"/>
    <s v="Fatima Yusuf"/>
    <x v="0"/>
    <s v="Mainland"/>
    <s v="Returning"/>
    <n v="41"/>
    <x v="0"/>
    <x v="4"/>
  </r>
  <r>
    <s v="ORD02717"/>
    <x v="240"/>
    <s v="C0802"/>
    <x v="1"/>
    <s v="Female"/>
    <x v="0"/>
    <x v="15"/>
    <n v="9"/>
    <n v="220"/>
    <n v="323"/>
    <n v="2907"/>
    <x v="8"/>
    <n v="0"/>
    <n v="927"/>
    <s v="Fatima Yusuf"/>
    <x v="0"/>
    <s v="Mainland"/>
    <s v="New"/>
    <m/>
    <x v="1"/>
    <x v="4"/>
  </r>
  <r>
    <s v="ORD03042"/>
    <x v="240"/>
    <s v="C0159"/>
    <x v="0"/>
    <s v="Female"/>
    <x v="2"/>
    <x v="3"/>
    <n v="10"/>
    <n v="375"/>
    <n v="525"/>
    <n v="5250"/>
    <x v="8"/>
    <n v="0"/>
    <n v="1500"/>
    <s v="Mercy Okon"/>
    <x v="5"/>
    <s v="Island"/>
    <s v="Returning"/>
    <m/>
    <x v="0"/>
    <x v="4"/>
  </r>
  <r>
    <s v="ORD00295"/>
    <x v="241"/>
    <s v="C0410"/>
    <x v="1"/>
    <s v="Female"/>
    <x v="1"/>
    <x v="19"/>
    <n v="8"/>
    <n v="3450"/>
    <n v="4850"/>
    <n v="38800"/>
    <x v="8"/>
    <n v="0"/>
    <n v="11200"/>
    <s v="Adewale Johnson"/>
    <x v="2"/>
    <s v="Mainland"/>
    <s v="New"/>
    <m/>
    <x v="1"/>
    <x v="4"/>
  </r>
  <r>
    <s v="ORD00611"/>
    <x v="241"/>
    <s v="C0141"/>
    <x v="2"/>
    <s v="Male"/>
    <x v="3"/>
    <x v="7"/>
    <n v="2"/>
    <n v="3200"/>
    <n v="4767"/>
    <n v="9534"/>
    <x v="8"/>
    <n v="0"/>
    <n v="3134"/>
    <s v="Chioma Okeke"/>
    <x v="2"/>
    <s v="Mainland"/>
    <s v="New"/>
    <m/>
    <x v="1"/>
    <x v="4"/>
  </r>
  <r>
    <s v="ORD01279"/>
    <x v="241"/>
    <s v="C0722"/>
    <x v="0"/>
    <s v="Male"/>
    <x v="3"/>
    <x v="28"/>
    <n v="2"/>
    <n v="450"/>
    <n v="700"/>
    <n v="1400"/>
    <x v="8"/>
    <n v="0"/>
    <n v="500"/>
    <s v="Daniel Eze"/>
    <x v="5"/>
    <s v="Island"/>
    <s v="Returning"/>
    <n v="126"/>
    <x v="0"/>
    <x v="4"/>
  </r>
  <r>
    <s v="ORD01888"/>
    <x v="241"/>
    <s v="C0425"/>
    <x v="0"/>
    <s v="Female"/>
    <x v="0"/>
    <x v="20"/>
    <n v="4"/>
    <n v="360"/>
    <n v="520"/>
    <n v="2080"/>
    <x v="8"/>
    <n v="0"/>
    <n v="640"/>
    <s v="Mercy Okon"/>
    <x v="5"/>
    <s v="Island"/>
    <s v="New"/>
    <m/>
    <x v="1"/>
    <x v="4"/>
  </r>
  <r>
    <s v="ORD02238"/>
    <x v="241"/>
    <s v="C0686"/>
    <x v="1"/>
    <s v="Male"/>
    <x v="0"/>
    <x v="20"/>
    <n v="4"/>
    <n v="360"/>
    <n v="520"/>
    <n v="2080"/>
    <x v="8"/>
    <n v="0"/>
    <n v="640"/>
    <s v="Vivian Eze"/>
    <x v="1"/>
    <s v="Mainland"/>
    <s v="Returning"/>
    <n v="97"/>
    <x v="0"/>
    <x v="4"/>
  </r>
  <r>
    <s v="ORD02398"/>
    <x v="241"/>
    <s v="C0418"/>
    <x v="0"/>
    <s v="Female"/>
    <x v="0"/>
    <x v="1"/>
    <n v="9"/>
    <n v="220"/>
    <n v="323"/>
    <n v="2907"/>
    <x v="8"/>
    <n v="0"/>
    <n v="927"/>
    <s v="Daniel Eze"/>
    <x v="5"/>
    <s v="Island"/>
    <s v="New"/>
    <m/>
    <x v="1"/>
    <x v="4"/>
  </r>
  <r>
    <s v="ORD02527"/>
    <x v="241"/>
    <s v="C0328"/>
    <x v="0"/>
    <s v="Male"/>
    <x v="0"/>
    <x v="1"/>
    <n v="10"/>
    <n v="220"/>
    <n v="323"/>
    <n v="3230"/>
    <x v="8"/>
    <n v="0"/>
    <n v="1030"/>
    <s v="David Ojo"/>
    <x v="4"/>
    <s v="Island"/>
    <s v="New"/>
    <m/>
    <x v="1"/>
    <x v="4"/>
  </r>
  <r>
    <s v="ORD02539"/>
    <x v="241"/>
    <s v="C0358"/>
    <x v="2"/>
    <s v="Male"/>
    <x v="2"/>
    <x v="3"/>
    <n v="6"/>
    <n v="375"/>
    <n v="525"/>
    <n v="3150"/>
    <x v="8"/>
    <n v="0"/>
    <n v="900"/>
    <s v="Vivian Eze"/>
    <x v="1"/>
    <s v="Mainland"/>
    <s v="New"/>
    <m/>
    <x v="1"/>
    <x v="4"/>
  </r>
  <r>
    <s v="ORD02771"/>
    <x v="241"/>
    <s v="C0458"/>
    <x v="0"/>
    <s v="Female"/>
    <x v="1"/>
    <x v="2"/>
    <n v="9"/>
    <n v="270"/>
    <n v="390"/>
    <n v="3510"/>
    <x v="8"/>
    <n v="0"/>
    <n v="1080"/>
    <s v="Emeka Obi"/>
    <x v="3"/>
    <s v="Mainland"/>
    <s v="Returning"/>
    <n v="168"/>
    <x v="0"/>
    <x v="4"/>
  </r>
  <r>
    <s v="ORD00360"/>
    <x v="242"/>
    <s v="C0632"/>
    <x v="2"/>
    <s v="Female"/>
    <x v="2"/>
    <x v="61"/>
    <n v="9"/>
    <n v="270"/>
    <n v="440"/>
    <n v="3960"/>
    <x v="8"/>
    <n v="0"/>
    <n v="1530"/>
    <s v="Grace Adebayo"/>
    <x v="3"/>
    <s v="Mainland"/>
    <s v="New"/>
    <m/>
    <x v="1"/>
    <x v="4"/>
  </r>
  <r>
    <s v="ORD00500"/>
    <x v="242"/>
    <s v="C0094"/>
    <x v="1"/>
    <s v="Female"/>
    <x v="3"/>
    <x v="7"/>
    <n v="3"/>
    <n v="3200"/>
    <n v="4767"/>
    <n v="14301"/>
    <x v="8"/>
    <n v="0"/>
    <n v="4701"/>
    <s v="Adewale Johnson"/>
    <x v="2"/>
    <s v="Mainland"/>
    <s v="Returning"/>
    <n v="168"/>
    <x v="0"/>
    <x v="4"/>
  </r>
  <r>
    <s v="ORD00524"/>
    <x v="242"/>
    <s v="C0861"/>
    <x v="2"/>
    <s v="Male"/>
    <x v="0"/>
    <x v="0"/>
    <n v="10"/>
    <n v="400"/>
    <n v="583"/>
    <n v="5830"/>
    <x v="8"/>
    <n v="0"/>
    <n v="1830"/>
    <s v="Grace Adebayo"/>
    <x v="3"/>
    <s v="Mainland"/>
    <s v="New"/>
    <m/>
    <x v="1"/>
    <x v="4"/>
  </r>
  <r>
    <s v="ORD00685"/>
    <x v="242"/>
    <s v="C0321"/>
    <x v="1"/>
    <s v="Female"/>
    <x v="1"/>
    <x v="19"/>
    <n v="7"/>
    <n v="3450"/>
    <n v="4850"/>
    <n v="33950"/>
    <x v="8"/>
    <n v="0"/>
    <n v="9800"/>
    <s v="Fatima Yusuf"/>
    <x v="0"/>
    <s v="Mainland"/>
    <s v="New"/>
    <m/>
    <x v="1"/>
    <x v="4"/>
  </r>
  <r>
    <s v="ORD01087"/>
    <x v="242"/>
    <s v="C0744"/>
    <x v="0"/>
    <s v="Female"/>
    <x v="0"/>
    <x v="31"/>
    <n v="1"/>
    <n v="400"/>
    <n v="583"/>
    <n v="583"/>
    <x v="8"/>
    <n v="0"/>
    <n v="183"/>
    <s v="Daniel Eze"/>
    <x v="5"/>
    <s v="Island"/>
    <s v="New"/>
    <m/>
    <x v="1"/>
    <x v="4"/>
  </r>
  <r>
    <s v="ORD02848"/>
    <x v="242"/>
    <s v="C0305"/>
    <x v="0"/>
    <s v="Male"/>
    <x v="2"/>
    <x v="3"/>
    <n v="8"/>
    <n v="375"/>
    <n v="525"/>
    <n v="4200"/>
    <x v="8"/>
    <n v="0"/>
    <n v="1200"/>
    <s v="Chioma Okeke"/>
    <x v="2"/>
    <s v="Mainland"/>
    <s v="Returning"/>
    <n v="71"/>
    <x v="0"/>
    <x v="4"/>
  </r>
  <r>
    <s v="ORD03275"/>
    <x v="242"/>
    <s v="C0490"/>
    <x v="1"/>
    <s v="Male"/>
    <x v="1"/>
    <x v="29"/>
    <n v="3"/>
    <n v="260"/>
    <n v="387"/>
    <n v="1161"/>
    <x v="8"/>
    <n v="0"/>
    <n v="381"/>
    <s v="Vivian Eze"/>
    <x v="1"/>
    <s v="Mainland"/>
    <s v="New"/>
    <m/>
    <x v="1"/>
    <x v="4"/>
  </r>
  <r>
    <s v="ORD00199"/>
    <x v="243"/>
    <s v="C0185"/>
    <x v="0"/>
    <s v="Male"/>
    <x v="1"/>
    <x v="46"/>
    <n v="8"/>
    <n v="6000"/>
    <n v="8400"/>
    <n v="67200"/>
    <x v="8"/>
    <n v="0"/>
    <n v="19200"/>
    <s v="Fatima Yusuf"/>
    <x v="0"/>
    <s v="Mainland"/>
    <s v="New"/>
    <m/>
    <x v="1"/>
    <x v="4"/>
  </r>
  <r>
    <s v="ORD00251"/>
    <x v="243"/>
    <s v="C0638"/>
    <x v="2"/>
    <s v="Female"/>
    <x v="2"/>
    <x v="65"/>
    <n v="5"/>
    <n v="450"/>
    <n v="650"/>
    <n v="3250"/>
    <x v="8"/>
    <n v="0"/>
    <n v="1000"/>
    <s v="Fatima Yusuf"/>
    <x v="0"/>
    <s v="Mainland"/>
    <s v="New"/>
    <m/>
    <x v="1"/>
    <x v="4"/>
  </r>
  <r>
    <s v="ORD00586"/>
    <x v="243"/>
    <s v="C0299"/>
    <x v="2"/>
    <s v="Female"/>
    <x v="1"/>
    <x v="19"/>
    <n v="1"/>
    <n v="3450"/>
    <n v="4850"/>
    <n v="4850"/>
    <x v="8"/>
    <n v="0"/>
    <n v="1400"/>
    <s v="Mercy Okon"/>
    <x v="5"/>
    <s v="Island"/>
    <s v="New"/>
    <m/>
    <x v="1"/>
    <x v="4"/>
  </r>
  <r>
    <s v="ORD01044"/>
    <x v="243"/>
    <s v="C0699"/>
    <x v="2"/>
    <s v="Male"/>
    <x v="0"/>
    <x v="31"/>
    <n v="9"/>
    <n v="400"/>
    <n v="583"/>
    <n v="5247"/>
    <x v="8"/>
    <n v="0"/>
    <n v="1647"/>
    <s v="Mercy Okon"/>
    <x v="5"/>
    <s v="Island"/>
    <s v="New"/>
    <m/>
    <x v="1"/>
    <x v="4"/>
  </r>
  <r>
    <s v="ORD01193"/>
    <x v="243"/>
    <s v="C0869"/>
    <x v="0"/>
    <s v="Male"/>
    <x v="3"/>
    <x v="28"/>
    <n v="7"/>
    <n v="450"/>
    <n v="700"/>
    <n v="4900"/>
    <x v="8"/>
    <n v="0"/>
    <n v="1750"/>
    <s v="Grace Adebayo"/>
    <x v="3"/>
    <s v="Mainland"/>
    <s v="Returning"/>
    <n v="263"/>
    <x v="0"/>
    <x v="4"/>
  </r>
  <r>
    <s v="ORD01671"/>
    <x v="243"/>
    <s v="C0372"/>
    <x v="2"/>
    <s v="Female"/>
    <x v="1"/>
    <x v="25"/>
    <n v="2"/>
    <n v="250"/>
    <n v="433"/>
    <n v="866"/>
    <x v="8"/>
    <n v="0"/>
    <n v="366"/>
    <s v="Adewale Johnson"/>
    <x v="2"/>
    <s v="Mainland"/>
    <s v="Returning"/>
    <n v="107"/>
    <x v="0"/>
    <x v="4"/>
  </r>
  <r>
    <s v="ORD02317"/>
    <x v="243"/>
    <s v="C0013"/>
    <x v="0"/>
    <s v="Male"/>
    <x v="0"/>
    <x v="1"/>
    <n v="4"/>
    <n v="220"/>
    <n v="323"/>
    <n v="1292"/>
    <x v="8"/>
    <n v="0"/>
    <n v="412"/>
    <s v="Grace Adebayo"/>
    <x v="3"/>
    <s v="Mainland"/>
    <s v="New"/>
    <m/>
    <x v="1"/>
    <x v="4"/>
  </r>
  <r>
    <s v="ORD02546"/>
    <x v="243"/>
    <s v="C0169"/>
    <x v="0"/>
    <s v="Female"/>
    <x v="2"/>
    <x v="3"/>
    <n v="6"/>
    <n v="375"/>
    <n v="525"/>
    <n v="3150"/>
    <x v="8"/>
    <n v="0"/>
    <n v="900"/>
    <s v="Vivian Eze"/>
    <x v="1"/>
    <s v="Mainland"/>
    <s v="Returning"/>
    <n v="113"/>
    <x v="0"/>
    <x v="4"/>
  </r>
  <r>
    <s v="ORD03032"/>
    <x v="243"/>
    <s v="C0376"/>
    <x v="0"/>
    <s v="Female"/>
    <x v="2"/>
    <x v="3"/>
    <n v="6"/>
    <n v="375"/>
    <n v="525"/>
    <n v="3150"/>
    <x v="8"/>
    <n v="0"/>
    <n v="900"/>
    <s v="Esther Nnaji"/>
    <x v="4"/>
    <s v="Island"/>
    <s v="New"/>
    <m/>
    <x v="1"/>
    <x v="4"/>
  </r>
  <r>
    <s v="ORD03240"/>
    <x v="243"/>
    <s v="C0886"/>
    <x v="0"/>
    <s v="Male"/>
    <x v="2"/>
    <x v="4"/>
    <n v="3"/>
    <n v="1050"/>
    <n v="1450"/>
    <n v="4350"/>
    <x v="8"/>
    <n v="0"/>
    <n v="1200"/>
    <s v="Ibrahim Musa"/>
    <x v="1"/>
    <s v="Mainland"/>
    <s v="New"/>
    <m/>
    <x v="1"/>
    <x v="4"/>
  </r>
  <r>
    <s v="ORD03287"/>
    <x v="243"/>
    <s v="C0779"/>
    <x v="0"/>
    <s v="Male"/>
    <x v="1"/>
    <x v="29"/>
    <n v="8"/>
    <n v="260"/>
    <n v="387"/>
    <n v="3096"/>
    <x v="8"/>
    <n v="0"/>
    <n v="1016"/>
    <s v="Ibrahim Musa"/>
    <x v="1"/>
    <s v="Mainland"/>
    <s v="New"/>
    <m/>
    <x v="1"/>
    <x v="4"/>
  </r>
  <r>
    <s v="ORD03587"/>
    <x v="243"/>
    <s v="C0191"/>
    <x v="0"/>
    <s v="Male"/>
    <x v="3"/>
    <x v="59"/>
    <n v="3"/>
    <n v="470"/>
    <n v="657"/>
    <n v="1971"/>
    <x v="8"/>
    <n v="0"/>
    <n v="561"/>
    <s v="Fatima Yusuf"/>
    <x v="0"/>
    <s v="Mainland"/>
    <s v="New"/>
    <m/>
    <x v="1"/>
    <x v="4"/>
  </r>
  <r>
    <s v="ORD01852"/>
    <x v="244"/>
    <s v="C0107"/>
    <x v="2"/>
    <s v="Male"/>
    <x v="2"/>
    <x v="30"/>
    <n v="1"/>
    <n v="630"/>
    <n v="910"/>
    <n v="910"/>
    <x v="8"/>
    <n v="0"/>
    <n v="280"/>
    <s v="Ibrahim Musa"/>
    <x v="1"/>
    <s v="Mainland"/>
    <s v="New"/>
    <m/>
    <x v="1"/>
    <x v="4"/>
  </r>
  <r>
    <s v="ORD02537"/>
    <x v="244"/>
    <s v="C0260"/>
    <x v="0"/>
    <s v="Female"/>
    <x v="3"/>
    <x v="12"/>
    <n v="1"/>
    <n v="470"/>
    <n v="657"/>
    <n v="657"/>
    <x v="8"/>
    <n v="0"/>
    <n v="187"/>
    <s v="Adewale Johnson"/>
    <x v="2"/>
    <s v="Mainland"/>
    <s v="New"/>
    <m/>
    <x v="1"/>
    <x v="4"/>
  </r>
  <r>
    <s v="ORD03109"/>
    <x v="244"/>
    <s v="C0455"/>
    <x v="2"/>
    <s v="Female"/>
    <x v="3"/>
    <x v="21"/>
    <n v="8"/>
    <n v="400"/>
    <n v="583"/>
    <n v="4664"/>
    <x v="8"/>
    <n v="0"/>
    <n v="1464"/>
    <s v="Grace Adebayo"/>
    <x v="3"/>
    <s v="Mainland"/>
    <s v="New"/>
    <m/>
    <x v="1"/>
    <x v="4"/>
  </r>
  <r>
    <s v="ORD03277"/>
    <x v="244"/>
    <s v="C0248"/>
    <x v="2"/>
    <s v="Female"/>
    <x v="1"/>
    <x v="29"/>
    <n v="2"/>
    <n v="260"/>
    <n v="387"/>
    <n v="774"/>
    <x v="8"/>
    <n v="0"/>
    <n v="254"/>
    <s v="Esther Nnaji"/>
    <x v="4"/>
    <s v="Island"/>
    <s v="New"/>
    <m/>
    <x v="1"/>
    <x v="4"/>
  </r>
  <r>
    <s v="ORD00004"/>
    <x v="245"/>
    <s v="C0001"/>
    <x v="2"/>
    <s v="Male"/>
    <x v="0"/>
    <x v="56"/>
    <n v="3"/>
    <n v="400"/>
    <n v="583"/>
    <n v="1749"/>
    <x v="8"/>
    <n v="0"/>
    <n v="549"/>
    <s v="Emeka Obi"/>
    <x v="3"/>
    <s v="Mainland"/>
    <s v="New"/>
    <m/>
    <x v="1"/>
    <x v="4"/>
  </r>
  <r>
    <s v="ORD00049"/>
    <x v="245"/>
    <s v="C0879"/>
    <x v="1"/>
    <s v="Female"/>
    <x v="0"/>
    <x v="47"/>
    <n v="5"/>
    <n v="350"/>
    <n v="517"/>
    <n v="2585"/>
    <x v="8"/>
    <n v="0"/>
    <n v="835"/>
    <s v="Tunde Bello"/>
    <x v="0"/>
    <s v="Mainland"/>
    <s v="New"/>
    <m/>
    <x v="1"/>
    <x v="4"/>
  </r>
  <r>
    <s v="ORD00764"/>
    <x v="245"/>
    <s v="C0078"/>
    <x v="1"/>
    <s v="Male"/>
    <x v="1"/>
    <x v="8"/>
    <n v="8"/>
    <n v="230"/>
    <n v="377"/>
    <n v="3016"/>
    <x v="8"/>
    <n v="0"/>
    <n v="1176"/>
    <s v="Grace Adebayo"/>
    <x v="3"/>
    <s v="Mainland"/>
    <s v="Returning"/>
    <n v="230"/>
    <x v="0"/>
    <x v="4"/>
  </r>
  <r>
    <s v="ORD01747"/>
    <x v="245"/>
    <s v="C0439"/>
    <x v="1"/>
    <s v="Female"/>
    <x v="0"/>
    <x v="60"/>
    <n v="4"/>
    <n v="400"/>
    <n v="583"/>
    <n v="2332"/>
    <x v="8"/>
    <n v="0"/>
    <n v="732"/>
    <s v="Daniel Eze"/>
    <x v="5"/>
    <s v="Island"/>
    <s v="New"/>
    <m/>
    <x v="1"/>
    <x v="4"/>
  </r>
  <r>
    <s v="ORD01789"/>
    <x v="245"/>
    <s v="C0374"/>
    <x v="1"/>
    <s v="Female"/>
    <x v="0"/>
    <x v="10"/>
    <n v="1"/>
    <n v="1500"/>
    <n v="2250"/>
    <n v="2250"/>
    <x v="8"/>
    <n v="0"/>
    <n v="750"/>
    <s v="David Ojo"/>
    <x v="4"/>
    <s v="Island"/>
    <s v="New"/>
    <m/>
    <x v="1"/>
    <x v="4"/>
  </r>
  <r>
    <s v="ORD02870"/>
    <x v="245"/>
    <s v="C0101"/>
    <x v="1"/>
    <s v="Male"/>
    <x v="1"/>
    <x v="2"/>
    <n v="7"/>
    <n v="270"/>
    <n v="390"/>
    <n v="2730"/>
    <x v="8"/>
    <n v="0"/>
    <n v="840"/>
    <s v="Grace Adebayo"/>
    <x v="3"/>
    <s v="Mainland"/>
    <s v="New"/>
    <m/>
    <x v="1"/>
    <x v="4"/>
  </r>
  <r>
    <s v="ORD03497"/>
    <x v="245"/>
    <s v="C0844"/>
    <x v="0"/>
    <s v="Male"/>
    <x v="0"/>
    <x v="6"/>
    <n v="3"/>
    <n v="240"/>
    <n v="380"/>
    <n v="1140"/>
    <x v="8"/>
    <n v="0"/>
    <n v="420"/>
    <s v="Chioma Okeke"/>
    <x v="2"/>
    <s v="Mainland"/>
    <s v="New"/>
    <m/>
    <x v="1"/>
    <x v="4"/>
  </r>
  <r>
    <s v="ORD00739"/>
    <x v="246"/>
    <s v="C0335"/>
    <x v="2"/>
    <s v="Male"/>
    <x v="3"/>
    <x v="7"/>
    <n v="1"/>
    <n v="3200"/>
    <n v="4767"/>
    <n v="4767"/>
    <x v="8"/>
    <n v="0"/>
    <n v="1567"/>
    <s v="Daniel Eze"/>
    <x v="5"/>
    <s v="Island"/>
    <s v="New"/>
    <m/>
    <x v="1"/>
    <x v="4"/>
  </r>
  <r>
    <s v="ORD01192"/>
    <x v="246"/>
    <s v="C0277"/>
    <x v="2"/>
    <s v="Female"/>
    <x v="3"/>
    <x v="28"/>
    <n v="4"/>
    <n v="450"/>
    <n v="700"/>
    <n v="2800"/>
    <x v="8"/>
    <n v="0"/>
    <n v="1000"/>
    <s v="Ibrahim Musa"/>
    <x v="1"/>
    <s v="Mainland"/>
    <s v="Returning"/>
    <n v="27"/>
    <x v="0"/>
    <x v="4"/>
  </r>
  <r>
    <s v="ORD01537"/>
    <x v="246"/>
    <s v="C0256"/>
    <x v="1"/>
    <s v="Male"/>
    <x v="0"/>
    <x v="31"/>
    <n v="7"/>
    <n v="400"/>
    <n v="583"/>
    <n v="4081"/>
    <x v="8"/>
    <n v="0"/>
    <n v="1281"/>
    <s v="Vivian Eze"/>
    <x v="1"/>
    <s v="Mainland"/>
    <s v="New"/>
    <m/>
    <x v="1"/>
    <x v="4"/>
  </r>
  <r>
    <s v="ORD03313"/>
    <x v="246"/>
    <s v="C0461"/>
    <x v="1"/>
    <s v="Male"/>
    <x v="3"/>
    <x v="21"/>
    <n v="1"/>
    <n v="400"/>
    <n v="583"/>
    <n v="583"/>
    <x v="8"/>
    <n v="0"/>
    <n v="183"/>
    <s v="Tunde Bello"/>
    <x v="0"/>
    <s v="Mainland"/>
    <s v="New"/>
    <m/>
    <x v="1"/>
    <x v="4"/>
  </r>
  <r>
    <s v="ORD00233"/>
    <x v="247"/>
    <s v="C0866"/>
    <x v="0"/>
    <s v="Male"/>
    <x v="1"/>
    <x v="19"/>
    <n v="8"/>
    <n v="3450"/>
    <n v="4850"/>
    <n v="38800"/>
    <x v="8"/>
    <n v="0"/>
    <n v="11200"/>
    <s v="Tunde Bello"/>
    <x v="0"/>
    <s v="Mainland"/>
    <s v="New"/>
    <m/>
    <x v="1"/>
    <x v="4"/>
  </r>
  <r>
    <s v="ORD00591"/>
    <x v="247"/>
    <s v="C0789"/>
    <x v="0"/>
    <s v="Male"/>
    <x v="1"/>
    <x v="19"/>
    <n v="8"/>
    <n v="3450"/>
    <n v="4850"/>
    <n v="38800"/>
    <x v="8"/>
    <n v="0"/>
    <n v="11200"/>
    <s v="Esther Nnaji"/>
    <x v="4"/>
    <s v="Island"/>
    <s v="New"/>
    <m/>
    <x v="1"/>
    <x v="4"/>
  </r>
  <r>
    <s v="ORD01556"/>
    <x v="247"/>
    <s v="C0228"/>
    <x v="1"/>
    <s v="Female"/>
    <x v="2"/>
    <x v="9"/>
    <n v="6"/>
    <n v="1650"/>
    <n v="2350"/>
    <n v="14100"/>
    <x v="8"/>
    <n v="0"/>
    <n v="4200"/>
    <s v="Adewale Johnson"/>
    <x v="2"/>
    <s v="Mainland"/>
    <s v="Returning"/>
    <n v="255"/>
    <x v="0"/>
    <x v="4"/>
  </r>
  <r>
    <s v="ORD01923"/>
    <x v="247"/>
    <s v="C0297"/>
    <x v="0"/>
    <s v="Male"/>
    <x v="3"/>
    <x v="14"/>
    <n v="3"/>
    <n v="4700"/>
    <n v="6667"/>
    <n v="20001"/>
    <x v="8"/>
    <n v="0"/>
    <n v="5901"/>
    <s v="Tunde Bello"/>
    <x v="0"/>
    <s v="Mainland"/>
    <s v="Returning"/>
    <n v="96"/>
    <x v="0"/>
    <x v="4"/>
  </r>
  <r>
    <s v="ORD02289"/>
    <x v="247"/>
    <s v="C0785"/>
    <x v="0"/>
    <s v="Female"/>
    <x v="0"/>
    <x v="20"/>
    <n v="10"/>
    <n v="360"/>
    <n v="520"/>
    <n v="5200"/>
    <x v="8"/>
    <n v="0"/>
    <n v="1600"/>
    <s v="Ibrahim Musa"/>
    <x v="1"/>
    <s v="Mainland"/>
    <s v="New"/>
    <m/>
    <x v="1"/>
    <x v="4"/>
  </r>
  <r>
    <s v="ORD02704"/>
    <x v="247"/>
    <s v="C0029"/>
    <x v="0"/>
    <s v="Male"/>
    <x v="3"/>
    <x v="12"/>
    <n v="4"/>
    <n v="470"/>
    <n v="657"/>
    <n v="2628"/>
    <x v="8"/>
    <n v="0"/>
    <n v="748"/>
    <s v="Esther Nnaji"/>
    <x v="4"/>
    <s v="Island"/>
    <s v="New"/>
    <m/>
    <x v="1"/>
    <x v="4"/>
  </r>
  <r>
    <s v="ORD03176"/>
    <x v="247"/>
    <s v="C0510"/>
    <x v="0"/>
    <s v="Male"/>
    <x v="1"/>
    <x v="29"/>
    <n v="7"/>
    <n v="260"/>
    <n v="387"/>
    <n v="2709"/>
    <x v="8"/>
    <n v="0"/>
    <n v="889"/>
    <s v="Adewale Johnson"/>
    <x v="2"/>
    <s v="Mainland"/>
    <s v="New"/>
    <m/>
    <x v="1"/>
    <x v="4"/>
  </r>
  <r>
    <s v="ORD00043"/>
    <x v="248"/>
    <s v="C0809"/>
    <x v="0"/>
    <s v="Male"/>
    <x v="3"/>
    <x v="7"/>
    <n v="4"/>
    <n v="3200"/>
    <n v="4767"/>
    <n v="19068"/>
    <x v="8"/>
    <n v="0"/>
    <n v="6268"/>
    <s v="Emeka Obi"/>
    <x v="3"/>
    <s v="Mainland"/>
    <s v="New"/>
    <m/>
    <x v="1"/>
    <x v="4"/>
  </r>
  <r>
    <s v="ORD00640"/>
    <x v="248"/>
    <s v="C0027"/>
    <x v="0"/>
    <s v="Female"/>
    <x v="3"/>
    <x v="7"/>
    <n v="8"/>
    <n v="3200"/>
    <n v="4767"/>
    <n v="38136"/>
    <x v="8"/>
    <n v="0"/>
    <n v="12536"/>
    <s v="Adewale Johnson"/>
    <x v="2"/>
    <s v="Mainland"/>
    <s v="New"/>
    <m/>
    <x v="1"/>
    <x v="4"/>
  </r>
  <r>
    <s v="ORD00801"/>
    <x v="248"/>
    <s v="C0229"/>
    <x v="2"/>
    <s v="Female"/>
    <x v="1"/>
    <x v="8"/>
    <n v="8"/>
    <n v="230"/>
    <n v="377"/>
    <n v="3016"/>
    <x v="8"/>
    <n v="0"/>
    <n v="1176"/>
    <s v="Tunde Bello"/>
    <x v="0"/>
    <s v="Mainland"/>
    <s v="New"/>
    <m/>
    <x v="1"/>
    <x v="4"/>
  </r>
  <r>
    <s v="ORD01243"/>
    <x v="248"/>
    <s v="C0500"/>
    <x v="0"/>
    <s v="Male"/>
    <x v="3"/>
    <x v="28"/>
    <n v="9"/>
    <n v="450"/>
    <n v="700"/>
    <n v="6300"/>
    <x v="8"/>
    <n v="0"/>
    <n v="2250"/>
    <s v="Tunde Bello"/>
    <x v="0"/>
    <s v="Mainland"/>
    <s v="New"/>
    <m/>
    <x v="1"/>
    <x v="4"/>
  </r>
  <r>
    <s v="ORD01590"/>
    <x v="248"/>
    <s v="C0045"/>
    <x v="0"/>
    <s v="Female"/>
    <x v="0"/>
    <x v="10"/>
    <n v="7"/>
    <n v="1500"/>
    <n v="2250"/>
    <n v="15750"/>
    <x v="8"/>
    <n v="0"/>
    <n v="5250"/>
    <s v="Esther Nnaji"/>
    <x v="4"/>
    <s v="Island"/>
    <s v="New"/>
    <m/>
    <x v="1"/>
    <x v="4"/>
  </r>
  <r>
    <s v="ORD02134"/>
    <x v="248"/>
    <s v="C0563"/>
    <x v="1"/>
    <s v="Male"/>
    <x v="2"/>
    <x v="32"/>
    <n v="10"/>
    <n v="450"/>
    <n v="650"/>
    <n v="6500"/>
    <x v="8"/>
    <n v="0"/>
    <n v="2000"/>
    <s v="Tunde Bello"/>
    <x v="0"/>
    <s v="Mainland"/>
    <s v="New"/>
    <m/>
    <x v="1"/>
    <x v="4"/>
  </r>
  <r>
    <s v="ORD00153"/>
    <x v="249"/>
    <s v="C0293"/>
    <x v="1"/>
    <s v="Female"/>
    <x v="0"/>
    <x v="41"/>
    <n v="6"/>
    <n v="250"/>
    <n v="383"/>
    <n v="2298"/>
    <x v="8"/>
    <n v="0"/>
    <n v="798"/>
    <s v="Esther Nnaji"/>
    <x v="4"/>
    <s v="Island"/>
    <s v="New"/>
    <m/>
    <x v="1"/>
    <x v="4"/>
  </r>
  <r>
    <s v="ORD00351"/>
    <x v="249"/>
    <s v="C0165"/>
    <x v="0"/>
    <s v="Male"/>
    <x v="0"/>
    <x v="41"/>
    <n v="3"/>
    <n v="250"/>
    <n v="383"/>
    <n v="1149"/>
    <x v="8"/>
    <n v="0"/>
    <n v="399"/>
    <s v="David Ojo"/>
    <x v="4"/>
    <s v="Island"/>
    <s v="New"/>
    <m/>
    <x v="1"/>
    <x v="4"/>
  </r>
  <r>
    <s v="ORD00354"/>
    <x v="249"/>
    <s v="C0235"/>
    <x v="0"/>
    <s v="Male"/>
    <x v="1"/>
    <x v="19"/>
    <n v="7"/>
    <n v="3450"/>
    <n v="4850"/>
    <n v="33950"/>
    <x v="8"/>
    <n v="0"/>
    <n v="9800"/>
    <s v="Emeka Obi"/>
    <x v="3"/>
    <s v="Mainland"/>
    <s v="Returning"/>
    <n v="288"/>
    <x v="0"/>
    <x v="4"/>
  </r>
  <r>
    <s v="ORD00459"/>
    <x v="249"/>
    <s v="C0029"/>
    <x v="0"/>
    <s v="Male"/>
    <x v="1"/>
    <x v="19"/>
    <n v="10"/>
    <n v="3450"/>
    <n v="4850"/>
    <n v="48500"/>
    <x v="8"/>
    <n v="0"/>
    <n v="14000"/>
    <s v="Vivian Eze"/>
    <x v="1"/>
    <s v="Mainland"/>
    <s v="Returning"/>
    <n v="146"/>
    <x v="0"/>
    <x v="4"/>
  </r>
  <r>
    <s v="ORD00565"/>
    <x v="249"/>
    <s v="C0094"/>
    <x v="2"/>
    <s v="Female"/>
    <x v="0"/>
    <x v="0"/>
    <n v="6"/>
    <n v="400"/>
    <n v="583"/>
    <n v="3498"/>
    <x v="8"/>
    <n v="0"/>
    <n v="1098"/>
    <s v="Fatima Yusuf"/>
    <x v="0"/>
    <s v="Mainland"/>
    <s v="New"/>
    <m/>
    <x v="1"/>
    <x v="4"/>
  </r>
  <r>
    <s v="ORD02530"/>
    <x v="249"/>
    <s v="C0798"/>
    <x v="2"/>
    <s v="Male"/>
    <x v="0"/>
    <x v="63"/>
    <n v="8"/>
    <n v="395"/>
    <n v="552"/>
    <n v="4416"/>
    <x v="8"/>
    <n v="0"/>
    <n v="1256"/>
    <s v="Emeka Obi"/>
    <x v="3"/>
    <s v="Mainland"/>
    <s v="New"/>
    <m/>
    <x v="1"/>
    <x v="4"/>
  </r>
  <r>
    <s v="ORD02798"/>
    <x v="249"/>
    <s v="C0739"/>
    <x v="1"/>
    <s v="Female"/>
    <x v="3"/>
    <x v="21"/>
    <n v="5"/>
    <n v="400"/>
    <n v="583"/>
    <n v="2915"/>
    <x v="8"/>
    <n v="0"/>
    <n v="915"/>
    <s v="Daniel Eze"/>
    <x v="5"/>
    <s v="Island"/>
    <s v="New"/>
    <m/>
    <x v="1"/>
    <x v="4"/>
  </r>
  <r>
    <s v="ORD03087"/>
    <x v="249"/>
    <s v="C0314"/>
    <x v="2"/>
    <s v="Male"/>
    <x v="0"/>
    <x v="6"/>
    <n v="4"/>
    <n v="240"/>
    <n v="380"/>
    <n v="1520"/>
    <x v="8"/>
    <n v="0"/>
    <n v="560"/>
    <s v="Chioma Okeke"/>
    <x v="2"/>
    <s v="Mainland"/>
    <s v="New"/>
    <m/>
    <x v="1"/>
    <x v="4"/>
  </r>
  <r>
    <s v="ORD03535"/>
    <x v="249"/>
    <s v="C0679"/>
    <x v="1"/>
    <s v="Female"/>
    <x v="1"/>
    <x v="37"/>
    <n v="3"/>
    <n v="180"/>
    <n v="260"/>
    <n v="780"/>
    <x v="8"/>
    <n v="0"/>
    <n v="240"/>
    <s v="Grace Adebayo"/>
    <x v="3"/>
    <s v="Mainland"/>
    <s v="New"/>
    <m/>
    <x v="1"/>
    <x v="4"/>
  </r>
  <r>
    <s v="ORD00316"/>
    <x v="250"/>
    <s v="C0600"/>
    <x v="1"/>
    <s v="Female"/>
    <x v="0"/>
    <x v="0"/>
    <n v="8"/>
    <n v="400"/>
    <n v="583"/>
    <n v="4664"/>
    <x v="8"/>
    <n v="0"/>
    <n v="1464"/>
    <s v="Adewale Johnson"/>
    <x v="2"/>
    <s v="Mainland"/>
    <s v="New"/>
    <m/>
    <x v="1"/>
    <x v="4"/>
  </r>
  <r>
    <s v="ORD00443"/>
    <x v="250"/>
    <s v="C0799"/>
    <x v="1"/>
    <s v="Male"/>
    <x v="0"/>
    <x v="0"/>
    <n v="5"/>
    <n v="400"/>
    <n v="583"/>
    <n v="2915"/>
    <x v="8"/>
    <n v="0"/>
    <n v="915"/>
    <s v="Tunde Bello"/>
    <x v="0"/>
    <s v="Mainland"/>
    <s v="New"/>
    <m/>
    <x v="1"/>
    <x v="4"/>
  </r>
  <r>
    <s v="ORD00886"/>
    <x v="250"/>
    <s v="C0471"/>
    <x v="0"/>
    <s v="Female"/>
    <x v="1"/>
    <x v="8"/>
    <n v="5"/>
    <n v="230"/>
    <n v="377"/>
    <n v="1885"/>
    <x v="8"/>
    <n v="0"/>
    <n v="735"/>
    <s v="Daniel Eze"/>
    <x v="5"/>
    <s v="Island"/>
    <s v="Returning"/>
    <n v="235"/>
    <x v="0"/>
    <x v="4"/>
  </r>
  <r>
    <s v="ORD01052"/>
    <x v="250"/>
    <s v="C0545"/>
    <x v="1"/>
    <s v="Male"/>
    <x v="1"/>
    <x v="8"/>
    <n v="2"/>
    <n v="230"/>
    <n v="377"/>
    <n v="754"/>
    <x v="8"/>
    <n v="0"/>
    <n v="294"/>
    <s v="Vivian Eze"/>
    <x v="1"/>
    <s v="Mainland"/>
    <s v="Returning"/>
    <n v="239"/>
    <x v="0"/>
    <x v="4"/>
  </r>
  <r>
    <s v="ORD01471"/>
    <x v="250"/>
    <s v="C0218"/>
    <x v="2"/>
    <s v="Female"/>
    <x v="2"/>
    <x v="35"/>
    <n v="10"/>
    <n v="395"/>
    <n v="582"/>
    <n v="5820"/>
    <x v="8"/>
    <n v="0"/>
    <n v="1870"/>
    <s v="Ibrahim Musa"/>
    <x v="1"/>
    <s v="Mainland"/>
    <s v="New"/>
    <m/>
    <x v="1"/>
    <x v="4"/>
  </r>
  <r>
    <s v="ORD02739"/>
    <x v="250"/>
    <s v="C0423"/>
    <x v="2"/>
    <s v="Male"/>
    <x v="0"/>
    <x v="63"/>
    <n v="4"/>
    <n v="395"/>
    <n v="552"/>
    <n v="2208"/>
    <x v="8"/>
    <n v="0"/>
    <n v="628"/>
    <s v="Chioma Okeke"/>
    <x v="2"/>
    <s v="Mainland"/>
    <s v="New"/>
    <m/>
    <x v="1"/>
    <x v="4"/>
  </r>
  <r>
    <s v="ORD03215"/>
    <x v="250"/>
    <s v="C0374"/>
    <x v="2"/>
    <s v="Male"/>
    <x v="0"/>
    <x v="5"/>
    <n v="6"/>
    <n v="250"/>
    <n v="383"/>
    <n v="2298"/>
    <x v="8"/>
    <n v="0"/>
    <n v="798"/>
    <s v="Vivian Eze"/>
    <x v="1"/>
    <s v="Mainland"/>
    <s v="New"/>
    <m/>
    <x v="1"/>
    <x v="4"/>
  </r>
  <r>
    <s v="ORD03374"/>
    <x v="250"/>
    <s v="C0148"/>
    <x v="0"/>
    <s v="Male"/>
    <x v="0"/>
    <x v="6"/>
    <n v="4"/>
    <n v="240"/>
    <n v="380"/>
    <n v="1520"/>
    <x v="8"/>
    <n v="0"/>
    <n v="560"/>
    <s v="Fatima Yusuf"/>
    <x v="0"/>
    <s v="Mainland"/>
    <s v="New"/>
    <m/>
    <x v="1"/>
    <x v="4"/>
  </r>
  <r>
    <s v="ORD00917"/>
    <x v="251"/>
    <s v="C0006"/>
    <x v="0"/>
    <s v="Female"/>
    <x v="3"/>
    <x v="33"/>
    <n v="5"/>
    <n v="3745"/>
    <n v="5248"/>
    <n v="26240"/>
    <x v="8"/>
    <n v="0"/>
    <n v="7515"/>
    <s v="Emeka Obi"/>
    <x v="3"/>
    <s v="Mainland"/>
    <s v="New"/>
    <m/>
    <x v="1"/>
    <x v="4"/>
  </r>
  <r>
    <s v="ORD01862"/>
    <x v="251"/>
    <s v="C0597"/>
    <x v="1"/>
    <s v="Female"/>
    <x v="0"/>
    <x v="60"/>
    <n v="8"/>
    <n v="400"/>
    <n v="583"/>
    <n v="4664"/>
    <x v="8"/>
    <n v="0"/>
    <n v="1464"/>
    <s v="Adewale Johnson"/>
    <x v="2"/>
    <s v="Mainland"/>
    <s v="New"/>
    <m/>
    <x v="1"/>
    <x v="4"/>
  </r>
  <r>
    <s v="ORD02066"/>
    <x v="251"/>
    <s v="C0374"/>
    <x v="1"/>
    <s v="Male"/>
    <x v="3"/>
    <x v="14"/>
    <n v="2"/>
    <n v="4700"/>
    <n v="6667"/>
    <n v="13334"/>
    <x v="8"/>
    <n v="0"/>
    <n v="3934"/>
    <s v="Vivian Eze"/>
    <x v="1"/>
    <s v="Mainland"/>
    <s v="New"/>
    <m/>
    <x v="1"/>
    <x v="4"/>
  </r>
  <r>
    <s v="ORD02390"/>
    <x v="251"/>
    <s v="C0717"/>
    <x v="1"/>
    <s v="Male"/>
    <x v="1"/>
    <x v="62"/>
    <n v="6"/>
    <n v="5500"/>
    <n v="7833"/>
    <n v="46998"/>
    <x v="8"/>
    <n v="0"/>
    <n v="13998"/>
    <s v="David Ojo"/>
    <x v="4"/>
    <s v="Island"/>
    <s v="New"/>
    <m/>
    <x v="1"/>
    <x v="4"/>
  </r>
  <r>
    <s v="ORD03170"/>
    <x v="251"/>
    <s v="C0850"/>
    <x v="2"/>
    <s v="Male"/>
    <x v="2"/>
    <x v="4"/>
    <n v="1"/>
    <n v="1050"/>
    <n v="1450"/>
    <n v="1450"/>
    <x v="8"/>
    <n v="0"/>
    <n v="400"/>
    <s v="Fatima Yusuf"/>
    <x v="0"/>
    <s v="Mainland"/>
    <s v="New"/>
    <m/>
    <x v="1"/>
    <x v="4"/>
  </r>
  <r>
    <s v="ORD03476"/>
    <x v="251"/>
    <s v="C0894"/>
    <x v="0"/>
    <s v="Female"/>
    <x v="0"/>
    <x v="6"/>
    <n v="1"/>
    <n v="240"/>
    <n v="380"/>
    <n v="380"/>
    <x v="8"/>
    <n v="0"/>
    <n v="140"/>
    <s v="Esther Nnaji"/>
    <x v="4"/>
    <s v="Island"/>
    <s v="New"/>
    <m/>
    <x v="1"/>
    <x v="4"/>
  </r>
  <r>
    <s v="ORD00783"/>
    <x v="252"/>
    <s v="C0824"/>
    <x v="2"/>
    <s v="Female"/>
    <x v="0"/>
    <x v="49"/>
    <n v="8"/>
    <n v="185"/>
    <n v="412"/>
    <n v="3296"/>
    <x v="8"/>
    <n v="0"/>
    <n v="1816"/>
    <s v="Daniel Eze"/>
    <x v="5"/>
    <s v="Island"/>
    <s v="New"/>
    <m/>
    <x v="1"/>
    <x v="4"/>
  </r>
  <r>
    <s v="ORD01035"/>
    <x v="252"/>
    <s v="C0418"/>
    <x v="2"/>
    <s v="Male"/>
    <x v="2"/>
    <x v="23"/>
    <n v="9"/>
    <n v="1000"/>
    <n v="1633"/>
    <n v="14697"/>
    <x v="8"/>
    <n v="0"/>
    <n v="5697"/>
    <s v="Fatima Yusuf"/>
    <x v="0"/>
    <s v="Mainland"/>
    <s v="Returning"/>
    <n v="89"/>
    <x v="0"/>
    <x v="4"/>
  </r>
  <r>
    <s v="ORD01143"/>
    <x v="252"/>
    <s v="C0493"/>
    <x v="0"/>
    <s v="Male"/>
    <x v="3"/>
    <x v="33"/>
    <n v="10"/>
    <n v="3745"/>
    <n v="5248"/>
    <n v="52480"/>
    <x v="8"/>
    <n v="0"/>
    <n v="15030"/>
    <s v="Grace Adebayo"/>
    <x v="3"/>
    <s v="Mainland"/>
    <s v="New"/>
    <m/>
    <x v="1"/>
    <x v="4"/>
  </r>
  <r>
    <s v="ORD01174"/>
    <x v="252"/>
    <s v="C0729"/>
    <x v="0"/>
    <s v="Female"/>
    <x v="3"/>
    <x v="28"/>
    <n v="10"/>
    <n v="450"/>
    <n v="700"/>
    <n v="7000"/>
    <x v="8"/>
    <n v="0"/>
    <n v="2500"/>
    <s v="Adewale Johnson"/>
    <x v="2"/>
    <s v="Mainland"/>
    <s v="New"/>
    <m/>
    <x v="1"/>
    <x v="4"/>
  </r>
  <r>
    <s v="ORD00097"/>
    <x v="253"/>
    <s v="C0121"/>
    <x v="2"/>
    <s v="Male"/>
    <x v="2"/>
    <x v="55"/>
    <n v="8"/>
    <n v="220"/>
    <n v="323"/>
    <n v="2584"/>
    <x v="8"/>
    <n v="0"/>
    <n v="824"/>
    <s v="Esther Nnaji"/>
    <x v="4"/>
    <s v="Island"/>
    <s v="New"/>
    <m/>
    <x v="1"/>
    <x v="4"/>
  </r>
  <r>
    <s v="ORD00597"/>
    <x v="253"/>
    <s v="C0505"/>
    <x v="1"/>
    <s v="Female"/>
    <x v="0"/>
    <x v="49"/>
    <n v="9"/>
    <n v="185"/>
    <n v="412"/>
    <n v="3708"/>
    <x v="8"/>
    <n v="0"/>
    <n v="2043"/>
    <s v="David Ojo"/>
    <x v="4"/>
    <s v="Island"/>
    <s v="New"/>
    <m/>
    <x v="1"/>
    <x v="4"/>
  </r>
  <r>
    <s v="ORD00719"/>
    <x v="253"/>
    <s v="C0570"/>
    <x v="1"/>
    <s v="Female"/>
    <x v="2"/>
    <x v="45"/>
    <n v="6"/>
    <n v="6500"/>
    <n v="8867"/>
    <n v="53202"/>
    <x v="8"/>
    <n v="0"/>
    <n v="14202"/>
    <s v="Esther Nnaji"/>
    <x v="4"/>
    <s v="Island"/>
    <s v="New"/>
    <m/>
    <x v="1"/>
    <x v="4"/>
  </r>
  <r>
    <s v="ORD00869"/>
    <x v="253"/>
    <s v="C0012"/>
    <x v="0"/>
    <s v="Female"/>
    <x v="0"/>
    <x v="31"/>
    <n v="1"/>
    <n v="400"/>
    <n v="583"/>
    <n v="583"/>
    <x v="8"/>
    <n v="0"/>
    <n v="183"/>
    <s v="Ibrahim Musa"/>
    <x v="1"/>
    <s v="Mainland"/>
    <s v="New"/>
    <m/>
    <x v="1"/>
    <x v="4"/>
  </r>
  <r>
    <s v="ORD01678"/>
    <x v="253"/>
    <s v="C0375"/>
    <x v="1"/>
    <s v="Male"/>
    <x v="0"/>
    <x v="10"/>
    <n v="1"/>
    <n v="1500"/>
    <n v="2250"/>
    <n v="2250"/>
    <x v="8"/>
    <n v="0"/>
    <n v="750"/>
    <s v="Adewale Johnson"/>
    <x v="2"/>
    <s v="Mainland"/>
    <s v="New"/>
    <m/>
    <x v="1"/>
    <x v="4"/>
  </r>
  <r>
    <s v="ORD02952"/>
    <x v="253"/>
    <s v="C0566"/>
    <x v="1"/>
    <s v="Female"/>
    <x v="1"/>
    <x v="2"/>
    <n v="1"/>
    <n v="270"/>
    <n v="390"/>
    <n v="390"/>
    <x v="8"/>
    <n v="0"/>
    <n v="120"/>
    <s v="Adewale Johnson"/>
    <x v="2"/>
    <s v="Mainland"/>
    <s v="New"/>
    <m/>
    <x v="1"/>
    <x v="4"/>
  </r>
  <r>
    <s v="ORD00127"/>
    <x v="254"/>
    <s v="C0782"/>
    <x v="2"/>
    <s v="Male"/>
    <x v="3"/>
    <x v="7"/>
    <n v="3"/>
    <n v="3200"/>
    <n v="4767"/>
    <n v="14301"/>
    <x v="8"/>
    <n v="0"/>
    <n v="4701"/>
    <s v="Tunde Bello"/>
    <x v="0"/>
    <s v="Mainland"/>
    <s v="New"/>
    <m/>
    <x v="1"/>
    <x v="4"/>
  </r>
  <r>
    <s v="ORD01141"/>
    <x v="254"/>
    <s v="C0594"/>
    <x v="1"/>
    <s v="Female"/>
    <x v="2"/>
    <x v="9"/>
    <n v="1"/>
    <n v="1650"/>
    <n v="2350"/>
    <n v="2350"/>
    <x v="8"/>
    <n v="0"/>
    <n v="700"/>
    <s v="Emeka Obi"/>
    <x v="3"/>
    <s v="Mainland"/>
    <s v="Returning"/>
    <n v="129"/>
    <x v="0"/>
    <x v="4"/>
  </r>
  <r>
    <s v="ORD01527"/>
    <x v="254"/>
    <s v="C0650"/>
    <x v="2"/>
    <s v="Male"/>
    <x v="0"/>
    <x v="31"/>
    <n v="6"/>
    <n v="400"/>
    <n v="583"/>
    <n v="3498"/>
    <x v="8"/>
    <n v="0"/>
    <n v="1098"/>
    <s v="Fatima Yusuf"/>
    <x v="0"/>
    <s v="Mainland"/>
    <s v="New"/>
    <m/>
    <x v="1"/>
    <x v="4"/>
  </r>
  <r>
    <s v="ORD01636"/>
    <x v="254"/>
    <s v="C0279"/>
    <x v="1"/>
    <s v="Female"/>
    <x v="3"/>
    <x v="14"/>
    <n v="8"/>
    <n v="4700"/>
    <n v="6667"/>
    <n v="53336"/>
    <x v="8"/>
    <n v="0"/>
    <n v="15736"/>
    <s v="Mercy Okon"/>
    <x v="5"/>
    <s v="Island"/>
    <s v="New"/>
    <m/>
    <x v="1"/>
    <x v="4"/>
  </r>
  <r>
    <s v="ORD02660"/>
    <x v="254"/>
    <s v="C0890"/>
    <x v="1"/>
    <s v="Male"/>
    <x v="0"/>
    <x v="63"/>
    <n v="5"/>
    <n v="395"/>
    <n v="552"/>
    <n v="2760"/>
    <x v="8"/>
    <n v="0"/>
    <n v="785"/>
    <s v="Ibrahim Musa"/>
    <x v="1"/>
    <s v="Mainland"/>
    <s v="New"/>
    <m/>
    <x v="1"/>
    <x v="4"/>
  </r>
  <r>
    <s v="ORD00358"/>
    <x v="255"/>
    <s v="C0758"/>
    <x v="0"/>
    <s v="Male"/>
    <x v="1"/>
    <x v="19"/>
    <n v="5"/>
    <n v="3450"/>
    <n v="4850"/>
    <n v="24250"/>
    <x v="8"/>
    <n v="0"/>
    <n v="7000"/>
    <s v="Tunde Bello"/>
    <x v="0"/>
    <s v="Mainland"/>
    <s v="New"/>
    <m/>
    <x v="1"/>
    <x v="4"/>
  </r>
  <r>
    <s v="ORD01892"/>
    <x v="255"/>
    <s v="C0279"/>
    <x v="1"/>
    <s v="Female"/>
    <x v="1"/>
    <x v="26"/>
    <n v="7"/>
    <n v="1070"/>
    <n v="1557"/>
    <n v="10899"/>
    <x v="8"/>
    <n v="0"/>
    <n v="3409"/>
    <s v="Esther Nnaji"/>
    <x v="4"/>
    <s v="Island"/>
    <s v="New"/>
    <m/>
    <x v="1"/>
    <x v="4"/>
  </r>
  <r>
    <s v="ORD02155"/>
    <x v="255"/>
    <s v="C0478"/>
    <x v="1"/>
    <s v="Female"/>
    <x v="1"/>
    <x v="43"/>
    <n v="7"/>
    <n v="245"/>
    <n v="382"/>
    <n v="2674"/>
    <x v="8"/>
    <n v="0"/>
    <n v="959"/>
    <s v="David Ojo"/>
    <x v="4"/>
    <s v="Island"/>
    <s v="New"/>
    <m/>
    <x v="1"/>
    <x v="4"/>
  </r>
  <r>
    <s v="ORD00875"/>
    <x v="256"/>
    <s v="C0441"/>
    <x v="1"/>
    <s v="Male"/>
    <x v="0"/>
    <x v="31"/>
    <n v="7"/>
    <n v="400"/>
    <n v="583"/>
    <n v="4081"/>
    <x v="8"/>
    <n v="0"/>
    <n v="1281"/>
    <s v="Chioma Okeke"/>
    <x v="2"/>
    <s v="Mainland"/>
    <s v="New"/>
    <m/>
    <x v="1"/>
    <x v="4"/>
  </r>
  <r>
    <s v="ORD02206"/>
    <x v="256"/>
    <s v="C0813"/>
    <x v="0"/>
    <s v="Female"/>
    <x v="3"/>
    <x v="14"/>
    <n v="1"/>
    <n v="4700"/>
    <n v="6667"/>
    <n v="6667"/>
    <x v="8"/>
    <n v="0"/>
    <n v="1967"/>
    <s v="Chioma Okeke"/>
    <x v="2"/>
    <s v="Mainland"/>
    <s v="Returning"/>
    <n v="95"/>
    <x v="0"/>
    <x v="4"/>
  </r>
  <r>
    <s v="ORD00205"/>
    <x v="257"/>
    <s v="C0109"/>
    <x v="1"/>
    <s v="Male"/>
    <x v="3"/>
    <x v="7"/>
    <n v="1"/>
    <n v="3200"/>
    <n v="4767"/>
    <n v="4767"/>
    <x v="8"/>
    <n v="0"/>
    <n v="1567"/>
    <s v="Emeka Obi"/>
    <x v="3"/>
    <s v="Mainland"/>
    <s v="New"/>
    <m/>
    <x v="1"/>
    <x v="4"/>
  </r>
  <r>
    <s v="ORD01493"/>
    <x v="257"/>
    <s v="C0450"/>
    <x v="1"/>
    <s v="Female"/>
    <x v="3"/>
    <x v="28"/>
    <n v="8"/>
    <n v="450"/>
    <n v="700"/>
    <n v="5600"/>
    <x v="8"/>
    <n v="0"/>
    <n v="2000"/>
    <s v="Tunde Bello"/>
    <x v="0"/>
    <s v="Mainland"/>
    <s v="New"/>
    <m/>
    <x v="1"/>
    <x v="4"/>
  </r>
  <r>
    <s v="ORD01793"/>
    <x v="257"/>
    <s v="C0182"/>
    <x v="1"/>
    <s v="Male"/>
    <x v="2"/>
    <x v="69"/>
    <n v="8"/>
    <n v="450"/>
    <n v="650"/>
    <n v="5200"/>
    <x v="8"/>
    <n v="0"/>
    <n v="1600"/>
    <s v="Esther Nnaji"/>
    <x v="4"/>
    <s v="Island"/>
    <s v="New"/>
    <m/>
    <x v="1"/>
    <x v="4"/>
  </r>
  <r>
    <s v="ORD01805"/>
    <x v="257"/>
    <s v="C0457"/>
    <x v="1"/>
    <s v="Female"/>
    <x v="0"/>
    <x v="10"/>
    <n v="1"/>
    <n v="1500"/>
    <n v="2250"/>
    <n v="2250"/>
    <x v="8"/>
    <n v="0"/>
    <n v="750"/>
    <s v="Adewale Johnson"/>
    <x v="2"/>
    <s v="Mainland"/>
    <s v="Returning"/>
    <n v="58"/>
    <x v="0"/>
    <x v="4"/>
  </r>
  <r>
    <s v="ORD02529"/>
    <x v="257"/>
    <s v="C0164"/>
    <x v="1"/>
    <s v="Female"/>
    <x v="3"/>
    <x v="12"/>
    <n v="7"/>
    <n v="470"/>
    <n v="657"/>
    <n v="4599"/>
    <x v="8"/>
    <n v="0"/>
    <n v="1309"/>
    <s v="Emeka Obi"/>
    <x v="3"/>
    <s v="Mainland"/>
    <s v="New"/>
    <m/>
    <x v="1"/>
    <x v="4"/>
  </r>
  <r>
    <s v="ORD02700"/>
    <x v="257"/>
    <s v="C0172"/>
    <x v="2"/>
    <s v="Female"/>
    <x v="0"/>
    <x v="63"/>
    <n v="6"/>
    <n v="395"/>
    <n v="552"/>
    <n v="3312"/>
    <x v="8"/>
    <n v="0"/>
    <n v="942"/>
    <s v="Esther Nnaji"/>
    <x v="4"/>
    <s v="Island"/>
    <s v="Returning"/>
    <n v="64"/>
    <x v="0"/>
    <x v="4"/>
  </r>
  <r>
    <s v="ORD00398"/>
    <x v="258"/>
    <s v="C0751"/>
    <x v="0"/>
    <s v="Male"/>
    <x v="2"/>
    <x v="61"/>
    <n v="1"/>
    <n v="270"/>
    <n v="440"/>
    <n v="440"/>
    <x v="8"/>
    <n v="0"/>
    <n v="170"/>
    <s v="Ibrahim Musa"/>
    <x v="1"/>
    <s v="Mainland"/>
    <s v="Returning"/>
    <n v="159"/>
    <x v="0"/>
    <x v="4"/>
  </r>
  <r>
    <s v="ORD00513"/>
    <x v="258"/>
    <s v="C0237"/>
    <x v="2"/>
    <s v="Male"/>
    <x v="0"/>
    <x v="49"/>
    <n v="10"/>
    <n v="185"/>
    <n v="412"/>
    <n v="4120"/>
    <x v="8"/>
    <n v="0"/>
    <n v="2270"/>
    <s v="Chioma Okeke"/>
    <x v="2"/>
    <s v="Mainland"/>
    <s v="New"/>
    <m/>
    <x v="1"/>
    <x v="4"/>
  </r>
  <r>
    <s v="ORD00724"/>
    <x v="258"/>
    <s v="C0674"/>
    <x v="2"/>
    <s v="Female"/>
    <x v="0"/>
    <x v="31"/>
    <n v="9"/>
    <n v="400"/>
    <n v="583"/>
    <n v="5247"/>
    <x v="8"/>
    <n v="0"/>
    <n v="1647"/>
    <s v="Adewale Johnson"/>
    <x v="2"/>
    <s v="Mainland"/>
    <s v="Returning"/>
    <n v="14"/>
    <x v="0"/>
    <x v="4"/>
  </r>
  <r>
    <s v="ORD01226"/>
    <x v="258"/>
    <s v="C0040"/>
    <x v="1"/>
    <s v="Male"/>
    <x v="1"/>
    <x v="8"/>
    <n v="5"/>
    <n v="230"/>
    <n v="377"/>
    <n v="1885"/>
    <x v="8"/>
    <n v="0"/>
    <n v="735"/>
    <s v="Vivian Eze"/>
    <x v="1"/>
    <s v="Mainland"/>
    <s v="New"/>
    <m/>
    <x v="1"/>
    <x v="4"/>
  </r>
  <r>
    <s v="ORD02104"/>
    <x v="258"/>
    <s v="C0182"/>
    <x v="0"/>
    <s v="Female"/>
    <x v="2"/>
    <x v="32"/>
    <n v="10"/>
    <n v="450"/>
    <n v="650"/>
    <n v="6500"/>
    <x v="8"/>
    <n v="0"/>
    <n v="2000"/>
    <s v="Vivian Eze"/>
    <x v="1"/>
    <s v="Mainland"/>
    <s v="New"/>
    <m/>
    <x v="1"/>
    <x v="4"/>
  </r>
  <r>
    <s v="ORD02665"/>
    <x v="258"/>
    <s v="C0038"/>
    <x v="0"/>
    <s v="Female"/>
    <x v="0"/>
    <x v="63"/>
    <n v="1"/>
    <n v="395"/>
    <n v="552"/>
    <n v="552"/>
    <x v="8"/>
    <n v="0"/>
    <n v="157"/>
    <s v="Emeka Obi"/>
    <x v="3"/>
    <s v="Mainland"/>
    <s v="Returning"/>
    <n v="79"/>
    <x v="0"/>
    <x v="4"/>
  </r>
  <r>
    <s v="ORD02750"/>
    <x v="258"/>
    <s v="C0378"/>
    <x v="0"/>
    <s v="Male"/>
    <x v="2"/>
    <x v="3"/>
    <n v="1"/>
    <n v="375"/>
    <n v="525"/>
    <n v="525"/>
    <x v="8"/>
    <n v="0"/>
    <n v="150"/>
    <s v="Fatima Yusuf"/>
    <x v="0"/>
    <s v="Mainland"/>
    <s v="Returning"/>
    <n v="43"/>
    <x v="0"/>
    <x v="4"/>
  </r>
  <r>
    <s v="ORD03220"/>
    <x v="258"/>
    <s v="C0860"/>
    <x v="2"/>
    <s v="Female"/>
    <x v="0"/>
    <x v="5"/>
    <n v="4"/>
    <n v="250"/>
    <n v="383"/>
    <n v="1532"/>
    <x v="8"/>
    <n v="0"/>
    <n v="532"/>
    <s v="Emeka Obi"/>
    <x v="3"/>
    <s v="Mainland"/>
    <s v="New"/>
    <m/>
    <x v="1"/>
    <x v="4"/>
  </r>
  <r>
    <s v="ORD00434"/>
    <x v="259"/>
    <s v="C0724"/>
    <x v="0"/>
    <s v="Female"/>
    <x v="0"/>
    <x v="41"/>
    <n v="1"/>
    <n v="250"/>
    <n v="383"/>
    <n v="383"/>
    <x v="8"/>
    <n v="0"/>
    <n v="133"/>
    <s v="Chioma Okeke"/>
    <x v="2"/>
    <s v="Mainland"/>
    <s v="Returning"/>
    <n v="152"/>
    <x v="0"/>
    <x v="4"/>
  </r>
  <r>
    <s v="ORD00820"/>
    <x v="259"/>
    <s v="C0495"/>
    <x v="1"/>
    <s v="Female"/>
    <x v="0"/>
    <x v="39"/>
    <n v="7"/>
    <n v="300"/>
    <n v="600"/>
    <n v="4200"/>
    <x v="8"/>
    <n v="0"/>
    <n v="2100"/>
    <s v="David Ojo"/>
    <x v="4"/>
    <s v="Island"/>
    <s v="New"/>
    <m/>
    <x v="1"/>
    <x v="4"/>
  </r>
  <r>
    <s v="ORD01565"/>
    <x v="259"/>
    <s v="C0357"/>
    <x v="0"/>
    <s v="Female"/>
    <x v="2"/>
    <x v="11"/>
    <n v="4"/>
    <n v="1000"/>
    <n v="1783"/>
    <n v="7132"/>
    <x v="8"/>
    <n v="0"/>
    <n v="3132"/>
    <s v="Esther Nnaji"/>
    <x v="4"/>
    <s v="Island"/>
    <s v="New"/>
    <m/>
    <x v="1"/>
    <x v="4"/>
  </r>
  <r>
    <s v="ORD01823"/>
    <x v="259"/>
    <s v="C0306"/>
    <x v="2"/>
    <s v="Female"/>
    <x v="1"/>
    <x v="26"/>
    <n v="9"/>
    <n v="1070"/>
    <n v="1557"/>
    <n v="14013"/>
    <x v="8"/>
    <n v="0"/>
    <n v="4383"/>
    <s v="Grace Adebayo"/>
    <x v="3"/>
    <s v="Mainland"/>
    <s v="New"/>
    <m/>
    <x v="1"/>
    <x v="4"/>
  </r>
  <r>
    <s v="ORD02635"/>
    <x v="259"/>
    <s v="C0615"/>
    <x v="2"/>
    <s v="Male"/>
    <x v="0"/>
    <x v="63"/>
    <n v="8"/>
    <n v="395"/>
    <n v="552"/>
    <n v="4416"/>
    <x v="8"/>
    <n v="0"/>
    <n v="1256"/>
    <s v="Emeka Obi"/>
    <x v="3"/>
    <s v="Mainland"/>
    <s v="New"/>
    <m/>
    <x v="1"/>
    <x v="4"/>
  </r>
  <r>
    <s v="ORD03316"/>
    <x v="259"/>
    <s v="C0819"/>
    <x v="1"/>
    <s v="Male"/>
    <x v="0"/>
    <x v="6"/>
    <n v="2"/>
    <n v="240"/>
    <n v="380"/>
    <n v="760"/>
    <x v="8"/>
    <n v="0"/>
    <n v="280"/>
    <s v="Adewale Johnson"/>
    <x v="2"/>
    <s v="Mainland"/>
    <s v="Returning"/>
    <n v="15"/>
    <x v="0"/>
    <x v="4"/>
  </r>
  <r>
    <s v="ORD00297"/>
    <x v="260"/>
    <s v="C0099"/>
    <x v="1"/>
    <s v="Male"/>
    <x v="0"/>
    <x v="0"/>
    <n v="8"/>
    <n v="400"/>
    <n v="583"/>
    <n v="4664"/>
    <x v="8"/>
    <n v="0"/>
    <n v="1464"/>
    <s v="Chioma Okeke"/>
    <x v="2"/>
    <s v="Mainland"/>
    <s v="Returning"/>
    <n v="73"/>
    <x v="0"/>
    <x v="4"/>
  </r>
  <r>
    <s v="ORD01409"/>
    <x v="260"/>
    <s v="C0197"/>
    <x v="0"/>
    <s v="Male"/>
    <x v="3"/>
    <x v="28"/>
    <n v="8"/>
    <n v="450"/>
    <n v="700"/>
    <n v="5600"/>
    <x v="8"/>
    <n v="0"/>
    <n v="2000"/>
    <s v="Esther Nnaji"/>
    <x v="4"/>
    <s v="Island"/>
    <s v="Returning"/>
    <n v="156"/>
    <x v="0"/>
    <x v="4"/>
  </r>
  <r>
    <s v="ORD01800"/>
    <x v="260"/>
    <s v="C0562"/>
    <x v="0"/>
    <s v="Female"/>
    <x v="3"/>
    <x v="14"/>
    <n v="10"/>
    <n v="4700"/>
    <n v="6667"/>
    <n v="66670"/>
    <x v="8"/>
    <n v="0"/>
    <n v="19670"/>
    <s v="Chioma Okeke"/>
    <x v="2"/>
    <s v="Mainland"/>
    <s v="New"/>
    <m/>
    <x v="1"/>
    <x v="4"/>
  </r>
  <r>
    <s v="ORD02720"/>
    <x v="260"/>
    <s v="C0795"/>
    <x v="2"/>
    <s v="Male"/>
    <x v="0"/>
    <x v="63"/>
    <n v="7"/>
    <n v="395"/>
    <n v="552"/>
    <n v="3864"/>
    <x v="8"/>
    <n v="0"/>
    <n v="1099"/>
    <s v="Daniel Eze"/>
    <x v="5"/>
    <s v="Island"/>
    <s v="New"/>
    <m/>
    <x v="1"/>
    <x v="4"/>
  </r>
  <r>
    <s v="ORD02834"/>
    <x v="260"/>
    <s v="C0399"/>
    <x v="2"/>
    <s v="Female"/>
    <x v="3"/>
    <x v="21"/>
    <n v="3"/>
    <n v="400"/>
    <n v="583"/>
    <n v="1749"/>
    <x v="8"/>
    <n v="0"/>
    <n v="549"/>
    <s v="Fatima Yusuf"/>
    <x v="0"/>
    <s v="Mainland"/>
    <s v="New"/>
    <m/>
    <x v="1"/>
    <x v="4"/>
  </r>
  <r>
    <s v="ORD00084"/>
    <x v="261"/>
    <s v="C0398"/>
    <x v="1"/>
    <s v="Female"/>
    <x v="2"/>
    <x v="55"/>
    <n v="1"/>
    <n v="220"/>
    <n v="323"/>
    <n v="323"/>
    <x v="8"/>
    <n v="0"/>
    <n v="103"/>
    <s v="Chioma Okeke"/>
    <x v="2"/>
    <s v="Mainland"/>
    <s v="New"/>
    <m/>
    <x v="1"/>
    <x v="4"/>
  </r>
  <r>
    <s v="ORD00951"/>
    <x v="261"/>
    <s v="C0808"/>
    <x v="0"/>
    <s v="Male"/>
    <x v="0"/>
    <x v="34"/>
    <n v="1"/>
    <n v="300"/>
    <n v="450"/>
    <n v="450"/>
    <x v="8"/>
    <n v="0"/>
    <n v="150"/>
    <s v="Ibrahim Musa"/>
    <x v="1"/>
    <s v="Mainland"/>
    <s v="Returning"/>
    <n v="107"/>
    <x v="0"/>
    <x v="4"/>
  </r>
  <r>
    <s v="ORD01609"/>
    <x v="261"/>
    <s v="C0098"/>
    <x v="2"/>
    <s v="Female"/>
    <x v="1"/>
    <x v="25"/>
    <n v="7"/>
    <n v="250"/>
    <n v="433"/>
    <n v="3031"/>
    <x v="8"/>
    <n v="0"/>
    <n v="1281"/>
    <s v="Ibrahim Musa"/>
    <x v="1"/>
    <s v="Mainland"/>
    <s v="New"/>
    <m/>
    <x v="1"/>
    <x v="4"/>
  </r>
  <r>
    <s v="ORD02182"/>
    <x v="261"/>
    <s v="C0668"/>
    <x v="1"/>
    <s v="Male"/>
    <x v="0"/>
    <x v="20"/>
    <n v="7"/>
    <n v="360"/>
    <n v="520"/>
    <n v="3640"/>
    <x v="8"/>
    <n v="0"/>
    <n v="1120"/>
    <s v="Grace Adebayo"/>
    <x v="3"/>
    <s v="Mainland"/>
    <s v="New"/>
    <m/>
    <x v="1"/>
    <x v="4"/>
  </r>
  <r>
    <s v="ORD02494"/>
    <x v="261"/>
    <s v="C0868"/>
    <x v="2"/>
    <s v="Male"/>
    <x v="2"/>
    <x v="3"/>
    <n v="1"/>
    <n v="375"/>
    <n v="525"/>
    <n v="525"/>
    <x v="8"/>
    <n v="0"/>
    <n v="150"/>
    <s v="Fatima Yusuf"/>
    <x v="0"/>
    <s v="Mainland"/>
    <s v="New"/>
    <m/>
    <x v="1"/>
    <x v="4"/>
  </r>
  <r>
    <s v="ORD02770"/>
    <x v="261"/>
    <s v="C0377"/>
    <x v="2"/>
    <s v="Female"/>
    <x v="1"/>
    <x v="2"/>
    <n v="8"/>
    <n v="270"/>
    <n v="390"/>
    <n v="3120"/>
    <x v="8"/>
    <n v="0"/>
    <n v="960"/>
    <s v="Emeka Obi"/>
    <x v="3"/>
    <s v="Mainland"/>
    <s v="New"/>
    <m/>
    <x v="1"/>
    <x v="4"/>
  </r>
  <r>
    <s v="ORD02987"/>
    <x v="261"/>
    <s v="C0852"/>
    <x v="0"/>
    <s v="Male"/>
    <x v="3"/>
    <x v="21"/>
    <n v="7"/>
    <n v="400"/>
    <n v="583"/>
    <n v="4081"/>
    <x v="8"/>
    <n v="0"/>
    <n v="1281"/>
    <s v="Tunde Bello"/>
    <x v="0"/>
    <s v="Mainland"/>
    <s v="New"/>
    <m/>
    <x v="1"/>
    <x v="4"/>
  </r>
  <r>
    <s v="ORD03269"/>
    <x v="261"/>
    <s v="C0045"/>
    <x v="1"/>
    <s v="Female"/>
    <x v="0"/>
    <x v="66"/>
    <n v="2"/>
    <n v="250"/>
    <n v="363"/>
    <n v="726"/>
    <x v="8"/>
    <n v="0"/>
    <n v="226"/>
    <s v="Grace Adebayo"/>
    <x v="3"/>
    <s v="Mainland"/>
    <s v="New"/>
    <m/>
    <x v="1"/>
    <x v="4"/>
  </r>
  <r>
    <s v="ORD03480"/>
    <x v="261"/>
    <s v="C0628"/>
    <x v="1"/>
    <s v="Female"/>
    <x v="0"/>
    <x v="6"/>
    <n v="1"/>
    <n v="240"/>
    <n v="380"/>
    <n v="380"/>
    <x v="8"/>
    <n v="0"/>
    <n v="140"/>
    <s v="Tunde Bello"/>
    <x v="0"/>
    <s v="Mainland"/>
    <s v="New"/>
    <m/>
    <x v="1"/>
    <x v="4"/>
  </r>
  <r>
    <s v="ORD00343"/>
    <x v="262"/>
    <s v="C0032"/>
    <x v="2"/>
    <s v="Male"/>
    <x v="2"/>
    <x v="61"/>
    <n v="10"/>
    <n v="270"/>
    <n v="440"/>
    <n v="4400"/>
    <x v="8"/>
    <n v="0"/>
    <n v="1700"/>
    <s v="Grace Adebayo"/>
    <x v="3"/>
    <s v="Mainland"/>
    <s v="New"/>
    <m/>
    <x v="1"/>
    <x v="4"/>
  </r>
  <r>
    <s v="ORD00385"/>
    <x v="262"/>
    <s v="C0746"/>
    <x v="0"/>
    <s v="Male"/>
    <x v="3"/>
    <x v="7"/>
    <n v="6"/>
    <n v="3200"/>
    <n v="4767"/>
    <n v="28602"/>
    <x v="8"/>
    <n v="0"/>
    <n v="9402"/>
    <s v="Daniel Eze"/>
    <x v="5"/>
    <s v="Island"/>
    <s v="New"/>
    <m/>
    <x v="1"/>
    <x v="4"/>
  </r>
  <r>
    <s v="ORD00749"/>
    <x v="262"/>
    <s v="C0099"/>
    <x v="1"/>
    <s v="Female"/>
    <x v="1"/>
    <x v="8"/>
    <n v="3"/>
    <n v="230"/>
    <n v="377"/>
    <n v="1131"/>
    <x v="8"/>
    <n v="0"/>
    <n v="441"/>
    <s v="Grace Adebayo"/>
    <x v="3"/>
    <s v="Mainland"/>
    <s v="New"/>
    <m/>
    <x v="1"/>
    <x v="4"/>
  </r>
  <r>
    <s v="ORD02068"/>
    <x v="262"/>
    <s v="C0289"/>
    <x v="1"/>
    <s v="Female"/>
    <x v="3"/>
    <x v="14"/>
    <n v="7"/>
    <n v="4700"/>
    <n v="6667"/>
    <n v="46669"/>
    <x v="8"/>
    <n v="0"/>
    <n v="13769"/>
    <s v="Ibrahim Musa"/>
    <x v="1"/>
    <s v="Mainland"/>
    <s v="Returning"/>
    <n v="9"/>
    <x v="0"/>
    <x v="4"/>
  </r>
  <r>
    <s v="ORD02832"/>
    <x v="262"/>
    <s v="C0223"/>
    <x v="2"/>
    <s v="Female"/>
    <x v="0"/>
    <x v="18"/>
    <n v="7"/>
    <n v="270"/>
    <n v="390"/>
    <n v="2730"/>
    <x v="8"/>
    <n v="0"/>
    <n v="840"/>
    <s v="Grace Adebayo"/>
    <x v="3"/>
    <s v="Mainland"/>
    <s v="New"/>
    <m/>
    <x v="1"/>
    <x v="4"/>
  </r>
  <r>
    <s v="ORD03050"/>
    <x v="262"/>
    <s v="C0428"/>
    <x v="2"/>
    <s v="Female"/>
    <x v="0"/>
    <x v="5"/>
    <n v="3"/>
    <n v="250"/>
    <n v="383"/>
    <n v="1149"/>
    <x v="8"/>
    <n v="0"/>
    <n v="399"/>
    <s v="Fatima Yusuf"/>
    <x v="0"/>
    <s v="Mainland"/>
    <s v="Returning"/>
    <n v="120"/>
    <x v="0"/>
    <x v="4"/>
  </r>
  <r>
    <s v="ORD03342"/>
    <x v="262"/>
    <s v="C0595"/>
    <x v="0"/>
    <s v="Male"/>
    <x v="0"/>
    <x v="22"/>
    <n v="5"/>
    <n v="1430"/>
    <n v="2227"/>
    <n v="11135"/>
    <x v="8"/>
    <n v="0"/>
    <n v="3985"/>
    <s v="Tunde Bello"/>
    <x v="0"/>
    <s v="Mainland"/>
    <s v="New"/>
    <m/>
    <x v="1"/>
    <x v="4"/>
  </r>
  <r>
    <s v="ORD03545"/>
    <x v="262"/>
    <s v="C0843"/>
    <x v="2"/>
    <s v="Male"/>
    <x v="0"/>
    <x v="64"/>
    <n v="5"/>
    <n v="240"/>
    <n v="360"/>
    <n v="1800"/>
    <x v="8"/>
    <n v="0"/>
    <n v="600"/>
    <s v="Grace Adebayo"/>
    <x v="3"/>
    <s v="Mainland"/>
    <s v="Returning"/>
    <n v="146"/>
    <x v="0"/>
    <x v="4"/>
  </r>
  <r>
    <s v="ORD03573"/>
    <x v="262"/>
    <s v="C0106"/>
    <x v="0"/>
    <s v="Male"/>
    <x v="0"/>
    <x v="51"/>
    <n v="6"/>
    <n v="1150"/>
    <n v="1583"/>
    <n v="9498"/>
    <x v="8"/>
    <n v="0"/>
    <n v="2598"/>
    <s v="Daniel Eze"/>
    <x v="5"/>
    <s v="Island"/>
    <s v="Returning"/>
    <n v="89"/>
    <x v="0"/>
    <x v="4"/>
  </r>
  <r>
    <s v="ORD00137"/>
    <x v="263"/>
    <s v="C0204"/>
    <x v="2"/>
    <s v="Male"/>
    <x v="0"/>
    <x v="47"/>
    <n v="4"/>
    <n v="350"/>
    <n v="517"/>
    <n v="2068"/>
    <x v="8"/>
    <n v="0"/>
    <n v="668"/>
    <s v="Emeka Obi"/>
    <x v="3"/>
    <s v="Mainland"/>
    <s v="New"/>
    <m/>
    <x v="1"/>
    <x v="4"/>
  </r>
  <r>
    <s v="ORD00641"/>
    <x v="263"/>
    <s v="C0850"/>
    <x v="0"/>
    <s v="Female"/>
    <x v="3"/>
    <x v="7"/>
    <n v="8"/>
    <n v="3200"/>
    <n v="4767"/>
    <n v="38136"/>
    <x v="8"/>
    <n v="0"/>
    <n v="12536"/>
    <s v="Emeka Obi"/>
    <x v="3"/>
    <s v="Mainland"/>
    <s v="Returning"/>
    <n v="50"/>
    <x v="0"/>
    <x v="4"/>
  </r>
  <r>
    <s v="ORD01530"/>
    <x v="263"/>
    <s v="C0704"/>
    <x v="2"/>
    <s v="Male"/>
    <x v="0"/>
    <x v="10"/>
    <n v="7"/>
    <n v="1500"/>
    <n v="2250"/>
    <n v="15750"/>
    <x v="8"/>
    <n v="0"/>
    <n v="5250"/>
    <s v="Emeka Obi"/>
    <x v="3"/>
    <s v="Mainland"/>
    <s v="New"/>
    <m/>
    <x v="1"/>
    <x v="4"/>
  </r>
  <r>
    <s v="ORD01869"/>
    <x v="263"/>
    <s v="C0119"/>
    <x v="1"/>
    <s v="Female"/>
    <x v="3"/>
    <x v="14"/>
    <n v="8"/>
    <n v="4700"/>
    <n v="6667"/>
    <n v="53336"/>
    <x v="8"/>
    <n v="0"/>
    <n v="15736"/>
    <s v="Chioma Okeke"/>
    <x v="2"/>
    <s v="Mainland"/>
    <s v="New"/>
    <m/>
    <x v="1"/>
    <x v="4"/>
  </r>
  <r>
    <s v="ORD02310"/>
    <x v="263"/>
    <s v="C0690"/>
    <x v="0"/>
    <s v="Male"/>
    <x v="1"/>
    <x v="43"/>
    <n v="2"/>
    <n v="245"/>
    <n v="382"/>
    <n v="764"/>
    <x v="8"/>
    <n v="0"/>
    <n v="274"/>
    <s v="Adewale Johnson"/>
    <x v="2"/>
    <s v="Mainland"/>
    <s v="Returning"/>
    <n v="192"/>
    <x v="0"/>
    <x v="4"/>
  </r>
  <r>
    <s v="ORD02533"/>
    <x v="263"/>
    <s v="C0834"/>
    <x v="2"/>
    <s v="Female"/>
    <x v="1"/>
    <x v="2"/>
    <n v="4"/>
    <n v="270"/>
    <n v="390"/>
    <n v="1560"/>
    <x v="8"/>
    <n v="0"/>
    <n v="480"/>
    <s v="Tunde Bello"/>
    <x v="0"/>
    <s v="Mainland"/>
    <s v="Returning"/>
    <n v="114"/>
    <x v="0"/>
    <x v="4"/>
  </r>
  <r>
    <s v="ORD03218"/>
    <x v="263"/>
    <s v="C0761"/>
    <x v="2"/>
    <s v="Male"/>
    <x v="3"/>
    <x v="21"/>
    <n v="1"/>
    <n v="400"/>
    <n v="583"/>
    <n v="583"/>
    <x v="8"/>
    <n v="0"/>
    <n v="183"/>
    <s v="Daniel Eze"/>
    <x v="5"/>
    <s v="Island"/>
    <s v="Returning"/>
    <n v="246"/>
    <x v="0"/>
    <x v="4"/>
  </r>
  <r>
    <s v="ORD03499"/>
    <x v="263"/>
    <s v="C0627"/>
    <x v="1"/>
    <s v="Male"/>
    <x v="0"/>
    <x v="64"/>
    <n v="5"/>
    <n v="240"/>
    <n v="360"/>
    <n v="1800"/>
    <x v="8"/>
    <n v="0"/>
    <n v="600"/>
    <s v="Tunde Bello"/>
    <x v="0"/>
    <s v="Mainland"/>
    <s v="New"/>
    <m/>
    <x v="1"/>
    <x v="4"/>
  </r>
  <r>
    <s v="ORD02022"/>
    <x v="264"/>
    <s v="C0534"/>
    <x v="0"/>
    <s v="Male"/>
    <x v="2"/>
    <x v="13"/>
    <n v="9"/>
    <n v="400"/>
    <n v="633"/>
    <n v="5697"/>
    <x v="8"/>
    <n v="0"/>
    <n v="2097"/>
    <s v="Esther Nnaji"/>
    <x v="4"/>
    <s v="Island"/>
    <s v="New"/>
    <m/>
    <x v="1"/>
    <x v="4"/>
  </r>
  <r>
    <s v="ORD02140"/>
    <x v="264"/>
    <s v="C0724"/>
    <x v="2"/>
    <s v="Female"/>
    <x v="3"/>
    <x v="14"/>
    <n v="3"/>
    <n v="4700"/>
    <n v="6667"/>
    <n v="20001"/>
    <x v="8"/>
    <n v="0"/>
    <n v="5901"/>
    <s v="Adewale Johnson"/>
    <x v="2"/>
    <s v="Mainland"/>
    <s v="New"/>
    <m/>
    <x v="1"/>
    <x v="4"/>
  </r>
  <r>
    <s v="ORD02843"/>
    <x v="264"/>
    <s v="C0254"/>
    <x v="1"/>
    <s v="Female"/>
    <x v="1"/>
    <x v="2"/>
    <n v="7"/>
    <n v="270"/>
    <n v="390"/>
    <n v="2730"/>
    <x v="8"/>
    <n v="0"/>
    <n v="840"/>
    <s v="Adewale Johnson"/>
    <x v="2"/>
    <s v="Mainland"/>
    <s v="New"/>
    <m/>
    <x v="1"/>
    <x v="4"/>
  </r>
  <r>
    <s v="ORD02948"/>
    <x v="264"/>
    <s v="C0429"/>
    <x v="2"/>
    <s v="Male"/>
    <x v="0"/>
    <x v="5"/>
    <n v="1"/>
    <n v="250"/>
    <n v="383"/>
    <n v="383"/>
    <x v="8"/>
    <n v="0"/>
    <n v="133"/>
    <s v="Chioma Okeke"/>
    <x v="2"/>
    <s v="Mainland"/>
    <s v="New"/>
    <m/>
    <x v="1"/>
    <x v="4"/>
  </r>
  <r>
    <s v="ORD03548"/>
    <x v="264"/>
    <s v="C0187"/>
    <x v="0"/>
    <s v="Female"/>
    <x v="0"/>
    <x v="64"/>
    <n v="8"/>
    <n v="240"/>
    <n v="360"/>
    <n v="2880"/>
    <x v="8"/>
    <n v="0"/>
    <n v="960"/>
    <s v="Chioma Okeke"/>
    <x v="2"/>
    <s v="Mainland"/>
    <s v="New"/>
    <m/>
    <x v="1"/>
    <x v="4"/>
  </r>
  <r>
    <s v="ORD00055"/>
    <x v="265"/>
    <s v="C0329"/>
    <x v="2"/>
    <s v="Male"/>
    <x v="3"/>
    <x v="7"/>
    <n v="3"/>
    <n v="3200"/>
    <n v="4767"/>
    <n v="14301"/>
    <x v="8"/>
    <n v="0"/>
    <n v="4701"/>
    <s v="Fatima Yusuf"/>
    <x v="0"/>
    <s v="Mainland"/>
    <s v="New"/>
    <m/>
    <x v="1"/>
    <x v="4"/>
  </r>
  <r>
    <s v="ORD00883"/>
    <x v="265"/>
    <s v="C0275"/>
    <x v="0"/>
    <s v="Female"/>
    <x v="2"/>
    <x v="68"/>
    <n v="3"/>
    <n v="175"/>
    <n v="258"/>
    <n v="774"/>
    <x v="8"/>
    <n v="0"/>
    <n v="249"/>
    <s v="Adewale Johnson"/>
    <x v="2"/>
    <s v="Mainland"/>
    <s v="New"/>
    <m/>
    <x v="1"/>
    <x v="4"/>
  </r>
  <r>
    <s v="ORD01382"/>
    <x v="265"/>
    <s v="C0078"/>
    <x v="1"/>
    <s v="Female"/>
    <x v="1"/>
    <x v="8"/>
    <n v="10"/>
    <n v="230"/>
    <n v="377"/>
    <n v="3770"/>
    <x v="8"/>
    <n v="0"/>
    <n v="1470"/>
    <s v="Fatima Yusuf"/>
    <x v="0"/>
    <s v="Mainland"/>
    <s v="New"/>
    <m/>
    <x v="1"/>
    <x v="4"/>
  </r>
  <r>
    <s v="ORD01833"/>
    <x v="265"/>
    <s v="C0806"/>
    <x v="2"/>
    <s v="Male"/>
    <x v="3"/>
    <x v="14"/>
    <n v="7"/>
    <n v="4700"/>
    <n v="6667"/>
    <n v="46669"/>
    <x v="8"/>
    <n v="0"/>
    <n v="13769"/>
    <s v="David Ojo"/>
    <x v="4"/>
    <s v="Island"/>
    <s v="New"/>
    <m/>
    <x v="1"/>
    <x v="4"/>
  </r>
  <r>
    <s v="ORD02579"/>
    <x v="265"/>
    <s v="C0652"/>
    <x v="1"/>
    <s v="Female"/>
    <x v="0"/>
    <x v="15"/>
    <n v="8"/>
    <n v="220"/>
    <n v="323"/>
    <n v="2584"/>
    <x v="8"/>
    <n v="0"/>
    <n v="824"/>
    <s v="Emeka Obi"/>
    <x v="3"/>
    <s v="Mainland"/>
    <s v="Returning"/>
    <n v="274"/>
    <x v="0"/>
    <x v="4"/>
  </r>
  <r>
    <s v="ORD03510"/>
    <x v="265"/>
    <s v="C0009"/>
    <x v="1"/>
    <s v="Female"/>
    <x v="1"/>
    <x v="37"/>
    <n v="6"/>
    <n v="180"/>
    <n v="260"/>
    <n v="1560"/>
    <x v="8"/>
    <n v="0"/>
    <n v="480"/>
    <s v="Ibrahim Musa"/>
    <x v="1"/>
    <s v="Mainland"/>
    <s v="New"/>
    <m/>
    <x v="1"/>
    <x v="4"/>
  </r>
  <r>
    <s v="ORD03511"/>
    <x v="265"/>
    <s v="C0512"/>
    <x v="1"/>
    <s v="Male"/>
    <x v="0"/>
    <x v="38"/>
    <n v="1"/>
    <n v="1200"/>
    <n v="1900"/>
    <n v="1900"/>
    <x v="8"/>
    <n v="0"/>
    <n v="700"/>
    <s v="Daniel Eze"/>
    <x v="5"/>
    <s v="Island"/>
    <s v="New"/>
    <m/>
    <x v="1"/>
    <x v="4"/>
  </r>
  <r>
    <s v="ORD01066"/>
    <x v="266"/>
    <s v="C0214"/>
    <x v="0"/>
    <s v="Female"/>
    <x v="3"/>
    <x v="33"/>
    <n v="6"/>
    <n v="3745"/>
    <n v="5248"/>
    <n v="31488"/>
    <x v="8"/>
    <n v="0"/>
    <n v="9018"/>
    <s v="Ibrahim Musa"/>
    <x v="1"/>
    <s v="Mainland"/>
    <s v="Returning"/>
    <n v="188"/>
    <x v="0"/>
    <x v="4"/>
  </r>
  <r>
    <s v="ORD01150"/>
    <x v="266"/>
    <s v="C0002"/>
    <x v="2"/>
    <s v="Female"/>
    <x v="0"/>
    <x v="31"/>
    <n v="9"/>
    <n v="400"/>
    <n v="583"/>
    <n v="5247"/>
    <x v="8"/>
    <n v="0"/>
    <n v="1647"/>
    <s v="Ibrahim Musa"/>
    <x v="1"/>
    <s v="Mainland"/>
    <s v="New"/>
    <m/>
    <x v="1"/>
    <x v="4"/>
  </r>
  <r>
    <s v="ORD01365"/>
    <x v="266"/>
    <s v="C0665"/>
    <x v="2"/>
    <s v="Female"/>
    <x v="0"/>
    <x v="34"/>
    <n v="10"/>
    <n v="300"/>
    <n v="450"/>
    <n v="4500"/>
    <x v="8"/>
    <n v="0"/>
    <n v="1500"/>
    <s v="Vivian Eze"/>
    <x v="1"/>
    <s v="Mainland"/>
    <s v="New"/>
    <m/>
    <x v="1"/>
    <x v="4"/>
  </r>
  <r>
    <s v="ORD02816"/>
    <x v="266"/>
    <s v="C0255"/>
    <x v="0"/>
    <s v="Male"/>
    <x v="0"/>
    <x v="18"/>
    <n v="5"/>
    <n v="270"/>
    <n v="390"/>
    <n v="1950"/>
    <x v="8"/>
    <n v="0"/>
    <n v="600"/>
    <s v="Esther Nnaji"/>
    <x v="4"/>
    <s v="Island"/>
    <s v="New"/>
    <m/>
    <x v="1"/>
    <x v="4"/>
  </r>
  <r>
    <s v="ORD02907"/>
    <x v="266"/>
    <s v="C0045"/>
    <x v="0"/>
    <s v="Female"/>
    <x v="3"/>
    <x v="21"/>
    <n v="5"/>
    <n v="400"/>
    <n v="583"/>
    <n v="2915"/>
    <x v="8"/>
    <n v="0"/>
    <n v="915"/>
    <s v="Emeka Obi"/>
    <x v="3"/>
    <s v="Mainland"/>
    <s v="New"/>
    <m/>
    <x v="1"/>
    <x v="4"/>
  </r>
  <r>
    <s v="ORD03066"/>
    <x v="266"/>
    <s v="C0402"/>
    <x v="0"/>
    <s v="Female"/>
    <x v="0"/>
    <x v="6"/>
    <n v="2"/>
    <n v="240"/>
    <n v="380"/>
    <n v="760"/>
    <x v="8"/>
    <n v="0"/>
    <n v="280"/>
    <s v="Adewale Johnson"/>
    <x v="2"/>
    <s v="Mainland"/>
    <s v="New"/>
    <m/>
    <x v="1"/>
    <x v="4"/>
  </r>
  <r>
    <s v="ORD03171"/>
    <x v="266"/>
    <s v="C0891"/>
    <x v="2"/>
    <s v="Female"/>
    <x v="1"/>
    <x v="44"/>
    <n v="6"/>
    <n v="230"/>
    <n v="327"/>
    <n v="1962"/>
    <x v="8"/>
    <n v="0"/>
    <n v="582"/>
    <s v="Tunde Bello"/>
    <x v="0"/>
    <s v="Mainland"/>
    <s v="New"/>
    <m/>
    <x v="1"/>
    <x v="4"/>
  </r>
  <r>
    <s v="ORD00314"/>
    <x v="267"/>
    <s v="C0461"/>
    <x v="2"/>
    <s v="Male"/>
    <x v="0"/>
    <x v="0"/>
    <n v="2"/>
    <n v="400"/>
    <n v="583"/>
    <n v="1166"/>
    <x v="8"/>
    <n v="0"/>
    <n v="366"/>
    <s v="Emeka Obi"/>
    <x v="3"/>
    <s v="Mainland"/>
    <s v="New"/>
    <m/>
    <x v="1"/>
    <x v="4"/>
  </r>
  <r>
    <s v="ORD00501"/>
    <x v="267"/>
    <s v="C0222"/>
    <x v="1"/>
    <s v="Female"/>
    <x v="3"/>
    <x v="7"/>
    <n v="3"/>
    <n v="3200"/>
    <n v="4767"/>
    <n v="14301"/>
    <x v="8"/>
    <n v="0"/>
    <n v="4701"/>
    <s v="Adewale Johnson"/>
    <x v="2"/>
    <s v="Mainland"/>
    <s v="New"/>
    <m/>
    <x v="1"/>
    <x v="4"/>
  </r>
  <r>
    <s v="ORD00725"/>
    <x v="267"/>
    <s v="C0285"/>
    <x v="2"/>
    <s v="Female"/>
    <x v="0"/>
    <x v="49"/>
    <n v="7"/>
    <n v="185"/>
    <n v="412"/>
    <n v="2884"/>
    <x v="8"/>
    <n v="0"/>
    <n v="1589"/>
    <s v="Emeka Obi"/>
    <x v="3"/>
    <s v="Mainland"/>
    <s v="New"/>
    <m/>
    <x v="1"/>
    <x v="4"/>
  </r>
  <r>
    <s v="ORD01024"/>
    <x v="267"/>
    <s v="C0159"/>
    <x v="0"/>
    <s v="Male"/>
    <x v="0"/>
    <x v="34"/>
    <n v="9"/>
    <n v="300"/>
    <n v="450"/>
    <n v="4050"/>
    <x v="8"/>
    <n v="0"/>
    <n v="1350"/>
    <s v="Daniel Eze"/>
    <x v="5"/>
    <s v="Island"/>
    <s v="New"/>
    <m/>
    <x v="1"/>
    <x v="4"/>
  </r>
  <r>
    <s v="ORD01220"/>
    <x v="267"/>
    <s v="C0803"/>
    <x v="1"/>
    <s v="Female"/>
    <x v="3"/>
    <x v="28"/>
    <n v="1"/>
    <n v="450"/>
    <n v="700"/>
    <n v="700"/>
    <x v="8"/>
    <n v="0"/>
    <n v="250"/>
    <s v="Adewale Johnson"/>
    <x v="2"/>
    <s v="Mainland"/>
    <s v="Returning"/>
    <n v="240"/>
    <x v="0"/>
    <x v="4"/>
  </r>
  <r>
    <s v="ORD01240"/>
    <x v="267"/>
    <s v="C0658"/>
    <x v="1"/>
    <s v="Male"/>
    <x v="2"/>
    <x v="9"/>
    <n v="3"/>
    <n v="1650"/>
    <n v="2350"/>
    <n v="7050"/>
    <x v="8"/>
    <n v="0"/>
    <n v="2100"/>
    <s v="Grace Adebayo"/>
    <x v="3"/>
    <s v="Mainland"/>
    <s v="Returning"/>
    <n v="103"/>
    <x v="0"/>
    <x v="4"/>
  </r>
  <r>
    <s v="ORD02512"/>
    <x v="267"/>
    <s v="C0603"/>
    <x v="2"/>
    <s v="Male"/>
    <x v="3"/>
    <x v="12"/>
    <n v="7"/>
    <n v="470"/>
    <n v="657"/>
    <n v="4599"/>
    <x v="8"/>
    <n v="0"/>
    <n v="1309"/>
    <s v="Tunde Bello"/>
    <x v="0"/>
    <s v="Mainland"/>
    <s v="Returning"/>
    <n v="120"/>
    <x v="0"/>
    <x v="4"/>
  </r>
  <r>
    <s v="ORD02601"/>
    <x v="267"/>
    <s v="C0674"/>
    <x v="2"/>
    <s v="Female"/>
    <x v="1"/>
    <x v="2"/>
    <n v="1"/>
    <n v="270"/>
    <n v="390"/>
    <n v="390"/>
    <x v="8"/>
    <n v="0"/>
    <n v="120"/>
    <s v="Esther Nnaji"/>
    <x v="4"/>
    <s v="Island"/>
    <s v="New"/>
    <m/>
    <x v="1"/>
    <x v="4"/>
  </r>
  <r>
    <s v="ORD02612"/>
    <x v="267"/>
    <s v="C0576"/>
    <x v="0"/>
    <s v="Male"/>
    <x v="0"/>
    <x v="15"/>
    <n v="5"/>
    <n v="220"/>
    <n v="323"/>
    <n v="1615"/>
    <x v="8"/>
    <n v="0"/>
    <n v="515"/>
    <s v="Chioma Okeke"/>
    <x v="2"/>
    <s v="Mainland"/>
    <s v="New"/>
    <m/>
    <x v="1"/>
    <x v="4"/>
  </r>
  <r>
    <s v="ORD03167"/>
    <x v="267"/>
    <s v="C0480"/>
    <x v="1"/>
    <s v="Female"/>
    <x v="3"/>
    <x v="21"/>
    <n v="5"/>
    <n v="400"/>
    <n v="583"/>
    <n v="2915"/>
    <x v="8"/>
    <n v="0"/>
    <n v="915"/>
    <s v="Fatima Yusuf"/>
    <x v="0"/>
    <s v="Mainland"/>
    <s v="New"/>
    <m/>
    <x v="1"/>
    <x v="4"/>
  </r>
  <r>
    <s v="ORD00036"/>
    <x v="268"/>
    <s v="C0067"/>
    <x v="1"/>
    <s v="Male"/>
    <x v="0"/>
    <x v="47"/>
    <n v="2"/>
    <n v="350"/>
    <n v="517"/>
    <n v="1034"/>
    <x v="8"/>
    <n v="0"/>
    <n v="334"/>
    <s v="Ibrahim Musa"/>
    <x v="1"/>
    <s v="Mainland"/>
    <s v="New"/>
    <m/>
    <x v="1"/>
    <x v="4"/>
  </r>
  <r>
    <s v="ORD00576"/>
    <x v="268"/>
    <s v="C0290"/>
    <x v="0"/>
    <s v="Male"/>
    <x v="0"/>
    <x v="0"/>
    <n v="4"/>
    <n v="400"/>
    <n v="583"/>
    <n v="2332"/>
    <x v="8"/>
    <n v="0"/>
    <n v="732"/>
    <s v="Esther Nnaji"/>
    <x v="4"/>
    <s v="Island"/>
    <s v="New"/>
    <m/>
    <x v="1"/>
    <x v="4"/>
  </r>
  <r>
    <s v="ORD00622"/>
    <x v="268"/>
    <s v="C0244"/>
    <x v="0"/>
    <s v="Male"/>
    <x v="0"/>
    <x v="0"/>
    <n v="10"/>
    <n v="400"/>
    <n v="583"/>
    <n v="5830"/>
    <x v="8"/>
    <n v="0"/>
    <n v="1830"/>
    <s v="Mercy Okon"/>
    <x v="5"/>
    <s v="Island"/>
    <s v="New"/>
    <m/>
    <x v="1"/>
    <x v="4"/>
  </r>
  <r>
    <s v="ORD00838"/>
    <x v="268"/>
    <s v="C0284"/>
    <x v="2"/>
    <s v="Male"/>
    <x v="0"/>
    <x v="31"/>
    <n v="5"/>
    <n v="400"/>
    <n v="583"/>
    <n v="2915"/>
    <x v="8"/>
    <n v="0"/>
    <n v="915"/>
    <s v="Ibrahim Musa"/>
    <x v="1"/>
    <s v="Mainland"/>
    <s v="New"/>
    <m/>
    <x v="1"/>
    <x v="4"/>
  </r>
  <r>
    <s v="ORD01816"/>
    <x v="268"/>
    <s v="C0797"/>
    <x v="2"/>
    <s v="Female"/>
    <x v="3"/>
    <x v="14"/>
    <n v="7"/>
    <n v="4700"/>
    <n v="6667"/>
    <n v="46669"/>
    <x v="8"/>
    <n v="0"/>
    <n v="13769"/>
    <s v="Vivian Eze"/>
    <x v="1"/>
    <s v="Mainland"/>
    <s v="New"/>
    <m/>
    <x v="1"/>
    <x v="4"/>
  </r>
  <r>
    <s v="ORD02425"/>
    <x v="268"/>
    <s v="C0143"/>
    <x v="0"/>
    <s v="Male"/>
    <x v="3"/>
    <x v="12"/>
    <n v="3"/>
    <n v="470"/>
    <n v="657"/>
    <n v="1971"/>
    <x v="8"/>
    <n v="0"/>
    <n v="561"/>
    <s v="Vivian Eze"/>
    <x v="1"/>
    <s v="Mainland"/>
    <s v="Returning"/>
    <n v="18"/>
    <x v="0"/>
    <x v="4"/>
  </r>
  <r>
    <s v="ORD03449"/>
    <x v="268"/>
    <s v="C0301"/>
    <x v="0"/>
    <s v="Female"/>
    <x v="1"/>
    <x v="37"/>
    <n v="9"/>
    <n v="180"/>
    <n v="260"/>
    <n v="2340"/>
    <x v="8"/>
    <n v="0"/>
    <n v="720"/>
    <s v="Fatima Yusuf"/>
    <x v="0"/>
    <s v="Mainland"/>
    <s v="Returning"/>
    <n v="61"/>
    <x v="0"/>
    <x v="4"/>
  </r>
  <r>
    <s v="ORD00117"/>
    <x v="269"/>
    <s v="C0412"/>
    <x v="0"/>
    <s v="Male"/>
    <x v="0"/>
    <x v="41"/>
    <n v="10"/>
    <n v="250"/>
    <n v="383"/>
    <n v="3830"/>
    <x v="8"/>
    <n v="0"/>
    <n v="1330"/>
    <s v="Ibrahim Musa"/>
    <x v="1"/>
    <s v="Mainland"/>
    <s v="New"/>
    <m/>
    <x v="1"/>
    <x v="4"/>
  </r>
  <r>
    <s v="ORD00526"/>
    <x v="269"/>
    <s v="C0243"/>
    <x v="0"/>
    <s v="Female"/>
    <x v="3"/>
    <x v="7"/>
    <n v="1"/>
    <n v="3200"/>
    <n v="4767"/>
    <n v="4767"/>
    <x v="8"/>
    <n v="0"/>
    <n v="1567"/>
    <s v="Grace Adebayo"/>
    <x v="3"/>
    <s v="Mainland"/>
    <s v="New"/>
    <m/>
    <x v="1"/>
    <x v="4"/>
  </r>
  <r>
    <s v="ORD00614"/>
    <x v="269"/>
    <s v="C0220"/>
    <x v="2"/>
    <s v="Female"/>
    <x v="2"/>
    <x v="58"/>
    <n v="3"/>
    <n v="230"/>
    <n v="277"/>
    <n v="831"/>
    <x v="8"/>
    <n v="0"/>
    <n v="141"/>
    <s v="Vivian Eze"/>
    <x v="1"/>
    <s v="Mainland"/>
    <s v="New"/>
    <m/>
    <x v="1"/>
    <x v="4"/>
  </r>
  <r>
    <s v="ORD00658"/>
    <x v="269"/>
    <s v="C0411"/>
    <x v="2"/>
    <s v="Male"/>
    <x v="0"/>
    <x v="49"/>
    <n v="6"/>
    <n v="185"/>
    <n v="412"/>
    <n v="2472"/>
    <x v="8"/>
    <n v="0"/>
    <n v="1362"/>
    <s v="Emeka Obi"/>
    <x v="3"/>
    <s v="Mainland"/>
    <s v="New"/>
    <m/>
    <x v="1"/>
    <x v="4"/>
  </r>
  <r>
    <s v="ORD01808"/>
    <x v="269"/>
    <s v="C0133"/>
    <x v="0"/>
    <s v="Female"/>
    <x v="1"/>
    <x v="26"/>
    <n v="3"/>
    <n v="1070"/>
    <n v="1557"/>
    <n v="4671"/>
    <x v="8"/>
    <n v="0"/>
    <n v="1461"/>
    <s v="Adewale Johnson"/>
    <x v="2"/>
    <s v="Mainland"/>
    <s v="New"/>
    <m/>
    <x v="1"/>
    <x v="4"/>
  </r>
  <r>
    <s v="ORD03266"/>
    <x v="269"/>
    <s v="C0377"/>
    <x v="1"/>
    <s v="Female"/>
    <x v="0"/>
    <x v="66"/>
    <n v="2"/>
    <n v="250"/>
    <n v="363"/>
    <n v="726"/>
    <x v="8"/>
    <n v="0"/>
    <n v="226"/>
    <s v="Grace Adebayo"/>
    <x v="3"/>
    <s v="Mainland"/>
    <s v="New"/>
    <m/>
    <x v="1"/>
    <x v="4"/>
  </r>
  <r>
    <s v="ORD03304"/>
    <x v="269"/>
    <s v="C0176"/>
    <x v="1"/>
    <s v="Female"/>
    <x v="2"/>
    <x v="4"/>
    <n v="6"/>
    <n v="1050"/>
    <n v="1450"/>
    <n v="8700"/>
    <x v="8"/>
    <n v="0"/>
    <n v="2400"/>
    <s v="Daniel Eze"/>
    <x v="5"/>
    <s v="Island"/>
    <s v="New"/>
    <m/>
    <x v="1"/>
    <x v="4"/>
  </r>
  <r>
    <s v="ORD00287"/>
    <x v="270"/>
    <s v="C0539"/>
    <x v="1"/>
    <s v="Male"/>
    <x v="0"/>
    <x v="67"/>
    <n v="8"/>
    <n v="400"/>
    <n v="583"/>
    <n v="4664"/>
    <x v="8"/>
    <n v="0"/>
    <n v="1464"/>
    <s v="Daniel Eze"/>
    <x v="5"/>
    <s v="Island"/>
    <s v="New"/>
    <m/>
    <x v="1"/>
    <x v="4"/>
  </r>
  <r>
    <s v="ORD00426"/>
    <x v="270"/>
    <s v="C0770"/>
    <x v="1"/>
    <s v="Male"/>
    <x v="3"/>
    <x v="7"/>
    <n v="7"/>
    <n v="3200"/>
    <n v="4767"/>
    <n v="33369"/>
    <x v="8"/>
    <n v="0"/>
    <n v="10969"/>
    <s v="David Ojo"/>
    <x v="4"/>
    <s v="Island"/>
    <s v="Returning"/>
    <n v="199"/>
    <x v="0"/>
    <x v="4"/>
  </r>
  <r>
    <s v="ORD00686"/>
    <x v="270"/>
    <s v="C0376"/>
    <x v="2"/>
    <s v="Male"/>
    <x v="1"/>
    <x v="19"/>
    <n v="6"/>
    <n v="3450"/>
    <n v="4850"/>
    <n v="29100"/>
    <x v="8"/>
    <n v="0"/>
    <n v="8400"/>
    <s v="Chioma Okeke"/>
    <x v="2"/>
    <s v="Mainland"/>
    <s v="New"/>
    <m/>
    <x v="1"/>
    <x v="4"/>
  </r>
  <r>
    <s v="ORD01065"/>
    <x v="270"/>
    <s v="C0702"/>
    <x v="2"/>
    <s v="Male"/>
    <x v="2"/>
    <x v="42"/>
    <n v="8"/>
    <n v="1800"/>
    <n v="2600"/>
    <n v="20800"/>
    <x v="8"/>
    <n v="0"/>
    <n v="6400"/>
    <s v="Emeka Obi"/>
    <x v="3"/>
    <s v="Mainland"/>
    <s v="Returning"/>
    <n v="226"/>
    <x v="0"/>
    <x v="4"/>
  </r>
  <r>
    <s v="ORD01299"/>
    <x v="270"/>
    <s v="C0889"/>
    <x v="0"/>
    <s v="Female"/>
    <x v="1"/>
    <x v="8"/>
    <n v="8"/>
    <n v="230"/>
    <n v="377"/>
    <n v="3016"/>
    <x v="8"/>
    <n v="0"/>
    <n v="1176"/>
    <s v="Ibrahim Musa"/>
    <x v="1"/>
    <s v="Mainland"/>
    <s v="New"/>
    <m/>
    <x v="1"/>
    <x v="4"/>
  </r>
  <r>
    <s v="ORD01349"/>
    <x v="270"/>
    <s v="C0255"/>
    <x v="1"/>
    <s v="Male"/>
    <x v="2"/>
    <x v="9"/>
    <n v="6"/>
    <n v="1650"/>
    <n v="2350"/>
    <n v="14100"/>
    <x v="8"/>
    <n v="0"/>
    <n v="4200"/>
    <s v="David Ojo"/>
    <x v="4"/>
    <s v="Island"/>
    <s v="New"/>
    <m/>
    <x v="1"/>
    <x v="4"/>
  </r>
  <r>
    <s v="ORD00018"/>
    <x v="271"/>
    <s v="C0649"/>
    <x v="2"/>
    <s v="Male"/>
    <x v="0"/>
    <x v="47"/>
    <n v="3"/>
    <n v="350"/>
    <n v="517"/>
    <n v="1551"/>
    <x v="8"/>
    <n v="0"/>
    <n v="501"/>
    <s v="Vivian Eze"/>
    <x v="1"/>
    <s v="Mainland"/>
    <s v="New"/>
    <m/>
    <x v="1"/>
    <x v="4"/>
  </r>
  <r>
    <s v="ORD00213"/>
    <x v="271"/>
    <s v="C0438"/>
    <x v="2"/>
    <s v="Male"/>
    <x v="0"/>
    <x v="67"/>
    <n v="6"/>
    <n v="400"/>
    <n v="583"/>
    <n v="3498"/>
    <x v="8"/>
    <n v="0"/>
    <n v="1098"/>
    <s v="Daniel Eze"/>
    <x v="5"/>
    <s v="Island"/>
    <s v="New"/>
    <m/>
    <x v="1"/>
    <x v="4"/>
  </r>
  <r>
    <s v="ORD00227"/>
    <x v="271"/>
    <s v="C0775"/>
    <x v="1"/>
    <s v="Male"/>
    <x v="1"/>
    <x v="19"/>
    <n v="2"/>
    <n v="3450"/>
    <n v="4850"/>
    <n v="9700"/>
    <x v="8"/>
    <n v="0"/>
    <n v="2800"/>
    <s v="Emeka Obi"/>
    <x v="3"/>
    <s v="Mainland"/>
    <s v="New"/>
    <m/>
    <x v="1"/>
    <x v="4"/>
  </r>
  <r>
    <s v="ORD00828"/>
    <x v="271"/>
    <s v="C0368"/>
    <x v="2"/>
    <s v="Female"/>
    <x v="1"/>
    <x v="8"/>
    <n v="10"/>
    <n v="230"/>
    <n v="377"/>
    <n v="3770"/>
    <x v="8"/>
    <n v="0"/>
    <n v="1470"/>
    <s v="Chioma Okeke"/>
    <x v="2"/>
    <s v="Mainland"/>
    <s v="New"/>
    <m/>
    <x v="1"/>
    <x v="4"/>
  </r>
  <r>
    <s v="ORD01356"/>
    <x v="271"/>
    <s v="C0717"/>
    <x v="2"/>
    <s v="Male"/>
    <x v="0"/>
    <x v="31"/>
    <n v="10"/>
    <n v="400"/>
    <n v="583"/>
    <n v="5830"/>
    <x v="8"/>
    <n v="0"/>
    <n v="1830"/>
    <s v="Ibrahim Musa"/>
    <x v="1"/>
    <s v="Mainland"/>
    <s v="Returning"/>
    <m/>
    <x v="0"/>
    <x v="4"/>
  </r>
  <r>
    <s v="ORD01467"/>
    <x v="271"/>
    <s v="C0208"/>
    <x v="2"/>
    <s v="Female"/>
    <x v="0"/>
    <x v="34"/>
    <n v="6"/>
    <n v="300"/>
    <n v="450"/>
    <n v="2700"/>
    <x v="8"/>
    <n v="0"/>
    <n v="900"/>
    <s v="Tunde Bello"/>
    <x v="0"/>
    <s v="Mainland"/>
    <s v="Returning"/>
    <n v="75"/>
    <x v="0"/>
    <x v="4"/>
  </r>
  <r>
    <s v="ORD01610"/>
    <x v="271"/>
    <s v="C0289"/>
    <x v="0"/>
    <s v="Male"/>
    <x v="0"/>
    <x v="10"/>
    <n v="5"/>
    <n v="1500"/>
    <n v="2250"/>
    <n v="11250"/>
    <x v="8"/>
    <n v="0"/>
    <n v="3750"/>
    <s v="Grace Adebayo"/>
    <x v="3"/>
    <s v="Mainland"/>
    <s v="Returning"/>
    <n v="107"/>
    <x v="0"/>
    <x v="4"/>
  </r>
  <r>
    <s v="ORD02786"/>
    <x v="271"/>
    <s v="C0621"/>
    <x v="0"/>
    <s v="Female"/>
    <x v="3"/>
    <x v="21"/>
    <n v="4"/>
    <n v="400"/>
    <n v="583"/>
    <n v="2332"/>
    <x v="8"/>
    <n v="0"/>
    <n v="732"/>
    <s v="Emeka Obi"/>
    <x v="3"/>
    <s v="Mainland"/>
    <s v="Returning"/>
    <n v="18"/>
    <x v="0"/>
    <x v="4"/>
  </r>
  <r>
    <s v="ORD02904"/>
    <x v="271"/>
    <s v="C0413"/>
    <x v="0"/>
    <s v="Male"/>
    <x v="0"/>
    <x v="5"/>
    <n v="6"/>
    <n v="250"/>
    <n v="383"/>
    <n v="2298"/>
    <x v="8"/>
    <n v="0"/>
    <n v="798"/>
    <s v="David Ojo"/>
    <x v="4"/>
    <s v="Island"/>
    <s v="New"/>
    <m/>
    <x v="1"/>
    <x v="4"/>
  </r>
  <r>
    <s v="ORD03039"/>
    <x v="271"/>
    <s v="C0263"/>
    <x v="2"/>
    <s v="Male"/>
    <x v="0"/>
    <x v="6"/>
    <n v="6"/>
    <n v="240"/>
    <n v="380"/>
    <n v="2280"/>
    <x v="8"/>
    <n v="0"/>
    <n v="840"/>
    <s v="Fatima Yusuf"/>
    <x v="0"/>
    <s v="Mainland"/>
    <s v="New"/>
    <m/>
    <x v="1"/>
    <x v="4"/>
  </r>
  <r>
    <s v="ORD03061"/>
    <x v="271"/>
    <s v="C0424"/>
    <x v="1"/>
    <s v="Female"/>
    <x v="3"/>
    <x v="21"/>
    <n v="6"/>
    <n v="400"/>
    <n v="583"/>
    <n v="3498"/>
    <x v="8"/>
    <n v="0"/>
    <n v="1098"/>
    <s v="Emeka Obi"/>
    <x v="3"/>
    <s v="Mainland"/>
    <s v="New"/>
    <m/>
    <x v="1"/>
    <x v="4"/>
  </r>
  <r>
    <s v="ORD03565"/>
    <x v="271"/>
    <s v="C0808"/>
    <x v="0"/>
    <s v="Male"/>
    <x v="0"/>
    <x v="51"/>
    <n v="8"/>
    <n v="1150"/>
    <n v="1583"/>
    <n v="12664"/>
    <x v="8"/>
    <n v="0"/>
    <n v="3464"/>
    <s v="Grace Adebayo"/>
    <x v="3"/>
    <s v="Mainland"/>
    <s v="New"/>
    <m/>
    <x v="1"/>
    <x v="4"/>
  </r>
  <r>
    <s v="ORD00116"/>
    <x v="272"/>
    <s v="C0589"/>
    <x v="0"/>
    <s v="Female"/>
    <x v="1"/>
    <x v="46"/>
    <n v="8"/>
    <n v="6000"/>
    <n v="8400"/>
    <n v="67200"/>
    <x v="8"/>
    <n v="0"/>
    <n v="19200"/>
    <s v="Daniel Eze"/>
    <x v="5"/>
    <s v="Island"/>
    <s v="New"/>
    <m/>
    <x v="1"/>
    <x v="4"/>
  </r>
  <r>
    <s v="ORD00393"/>
    <x v="272"/>
    <s v="C0674"/>
    <x v="2"/>
    <s v="Male"/>
    <x v="1"/>
    <x v="19"/>
    <n v="4"/>
    <n v="3450"/>
    <n v="4850"/>
    <n v="19400"/>
    <x v="8"/>
    <n v="0"/>
    <n v="5600"/>
    <s v="Adewale Johnson"/>
    <x v="2"/>
    <s v="Mainland"/>
    <s v="Returning"/>
    <n v="201"/>
    <x v="0"/>
    <x v="4"/>
  </r>
  <r>
    <s v="ORD01102"/>
    <x v="272"/>
    <s v="C0377"/>
    <x v="1"/>
    <s v="Male"/>
    <x v="0"/>
    <x v="31"/>
    <n v="8"/>
    <n v="400"/>
    <n v="583"/>
    <n v="4664"/>
    <x v="8"/>
    <n v="0"/>
    <n v="1464"/>
    <s v="Grace Adebayo"/>
    <x v="3"/>
    <s v="Mainland"/>
    <s v="New"/>
    <m/>
    <x v="1"/>
    <x v="4"/>
  </r>
  <r>
    <s v="ORD01401"/>
    <x v="272"/>
    <s v="C0142"/>
    <x v="1"/>
    <s v="Male"/>
    <x v="0"/>
    <x v="31"/>
    <n v="1"/>
    <n v="400"/>
    <n v="583"/>
    <n v="583"/>
    <x v="8"/>
    <n v="0"/>
    <n v="183"/>
    <s v="Fatima Yusuf"/>
    <x v="0"/>
    <s v="Mainland"/>
    <s v="New"/>
    <m/>
    <x v="1"/>
    <x v="4"/>
  </r>
  <r>
    <s v="ORD01603"/>
    <x v="272"/>
    <s v="C0816"/>
    <x v="2"/>
    <s v="Male"/>
    <x v="2"/>
    <x v="11"/>
    <n v="1"/>
    <n v="1000"/>
    <n v="1783"/>
    <n v="1783"/>
    <x v="8"/>
    <n v="0"/>
    <n v="783"/>
    <s v="Fatima Yusuf"/>
    <x v="0"/>
    <s v="Mainland"/>
    <s v="New"/>
    <m/>
    <x v="1"/>
    <x v="4"/>
  </r>
  <r>
    <s v="ORD01890"/>
    <x v="272"/>
    <s v="C0641"/>
    <x v="0"/>
    <s v="Male"/>
    <x v="2"/>
    <x v="13"/>
    <n v="8"/>
    <n v="400"/>
    <n v="633"/>
    <n v="5064"/>
    <x v="8"/>
    <n v="0"/>
    <n v="1864"/>
    <s v="Ibrahim Musa"/>
    <x v="1"/>
    <s v="Mainland"/>
    <s v="New"/>
    <m/>
    <x v="1"/>
    <x v="4"/>
  </r>
  <r>
    <s v="ORD01913"/>
    <x v="272"/>
    <s v="C0851"/>
    <x v="1"/>
    <s v="Female"/>
    <x v="1"/>
    <x v="26"/>
    <n v="9"/>
    <n v="1070"/>
    <n v="1557"/>
    <n v="14013"/>
    <x v="8"/>
    <n v="0"/>
    <n v="4383"/>
    <s v="Grace Adebayo"/>
    <x v="3"/>
    <s v="Mainland"/>
    <s v="New"/>
    <m/>
    <x v="1"/>
    <x v="4"/>
  </r>
  <r>
    <s v="ORD02231"/>
    <x v="272"/>
    <s v="C0343"/>
    <x v="1"/>
    <s v="Male"/>
    <x v="1"/>
    <x v="43"/>
    <n v="4"/>
    <n v="245"/>
    <n v="382"/>
    <n v="1528"/>
    <x v="8"/>
    <n v="0"/>
    <n v="548"/>
    <s v="Chioma Okeke"/>
    <x v="2"/>
    <s v="Mainland"/>
    <s v="New"/>
    <m/>
    <x v="1"/>
    <x v="4"/>
  </r>
  <r>
    <s v="ORD02330"/>
    <x v="272"/>
    <s v="C0777"/>
    <x v="0"/>
    <s v="Male"/>
    <x v="2"/>
    <x v="52"/>
    <n v="8"/>
    <n v="750"/>
    <n v="1050"/>
    <n v="8400"/>
    <x v="8"/>
    <n v="0"/>
    <n v="2400"/>
    <s v="Daniel Eze"/>
    <x v="5"/>
    <s v="Island"/>
    <s v="Returning"/>
    <n v="20"/>
    <x v="0"/>
    <x v="4"/>
  </r>
  <r>
    <s v="ORD02567"/>
    <x v="272"/>
    <s v="C0659"/>
    <x v="1"/>
    <s v="Male"/>
    <x v="3"/>
    <x v="12"/>
    <n v="6"/>
    <n v="470"/>
    <n v="657"/>
    <n v="3942"/>
    <x v="8"/>
    <n v="0"/>
    <n v="1122"/>
    <s v="Ibrahim Musa"/>
    <x v="1"/>
    <s v="Mainland"/>
    <s v="New"/>
    <m/>
    <x v="1"/>
    <x v="4"/>
  </r>
  <r>
    <s v="ORD02795"/>
    <x v="272"/>
    <s v="C0749"/>
    <x v="1"/>
    <s v="Male"/>
    <x v="3"/>
    <x v="21"/>
    <n v="4"/>
    <n v="400"/>
    <n v="583"/>
    <n v="2332"/>
    <x v="8"/>
    <n v="0"/>
    <n v="732"/>
    <s v="Esther Nnaji"/>
    <x v="4"/>
    <s v="Island"/>
    <s v="New"/>
    <m/>
    <x v="1"/>
    <x v="4"/>
  </r>
  <r>
    <s v="ORD02878"/>
    <x v="272"/>
    <s v="C0320"/>
    <x v="0"/>
    <s v="Male"/>
    <x v="0"/>
    <x v="18"/>
    <n v="1"/>
    <n v="270"/>
    <n v="390"/>
    <n v="390"/>
    <x v="8"/>
    <n v="0"/>
    <n v="120"/>
    <s v="Daniel Eze"/>
    <x v="5"/>
    <s v="Island"/>
    <s v="Returning"/>
    <n v="24"/>
    <x v="0"/>
    <x v="4"/>
  </r>
  <r>
    <s v="ORD00551"/>
    <x v="273"/>
    <s v="C0277"/>
    <x v="1"/>
    <s v="Female"/>
    <x v="3"/>
    <x v="7"/>
    <n v="8"/>
    <n v="3200"/>
    <n v="4767"/>
    <n v="38136"/>
    <x v="8"/>
    <n v="0"/>
    <n v="12536"/>
    <s v="Fatima Yusuf"/>
    <x v="0"/>
    <s v="Mainland"/>
    <s v="Returning"/>
    <n v="181"/>
    <x v="0"/>
    <x v="4"/>
  </r>
  <r>
    <s v="ORD01225"/>
    <x v="273"/>
    <s v="C0859"/>
    <x v="0"/>
    <s v="Male"/>
    <x v="0"/>
    <x v="31"/>
    <n v="3"/>
    <n v="400"/>
    <n v="583"/>
    <n v="1749"/>
    <x v="8"/>
    <n v="0"/>
    <n v="549"/>
    <s v="Esther Nnaji"/>
    <x v="4"/>
    <s v="Island"/>
    <s v="New"/>
    <m/>
    <x v="1"/>
    <x v="4"/>
  </r>
  <r>
    <s v="ORD01334"/>
    <x v="273"/>
    <s v="C0814"/>
    <x v="2"/>
    <s v="Male"/>
    <x v="2"/>
    <x v="9"/>
    <n v="7"/>
    <n v="1650"/>
    <n v="2350"/>
    <n v="16450"/>
    <x v="8"/>
    <n v="0"/>
    <n v="4900"/>
    <s v="Mercy Okon"/>
    <x v="5"/>
    <s v="Island"/>
    <s v="New"/>
    <m/>
    <x v="1"/>
    <x v="4"/>
  </r>
  <r>
    <s v="ORD00094"/>
    <x v="274"/>
    <s v="C0579"/>
    <x v="2"/>
    <s v="Female"/>
    <x v="3"/>
    <x v="7"/>
    <n v="1"/>
    <n v="3200"/>
    <n v="4767"/>
    <n v="4767"/>
    <x v="8"/>
    <n v="0"/>
    <n v="1567"/>
    <s v="Daniel Eze"/>
    <x v="5"/>
    <s v="Island"/>
    <s v="New"/>
    <m/>
    <x v="1"/>
    <x v="4"/>
  </r>
  <r>
    <s v="ORD00317"/>
    <x v="274"/>
    <s v="C0090"/>
    <x v="1"/>
    <s v="Male"/>
    <x v="2"/>
    <x v="42"/>
    <n v="1"/>
    <n v="1800"/>
    <n v="2600"/>
    <n v="2600"/>
    <x v="8"/>
    <n v="0"/>
    <n v="800"/>
    <s v="Chioma Okeke"/>
    <x v="2"/>
    <s v="Mainland"/>
    <s v="New"/>
    <m/>
    <x v="1"/>
    <x v="4"/>
  </r>
  <r>
    <s v="ORD00671"/>
    <x v="274"/>
    <s v="C0412"/>
    <x v="1"/>
    <s v="Female"/>
    <x v="2"/>
    <x v="58"/>
    <n v="5"/>
    <n v="230"/>
    <n v="277"/>
    <n v="1385"/>
    <x v="8"/>
    <n v="0"/>
    <n v="235"/>
    <s v="Adewale Johnson"/>
    <x v="2"/>
    <s v="Mainland"/>
    <s v="New"/>
    <m/>
    <x v="1"/>
    <x v="4"/>
  </r>
  <r>
    <s v="ORD01089"/>
    <x v="274"/>
    <s v="C0749"/>
    <x v="2"/>
    <s v="Female"/>
    <x v="2"/>
    <x v="9"/>
    <n v="4"/>
    <n v="1650"/>
    <n v="2350"/>
    <n v="9400"/>
    <x v="8"/>
    <n v="0"/>
    <n v="2800"/>
    <s v="Mercy Okon"/>
    <x v="5"/>
    <s v="Island"/>
    <s v="Returning"/>
    <n v="225"/>
    <x v="0"/>
    <x v="4"/>
  </r>
  <r>
    <s v="ORD01495"/>
    <x v="274"/>
    <s v="C0399"/>
    <x v="0"/>
    <s v="Female"/>
    <x v="1"/>
    <x v="25"/>
    <n v="2"/>
    <n v="250"/>
    <n v="433"/>
    <n v="866"/>
    <x v="8"/>
    <n v="0"/>
    <n v="366"/>
    <s v="Tunde Bello"/>
    <x v="0"/>
    <s v="Mainland"/>
    <s v="Returning"/>
    <n v="270"/>
    <x v="0"/>
    <x v="4"/>
  </r>
  <r>
    <s v="ORD01781"/>
    <x v="274"/>
    <s v="C0088"/>
    <x v="1"/>
    <s v="Male"/>
    <x v="3"/>
    <x v="14"/>
    <n v="1"/>
    <n v="4700"/>
    <n v="6667"/>
    <n v="6667"/>
    <x v="8"/>
    <n v="0"/>
    <n v="1967"/>
    <s v="Adewale Johnson"/>
    <x v="2"/>
    <s v="Mainland"/>
    <s v="New"/>
    <m/>
    <x v="1"/>
    <x v="4"/>
  </r>
  <r>
    <s v="ORD02325"/>
    <x v="274"/>
    <s v="C0819"/>
    <x v="0"/>
    <s v="Female"/>
    <x v="2"/>
    <x v="52"/>
    <n v="1"/>
    <n v="750"/>
    <n v="1050"/>
    <n v="1050"/>
    <x v="8"/>
    <n v="0"/>
    <n v="300"/>
    <s v="Chioma Okeke"/>
    <x v="2"/>
    <s v="Mainland"/>
    <s v="Returning"/>
    <n v="79"/>
    <x v="0"/>
    <x v="4"/>
  </r>
  <r>
    <s v="ORD02595"/>
    <x v="274"/>
    <s v="C0495"/>
    <x v="2"/>
    <s v="Male"/>
    <x v="0"/>
    <x v="63"/>
    <n v="6"/>
    <n v="395"/>
    <n v="552"/>
    <n v="3312"/>
    <x v="8"/>
    <n v="0"/>
    <n v="942"/>
    <s v="Daniel Eze"/>
    <x v="5"/>
    <s v="Island"/>
    <s v="New"/>
    <m/>
    <x v="1"/>
    <x v="4"/>
  </r>
  <r>
    <s v="ORD02658"/>
    <x v="274"/>
    <s v="C0696"/>
    <x v="0"/>
    <s v="Female"/>
    <x v="0"/>
    <x v="15"/>
    <n v="10"/>
    <n v="220"/>
    <n v="323"/>
    <n v="3230"/>
    <x v="8"/>
    <n v="0"/>
    <n v="1030"/>
    <s v="Vivian Eze"/>
    <x v="1"/>
    <s v="Mainland"/>
    <s v="New"/>
    <m/>
    <x v="1"/>
    <x v="4"/>
  </r>
  <r>
    <s v="ORD03314"/>
    <x v="274"/>
    <s v="C0104"/>
    <x v="2"/>
    <s v="Female"/>
    <x v="0"/>
    <x v="66"/>
    <n v="9"/>
    <n v="250"/>
    <n v="363"/>
    <n v="3267"/>
    <x v="8"/>
    <n v="0"/>
    <n v="1017"/>
    <s v="Vivian Eze"/>
    <x v="1"/>
    <s v="Mainland"/>
    <s v="New"/>
    <m/>
    <x v="1"/>
    <x v="4"/>
  </r>
  <r>
    <s v="ORD00466"/>
    <x v="275"/>
    <s v="C0587"/>
    <x v="0"/>
    <s v="Female"/>
    <x v="1"/>
    <x v="19"/>
    <n v="2"/>
    <n v="3450"/>
    <n v="4850"/>
    <n v="9700"/>
    <x v="8"/>
    <n v="0"/>
    <n v="2800"/>
    <s v="Fatima Yusuf"/>
    <x v="0"/>
    <s v="Mainland"/>
    <s v="New"/>
    <m/>
    <x v="1"/>
    <x v="4"/>
  </r>
  <r>
    <s v="ORD00684"/>
    <x v="275"/>
    <s v="C0515"/>
    <x v="2"/>
    <s v="Female"/>
    <x v="3"/>
    <x v="7"/>
    <n v="5"/>
    <n v="3200"/>
    <n v="4767"/>
    <n v="23835"/>
    <x v="8"/>
    <n v="0"/>
    <n v="7835"/>
    <s v="Grace Adebayo"/>
    <x v="3"/>
    <s v="Mainland"/>
    <s v="New"/>
    <m/>
    <x v="1"/>
    <x v="4"/>
  </r>
  <r>
    <s v="ORD01567"/>
    <x v="275"/>
    <s v="C0598"/>
    <x v="1"/>
    <s v="Male"/>
    <x v="2"/>
    <x v="11"/>
    <n v="1"/>
    <n v="1000"/>
    <n v="1783"/>
    <n v="1783"/>
    <x v="8"/>
    <n v="0"/>
    <n v="783"/>
    <s v="Mercy Okon"/>
    <x v="5"/>
    <s v="Island"/>
    <s v="New"/>
    <m/>
    <x v="1"/>
    <x v="4"/>
  </r>
  <r>
    <s v="ORD02416"/>
    <x v="275"/>
    <s v="C0848"/>
    <x v="2"/>
    <s v="Male"/>
    <x v="3"/>
    <x v="12"/>
    <n v="5"/>
    <n v="470"/>
    <n v="657"/>
    <n v="3285"/>
    <x v="8"/>
    <n v="0"/>
    <n v="935"/>
    <s v="Tunde Bello"/>
    <x v="0"/>
    <s v="Mainland"/>
    <s v="Returning"/>
    <n v="136"/>
    <x v="0"/>
    <x v="4"/>
  </r>
  <r>
    <s v="ORD02737"/>
    <x v="275"/>
    <s v="C0306"/>
    <x v="2"/>
    <s v="Female"/>
    <x v="2"/>
    <x v="3"/>
    <n v="9"/>
    <n v="375"/>
    <n v="525"/>
    <n v="4725"/>
    <x v="8"/>
    <n v="0"/>
    <n v="1350"/>
    <s v="Esther Nnaji"/>
    <x v="4"/>
    <s v="Island"/>
    <s v="New"/>
    <m/>
    <x v="1"/>
    <x v="4"/>
  </r>
  <r>
    <s v="ORD00098"/>
    <x v="276"/>
    <s v="C0484"/>
    <x v="0"/>
    <s v="Male"/>
    <x v="2"/>
    <x v="55"/>
    <n v="9"/>
    <n v="220"/>
    <n v="323"/>
    <n v="2907"/>
    <x v="8"/>
    <n v="0"/>
    <n v="927"/>
    <s v="David Ojo"/>
    <x v="4"/>
    <s v="Island"/>
    <s v="New"/>
    <m/>
    <x v="1"/>
    <x v="4"/>
  </r>
  <r>
    <s v="ORD00482"/>
    <x v="276"/>
    <s v="C0512"/>
    <x v="1"/>
    <s v="Female"/>
    <x v="2"/>
    <x v="57"/>
    <n v="8"/>
    <n v="470"/>
    <n v="657"/>
    <n v="5256"/>
    <x v="8"/>
    <n v="0"/>
    <n v="1496"/>
    <s v="Adewale Johnson"/>
    <x v="2"/>
    <s v="Mainland"/>
    <s v="Returning"/>
    <n v="122"/>
    <x v="0"/>
    <x v="4"/>
  </r>
  <r>
    <s v="ORD01309"/>
    <x v="276"/>
    <s v="C0821"/>
    <x v="1"/>
    <s v="Male"/>
    <x v="2"/>
    <x v="9"/>
    <n v="2"/>
    <n v="1650"/>
    <n v="2350"/>
    <n v="4700"/>
    <x v="8"/>
    <n v="0"/>
    <n v="1400"/>
    <s v="Tunde Bello"/>
    <x v="0"/>
    <s v="Mainland"/>
    <s v="Returning"/>
    <n v="98"/>
    <x v="0"/>
    <x v="4"/>
  </r>
  <r>
    <s v="ORD01587"/>
    <x v="276"/>
    <s v="C0153"/>
    <x v="2"/>
    <s v="Female"/>
    <x v="3"/>
    <x v="28"/>
    <n v="3"/>
    <n v="450"/>
    <n v="700"/>
    <n v="2100"/>
    <x v="8"/>
    <n v="0"/>
    <n v="750"/>
    <s v="Adewale Johnson"/>
    <x v="2"/>
    <s v="Mainland"/>
    <s v="Returning"/>
    <n v="67"/>
    <x v="0"/>
    <x v="4"/>
  </r>
  <r>
    <s v="ORD02674"/>
    <x v="276"/>
    <s v="C0219"/>
    <x v="0"/>
    <s v="Female"/>
    <x v="0"/>
    <x v="63"/>
    <n v="7"/>
    <n v="395"/>
    <n v="552"/>
    <n v="3864"/>
    <x v="8"/>
    <n v="0"/>
    <n v="1099"/>
    <s v="Tunde Bello"/>
    <x v="0"/>
    <s v="Mainland"/>
    <s v="Returning"/>
    <n v="160"/>
    <x v="0"/>
    <x v="4"/>
  </r>
  <r>
    <s v="ORD02905"/>
    <x v="276"/>
    <s v="C0400"/>
    <x v="0"/>
    <s v="Female"/>
    <x v="0"/>
    <x v="5"/>
    <n v="9"/>
    <n v="250"/>
    <n v="383"/>
    <n v="3447"/>
    <x v="8"/>
    <n v="0"/>
    <n v="1197"/>
    <s v="Adewale Johnson"/>
    <x v="2"/>
    <s v="Mainland"/>
    <s v="Returning"/>
    <n v="41"/>
    <x v="0"/>
    <x v="4"/>
  </r>
  <r>
    <s v="ORD03081"/>
    <x v="276"/>
    <s v="C0757"/>
    <x v="1"/>
    <s v="Male"/>
    <x v="1"/>
    <x v="44"/>
    <n v="9"/>
    <n v="230"/>
    <n v="327"/>
    <n v="2943"/>
    <x v="8"/>
    <n v="0"/>
    <n v="873"/>
    <s v="Fatima Yusuf"/>
    <x v="0"/>
    <s v="Mainland"/>
    <s v="New"/>
    <m/>
    <x v="1"/>
    <x v="4"/>
  </r>
  <r>
    <s v="ORD03412"/>
    <x v="276"/>
    <s v="C0396"/>
    <x v="0"/>
    <s v="Male"/>
    <x v="1"/>
    <x v="29"/>
    <n v="6"/>
    <n v="260"/>
    <n v="387"/>
    <n v="2322"/>
    <x v="8"/>
    <n v="0"/>
    <n v="762"/>
    <s v="Ibrahim Musa"/>
    <x v="1"/>
    <s v="Mainland"/>
    <s v="New"/>
    <m/>
    <x v="1"/>
    <x v="4"/>
  </r>
  <r>
    <s v="ORD00328"/>
    <x v="277"/>
    <s v="C0771"/>
    <x v="0"/>
    <s v="Male"/>
    <x v="2"/>
    <x v="61"/>
    <n v="7"/>
    <n v="270"/>
    <n v="440"/>
    <n v="3080"/>
    <x v="8"/>
    <n v="0"/>
    <n v="1190"/>
    <s v="Esther Nnaji"/>
    <x v="4"/>
    <s v="Island"/>
    <s v="Returning"/>
    <n v="156"/>
    <x v="0"/>
    <x v="4"/>
  </r>
  <r>
    <s v="ORD01107"/>
    <x v="277"/>
    <s v="C0443"/>
    <x v="1"/>
    <s v="Male"/>
    <x v="0"/>
    <x v="31"/>
    <n v="3"/>
    <n v="400"/>
    <n v="583"/>
    <n v="1749"/>
    <x v="8"/>
    <n v="0"/>
    <n v="549"/>
    <s v="Vivian Eze"/>
    <x v="1"/>
    <s v="Mainland"/>
    <s v="Returning"/>
    <n v="73"/>
    <x v="0"/>
    <x v="4"/>
  </r>
  <r>
    <s v="ORD01413"/>
    <x v="277"/>
    <s v="C0581"/>
    <x v="1"/>
    <s v="Male"/>
    <x v="0"/>
    <x v="34"/>
    <n v="5"/>
    <n v="300"/>
    <n v="450"/>
    <n v="2250"/>
    <x v="8"/>
    <n v="0"/>
    <n v="750"/>
    <s v="Mercy Okon"/>
    <x v="5"/>
    <s v="Island"/>
    <s v="Returning"/>
    <n v="98"/>
    <x v="0"/>
    <x v="4"/>
  </r>
  <r>
    <s v="ORD02021"/>
    <x v="277"/>
    <s v="C0788"/>
    <x v="2"/>
    <s v="Female"/>
    <x v="1"/>
    <x v="43"/>
    <n v="4"/>
    <n v="245"/>
    <n v="382"/>
    <n v="1528"/>
    <x v="8"/>
    <n v="0"/>
    <n v="548"/>
    <s v="Fatima Yusuf"/>
    <x v="0"/>
    <s v="Mainland"/>
    <s v="New"/>
    <m/>
    <x v="1"/>
    <x v="4"/>
  </r>
  <r>
    <s v="ORD02513"/>
    <x v="277"/>
    <s v="C0889"/>
    <x v="1"/>
    <s v="Male"/>
    <x v="0"/>
    <x v="1"/>
    <n v="3"/>
    <n v="220"/>
    <n v="323"/>
    <n v="969"/>
    <x v="8"/>
    <n v="0"/>
    <n v="309"/>
    <s v="Ibrahim Musa"/>
    <x v="1"/>
    <s v="Mainland"/>
    <s v="New"/>
    <m/>
    <x v="1"/>
    <x v="4"/>
  </r>
  <r>
    <s v="ORD03356"/>
    <x v="277"/>
    <s v="C0206"/>
    <x v="1"/>
    <s v="Female"/>
    <x v="2"/>
    <x v="4"/>
    <n v="8"/>
    <n v="1050"/>
    <n v="1450"/>
    <n v="11600"/>
    <x v="8"/>
    <n v="0"/>
    <n v="3200"/>
    <s v="David Ojo"/>
    <x v="4"/>
    <s v="Island"/>
    <s v="Returning"/>
    <n v="59"/>
    <x v="0"/>
    <x v="4"/>
  </r>
  <r>
    <s v="ORD03461"/>
    <x v="277"/>
    <s v="C0228"/>
    <x v="1"/>
    <s v="Male"/>
    <x v="3"/>
    <x v="16"/>
    <n v="1"/>
    <n v="210"/>
    <n v="320"/>
    <n v="320"/>
    <x v="8"/>
    <n v="0"/>
    <n v="110"/>
    <s v="Emeka Obi"/>
    <x v="3"/>
    <s v="Mainland"/>
    <s v="New"/>
    <m/>
    <x v="1"/>
    <x v="4"/>
  </r>
  <r>
    <s v="ORD00248"/>
    <x v="278"/>
    <s v="C0149"/>
    <x v="2"/>
    <s v="Male"/>
    <x v="1"/>
    <x v="19"/>
    <n v="2"/>
    <n v="3450"/>
    <n v="4850"/>
    <n v="9700"/>
    <x v="8"/>
    <n v="0"/>
    <n v="2800"/>
    <s v="David Ojo"/>
    <x v="4"/>
    <s v="Island"/>
    <s v="New"/>
    <m/>
    <x v="1"/>
    <x v="4"/>
  </r>
  <r>
    <s v="ORD00888"/>
    <x v="278"/>
    <s v="C0056"/>
    <x v="0"/>
    <s v="Male"/>
    <x v="3"/>
    <x v="33"/>
    <n v="10"/>
    <n v="3745"/>
    <n v="5248"/>
    <n v="52480"/>
    <x v="8"/>
    <n v="0"/>
    <n v="15030"/>
    <s v="Esther Nnaji"/>
    <x v="4"/>
    <s v="Island"/>
    <s v="New"/>
    <m/>
    <x v="1"/>
    <x v="4"/>
  </r>
  <r>
    <s v="ORD01125"/>
    <x v="278"/>
    <s v="C0659"/>
    <x v="1"/>
    <s v="Male"/>
    <x v="0"/>
    <x v="31"/>
    <n v="10"/>
    <n v="400"/>
    <n v="583"/>
    <n v="5830"/>
    <x v="8"/>
    <n v="0"/>
    <n v="1830"/>
    <s v="Mercy Okon"/>
    <x v="5"/>
    <s v="Island"/>
    <s v="New"/>
    <m/>
    <x v="1"/>
    <x v="4"/>
  </r>
  <r>
    <s v="ORD01316"/>
    <x v="278"/>
    <s v="C0472"/>
    <x v="1"/>
    <s v="Female"/>
    <x v="2"/>
    <x v="9"/>
    <n v="10"/>
    <n v="1650"/>
    <n v="2350"/>
    <n v="23500"/>
    <x v="8"/>
    <n v="0"/>
    <n v="7000"/>
    <s v="David Ojo"/>
    <x v="4"/>
    <s v="Island"/>
    <s v="Returning"/>
    <n v="203"/>
    <x v="0"/>
    <x v="4"/>
  </r>
  <r>
    <s v="ORD01700"/>
    <x v="278"/>
    <s v="C0194"/>
    <x v="0"/>
    <s v="Male"/>
    <x v="2"/>
    <x v="11"/>
    <n v="8"/>
    <n v="1000"/>
    <n v="1783"/>
    <n v="14264"/>
    <x v="8"/>
    <n v="0"/>
    <n v="6264"/>
    <s v="Esther Nnaji"/>
    <x v="4"/>
    <s v="Island"/>
    <s v="New"/>
    <m/>
    <x v="1"/>
    <x v="4"/>
  </r>
  <r>
    <s v="ORD01711"/>
    <x v="278"/>
    <s v="C0545"/>
    <x v="2"/>
    <s v="Female"/>
    <x v="1"/>
    <x v="53"/>
    <n v="5"/>
    <n v="180"/>
    <n v="260"/>
    <n v="1300"/>
    <x v="8"/>
    <n v="0"/>
    <n v="400"/>
    <s v="Grace Adebayo"/>
    <x v="3"/>
    <s v="Mainland"/>
    <s v="New"/>
    <m/>
    <x v="1"/>
    <x v="4"/>
  </r>
  <r>
    <s v="ORD01940"/>
    <x v="278"/>
    <s v="C0702"/>
    <x v="1"/>
    <s v="Female"/>
    <x v="2"/>
    <x v="13"/>
    <n v="5"/>
    <n v="400"/>
    <n v="633"/>
    <n v="3165"/>
    <x v="8"/>
    <n v="0"/>
    <n v="1165"/>
    <s v="Emeka Obi"/>
    <x v="3"/>
    <s v="Mainland"/>
    <s v="New"/>
    <m/>
    <x v="1"/>
    <x v="4"/>
  </r>
  <r>
    <s v="ORD02498"/>
    <x v="278"/>
    <s v="C0489"/>
    <x v="1"/>
    <s v="Female"/>
    <x v="3"/>
    <x v="12"/>
    <n v="1"/>
    <n v="470"/>
    <n v="657"/>
    <n v="657"/>
    <x v="8"/>
    <n v="0"/>
    <n v="187"/>
    <s v="Adewale Johnson"/>
    <x v="2"/>
    <s v="Mainland"/>
    <s v="New"/>
    <m/>
    <x v="1"/>
    <x v="4"/>
  </r>
  <r>
    <s v="ORD02805"/>
    <x v="278"/>
    <s v="C0068"/>
    <x v="2"/>
    <s v="Male"/>
    <x v="1"/>
    <x v="2"/>
    <n v="2"/>
    <n v="270"/>
    <n v="390"/>
    <n v="780"/>
    <x v="8"/>
    <n v="0"/>
    <n v="240"/>
    <s v="Emeka Obi"/>
    <x v="3"/>
    <s v="Mainland"/>
    <s v="New"/>
    <m/>
    <x v="1"/>
    <x v="4"/>
  </r>
  <r>
    <s v="ORD01206"/>
    <x v="279"/>
    <s v="C0575"/>
    <x v="1"/>
    <s v="Female"/>
    <x v="0"/>
    <x v="31"/>
    <n v="3"/>
    <n v="400"/>
    <n v="583"/>
    <n v="1749"/>
    <x v="8"/>
    <n v="0"/>
    <n v="549"/>
    <s v="David Ojo"/>
    <x v="4"/>
    <s v="Island"/>
    <s v="New"/>
    <m/>
    <x v="1"/>
    <x v="4"/>
  </r>
  <r>
    <s v="ORD01346"/>
    <x v="279"/>
    <s v="C0858"/>
    <x v="0"/>
    <s v="Male"/>
    <x v="0"/>
    <x v="31"/>
    <n v="6"/>
    <n v="400"/>
    <n v="583"/>
    <n v="3498"/>
    <x v="8"/>
    <n v="0"/>
    <n v="1098"/>
    <s v="Esther Nnaji"/>
    <x v="4"/>
    <s v="Island"/>
    <s v="New"/>
    <m/>
    <x v="1"/>
    <x v="4"/>
  </r>
  <r>
    <s v="ORD01651"/>
    <x v="279"/>
    <s v="C0304"/>
    <x v="0"/>
    <s v="Male"/>
    <x v="3"/>
    <x v="14"/>
    <n v="6"/>
    <n v="4700"/>
    <n v="6667"/>
    <n v="40002"/>
    <x v="8"/>
    <n v="0"/>
    <n v="11802"/>
    <s v="Daniel Eze"/>
    <x v="5"/>
    <s v="Island"/>
    <s v="New"/>
    <m/>
    <x v="1"/>
    <x v="4"/>
  </r>
  <r>
    <s v="ORD00777"/>
    <x v="280"/>
    <s v="C0653"/>
    <x v="2"/>
    <s v="Male"/>
    <x v="1"/>
    <x v="8"/>
    <n v="2"/>
    <n v="230"/>
    <n v="377"/>
    <n v="754"/>
    <x v="8"/>
    <n v="0"/>
    <n v="294"/>
    <s v="Mercy Okon"/>
    <x v="5"/>
    <s v="Island"/>
    <s v="New"/>
    <m/>
    <x v="1"/>
    <x v="4"/>
  </r>
  <r>
    <s v="ORD01822"/>
    <x v="280"/>
    <s v="C0750"/>
    <x v="1"/>
    <s v="Male"/>
    <x v="0"/>
    <x v="10"/>
    <n v="8"/>
    <n v="1500"/>
    <n v="2250"/>
    <n v="18000"/>
    <x v="8"/>
    <n v="0"/>
    <n v="6000"/>
    <s v="Chioma Okeke"/>
    <x v="2"/>
    <s v="Mainland"/>
    <s v="Returning"/>
    <n v="88"/>
    <x v="0"/>
    <x v="4"/>
  </r>
  <r>
    <s v="ORD00150"/>
    <x v="281"/>
    <s v="C0503"/>
    <x v="0"/>
    <s v="Male"/>
    <x v="1"/>
    <x v="46"/>
    <n v="8"/>
    <n v="6000"/>
    <n v="8400"/>
    <n v="67200"/>
    <x v="8"/>
    <n v="0"/>
    <n v="19200"/>
    <s v="Mercy Okon"/>
    <x v="5"/>
    <s v="Island"/>
    <s v="New"/>
    <m/>
    <x v="1"/>
    <x v="4"/>
  </r>
  <r>
    <s v="ORD00859"/>
    <x v="281"/>
    <s v="C0445"/>
    <x v="1"/>
    <s v="Male"/>
    <x v="0"/>
    <x v="39"/>
    <n v="9"/>
    <n v="300"/>
    <n v="600"/>
    <n v="5400"/>
    <x v="8"/>
    <n v="0"/>
    <n v="2700"/>
    <s v="Chioma Okeke"/>
    <x v="2"/>
    <s v="Mainland"/>
    <s v="New"/>
    <m/>
    <x v="1"/>
    <x v="4"/>
  </r>
  <r>
    <s v="ORD00987"/>
    <x v="281"/>
    <s v="C0651"/>
    <x v="2"/>
    <s v="Female"/>
    <x v="0"/>
    <x v="34"/>
    <n v="9"/>
    <n v="300"/>
    <n v="450"/>
    <n v="4050"/>
    <x v="8"/>
    <n v="0"/>
    <n v="1350"/>
    <s v="Mercy Okon"/>
    <x v="5"/>
    <s v="Island"/>
    <s v="Returning"/>
    <n v="219"/>
    <x v="0"/>
    <x v="4"/>
  </r>
  <r>
    <s v="ORD01591"/>
    <x v="281"/>
    <s v="C0449"/>
    <x v="1"/>
    <s v="Female"/>
    <x v="0"/>
    <x v="31"/>
    <n v="3"/>
    <n v="400"/>
    <n v="583"/>
    <n v="1749"/>
    <x v="8"/>
    <n v="0"/>
    <n v="549"/>
    <s v="Esther Nnaji"/>
    <x v="4"/>
    <s v="Island"/>
    <s v="New"/>
    <m/>
    <x v="1"/>
    <x v="4"/>
  </r>
  <r>
    <s v="ORD02243"/>
    <x v="281"/>
    <s v="C0435"/>
    <x v="1"/>
    <s v="Female"/>
    <x v="1"/>
    <x v="43"/>
    <n v="6"/>
    <n v="245"/>
    <n v="382"/>
    <n v="2292"/>
    <x v="8"/>
    <n v="0"/>
    <n v="822"/>
    <s v="Esther Nnaji"/>
    <x v="4"/>
    <s v="Island"/>
    <s v="New"/>
    <m/>
    <x v="1"/>
    <x v="4"/>
  </r>
  <r>
    <s v="ORD02358"/>
    <x v="281"/>
    <s v="C0361"/>
    <x v="0"/>
    <s v="Male"/>
    <x v="3"/>
    <x v="12"/>
    <n v="6"/>
    <n v="470"/>
    <n v="657"/>
    <n v="3942"/>
    <x v="8"/>
    <n v="0"/>
    <n v="1122"/>
    <s v="Daniel Eze"/>
    <x v="5"/>
    <s v="Island"/>
    <s v="Returning"/>
    <n v="42"/>
    <x v="0"/>
    <x v="4"/>
  </r>
  <r>
    <s v="ORD02492"/>
    <x v="281"/>
    <s v="C0058"/>
    <x v="2"/>
    <s v="Female"/>
    <x v="1"/>
    <x v="62"/>
    <n v="5"/>
    <n v="5500"/>
    <n v="7833"/>
    <n v="39165"/>
    <x v="8"/>
    <n v="0"/>
    <n v="11665"/>
    <s v="Daniel Eze"/>
    <x v="5"/>
    <s v="Island"/>
    <s v="New"/>
    <m/>
    <x v="1"/>
    <x v="4"/>
  </r>
  <r>
    <s v="ORD02935"/>
    <x v="281"/>
    <s v="C0167"/>
    <x v="0"/>
    <s v="Male"/>
    <x v="3"/>
    <x v="21"/>
    <n v="9"/>
    <n v="400"/>
    <n v="583"/>
    <n v="5247"/>
    <x v="8"/>
    <n v="0"/>
    <n v="1647"/>
    <s v="Daniel Eze"/>
    <x v="5"/>
    <s v="Island"/>
    <s v="New"/>
    <m/>
    <x v="1"/>
    <x v="4"/>
  </r>
  <r>
    <s v="ORD03481"/>
    <x v="281"/>
    <s v="C0461"/>
    <x v="1"/>
    <s v="Female"/>
    <x v="2"/>
    <x v="4"/>
    <n v="8"/>
    <n v="1050"/>
    <n v="1450"/>
    <n v="11600"/>
    <x v="8"/>
    <n v="0"/>
    <n v="3200"/>
    <s v="Grace Adebayo"/>
    <x v="3"/>
    <s v="Mainland"/>
    <s v="New"/>
    <m/>
    <x v="1"/>
    <x v="4"/>
  </r>
  <r>
    <s v="ORD01394"/>
    <x v="282"/>
    <s v="C0587"/>
    <x v="2"/>
    <s v="Male"/>
    <x v="2"/>
    <x v="9"/>
    <n v="1"/>
    <n v="1650"/>
    <n v="2350"/>
    <n v="2350"/>
    <x v="8"/>
    <n v="0"/>
    <n v="700"/>
    <s v="Daniel Eze"/>
    <x v="5"/>
    <s v="Island"/>
    <s v="New"/>
    <m/>
    <x v="1"/>
    <x v="4"/>
  </r>
  <r>
    <s v="ORD01428"/>
    <x v="282"/>
    <s v="C0461"/>
    <x v="2"/>
    <s v="Male"/>
    <x v="0"/>
    <x v="34"/>
    <n v="10"/>
    <n v="300"/>
    <n v="450"/>
    <n v="4500"/>
    <x v="8"/>
    <n v="0"/>
    <n v="1500"/>
    <s v="Vivian Eze"/>
    <x v="1"/>
    <s v="Mainland"/>
    <s v="New"/>
    <m/>
    <x v="1"/>
    <x v="4"/>
  </r>
  <r>
    <s v="ORD01745"/>
    <x v="282"/>
    <s v="C0602"/>
    <x v="0"/>
    <s v="Female"/>
    <x v="2"/>
    <x v="58"/>
    <n v="10"/>
    <n v="230"/>
    <n v="327"/>
    <n v="3270"/>
    <x v="8"/>
    <n v="0"/>
    <n v="970"/>
    <s v="Tunde Bello"/>
    <x v="0"/>
    <s v="Mainland"/>
    <s v="Returning"/>
    <n v="104"/>
    <x v="0"/>
    <x v="4"/>
  </r>
  <r>
    <s v="ORD02544"/>
    <x v="282"/>
    <s v="C0487"/>
    <x v="0"/>
    <s v="Female"/>
    <x v="3"/>
    <x v="12"/>
    <n v="4"/>
    <n v="470"/>
    <n v="657"/>
    <n v="2628"/>
    <x v="8"/>
    <n v="0"/>
    <n v="748"/>
    <s v="Daniel Eze"/>
    <x v="5"/>
    <s v="Island"/>
    <s v="New"/>
    <m/>
    <x v="1"/>
    <x v="4"/>
  </r>
  <r>
    <s v="ORD02765"/>
    <x v="282"/>
    <s v="C0717"/>
    <x v="1"/>
    <s v="Male"/>
    <x v="0"/>
    <x v="50"/>
    <n v="9"/>
    <n v="395"/>
    <n v="552"/>
    <n v="4968"/>
    <x v="8"/>
    <n v="0"/>
    <n v="1413"/>
    <s v="Adewale Johnson"/>
    <x v="2"/>
    <s v="Mainland"/>
    <s v="New"/>
    <m/>
    <x v="1"/>
    <x v="4"/>
  </r>
  <r>
    <s v="ORD03536"/>
    <x v="282"/>
    <s v="C0564"/>
    <x v="2"/>
    <s v="Female"/>
    <x v="0"/>
    <x v="51"/>
    <n v="5"/>
    <n v="1150"/>
    <n v="1583"/>
    <n v="7915"/>
    <x v="8"/>
    <n v="0"/>
    <n v="2165"/>
    <s v="Grace Adebayo"/>
    <x v="3"/>
    <s v="Mainland"/>
    <s v="New"/>
    <m/>
    <x v="1"/>
    <x v="4"/>
  </r>
  <r>
    <s v="ORD00196"/>
    <x v="283"/>
    <s v="C0030"/>
    <x v="2"/>
    <s v="Female"/>
    <x v="1"/>
    <x v="46"/>
    <n v="4"/>
    <n v="6000"/>
    <n v="8400"/>
    <n v="33600"/>
    <x v="8"/>
    <n v="0"/>
    <n v="9600"/>
    <s v="Esther Nnaji"/>
    <x v="4"/>
    <s v="Island"/>
    <s v="New"/>
    <m/>
    <x v="1"/>
    <x v="4"/>
  </r>
  <r>
    <s v="ORD00547"/>
    <x v="283"/>
    <s v="C0304"/>
    <x v="1"/>
    <s v="Male"/>
    <x v="3"/>
    <x v="7"/>
    <n v="1"/>
    <n v="3200"/>
    <n v="4767"/>
    <n v="4767"/>
    <x v="8"/>
    <n v="0"/>
    <n v="1567"/>
    <s v="Esther Nnaji"/>
    <x v="4"/>
    <s v="Island"/>
    <s v="New"/>
    <m/>
    <x v="1"/>
    <x v="4"/>
  </r>
  <r>
    <s v="ORD00647"/>
    <x v="283"/>
    <s v="C0324"/>
    <x v="2"/>
    <s v="Female"/>
    <x v="2"/>
    <x v="58"/>
    <n v="10"/>
    <n v="230"/>
    <n v="277"/>
    <n v="2770"/>
    <x v="8"/>
    <n v="0"/>
    <n v="470"/>
    <s v="Esther Nnaji"/>
    <x v="4"/>
    <s v="Island"/>
    <s v="New"/>
    <m/>
    <x v="1"/>
    <x v="4"/>
  </r>
  <r>
    <s v="ORD01290"/>
    <x v="283"/>
    <s v="C0135"/>
    <x v="2"/>
    <s v="Male"/>
    <x v="2"/>
    <x v="9"/>
    <n v="7"/>
    <n v="1650"/>
    <n v="2350"/>
    <n v="16450"/>
    <x v="8"/>
    <n v="0"/>
    <n v="4900"/>
    <s v="Grace Adebayo"/>
    <x v="3"/>
    <s v="Mainland"/>
    <s v="New"/>
    <m/>
    <x v="1"/>
    <x v="4"/>
  </r>
  <r>
    <s v="ORD01344"/>
    <x v="283"/>
    <s v="C0262"/>
    <x v="0"/>
    <s v="Female"/>
    <x v="0"/>
    <x v="34"/>
    <n v="1"/>
    <n v="300"/>
    <n v="450"/>
    <n v="450"/>
    <x v="8"/>
    <n v="0"/>
    <n v="150"/>
    <s v="Ibrahim Musa"/>
    <x v="1"/>
    <s v="Mainland"/>
    <s v="New"/>
    <m/>
    <x v="1"/>
    <x v="4"/>
  </r>
  <r>
    <s v="ORD01949"/>
    <x v="283"/>
    <s v="C0260"/>
    <x v="2"/>
    <s v="Female"/>
    <x v="2"/>
    <x v="13"/>
    <n v="7"/>
    <n v="400"/>
    <n v="633"/>
    <n v="4431"/>
    <x v="8"/>
    <n v="0"/>
    <n v="1631"/>
    <s v="Mercy Okon"/>
    <x v="5"/>
    <s v="Island"/>
    <s v="New"/>
    <m/>
    <x v="1"/>
    <x v="4"/>
  </r>
  <r>
    <s v="ORD00110"/>
    <x v="284"/>
    <s v="C0636"/>
    <x v="2"/>
    <s v="Male"/>
    <x v="1"/>
    <x v="46"/>
    <n v="5"/>
    <n v="6000"/>
    <n v="8400"/>
    <n v="42000"/>
    <x v="8"/>
    <n v="0"/>
    <n v="12000"/>
    <s v="Emeka Obi"/>
    <x v="3"/>
    <s v="Mainland"/>
    <s v="New"/>
    <m/>
    <x v="1"/>
    <x v="4"/>
  </r>
  <r>
    <s v="ORD00236"/>
    <x v="284"/>
    <s v="C0684"/>
    <x v="0"/>
    <s v="Female"/>
    <x v="1"/>
    <x v="19"/>
    <n v="2"/>
    <n v="3450"/>
    <n v="4850"/>
    <n v="9700"/>
    <x v="8"/>
    <n v="0"/>
    <n v="2800"/>
    <s v="Grace Adebayo"/>
    <x v="3"/>
    <s v="Mainland"/>
    <s v="New"/>
    <m/>
    <x v="1"/>
    <x v="4"/>
  </r>
  <r>
    <s v="ORD00834"/>
    <x v="284"/>
    <s v="C0259"/>
    <x v="2"/>
    <s v="Male"/>
    <x v="1"/>
    <x v="8"/>
    <n v="3"/>
    <n v="230"/>
    <n v="377"/>
    <n v="1131"/>
    <x v="8"/>
    <n v="0"/>
    <n v="441"/>
    <s v="Grace Adebayo"/>
    <x v="3"/>
    <s v="Mainland"/>
    <s v="New"/>
    <m/>
    <x v="1"/>
    <x v="4"/>
  </r>
  <r>
    <s v="ORD02741"/>
    <x v="284"/>
    <s v="C0347"/>
    <x v="0"/>
    <s v="Male"/>
    <x v="2"/>
    <x v="3"/>
    <n v="4"/>
    <n v="375"/>
    <n v="525"/>
    <n v="2100"/>
    <x v="8"/>
    <n v="0"/>
    <n v="600"/>
    <s v="Emeka Obi"/>
    <x v="3"/>
    <s v="Mainland"/>
    <s v="Returning"/>
    <n v="257"/>
    <x v="0"/>
    <x v="4"/>
  </r>
  <r>
    <s v="ORD03349"/>
    <x v="284"/>
    <s v="C0728"/>
    <x v="1"/>
    <s v="Female"/>
    <x v="0"/>
    <x v="22"/>
    <n v="8"/>
    <n v="1430"/>
    <n v="2227"/>
    <n v="17816"/>
    <x v="8"/>
    <n v="0"/>
    <n v="6376"/>
    <s v="David Ojo"/>
    <x v="4"/>
    <s v="Island"/>
    <s v="New"/>
    <m/>
    <x v="1"/>
    <x v="4"/>
  </r>
  <r>
    <s v="ORD03366"/>
    <x v="284"/>
    <s v="C0055"/>
    <x v="0"/>
    <s v="Female"/>
    <x v="0"/>
    <x v="22"/>
    <n v="7"/>
    <n v="1430"/>
    <n v="2227"/>
    <n v="15589"/>
    <x v="8"/>
    <n v="0"/>
    <n v="5579"/>
    <s v="Emeka Obi"/>
    <x v="3"/>
    <s v="Mainland"/>
    <s v="New"/>
    <m/>
    <x v="1"/>
    <x v="4"/>
  </r>
  <r>
    <s v="ORD00166"/>
    <x v="285"/>
    <s v="C0818"/>
    <x v="0"/>
    <s v="Female"/>
    <x v="0"/>
    <x v="47"/>
    <n v="9"/>
    <n v="350"/>
    <n v="517"/>
    <n v="4653"/>
    <x v="8"/>
    <n v="0"/>
    <n v="1503"/>
    <s v="Esther Nnaji"/>
    <x v="4"/>
    <s v="Island"/>
    <s v="New"/>
    <m/>
    <x v="1"/>
    <x v="4"/>
  </r>
  <r>
    <s v="ORD00595"/>
    <x v="285"/>
    <s v="C0132"/>
    <x v="0"/>
    <s v="Male"/>
    <x v="1"/>
    <x v="19"/>
    <n v="1"/>
    <n v="3450"/>
    <n v="4850"/>
    <n v="4850"/>
    <x v="8"/>
    <n v="0"/>
    <n v="1400"/>
    <s v="Ibrahim Musa"/>
    <x v="1"/>
    <s v="Mainland"/>
    <s v="Returning"/>
    <n v="57"/>
    <x v="0"/>
    <x v="4"/>
  </r>
  <r>
    <s v="ORD01165"/>
    <x v="285"/>
    <s v="C0762"/>
    <x v="2"/>
    <s v="Female"/>
    <x v="0"/>
    <x v="34"/>
    <n v="9"/>
    <n v="300"/>
    <n v="450"/>
    <n v="4050"/>
    <x v="8"/>
    <n v="0"/>
    <n v="1350"/>
    <s v="Daniel Eze"/>
    <x v="5"/>
    <s v="Island"/>
    <s v="Returning"/>
    <n v="7"/>
    <x v="0"/>
    <x v="4"/>
  </r>
  <r>
    <s v="ORD01804"/>
    <x v="285"/>
    <s v="C0772"/>
    <x v="0"/>
    <s v="Female"/>
    <x v="0"/>
    <x v="10"/>
    <n v="10"/>
    <n v="1500"/>
    <n v="2250"/>
    <n v="22500"/>
    <x v="8"/>
    <n v="0"/>
    <n v="7500"/>
    <s v="Fatima Yusuf"/>
    <x v="0"/>
    <s v="Mainland"/>
    <s v="New"/>
    <m/>
    <x v="1"/>
    <x v="4"/>
  </r>
  <r>
    <s v="ORD03093"/>
    <x v="285"/>
    <s v="C0460"/>
    <x v="2"/>
    <s v="Female"/>
    <x v="0"/>
    <x v="6"/>
    <n v="7"/>
    <n v="240"/>
    <n v="380"/>
    <n v="2660"/>
    <x v="8"/>
    <n v="0"/>
    <n v="980"/>
    <s v="Grace Adebayo"/>
    <x v="3"/>
    <s v="Mainland"/>
    <s v="Returning"/>
    <n v="89"/>
    <x v="0"/>
    <x v="4"/>
  </r>
  <r>
    <s v="ORD03134"/>
    <x v="285"/>
    <s v="C0722"/>
    <x v="2"/>
    <s v="Female"/>
    <x v="1"/>
    <x v="44"/>
    <n v="4"/>
    <n v="230"/>
    <n v="327"/>
    <n v="1308"/>
    <x v="8"/>
    <n v="0"/>
    <n v="388"/>
    <s v="David Ojo"/>
    <x v="4"/>
    <s v="Island"/>
    <s v="New"/>
    <m/>
    <x v="1"/>
    <x v="4"/>
  </r>
  <r>
    <s v="ORD01399"/>
    <x v="286"/>
    <s v="C0495"/>
    <x v="1"/>
    <s v="Male"/>
    <x v="0"/>
    <x v="34"/>
    <n v="7"/>
    <n v="300"/>
    <n v="450"/>
    <n v="3150"/>
    <x v="8"/>
    <n v="0"/>
    <n v="1050"/>
    <s v="Daniel Eze"/>
    <x v="5"/>
    <s v="Island"/>
    <s v="New"/>
    <m/>
    <x v="1"/>
    <x v="4"/>
  </r>
  <r>
    <s v="ORD01417"/>
    <x v="286"/>
    <s v="C0143"/>
    <x v="0"/>
    <s v="Female"/>
    <x v="0"/>
    <x v="31"/>
    <n v="10"/>
    <n v="400"/>
    <n v="583"/>
    <n v="5830"/>
    <x v="8"/>
    <n v="0"/>
    <n v="1830"/>
    <s v="Fatima Yusuf"/>
    <x v="0"/>
    <s v="Mainland"/>
    <s v="New"/>
    <m/>
    <x v="1"/>
    <x v="4"/>
  </r>
  <r>
    <s v="ORD01987"/>
    <x v="286"/>
    <s v="C0248"/>
    <x v="2"/>
    <s v="Female"/>
    <x v="0"/>
    <x v="20"/>
    <n v="6"/>
    <n v="360"/>
    <n v="520"/>
    <n v="3120"/>
    <x v="8"/>
    <n v="0"/>
    <n v="960"/>
    <s v="Emeka Obi"/>
    <x v="3"/>
    <s v="Mainland"/>
    <s v="New"/>
    <m/>
    <x v="1"/>
    <x v="4"/>
  </r>
  <r>
    <s v="ORD02361"/>
    <x v="286"/>
    <s v="C0670"/>
    <x v="2"/>
    <s v="Female"/>
    <x v="3"/>
    <x v="12"/>
    <n v="9"/>
    <n v="470"/>
    <n v="657"/>
    <n v="5913"/>
    <x v="8"/>
    <n v="0"/>
    <n v="1683"/>
    <s v="Chioma Okeke"/>
    <x v="2"/>
    <s v="Mainland"/>
    <s v="New"/>
    <m/>
    <x v="1"/>
    <x v="4"/>
  </r>
  <r>
    <s v="ORD02648"/>
    <x v="286"/>
    <s v="C0613"/>
    <x v="2"/>
    <s v="Female"/>
    <x v="2"/>
    <x v="3"/>
    <n v="4"/>
    <n v="375"/>
    <n v="525"/>
    <n v="2100"/>
    <x v="8"/>
    <n v="0"/>
    <n v="600"/>
    <s v="David Ojo"/>
    <x v="4"/>
    <s v="Island"/>
    <s v="New"/>
    <m/>
    <x v="1"/>
    <x v="4"/>
  </r>
  <r>
    <s v="ORD03559"/>
    <x v="286"/>
    <s v="C0857"/>
    <x v="0"/>
    <s v="Male"/>
    <x v="1"/>
    <x v="37"/>
    <n v="5"/>
    <n v="180"/>
    <n v="260"/>
    <n v="1300"/>
    <x v="8"/>
    <n v="0"/>
    <n v="400"/>
    <s v="Chioma Okeke"/>
    <x v="2"/>
    <s v="Mainland"/>
    <s v="New"/>
    <m/>
    <x v="1"/>
    <x v="4"/>
  </r>
  <r>
    <s v="ORD00174"/>
    <x v="287"/>
    <s v="C0291"/>
    <x v="0"/>
    <s v="Female"/>
    <x v="2"/>
    <x v="17"/>
    <n v="9"/>
    <n v="2100"/>
    <n v="3000"/>
    <n v="27000"/>
    <x v="8"/>
    <n v="0"/>
    <n v="8100"/>
    <s v="Fatima Yusuf"/>
    <x v="0"/>
    <s v="Mainland"/>
    <s v="Returning"/>
    <n v="145"/>
    <x v="0"/>
    <x v="4"/>
  </r>
  <r>
    <s v="ORD00944"/>
    <x v="287"/>
    <s v="C0411"/>
    <x v="0"/>
    <s v="Female"/>
    <x v="1"/>
    <x v="8"/>
    <n v="1"/>
    <n v="230"/>
    <n v="377"/>
    <n v="377"/>
    <x v="8"/>
    <n v="0"/>
    <n v="147"/>
    <s v="Esther Nnaji"/>
    <x v="4"/>
    <s v="Island"/>
    <s v="New"/>
    <m/>
    <x v="1"/>
    <x v="4"/>
  </r>
  <r>
    <s v="ORD02080"/>
    <x v="287"/>
    <s v="C0677"/>
    <x v="2"/>
    <s v="Male"/>
    <x v="2"/>
    <x v="13"/>
    <n v="3"/>
    <n v="400"/>
    <n v="633"/>
    <n v="1899"/>
    <x v="8"/>
    <n v="0"/>
    <n v="699"/>
    <s v="Chioma Okeke"/>
    <x v="2"/>
    <s v="Mainland"/>
    <s v="New"/>
    <m/>
    <x v="1"/>
    <x v="4"/>
  </r>
  <r>
    <s v="ORD02318"/>
    <x v="287"/>
    <s v="C0299"/>
    <x v="0"/>
    <s v="Male"/>
    <x v="0"/>
    <x v="27"/>
    <n v="3"/>
    <n v="360"/>
    <n v="520"/>
    <n v="1560"/>
    <x v="8"/>
    <n v="0"/>
    <n v="480"/>
    <s v="Esther Nnaji"/>
    <x v="4"/>
    <s v="Island"/>
    <s v="New"/>
    <m/>
    <x v="1"/>
    <x v="4"/>
  </r>
  <r>
    <s v="ORD02384"/>
    <x v="287"/>
    <s v="C0739"/>
    <x v="1"/>
    <s v="Male"/>
    <x v="0"/>
    <x v="1"/>
    <n v="6"/>
    <n v="220"/>
    <n v="323"/>
    <n v="1938"/>
    <x v="8"/>
    <n v="0"/>
    <n v="618"/>
    <s v="Esther Nnaji"/>
    <x v="4"/>
    <s v="Island"/>
    <s v="New"/>
    <m/>
    <x v="1"/>
    <x v="4"/>
  </r>
  <r>
    <s v="ORD02999"/>
    <x v="287"/>
    <s v="C0169"/>
    <x v="0"/>
    <s v="Male"/>
    <x v="2"/>
    <x v="3"/>
    <n v="9"/>
    <n v="375"/>
    <n v="525"/>
    <n v="4725"/>
    <x v="8"/>
    <n v="0"/>
    <n v="1350"/>
    <s v="Emeka Obi"/>
    <x v="3"/>
    <s v="Mainland"/>
    <s v="New"/>
    <m/>
    <x v="1"/>
    <x v="4"/>
  </r>
  <r>
    <s v="ORD03466"/>
    <x v="287"/>
    <s v="C0042"/>
    <x v="0"/>
    <s v="Male"/>
    <x v="3"/>
    <x v="16"/>
    <n v="6"/>
    <n v="210"/>
    <n v="320"/>
    <n v="1920"/>
    <x v="8"/>
    <n v="0"/>
    <n v="660"/>
    <s v="Vivian Eze"/>
    <x v="1"/>
    <s v="Mainland"/>
    <s v="New"/>
    <m/>
    <x v="1"/>
    <x v="4"/>
  </r>
  <r>
    <s v="ORD00478"/>
    <x v="288"/>
    <s v="C0311"/>
    <x v="2"/>
    <s v="Female"/>
    <x v="0"/>
    <x v="49"/>
    <n v="5"/>
    <n v="185"/>
    <n v="412"/>
    <n v="2060"/>
    <x v="8"/>
    <n v="0"/>
    <n v="1135"/>
    <s v="Emeka Obi"/>
    <x v="3"/>
    <s v="Mainland"/>
    <s v="New"/>
    <m/>
    <x v="1"/>
    <x v="4"/>
  </r>
  <r>
    <s v="ORD01737"/>
    <x v="288"/>
    <s v="C0255"/>
    <x v="1"/>
    <s v="Male"/>
    <x v="1"/>
    <x v="54"/>
    <n v="3"/>
    <n v="4350"/>
    <n v="5950"/>
    <n v="17850"/>
    <x v="8"/>
    <n v="0"/>
    <n v="4800"/>
    <s v="Fatima Yusuf"/>
    <x v="0"/>
    <s v="Mainland"/>
    <s v="New"/>
    <m/>
    <x v="1"/>
    <x v="4"/>
  </r>
  <r>
    <s v="ORD01958"/>
    <x v="288"/>
    <s v="C0746"/>
    <x v="1"/>
    <s v="Male"/>
    <x v="2"/>
    <x v="36"/>
    <n v="1"/>
    <n v="450"/>
    <n v="800"/>
    <n v="800"/>
    <x v="8"/>
    <n v="0"/>
    <n v="350"/>
    <s v="Grace Adebayo"/>
    <x v="3"/>
    <s v="Mainland"/>
    <s v="New"/>
    <m/>
    <x v="1"/>
    <x v="4"/>
  </r>
  <r>
    <s v="ORD02593"/>
    <x v="288"/>
    <s v="C0605"/>
    <x v="0"/>
    <s v="Female"/>
    <x v="0"/>
    <x v="15"/>
    <n v="8"/>
    <n v="220"/>
    <n v="323"/>
    <n v="2584"/>
    <x v="8"/>
    <n v="0"/>
    <n v="824"/>
    <s v="Daniel Eze"/>
    <x v="5"/>
    <s v="Island"/>
    <s v="Returning"/>
    <n v="221"/>
    <x v="0"/>
    <x v="4"/>
  </r>
  <r>
    <s v="ORD03251"/>
    <x v="288"/>
    <s v="C0499"/>
    <x v="1"/>
    <s v="Female"/>
    <x v="1"/>
    <x v="29"/>
    <n v="2"/>
    <n v="260"/>
    <n v="387"/>
    <n v="774"/>
    <x v="8"/>
    <n v="0"/>
    <n v="254"/>
    <s v="Daniel Eze"/>
    <x v="5"/>
    <s v="Island"/>
    <s v="New"/>
    <m/>
    <x v="1"/>
    <x v="4"/>
  </r>
  <r>
    <s v="ORD03498"/>
    <x v="288"/>
    <s v="C0581"/>
    <x v="2"/>
    <s v="Male"/>
    <x v="0"/>
    <x v="6"/>
    <n v="1"/>
    <n v="240"/>
    <n v="380"/>
    <n v="380"/>
    <x v="8"/>
    <n v="0"/>
    <n v="140"/>
    <s v="Chioma Okeke"/>
    <x v="2"/>
    <s v="Mainland"/>
    <s v="New"/>
    <m/>
    <x v="1"/>
    <x v="4"/>
  </r>
  <r>
    <s v="ORD00322"/>
    <x v="289"/>
    <s v="C0621"/>
    <x v="0"/>
    <s v="Female"/>
    <x v="1"/>
    <x v="19"/>
    <n v="8"/>
    <n v="3450"/>
    <n v="4850"/>
    <n v="38800"/>
    <x v="8"/>
    <n v="0"/>
    <n v="11200"/>
    <s v="Grace Adebayo"/>
    <x v="3"/>
    <s v="Mainland"/>
    <s v="New"/>
    <m/>
    <x v="1"/>
    <x v="4"/>
  </r>
  <r>
    <s v="ORD01228"/>
    <x v="289"/>
    <s v="C0850"/>
    <x v="1"/>
    <s v="Female"/>
    <x v="2"/>
    <x v="9"/>
    <n v="6"/>
    <n v="1650"/>
    <n v="2350"/>
    <n v="14100"/>
    <x v="8"/>
    <n v="0"/>
    <n v="4200"/>
    <s v="Tunde Bello"/>
    <x v="0"/>
    <s v="Mainland"/>
    <s v="New"/>
    <m/>
    <x v="1"/>
    <x v="4"/>
  </r>
  <r>
    <s v="ORD01520"/>
    <x v="289"/>
    <s v="C0327"/>
    <x v="2"/>
    <s v="Female"/>
    <x v="0"/>
    <x v="10"/>
    <n v="7"/>
    <n v="1500"/>
    <n v="2250"/>
    <n v="15750"/>
    <x v="8"/>
    <n v="0"/>
    <n v="5250"/>
    <s v="Esther Nnaji"/>
    <x v="4"/>
    <s v="Island"/>
    <s v="Returning"/>
    <n v="203"/>
    <x v="0"/>
    <x v="4"/>
  </r>
  <r>
    <s v="ORD01756"/>
    <x v="289"/>
    <s v="C0186"/>
    <x v="0"/>
    <s v="Female"/>
    <x v="3"/>
    <x v="14"/>
    <n v="4"/>
    <n v="4700"/>
    <n v="6667"/>
    <n v="26668"/>
    <x v="8"/>
    <n v="0"/>
    <n v="7868"/>
    <s v="Chioma Okeke"/>
    <x v="2"/>
    <s v="Mainland"/>
    <s v="New"/>
    <m/>
    <x v="1"/>
    <x v="4"/>
  </r>
  <r>
    <s v="ORD01844"/>
    <x v="289"/>
    <s v="C0035"/>
    <x v="1"/>
    <s v="Female"/>
    <x v="2"/>
    <x v="30"/>
    <n v="5"/>
    <n v="630"/>
    <n v="910"/>
    <n v="4550"/>
    <x v="8"/>
    <n v="0"/>
    <n v="1400"/>
    <s v="Ibrahim Musa"/>
    <x v="1"/>
    <s v="Mainland"/>
    <s v="New"/>
    <m/>
    <x v="1"/>
    <x v="4"/>
  </r>
  <r>
    <s v="ORD02125"/>
    <x v="289"/>
    <s v="C0146"/>
    <x v="1"/>
    <s v="Male"/>
    <x v="0"/>
    <x v="20"/>
    <n v="6"/>
    <n v="360"/>
    <n v="520"/>
    <n v="3120"/>
    <x v="8"/>
    <n v="0"/>
    <n v="960"/>
    <s v="Adewale Johnson"/>
    <x v="2"/>
    <s v="Mainland"/>
    <s v="New"/>
    <m/>
    <x v="1"/>
    <x v="4"/>
  </r>
  <r>
    <s v="ORD02415"/>
    <x v="289"/>
    <s v="C0558"/>
    <x v="1"/>
    <s v="Female"/>
    <x v="0"/>
    <x v="27"/>
    <n v="10"/>
    <n v="360"/>
    <n v="520"/>
    <n v="5200"/>
    <x v="8"/>
    <n v="0"/>
    <n v="1600"/>
    <s v="Daniel Eze"/>
    <x v="5"/>
    <s v="Island"/>
    <s v="Returning"/>
    <n v="86"/>
    <x v="0"/>
    <x v="4"/>
  </r>
  <r>
    <s v="ORD02525"/>
    <x v="289"/>
    <s v="C0829"/>
    <x v="0"/>
    <s v="Female"/>
    <x v="2"/>
    <x v="3"/>
    <n v="5"/>
    <n v="375"/>
    <n v="525"/>
    <n v="2625"/>
    <x v="8"/>
    <n v="0"/>
    <n v="750"/>
    <s v="Chioma Okeke"/>
    <x v="2"/>
    <s v="Mainland"/>
    <s v="Returning"/>
    <n v="116"/>
    <x v="0"/>
    <x v="4"/>
  </r>
  <r>
    <s v="ORD03484"/>
    <x v="289"/>
    <s v="C0006"/>
    <x v="1"/>
    <s v="Male"/>
    <x v="2"/>
    <x v="4"/>
    <n v="2"/>
    <n v="1050"/>
    <n v="1450"/>
    <n v="2900"/>
    <x v="8"/>
    <n v="0"/>
    <n v="800"/>
    <s v="Esther Nnaji"/>
    <x v="4"/>
    <s v="Island"/>
    <s v="New"/>
    <m/>
    <x v="1"/>
    <x v="4"/>
  </r>
  <r>
    <s v="ORD00327"/>
    <x v="290"/>
    <s v="C0559"/>
    <x v="0"/>
    <s v="Female"/>
    <x v="0"/>
    <x v="67"/>
    <n v="8"/>
    <n v="400"/>
    <n v="583"/>
    <n v="4664"/>
    <x v="8"/>
    <n v="0"/>
    <n v="1464"/>
    <s v="Grace Adebayo"/>
    <x v="3"/>
    <s v="Mainland"/>
    <s v="New"/>
    <m/>
    <x v="1"/>
    <x v="4"/>
  </r>
  <r>
    <s v="ORD00856"/>
    <x v="290"/>
    <s v="C0059"/>
    <x v="0"/>
    <s v="Female"/>
    <x v="2"/>
    <x v="48"/>
    <n v="4"/>
    <n v="180"/>
    <n v="310"/>
    <n v="1240"/>
    <x v="8"/>
    <n v="0"/>
    <n v="520"/>
    <s v="Esther Nnaji"/>
    <x v="4"/>
    <s v="Island"/>
    <s v="New"/>
    <m/>
    <x v="1"/>
    <x v="4"/>
  </r>
  <r>
    <s v="ORD00963"/>
    <x v="290"/>
    <s v="C0281"/>
    <x v="2"/>
    <s v="Female"/>
    <x v="3"/>
    <x v="33"/>
    <n v="1"/>
    <n v="3745"/>
    <n v="5248"/>
    <n v="5248"/>
    <x v="8"/>
    <n v="0"/>
    <n v="1503"/>
    <s v="Fatima Yusuf"/>
    <x v="0"/>
    <s v="Mainland"/>
    <s v="New"/>
    <m/>
    <x v="1"/>
    <x v="4"/>
  </r>
  <r>
    <s v="ORD01750"/>
    <x v="290"/>
    <s v="C0706"/>
    <x v="2"/>
    <s v="Male"/>
    <x v="2"/>
    <x v="58"/>
    <n v="1"/>
    <n v="230"/>
    <n v="327"/>
    <n v="327"/>
    <x v="8"/>
    <n v="0"/>
    <n v="97"/>
    <s v="Emeka Obi"/>
    <x v="3"/>
    <s v="Mainland"/>
    <s v="New"/>
    <m/>
    <x v="1"/>
    <x v="4"/>
  </r>
  <r>
    <s v="ORD01950"/>
    <x v="290"/>
    <s v="C0687"/>
    <x v="2"/>
    <s v="Male"/>
    <x v="1"/>
    <x v="26"/>
    <n v="7"/>
    <n v="1070"/>
    <n v="1557"/>
    <n v="10899"/>
    <x v="8"/>
    <n v="0"/>
    <n v="3409"/>
    <s v="Emeka Obi"/>
    <x v="3"/>
    <s v="Mainland"/>
    <s v="New"/>
    <m/>
    <x v="1"/>
    <x v="4"/>
  </r>
  <r>
    <s v="ORD02247"/>
    <x v="290"/>
    <s v="C0284"/>
    <x v="2"/>
    <s v="Male"/>
    <x v="1"/>
    <x v="43"/>
    <n v="9"/>
    <n v="245"/>
    <n v="382"/>
    <n v="3438"/>
    <x v="8"/>
    <n v="0"/>
    <n v="1233"/>
    <s v="Mercy Okon"/>
    <x v="5"/>
    <s v="Island"/>
    <s v="New"/>
    <m/>
    <x v="1"/>
    <x v="4"/>
  </r>
  <r>
    <s v="ORD02642"/>
    <x v="290"/>
    <s v="C0463"/>
    <x v="1"/>
    <s v="Male"/>
    <x v="0"/>
    <x v="15"/>
    <n v="5"/>
    <n v="220"/>
    <n v="323"/>
    <n v="1615"/>
    <x v="8"/>
    <n v="0"/>
    <n v="515"/>
    <s v="Daniel Eze"/>
    <x v="5"/>
    <s v="Island"/>
    <s v="New"/>
    <m/>
    <x v="1"/>
    <x v="4"/>
  </r>
  <r>
    <s v="ORD03106"/>
    <x v="290"/>
    <s v="C0048"/>
    <x v="1"/>
    <s v="Male"/>
    <x v="1"/>
    <x v="44"/>
    <n v="2"/>
    <n v="230"/>
    <n v="327"/>
    <n v="654"/>
    <x v="8"/>
    <n v="0"/>
    <n v="194"/>
    <s v="Emeka Obi"/>
    <x v="3"/>
    <s v="Mainland"/>
    <s v="Returning"/>
    <m/>
    <x v="0"/>
    <x v="4"/>
  </r>
  <r>
    <s v="ORD03143"/>
    <x v="290"/>
    <s v="C0684"/>
    <x v="1"/>
    <s v="Female"/>
    <x v="3"/>
    <x v="21"/>
    <n v="9"/>
    <n v="400"/>
    <n v="583"/>
    <n v="5247"/>
    <x v="8"/>
    <n v="0"/>
    <n v="1647"/>
    <s v="Mercy Okon"/>
    <x v="5"/>
    <s v="Island"/>
    <s v="New"/>
    <m/>
    <x v="1"/>
    <x v="4"/>
  </r>
  <r>
    <s v="ORD03175"/>
    <x v="290"/>
    <s v="C0163"/>
    <x v="0"/>
    <s v="Female"/>
    <x v="0"/>
    <x v="5"/>
    <n v="4"/>
    <n v="250"/>
    <n v="383"/>
    <n v="1532"/>
    <x v="8"/>
    <n v="0"/>
    <n v="532"/>
    <s v="Esther Nnaji"/>
    <x v="4"/>
    <s v="Island"/>
    <s v="New"/>
    <m/>
    <x v="1"/>
    <x v="4"/>
  </r>
  <r>
    <s v="ORD00957"/>
    <x v="291"/>
    <s v="C0049"/>
    <x v="0"/>
    <s v="Female"/>
    <x v="0"/>
    <x v="34"/>
    <n v="2"/>
    <n v="300"/>
    <n v="450"/>
    <n v="900"/>
    <x v="8"/>
    <n v="0"/>
    <n v="300"/>
    <s v="Adewale Johnson"/>
    <x v="2"/>
    <s v="Mainland"/>
    <s v="Returning"/>
    <n v="196"/>
    <x v="0"/>
    <x v="4"/>
  </r>
  <r>
    <s v="ORD01009"/>
    <x v="291"/>
    <s v="C0409"/>
    <x v="1"/>
    <s v="Male"/>
    <x v="0"/>
    <x v="31"/>
    <n v="8"/>
    <n v="400"/>
    <n v="583"/>
    <n v="4664"/>
    <x v="8"/>
    <n v="0"/>
    <n v="1464"/>
    <s v="Daniel Eze"/>
    <x v="5"/>
    <s v="Island"/>
    <s v="Returning"/>
    <n v="42"/>
    <x v="0"/>
    <x v="4"/>
  </r>
  <r>
    <s v="ORD01665"/>
    <x v="291"/>
    <s v="C0855"/>
    <x v="1"/>
    <s v="Male"/>
    <x v="1"/>
    <x v="25"/>
    <n v="10"/>
    <n v="250"/>
    <n v="433"/>
    <n v="4330"/>
    <x v="8"/>
    <n v="0"/>
    <n v="1830"/>
    <s v="Emeka Obi"/>
    <x v="3"/>
    <s v="Mainland"/>
    <s v="Returning"/>
    <n v="121"/>
    <x v="0"/>
    <x v="4"/>
  </r>
  <r>
    <s v="ORD02267"/>
    <x v="291"/>
    <s v="C0424"/>
    <x v="2"/>
    <s v="Female"/>
    <x v="1"/>
    <x v="43"/>
    <n v="6"/>
    <n v="245"/>
    <n v="382"/>
    <n v="2292"/>
    <x v="8"/>
    <n v="0"/>
    <n v="822"/>
    <s v="Mercy Okon"/>
    <x v="5"/>
    <s v="Island"/>
    <s v="New"/>
    <m/>
    <x v="1"/>
    <x v="4"/>
  </r>
  <r>
    <s v="ORD02452"/>
    <x v="291"/>
    <s v="C0555"/>
    <x v="1"/>
    <s v="Female"/>
    <x v="1"/>
    <x v="62"/>
    <n v="4"/>
    <n v="5500"/>
    <n v="7833"/>
    <n v="31332"/>
    <x v="8"/>
    <n v="0"/>
    <n v="9332"/>
    <s v="Chioma Okeke"/>
    <x v="2"/>
    <s v="Mainland"/>
    <s v="New"/>
    <m/>
    <x v="1"/>
    <x v="4"/>
  </r>
  <r>
    <s v="ORD02562"/>
    <x v="291"/>
    <s v="C0188"/>
    <x v="1"/>
    <s v="Female"/>
    <x v="1"/>
    <x v="2"/>
    <n v="8"/>
    <n v="270"/>
    <n v="390"/>
    <n v="3120"/>
    <x v="8"/>
    <n v="0"/>
    <n v="960"/>
    <s v="Adewale Johnson"/>
    <x v="2"/>
    <s v="Mainland"/>
    <s v="New"/>
    <m/>
    <x v="1"/>
    <x v="4"/>
  </r>
  <r>
    <s v="ORD02836"/>
    <x v="291"/>
    <s v="C0276"/>
    <x v="0"/>
    <s v="Female"/>
    <x v="0"/>
    <x v="50"/>
    <n v="9"/>
    <n v="395"/>
    <n v="552"/>
    <n v="4968"/>
    <x v="8"/>
    <n v="0"/>
    <n v="1413"/>
    <s v="Daniel Eze"/>
    <x v="5"/>
    <s v="Island"/>
    <s v="New"/>
    <m/>
    <x v="1"/>
    <x v="4"/>
  </r>
  <r>
    <s v="ORD00244"/>
    <x v="292"/>
    <s v="C0380"/>
    <x v="2"/>
    <s v="Female"/>
    <x v="0"/>
    <x v="67"/>
    <n v="4"/>
    <n v="400"/>
    <n v="583"/>
    <n v="2332"/>
    <x v="8"/>
    <n v="0"/>
    <n v="732"/>
    <s v="Chioma Okeke"/>
    <x v="2"/>
    <s v="Mainland"/>
    <s v="New"/>
    <m/>
    <x v="1"/>
    <x v="4"/>
  </r>
  <r>
    <s v="ORD00285"/>
    <x v="292"/>
    <s v="C0748"/>
    <x v="2"/>
    <s v="Male"/>
    <x v="3"/>
    <x v="7"/>
    <n v="3"/>
    <n v="3200"/>
    <n v="4767"/>
    <n v="14301"/>
    <x v="8"/>
    <n v="0"/>
    <n v="4701"/>
    <s v="Chioma Okeke"/>
    <x v="2"/>
    <s v="Mainland"/>
    <s v="New"/>
    <m/>
    <x v="1"/>
    <x v="4"/>
  </r>
  <r>
    <s v="ORD00485"/>
    <x v="292"/>
    <s v="C0079"/>
    <x v="1"/>
    <s v="Male"/>
    <x v="3"/>
    <x v="7"/>
    <n v="4"/>
    <n v="3200"/>
    <n v="4767"/>
    <n v="19068"/>
    <x v="8"/>
    <n v="0"/>
    <n v="6268"/>
    <s v="Ibrahim Musa"/>
    <x v="1"/>
    <s v="Mainland"/>
    <s v="New"/>
    <m/>
    <x v="1"/>
    <x v="4"/>
  </r>
  <r>
    <s v="ORD00998"/>
    <x v="292"/>
    <s v="C0762"/>
    <x v="1"/>
    <s v="Male"/>
    <x v="3"/>
    <x v="33"/>
    <n v="3"/>
    <n v="3745"/>
    <n v="5248"/>
    <n v="15744"/>
    <x v="8"/>
    <n v="0"/>
    <n v="4509"/>
    <s v="Fatima Yusuf"/>
    <x v="0"/>
    <s v="Mainland"/>
    <s v="Returning"/>
    <m/>
    <x v="0"/>
    <x v="4"/>
  </r>
  <r>
    <s v="ORD01062"/>
    <x v="292"/>
    <s v="C0765"/>
    <x v="0"/>
    <s v="Female"/>
    <x v="1"/>
    <x v="8"/>
    <n v="2"/>
    <n v="230"/>
    <n v="377"/>
    <n v="754"/>
    <x v="8"/>
    <n v="0"/>
    <n v="294"/>
    <s v="Emeka Obi"/>
    <x v="3"/>
    <s v="Mainland"/>
    <s v="New"/>
    <m/>
    <x v="1"/>
    <x v="4"/>
  </r>
  <r>
    <s v="ORD01473"/>
    <x v="292"/>
    <s v="C0777"/>
    <x v="0"/>
    <s v="Female"/>
    <x v="1"/>
    <x v="25"/>
    <n v="4"/>
    <n v="250"/>
    <n v="433"/>
    <n v="1732"/>
    <x v="8"/>
    <n v="0"/>
    <n v="732"/>
    <s v="Tunde Bello"/>
    <x v="0"/>
    <s v="Mainland"/>
    <s v="New"/>
    <m/>
    <x v="1"/>
    <x v="4"/>
  </r>
  <r>
    <s v="ORD01934"/>
    <x v="292"/>
    <s v="C0475"/>
    <x v="1"/>
    <s v="Male"/>
    <x v="2"/>
    <x v="13"/>
    <n v="4"/>
    <n v="400"/>
    <n v="633"/>
    <n v="2532"/>
    <x v="8"/>
    <n v="0"/>
    <n v="932"/>
    <s v="Ibrahim Musa"/>
    <x v="1"/>
    <s v="Mainland"/>
    <s v="New"/>
    <m/>
    <x v="1"/>
    <x v="4"/>
  </r>
  <r>
    <s v="ORD03351"/>
    <x v="292"/>
    <s v="C0821"/>
    <x v="0"/>
    <s v="Female"/>
    <x v="2"/>
    <x v="4"/>
    <n v="6"/>
    <n v="1050"/>
    <n v="1450"/>
    <n v="8700"/>
    <x v="8"/>
    <n v="0"/>
    <n v="2400"/>
    <s v="Grace Adebayo"/>
    <x v="3"/>
    <s v="Mainland"/>
    <s v="New"/>
    <m/>
    <x v="1"/>
    <x v="4"/>
  </r>
  <r>
    <s v="ORD00060"/>
    <x v="293"/>
    <s v="C0419"/>
    <x v="2"/>
    <s v="Male"/>
    <x v="0"/>
    <x v="56"/>
    <n v="2"/>
    <n v="400"/>
    <n v="583"/>
    <n v="1166"/>
    <x v="8"/>
    <n v="0"/>
    <n v="366"/>
    <s v="Fatima Yusuf"/>
    <x v="0"/>
    <s v="Mainland"/>
    <s v="New"/>
    <m/>
    <x v="1"/>
    <x v="4"/>
  </r>
  <r>
    <s v="ORD00637"/>
    <x v="293"/>
    <s v="C0337"/>
    <x v="2"/>
    <s v="Female"/>
    <x v="1"/>
    <x v="19"/>
    <n v="2"/>
    <n v="3450"/>
    <n v="4850"/>
    <n v="9700"/>
    <x v="8"/>
    <n v="0"/>
    <n v="2800"/>
    <s v="Fatima Yusuf"/>
    <x v="0"/>
    <s v="Mainland"/>
    <s v="Returning"/>
    <n v="91"/>
    <x v="0"/>
    <x v="4"/>
  </r>
  <r>
    <s v="ORD02083"/>
    <x v="293"/>
    <s v="C0020"/>
    <x v="2"/>
    <s v="Male"/>
    <x v="3"/>
    <x v="14"/>
    <n v="5"/>
    <n v="4700"/>
    <n v="6667"/>
    <n v="33335"/>
    <x v="8"/>
    <n v="0"/>
    <n v="9835"/>
    <s v="Chioma Okeke"/>
    <x v="2"/>
    <s v="Mainland"/>
    <s v="New"/>
    <m/>
    <x v="1"/>
    <x v="4"/>
  </r>
  <r>
    <s v="ORD02784"/>
    <x v="293"/>
    <s v="C0602"/>
    <x v="1"/>
    <s v="Female"/>
    <x v="2"/>
    <x v="3"/>
    <n v="9"/>
    <n v="375"/>
    <n v="525"/>
    <n v="4725"/>
    <x v="8"/>
    <n v="0"/>
    <n v="1350"/>
    <s v="Daniel Eze"/>
    <x v="5"/>
    <s v="Island"/>
    <s v="New"/>
    <m/>
    <x v="1"/>
    <x v="4"/>
  </r>
  <r>
    <s v="ORD03380"/>
    <x v="293"/>
    <s v="C0836"/>
    <x v="2"/>
    <s v="Female"/>
    <x v="0"/>
    <x v="6"/>
    <n v="2"/>
    <n v="240"/>
    <n v="380"/>
    <n v="760"/>
    <x v="8"/>
    <n v="0"/>
    <n v="280"/>
    <s v="Adewale Johnson"/>
    <x v="2"/>
    <s v="Mainland"/>
    <s v="New"/>
    <m/>
    <x v="1"/>
    <x v="4"/>
  </r>
  <r>
    <s v="ORD03410"/>
    <x v="293"/>
    <s v="C0126"/>
    <x v="0"/>
    <s v="Female"/>
    <x v="1"/>
    <x v="29"/>
    <n v="9"/>
    <n v="260"/>
    <n v="387"/>
    <n v="3483"/>
    <x v="8"/>
    <n v="0"/>
    <n v="1143"/>
    <s v="Fatima Yusuf"/>
    <x v="0"/>
    <s v="Mainland"/>
    <s v="New"/>
    <m/>
    <x v="1"/>
    <x v="4"/>
  </r>
  <r>
    <s v="ORD03485"/>
    <x v="293"/>
    <s v="C0020"/>
    <x v="1"/>
    <s v="Male"/>
    <x v="0"/>
    <x v="6"/>
    <n v="7"/>
    <n v="240"/>
    <n v="380"/>
    <n v="2660"/>
    <x v="8"/>
    <n v="0"/>
    <n v="980"/>
    <s v="Mercy Okon"/>
    <x v="5"/>
    <s v="Island"/>
    <s v="New"/>
    <m/>
    <x v="1"/>
    <x v="4"/>
  </r>
  <r>
    <s v="ORD00214"/>
    <x v="294"/>
    <s v="C0817"/>
    <x v="2"/>
    <s v="Female"/>
    <x v="3"/>
    <x v="7"/>
    <n v="1"/>
    <n v="3200"/>
    <n v="4767"/>
    <n v="4767"/>
    <x v="8"/>
    <n v="0"/>
    <n v="1567"/>
    <s v="Chioma Okeke"/>
    <x v="2"/>
    <s v="Mainland"/>
    <s v="New"/>
    <m/>
    <x v="1"/>
    <x v="4"/>
  </r>
  <r>
    <s v="ORD00331"/>
    <x v="294"/>
    <s v="C0388"/>
    <x v="0"/>
    <s v="Male"/>
    <x v="1"/>
    <x v="19"/>
    <n v="1"/>
    <n v="3450"/>
    <n v="4850"/>
    <n v="4850"/>
    <x v="8"/>
    <n v="0"/>
    <n v="1400"/>
    <s v="David Ojo"/>
    <x v="4"/>
    <s v="Island"/>
    <s v="New"/>
    <m/>
    <x v="1"/>
    <x v="4"/>
  </r>
  <r>
    <s v="ORD01239"/>
    <x v="294"/>
    <s v="C0857"/>
    <x v="2"/>
    <s v="Male"/>
    <x v="0"/>
    <x v="34"/>
    <n v="1"/>
    <n v="300"/>
    <n v="450"/>
    <n v="450"/>
    <x v="8"/>
    <n v="0"/>
    <n v="150"/>
    <s v="Adewale Johnson"/>
    <x v="2"/>
    <s v="Mainland"/>
    <s v="New"/>
    <m/>
    <x v="1"/>
    <x v="4"/>
  </r>
  <r>
    <s v="ORD01257"/>
    <x v="294"/>
    <s v="C0245"/>
    <x v="2"/>
    <s v="Female"/>
    <x v="2"/>
    <x v="9"/>
    <n v="6"/>
    <n v="1650"/>
    <n v="2350"/>
    <n v="14100"/>
    <x v="8"/>
    <n v="0"/>
    <n v="4200"/>
    <s v="Adewale Johnson"/>
    <x v="2"/>
    <s v="Mainland"/>
    <s v="New"/>
    <m/>
    <x v="1"/>
    <x v="4"/>
  </r>
  <r>
    <s v="ORD02489"/>
    <x v="294"/>
    <s v="C0253"/>
    <x v="2"/>
    <s v="Male"/>
    <x v="0"/>
    <x v="63"/>
    <n v="7"/>
    <n v="395"/>
    <n v="552"/>
    <n v="3864"/>
    <x v="8"/>
    <n v="0"/>
    <n v="1099"/>
    <s v="Chioma Okeke"/>
    <x v="2"/>
    <s v="Mainland"/>
    <s v="New"/>
    <m/>
    <x v="1"/>
    <x v="4"/>
  </r>
  <r>
    <s v="ORD02874"/>
    <x v="294"/>
    <s v="C0548"/>
    <x v="2"/>
    <s v="Male"/>
    <x v="0"/>
    <x v="50"/>
    <n v="4"/>
    <n v="395"/>
    <n v="552"/>
    <n v="2208"/>
    <x v="8"/>
    <n v="0"/>
    <n v="628"/>
    <s v="Vivian Eze"/>
    <x v="1"/>
    <s v="Mainland"/>
    <s v="New"/>
    <m/>
    <x v="1"/>
    <x v="4"/>
  </r>
  <r>
    <s v="ORD03506"/>
    <x v="294"/>
    <s v="C0859"/>
    <x v="2"/>
    <s v="Male"/>
    <x v="3"/>
    <x v="16"/>
    <n v="7"/>
    <n v="210"/>
    <n v="320"/>
    <n v="2240"/>
    <x v="8"/>
    <n v="0"/>
    <n v="770"/>
    <s v="Chioma Okeke"/>
    <x v="2"/>
    <s v="Mainland"/>
    <s v="New"/>
    <m/>
    <x v="1"/>
    <x v="4"/>
  </r>
  <r>
    <s v="ORD00497"/>
    <x v="295"/>
    <s v="C0620"/>
    <x v="1"/>
    <s v="Male"/>
    <x v="1"/>
    <x v="19"/>
    <n v="10"/>
    <n v="3450"/>
    <n v="4850"/>
    <n v="48500"/>
    <x v="8"/>
    <n v="0"/>
    <n v="14000"/>
    <s v="Esther Nnaji"/>
    <x v="4"/>
    <s v="Island"/>
    <s v="New"/>
    <m/>
    <x v="1"/>
    <x v="4"/>
  </r>
  <r>
    <s v="ORD00657"/>
    <x v="295"/>
    <s v="C0627"/>
    <x v="1"/>
    <s v="Female"/>
    <x v="1"/>
    <x v="19"/>
    <n v="1"/>
    <n v="3450"/>
    <n v="4850"/>
    <n v="4850"/>
    <x v="8"/>
    <n v="0"/>
    <n v="1400"/>
    <s v="Esther Nnaji"/>
    <x v="4"/>
    <s v="Island"/>
    <s v="New"/>
    <m/>
    <x v="1"/>
    <x v="4"/>
  </r>
  <r>
    <s v="ORD00714"/>
    <x v="295"/>
    <s v="C0625"/>
    <x v="0"/>
    <s v="Male"/>
    <x v="2"/>
    <x v="45"/>
    <n v="10"/>
    <n v="6500"/>
    <n v="8867"/>
    <n v="88670"/>
    <x v="8"/>
    <n v="0"/>
    <n v="23670"/>
    <s v="Ibrahim Musa"/>
    <x v="1"/>
    <s v="Mainland"/>
    <s v="New"/>
    <m/>
    <x v="1"/>
    <x v="4"/>
  </r>
  <r>
    <s v="ORD01476"/>
    <x v="295"/>
    <s v="C0735"/>
    <x v="1"/>
    <s v="Female"/>
    <x v="3"/>
    <x v="28"/>
    <n v="9"/>
    <n v="450"/>
    <n v="700"/>
    <n v="6300"/>
    <x v="8"/>
    <n v="0"/>
    <n v="2250"/>
    <s v="David Ojo"/>
    <x v="4"/>
    <s v="Island"/>
    <s v="New"/>
    <m/>
    <x v="1"/>
    <x v="4"/>
  </r>
  <r>
    <s v="ORD01696"/>
    <x v="295"/>
    <s v="C0622"/>
    <x v="0"/>
    <s v="Female"/>
    <x v="2"/>
    <x v="11"/>
    <n v="6"/>
    <n v="1000"/>
    <n v="1783"/>
    <n v="10698"/>
    <x v="8"/>
    <n v="0"/>
    <n v="4698"/>
    <s v="David Ojo"/>
    <x v="4"/>
    <s v="Island"/>
    <s v="Returning"/>
    <n v="148"/>
    <x v="0"/>
    <x v="4"/>
  </r>
  <r>
    <s v="ORD02316"/>
    <x v="295"/>
    <s v="C0274"/>
    <x v="0"/>
    <s v="Male"/>
    <x v="0"/>
    <x v="27"/>
    <n v="9"/>
    <n v="360"/>
    <n v="520"/>
    <n v="4680"/>
    <x v="8"/>
    <n v="0"/>
    <n v="1440"/>
    <s v="Fatima Yusuf"/>
    <x v="0"/>
    <s v="Mainland"/>
    <s v="New"/>
    <m/>
    <x v="1"/>
    <x v="4"/>
  </r>
  <r>
    <s v="ORD03259"/>
    <x v="295"/>
    <s v="C0111"/>
    <x v="2"/>
    <s v="Female"/>
    <x v="0"/>
    <x v="6"/>
    <n v="7"/>
    <n v="240"/>
    <n v="380"/>
    <n v="2660"/>
    <x v="8"/>
    <n v="0"/>
    <n v="980"/>
    <s v="David Ojo"/>
    <x v="4"/>
    <s v="Island"/>
    <s v="Returning"/>
    <n v="18"/>
    <x v="0"/>
    <x v="4"/>
  </r>
  <r>
    <s v="ORD00035"/>
    <x v="296"/>
    <s v="C0360"/>
    <x v="1"/>
    <s v="Female"/>
    <x v="0"/>
    <x v="56"/>
    <n v="9"/>
    <n v="400"/>
    <n v="583"/>
    <n v="5247"/>
    <x v="8"/>
    <n v="0"/>
    <n v="1647"/>
    <s v="Grace Adebayo"/>
    <x v="3"/>
    <s v="Mainland"/>
    <s v="New"/>
    <m/>
    <x v="1"/>
    <x v="4"/>
  </r>
  <r>
    <s v="ORD00406"/>
    <x v="296"/>
    <s v="C0429"/>
    <x v="1"/>
    <s v="Male"/>
    <x v="0"/>
    <x v="0"/>
    <n v="4"/>
    <n v="400"/>
    <n v="583"/>
    <n v="2332"/>
    <x v="8"/>
    <n v="0"/>
    <n v="732"/>
    <s v="Vivian Eze"/>
    <x v="1"/>
    <s v="Mainland"/>
    <s v="New"/>
    <m/>
    <x v="1"/>
    <x v="4"/>
  </r>
  <r>
    <s v="ORD00775"/>
    <x v="296"/>
    <s v="C0746"/>
    <x v="0"/>
    <s v="Female"/>
    <x v="2"/>
    <x v="45"/>
    <n v="6"/>
    <n v="6500"/>
    <n v="8867"/>
    <n v="53202"/>
    <x v="8"/>
    <n v="0"/>
    <n v="14202"/>
    <s v="Mercy Okon"/>
    <x v="5"/>
    <s v="Island"/>
    <s v="New"/>
    <m/>
    <x v="1"/>
    <x v="4"/>
  </r>
  <r>
    <s v="ORD01434"/>
    <x v="296"/>
    <s v="C0334"/>
    <x v="2"/>
    <s v="Male"/>
    <x v="0"/>
    <x v="31"/>
    <n v="3"/>
    <n v="400"/>
    <n v="583"/>
    <n v="1749"/>
    <x v="8"/>
    <n v="0"/>
    <n v="549"/>
    <s v="Fatima Yusuf"/>
    <x v="0"/>
    <s v="Mainland"/>
    <s v="New"/>
    <m/>
    <x v="1"/>
    <x v="4"/>
  </r>
  <r>
    <s v="ORD02482"/>
    <x v="296"/>
    <s v="C0242"/>
    <x v="2"/>
    <s v="Male"/>
    <x v="3"/>
    <x v="12"/>
    <n v="5"/>
    <n v="470"/>
    <n v="657"/>
    <n v="3285"/>
    <x v="8"/>
    <n v="0"/>
    <n v="935"/>
    <s v="Grace Adebayo"/>
    <x v="3"/>
    <s v="Mainland"/>
    <s v="New"/>
    <m/>
    <x v="1"/>
    <x v="4"/>
  </r>
  <r>
    <s v="ORD02622"/>
    <x v="296"/>
    <s v="C0320"/>
    <x v="0"/>
    <s v="Male"/>
    <x v="1"/>
    <x v="2"/>
    <n v="6"/>
    <n v="270"/>
    <n v="390"/>
    <n v="2340"/>
    <x v="8"/>
    <n v="0"/>
    <n v="720"/>
    <s v="Ibrahim Musa"/>
    <x v="1"/>
    <s v="Mainland"/>
    <s v="Returning"/>
    <n v="205"/>
    <x v="0"/>
    <x v="4"/>
  </r>
  <r>
    <s v="ORD03014"/>
    <x v="296"/>
    <s v="C0556"/>
    <x v="1"/>
    <s v="Male"/>
    <x v="0"/>
    <x v="5"/>
    <n v="2"/>
    <n v="250"/>
    <n v="383"/>
    <n v="766"/>
    <x v="8"/>
    <n v="0"/>
    <n v="266"/>
    <s v="Grace Adebayo"/>
    <x v="3"/>
    <s v="Mainland"/>
    <s v="New"/>
    <m/>
    <x v="1"/>
    <x v="4"/>
  </r>
  <r>
    <s v="ORD00484"/>
    <x v="297"/>
    <s v="C0207"/>
    <x v="2"/>
    <s v="Male"/>
    <x v="3"/>
    <x v="7"/>
    <n v="1"/>
    <n v="3200"/>
    <n v="4767"/>
    <n v="4767"/>
    <x v="8"/>
    <n v="0"/>
    <n v="1567"/>
    <s v="Vivian Eze"/>
    <x v="1"/>
    <s v="Mainland"/>
    <s v="New"/>
    <m/>
    <x v="1"/>
    <x v="4"/>
  </r>
  <r>
    <s v="ORD01355"/>
    <x v="297"/>
    <s v="C0480"/>
    <x v="1"/>
    <s v="Female"/>
    <x v="2"/>
    <x v="9"/>
    <n v="6"/>
    <n v="1650"/>
    <n v="2350"/>
    <n v="14100"/>
    <x v="8"/>
    <n v="0"/>
    <n v="4200"/>
    <s v="David Ojo"/>
    <x v="4"/>
    <s v="Island"/>
    <s v="Returning"/>
    <n v="57"/>
    <x v="0"/>
    <x v="4"/>
  </r>
  <r>
    <s v="ORD01973"/>
    <x v="297"/>
    <s v="C0281"/>
    <x v="2"/>
    <s v="Male"/>
    <x v="0"/>
    <x v="20"/>
    <n v="2"/>
    <n v="360"/>
    <n v="520"/>
    <n v="1040"/>
    <x v="8"/>
    <n v="0"/>
    <n v="320"/>
    <s v="Esther Nnaji"/>
    <x v="4"/>
    <s v="Island"/>
    <s v="New"/>
    <m/>
    <x v="1"/>
    <x v="4"/>
  </r>
  <r>
    <s v="ORD03270"/>
    <x v="297"/>
    <s v="C0749"/>
    <x v="2"/>
    <s v="Female"/>
    <x v="1"/>
    <x v="29"/>
    <n v="3"/>
    <n v="260"/>
    <n v="387"/>
    <n v="1161"/>
    <x v="8"/>
    <n v="0"/>
    <n v="381"/>
    <s v="Tunde Bello"/>
    <x v="0"/>
    <s v="Mainland"/>
    <s v="New"/>
    <m/>
    <x v="1"/>
    <x v="4"/>
  </r>
  <r>
    <s v="ORD01093"/>
    <x v="298"/>
    <s v="C0278"/>
    <x v="2"/>
    <s v="Female"/>
    <x v="3"/>
    <x v="33"/>
    <n v="6"/>
    <n v="3745"/>
    <n v="5248"/>
    <n v="31488"/>
    <x v="8"/>
    <n v="0"/>
    <n v="9018"/>
    <s v="Vivian Eze"/>
    <x v="1"/>
    <s v="Mainland"/>
    <s v="Returning"/>
    <n v="201"/>
    <x v="0"/>
    <x v="4"/>
  </r>
  <r>
    <s v="ORD02130"/>
    <x v="298"/>
    <s v="C0287"/>
    <x v="2"/>
    <s v="Male"/>
    <x v="3"/>
    <x v="14"/>
    <n v="5"/>
    <n v="4700"/>
    <n v="6667"/>
    <n v="33335"/>
    <x v="8"/>
    <n v="0"/>
    <n v="9835"/>
    <s v="Adewale Johnson"/>
    <x v="2"/>
    <s v="Mainland"/>
    <s v="New"/>
    <m/>
    <x v="1"/>
    <x v="4"/>
  </r>
  <r>
    <s v="ORD03133"/>
    <x v="298"/>
    <s v="C0078"/>
    <x v="1"/>
    <s v="Male"/>
    <x v="3"/>
    <x v="21"/>
    <n v="3"/>
    <n v="400"/>
    <n v="583"/>
    <n v="1749"/>
    <x v="8"/>
    <n v="0"/>
    <n v="549"/>
    <s v="Chioma Okeke"/>
    <x v="2"/>
    <s v="Mainland"/>
    <s v="New"/>
    <m/>
    <x v="1"/>
    <x v="4"/>
  </r>
  <r>
    <s v="ORD03319"/>
    <x v="298"/>
    <s v="C0523"/>
    <x v="2"/>
    <s v="Female"/>
    <x v="0"/>
    <x v="6"/>
    <n v="1"/>
    <n v="240"/>
    <n v="380"/>
    <n v="380"/>
    <x v="8"/>
    <n v="0"/>
    <n v="140"/>
    <s v="Emeka Obi"/>
    <x v="3"/>
    <s v="Mainland"/>
    <s v="New"/>
    <m/>
    <x v="1"/>
    <x v="4"/>
  </r>
  <r>
    <s v="ORD00730"/>
    <x v="299"/>
    <s v="C0364"/>
    <x v="0"/>
    <s v="Female"/>
    <x v="2"/>
    <x v="45"/>
    <n v="4"/>
    <n v="6500"/>
    <n v="8867"/>
    <n v="35468"/>
    <x v="8"/>
    <n v="0"/>
    <n v="9468"/>
    <s v="Daniel Eze"/>
    <x v="5"/>
    <s v="Island"/>
    <s v="New"/>
    <m/>
    <x v="1"/>
    <x v="4"/>
  </r>
  <r>
    <s v="ORD01943"/>
    <x v="299"/>
    <s v="C0306"/>
    <x v="2"/>
    <s v="Male"/>
    <x v="1"/>
    <x v="26"/>
    <n v="2"/>
    <n v="1070"/>
    <n v="1557"/>
    <n v="3114"/>
    <x v="8"/>
    <n v="0"/>
    <n v="974"/>
    <s v="Esther Nnaji"/>
    <x v="4"/>
    <s v="Island"/>
    <s v="New"/>
    <m/>
    <x v="1"/>
    <x v="4"/>
  </r>
  <r>
    <s v="ORD02218"/>
    <x v="299"/>
    <s v="C0423"/>
    <x v="2"/>
    <s v="Female"/>
    <x v="3"/>
    <x v="12"/>
    <n v="2"/>
    <n v="470"/>
    <n v="657"/>
    <n v="1314"/>
    <x v="8"/>
    <n v="0"/>
    <n v="374"/>
    <s v="Fatima Yusuf"/>
    <x v="0"/>
    <s v="Mainland"/>
    <s v="New"/>
    <m/>
    <x v="1"/>
    <x v="4"/>
  </r>
  <r>
    <s v="ORD02294"/>
    <x v="299"/>
    <s v="C0653"/>
    <x v="1"/>
    <s v="Male"/>
    <x v="2"/>
    <x v="13"/>
    <n v="7"/>
    <n v="400"/>
    <n v="633"/>
    <n v="4431"/>
    <x v="8"/>
    <n v="0"/>
    <n v="1631"/>
    <s v="Grace Adebayo"/>
    <x v="3"/>
    <s v="Mainland"/>
    <s v="New"/>
    <m/>
    <x v="1"/>
    <x v="4"/>
  </r>
  <r>
    <s v="ORD02548"/>
    <x v="299"/>
    <s v="C0876"/>
    <x v="2"/>
    <s v="Female"/>
    <x v="3"/>
    <x v="12"/>
    <n v="1"/>
    <n v="470"/>
    <n v="657"/>
    <n v="657"/>
    <x v="8"/>
    <n v="0"/>
    <n v="187"/>
    <s v="David Ojo"/>
    <x v="4"/>
    <s v="Island"/>
    <s v="New"/>
    <m/>
    <x v="1"/>
    <x v="4"/>
  </r>
  <r>
    <s v="ORD03001"/>
    <x v="299"/>
    <s v="C0001"/>
    <x v="2"/>
    <s v="Male"/>
    <x v="1"/>
    <x v="2"/>
    <n v="1"/>
    <n v="270"/>
    <n v="390"/>
    <n v="390"/>
    <x v="8"/>
    <n v="0"/>
    <n v="120"/>
    <s v="Grace Adebayo"/>
    <x v="3"/>
    <s v="Mainland"/>
    <s v="New"/>
    <m/>
    <x v="1"/>
    <x v="4"/>
  </r>
  <r>
    <s v="ORD03223"/>
    <x v="299"/>
    <s v="C0079"/>
    <x v="0"/>
    <s v="Female"/>
    <x v="0"/>
    <x v="5"/>
    <n v="10"/>
    <n v="250"/>
    <n v="383"/>
    <n v="3830"/>
    <x v="8"/>
    <n v="0"/>
    <n v="1330"/>
    <s v="Ibrahim Musa"/>
    <x v="1"/>
    <s v="Mainland"/>
    <s v="New"/>
    <m/>
    <x v="1"/>
    <x v="4"/>
  </r>
  <r>
    <s v="ORD01907"/>
    <x v="300"/>
    <s v="C0609"/>
    <x v="0"/>
    <s v="Male"/>
    <x v="2"/>
    <x v="36"/>
    <n v="10"/>
    <n v="450"/>
    <n v="800"/>
    <n v="8000"/>
    <x v="8"/>
    <n v="0"/>
    <n v="3500"/>
    <s v="Adewale Johnson"/>
    <x v="2"/>
    <s v="Mainland"/>
    <s v="New"/>
    <m/>
    <x v="1"/>
    <x v="4"/>
  </r>
  <r>
    <s v="ORD02291"/>
    <x v="300"/>
    <s v="C0778"/>
    <x v="0"/>
    <s v="Female"/>
    <x v="1"/>
    <x v="43"/>
    <n v="3"/>
    <n v="245"/>
    <n v="382"/>
    <n v="1146"/>
    <x v="8"/>
    <n v="0"/>
    <n v="411"/>
    <s v="Daniel Eze"/>
    <x v="5"/>
    <s v="Island"/>
    <s v="Returning"/>
    <n v="72"/>
    <x v="0"/>
    <x v="4"/>
  </r>
  <r>
    <s v="ORD03203"/>
    <x v="300"/>
    <s v="C0223"/>
    <x v="1"/>
    <s v="Male"/>
    <x v="2"/>
    <x v="4"/>
    <n v="3"/>
    <n v="1050"/>
    <n v="1450"/>
    <n v="4350"/>
    <x v="8"/>
    <n v="0"/>
    <n v="1200"/>
    <s v="Adewale Johnson"/>
    <x v="2"/>
    <s v="Mainland"/>
    <s v="New"/>
    <m/>
    <x v="1"/>
    <x v="4"/>
  </r>
  <r>
    <s v="ORD03347"/>
    <x v="300"/>
    <s v="C0412"/>
    <x v="0"/>
    <s v="Male"/>
    <x v="0"/>
    <x v="6"/>
    <n v="9"/>
    <n v="240"/>
    <n v="380"/>
    <n v="3420"/>
    <x v="8"/>
    <n v="0"/>
    <n v="1260"/>
    <s v="Vivian Eze"/>
    <x v="1"/>
    <s v="Mainland"/>
    <s v="New"/>
    <m/>
    <x v="1"/>
    <x v="4"/>
  </r>
  <r>
    <s v="ORD03354"/>
    <x v="300"/>
    <s v="C0626"/>
    <x v="2"/>
    <s v="Male"/>
    <x v="1"/>
    <x v="29"/>
    <n v="9"/>
    <n v="260"/>
    <n v="387"/>
    <n v="3483"/>
    <x v="8"/>
    <n v="0"/>
    <n v="1143"/>
    <s v="Ibrahim Musa"/>
    <x v="1"/>
    <s v="Mainland"/>
    <s v="New"/>
    <m/>
    <x v="1"/>
    <x v="4"/>
  </r>
  <r>
    <s v="ORD00017"/>
    <x v="301"/>
    <s v="C0378"/>
    <x v="1"/>
    <s v="Female"/>
    <x v="0"/>
    <x v="47"/>
    <n v="4"/>
    <n v="350"/>
    <n v="517"/>
    <n v="2068"/>
    <x v="8"/>
    <n v="0"/>
    <n v="668"/>
    <s v="Grace Adebayo"/>
    <x v="3"/>
    <s v="Mainland"/>
    <s v="New"/>
    <m/>
    <x v="1"/>
    <x v="4"/>
  </r>
  <r>
    <s v="ORD01259"/>
    <x v="301"/>
    <s v="C0013"/>
    <x v="1"/>
    <s v="Female"/>
    <x v="2"/>
    <x v="9"/>
    <n v="4"/>
    <n v="1650"/>
    <n v="2350"/>
    <n v="9400"/>
    <x v="8"/>
    <n v="0"/>
    <n v="2800"/>
    <s v="Emeka Obi"/>
    <x v="3"/>
    <s v="Mainland"/>
    <s v="New"/>
    <m/>
    <x v="1"/>
    <x v="4"/>
  </r>
  <r>
    <s v="ORD02085"/>
    <x v="301"/>
    <s v="C0580"/>
    <x v="1"/>
    <s v="Male"/>
    <x v="1"/>
    <x v="43"/>
    <n v="2"/>
    <n v="245"/>
    <n v="382"/>
    <n v="764"/>
    <x v="8"/>
    <n v="0"/>
    <n v="274"/>
    <s v="Ibrahim Musa"/>
    <x v="1"/>
    <s v="Mainland"/>
    <s v="New"/>
    <m/>
    <x v="1"/>
    <x v="4"/>
  </r>
  <r>
    <s v="ORD02308"/>
    <x v="301"/>
    <s v="C0052"/>
    <x v="2"/>
    <s v="Male"/>
    <x v="0"/>
    <x v="1"/>
    <n v="4"/>
    <n v="220"/>
    <n v="323"/>
    <n v="1292"/>
    <x v="8"/>
    <n v="0"/>
    <n v="412"/>
    <s v="Mercy Okon"/>
    <x v="5"/>
    <s v="Island"/>
    <s v="Returning"/>
    <n v="107"/>
    <x v="0"/>
    <x v="4"/>
  </r>
  <r>
    <s v="ORD02447"/>
    <x v="301"/>
    <s v="C0615"/>
    <x v="1"/>
    <s v="Female"/>
    <x v="2"/>
    <x v="3"/>
    <n v="7"/>
    <n v="375"/>
    <n v="525"/>
    <n v="3675"/>
    <x v="8"/>
    <n v="0"/>
    <n v="1050"/>
    <s v="Tunde Bello"/>
    <x v="0"/>
    <s v="Mainland"/>
    <s v="New"/>
    <m/>
    <x v="1"/>
    <x v="4"/>
  </r>
  <r>
    <s v="ORD01463"/>
    <x v="302"/>
    <s v="C0786"/>
    <x v="0"/>
    <s v="Female"/>
    <x v="1"/>
    <x v="25"/>
    <n v="6"/>
    <n v="250"/>
    <n v="433"/>
    <n v="2598"/>
    <x v="8"/>
    <n v="0"/>
    <n v="1098"/>
    <s v="Mercy Okon"/>
    <x v="5"/>
    <s v="Island"/>
    <s v="New"/>
    <m/>
    <x v="1"/>
    <x v="4"/>
  </r>
  <r>
    <s v="ORD01741"/>
    <x v="302"/>
    <s v="C0570"/>
    <x v="0"/>
    <s v="Female"/>
    <x v="3"/>
    <x v="14"/>
    <n v="7"/>
    <n v="4700"/>
    <n v="6667"/>
    <n v="46669"/>
    <x v="8"/>
    <n v="0"/>
    <n v="13769"/>
    <s v="Fatima Yusuf"/>
    <x v="0"/>
    <s v="Mainland"/>
    <s v="New"/>
    <m/>
    <x v="1"/>
    <x v="4"/>
  </r>
  <r>
    <s v="ORD02095"/>
    <x v="302"/>
    <s v="C0495"/>
    <x v="2"/>
    <s v="Male"/>
    <x v="1"/>
    <x v="43"/>
    <n v="10"/>
    <n v="245"/>
    <n v="382"/>
    <n v="3820"/>
    <x v="8"/>
    <n v="0"/>
    <n v="1370"/>
    <s v="Adewale Johnson"/>
    <x v="2"/>
    <s v="Mainland"/>
    <s v="New"/>
    <m/>
    <x v="1"/>
    <x v="4"/>
  </r>
  <r>
    <s v="ORD02341"/>
    <x v="302"/>
    <s v="C0470"/>
    <x v="1"/>
    <s v="Male"/>
    <x v="0"/>
    <x v="1"/>
    <n v="10"/>
    <n v="220"/>
    <n v="323"/>
    <n v="3230"/>
    <x v="8"/>
    <n v="0"/>
    <n v="1030"/>
    <s v="Mercy Okon"/>
    <x v="5"/>
    <s v="Island"/>
    <s v="New"/>
    <m/>
    <x v="1"/>
    <x v="4"/>
  </r>
  <r>
    <s v="ORD02427"/>
    <x v="302"/>
    <s v="C0310"/>
    <x v="1"/>
    <s v="Female"/>
    <x v="0"/>
    <x v="1"/>
    <n v="4"/>
    <n v="220"/>
    <n v="323"/>
    <n v="1292"/>
    <x v="8"/>
    <n v="0"/>
    <n v="412"/>
    <s v="David Ojo"/>
    <x v="4"/>
    <s v="Island"/>
    <s v="New"/>
    <m/>
    <x v="1"/>
    <x v="4"/>
  </r>
  <r>
    <s v="ORD01072"/>
    <x v="303"/>
    <s v="C0751"/>
    <x v="2"/>
    <s v="Male"/>
    <x v="2"/>
    <x v="42"/>
    <n v="4"/>
    <n v="1800"/>
    <n v="2600"/>
    <n v="10400"/>
    <x v="8"/>
    <n v="0"/>
    <n v="3200"/>
    <s v="Mercy Okon"/>
    <x v="5"/>
    <s v="Island"/>
    <s v="New"/>
    <m/>
    <x v="1"/>
    <x v="4"/>
  </r>
  <r>
    <s v="ORD01481"/>
    <x v="303"/>
    <s v="C0552"/>
    <x v="2"/>
    <s v="Male"/>
    <x v="3"/>
    <x v="28"/>
    <n v="7"/>
    <n v="450"/>
    <n v="700"/>
    <n v="4900"/>
    <x v="8"/>
    <n v="0"/>
    <n v="1750"/>
    <s v="Grace Adebayo"/>
    <x v="3"/>
    <s v="Mainland"/>
    <s v="New"/>
    <m/>
    <x v="1"/>
    <x v="4"/>
  </r>
  <r>
    <s v="ORD01562"/>
    <x v="303"/>
    <s v="C0853"/>
    <x v="1"/>
    <s v="Male"/>
    <x v="0"/>
    <x v="10"/>
    <n v="10"/>
    <n v="1500"/>
    <n v="2250"/>
    <n v="22500"/>
    <x v="8"/>
    <n v="0"/>
    <n v="7500"/>
    <s v="Esther Nnaji"/>
    <x v="4"/>
    <s v="Island"/>
    <s v="Returning"/>
    <n v="74"/>
    <x v="0"/>
    <x v="4"/>
  </r>
  <r>
    <s v="ORD01732"/>
    <x v="303"/>
    <s v="C0273"/>
    <x v="1"/>
    <s v="Female"/>
    <x v="0"/>
    <x v="60"/>
    <n v="3"/>
    <n v="400"/>
    <n v="583"/>
    <n v="1749"/>
    <x v="8"/>
    <n v="0"/>
    <n v="549"/>
    <s v="Grace Adebayo"/>
    <x v="3"/>
    <s v="Mainland"/>
    <s v="Returning"/>
    <n v="64"/>
    <x v="0"/>
    <x v="4"/>
  </r>
  <r>
    <s v="ORD02592"/>
    <x v="303"/>
    <s v="C0029"/>
    <x v="0"/>
    <s v="Male"/>
    <x v="3"/>
    <x v="12"/>
    <n v="1"/>
    <n v="470"/>
    <n v="657"/>
    <n v="657"/>
    <x v="8"/>
    <n v="0"/>
    <n v="187"/>
    <s v="Chioma Okeke"/>
    <x v="2"/>
    <s v="Mainland"/>
    <s v="New"/>
    <m/>
    <x v="1"/>
    <x v="4"/>
  </r>
  <r>
    <s v="ORD00312"/>
    <x v="304"/>
    <s v="C0634"/>
    <x v="0"/>
    <s v="Female"/>
    <x v="1"/>
    <x v="19"/>
    <n v="8"/>
    <n v="3450"/>
    <n v="4850"/>
    <n v="38800"/>
    <x v="8"/>
    <n v="0"/>
    <n v="11200"/>
    <s v="Ibrahim Musa"/>
    <x v="1"/>
    <s v="Mainland"/>
    <s v="New"/>
    <m/>
    <x v="1"/>
    <x v="4"/>
  </r>
  <r>
    <s v="ORD00530"/>
    <x v="304"/>
    <s v="C0479"/>
    <x v="1"/>
    <s v="Female"/>
    <x v="0"/>
    <x v="49"/>
    <n v="3"/>
    <n v="185"/>
    <n v="412"/>
    <n v="1236"/>
    <x v="8"/>
    <n v="0"/>
    <n v="681"/>
    <s v="Esther Nnaji"/>
    <x v="4"/>
    <s v="Island"/>
    <s v="New"/>
    <m/>
    <x v="1"/>
    <x v="4"/>
  </r>
  <r>
    <s v="ORD00972"/>
    <x v="304"/>
    <s v="C0773"/>
    <x v="0"/>
    <s v="Female"/>
    <x v="2"/>
    <x v="23"/>
    <n v="5"/>
    <n v="1000"/>
    <n v="1633"/>
    <n v="8165"/>
    <x v="8"/>
    <n v="0"/>
    <n v="3165"/>
    <s v="Vivian Eze"/>
    <x v="1"/>
    <s v="Mainland"/>
    <s v="New"/>
    <m/>
    <x v="1"/>
    <x v="4"/>
  </r>
  <r>
    <s v="ORD02652"/>
    <x v="304"/>
    <s v="C0376"/>
    <x v="2"/>
    <s v="Male"/>
    <x v="1"/>
    <x v="2"/>
    <n v="3"/>
    <n v="270"/>
    <n v="390"/>
    <n v="1170"/>
    <x v="8"/>
    <n v="0"/>
    <n v="360"/>
    <s v="Esther Nnaji"/>
    <x v="4"/>
    <s v="Island"/>
    <s v="New"/>
    <m/>
    <x v="1"/>
    <x v="4"/>
  </r>
  <r>
    <s v="ORD02876"/>
    <x v="304"/>
    <s v="C0745"/>
    <x v="0"/>
    <s v="Male"/>
    <x v="3"/>
    <x v="21"/>
    <n v="10"/>
    <n v="400"/>
    <n v="583"/>
    <n v="5830"/>
    <x v="8"/>
    <n v="0"/>
    <n v="1830"/>
    <s v="Vivian Eze"/>
    <x v="1"/>
    <s v="Mainland"/>
    <s v="New"/>
    <m/>
    <x v="1"/>
    <x v="4"/>
  </r>
  <r>
    <s v="ORD02892"/>
    <x v="304"/>
    <s v="C0259"/>
    <x v="0"/>
    <s v="Female"/>
    <x v="2"/>
    <x v="3"/>
    <n v="7"/>
    <n v="375"/>
    <n v="525"/>
    <n v="3675"/>
    <x v="8"/>
    <n v="0"/>
    <n v="1050"/>
    <s v="Chioma Okeke"/>
    <x v="2"/>
    <s v="Mainland"/>
    <s v="New"/>
    <m/>
    <x v="1"/>
    <x v="4"/>
  </r>
  <r>
    <s v="ORD03065"/>
    <x v="304"/>
    <s v="C0609"/>
    <x v="1"/>
    <s v="Female"/>
    <x v="3"/>
    <x v="21"/>
    <n v="6"/>
    <n v="400"/>
    <n v="583"/>
    <n v="3498"/>
    <x v="8"/>
    <n v="0"/>
    <n v="1098"/>
    <s v="Chioma Okeke"/>
    <x v="2"/>
    <s v="Mainland"/>
    <s v="New"/>
    <m/>
    <x v="1"/>
    <x v="4"/>
  </r>
  <r>
    <s v="ORD03420"/>
    <x v="304"/>
    <s v="C0305"/>
    <x v="2"/>
    <s v="Female"/>
    <x v="2"/>
    <x v="4"/>
    <n v="5"/>
    <n v="1050"/>
    <n v="1450"/>
    <n v="7250"/>
    <x v="8"/>
    <n v="0"/>
    <n v="2000"/>
    <s v="Emeka Obi"/>
    <x v="3"/>
    <s v="Mainland"/>
    <s v="New"/>
    <m/>
    <x v="1"/>
    <x v="4"/>
  </r>
  <r>
    <s v="ORD03580"/>
    <x v="304"/>
    <s v="C0771"/>
    <x v="2"/>
    <s v="Female"/>
    <x v="0"/>
    <x v="51"/>
    <n v="8"/>
    <n v="1150"/>
    <n v="1583"/>
    <n v="12664"/>
    <x v="8"/>
    <n v="0"/>
    <n v="3464"/>
    <s v="Vivian Eze"/>
    <x v="1"/>
    <s v="Mainland"/>
    <s v="New"/>
    <m/>
    <x v="1"/>
    <x v="4"/>
  </r>
  <r>
    <s v="ORD00656"/>
    <x v="305"/>
    <s v="C0430"/>
    <x v="0"/>
    <s v="Male"/>
    <x v="0"/>
    <x v="49"/>
    <n v="7"/>
    <n v="185"/>
    <n v="412"/>
    <n v="2884"/>
    <x v="8"/>
    <n v="0"/>
    <n v="1589"/>
    <s v="Mercy Okon"/>
    <x v="5"/>
    <s v="Island"/>
    <s v="New"/>
    <m/>
    <x v="1"/>
    <x v="4"/>
  </r>
  <r>
    <s v="ORD02009"/>
    <x v="305"/>
    <s v="C0806"/>
    <x v="1"/>
    <s v="Female"/>
    <x v="3"/>
    <x v="14"/>
    <n v="6"/>
    <n v="4700"/>
    <n v="6667"/>
    <n v="40002"/>
    <x v="8"/>
    <n v="0"/>
    <n v="11802"/>
    <s v="David Ojo"/>
    <x v="4"/>
    <s v="Island"/>
    <s v="New"/>
    <m/>
    <x v="1"/>
    <x v="4"/>
  </r>
  <r>
    <s v="ORD03257"/>
    <x v="305"/>
    <s v="C0246"/>
    <x v="0"/>
    <s v="Male"/>
    <x v="2"/>
    <x v="4"/>
    <n v="10"/>
    <n v="1050"/>
    <n v="1450"/>
    <n v="14500"/>
    <x v="8"/>
    <n v="0"/>
    <n v="4000"/>
    <s v="Daniel Eze"/>
    <x v="5"/>
    <s v="Island"/>
    <s v="New"/>
    <m/>
    <x v="1"/>
    <x v="4"/>
  </r>
  <r>
    <s v="ORD03433"/>
    <x v="305"/>
    <s v="C0194"/>
    <x v="1"/>
    <s v="Male"/>
    <x v="0"/>
    <x v="22"/>
    <n v="9"/>
    <n v="1430"/>
    <n v="2227"/>
    <n v="20043"/>
    <x v="8"/>
    <n v="0"/>
    <n v="7173"/>
    <s v="Daniel Eze"/>
    <x v="5"/>
    <s v="Island"/>
    <s v="New"/>
    <m/>
    <x v="1"/>
    <x v="4"/>
  </r>
  <r>
    <s v="ORD01357"/>
    <x v="306"/>
    <s v="C0264"/>
    <x v="1"/>
    <s v="Female"/>
    <x v="3"/>
    <x v="28"/>
    <n v="5"/>
    <n v="450"/>
    <n v="700"/>
    <n v="3500"/>
    <x v="8"/>
    <n v="0"/>
    <n v="1250"/>
    <s v="Mercy Okon"/>
    <x v="5"/>
    <s v="Island"/>
    <s v="New"/>
    <m/>
    <x v="1"/>
    <x v="4"/>
  </r>
  <r>
    <s v="ORD01433"/>
    <x v="306"/>
    <s v="C0019"/>
    <x v="1"/>
    <s v="Male"/>
    <x v="1"/>
    <x v="24"/>
    <n v="3"/>
    <n v="4650"/>
    <n v="6750"/>
    <n v="20250"/>
    <x v="8"/>
    <n v="0"/>
    <n v="6300"/>
    <s v="Daniel Eze"/>
    <x v="5"/>
    <s v="Island"/>
    <s v="Returning"/>
    <n v="19"/>
    <x v="0"/>
    <x v="4"/>
  </r>
  <r>
    <s v="ORD01889"/>
    <x v="306"/>
    <s v="C0752"/>
    <x v="0"/>
    <s v="Male"/>
    <x v="3"/>
    <x v="14"/>
    <n v="6"/>
    <n v="4700"/>
    <n v="6667"/>
    <n v="40002"/>
    <x v="8"/>
    <n v="0"/>
    <n v="11802"/>
    <s v="David Ojo"/>
    <x v="4"/>
    <s v="Island"/>
    <s v="New"/>
    <m/>
    <x v="1"/>
    <x v="4"/>
  </r>
  <r>
    <s v="ORD02813"/>
    <x v="306"/>
    <s v="C0191"/>
    <x v="2"/>
    <s v="Male"/>
    <x v="2"/>
    <x v="3"/>
    <n v="8"/>
    <n v="375"/>
    <n v="525"/>
    <n v="4200"/>
    <x v="8"/>
    <n v="0"/>
    <n v="1200"/>
    <s v="Vivian Eze"/>
    <x v="1"/>
    <s v="Mainland"/>
    <s v="New"/>
    <m/>
    <x v="1"/>
    <x v="4"/>
  </r>
  <r>
    <s v="ORD00414"/>
    <x v="307"/>
    <s v="C0451"/>
    <x v="2"/>
    <s v="Male"/>
    <x v="0"/>
    <x v="41"/>
    <n v="1"/>
    <n v="250"/>
    <n v="383"/>
    <n v="383"/>
    <x v="8"/>
    <n v="0"/>
    <n v="133"/>
    <s v="Fatima Yusuf"/>
    <x v="0"/>
    <s v="Mainland"/>
    <s v="New"/>
    <m/>
    <x v="1"/>
    <x v="4"/>
  </r>
  <r>
    <s v="ORD00971"/>
    <x v="307"/>
    <s v="C0057"/>
    <x v="2"/>
    <s v="Female"/>
    <x v="2"/>
    <x v="23"/>
    <n v="6"/>
    <n v="1000"/>
    <n v="1633"/>
    <n v="9798"/>
    <x v="8"/>
    <n v="0"/>
    <n v="3798"/>
    <s v="Ibrahim Musa"/>
    <x v="1"/>
    <s v="Mainland"/>
    <s v="Returning"/>
    <n v="106"/>
    <x v="0"/>
    <x v="4"/>
  </r>
  <r>
    <s v="ORD01370"/>
    <x v="307"/>
    <s v="C0437"/>
    <x v="1"/>
    <s v="Male"/>
    <x v="2"/>
    <x v="9"/>
    <n v="4"/>
    <n v="1650"/>
    <n v="2350"/>
    <n v="9400"/>
    <x v="8"/>
    <n v="0"/>
    <n v="2800"/>
    <s v="Fatima Yusuf"/>
    <x v="0"/>
    <s v="Mainland"/>
    <s v="New"/>
    <m/>
    <x v="1"/>
    <x v="4"/>
  </r>
  <r>
    <s v="ORD01672"/>
    <x v="307"/>
    <s v="C0380"/>
    <x v="1"/>
    <s v="Female"/>
    <x v="0"/>
    <x v="10"/>
    <n v="8"/>
    <n v="1500"/>
    <n v="2250"/>
    <n v="18000"/>
    <x v="8"/>
    <n v="0"/>
    <n v="6000"/>
    <s v="Adewale Johnson"/>
    <x v="2"/>
    <s v="Mainland"/>
    <s v="New"/>
    <m/>
    <x v="1"/>
    <x v="4"/>
  </r>
  <r>
    <s v="ORD01878"/>
    <x v="307"/>
    <s v="C0757"/>
    <x v="2"/>
    <s v="Male"/>
    <x v="3"/>
    <x v="14"/>
    <n v="8"/>
    <n v="4700"/>
    <n v="6667"/>
    <n v="53336"/>
    <x v="8"/>
    <n v="0"/>
    <n v="15736"/>
    <s v="Fatima Yusuf"/>
    <x v="0"/>
    <s v="Mainland"/>
    <s v="New"/>
    <m/>
    <x v="1"/>
    <x v="4"/>
  </r>
  <r>
    <s v="ORD01935"/>
    <x v="307"/>
    <s v="C0491"/>
    <x v="1"/>
    <s v="Male"/>
    <x v="0"/>
    <x v="20"/>
    <n v="8"/>
    <n v="360"/>
    <n v="520"/>
    <n v="4160"/>
    <x v="8"/>
    <n v="0"/>
    <n v="1280"/>
    <s v="Vivian Eze"/>
    <x v="1"/>
    <s v="Mainland"/>
    <s v="New"/>
    <m/>
    <x v="1"/>
    <x v="4"/>
  </r>
  <r>
    <s v="ORD02077"/>
    <x v="307"/>
    <s v="C0462"/>
    <x v="0"/>
    <s v="Female"/>
    <x v="2"/>
    <x v="13"/>
    <n v="8"/>
    <n v="400"/>
    <n v="633"/>
    <n v="5064"/>
    <x v="8"/>
    <n v="0"/>
    <n v="1864"/>
    <s v="David Ojo"/>
    <x v="4"/>
    <s v="Island"/>
    <s v="New"/>
    <m/>
    <x v="1"/>
    <x v="4"/>
  </r>
  <r>
    <s v="ORD02196"/>
    <x v="307"/>
    <s v="C0692"/>
    <x v="0"/>
    <s v="Female"/>
    <x v="3"/>
    <x v="14"/>
    <n v="5"/>
    <n v="4700"/>
    <n v="6667"/>
    <n v="33335"/>
    <x v="8"/>
    <n v="0"/>
    <n v="9835"/>
    <s v="Mercy Okon"/>
    <x v="5"/>
    <s v="Island"/>
    <s v="New"/>
    <m/>
    <x v="1"/>
    <x v="4"/>
  </r>
  <r>
    <s v="ORD03003"/>
    <x v="307"/>
    <s v="C0727"/>
    <x v="2"/>
    <s v="Female"/>
    <x v="0"/>
    <x v="5"/>
    <n v="3"/>
    <n v="250"/>
    <n v="383"/>
    <n v="1149"/>
    <x v="8"/>
    <n v="0"/>
    <n v="399"/>
    <s v="Ibrahim Musa"/>
    <x v="1"/>
    <s v="Mainland"/>
    <s v="Returning"/>
    <n v="103"/>
    <x v="0"/>
    <x v="4"/>
  </r>
  <r>
    <s v="ORD03062"/>
    <x v="307"/>
    <s v="C0592"/>
    <x v="2"/>
    <s v="Female"/>
    <x v="0"/>
    <x v="5"/>
    <n v="1"/>
    <n v="250"/>
    <n v="383"/>
    <n v="383"/>
    <x v="8"/>
    <n v="0"/>
    <n v="133"/>
    <s v="Adewale Johnson"/>
    <x v="2"/>
    <s v="Mainland"/>
    <s v="New"/>
    <m/>
    <x v="1"/>
    <x v="4"/>
  </r>
  <r>
    <s v="ORD03122"/>
    <x v="307"/>
    <s v="C0876"/>
    <x v="2"/>
    <s v="Male"/>
    <x v="0"/>
    <x v="6"/>
    <n v="7"/>
    <n v="240"/>
    <n v="380"/>
    <n v="2660"/>
    <x v="8"/>
    <n v="0"/>
    <n v="980"/>
    <s v="Mercy Okon"/>
    <x v="5"/>
    <s v="Island"/>
    <s v="New"/>
    <m/>
    <x v="1"/>
    <x v="4"/>
  </r>
  <r>
    <s v="ORD03391"/>
    <x v="307"/>
    <s v="C0688"/>
    <x v="0"/>
    <s v="Female"/>
    <x v="0"/>
    <x v="6"/>
    <n v="1"/>
    <n v="240"/>
    <n v="380"/>
    <n v="380"/>
    <x v="8"/>
    <n v="0"/>
    <n v="140"/>
    <s v="Fatima Yusuf"/>
    <x v="0"/>
    <s v="Mainland"/>
    <s v="New"/>
    <m/>
    <x v="1"/>
    <x v="4"/>
  </r>
  <r>
    <s v="ORD01109"/>
    <x v="308"/>
    <s v="C0888"/>
    <x v="2"/>
    <s v="Female"/>
    <x v="1"/>
    <x v="8"/>
    <n v="5"/>
    <n v="230"/>
    <n v="377"/>
    <n v="1885"/>
    <x v="8"/>
    <n v="0"/>
    <n v="735"/>
    <s v="Grace Adebayo"/>
    <x v="3"/>
    <s v="Mainland"/>
    <s v="New"/>
    <m/>
    <x v="1"/>
    <x v="4"/>
  </r>
  <r>
    <s v="ORD01927"/>
    <x v="308"/>
    <s v="C0509"/>
    <x v="2"/>
    <s v="Female"/>
    <x v="3"/>
    <x v="14"/>
    <n v="5"/>
    <n v="4700"/>
    <n v="6667"/>
    <n v="33335"/>
    <x v="8"/>
    <n v="0"/>
    <n v="9835"/>
    <s v="David Ojo"/>
    <x v="4"/>
    <s v="Island"/>
    <s v="New"/>
    <m/>
    <x v="1"/>
    <x v="4"/>
  </r>
  <r>
    <s v="ORD03414"/>
    <x v="308"/>
    <s v="C0560"/>
    <x v="0"/>
    <s v="Female"/>
    <x v="1"/>
    <x v="29"/>
    <n v="8"/>
    <n v="260"/>
    <n v="387"/>
    <n v="3096"/>
    <x v="8"/>
    <n v="0"/>
    <n v="1016"/>
    <s v="Vivian Eze"/>
    <x v="1"/>
    <s v="Mainland"/>
    <s v="New"/>
    <m/>
    <x v="1"/>
    <x v="4"/>
  </r>
  <r>
    <s v="ORD03568"/>
    <x v="308"/>
    <s v="C0172"/>
    <x v="0"/>
    <s v="Male"/>
    <x v="0"/>
    <x v="64"/>
    <n v="7"/>
    <n v="240"/>
    <n v="360"/>
    <n v="2520"/>
    <x v="8"/>
    <n v="0"/>
    <n v="840"/>
    <s v="Chioma Okeke"/>
    <x v="2"/>
    <s v="Mainland"/>
    <s v="New"/>
    <m/>
    <x v="1"/>
    <x v="4"/>
  </r>
  <r>
    <s v="ORD00691"/>
    <x v="309"/>
    <s v="C0357"/>
    <x v="1"/>
    <s v="Female"/>
    <x v="0"/>
    <x v="31"/>
    <n v="1"/>
    <n v="400"/>
    <n v="583"/>
    <n v="583"/>
    <x v="8"/>
    <n v="0"/>
    <n v="183"/>
    <s v="Mercy Okon"/>
    <x v="5"/>
    <s v="Island"/>
    <s v="New"/>
    <m/>
    <x v="1"/>
    <x v="4"/>
  </r>
  <r>
    <s v="ORD01312"/>
    <x v="309"/>
    <s v="C0061"/>
    <x v="2"/>
    <s v="Female"/>
    <x v="3"/>
    <x v="28"/>
    <n v="5"/>
    <n v="450"/>
    <n v="700"/>
    <n v="3500"/>
    <x v="8"/>
    <n v="0"/>
    <n v="1250"/>
    <s v="Chioma Okeke"/>
    <x v="2"/>
    <s v="Mainland"/>
    <s v="New"/>
    <m/>
    <x v="1"/>
    <x v="4"/>
  </r>
  <r>
    <s v="ORD01650"/>
    <x v="309"/>
    <s v="C0229"/>
    <x v="1"/>
    <s v="Male"/>
    <x v="3"/>
    <x v="14"/>
    <n v="8"/>
    <n v="4700"/>
    <n v="6667"/>
    <n v="53336"/>
    <x v="8"/>
    <n v="0"/>
    <n v="15736"/>
    <s v="David Ojo"/>
    <x v="4"/>
    <s v="Island"/>
    <s v="New"/>
    <m/>
    <x v="1"/>
    <x v="4"/>
  </r>
  <r>
    <s v="ORD03152"/>
    <x v="309"/>
    <s v="C0217"/>
    <x v="1"/>
    <s v="Female"/>
    <x v="0"/>
    <x v="5"/>
    <n v="7"/>
    <n v="250"/>
    <n v="383"/>
    <n v="2681"/>
    <x v="8"/>
    <n v="0"/>
    <n v="931"/>
    <s v="Emeka Obi"/>
    <x v="3"/>
    <s v="Mainland"/>
    <s v="New"/>
    <m/>
    <x v="1"/>
    <x v="4"/>
  </r>
  <r>
    <s v="ORD03265"/>
    <x v="309"/>
    <s v="C0162"/>
    <x v="0"/>
    <s v="Male"/>
    <x v="2"/>
    <x v="4"/>
    <n v="5"/>
    <n v="1050"/>
    <n v="1450"/>
    <n v="7250"/>
    <x v="8"/>
    <n v="0"/>
    <n v="2000"/>
    <s v="Fatima Yusuf"/>
    <x v="0"/>
    <s v="Mainland"/>
    <s v="New"/>
    <m/>
    <x v="1"/>
    <x v="4"/>
  </r>
  <r>
    <s v="ORD03482"/>
    <x v="309"/>
    <s v="C0185"/>
    <x v="2"/>
    <s v="Female"/>
    <x v="0"/>
    <x v="38"/>
    <n v="5"/>
    <n v="1200"/>
    <n v="1900"/>
    <n v="9500"/>
    <x v="8"/>
    <n v="0"/>
    <n v="3500"/>
    <s v="Chioma Okeke"/>
    <x v="2"/>
    <s v="Mainland"/>
    <s v="New"/>
    <m/>
    <x v="1"/>
    <x v="4"/>
  </r>
  <r>
    <s v="ORD01297"/>
    <x v="310"/>
    <s v="C0619"/>
    <x v="2"/>
    <s v="Male"/>
    <x v="0"/>
    <x v="31"/>
    <n v="3"/>
    <n v="400"/>
    <n v="583"/>
    <n v="1749"/>
    <x v="8"/>
    <n v="0"/>
    <n v="549"/>
    <s v="Fatima Yusuf"/>
    <x v="0"/>
    <s v="Mainland"/>
    <s v="New"/>
    <m/>
    <x v="1"/>
    <x v="4"/>
  </r>
  <r>
    <s v="ORD01647"/>
    <x v="310"/>
    <s v="C0175"/>
    <x v="2"/>
    <s v="Male"/>
    <x v="0"/>
    <x v="10"/>
    <n v="6"/>
    <n v="1500"/>
    <n v="2250"/>
    <n v="13500"/>
    <x v="8"/>
    <n v="0"/>
    <n v="4500"/>
    <s v="Esther Nnaji"/>
    <x v="4"/>
    <s v="Island"/>
    <s v="Returning"/>
    <n v="35"/>
    <x v="0"/>
    <x v="4"/>
  </r>
  <r>
    <s v="ORD01774"/>
    <x v="310"/>
    <s v="C0748"/>
    <x v="2"/>
    <s v="Female"/>
    <x v="0"/>
    <x v="10"/>
    <n v="7"/>
    <n v="1500"/>
    <n v="2250"/>
    <n v="15750"/>
    <x v="8"/>
    <n v="0"/>
    <n v="5250"/>
    <s v="David Ojo"/>
    <x v="4"/>
    <s v="Island"/>
    <s v="New"/>
    <m/>
    <x v="1"/>
    <x v="4"/>
  </r>
  <r>
    <s v="ORD02508"/>
    <x v="310"/>
    <s v="C0438"/>
    <x v="2"/>
    <s v="Male"/>
    <x v="2"/>
    <x v="3"/>
    <n v="8"/>
    <n v="375"/>
    <n v="525"/>
    <n v="4200"/>
    <x v="8"/>
    <n v="0"/>
    <n v="1200"/>
    <s v="David Ojo"/>
    <x v="4"/>
    <s v="Island"/>
    <s v="New"/>
    <m/>
    <x v="1"/>
    <x v="4"/>
  </r>
  <r>
    <s v="ORD03413"/>
    <x v="310"/>
    <s v="C0558"/>
    <x v="0"/>
    <s v="Female"/>
    <x v="3"/>
    <x v="16"/>
    <n v="3"/>
    <n v="210"/>
    <n v="320"/>
    <n v="960"/>
    <x v="8"/>
    <n v="0"/>
    <n v="330"/>
    <s v="Mercy Okon"/>
    <x v="5"/>
    <s v="Island"/>
    <s v="New"/>
    <m/>
    <x v="1"/>
    <x v="4"/>
  </r>
  <r>
    <s v="ORD01182"/>
    <x v="311"/>
    <s v="C0627"/>
    <x v="0"/>
    <s v="Male"/>
    <x v="0"/>
    <x v="34"/>
    <n v="4"/>
    <n v="300"/>
    <n v="450"/>
    <n v="1800"/>
    <x v="8"/>
    <n v="0"/>
    <n v="600"/>
    <s v="Vivian Eze"/>
    <x v="1"/>
    <s v="Mainland"/>
    <s v="New"/>
    <m/>
    <x v="1"/>
    <x v="4"/>
  </r>
  <r>
    <s v="ORD01597"/>
    <x v="311"/>
    <s v="C0624"/>
    <x v="2"/>
    <s v="Female"/>
    <x v="3"/>
    <x v="28"/>
    <n v="4"/>
    <n v="450"/>
    <n v="700"/>
    <n v="2800"/>
    <x v="8"/>
    <n v="0"/>
    <n v="1000"/>
    <s v="Daniel Eze"/>
    <x v="5"/>
    <s v="Island"/>
    <s v="New"/>
    <m/>
    <x v="1"/>
    <x v="4"/>
  </r>
  <r>
    <s v="ORD02114"/>
    <x v="311"/>
    <s v="C0321"/>
    <x v="0"/>
    <s v="Female"/>
    <x v="2"/>
    <x v="32"/>
    <n v="10"/>
    <n v="450"/>
    <n v="650"/>
    <n v="6500"/>
    <x v="8"/>
    <n v="0"/>
    <n v="2000"/>
    <s v="David Ojo"/>
    <x v="4"/>
    <s v="Island"/>
    <s v="New"/>
    <m/>
    <x v="1"/>
    <x v="4"/>
  </r>
  <r>
    <s v="ORD02710"/>
    <x v="311"/>
    <s v="C0451"/>
    <x v="2"/>
    <s v="Female"/>
    <x v="0"/>
    <x v="63"/>
    <n v="1"/>
    <n v="395"/>
    <n v="552"/>
    <n v="552"/>
    <x v="8"/>
    <n v="0"/>
    <n v="157"/>
    <s v="Ibrahim Musa"/>
    <x v="1"/>
    <s v="Mainland"/>
    <s v="New"/>
    <m/>
    <x v="1"/>
    <x v="4"/>
  </r>
  <r>
    <s v="ORD03520"/>
    <x v="311"/>
    <s v="C0378"/>
    <x v="1"/>
    <s v="Female"/>
    <x v="0"/>
    <x v="38"/>
    <n v="3"/>
    <n v="1200"/>
    <n v="1900"/>
    <n v="5700"/>
    <x v="8"/>
    <n v="0"/>
    <n v="2100"/>
    <s v="David Ojo"/>
    <x v="4"/>
    <s v="Island"/>
    <s v="New"/>
    <m/>
    <x v="1"/>
    <x v="4"/>
  </r>
  <r>
    <s v="ORD00458"/>
    <x v="312"/>
    <s v="C0071"/>
    <x v="2"/>
    <s v="Female"/>
    <x v="1"/>
    <x v="19"/>
    <n v="2"/>
    <n v="3450"/>
    <n v="4850"/>
    <n v="9700"/>
    <x v="8"/>
    <n v="0"/>
    <n v="2800"/>
    <s v="Emeka Obi"/>
    <x v="3"/>
    <s v="Mainland"/>
    <s v="Returning"/>
    <n v="30"/>
    <x v="0"/>
    <x v="4"/>
  </r>
  <r>
    <s v="ORD01242"/>
    <x v="312"/>
    <s v="C0100"/>
    <x v="2"/>
    <s v="Male"/>
    <x v="1"/>
    <x v="8"/>
    <n v="4"/>
    <n v="230"/>
    <n v="377"/>
    <n v="1508"/>
    <x v="8"/>
    <n v="0"/>
    <n v="588"/>
    <s v="Vivian Eze"/>
    <x v="1"/>
    <s v="Mainland"/>
    <s v="New"/>
    <m/>
    <x v="1"/>
    <x v="4"/>
  </r>
  <r>
    <s v="ORD01274"/>
    <x v="312"/>
    <s v="C0375"/>
    <x v="0"/>
    <s v="Male"/>
    <x v="1"/>
    <x v="8"/>
    <n v="9"/>
    <n v="230"/>
    <n v="377"/>
    <n v="3393"/>
    <x v="8"/>
    <n v="0"/>
    <n v="1323"/>
    <s v="Grace Adebayo"/>
    <x v="3"/>
    <s v="Mainland"/>
    <s v="New"/>
    <m/>
    <x v="1"/>
    <x v="4"/>
  </r>
  <r>
    <s v="ORD01690"/>
    <x v="312"/>
    <s v="C0818"/>
    <x v="0"/>
    <s v="Female"/>
    <x v="1"/>
    <x v="53"/>
    <n v="7"/>
    <n v="180"/>
    <n v="260"/>
    <n v="1820"/>
    <x v="8"/>
    <n v="0"/>
    <n v="560"/>
    <s v="Grace Adebayo"/>
    <x v="3"/>
    <s v="Mainland"/>
    <s v="New"/>
    <m/>
    <x v="1"/>
    <x v="4"/>
  </r>
  <r>
    <s v="ORD02313"/>
    <x v="312"/>
    <s v="C0119"/>
    <x v="0"/>
    <s v="Female"/>
    <x v="0"/>
    <x v="27"/>
    <n v="7"/>
    <n v="360"/>
    <n v="520"/>
    <n v="3640"/>
    <x v="8"/>
    <n v="0"/>
    <n v="1120"/>
    <s v="Chioma Okeke"/>
    <x v="2"/>
    <s v="Mainland"/>
    <s v="New"/>
    <m/>
    <x v="1"/>
    <x v="4"/>
  </r>
  <r>
    <s v="ORD02747"/>
    <x v="312"/>
    <s v="C0810"/>
    <x v="2"/>
    <s v="Male"/>
    <x v="0"/>
    <x v="15"/>
    <n v="7"/>
    <n v="220"/>
    <n v="323"/>
    <n v="2261"/>
    <x v="8"/>
    <n v="0"/>
    <n v="721"/>
    <s v="Mercy Okon"/>
    <x v="5"/>
    <s v="Island"/>
    <s v="New"/>
    <m/>
    <x v="1"/>
    <x v="4"/>
  </r>
  <r>
    <s v="ORD03243"/>
    <x v="312"/>
    <s v="C0168"/>
    <x v="0"/>
    <s v="Female"/>
    <x v="2"/>
    <x v="4"/>
    <n v="3"/>
    <n v="1050"/>
    <n v="1450"/>
    <n v="4350"/>
    <x v="8"/>
    <n v="0"/>
    <n v="1200"/>
    <s v="Daniel Eze"/>
    <x v="5"/>
    <s v="Island"/>
    <s v="New"/>
    <m/>
    <x v="1"/>
    <x v="4"/>
  </r>
  <r>
    <s v="ORD03371"/>
    <x v="312"/>
    <s v="C0645"/>
    <x v="1"/>
    <s v="Female"/>
    <x v="1"/>
    <x v="29"/>
    <n v="9"/>
    <n v="260"/>
    <n v="387"/>
    <n v="3483"/>
    <x v="8"/>
    <n v="0"/>
    <n v="1143"/>
    <s v="Esther Nnaji"/>
    <x v="4"/>
    <s v="Island"/>
    <s v="Returning"/>
    <n v="132"/>
    <x v="0"/>
    <x v="4"/>
  </r>
  <r>
    <s v="ORD03567"/>
    <x v="312"/>
    <s v="C0455"/>
    <x v="0"/>
    <s v="Female"/>
    <x v="2"/>
    <x v="4"/>
    <n v="5"/>
    <n v="1050"/>
    <n v="1450"/>
    <n v="7250"/>
    <x v="8"/>
    <n v="0"/>
    <n v="2000"/>
    <s v="Fatima Yusuf"/>
    <x v="0"/>
    <s v="Mainland"/>
    <s v="New"/>
    <m/>
    <x v="1"/>
    <x v="4"/>
  </r>
  <r>
    <s v="ORD00197"/>
    <x v="313"/>
    <s v="C0352"/>
    <x v="0"/>
    <s v="Male"/>
    <x v="1"/>
    <x v="46"/>
    <n v="8"/>
    <n v="6000"/>
    <n v="8400"/>
    <n v="67200"/>
    <x v="8"/>
    <n v="0"/>
    <n v="19200"/>
    <s v="David Ojo"/>
    <x v="4"/>
    <s v="Island"/>
    <s v="New"/>
    <m/>
    <x v="1"/>
    <x v="4"/>
  </r>
  <r>
    <s v="ORD00474"/>
    <x v="313"/>
    <s v="C0850"/>
    <x v="1"/>
    <s v="Male"/>
    <x v="0"/>
    <x v="41"/>
    <n v="5"/>
    <n v="250"/>
    <n v="383"/>
    <n v="1915"/>
    <x v="8"/>
    <n v="0"/>
    <n v="665"/>
    <s v="David Ojo"/>
    <x v="4"/>
    <s v="Island"/>
    <s v="New"/>
    <m/>
    <x v="1"/>
    <x v="4"/>
  </r>
  <r>
    <s v="ORD00598"/>
    <x v="313"/>
    <s v="C0715"/>
    <x v="2"/>
    <s v="Male"/>
    <x v="2"/>
    <x v="58"/>
    <n v="10"/>
    <n v="230"/>
    <n v="277"/>
    <n v="2770"/>
    <x v="8"/>
    <n v="0"/>
    <n v="470"/>
    <s v="Vivian Eze"/>
    <x v="1"/>
    <s v="Mainland"/>
    <s v="Returning"/>
    <n v="85"/>
    <x v="0"/>
    <x v="4"/>
  </r>
  <r>
    <s v="ORD01545"/>
    <x v="313"/>
    <s v="C0111"/>
    <x v="0"/>
    <s v="Male"/>
    <x v="0"/>
    <x v="10"/>
    <n v="2"/>
    <n v="1500"/>
    <n v="2250"/>
    <n v="4500"/>
    <x v="8"/>
    <n v="0"/>
    <n v="1500"/>
    <s v="Emeka Obi"/>
    <x v="3"/>
    <s v="Mainland"/>
    <s v="New"/>
    <m/>
    <x v="1"/>
    <x v="4"/>
  </r>
  <r>
    <s v="ORD01835"/>
    <x v="313"/>
    <s v="C0728"/>
    <x v="0"/>
    <s v="Female"/>
    <x v="0"/>
    <x v="10"/>
    <n v="1"/>
    <n v="1500"/>
    <n v="2250"/>
    <n v="2250"/>
    <x v="8"/>
    <n v="0"/>
    <n v="750"/>
    <s v="David Ojo"/>
    <x v="4"/>
    <s v="Island"/>
    <s v="New"/>
    <m/>
    <x v="1"/>
    <x v="4"/>
  </r>
  <r>
    <s v="ORD01937"/>
    <x v="313"/>
    <s v="C0305"/>
    <x v="2"/>
    <s v="Female"/>
    <x v="0"/>
    <x v="20"/>
    <n v="8"/>
    <n v="360"/>
    <n v="520"/>
    <n v="4160"/>
    <x v="8"/>
    <n v="0"/>
    <n v="1280"/>
    <s v="Fatima Yusuf"/>
    <x v="0"/>
    <s v="Mainland"/>
    <s v="Returning"/>
    <n v="148"/>
    <x v="0"/>
    <x v="4"/>
  </r>
  <r>
    <s v="ORD02598"/>
    <x v="313"/>
    <s v="C0624"/>
    <x v="0"/>
    <s v="Female"/>
    <x v="3"/>
    <x v="12"/>
    <n v="8"/>
    <n v="470"/>
    <n v="657"/>
    <n v="5256"/>
    <x v="8"/>
    <n v="0"/>
    <n v="1496"/>
    <s v="Esther Nnaji"/>
    <x v="4"/>
    <s v="Island"/>
    <s v="New"/>
    <m/>
    <x v="1"/>
    <x v="4"/>
  </r>
  <r>
    <s v="ORD03231"/>
    <x v="313"/>
    <s v="C0577"/>
    <x v="1"/>
    <s v="Female"/>
    <x v="0"/>
    <x v="6"/>
    <n v="6"/>
    <n v="240"/>
    <n v="380"/>
    <n v="2280"/>
    <x v="8"/>
    <n v="0"/>
    <n v="840"/>
    <s v="Fatima Yusuf"/>
    <x v="0"/>
    <s v="Mainland"/>
    <s v="Returning"/>
    <n v="38"/>
    <x v="0"/>
    <x v="4"/>
  </r>
  <r>
    <s v="ORD00433"/>
    <x v="314"/>
    <s v="C0046"/>
    <x v="2"/>
    <s v="Female"/>
    <x v="2"/>
    <x v="57"/>
    <n v="10"/>
    <n v="470"/>
    <n v="657"/>
    <n v="6570"/>
    <x v="8"/>
    <n v="0"/>
    <n v="1870"/>
    <s v="Adewale Johnson"/>
    <x v="2"/>
    <s v="Mainland"/>
    <s v="New"/>
    <m/>
    <x v="1"/>
    <x v="4"/>
  </r>
  <r>
    <s v="ORD01000"/>
    <x v="314"/>
    <s v="C0302"/>
    <x v="0"/>
    <s v="Male"/>
    <x v="2"/>
    <x v="23"/>
    <n v="1"/>
    <n v="1000"/>
    <n v="1633"/>
    <n v="1633"/>
    <x v="8"/>
    <n v="0"/>
    <n v="633"/>
    <s v="Tunde Bello"/>
    <x v="0"/>
    <s v="Mainland"/>
    <s v="New"/>
    <m/>
    <x v="1"/>
    <x v="4"/>
  </r>
  <r>
    <s v="ORD01059"/>
    <x v="314"/>
    <s v="C0510"/>
    <x v="1"/>
    <s v="Female"/>
    <x v="1"/>
    <x v="8"/>
    <n v="7"/>
    <n v="230"/>
    <n v="377"/>
    <n v="2639"/>
    <x v="8"/>
    <n v="0"/>
    <n v="1029"/>
    <s v="Emeka Obi"/>
    <x v="3"/>
    <s v="Mainland"/>
    <s v="New"/>
    <m/>
    <x v="1"/>
    <x v="4"/>
  </r>
  <r>
    <s v="ORD01306"/>
    <x v="314"/>
    <s v="C0607"/>
    <x v="1"/>
    <s v="Male"/>
    <x v="0"/>
    <x v="34"/>
    <n v="10"/>
    <n v="300"/>
    <n v="450"/>
    <n v="4500"/>
    <x v="8"/>
    <n v="0"/>
    <n v="1500"/>
    <s v="Fatima Yusuf"/>
    <x v="0"/>
    <s v="Mainland"/>
    <s v="New"/>
    <m/>
    <x v="1"/>
    <x v="4"/>
  </r>
  <r>
    <s v="ORD01438"/>
    <x v="314"/>
    <s v="C0311"/>
    <x v="1"/>
    <s v="Female"/>
    <x v="2"/>
    <x v="9"/>
    <n v="3"/>
    <n v="1650"/>
    <n v="2350"/>
    <n v="7050"/>
    <x v="8"/>
    <n v="0"/>
    <n v="2100"/>
    <s v="Fatima Yusuf"/>
    <x v="0"/>
    <s v="Mainland"/>
    <s v="New"/>
    <m/>
    <x v="1"/>
    <x v="4"/>
  </r>
  <r>
    <s v="ORD01660"/>
    <x v="314"/>
    <s v="C0357"/>
    <x v="2"/>
    <s v="Male"/>
    <x v="3"/>
    <x v="14"/>
    <n v="4"/>
    <n v="4700"/>
    <n v="6667"/>
    <n v="26668"/>
    <x v="8"/>
    <n v="0"/>
    <n v="7868"/>
    <s v="Fatima Yusuf"/>
    <x v="0"/>
    <s v="Mainland"/>
    <s v="New"/>
    <m/>
    <x v="1"/>
    <x v="4"/>
  </r>
  <r>
    <s v="ORD02395"/>
    <x v="314"/>
    <s v="C0431"/>
    <x v="1"/>
    <s v="Male"/>
    <x v="1"/>
    <x v="62"/>
    <n v="10"/>
    <n v="5500"/>
    <n v="7833"/>
    <n v="78330"/>
    <x v="8"/>
    <n v="0"/>
    <n v="23330"/>
    <s v="Ibrahim Musa"/>
    <x v="1"/>
    <s v="Mainland"/>
    <s v="New"/>
    <m/>
    <x v="1"/>
    <x v="4"/>
  </r>
  <r>
    <s v="ORD02479"/>
    <x v="314"/>
    <s v="C0207"/>
    <x v="0"/>
    <s v="Female"/>
    <x v="0"/>
    <x v="63"/>
    <n v="9"/>
    <n v="395"/>
    <n v="552"/>
    <n v="4968"/>
    <x v="8"/>
    <n v="0"/>
    <n v="1413"/>
    <s v="Grace Adebayo"/>
    <x v="3"/>
    <s v="Mainland"/>
    <s v="New"/>
    <m/>
    <x v="1"/>
    <x v="4"/>
  </r>
  <r>
    <s v="ORD02809"/>
    <x v="314"/>
    <s v="C0575"/>
    <x v="1"/>
    <s v="Male"/>
    <x v="0"/>
    <x v="18"/>
    <n v="4"/>
    <n v="270"/>
    <n v="390"/>
    <n v="1560"/>
    <x v="8"/>
    <n v="0"/>
    <n v="480"/>
    <s v="Esther Nnaji"/>
    <x v="4"/>
    <s v="Island"/>
    <s v="New"/>
    <m/>
    <x v="1"/>
    <x v="4"/>
  </r>
  <r>
    <s v="ORD03089"/>
    <x v="314"/>
    <s v="C0089"/>
    <x v="0"/>
    <s v="Male"/>
    <x v="0"/>
    <x v="5"/>
    <n v="3"/>
    <n v="250"/>
    <n v="383"/>
    <n v="1149"/>
    <x v="8"/>
    <n v="0"/>
    <n v="399"/>
    <s v="Adewale Johnson"/>
    <x v="2"/>
    <s v="Mainland"/>
    <s v="New"/>
    <m/>
    <x v="1"/>
    <x v="4"/>
  </r>
  <r>
    <s v="ORD03273"/>
    <x v="314"/>
    <s v="C0442"/>
    <x v="0"/>
    <s v="Male"/>
    <x v="3"/>
    <x v="21"/>
    <n v="3"/>
    <n v="400"/>
    <n v="583"/>
    <n v="1749"/>
    <x v="8"/>
    <n v="0"/>
    <n v="549"/>
    <s v="Mercy Okon"/>
    <x v="5"/>
    <s v="Island"/>
    <s v="New"/>
    <m/>
    <x v="1"/>
    <x v="4"/>
  </r>
  <r>
    <s v="ORD03389"/>
    <x v="314"/>
    <s v="C0080"/>
    <x v="0"/>
    <s v="Female"/>
    <x v="3"/>
    <x v="16"/>
    <n v="5"/>
    <n v="210"/>
    <n v="320"/>
    <n v="1600"/>
    <x v="8"/>
    <n v="0"/>
    <n v="550"/>
    <s v="Daniel Eze"/>
    <x v="5"/>
    <s v="Island"/>
    <s v="New"/>
    <m/>
    <x v="1"/>
    <x v="4"/>
  </r>
  <r>
    <s v="ORD03523"/>
    <x v="314"/>
    <s v="C0415"/>
    <x v="2"/>
    <s v="Male"/>
    <x v="3"/>
    <x v="16"/>
    <n v="9"/>
    <n v="210"/>
    <n v="320"/>
    <n v="2880"/>
    <x v="8"/>
    <n v="0"/>
    <n v="990"/>
    <s v="Daniel Eze"/>
    <x v="5"/>
    <s v="Island"/>
    <s v="New"/>
    <m/>
    <x v="1"/>
    <x v="4"/>
  </r>
  <r>
    <s v="ORD00165"/>
    <x v="315"/>
    <s v="C0466"/>
    <x v="2"/>
    <s v="Male"/>
    <x v="2"/>
    <x v="17"/>
    <n v="6"/>
    <n v="2100"/>
    <n v="3000"/>
    <n v="18000"/>
    <x v="8"/>
    <n v="0"/>
    <n v="5400"/>
    <s v="Fatima Yusuf"/>
    <x v="0"/>
    <s v="Mainland"/>
    <s v="New"/>
    <m/>
    <x v="1"/>
    <x v="4"/>
  </r>
  <r>
    <s v="ORD00599"/>
    <x v="315"/>
    <s v="C0270"/>
    <x v="2"/>
    <s v="Female"/>
    <x v="1"/>
    <x v="19"/>
    <n v="1"/>
    <n v="3450"/>
    <n v="4850"/>
    <n v="4850"/>
    <x v="8"/>
    <n v="0"/>
    <n v="1400"/>
    <s v="Fatima Yusuf"/>
    <x v="0"/>
    <s v="Mainland"/>
    <s v="New"/>
    <m/>
    <x v="1"/>
    <x v="4"/>
  </r>
  <r>
    <s v="ORD00653"/>
    <x v="315"/>
    <s v="C0392"/>
    <x v="2"/>
    <s v="Male"/>
    <x v="3"/>
    <x v="7"/>
    <n v="1"/>
    <n v="3200"/>
    <n v="4767"/>
    <n v="4767"/>
    <x v="8"/>
    <n v="0"/>
    <n v="1567"/>
    <s v="Mercy Okon"/>
    <x v="5"/>
    <s v="Island"/>
    <s v="New"/>
    <m/>
    <x v="1"/>
    <x v="4"/>
  </r>
  <r>
    <s v="ORD00839"/>
    <x v="315"/>
    <s v="C0170"/>
    <x v="2"/>
    <s v="Female"/>
    <x v="0"/>
    <x v="39"/>
    <n v="2"/>
    <n v="300"/>
    <n v="600"/>
    <n v="1200"/>
    <x v="8"/>
    <n v="0"/>
    <n v="600"/>
    <s v="Tunde Bello"/>
    <x v="0"/>
    <s v="Mainland"/>
    <s v="New"/>
    <m/>
    <x v="1"/>
    <x v="4"/>
  </r>
  <r>
    <s v="ORD01122"/>
    <x v="315"/>
    <s v="C0457"/>
    <x v="0"/>
    <s v="Male"/>
    <x v="0"/>
    <x v="34"/>
    <n v="8"/>
    <n v="300"/>
    <n v="450"/>
    <n v="3600"/>
    <x v="8"/>
    <n v="0"/>
    <n v="1200"/>
    <s v="Tunde Bello"/>
    <x v="0"/>
    <s v="Mainland"/>
    <s v="New"/>
    <m/>
    <x v="1"/>
    <x v="4"/>
  </r>
  <r>
    <s v="ORD01521"/>
    <x v="315"/>
    <s v="C0481"/>
    <x v="2"/>
    <s v="Female"/>
    <x v="1"/>
    <x v="25"/>
    <n v="10"/>
    <n v="250"/>
    <n v="433"/>
    <n v="4330"/>
    <x v="8"/>
    <n v="0"/>
    <n v="1830"/>
    <s v="David Ojo"/>
    <x v="4"/>
    <s v="Island"/>
    <s v="Returning"/>
    <n v="50"/>
    <x v="0"/>
    <x v="4"/>
  </r>
  <r>
    <s v="ORD01532"/>
    <x v="315"/>
    <s v="C0661"/>
    <x v="2"/>
    <s v="Male"/>
    <x v="3"/>
    <x v="28"/>
    <n v="6"/>
    <n v="450"/>
    <n v="700"/>
    <n v="4200"/>
    <x v="8"/>
    <n v="0"/>
    <n v="1500"/>
    <s v="Grace Adebayo"/>
    <x v="3"/>
    <s v="Mainland"/>
    <s v="New"/>
    <m/>
    <x v="1"/>
    <x v="4"/>
  </r>
  <r>
    <s v="ORD02141"/>
    <x v="315"/>
    <s v="C0540"/>
    <x v="1"/>
    <s v="Male"/>
    <x v="2"/>
    <x v="13"/>
    <n v="10"/>
    <n v="400"/>
    <n v="633"/>
    <n v="6330"/>
    <x v="8"/>
    <n v="0"/>
    <n v="2330"/>
    <s v="Grace Adebayo"/>
    <x v="3"/>
    <s v="Mainland"/>
    <s v="Returning"/>
    <n v="96"/>
    <x v="0"/>
    <x v="4"/>
  </r>
  <r>
    <s v="ORD02164"/>
    <x v="315"/>
    <s v="C0599"/>
    <x v="2"/>
    <s v="Female"/>
    <x v="2"/>
    <x v="32"/>
    <n v="4"/>
    <n v="450"/>
    <n v="650"/>
    <n v="2600"/>
    <x v="8"/>
    <n v="0"/>
    <n v="800"/>
    <s v="David Ojo"/>
    <x v="4"/>
    <s v="Island"/>
    <s v="New"/>
    <m/>
    <x v="1"/>
    <x v="4"/>
  </r>
  <r>
    <s v="ORD03145"/>
    <x v="315"/>
    <s v="C0592"/>
    <x v="0"/>
    <s v="Male"/>
    <x v="3"/>
    <x v="21"/>
    <n v="10"/>
    <n v="400"/>
    <n v="583"/>
    <n v="5830"/>
    <x v="8"/>
    <n v="0"/>
    <n v="1830"/>
    <s v="Tunde Bello"/>
    <x v="0"/>
    <s v="Mainland"/>
    <s v="New"/>
    <m/>
    <x v="1"/>
    <x v="4"/>
  </r>
  <r>
    <s v="ORD03561"/>
    <x v="315"/>
    <s v="C0108"/>
    <x v="0"/>
    <s v="Male"/>
    <x v="1"/>
    <x v="37"/>
    <n v="9"/>
    <n v="180"/>
    <n v="260"/>
    <n v="2340"/>
    <x v="8"/>
    <n v="0"/>
    <n v="720"/>
    <s v="Daniel Eze"/>
    <x v="5"/>
    <s v="Island"/>
    <s v="Returning"/>
    <n v="39"/>
    <x v="0"/>
    <x v="4"/>
  </r>
  <r>
    <s v="ORD01251"/>
    <x v="316"/>
    <s v="C0606"/>
    <x v="2"/>
    <s v="Male"/>
    <x v="0"/>
    <x v="34"/>
    <n v="8"/>
    <n v="300"/>
    <n v="450"/>
    <n v="3600"/>
    <x v="8"/>
    <n v="0"/>
    <n v="1200"/>
    <s v="Daniel Eze"/>
    <x v="5"/>
    <s v="Island"/>
    <s v="New"/>
    <m/>
    <x v="1"/>
    <x v="4"/>
  </r>
  <r>
    <s v="ORD01282"/>
    <x v="316"/>
    <s v="C0594"/>
    <x v="1"/>
    <s v="Male"/>
    <x v="2"/>
    <x v="9"/>
    <n v="4"/>
    <n v="1650"/>
    <n v="2350"/>
    <n v="9400"/>
    <x v="8"/>
    <n v="0"/>
    <n v="2800"/>
    <s v="Fatima Yusuf"/>
    <x v="0"/>
    <s v="Mainland"/>
    <s v="New"/>
    <m/>
    <x v="1"/>
    <x v="4"/>
  </r>
  <r>
    <s v="ORD01699"/>
    <x v="316"/>
    <s v="C0703"/>
    <x v="2"/>
    <s v="Male"/>
    <x v="1"/>
    <x v="53"/>
    <n v="4"/>
    <n v="180"/>
    <n v="260"/>
    <n v="1040"/>
    <x v="8"/>
    <n v="0"/>
    <n v="320"/>
    <s v="Adewale Johnson"/>
    <x v="2"/>
    <s v="Mainland"/>
    <s v="New"/>
    <m/>
    <x v="1"/>
    <x v="4"/>
  </r>
  <r>
    <s v="ORD01932"/>
    <x v="316"/>
    <s v="C0141"/>
    <x v="2"/>
    <s v="Male"/>
    <x v="1"/>
    <x v="26"/>
    <n v="10"/>
    <n v="1070"/>
    <n v="1557"/>
    <n v="15570"/>
    <x v="8"/>
    <n v="0"/>
    <n v="4870"/>
    <s v="Vivian Eze"/>
    <x v="1"/>
    <s v="Mainland"/>
    <s v="New"/>
    <m/>
    <x v="1"/>
    <x v="4"/>
  </r>
  <r>
    <s v="ORD02927"/>
    <x v="316"/>
    <s v="C0202"/>
    <x v="1"/>
    <s v="Female"/>
    <x v="3"/>
    <x v="21"/>
    <n v="9"/>
    <n v="400"/>
    <n v="583"/>
    <n v="5247"/>
    <x v="8"/>
    <n v="0"/>
    <n v="1647"/>
    <s v="Vivian Eze"/>
    <x v="1"/>
    <s v="Mainland"/>
    <s v="New"/>
    <m/>
    <x v="1"/>
    <x v="4"/>
  </r>
  <r>
    <s v="ORD03156"/>
    <x v="316"/>
    <s v="C0232"/>
    <x v="1"/>
    <s v="Female"/>
    <x v="1"/>
    <x v="44"/>
    <n v="7"/>
    <n v="230"/>
    <n v="327"/>
    <n v="2289"/>
    <x v="8"/>
    <n v="0"/>
    <n v="679"/>
    <s v="Adewale Johnson"/>
    <x v="2"/>
    <s v="Mainland"/>
    <s v="New"/>
    <m/>
    <x v="1"/>
    <x v="4"/>
  </r>
  <r>
    <s v="ORD03181"/>
    <x v="316"/>
    <s v="C0539"/>
    <x v="1"/>
    <s v="Female"/>
    <x v="3"/>
    <x v="21"/>
    <n v="5"/>
    <n v="400"/>
    <n v="583"/>
    <n v="2915"/>
    <x v="8"/>
    <n v="0"/>
    <n v="915"/>
    <s v="Adewale Johnson"/>
    <x v="2"/>
    <s v="Mainland"/>
    <s v="New"/>
    <m/>
    <x v="1"/>
    <x v="4"/>
  </r>
  <r>
    <s v="ORD03224"/>
    <x v="316"/>
    <s v="C0356"/>
    <x v="0"/>
    <s v="Female"/>
    <x v="3"/>
    <x v="21"/>
    <n v="2"/>
    <n v="400"/>
    <n v="583"/>
    <n v="1166"/>
    <x v="8"/>
    <n v="0"/>
    <n v="366"/>
    <s v="Daniel Eze"/>
    <x v="5"/>
    <s v="Island"/>
    <s v="New"/>
    <m/>
    <x v="1"/>
    <x v="4"/>
  </r>
  <r>
    <s v="ORD00149"/>
    <x v="317"/>
    <s v="C0018"/>
    <x v="1"/>
    <s v="Female"/>
    <x v="0"/>
    <x v="47"/>
    <n v="6"/>
    <n v="350"/>
    <n v="517"/>
    <n v="3102"/>
    <x v="8"/>
    <n v="0"/>
    <n v="1002"/>
    <s v="Tunde Bello"/>
    <x v="0"/>
    <s v="Mainland"/>
    <s v="New"/>
    <m/>
    <x v="1"/>
    <x v="4"/>
  </r>
  <r>
    <s v="ORD01244"/>
    <x v="317"/>
    <s v="C0412"/>
    <x v="1"/>
    <s v="Male"/>
    <x v="0"/>
    <x v="34"/>
    <n v="10"/>
    <n v="300"/>
    <n v="450"/>
    <n v="4500"/>
    <x v="8"/>
    <n v="0"/>
    <n v="1500"/>
    <s v="Daniel Eze"/>
    <x v="5"/>
    <s v="Island"/>
    <s v="New"/>
    <m/>
    <x v="1"/>
    <x v="4"/>
  </r>
  <r>
    <s v="ORD02166"/>
    <x v="317"/>
    <s v="C0400"/>
    <x v="2"/>
    <s v="Female"/>
    <x v="2"/>
    <x v="13"/>
    <n v="2"/>
    <n v="400"/>
    <n v="633"/>
    <n v="1266"/>
    <x v="8"/>
    <n v="0"/>
    <n v="466"/>
    <s v="Grace Adebayo"/>
    <x v="3"/>
    <s v="Mainland"/>
    <s v="Returning"/>
    <n v="97"/>
    <x v="0"/>
    <x v="4"/>
  </r>
  <r>
    <s v="ORD02491"/>
    <x v="317"/>
    <s v="C0833"/>
    <x v="1"/>
    <s v="Female"/>
    <x v="0"/>
    <x v="1"/>
    <n v="3"/>
    <n v="220"/>
    <n v="323"/>
    <n v="969"/>
    <x v="8"/>
    <n v="0"/>
    <n v="309"/>
    <s v="Chioma Okeke"/>
    <x v="2"/>
    <s v="Mainland"/>
    <s v="New"/>
    <m/>
    <x v="1"/>
    <x v="4"/>
  </r>
  <r>
    <s v="ORD02535"/>
    <x v="317"/>
    <s v="C0653"/>
    <x v="1"/>
    <s v="Male"/>
    <x v="3"/>
    <x v="12"/>
    <n v="6"/>
    <n v="470"/>
    <n v="657"/>
    <n v="3942"/>
    <x v="8"/>
    <n v="0"/>
    <n v="1122"/>
    <s v="David Ojo"/>
    <x v="4"/>
    <s v="Island"/>
    <s v="New"/>
    <m/>
    <x v="1"/>
    <x v="4"/>
  </r>
  <r>
    <s v="ORD03459"/>
    <x v="317"/>
    <s v="C0183"/>
    <x v="1"/>
    <s v="Female"/>
    <x v="0"/>
    <x v="6"/>
    <n v="5"/>
    <n v="240"/>
    <n v="380"/>
    <n v="1900"/>
    <x v="8"/>
    <n v="0"/>
    <n v="700"/>
    <s v="Tunde Bello"/>
    <x v="0"/>
    <s v="Mainland"/>
    <s v="New"/>
    <m/>
    <x v="1"/>
    <x v="4"/>
  </r>
  <r>
    <s v="ORD01002"/>
    <x v="318"/>
    <s v="C0043"/>
    <x v="1"/>
    <s v="Male"/>
    <x v="0"/>
    <x v="34"/>
    <n v="5"/>
    <n v="300"/>
    <n v="450"/>
    <n v="2250"/>
    <x v="8"/>
    <n v="0"/>
    <n v="750"/>
    <s v="David Ojo"/>
    <x v="4"/>
    <s v="Island"/>
    <s v="New"/>
    <m/>
    <x v="1"/>
    <x v="4"/>
  </r>
  <r>
    <s v="ORD01626"/>
    <x v="318"/>
    <s v="C0104"/>
    <x v="1"/>
    <s v="Male"/>
    <x v="0"/>
    <x v="31"/>
    <n v="2"/>
    <n v="400"/>
    <n v="583"/>
    <n v="1166"/>
    <x v="8"/>
    <n v="0"/>
    <n v="366"/>
    <s v="Ibrahim Musa"/>
    <x v="1"/>
    <s v="Mainland"/>
    <s v="New"/>
    <m/>
    <x v="1"/>
    <x v="4"/>
  </r>
  <r>
    <s v="ORD02883"/>
    <x v="318"/>
    <s v="C0294"/>
    <x v="0"/>
    <s v="Female"/>
    <x v="0"/>
    <x v="18"/>
    <n v="4"/>
    <n v="270"/>
    <n v="390"/>
    <n v="1560"/>
    <x v="8"/>
    <n v="0"/>
    <n v="480"/>
    <s v="Esther Nnaji"/>
    <x v="4"/>
    <s v="Island"/>
    <s v="New"/>
    <m/>
    <x v="1"/>
    <x v="4"/>
  </r>
  <r>
    <s v="ORD00927"/>
    <x v="319"/>
    <s v="C0375"/>
    <x v="0"/>
    <s v="Male"/>
    <x v="3"/>
    <x v="33"/>
    <n v="5"/>
    <n v="3745"/>
    <n v="5248"/>
    <n v="26240"/>
    <x v="8"/>
    <n v="0"/>
    <n v="7515"/>
    <s v="Adewale Johnson"/>
    <x v="2"/>
    <s v="Mainland"/>
    <s v="New"/>
    <m/>
    <x v="1"/>
    <x v="4"/>
  </r>
  <r>
    <s v="ORD01640"/>
    <x v="319"/>
    <s v="C0770"/>
    <x v="0"/>
    <s v="Female"/>
    <x v="2"/>
    <x v="11"/>
    <n v="4"/>
    <n v="1000"/>
    <n v="1783"/>
    <n v="7132"/>
    <x v="8"/>
    <n v="0"/>
    <n v="3132"/>
    <s v="Emeka Obi"/>
    <x v="3"/>
    <s v="Mainland"/>
    <s v="New"/>
    <m/>
    <x v="1"/>
    <x v="4"/>
  </r>
  <r>
    <s v="ORD02002"/>
    <x v="319"/>
    <s v="C0272"/>
    <x v="0"/>
    <s v="Female"/>
    <x v="3"/>
    <x v="14"/>
    <n v="3"/>
    <n v="4700"/>
    <n v="6667"/>
    <n v="20001"/>
    <x v="8"/>
    <n v="0"/>
    <n v="5901"/>
    <s v="Vivian Eze"/>
    <x v="1"/>
    <s v="Mainland"/>
    <s v="New"/>
    <m/>
    <x v="1"/>
    <x v="4"/>
  </r>
  <r>
    <s v="ORD02849"/>
    <x v="319"/>
    <s v="C0037"/>
    <x v="1"/>
    <s v="Male"/>
    <x v="0"/>
    <x v="50"/>
    <n v="9"/>
    <n v="395"/>
    <n v="552"/>
    <n v="4968"/>
    <x v="8"/>
    <n v="0"/>
    <n v="1413"/>
    <s v="Mercy Okon"/>
    <x v="5"/>
    <s v="Island"/>
    <s v="New"/>
    <m/>
    <x v="1"/>
    <x v="4"/>
  </r>
  <r>
    <s v="ORD03493"/>
    <x v="319"/>
    <s v="C0363"/>
    <x v="0"/>
    <s v="Male"/>
    <x v="3"/>
    <x v="16"/>
    <n v="9"/>
    <n v="210"/>
    <n v="320"/>
    <n v="2880"/>
    <x v="8"/>
    <n v="0"/>
    <n v="990"/>
    <s v="Ibrahim Musa"/>
    <x v="1"/>
    <s v="Mainland"/>
    <s v="New"/>
    <m/>
    <x v="1"/>
    <x v="4"/>
  </r>
  <r>
    <s v="ORD00083"/>
    <x v="320"/>
    <s v="C0044"/>
    <x v="1"/>
    <s v="Female"/>
    <x v="0"/>
    <x v="47"/>
    <n v="10"/>
    <n v="350"/>
    <n v="517"/>
    <n v="5170"/>
    <x v="8"/>
    <n v="0"/>
    <n v="1670"/>
    <s v="Grace Adebayo"/>
    <x v="3"/>
    <s v="Mainland"/>
    <s v="New"/>
    <m/>
    <x v="1"/>
    <x v="4"/>
  </r>
  <r>
    <s v="ORD01153"/>
    <x v="320"/>
    <s v="C0822"/>
    <x v="2"/>
    <s v="Female"/>
    <x v="0"/>
    <x v="31"/>
    <n v="7"/>
    <n v="400"/>
    <n v="583"/>
    <n v="4081"/>
    <x v="8"/>
    <n v="0"/>
    <n v="1281"/>
    <s v="Mercy Okon"/>
    <x v="5"/>
    <s v="Island"/>
    <s v="Returning"/>
    <n v="18"/>
    <x v="0"/>
    <x v="4"/>
  </r>
  <r>
    <s v="ORD01564"/>
    <x v="320"/>
    <s v="C0323"/>
    <x v="2"/>
    <s v="Male"/>
    <x v="1"/>
    <x v="25"/>
    <n v="4"/>
    <n v="250"/>
    <n v="433"/>
    <n v="1732"/>
    <x v="8"/>
    <n v="0"/>
    <n v="732"/>
    <s v="Esther Nnaji"/>
    <x v="4"/>
    <s v="Island"/>
    <s v="New"/>
    <m/>
    <x v="1"/>
    <x v="4"/>
  </r>
  <r>
    <s v="ORD01917"/>
    <x v="320"/>
    <s v="C0072"/>
    <x v="2"/>
    <s v="Female"/>
    <x v="0"/>
    <x v="20"/>
    <n v="8"/>
    <n v="360"/>
    <n v="520"/>
    <n v="4160"/>
    <x v="8"/>
    <n v="0"/>
    <n v="1280"/>
    <s v="Emeka Obi"/>
    <x v="3"/>
    <s v="Mainland"/>
    <s v="New"/>
    <m/>
    <x v="1"/>
    <x v="4"/>
  </r>
  <r>
    <s v="ORD02636"/>
    <x v="320"/>
    <s v="C0081"/>
    <x v="1"/>
    <s v="Male"/>
    <x v="2"/>
    <x v="3"/>
    <n v="7"/>
    <n v="375"/>
    <n v="525"/>
    <n v="3675"/>
    <x v="8"/>
    <n v="0"/>
    <n v="1050"/>
    <s v="Esther Nnaji"/>
    <x v="4"/>
    <s v="Island"/>
    <s v="New"/>
    <m/>
    <x v="1"/>
    <x v="4"/>
  </r>
  <r>
    <s v="ORD02852"/>
    <x v="320"/>
    <s v="C0532"/>
    <x v="2"/>
    <s v="Male"/>
    <x v="2"/>
    <x v="3"/>
    <n v="10"/>
    <n v="375"/>
    <n v="525"/>
    <n v="5250"/>
    <x v="8"/>
    <n v="0"/>
    <n v="1500"/>
    <s v="Vivian Eze"/>
    <x v="1"/>
    <s v="Mainland"/>
    <s v="New"/>
    <m/>
    <x v="1"/>
    <x v="4"/>
  </r>
  <r>
    <s v="ORD02986"/>
    <x v="320"/>
    <s v="C0470"/>
    <x v="0"/>
    <s v="Male"/>
    <x v="0"/>
    <x v="5"/>
    <n v="5"/>
    <n v="250"/>
    <n v="383"/>
    <n v="1915"/>
    <x v="8"/>
    <n v="0"/>
    <n v="665"/>
    <s v="Vivian Eze"/>
    <x v="1"/>
    <s v="Mainland"/>
    <s v="New"/>
    <m/>
    <x v="1"/>
    <x v="4"/>
  </r>
  <r>
    <s v="ORD03123"/>
    <x v="320"/>
    <s v="C0767"/>
    <x v="1"/>
    <s v="Female"/>
    <x v="3"/>
    <x v="21"/>
    <n v="8"/>
    <n v="400"/>
    <n v="583"/>
    <n v="4664"/>
    <x v="8"/>
    <n v="0"/>
    <n v="1464"/>
    <s v="Esther Nnaji"/>
    <x v="4"/>
    <s v="Island"/>
    <s v="New"/>
    <m/>
    <x v="1"/>
    <x v="4"/>
  </r>
  <r>
    <s v="ORD01114"/>
    <x v="321"/>
    <s v="C0284"/>
    <x v="2"/>
    <s v="Female"/>
    <x v="3"/>
    <x v="33"/>
    <n v="7"/>
    <n v="3745"/>
    <n v="5248"/>
    <n v="36736"/>
    <x v="8"/>
    <n v="0"/>
    <n v="10521"/>
    <s v="Fatima Yusuf"/>
    <x v="0"/>
    <s v="Mainland"/>
    <s v="New"/>
    <m/>
    <x v="1"/>
    <x v="4"/>
  </r>
  <r>
    <s v="ORD02003"/>
    <x v="321"/>
    <s v="C0172"/>
    <x v="0"/>
    <s v="Male"/>
    <x v="2"/>
    <x v="40"/>
    <n v="8"/>
    <n v="800"/>
    <n v="1167"/>
    <n v="9336"/>
    <x v="8"/>
    <n v="0"/>
    <n v="2936"/>
    <s v="Vivian Eze"/>
    <x v="1"/>
    <s v="Mainland"/>
    <s v="New"/>
    <m/>
    <x v="1"/>
    <x v="4"/>
  </r>
  <r>
    <s v="ORD02241"/>
    <x v="321"/>
    <s v="C0851"/>
    <x v="0"/>
    <s v="Male"/>
    <x v="1"/>
    <x v="43"/>
    <n v="3"/>
    <n v="245"/>
    <n v="382"/>
    <n v="1146"/>
    <x v="8"/>
    <n v="0"/>
    <n v="411"/>
    <s v="Esther Nnaji"/>
    <x v="4"/>
    <s v="Island"/>
    <s v="New"/>
    <m/>
    <x v="1"/>
    <x v="4"/>
  </r>
  <r>
    <s v="ORD02691"/>
    <x v="321"/>
    <s v="C0378"/>
    <x v="2"/>
    <s v="Female"/>
    <x v="0"/>
    <x v="15"/>
    <n v="10"/>
    <n v="220"/>
    <n v="323"/>
    <n v="3230"/>
    <x v="8"/>
    <n v="0"/>
    <n v="1030"/>
    <s v="Mercy Okon"/>
    <x v="5"/>
    <s v="Island"/>
    <s v="New"/>
    <m/>
    <x v="1"/>
    <x v="4"/>
  </r>
  <r>
    <s v="ORD00626"/>
    <x v="322"/>
    <s v="C0798"/>
    <x v="2"/>
    <s v="Male"/>
    <x v="1"/>
    <x v="19"/>
    <n v="6"/>
    <n v="3450"/>
    <n v="4850"/>
    <n v="29100"/>
    <x v="8"/>
    <n v="0"/>
    <n v="8400"/>
    <s v="Mercy Okon"/>
    <x v="5"/>
    <s v="Island"/>
    <s v="New"/>
    <m/>
    <x v="1"/>
    <x v="4"/>
  </r>
  <r>
    <s v="ORD02449"/>
    <x v="322"/>
    <s v="C0581"/>
    <x v="2"/>
    <s v="Female"/>
    <x v="2"/>
    <x v="3"/>
    <n v="9"/>
    <n v="375"/>
    <n v="525"/>
    <n v="4725"/>
    <x v="8"/>
    <n v="0"/>
    <n v="1350"/>
    <s v="David Ojo"/>
    <x v="4"/>
    <s v="Island"/>
    <s v="New"/>
    <m/>
    <x v="1"/>
    <x v="4"/>
  </r>
  <r>
    <s v="ORD00259"/>
    <x v="323"/>
    <s v="C0361"/>
    <x v="1"/>
    <s v="Male"/>
    <x v="3"/>
    <x v="7"/>
    <n v="3"/>
    <n v="3200"/>
    <n v="4767"/>
    <n v="14301"/>
    <x v="8"/>
    <n v="0"/>
    <n v="4701"/>
    <s v="Chioma Okeke"/>
    <x v="2"/>
    <s v="Mainland"/>
    <s v="New"/>
    <m/>
    <x v="1"/>
    <x v="4"/>
  </r>
  <r>
    <s v="ORD00490"/>
    <x v="323"/>
    <s v="C0268"/>
    <x v="2"/>
    <s v="Female"/>
    <x v="0"/>
    <x v="49"/>
    <n v="4"/>
    <n v="185"/>
    <n v="412"/>
    <n v="1648"/>
    <x v="8"/>
    <n v="0"/>
    <n v="908"/>
    <s v="Daniel Eze"/>
    <x v="5"/>
    <s v="Island"/>
    <s v="New"/>
    <m/>
    <x v="1"/>
    <x v="4"/>
  </r>
  <r>
    <s v="ORD00703"/>
    <x v="323"/>
    <s v="C0369"/>
    <x v="0"/>
    <s v="Female"/>
    <x v="2"/>
    <x v="45"/>
    <n v="4"/>
    <n v="6500"/>
    <n v="8867"/>
    <n v="35468"/>
    <x v="8"/>
    <n v="0"/>
    <n v="9468"/>
    <s v="Adewale Johnson"/>
    <x v="2"/>
    <s v="Mainland"/>
    <s v="New"/>
    <m/>
    <x v="1"/>
    <x v="4"/>
  </r>
  <r>
    <s v="ORD01112"/>
    <x v="323"/>
    <s v="C0299"/>
    <x v="0"/>
    <s v="Male"/>
    <x v="1"/>
    <x v="8"/>
    <n v="7"/>
    <n v="230"/>
    <n v="377"/>
    <n v="2639"/>
    <x v="8"/>
    <n v="0"/>
    <n v="1029"/>
    <s v="Ibrahim Musa"/>
    <x v="1"/>
    <s v="Mainland"/>
    <s v="New"/>
    <m/>
    <x v="1"/>
    <x v="4"/>
  </r>
  <r>
    <s v="ORD01321"/>
    <x v="323"/>
    <s v="C0298"/>
    <x v="2"/>
    <s v="Male"/>
    <x v="0"/>
    <x v="34"/>
    <n v="1"/>
    <n v="300"/>
    <n v="450"/>
    <n v="450"/>
    <x v="8"/>
    <n v="0"/>
    <n v="150"/>
    <s v="Mercy Okon"/>
    <x v="5"/>
    <s v="Island"/>
    <s v="New"/>
    <m/>
    <x v="1"/>
    <x v="4"/>
  </r>
  <r>
    <s v="ORD01669"/>
    <x v="323"/>
    <s v="C0314"/>
    <x v="1"/>
    <s v="Female"/>
    <x v="0"/>
    <x v="31"/>
    <n v="9"/>
    <n v="400"/>
    <n v="583"/>
    <n v="5247"/>
    <x v="8"/>
    <n v="0"/>
    <n v="1647"/>
    <s v="Vivian Eze"/>
    <x v="1"/>
    <s v="Mainland"/>
    <s v="New"/>
    <m/>
    <x v="1"/>
    <x v="4"/>
  </r>
  <r>
    <s v="ORD01827"/>
    <x v="323"/>
    <s v="C0640"/>
    <x v="2"/>
    <s v="Male"/>
    <x v="0"/>
    <x v="60"/>
    <n v="6"/>
    <n v="400"/>
    <n v="583"/>
    <n v="3498"/>
    <x v="8"/>
    <n v="0"/>
    <n v="1098"/>
    <s v="Chioma Okeke"/>
    <x v="2"/>
    <s v="Mainland"/>
    <s v="Returning"/>
    <n v="77"/>
    <x v="0"/>
    <x v="4"/>
  </r>
  <r>
    <s v="ORD01954"/>
    <x v="323"/>
    <s v="C0095"/>
    <x v="1"/>
    <s v="Male"/>
    <x v="2"/>
    <x v="36"/>
    <n v="6"/>
    <n v="450"/>
    <n v="800"/>
    <n v="4800"/>
    <x v="8"/>
    <n v="0"/>
    <n v="2100"/>
    <s v="Emeka Obi"/>
    <x v="3"/>
    <s v="Mainland"/>
    <s v="New"/>
    <m/>
    <x v="1"/>
    <x v="4"/>
  </r>
  <r>
    <s v="ORD02211"/>
    <x v="323"/>
    <s v="C0248"/>
    <x v="1"/>
    <s v="Female"/>
    <x v="2"/>
    <x v="13"/>
    <n v="10"/>
    <n v="400"/>
    <n v="633"/>
    <n v="6330"/>
    <x v="8"/>
    <n v="0"/>
    <n v="2330"/>
    <s v="Esther Nnaji"/>
    <x v="4"/>
    <s v="Island"/>
    <s v="New"/>
    <m/>
    <x v="1"/>
    <x v="4"/>
  </r>
  <r>
    <s v="ORD02432"/>
    <x v="323"/>
    <s v="C0775"/>
    <x v="1"/>
    <s v="Male"/>
    <x v="0"/>
    <x v="27"/>
    <n v="6"/>
    <n v="360"/>
    <n v="520"/>
    <n v="3120"/>
    <x v="8"/>
    <n v="0"/>
    <n v="960"/>
    <s v="Vivian Eze"/>
    <x v="1"/>
    <s v="Mainland"/>
    <s v="New"/>
    <m/>
    <x v="1"/>
    <x v="4"/>
  </r>
  <r>
    <s v="ORD02497"/>
    <x v="323"/>
    <s v="C0178"/>
    <x v="2"/>
    <s v="Male"/>
    <x v="2"/>
    <x v="3"/>
    <n v="7"/>
    <n v="375"/>
    <n v="525"/>
    <n v="3675"/>
    <x v="8"/>
    <n v="0"/>
    <n v="1050"/>
    <s v="Vivian Eze"/>
    <x v="1"/>
    <s v="Mainland"/>
    <s v="New"/>
    <m/>
    <x v="1"/>
    <x v="4"/>
  </r>
  <r>
    <s v="ORD00936"/>
    <x v="324"/>
    <s v="C0503"/>
    <x v="1"/>
    <s v="Female"/>
    <x v="2"/>
    <x v="68"/>
    <n v="6"/>
    <n v="175"/>
    <n v="258"/>
    <n v="1548"/>
    <x v="8"/>
    <n v="0"/>
    <n v="498"/>
    <s v="Adewale Johnson"/>
    <x v="2"/>
    <s v="Mainland"/>
    <s v="New"/>
    <m/>
    <x v="1"/>
    <x v="4"/>
  </r>
  <r>
    <s v="ORD02331"/>
    <x v="324"/>
    <s v="C0128"/>
    <x v="2"/>
    <s v="Female"/>
    <x v="0"/>
    <x v="27"/>
    <n v="7"/>
    <n v="360"/>
    <n v="520"/>
    <n v="3640"/>
    <x v="8"/>
    <n v="0"/>
    <n v="1120"/>
    <s v="David Ojo"/>
    <x v="4"/>
    <s v="Island"/>
    <s v="New"/>
    <m/>
    <x v="1"/>
    <x v="4"/>
  </r>
  <r>
    <s v="ORD00742"/>
    <x v="325"/>
    <s v="C0019"/>
    <x v="2"/>
    <s v="Male"/>
    <x v="2"/>
    <x v="45"/>
    <n v="4"/>
    <n v="6500"/>
    <n v="8867"/>
    <n v="35468"/>
    <x v="8"/>
    <n v="0"/>
    <n v="9468"/>
    <s v="Tunde Bello"/>
    <x v="0"/>
    <s v="Mainland"/>
    <s v="New"/>
    <m/>
    <x v="1"/>
    <x v="4"/>
  </r>
  <r>
    <s v="ORD01067"/>
    <x v="325"/>
    <s v="C0383"/>
    <x v="2"/>
    <s v="Male"/>
    <x v="1"/>
    <x v="8"/>
    <n v="1"/>
    <n v="230"/>
    <n v="377"/>
    <n v="377"/>
    <x v="8"/>
    <n v="0"/>
    <n v="147"/>
    <s v="Vivian Eze"/>
    <x v="1"/>
    <s v="Mainland"/>
    <s v="New"/>
    <m/>
    <x v="1"/>
    <x v="4"/>
  </r>
  <r>
    <s v="ORD01389"/>
    <x v="325"/>
    <s v="C0713"/>
    <x v="1"/>
    <s v="Male"/>
    <x v="1"/>
    <x v="8"/>
    <n v="2"/>
    <n v="230"/>
    <n v="377"/>
    <n v="754"/>
    <x v="8"/>
    <n v="0"/>
    <n v="294"/>
    <s v="Esther Nnaji"/>
    <x v="4"/>
    <s v="Island"/>
    <s v="New"/>
    <m/>
    <x v="1"/>
    <x v="4"/>
  </r>
  <r>
    <s v="ORD01725"/>
    <x v="325"/>
    <s v="C0828"/>
    <x v="2"/>
    <s v="Female"/>
    <x v="1"/>
    <x v="54"/>
    <n v="3"/>
    <n v="4350"/>
    <n v="5950"/>
    <n v="17850"/>
    <x v="8"/>
    <n v="0"/>
    <n v="4800"/>
    <s v="Esther Nnaji"/>
    <x v="4"/>
    <s v="Island"/>
    <s v="Returning"/>
    <n v="162"/>
    <x v="0"/>
    <x v="4"/>
  </r>
  <r>
    <s v="ORD01952"/>
    <x v="325"/>
    <s v="C0328"/>
    <x v="2"/>
    <s v="Male"/>
    <x v="1"/>
    <x v="26"/>
    <n v="5"/>
    <n v="1070"/>
    <n v="1557"/>
    <n v="7785"/>
    <x v="8"/>
    <n v="0"/>
    <n v="2435"/>
    <s v="Emeka Obi"/>
    <x v="3"/>
    <s v="Mainland"/>
    <s v="New"/>
    <m/>
    <x v="1"/>
    <x v="4"/>
  </r>
  <r>
    <s v="ORD02202"/>
    <x v="325"/>
    <s v="C0464"/>
    <x v="2"/>
    <s v="Female"/>
    <x v="2"/>
    <x v="13"/>
    <n v="4"/>
    <n v="400"/>
    <n v="633"/>
    <n v="2532"/>
    <x v="8"/>
    <n v="0"/>
    <n v="932"/>
    <s v="Mercy Okon"/>
    <x v="5"/>
    <s v="Island"/>
    <s v="New"/>
    <m/>
    <x v="1"/>
    <x v="4"/>
  </r>
  <r>
    <s v="ORD02706"/>
    <x v="325"/>
    <s v="C0113"/>
    <x v="2"/>
    <s v="Female"/>
    <x v="1"/>
    <x v="2"/>
    <n v="8"/>
    <n v="270"/>
    <n v="390"/>
    <n v="3120"/>
    <x v="8"/>
    <n v="0"/>
    <n v="960"/>
    <s v="Daniel Eze"/>
    <x v="5"/>
    <s v="Island"/>
    <s v="New"/>
    <m/>
    <x v="1"/>
    <x v="4"/>
  </r>
  <r>
    <s v="ORD02947"/>
    <x v="325"/>
    <s v="C0723"/>
    <x v="2"/>
    <s v="Male"/>
    <x v="1"/>
    <x v="2"/>
    <n v="7"/>
    <n v="270"/>
    <n v="390"/>
    <n v="2730"/>
    <x v="8"/>
    <n v="0"/>
    <n v="840"/>
    <s v="Adewale Johnson"/>
    <x v="2"/>
    <s v="Mainland"/>
    <s v="New"/>
    <m/>
    <x v="1"/>
    <x v="4"/>
  </r>
  <r>
    <s v="ORD00580"/>
    <x v="326"/>
    <s v="C0010"/>
    <x v="0"/>
    <s v="Female"/>
    <x v="1"/>
    <x v="19"/>
    <n v="4"/>
    <n v="3450"/>
    <n v="4850"/>
    <n v="19400"/>
    <x v="8"/>
    <n v="0"/>
    <n v="5600"/>
    <s v="David Ojo"/>
    <x v="4"/>
    <s v="Island"/>
    <s v="New"/>
    <m/>
    <x v="1"/>
    <x v="4"/>
  </r>
  <r>
    <s v="ORD01083"/>
    <x v="326"/>
    <s v="C0793"/>
    <x v="2"/>
    <s v="Male"/>
    <x v="1"/>
    <x v="8"/>
    <n v="2"/>
    <n v="230"/>
    <n v="377"/>
    <n v="754"/>
    <x v="8"/>
    <n v="0"/>
    <n v="294"/>
    <s v="Esther Nnaji"/>
    <x v="4"/>
    <s v="Island"/>
    <s v="New"/>
    <m/>
    <x v="1"/>
    <x v="4"/>
  </r>
  <r>
    <s v="ORD01864"/>
    <x v="326"/>
    <s v="C0332"/>
    <x v="0"/>
    <s v="Female"/>
    <x v="1"/>
    <x v="26"/>
    <n v="1"/>
    <n v="1070"/>
    <n v="1557"/>
    <n v="1557"/>
    <x v="8"/>
    <n v="0"/>
    <n v="487"/>
    <s v="Adewale Johnson"/>
    <x v="2"/>
    <s v="Mainland"/>
    <s v="New"/>
    <m/>
    <x v="1"/>
    <x v="4"/>
  </r>
  <r>
    <s v="ORD02339"/>
    <x v="326"/>
    <s v="C0054"/>
    <x v="2"/>
    <s v="Female"/>
    <x v="2"/>
    <x v="52"/>
    <n v="6"/>
    <n v="750"/>
    <n v="1050"/>
    <n v="6300"/>
    <x v="8"/>
    <n v="0"/>
    <n v="1800"/>
    <s v="Daniel Eze"/>
    <x v="5"/>
    <s v="Island"/>
    <s v="Returning"/>
    <n v="80"/>
    <x v="0"/>
    <x v="4"/>
  </r>
  <r>
    <s v="ORD00106"/>
    <x v="327"/>
    <s v="C0036"/>
    <x v="2"/>
    <s v="Female"/>
    <x v="1"/>
    <x v="46"/>
    <n v="1"/>
    <n v="6000"/>
    <n v="8400"/>
    <n v="8400"/>
    <x v="8"/>
    <n v="0"/>
    <n v="2400"/>
    <s v="Adewale Johnson"/>
    <x v="2"/>
    <s v="Mainland"/>
    <s v="New"/>
    <m/>
    <x v="1"/>
    <x v="4"/>
  </r>
  <r>
    <s v="ORD00111"/>
    <x v="327"/>
    <s v="C0134"/>
    <x v="2"/>
    <s v="Female"/>
    <x v="0"/>
    <x v="41"/>
    <n v="8"/>
    <n v="250"/>
    <n v="383"/>
    <n v="3064"/>
    <x v="8"/>
    <n v="0"/>
    <n v="1064"/>
    <s v="Vivian Eze"/>
    <x v="1"/>
    <s v="Mainland"/>
    <s v="New"/>
    <m/>
    <x v="1"/>
    <x v="4"/>
  </r>
  <r>
    <s v="ORD00636"/>
    <x v="327"/>
    <s v="C0792"/>
    <x v="1"/>
    <s v="Female"/>
    <x v="0"/>
    <x v="0"/>
    <n v="6"/>
    <n v="400"/>
    <n v="583"/>
    <n v="3498"/>
    <x v="8"/>
    <n v="0"/>
    <n v="1098"/>
    <s v="Emeka Obi"/>
    <x v="3"/>
    <s v="Mainland"/>
    <s v="New"/>
    <m/>
    <x v="1"/>
    <x v="4"/>
  </r>
  <r>
    <s v="ORD00735"/>
    <x v="327"/>
    <s v="C0554"/>
    <x v="2"/>
    <s v="Female"/>
    <x v="1"/>
    <x v="8"/>
    <n v="4"/>
    <n v="230"/>
    <n v="377"/>
    <n v="1508"/>
    <x v="8"/>
    <n v="0"/>
    <n v="588"/>
    <s v="Adewale Johnson"/>
    <x v="2"/>
    <s v="Mainland"/>
    <s v="New"/>
    <m/>
    <x v="1"/>
    <x v="4"/>
  </r>
  <r>
    <s v="ORD00997"/>
    <x v="327"/>
    <s v="C0177"/>
    <x v="1"/>
    <s v="Female"/>
    <x v="0"/>
    <x v="31"/>
    <n v="4"/>
    <n v="400"/>
    <n v="583"/>
    <n v="2332"/>
    <x v="8"/>
    <n v="0"/>
    <n v="732"/>
    <s v="Tunde Bello"/>
    <x v="0"/>
    <s v="Mainland"/>
    <s v="New"/>
    <m/>
    <x v="1"/>
    <x v="4"/>
  </r>
  <r>
    <s v="ORD01101"/>
    <x v="327"/>
    <s v="C0188"/>
    <x v="2"/>
    <s v="Female"/>
    <x v="2"/>
    <x v="9"/>
    <n v="7"/>
    <n v="1650"/>
    <n v="2350"/>
    <n v="16450"/>
    <x v="8"/>
    <n v="0"/>
    <n v="4900"/>
    <s v="Mercy Okon"/>
    <x v="5"/>
    <s v="Island"/>
    <s v="New"/>
    <m/>
    <x v="1"/>
    <x v="4"/>
  </r>
  <r>
    <s v="ORD01432"/>
    <x v="327"/>
    <s v="C0623"/>
    <x v="1"/>
    <s v="Male"/>
    <x v="2"/>
    <x v="9"/>
    <n v="3"/>
    <n v="1650"/>
    <n v="2350"/>
    <n v="7050"/>
    <x v="8"/>
    <n v="0"/>
    <n v="2100"/>
    <s v="Daniel Eze"/>
    <x v="5"/>
    <s v="Island"/>
    <s v="Returning"/>
    <n v="81"/>
    <x v="0"/>
    <x v="4"/>
  </r>
  <r>
    <s v="ORD02379"/>
    <x v="327"/>
    <s v="C0029"/>
    <x v="1"/>
    <s v="Female"/>
    <x v="0"/>
    <x v="1"/>
    <n v="3"/>
    <n v="220"/>
    <n v="323"/>
    <n v="969"/>
    <x v="8"/>
    <n v="0"/>
    <n v="309"/>
    <s v="Emeka Obi"/>
    <x v="3"/>
    <s v="Mainland"/>
    <s v="New"/>
    <m/>
    <x v="1"/>
    <x v="4"/>
  </r>
  <r>
    <s v="ORD03138"/>
    <x v="327"/>
    <s v="C0833"/>
    <x v="0"/>
    <s v="Male"/>
    <x v="2"/>
    <x v="4"/>
    <n v="10"/>
    <n v="1050"/>
    <n v="1450"/>
    <n v="14500"/>
    <x v="8"/>
    <n v="0"/>
    <n v="4000"/>
    <s v="Chioma Okeke"/>
    <x v="2"/>
    <s v="Mainland"/>
    <s v="New"/>
    <m/>
    <x v="1"/>
    <x v="4"/>
  </r>
  <r>
    <s v="ORD03229"/>
    <x v="327"/>
    <s v="C0874"/>
    <x v="0"/>
    <s v="Male"/>
    <x v="0"/>
    <x v="6"/>
    <n v="2"/>
    <n v="240"/>
    <n v="380"/>
    <n v="760"/>
    <x v="8"/>
    <n v="0"/>
    <n v="280"/>
    <s v="Adewale Johnson"/>
    <x v="2"/>
    <s v="Mainland"/>
    <s v="Returning"/>
    <n v="83"/>
    <x v="0"/>
    <x v="4"/>
  </r>
  <r>
    <s v="ORD03256"/>
    <x v="327"/>
    <s v="C0334"/>
    <x v="2"/>
    <s v="Male"/>
    <x v="2"/>
    <x v="4"/>
    <n v="6"/>
    <n v="1050"/>
    <n v="1450"/>
    <n v="8700"/>
    <x v="8"/>
    <n v="0"/>
    <n v="2400"/>
    <s v="Daniel Eze"/>
    <x v="5"/>
    <s v="Island"/>
    <s v="New"/>
    <m/>
    <x v="1"/>
    <x v="4"/>
  </r>
  <r>
    <s v="ORD00065"/>
    <x v="328"/>
    <s v="C0227"/>
    <x v="2"/>
    <s v="Female"/>
    <x v="0"/>
    <x v="56"/>
    <n v="8"/>
    <n v="400"/>
    <n v="583"/>
    <n v="4664"/>
    <x v="8"/>
    <n v="0"/>
    <n v="1464"/>
    <s v="Emeka Obi"/>
    <x v="3"/>
    <s v="Mainland"/>
    <s v="New"/>
    <m/>
    <x v="1"/>
    <x v="4"/>
  </r>
  <r>
    <s v="ORD00800"/>
    <x v="328"/>
    <s v="C0141"/>
    <x v="2"/>
    <s v="Female"/>
    <x v="0"/>
    <x v="39"/>
    <n v="8"/>
    <n v="300"/>
    <n v="600"/>
    <n v="4800"/>
    <x v="8"/>
    <n v="0"/>
    <n v="2400"/>
    <s v="Mercy Okon"/>
    <x v="5"/>
    <s v="Island"/>
    <s v="New"/>
    <m/>
    <x v="1"/>
    <x v="4"/>
  </r>
  <r>
    <s v="ORD01173"/>
    <x v="328"/>
    <s v="C0654"/>
    <x v="2"/>
    <s v="Female"/>
    <x v="2"/>
    <x v="9"/>
    <n v="6"/>
    <n v="1650"/>
    <n v="2350"/>
    <n v="14100"/>
    <x v="8"/>
    <n v="0"/>
    <n v="4200"/>
    <s v="Mercy Okon"/>
    <x v="5"/>
    <s v="Island"/>
    <s v="Returning"/>
    <n v="75"/>
    <x v="0"/>
    <x v="4"/>
  </r>
  <r>
    <s v="ORD01337"/>
    <x v="328"/>
    <s v="C0157"/>
    <x v="1"/>
    <s v="Female"/>
    <x v="3"/>
    <x v="28"/>
    <n v="6"/>
    <n v="450"/>
    <n v="700"/>
    <n v="4200"/>
    <x v="8"/>
    <n v="0"/>
    <n v="1500"/>
    <s v="Vivian Eze"/>
    <x v="1"/>
    <s v="Mainland"/>
    <s v="New"/>
    <m/>
    <x v="1"/>
    <x v="4"/>
  </r>
  <r>
    <s v="ORD02051"/>
    <x v="328"/>
    <s v="C0803"/>
    <x v="1"/>
    <s v="Female"/>
    <x v="2"/>
    <x v="13"/>
    <n v="4"/>
    <n v="400"/>
    <n v="633"/>
    <n v="2532"/>
    <x v="8"/>
    <n v="0"/>
    <n v="932"/>
    <s v="Fatima Yusuf"/>
    <x v="0"/>
    <s v="Mainland"/>
    <s v="New"/>
    <m/>
    <x v="1"/>
    <x v="4"/>
  </r>
  <r>
    <s v="ORD02245"/>
    <x v="328"/>
    <s v="C0726"/>
    <x v="0"/>
    <s v="Female"/>
    <x v="2"/>
    <x v="32"/>
    <n v="6"/>
    <n v="450"/>
    <n v="650"/>
    <n v="3900"/>
    <x v="8"/>
    <n v="0"/>
    <n v="1200"/>
    <s v="Chioma Okeke"/>
    <x v="2"/>
    <s v="Mainland"/>
    <s v="New"/>
    <m/>
    <x v="1"/>
    <x v="4"/>
  </r>
  <r>
    <s v="ORD03097"/>
    <x v="328"/>
    <s v="C0453"/>
    <x v="2"/>
    <s v="Male"/>
    <x v="0"/>
    <x v="5"/>
    <n v="9"/>
    <n v="250"/>
    <n v="383"/>
    <n v="3447"/>
    <x v="8"/>
    <n v="0"/>
    <n v="1197"/>
    <s v="Grace Adebayo"/>
    <x v="3"/>
    <s v="Mainland"/>
    <s v="New"/>
    <m/>
    <x v="1"/>
    <x v="4"/>
  </r>
  <r>
    <s v="ORD01031"/>
    <x v="329"/>
    <s v="C0301"/>
    <x v="1"/>
    <s v="Female"/>
    <x v="0"/>
    <x v="34"/>
    <n v="5"/>
    <n v="300"/>
    <n v="450"/>
    <n v="2250"/>
    <x v="8"/>
    <n v="0"/>
    <n v="750"/>
    <s v="Chioma Okeke"/>
    <x v="2"/>
    <s v="Mainland"/>
    <s v="New"/>
    <m/>
    <x v="1"/>
    <x v="4"/>
  </r>
  <r>
    <s v="ORD01190"/>
    <x v="329"/>
    <s v="C0468"/>
    <x v="1"/>
    <s v="Male"/>
    <x v="1"/>
    <x v="8"/>
    <n v="7"/>
    <n v="230"/>
    <n v="377"/>
    <n v="2639"/>
    <x v="8"/>
    <n v="0"/>
    <n v="1029"/>
    <s v="Adewale Johnson"/>
    <x v="2"/>
    <s v="Mainland"/>
    <s v="New"/>
    <m/>
    <x v="1"/>
    <x v="4"/>
  </r>
  <r>
    <s v="ORD01475"/>
    <x v="329"/>
    <s v="C0076"/>
    <x v="2"/>
    <s v="Male"/>
    <x v="0"/>
    <x v="34"/>
    <n v="7"/>
    <n v="300"/>
    <n v="450"/>
    <n v="3150"/>
    <x v="8"/>
    <n v="0"/>
    <n v="1050"/>
    <s v="Grace Adebayo"/>
    <x v="3"/>
    <s v="Mainland"/>
    <s v="New"/>
    <m/>
    <x v="1"/>
    <x v="4"/>
  </r>
  <r>
    <s v="ORD02145"/>
    <x v="329"/>
    <s v="C0750"/>
    <x v="0"/>
    <s v="Female"/>
    <x v="2"/>
    <x v="13"/>
    <n v="1"/>
    <n v="400"/>
    <n v="633"/>
    <n v="633"/>
    <x v="8"/>
    <n v="0"/>
    <n v="233"/>
    <s v="Vivian Eze"/>
    <x v="1"/>
    <s v="Mainland"/>
    <s v="New"/>
    <m/>
    <x v="1"/>
    <x v="4"/>
  </r>
  <r>
    <s v="ORD00140"/>
    <x v="330"/>
    <s v="C0766"/>
    <x v="1"/>
    <s v="Male"/>
    <x v="2"/>
    <x v="55"/>
    <n v="9"/>
    <n v="220"/>
    <n v="323"/>
    <n v="2907"/>
    <x v="8"/>
    <n v="0"/>
    <n v="927"/>
    <s v="Tunde Bello"/>
    <x v="0"/>
    <s v="Mainland"/>
    <s v="New"/>
    <m/>
    <x v="1"/>
    <x v="4"/>
  </r>
  <r>
    <s v="ORD00807"/>
    <x v="330"/>
    <s v="C0406"/>
    <x v="1"/>
    <s v="Female"/>
    <x v="3"/>
    <x v="33"/>
    <n v="4"/>
    <n v="3745"/>
    <n v="5248"/>
    <n v="20992"/>
    <x v="8"/>
    <n v="0"/>
    <n v="6012"/>
    <s v="Adewale Johnson"/>
    <x v="2"/>
    <s v="Mainland"/>
    <s v="New"/>
    <m/>
    <x v="1"/>
    <x v="4"/>
  </r>
  <r>
    <s v="ORD00991"/>
    <x v="330"/>
    <s v="C0573"/>
    <x v="1"/>
    <s v="Female"/>
    <x v="0"/>
    <x v="31"/>
    <n v="4"/>
    <n v="400"/>
    <n v="583"/>
    <n v="2332"/>
    <x v="8"/>
    <n v="0"/>
    <n v="732"/>
    <s v="Tunde Bello"/>
    <x v="0"/>
    <s v="Mainland"/>
    <s v="New"/>
    <m/>
    <x v="1"/>
    <x v="4"/>
  </r>
  <r>
    <s v="ORD02455"/>
    <x v="330"/>
    <s v="C0354"/>
    <x v="2"/>
    <s v="Male"/>
    <x v="3"/>
    <x v="12"/>
    <n v="9"/>
    <n v="470"/>
    <n v="657"/>
    <n v="5913"/>
    <x v="8"/>
    <n v="0"/>
    <n v="1683"/>
    <s v="Grace Adebayo"/>
    <x v="3"/>
    <s v="Mainland"/>
    <s v="New"/>
    <m/>
    <x v="1"/>
    <x v="4"/>
  </r>
  <r>
    <s v="ORD03368"/>
    <x v="330"/>
    <s v="C0750"/>
    <x v="2"/>
    <s v="Male"/>
    <x v="3"/>
    <x v="16"/>
    <n v="10"/>
    <n v="210"/>
    <n v="320"/>
    <n v="3200"/>
    <x v="8"/>
    <n v="0"/>
    <n v="1100"/>
    <s v="Ibrahim Musa"/>
    <x v="1"/>
    <s v="Mainland"/>
    <s v="New"/>
    <m/>
    <x v="1"/>
    <x v="4"/>
  </r>
  <r>
    <s v="ORD01443"/>
    <x v="331"/>
    <s v="C0017"/>
    <x v="2"/>
    <s v="Male"/>
    <x v="0"/>
    <x v="31"/>
    <n v="10"/>
    <n v="400"/>
    <n v="583"/>
    <n v="5830"/>
    <x v="8"/>
    <n v="0"/>
    <n v="1830"/>
    <s v="Mercy Okon"/>
    <x v="5"/>
    <s v="Island"/>
    <s v="New"/>
    <m/>
    <x v="1"/>
    <x v="4"/>
  </r>
  <r>
    <s v="ORD01644"/>
    <x v="331"/>
    <s v="C0390"/>
    <x v="2"/>
    <s v="Female"/>
    <x v="0"/>
    <x v="31"/>
    <n v="3"/>
    <n v="400"/>
    <n v="583"/>
    <n v="1749"/>
    <x v="8"/>
    <n v="0"/>
    <n v="549"/>
    <s v="David Ojo"/>
    <x v="4"/>
    <s v="Island"/>
    <s v="Returning"/>
    <n v="208"/>
    <x v="0"/>
    <x v="4"/>
  </r>
  <r>
    <s v="ORD01681"/>
    <x v="331"/>
    <s v="C0779"/>
    <x v="2"/>
    <s v="Female"/>
    <x v="0"/>
    <x v="31"/>
    <n v="2"/>
    <n v="400"/>
    <n v="583"/>
    <n v="1166"/>
    <x v="8"/>
    <n v="0"/>
    <n v="366"/>
    <s v="Chioma Okeke"/>
    <x v="2"/>
    <s v="Mainland"/>
    <s v="New"/>
    <m/>
    <x v="1"/>
    <x v="4"/>
  </r>
  <r>
    <s v="ORD02984"/>
    <x v="331"/>
    <s v="C0386"/>
    <x v="1"/>
    <s v="Female"/>
    <x v="0"/>
    <x v="6"/>
    <n v="1"/>
    <n v="240"/>
    <n v="380"/>
    <n v="380"/>
    <x v="8"/>
    <n v="0"/>
    <n v="140"/>
    <s v="Fatima Yusuf"/>
    <x v="0"/>
    <s v="Mainland"/>
    <s v="New"/>
    <m/>
    <x v="1"/>
    <x v="4"/>
  </r>
  <r>
    <s v="ORD00073"/>
    <x v="332"/>
    <s v="C0192"/>
    <x v="1"/>
    <s v="Female"/>
    <x v="2"/>
    <x v="55"/>
    <n v="1"/>
    <n v="220"/>
    <n v="323"/>
    <n v="323"/>
    <x v="8"/>
    <n v="0"/>
    <n v="103"/>
    <s v="Esther Nnaji"/>
    <x v="4"/>
    <s v="Island"/>
    <s v="New"/>
    <m/>
    <x v="1"/>
    <x v="4"/>
  </r>
  <r>
    <s v="ORD00154"/>
    <x v="332"/>
    <s v="C0369"/>
    <x v="0"/>
    <s v="Female"/>
    <x v="1"/>
    <x v="46"/>
    <n v="10"/>
    <n v="6000"/>
    <n v="8400"/>
    <n v="84000"/>
    <x v="8"/>
    <n v="0"/>
    <n v="24000"/>
    <s v="Adewale Johnson"/>
    <x v="2"/>
    <s v="Mainland"/>
    <s v="New"/>
    <m/>
    <x v="1"/>
    <x v="4"/>
  </r>
  <r>
    <s v="ORD00254"/>
    <x v="332"/>
    <s v="C0891"/>
    <x v="1"/>
    <s v="Male"/>
    <x v="0"/>
    <x v="47"/>
    <n v="1"/>
    <n v="350"/>
    <n v="517"/>
    <n v="517"/>
    <x v="8"/>
    <n v="0"/>
    <n v="167"/>
    <s v="Esther Nnaji"/>
    <x v="4"/>
    <s v="Island"/>
    <s v="New"/>
    <m/>
    <x v="1"/>
    <x v="4"/>
  </r>
  <r>
    <s v="ORD00332"/>
    <x v="332"/>
    <s v="C0181"/>
    <x v="0"/>
    <s v="Female"/>
    <x v="3"/>
    <x v="7"/>
    <n v="2"/>
    <n v="3200"/>
    <n v="4767"/>
    <n v="9534"/>
    <x v="8"/>
    <n v="0"/>
    <n v="3134"/>
    <s v="Daniel Eze"/>
    <x v="5"/>
    <s v="Island"/>
    <s v="New"/>
    <m/>
    <x v="1"/>
    <x v="4"/>
  </r>
  <r>
    <s v="ORD00979"/>
    <x v="332"/>
    <s v="C0876"/>
    <x v="0"/>
    <s v="Male"/>
    <x v="2"/>
    <x v="23"/>
    <n v="5"/>
    <n v="1000"/>
    <n v="1633"/>
    <n v="8165"/>
    <x v="8"/>
    <n v="0"/>
    <n v="3165"/>
    <s v="David Ojo"/>
    <x v="4"/>
    <s v="Island"/>
    <s v="New"/>
    <m/>
    <x v="1"/>
    <x v="4"/>
  </r>
  <r>
    <s v="ORD01160"/>
    <x v="332"/>
    <s v="C0250"/>
    <x v="0"/>
    <s v="Female"/>
    <x v="3"/>
    <x v="33"/>
    <n v="2"/>
    <n v="3745"/>
    <n v="5248"/>
    <n v="10496"/>
    <x v="8"/>
    <n v="0"/>
    <n v="3006"/>
    <s v="Daniel Eze"/>
    <x v="5"/>
    <s v="Island"/>
    <s v="New"/>
    <m/>
    <x v="1"/>
    <x v="4"/>
  </r>
  <r>
    <s v="ORD01919"/>
    <x v="332"/>
    <s v="C0840"/>
    <x v="1"/>
    <s v="Female"/>
    <x v="0"/>
    <x v="20"/>
    <n v="1"/>
    <n v="360"/>
    <n v="520"/>
    <n v="520"/>
    <x v="8"/>
    <n v="0"/>
    <n v="160"/>
    <s v="Vivian Eze"/>
    <x v="1"/>
    <s v="Mainland"/>
    <s v="New"/>
    <m/>
    <x v="1"/>
    <x v="4"/>
  </r>
  <r>
    <s v="ORD02580"/>
    <x v="332"/>
    <s v="C0468"/>
    <x v="2"/>
    <s v="Female"/>
    <x v="0"/>
    <x v="15"/>
    <n v="3"/>
    <n v="220"/>
    <n v="323"/>
    <n v="969"/>
    <x v="8"/>
    <n v="0"/>
    <n v="309"/>
    <s v="Ibrahim Musa"/>
    <x v="1"/>
    <s v="Mainland"/>
    <s v="New"/>
    <m/>
    <x v="1"/>
    <x v="4"/>
  </r>
  <r>
    <s v="ORD02817"/>
    <x v="332"/>
    <s v="C0717"/>
    <x v="0"/>
    <s v="Male"/>
    <x v="0"/>
    <x v="50"/>
    <n v="10"/>
    <n v="395"/>
    <n v="552"/>
    <n v="5520"/>
    <x v="8"/>
    <n v="0"/>
    <n v="1570"/>
    <s v="Adewale Johnson"/>
    <x v="2"/>
    <s v="Mainland"/>
    <s v="New"/>
    <m/>
    <x v="1"/>
    <x v="4"/>
  </r>
  <r>
    <s v="ORD00014"/>
    <x v="333"/>
    <s v="C0099"/>
    <x v="0"/>
    <s v="Male"/>
    <x v="2"/>
    <x v="55"/>
    <n v="9"/>
    <n v="220"/>
    <n v="323"/>
    <n v="2907"/>
    <x v="8"/>
    <n v="0"/>
    <n v="927"/>
    <s v="Daniel Eze"/>
    <x v="5"/>
    <s v="Island"/>
    <s v="New"/>
    <m/>
    <x v="1"/>
    <x v="4"/>
  </r>
  <r>
    <s v="ORD00188"/>
    <x v="333"/>
    <s v="C0409"/>
    <x v="2"/>
    <s v="Female"/>
    <x v="0"/>
    <x v="67"/>
    <n v="6"/>
    <n v="400"/>
    <n v="583"/>
    <n v="3498"/>
    <x v="8"/>
    <n v="0"/>
    <n v="1098"/>
    <s v="Adewale Johnson"/>
    <x v="2"/>
    <s v="Mainland"/>
    <s v="New"/>
    <m/>
    <x v="1"/>
    <x v="4"/>
  </r>
  <r>
    <s v="ORD00514"/>
    <x v="333"/>
    <s v="C0641"/>
    <x v="1"/>
    <s v="Male"/>
    <x v="1"/>
    <x v="19"/>
    <n v="5"/>
    <n v="3450"/>
    <n v="4850"/>
    <n v="24250"/>
    <x v="8"/>
    <n v="0"/>
    <n v="7000"/>
    <s v="Fatima Yusuf"/>
    <x v="0"/>
    <s v="Mainland"/>
    <s v="Returning"/>
    <n v="179"/>
    <x v="0"/>
    <x v="4"/>
  </r>
  <r>
    <s v="ORD00675"/>
    <x v="333"/>
    <s v="C0356"/>
    <x v="0"/>
    <s v="Female"/>
    <x v="3"/>
    <x v="7"/>
    <n v="2"/>
    <n v="3200"/>
    <n v="4767"/>
    <n v="9534"/>
    <x v="8"/>
    <n v="0"/>
    <n v="3134"/>
    <s v="Daniel Eze"/>
    <x v="5"/>
    <s v="Island"/>
    <s v="New"/>
    <m/>
    <x v="1"/>
    <x v="4"/>
  </r>
  <r>
    <s v="ORD00803"/>
    <x v="333"/>
    <s v="C0641"/>
    <x v="2"/>
    <s v="Female"/>
    <x v="1"/>
    <x v="8"/>
    <n v="10"/>
    <n v="230"/>
    <n v="377"/>
    <n v="3770"/>
    <x v="8"/>
    <n v="0"/>
    <n v="1470"/>
    <s v="Daniel Eze"/>
    <x v="5"/>
    <s v="Island"/>
    <s v="New"/>
    <m/>
    <x v="1"/>
    <x v="4"/>
  </r>
  <r>
    <s v="ORD01430"/>
    <x v="333"/>
    <s v="C0499"/>
    <x v="0"/>
    <s v="Female"/>
    <x v="2"/>
    <x v="9"/>
    <n v="7"/>
    <n v="1650"/>
    <n v="2350"/>
    <n v="16450"/>
    <x v="8"/>
    <n v="0"/>
    <n v="4900"/>
    <s v="Daniel Eze"/>
    <x v="5"/>
    <s v="Island"/>
    <s v="New"/>
    <m/>
    <x v="1"/>
    <x v="4"/>
  </r>
  <r>
    <s v="ORD01582"/>
    <x v="333"/>
    <s v="C0018"/>
    <x v="1"/>
    <s v="Male"/>
    <x v="1"/>
    <x v="25"/>
    <n v="2"/>
    <n v="250"/>
    <n v="433"/>
    <n v="866"/>
    <x v="8"/>
    <n v="0"/>
    <n v="366"/>
    <s v="Ibrahim Musa"/>
    <x v="1"/>
    <s v="Mainland"/>
    <s v="New"/>
    <m/>
    <x v="1"/>
    <x v="4"/>
  </r>
  <r>
    <s v="ORD02414"/>
    <x v="333"/>
    <s v="C0725"/>
    <x v="2"/>
    <s v="Female"/>
    <x v="3"/>
    <x v="12"/>
    <n v="6"/>
    <n v="470"/>
    <n v="657"/>
    <n v="3942"/>
    <x v="8"/>
    <n v="0"/>
    <n v="1122"/>
    <s v="Mercy Okon"/>
    <x v="5"/>
    <s v="Island"/>
    <s v="New"/>
    <m/>
    <x v="1"/>
    <x v="4"/>
  </r>
  <r>
    <s v="ORD00203"/>
    <x v="334"/>
    <s v="C0627"/>
    <x v="1"/>
    <s v="Female"/>
    <x v="0"/>
    <x v="47"/>
    <n v="1"/>
    <n v="350"/>
    <n v="517"/>
    <n v="517"/>
    <x v="8"/>
    <n v="0"/>
    <n v="167"/>
    <s v="Chioma Okeke"/>
    <x v="2"/>
    <s v="Mainland"/>
    <s v="New"/>
    <m/>
    <x v="1"/>
    <x v="4"/>
  </r>
  <r>
    <s v="ORD00279"/>
    <x v="334"/>
    <s v="C0395"/>
    <x v="2"/>
    <s v="Male"/>
    <x v="1"/>
    <x v="19"/>
    <n v="7"/>
    <n v="3450"/>
    <n v="4850"/>
    <n v="33950"/>
    <x v="8"/>
    <n v="0"/>
    <n v="9800"/>
    <s v="Daniel Eze"/>
    <x v="5"/>
    <s v="Island"/>
    <s v="New"/>
    <m/>
    <x v="1"/>
    <x v="4"/>
  </r>
  <r>
    <s v="ORD00471"/>
    <x v="334"/>
    <s v="C0440"/>
    <x v="2"/>
    <s v="Male"/>
    <x v="3"/>
    <x v="7"/>
    <n v="2"/>
    <n v="3200"/>
    <n v="4767"/>
    <n v="9534"/>
    <x v="8"/>
    <n v="0"/>
    <n v="3134"/>
    <s v="Mercy Okon"/>
    <x v="5"/>
    <s v="Island"/>
    <s v="Returning"/>
    <n v="186"/>
    <x v="0"/>
    <x v="4"/>
  </r>
  <r>
    <s v="ORD00990"/>
    <x v="334"/>
    <s v="C0839"/>
    <x v="0"/>
    <s v="Female"/>
    <x v="3"/>
    <x v="33"/>
    <n v="8"/>
    <n v="3745"/>
    <n v="5248"/>
    <n v="41984"/>
    <x v="8"/>
    <n v="0"/>
    <n v="12024"/>
    <s v="Adewale Johnson"/>
    <x v="2"/>
    <s v="Mainland"/>
    <s v="New"/>
    <m/>
    <x v="1"/>
    <x v="4"/>
  </r>
  <r>
    <s v="ORD01115"/>
    <x v="334"/>
    <s v="C0107"/>
    <x v="0"/>
    <s v="Male"/>
    <x v="0"/>
    <x v="34"/>
    <n v="7"/>
    <n v="300"/>
    <n v="450"/>
    <n v="3150"/>
    <x v="8"/>
    <n v="0"/>
    <n v="1050"/>
    <s v="Grace Adebayo"/>
    <x v="3"/>
    <s v="Mainland"/>
    <s v="New"/>
    <m/>
    <x v="1"/>
    <x v="4"/>
  </r>
  <r>
    <s v="ORD01364"/>
    <x v="334"/>
    <s v="C0425"/>
    <x v="0"/>
    <s v="Female"/>
    <x v="1"/>
    <x v="8"/>
    <n v="1"/>
    <n v="230"/>
    <n v="377"/>
    <n v="377"/>
    <x v="8"/>
    <n v="0"/>
    <n v="147"/>
    <s v="Vivian Eze"/>
    <x v="1"/>
    <s v="Mainland"/>
    <s v="New"/>
    <m/>
    <x v="1"/>
    <x v="4"/>
  </r>
  <r>
    <s v="ORD01631"/>
    <x v="334"/>
    <s v="C0585"/>
    <x v="2"/>
    <s v="Female"/>
    <x v="0"/>
    <x v="31"/>
    <n v="1"/>
    <n v="400"/>
    <n v="583"/>
    <n v="583"/>
    <x v="8"/>
    <n v="0"/>
    <n v="183"/>
    <s v="Emeka Obi"/>
    <x v="3"/>
    <s v="Mainland"/>
    <s v="New"/>
    <m/>
    <x v="1"/>
    <x v="4"/>
  </r>
  <r>
    <s v="ORD01718"/>
    <x v="334"/>
    <s v="C0722"/>
    <x v="1"/>
    <s v="Female"/>
    <x v="3"/>
    <x v="14"/>
    <n v="2"/>
    <n v="4700"/>
    <n v="6667"/>
    <n v="13334"/>
    <x v="8"/>
    <n v="0"/>
    <n v="3934"/>
    <s v="Mercy Okon"/>
    <x v="5"/>
    <s v="Island"/>
    <s v="New"/>
    <m/>
    <x v="1"/>
    <x v="4"/>
  </r>
  <r>
    <s v="ORD02645"/>
    <x v="334"/>
    <s v="C0269"/>
    <x v="2"/>
    <s v="Male"/>
    <x v="1"/>
    <x v="2"/>
    <n v="8"/>
    <n v="270"/>
    <n v="390"/>
    <n v="3120"/>
    <x v="8"/>
    <n v="0"/>
    <n v="960"/>
    <s v="Tunde Bello"/>
    <x v="0"/>
    <s v="Mainland"/>
    <s v="New"/>
    <m/>
    <x v="1"/>
    <x v="4"/>
  </r>
  <r>
    <s v="ORD03191"/>
    <x v="334"/>
    <s v="C0680"/>
    <x v="0"/>
    <s v="Female"/>
    <x v="0"/>
    <x v="6"/>
    <n v="4"/>
    <n v="240"/>
    <n v="380"/>
    <n v="1520"/>
    <x v="8"/>
    <n v="0"/>
    <n v="560"/>
    <s v="Emeka Obi"/>
    <x v="3"/>
    <s v="Mainland"/>
    <s v="New"/>
    <m/>
    <x v="1"/>
    <x v="4"/>
  </r>
  <r>
    <s v="ORD00520"/>
    <x v="335"/>
    <s v="C0114"/>
    <x v="0"/>
    <s v="Male"/>
    <x v="0"/>
    <x v="49"/>
    <n v="10"/>
    <n v="185"/>
    <n v="412"/>
    <n v="4120"/>
    <x v="8"/>
    <n v="0"/>
    <n v="2270"/>
    <s v="Fatima Yusuf"/>
    <x v="0"/>
    <s v="Mainland"/>
    <s v="New"/>
    <m/>
    <x v="1"/>
    <x v="4"/>
  </r>
  <r>
    <s v="ORD00793"/>
    <x v="335"/>
    <s v="C0718"/>
    <x v="1"/>
    <s v="Female"/>
    <x v="0"/>
    <x v="31"/>
    <n v="5"/>
    <n v="400"/>
    <n v="583"/>
    <n v="2915"/>
    <x v="8"/>
    <n v="0"/>
    <n v="915"/>
    <s v="Emeka Obi"/>
    <x v="3"/>
    <s v="Mainland"/>
    <s v="New"/>
    <m/>
    <x v="1"/>
    <x v="4"/>
  </r>
  <r>
    <s v="ORD01456"/>
    <x v="335"/>
    <s v="C0353"/>
    <x v="1"/>
    <s v="Male"/>
    <x v="0"/>
    <x v="31"/>
    <n v="8"/>
    <n v="400"/>
    <n v="583"/>
    <n v="4664"/>
    <x v="8"/>
    <n v="0"/>
    <n v="1464"/>
    <s v="Daniel Eze"/>
    <x v="5"/>
    <s v="Island"/>
    <s v="New"/>
    <m/>
    <x v="1"/>
    <x v="4"/>
  </r>
  <r>
    <s v="ORD01255"/>
    <x v="336"/>
    <s v="C0206"/>
    <x v="2"/>
    <s v="Female"/>
    <x v="3"/>
    <x v="28"/>
    <n v="1"/>
    <n v="450"/>
    <n v="700"/>
    <n v="700"/>
    <x v="8"/>
    <n v="0"/>
    <n v="250"/>
    <s v="Vivian Eze"/>
    <x v="1"/>
    <s v="Mainland"/>
    <s v="New"/>
    <m/>
    <x v="1"/>
    <x v="4"/>
  </r>
  <r>
    <s v="ORD01256"/>
    <x v="336"/>
    <s v="C0442"/>
    <x v="2"/>
    <s v="Female"/>
    <x v="1"/>
    <x v="8"/>
    <n v="7"/>
    <n v="230"/>
    <n v="377"/>
    <n v="2639"/>
    <x v="8"/>
    <n v="0"/>
    <n v="1029"/>
    <s v="Emeka Obi"/>
    <x v="3"/>
    <s v="Mainland"/>
    <s v="Returning"/>
    <n v="108"/>
    <x v="0"/>
    <x v="4"/>
  </r>
  <r>
    <s v="ORD01262"/>
    <x v="336"/>
    <s v="C0711"/>
    <x v="0"/>
    <s v="Female"/>
    <x v="3"/>
    <x v="28"/>
    <n v="7"/>
    <n v="450"/>
    <n v="700"/>
    <n v="4900"/>
    <x v="8"/>
    <n v="0"/>
    <n v="1750"/>
    <s v="Chioma Okeke"/>
    <x v="2"/>
    <s v="Mainland"/>
    <s v="New"/>
    <m/>
    <x v="1"/>
    <x v="4"/>
  </r>
  <r>
    <s v="ORD02607"/>
    <x v="336"/>
    <s v="C0018"/>
    <x v="0"/>
    <s v="Male"/>
    <x v="2"/>
    <x v="3"/>
    <n v="7"/>
    <n v="375"/>
    <n v="525"/>
    <n v="3675"/>
    <x v="8"/>
    <n v="0"/>
    <n v="1050"/>
    <s v="Grace Adebayo"/>
    <x v="3"/>
    <s v="Mainland"/>
    <s v="New"/>
    <m/>
    <x v="1"/>
    <x v="4"/>
  </r>
  <r>
    <s v="ORD02481"/>
    <x v="337"/>
    <s v="C0038"/>
    <x v="2"/>
    <s v="Female"/>
    <x v="0"/>
    <x v="1"/>
    <n v="4"/>
    <n v="220"/>
    <n v="323"/>
    <n v="1292"/>
    <x v="8"/>
    <n v="0"/>
    <n v="412"/>
    <s v="Mercy Okon"/>
    <x v="5"/>
    <s v="Island"/>
    <s v="Returning"/>
    <n v="31"/>
    <x v="0"/>
    <x v="4"/>
  </r>
  <r>
    <s v="ORD00452"/>
    <x v="338"/>
    <s v="C0373"/>
    <x v="2"/>
    <s v="Female"/>
    <x v="1"/>
    <x v="19"/>
    <n v="4"/>
    <n v="3450"/>
    <n v="4850"/>
    <n v="19400"/>
    <x v="8"/>
    <n v="0"/>
    <n v="5600"/>
    <s v="Daniel Eze"/>
    <x v="5"/>
    <s v="Island"/>
    <s v="New"/>
    <m/>
    <x v="1"/>
    <x v="4"/>
  </r>
  <r>
    <s v="ORD01049"/>
    <x v="338"/>
    <s v="C0822"/>
    <x v="1"/>
    <s v="Female"/>
    <x v="1"/>
    <x v="8"/>
    <n v="8"/>
    <n v="230"/>
    <n v="377"/>
    <n v="3016"/>
    <x v="8"/>
    <n v="0"/>
    <n v="1176"/>
    <s v="Emeka Obi"/>
    <x v="3"/>
    <s v="Mainland"/>
    <s v="New"/>
    <m/>
    <x v="1"/>
    <x v="4"/>
  </r>
  <r>
    <s v="ORD01455"/>
    <x v="338"/>
    <s v="C0686"/>
    <x v="1"/>
    <s v="Male"/>
    <x v="1"/>
    <x v="24"/>
    <n v="4"/>
    <n v="4650"/>
    <n v="6750"/>
    <n v="27000"/>
    <x v="8"/>
    <n v="0"/>
    <n v="8400"/>
    <s v="Mercy Okon"/>
    <x v="5"/>
    <s v="Island"/>
    <s v="New"/>
    <m/>
    <x v="1"/>
    <x v="4"/>
  </r>
  <r>
    <s v="ORD02332"/>
    <x v="338"/>
    <s v="C0789"/>
    <x v="1"/>
    <s v="Female"/>
    <x v="0"/>
    <x v="27"/>
    <n v="3"/>
    <n v="360"/>
    <n v="520"/>
    <n v="1560"/>
    <x v="8"/>
    <n v="0"/>
    <n v="480"/>
    <s v="Daniel Eze"/>
    <x v="5"/>
    <s v="Island"/>
    <s v="New"/>
    <m/>
    <x v="1"/>
    <x v="4"/>
  </r>
  <r>
    <s v="ORD02480"/>
    <x v="338"/>
    <s v="C0794"/>
    <x v="1"/>
    <s v="Female"/>
    <x v="1"/>
    <x v="62"/>
    <n v="5"/>
    <n v="5500"/>
    <n v="7833"/>
    <n v="39165"/>
    <x v="8"/>
    <n v="0"/>
    <n v="11665"/>
    <s v="Grace Adebayo"/>
    <x v="3"/>
    <s v="Mainland"/>
    <s v="Returning"/>
    <n v="44"/>
    <x v="0"/>
    <x v="4"/>
  </r>
  <r>
    <s v="ORD01100"/>
    <x v="339"/>
    <s v="C0030"/>
    <x v="1"/>
    <s v="Female"/>
    <x v="0"/>
    <x v="31"/>
    <n v="9"/>
    <n v="400"/>
    <n v="583"/>
    <n v="5247"/>
    <x v="8"/>
    <n v="0"/>
    <n v="1647"/>
    <s v="Grace Adebayo"/>
    <x v="3"/>
    <s v="Mainland"/>
    <s v="New"/>
    <m/>
    <x v="1"/>
    <x v="4"/>
  </r>
  <r>
    <s v="ORD02299"/>
    <x v="339"/>
    <s v="C0710"/>
    <x v="1"/>
    <s v="Male"/>
    <x v="2"/>
    <x v="13"/>
    <n v="5"/>
    <n v="400"/>
    <n v="633"/>
    <n v="3165"/>
    <x v="8"/>
    <n v="0"/>
    <n v="1165"/>
    <s v="Mercy Okon"/>
    <x v="5"/>
    <s v="Island"/>
    <s v="New"/>
    <m/>
    <x v="1"/>
    <x v="4"/>
  </r>
  <r>
    <s v="ORD03144"/>
    <x v="339"/>
    <s v="C0849"/>
    <x v="0"/>
    <s v="Male"/>
    <x v="0"/>
    <x v="6"/>
    <n v="5"/>
    <n v="240"/>
    <n v="380"/>
    <n v="1900"/>
    <x v="8"/>
    <n v="0"/>
    <n v="700"/>
    <s v="Fatima Yusuf"/>
    <x v="0"/>
    <s v="Mainland"/>
    <s v="New"/>
    <m/>
    <x v="1"/>
    <x v="4"/>
  </r>
  <r>
    <s v="ORD03503"/>
    <x v="339"/>
    <s v="C0826"/>
    <x v="0"/>
    <s v="Male"/>
    <x v="0"/>
    <x v="64"/>
    <n v="4"/>
    <n v="240"/>
    <n v="360"/>
    <n v="1440"/>
    <x v="8"/>
    <n v="0"/>
    <n v="480"/>
    <s v="Daniel Eze"/>
    <x v="5"/>
    <s v="Island"/>
    <s v="New"/>
    <m/>
    <x v="1"/>
    <x v="4"/>
  </r>
  <r>
    <s v="ORD01964"/>
    <x v="340"/>
    <s v="C0049"/>
    <x v="1"/>
    <s v="Male"/>
    <x v="2"/>
    <x v="36"/>
    <n v="6"/>
    <n v="450"/>
    <n v="800"/>
    <n v="4800"/>
    <x v="8"/>
    <n v="0"/>
    <n v="2100"/>
    <s v="Adewale Johnson"/>
    <x v="2"/>
    <s v="Mainland"/>
    <s v="New"/>
    <m/>
    <x v="1"/>
    <x v="4"/>
  </r>
  <r>
    <s v="ORD00181"/>
    <x v="341"/>
    <s v="C0887"/>
    <x v="1"/>
    <s v="Male"/>
    <x v="2"/>
    <x v="17"/>
    <n v="5"/>
    <n v="2100"/>
    <n v="3000"/>
    <n v="15000"/>
    <x v="8"/>
    <n v="0"/>
    <n v="4500"/>
    <s v="Adewale Johnson"/>
    <x v="2"/>
    <s v="Mainland"/>
    <s v="New"/>
    <m/>
    <x v="1"/>
    <x v="4"/>
  </r>
  <r>
    <s v="ORD00195"/>
    <x v="341"/>
    <s v="C0144"/>
    <x v="1"/>
    <s v="Male"/>
    <x v="0"/>
    <x v="47"/>
    <n v="8"/>
    <n v="350"/>
    <n v="517"/>
    <n v="4136"/>
    <x v="8"/>
    <n v="0"/>
    <n v="1336"/>
    <s v="Mercy Okon"/>
    <x v="5"/>
    <s v="Island"/>
    <s v="Returning"/>
    <n v="10"/>
    <x v="0"/>
    <x v="4"/>
  </r>
  <r>
    <s v="ORD00504"/>
    <x v="341"/>
    <s v="C0413"/>
    <x v="0"/>
    <s v="Female"/>
    <x v="0"/>
    <x v="0"/>
    <n v="9"/>
    <n v="400"/>
    <n v="583"/>
    <n v="5247"/>
    <x v="8"/>
    <n v="0"/>
    <n v="1647"/>
    <s v="Emeka Obi"/>
    <x v="3"/>
    <s v="Mainland"/>
    <s v="New"/>
    <m/>
    <x v="1"/>
    <x v="4"/>
  </r>
  <r>
    <s v="ORD00648"/>
    <x v="341"/>
    <s v="C0418"/>
    <x v="0"/>
    <s v="Female"/>
    <x v="3"/>
    <x v="7"/>
    <n v="4"/>
    <n v="3200"/>
    <n v="4767"/>
    <n v="19068"/>
    <x v="8"/>
    <n v="0"/>
    <n v="6268"/>
    <s v="Fatima Yusuf"/>
    <x v="0"/>
    <s v="Mainland"/>
    <s v="New"/>
    <m/>
    <x v="1"/>
    <x v="4"/>
  </r>
  <r>
    <s v="ORD01698"/>
    <x v="341"/>
    <s v="C0851"/>
    <x v="2"/>
    <s v="Female"/>
    <x v="3"/>
    <x v="14"/>
    <n v="7"/>
    <n v="4700"/>
    <n v="6667"/>
    <n v="46669"/>
    <x v="8"/>
    <n v="0"/>
    <n v="13769"/>
    <s v="Emeka Obi"/>
    <x v="3"/>
    <s v="Mainland"/>
    <s v="New"/>
    <m/>
    <x v="1"/>
    <x v="4"/>
  </r>
  <r>
    <s v="ORD01798"/>
    <x v="341"/>
    <s v="C0695"/>
    <x v="2"/>
    <s v="Female"/>
    <x v="0"/>
    <x v="60"/>
    <n v="6"/>
    <n v="400"/>
    <n v="583"/>
    <n v="3498"/>
    <x v="8"/>
    <n v="0"/>
    <n v="1098"/>
    <s v="Emeka Obi"/>
    <x v="3"/>
    <s v="Mainland"/>
    <s v="Returning"/>
    <n v="26"/>
    <x v="0"/>
    <x v="4"/>
  </r>
  <r>
    <s v="ORD02629"/>
    <x v="341"/>
    <s v="C0872"/>
    <x v="0"/>
    <s v="Female"/>
    <x v="3"/>
    <x v="12"/>
    <n v="8"/>
    <n v="470"/>
    <n v="657"/>
    <n v="5256"/>
    <x v="8"/>
    <n v="0"/>
    <n v="1496"/>
    <s v="David Ojo"/>
    <x v="4"/>
    <s v="Island"/>
    <s v="New"/>
    <m/>
    <x v="1"/>
    <x v="4"/>
  </r>
  <r>
    <s v="ORD02719"/>
    <x v="341"/>
    <s v="C0863"/>
    <x v="2"/>
    <s v="Male"/>
    <x v="2"/>
    <x v="3"/>
    <n v="4"/>
    <n v="375"/>
    <n v="525"/>
    <n v="2100"/>
    <x v="8"/>
    <n v="0"/>
    <n v="600"/>
    <s v="Esther Nnaji"/>
    <x v="4"/>
    <s v="Island"/>
    <s v="New"/>
    <m/>
    <x v="1"/>
    <x v="4"/>
  </r>
  <r>
    <s v="ORD00377"/>
    <x v="342"/>
    <s v="C0132"/>
    <x v="0"/>
    <s v="Male"/>
    <x v="0"/>
    <x v="0"/>
    <n v="9"/>
    <n v="400"/>
    <n v="583"/>
    <n v="5247"/>
    <x v="8"/>
    <n v="0"/>
    <n v="1647"/>
    <s v="Esther Nnaji"/>
    <x v="4"/>
    <s v="Island"/>
    <s v="New"/>
    <m/>
    <x v="1"/>
    <x v="4"/>
  </r>
  <r>
    <s v="ORD00379"/>
    <x v="342"/>
    <s v="C0071"/>
    <x v="2"/>
    <s v="Male"/>
    <x v="0"/>
    <x v="0"/>
    <n v="2"/>
    <n v="400"/>
    <n v="583"/>
    <n v="1166"/>
    <x v="8"/>
    <n v="0"/>
    <n v="366"/>
    <s v="Tunde Bello"/>
    <x v="0"/>
    <s v="Mainland"/>
    <s v="New"/>
    <m/>
    <x v="1"/>
    <x v="4"/>
  </r>
  <r>
    <s v="ORD00568"/>
    <x v="342"/>
    <s v="C0239"/>
    <x v="0"/>
    <s v="Female"/>
    <x v="2"/>
    <x v="57"/>
    <n v="10"/>
    <n v="470"/>
    <n v="657"/>
    <n v="6570"/>
    <x v="8"/>
    <n v="0"/>
    <n v="1870"/>
    <s v="Esther Nnaji"/>
    <x v="4"/>
    <s v="Island"/>
    <s v="New"/>
    <m/>
    <x v="1"/>
    <x v="4"/>
  </r>
  <r>
    <s v="ORD00639"/>
    <x v="342"/>
    <s v="C0593"/>
    <x v="2"/>
    <s v="Female"/>
    <x v="0"/>
    <x v="0"/>
    <n v="8"/>
    <n v="400"/>
    <n v="583"/>
    <n v="4664"/>
    <x v="8"/>
    <n v="0"/>
    <n v="1464"/>
    <s v="Tunde Bello"/>
    <x v="0"/>
    <s v="Mainland"/>
    <s v="New"/>
    <m/>
    <x v="1"/>
    <x v="4"/>
  </r>
  <r>
    <s v="ORD00908"/>
    <x v="342"/>
    <s v="C0070"/>
    <x v="1"/>
    <s v="Male"/>
    <x v="0"/>
    <x v="31"/>
    <n v="5"/>
    <n v="400"/>
    <n v="583"/>
    <n v="2915"/>
    <x v="8"/>
    <n v="0"/>
    <n v="915"/>
    <s v="Ibrahim Musa"/>
    <x v="1"/>
    <s v="Mainland"/>
    <s v="Returning"/>
    <n v="105"/>
    <x v="0"/>
    <x v="4"/>
  </r>
  <r>
    <s v="ORD02109"/>
    <x v="342"/>
    <s v="C0407"/>
    <x v="1"/>
    <s v="Female"/>
    <x v="3"/>
    <x v="14"/>
    <n v="2"/>
    <n v="4700"/>
    <n v="6667"/>
    <n v="13334"/>
    <x v="8"/>
    <n v="0"/>
    <n v="3934"/>
    <s v="Chioma Okeke"/>
    <x v="2"/>
    <s v="Mainland"/>
    <s v="Returning"/>
    <n v="74"/>
    <x v="0"/>
    <x v="4"/>
  </r>
  <r>
    <s v="ORD02210"/>
    <x v="342"/>
    <s v="C0015"/>
    <x v="2"/>
    <s v="Female"/>
    <x v="0"/>
    <x v="20"/>
    <n v="10"/>
    <n v="360"/>
    <n v="520"/>
    <n v="5200"/>
    <x v="8"/>
    <n v="0"/>
    <n v="1600"/>
    <s v="Emeka Obi"/>
    <x v="3"/>
    <s v="Mainland"/>
    <s v="Returning"/>
    <n v="37"/>
    <x v="0"/>
    <x v="4"/>
  </r>
  <r>
    <s v="ORD03045"/>
    <x v="342"/>
    <s v="C0696"/>
    <x v="1"/>
    <s v="Female"/>
    <x v="1"/>
    <x v="44"/>
    <n v="3"/>
    <n v="230"/>
    <n v="327"/>
    <n v="981"/>
    <x v="8"/>
    <n v="0"/>
    <n v="291"/>
    <s v="Tunde Bello"/>
    <x v="0"/>
    <s v="Mainland"/>
    <s v="New"/>
    <m/>
    <x v="1"/>
    <x v="4"/>
  </r>
  <r>
    <s v="ORD00045"/>
    <x v="343"/>
    <s v="C0703"/>
    <x v="0"/>
    <s v="Male"/>
    <x v="1"/>
    <x v="46"/>
    <n v="6"/>
    <n v="6000"/>
    <n v="8400"/>
    <n v="50400"/>
    <x v="8"/>
    <n v="0"/>
    <n v="14400"/>
    <s v="Esther Nnaji"/>
    <x v="4"/>
    <s v="Island"/>
    <s v="New"/>
    <m/>
    <x v="1"/>
    <x v="4"/>
  </r>
  <r>
    <s v="ORD00046"/>
    <x v="343"/>
    <s v="C0431"/>
    <x v="0"/>
    <s v="Female"/>
    <x v="0"/>
    <x v="47"/>
    <n v="1"/>
    <n v="350"/>
    <n v="517"/>
    <n v="517"/>
    <x v="8"/>
    <n v="0"/>
    <n v="167"/>
    <s v="David Ojo"/>
    <x v="4"/>
    <s v="Island"/>
    <s v="New"/>
    <m/>
    <x v="1"/>
    <x v="4"/>
  </r>
  <r>
    <s v="ORD00119"/>
    <x v="343"/>
    <s v="C0527"/>
    <x v="0"/>
    <s v="Male"/>
    <x v="3"/>
    <x v="7"/>
    <n v="7"/>
    <n v="3200"/>
    <n v="4767"/>
    <n v="33369"/>
    <x v="8"/>
    <n v="0"/>
    <n v="10969"/>
    <s v="Emeka Obi"/>
    <x v="3"/>
    <s v="Mainland"/>
    <s v="New"/>
    <m/>
    <x v="1"/>
    <x v="4"/>
  </r>
  <r>
    <s v="ORD00477"/>
    <x v="343"/>
    <s v="C0182"/>
    <x v="0"/>
    <s v="Female"/>
    <x v="3"/>
    <x v="7"/>
    <n v="8"/>
    <n v="3200"/>
    <n v="4767"/>
    <n v="38136"/>
    <x v="8"/>
    <n v="0"/>
    <n v="12536"/>
    <s v="Emeka Obi"/>
    <x v="3"/>
    <s v="Mainland"/>
    <s v="New"/>
    <m/>
    <x v="1"/>
    <x v="4"/>
  </r>
  <r>
    <s v="ORD00600"/>
    <x v="343"/>
    <s v="C0297"/>
    <x v="0"/>
    <s v="Male"/>
    <x v="0"/>
    <x v="49"/>
    <n v="1"/>
    <n v="185"/>
    <n v="412"/>
    <n v="412"/>
    <x v="8"/>
    <n v="0"/>
    <n v="227"/>
    <s v="Emeka Obi"/>
    <x v="3"/>
    <s v="Mainland"/>
    <s v="New"/>
    <m/>
    <x v="1"/>
    <x v="4"/>
  </r>
  <r>
    <s v="ORD01041"/>
    <x v="343"/>
    <s v="C0153"/>
    <x v="1"/>
    <s v="Male"/>
    <x v="2"/>
    <x v="42"/>
    <n v="9"/>
    <n v="1800"/>
    <n v="2600"/>
    <n v="23400"/>
    <x v="8"/>
    <n v="0"/>
    <n v="7200"/>
    <s v="Fatima Yusuf"/>
    <x v="0"/>
    <s v="Mainland"/>
    <s v="New"/>
    <m/>
    <x v="1"/>
    <x v="4"/>
  </r>
  <r>
    <s v="ORD01601"/>
    <x v="343"/>
    <s v="C0681"/>
    <x v="2"/>
    <s v="Female"/>
    <x v="3"/>
    <x v="28"/>
    <n v="9"/>
    <n v="450"/>
    <n v="700"/>
    <n v="6300"/>
    <x v="8"/>
    <n v="0"/>
    <n v="2250"/>
    <s v="Chioma Okeke"/>
    <x v="2"/>
    <s v="Mainland"/>
    <s v="New"/>
    <m/>
    <x v="1"/>
    <x v="4"/>
  </r>
  <r>
    <s v="ORD02053"/>
    <x v="343"/>
    <s v="C0529"/>
    <x v="2"/>
    <s v="Female"/>
    <x v="3"/>
    <x v="14"/>
    <n v="3"/>
    <n v="4700"/>
    <n v="6667"/>
    <n v="20001"/>
    <x v="8"/>
    <n v="0"/>
    <n v="5901"/>
    <s v="Fatima Yusuf"/>
    <x v="0"/>
    <s v="Mainland"/>
    <s v="Returning"/>
    <n v="117"/>
    <x v="0"/>
    <x v="4"/>
  </r>
  <r>
    <s v="ORD02139"/>
    <x v="343"/>
    <s v="C0735"/>
    <x v="0"/>
    <s v="Male"/>
    <x v="1"/>
    <x v="43"/>
    <n v="5"/>
    <n v="245"/>
    <n v="382"/>
    <n v="1910"/>
    <x v="8"/>
    <n v="0"/>
    <n v="685"/>
    <s v="Mercy Okon"/>
    <x v="5"/>
    <s v="Island"/>
    <s v="New"/>
    <m/>
    <x v="1"/>
    <x v="4"/>
  </r>
  <r>
    <s v="ORD02967"/>
    <x v="343"/>
    <s v="C0837"/>
    <x v="0"/>
    <s v="Male"/>
    <x v="0"/>
    <x v="5"/>
    <n v="5"/>
    <n v="250"/>
    <n v="383"/>
    <n v="1915"/>
    <x v="8"/>
    <n v="0"/>
    <n v="665"/>
    <s v="Tunde Bello"/>
    <x v="0"/>
    <s v="Mainland"/>
    <s v="New"/>
    <m/>
    <x v="1"/>
    <x v="4"/>
  </r>
  <r>
    <s v="ORD03124"/>
    <x v="343"/>
    <s v="C0149"/>
    <x v="2"/>
    <s v="Female"/>
    <x v="0"/>
    <x v="6"/>
    <n v="1"/>
    <n v="240"/>
    <n v="380"/>
    <n v="380"/>
    <x v="8"/>
    <n v="0"/>
    <n v="140"/>
    <s v="Tunde Bello"/>
    <x v="0"/>
    <s v="Mainland"/>
    <s v="New"/>
    <m/>
    <x v="1"/>
    <x v="4"/>
  </r>
  <r>
    <s v="ORD03189"/>
    <x v="343"/>
    <s v="C0753"/>
    <x v="0"/>
    <s v="Male"/>
    <x v="2"/>
    <x v="4"/>
    <n v="10"/>
    <n v="1050"/>
    <n v="1450"/>
    <n v="14500"/>
    <x v="8"/>
    <n v="0"/>
    <n v="4000"/>
    <s v="David Ojo"/>
    <x v="4"/>
    <s v="Island"/>
    <s v="New"/>
    <m/>
    <x v="1"/>
    <x v="4"/>
  </r>
  <r>
    <s v="ORD00642"/>
    <x v="344"/>
    <s v="C0644"/>
    <x v="0"/>
    <s v="Male"/>
    <x v="1"/>
    <x v="19"/>
    <n v="8"/>
    <n v="3450"/>
    <n v="4850"/>
    <n v="38800"/>
    <x v="8"/>
    <n v="0"/>
    <n v="11200"/>
    <s v="David Ojo"/>
    <x v="4"/>
    <s v="Island"/>
    <s v="Returning"/>
    <n v="63"/>
    <x v="0"/>
    <x v="4"/>
  </r>
  <r>
    <s v="ORD00809"/>
    <x v="344"/>
    <s v="C0523"/>
    <x v="2"/>
    <s v="Male"/>
    <x v="3"/>
    <x v="33"/>
    <n v="4"/>
    <n v="3745"/>
    <n v="5248"/>
    <n v="20992"/>
    <x v="8"/>
    <n v="0"/>
    <n v="6012"/>
    <s v="Esther Nnaji"/>
    <x v="4"/>
    <s v="Island"/>
    <s v="New"/>
    <m/>
    <x v="1"/>
    <x v="4"/>
  </r>
  <r>
    <s v="ORD01853"/>
    <x v="344"/>
    <s v="C0621"/>
    <x v="2"/>
    <s v="Female"/>
    <x v="0"/>
    <x v="60"/>
    <n v="7"/>
    <n v="400"/>
    <n v="583"/>
    <n v="4081"/>
    <x v="8"/>
    <n v="0"/>
    <n v="1281"/>
    <s v="Chioma Okeke"/>
    <x v="2"/>
    <s v="Mainland"/>
    <s v="New"/>
    <m/>
    <x v="1"/>
    <x v="4"/>
  </r>
  <r>
    <s v="ORD02118"/>
    <x v="344"/>
    <s v="C0332"/>
    <x v="1"/>
    <s v="Male"/>
    <x v="2"/>
    <x v="13"/>
    <n v="7"/>
    <n v="400"/>
    <n v="633"/>
    <n v="4431"/>
    <x v="8"/>
    <n v="0"/>
    <n v="1631"/>
    <s v="Esther Nnaji"/>
    <x v="4"/>
    <s v="Island"/>
    <s v="New"/>
    <m/>
    <x v="1"/>
    <x v="4"/>
  </r>
  <r>
    <s v="ORD02438"/>
    <x v="344"/>
    <s v="C0485"/>
    <x v="0"/>
    <s v="Male"/>
    <x v="1"/>
    <x v="62"/>
    <n v="4"/>
    <n v="5500"/>
    <n v="7833"/>
    <n v="31332"/>
    <x v="8"/>
    <n v="0"/>
    <n v="9332"/>
    <s v="Vivian Eze"/>
    <x v="1"/>
    <s v="Mainland"/>
    <s v="New"/>
    <m/>
    <x v="1"/>
    <x v="4"/>
  </r>
  <r>
    <s v="ORD02681"/>
    <x v="344"/>
    <s v="C0809"/>
    <x v="1"/>
    <s v="Male"/>
    <x v="3"/>
    <x v="12"/>
    <n v="5"/>
    <n v="470"/>
    <n v="657"/>
    <n v="3285"/>
    <x v="8"/>
    <n v="0"/>
    <n v="935"/>
    <s v="Fatima Yusuf"/>
    <x v="0"/>
    <s v="Mainland"/>
    <s v="New"/>
    <m/>
    <x v="1"/>
    <x v="4"/>
  </r>
  <r>
    <s v="ORD00898"/>
    <x v="345"/>
    <s v="C0039"/>
    <x v="0"/>
    <s v="Male"/>
    <x v="1"/>
    <x v="8"/>
    <n v="2"/>
    <n v="230"/>
    <n v="377"/>
    <n v="754"/>
    <x v="8"/>
    <n v="0"/>
    <n v="294"/>
    <s v="Tunde Bello"/>
    <x v="0"/>
    <s v="Mainland"/>
    <s v="New"/>
    <m/>
    <x v="1"/>
    <x v="4"/>
  </r>
  <r>
    <s v="ORD01277"/>
    <x v="345"/>
    <s v="C0175"/>
    <x v="0"/>
    <s v="Male"/>
    <x v="2"/>
    <x v="9"/>
    <n v="6"/>
    <n v="1650"/>
    <n v="2350"/>
    <n v="14100"/>
    <x v="8"/>
    <n v="0"/>
    <n v="4200"/>
    <s v="Esther Nnaji"/>
    <x v="4"/>
    <s v="Island"/>
    <s v="New"/>
    <m/>
    <x v="1"/>
    <x v="4"/>
  </r>
  <r>
    <s v="ORD02367"/>
    <x v="345"/>
    <s v="C0707"/>
    <x v="1"/>
    <s v="Female"/>
    <x v="3"/>
    <x v="12"/>
    <n v="6"/>
    <n v="470"/>
    <n v="657"/>
    <n v="3942"/>
    <x v="8"/>
    <n v="0"/>
    <n v="1122"/>
    <s v="Vivian Eze"/>
    <x v="1"/>
    <s v="Mainland"/>
    <s v="New"/>
    <m/>
    <x v="1"/>
    <x v="4"/>
  </r>
  <r>
    <s v="ORD02445"/>
    <x v="345"/>
    <s v="C0721"/>
    <x v="2"/>
    <s v="Male"/>
    <x v="3"/>
    <x v="12"/>
    <n v="1"/>
    <n v="470"/>
    <n v="657"/>
    <n v="657"/>
    <x v="8"/>
    <n v="0"/>
    <n v="187"/>
    <s v="Mercy Okon"/>
    <x v="5"/>
    <s v="Island"/>
    <s v="New"/>
    <m/>
    <x v="1"/>
    <x v="4"/>
  </r>
  <r>
    <s v="ORD02501"/>
    <x v="345"/>
    <s v="C0676"/>
    <x v="2"/>
    <s v="Male"/>
    <x v="0"/>
    <x v="1"/>
    <n v="6"/>
    <n v="220"/>
    <n v="323"/>
    <n v="1938"/>
    <x v="8"/>
    <n v="0"/>
    <n v="618"/>
    <s v="Emeka Obi"/>
    <x v="3"/>
    <s v="Mainland"/>
    <s v="New"/>
    <m/>
    <x v="1"/>
    <x v="4"/>
  </r>
  <r>
    <s v="ORD02788"/>
    <x v="345"/>
    <s v="C0384"/>
    <x v="0"/>
    <s v="Female"/>
    <x v="0"/>
    <x v="18"/>
    <n v="4"/>
    <n v="270"/>
    <n v="390"/>
    <n v="1560"/>
    <x v="8"/>
    <n v="0"/>
    <n v="480"/>
    <s v="Grace Adebayo"/>
    <x v="3"/>
    <s v="Mainland"/>
    <s v="New"/>
    <m/>
    <x v="1"/>
    <x v="4"/>
  </r>
  <r>
    <s v="ORD02871"/>
    <x v="345"/>
    <s v="C0502"/>
    <x v="1"/>
    <s v="Female"/>
    <x v="0"/>
    <x v="18"/>
    <n v="8"/>
    <n v="270"/>
    <n v="390"/>
    <n v="3120"/>
    <x v="8"/>
    <n v="0"/>
    <n v="960"/>
    <s v="Adewale Johnson"/>
    <x v="2"/>
    <s v="Mainland"/>
    <s v="New"/>
    <m/>
    <x v="1"/>
    <x v="4"/>
  </r>
  <r>
    <s v="ORD03179"/>
    <x v="345"/>
    <s v="C0522"/>
    <x v="2"/>
    <s v="Female"/>
    <x v="3"/>
    <x v="21"/>
    <n v="5"/>
    <n v="400"/>
    <n v="583"/>
    <n v="2915"/>
    <x v="8"/>
    <n v="0"/>
    <n v="915"/>
    <s v="Fatima Yusuf"/>
    <x v="0"/>
    <s v="Mainland"/>
    <s v="New"/>
    <m/>
    <x v="1"/>
    <x v="4"/>
  </r>
  <r>
    <s v="ORD00947"/>
    <x v="346"/>
    <s v="C0208"/>
    <x v="2"/>
    <s v="Male"/>
    <x v="1"/>
    <x v="8"/>
    <n v="8"/>
    <n v="230"/>
    <n v="377"/>
    <n v="3016"/>
    <x v="8"/>
    <n v="0"/>
    <n v="1176"/>
    <s v="Fatima Yusuf"/>
    <x v="0"/>
    <s v="Mainland"/>
    <s v="New"/>
    <m/>
    <x v="1"/>
    <x v="4"/>
  </r>
  <r>
    <s v="ORD01622"/>
    <x v="346"/>
    <s v="C0388"/>
    <x v="2"/>
    <s v="Male"/>
    <x v="3"/>
    <x v="28"/>
    <n v="7"/>
    <n v="450"/>
    <n v="700"/>
    <n v="4900"/>
    <x v="8"/>
    <n v="0"/>
    <n v="1750"/>
    <s v="Ibrahim Musa"/>
    <x v="1"/>
    <s v="Mainland"/>
    <s v="New"/>
    <m/>
    <x v="1"/>
    <x v="4"/>
  </r>
  <r>
    <s v="ORD01768"/>
    <x v="346"/>
    <s v="C0213"/>
    <x v="2"/>
    <s v="Female"/>
    <x v="0"/>
    <x v="60"/>
    <n v="2"/>
    <n v="400"/>
    <n v="583"/>
    <n v="1166"/>
    <x v="8"/>
    <n v="0"/>
    <n v="366"/>
    <s v="Daniel Eze"/>
    <x v="5"/>
    <s v="Island"/>
    <s v="New"/>
    <m/>
    <x v="1"/>
    <x v="4"/>
  </r>
  <r>
    <s v="ORD02076"/>
    <x v="346"/>
    <s v="C0888"/>
    <x v="0"/>
    <s v="Male"/>
    <x v="1"/>
    <x v="43"/>
    <n v="9"/>
    <n v="245"/>
    <n v="382"/>
    <n v="3438"/>
    <x v="8"/>
    <n v="0"/>
    <n v="1233"/>
    <s v="Chioma Okeke"/>
    <x v="2"/>
    <s v="Mainland"/>
    <s v="New"/>
    <m/>
    <x v="1"/>
    <x v="4"/>
  </r>
  <r>
    <s v="ORD02686"/>
    <x v="346"/>
    <s v="C0264"/>
    <x v="2"/>
    <s v="Male"/>
    <x v="1"/>
    <x v="2"/>
    <n v="8"/>
    <n v="270"/>
    <n v="390"/>
    <n v="3120"/>
    <x v="8"/>
    <n v="0"/>
    <n v="960"/>
    <s v="Emeka Obi"/>
    <x v="3"/>
    <s v="Mainland"/>
    <s v="New"/>
    <m/>
    <x v="1"/>
    <x v="4"/>
  </r>
  <r>
    <s v="ORD03127"/>
    <x v="346"/>
    <s v="C0136"/>
    <x v="0"/>
    <s v="Male"/>
    <x v="0"/>
    <x v="6"/>
    <n v="6"/>
    <n v="240"/>
    <n v="380"/>
    <n v="2280"/>
    <x v="8"/>
    <n v="0"/>
    <n v="840"/>
    <s v="Ibrahim Musa"/>
    <x v="1"/>
    <s v="Mainland"/>
    <s v="New"/>
    <m/>
    <x v="1"/>
    <x v="4"/>
  </r>
  <r>
    <s v="ORD00044"/>
    <x v="347"/>
    <s v="C0661"/>
    <x v="2"/>
    <s v="Female"/>
    <x v="3"/>
    <x v="7"/>
    <n v="7"/>
    <n v="3200"/>
    <n v="4767"/>
    <n v="33369"/>
    <x v="8"/>
    <n v="0"/>
    <n v="10969"/>
    <s v="Mercy Okon"/>
    <x v="5"/>
    <s v="Island"/>
    <s v="New"/>
    <m/>
    <x v="1"/>
    <x v="4"/>
  </r>
  <r>
    <s v="ORD02372"/>
    <x v="347"/>
    <s v="C0618"/>
    <x v="0"/>
    <s v="Female"/>
    <x v="3"/>
    <x v="12"/>
    <n v="4"/>
    <n v="470"/>
    <n v="657"/>
    <n v="2628"/>
    <x v="8"/>
    <n v="0"/>
    <n v="748"/>
    <s v="Mercy Okon"/>
    <x v="5"/>
    <s v="Island"/>
    <s v="New"/>
    <m/>
    <x v="1"/>
    <x v="4"/>
  </r>
  <r>
    <s v="ORD03236"/>
    <x v="347"/>
    <s v="C0477"/>
    <x v="1"/>
    <s v="Female"/>
    <x v="3"/>
    <x v="21"/>
    <n v="4"/>
    <n v="400"/>
    <n v="583"/>
    <n v="2332"/>
    <x v="8"/>
    <n v="0"/>
    <n v="732"/>
    <s v="Grace Adebayo"/>
    <x v="3"/>
    <s v="Mainland"/>
    <s v="New"/>
    <m/>
    <x v="1"/>
    <x v="4"/>
  </r>
  <r>
    <s v="ORD00475"/>
    <x v="348"/>
    <s v="C0452"/>
    <x v="0"/>
    <s v="Female"/>
    <x v="0"/>
    <x v="41"/>
    <n v="7"/>
    <n v="250"/>
    <n v="383"/>
    <n v="2681"/>
    <x v="8"/>
    <n v="0"/>
    <n v="931"/>
    <s v="Mercy Okon"/>
    <x v="5"/>
    <s v="Island"/>
    <s v="New"/>
    <m/>
    <x v="1"/>
    <x v="4"/>
  </r>
  <r>
    <s v="ORD00666"/>
    <x v="348"/>
    <s v="C0632"/>
    <x v="0"/>
    <s v="Male"/>
    <x v="2"/>
    <x v="58"/>
    <n v="6"/>
    <n v="230"/>
    <n v="277"/>
    <n v="1662"/>
    <x v="8"/>
    <n v="0"/>
    <n v="282"/>
    <s v="Vivian Eze"/>
    <x v="1"/>
    <s v="Mainland"/>
    <s v="New"/>
    <m/>
    <x v="1"/>
    <x v="4"/>
  </r>
  <r>
    <s v="ORD01026"/>
    <x v="348"/>
    <s v="C0562"/>
    <x v="1"/>
    <s v="Male"/>
    <x v="3"/>
    <x v="33"/>
    <n v="8"/>
    <n v="3745"/>
    <n v="5248"/>
    <n v="41984"/>
    <x v="8"/>
    <n v="0"/>
    <n v="12024"/>
    <s v="Adewale Johnson"/>
    <x v="2"/>
    <s v="Mainland"/>
    <s v="New"/>
    <m/>
    <x v="1"/>
    <x v="4"/>
  </r>
  <r>
    <s v="ORD01085"/>
    <x v="348"/>
    <s v="C0420"/>
    <x v="0"/>
    <s v="Male"/>
    <x v="0"/>
    <x v="34"/>
    <n v="7"/>
    <n v="300"/>
    <n v="450"/>
    <n v="3150"/>
    <x v="8"/>
    <n v="0"/>
    <n v="1050"/>
    <s v="Tunde Bello"/>
    <x v="0"/>
    <s v="Mainland"/>
    <s v="New"/>
    <m/>
    <x v="1"/>
    <x v="4"/>
  </r>
  <r>
    <s v="ORD02556"/>
    <x v="348"/>
    <s v="C0275"/>
    <x v="0"/>
    <s v="Male"/>
    <x v="2"/>
    <x v="3"/>
    <n v="1"/>
    <n v="375"/>
    <n v="525"/>
    <n v="525"/>
    <x v="8"/>
    <n v="0"/>
    <n v="150"/>
    <s v="Vivian Eze"/>
    <x v="1"/>
    <s v="Mainland"/>
    <s v="New"/>
    <m/>
    <x v="1"/>
    <x v="4"/>
  </r>
  <r>
    <s v="ORD01213"/>
    <x v="349"/>
    <s v="C0062"/>
    <x v="1"/>
    <s v="Male"/>
    <x v="0"/>
    <x v="31"/>
    <n v="1"/>
    <n v="400"/>
    <n v="583"/>
    <n v="583"/>
    <x v="8"/>
    <n v="0"/>
    <n v="183"/>
    <s v="Esther Nnaji"/>
    <x v="4"/>
    <s v="Island"/>
    <s v="New"/>
    <m/>
    <x v="1"/>
    <x v="4"/>
  </r>
  <r>
    <s v="ORD02144"/>
    <x v="349"/>
    <s v="C0582"/>
    <x v="1"/>
    <s v="Male"/>
    <x v="0"/>
    <x v="20"/>
    <n v="4"/>
    <n v="360"/>
    <n v="520"/>
    <n v="2080"/>
    <x v="8"/>
    <n v="0"/>
    <n v="640"/>
    <s v="David Ojo"/>
    <x v="4"/>
    <s v="Island"/>
    <s v="New"/>
    <m/>
    <x v="1"/>
    <x v="4"/>
  </r>
  <r>
    <s v="ORD02287"/>
    <x v="349"/>
    <s v="C0525"/>
    <x v="2"/>
    <s v="Male"/>
    <x v="3"/>
    <x v="12"/>
    <n v="2"/>
    <n v="470"/>
    <n v="657"/>
    <n v="1314"/>
    <x v="8"/>
    <n v="0"/>
    <n v="374"/>
    <s v="Adewale Johnson"/>
    <x v="2"/>
    <s v="Mainland"/>
    <s v="New"/>
    <m/>
    <x v="1"/>
    <x v="4"/>
  </r>
  <r>
    <s v="ORD02690"/>
    <x v="349"/>
    <s v="C0266"/>
    <x v="2"/>
    <s v="Male"/>
    <x v="3"/>
    <x v="12"/>
    <n v="3"/>
    <n v="470"/>
    <n v="657"/>
    <n v="1971"/>
    <x v="8"/>
    <n v="0"/>
    <n v="561"/>
    <s v="Ibrahim Musa"/>
    <x v="1"/>
    <s v="Mainland"/>
    <s v="New"/>
    <m/>
    <x v="1"/>
    <x v="4"/>
  </r>
  <r>
    <s v="ORD03507"/>
    <x v="349"/>
    <s v="C0847"/>
    <x v="0"/>
    <s v="Female"/>
    <x v="3"/>
    <x v="16"/>
    <n v="7"/>
    <n v="210"/>
    <n v="320"/>
    <n v="2240"/>
    <x v="8"/>
    <n v="0"/>
    <n v="770"/>
    <s v="Fatima Yusuf"/>
    <x v="0"/>
    <s v="Mainland"/>
    <s v="New"/>
    <m/>
    <x v="1"/>
    <x v="4"/>
  </r>
  <r>
    <s v="ORD00536"/>
    <x v="350"/>
    <s v="C0443"/>
    <x v="2"/>
    <s v="Female"/>
    <x v="0"/>
    <x v="0"/>
    <n v="1"/>
    <n v="400"/>
    <n v="583"/>
    <n v="583"/>
    <x v="8"/>
    <n v="0"/>
    <n v="183"/>
    <s v="Fatima Yusuf"/>
    <x v="0"/>
    <s v="Mainland"/>
    <s v="New"/>
    <m/>
    <x v="1"/>
    <x v="4"/>
  </r>
  <r>
    <s v="ORD01204"/>
    <x v="350"/>
    <s v="C0372"/>
    <x v="0"/>
    <s v="Female"/>
    <x v="0"/>
    <x v="31"/>
    <n v="10"/>
    <n v="400"/>
    <n v="583"/>
    <n v="5830"/>
    <x v="8"/>
    <n v="0"/>
    <n v="1830"/>
    <s v="Mercy Okon"/>
    <x v="5"/>
    <s v="Island"/>
    <s v="Returning"/>
    <n v="189"/>
    <x v="0"/>
    <x v="4"/>
  </r>
  <r>
    <s v="ORD03169"/>
    <x v="350"/>
    <s v="C0206"/>
    <x v="1"/>
    <s v="Male"/>
    <x v="2"/>
    <x v="4"/>
    <n v="8"/>
    <n v="1050"/>
    <n v="1450"/>
    <n v="11600"/>
    <x v="8"/>
    <n v="0"/>
    <n v="3200"/>
    <s v="Chioma Okeke"/>
    <x v="2"/>
    <s v="Mainland"/>
    <s v="New"/>
    <m/>
    <x v="1"/>
    <x v="4"/>
  </r>
  <r>
    <s v="ORD00006"/>
    <x v="351"/>
    <s v="C0144"/>
    <x v="0"/>
    <s v="Female"/>
    <x v="2"/>
    <x v="55"/>
    <n v="3"/>
    <n v="220"/>
    <n v="323"/>
    <n v="969"/>
    <x v="8"/>
    <n v="0"/>
    <n v="309"/>
    <s v="Esther Nnaji"/>
    <x v="4"/>
    <s v="Island"/>
    <s v="New"/>
    <m/>
    <x v="1"/>
    <x v="4"/>
  </r>
  <r>
    <s v="ORD01163"/>
    <x v="351"/>
    <s v="C0813"/>
    <x v="2"/>
    <s v="Male"/>
    <x v="0"/>
    <x v="31"/>
    <n v="5"/>
    <n v="400"/>
    <n v="583"/>
    <n v="2915"/>
    <x v="8"/>
    <n v="0"/>
    <n v="915"/>
    <s v="Chioma Okeke"/>
    <x v="2"/>
    <s v="Mainland"/>
    <s v="Returning"/>
    <n v="182"/>
    <x v="0"/>
    <x v="4"/>
  </r>
  <r>
    <s v="ORD01197"/>
    <x v="351"/>
    <s v="C0171"/>
    <x v="1"/>
    <s v="Female"/>
    <x v="0"/>
    <x v="34"/>
    <n v="7"/>
    <n v="300"/>
    <n v="450"/>
    <n v="3150"/>
    <x v="8"/>
    <n v="0"/>
    <n v="1050"/>
    <s v="Vivian Eze"/>
    <x v="1"/>
    <s v="Mainland"/>
    <s v="Returning"/>
    <n v="10"/>
    <x v="0"/>
    <x v="4"/>
  </r>
  <r>
    <s v="ORD01275"/>
    <x v="351"/>
    <s v="C0106"/>
    <x v="0"/>
    <s v="Female"/>
    <x v="2"/>
    <x v="9"/>
    <n v="9"/>
    <n v="1650"/>
    <n v="2350"/>
    <n v="21150"/>
    <x v="8"/>
    <n v="0"/>
    <n v="6300"/>
    <s v="Fatima Yusuf"/>
    <x v="0"/>
    <s v="Mainland"/>
    <s v="Returning"/>
    <n v="72"/>
    <x v="0"/>
    <x v="4"/>
  </r>
  <r>
    <s v="ORD01787"/>
    <x v="351"/>
    <s v="C0417"/>
    <x v="1"/>
    <s v="Female"/>
    <x v="2"/>
    <x v="69"/>
    <n v="6"/>
    <n v="450"/>
    <n v="650"/>
    <n v="3900"/>
    <x v="8"/>
    <n v="0"/>
    <n v="1200"/>
    <s v="Mercy Okon"/>
    <x v="5"/>
    <s v="Island"/>
    <s v="Returning"/>
    <n v="180"/>
    <x v="0"/>
    <x v="4"/>
  </r>
  <r>
    <s v="ORD01910"/>
    <x v="351"/>
    <s v="C0535"/>
    <x v="2"/>
    <s v="Male"/>
    <x v="1"/>
    <x v="26"/>
    <n v="4"/>
    <n v="1070"/>
    <n v="1557"/>
    <n v="6228"/>
    <x v="8"/>
    <n v="0"/>
    <n v="1948"/>
    <s v="Tunde Bello"/>
    <x v="0"/>
    <s v="Mainland"/>
    <s v="New"/>
    <m/>
    <x v="1"/>
    <x v="4"/>
  </r>
  <r>
    <s v="ORD02815"/>
    <x v="351"/>
    <s v="C0402"/>
    <x v="2"/>
    <s v="Male"/>
    <x v="0"/>
    <x v="50"/>
    <n v="10"/>
    <n v="395"/>
    <n v="552"/>
    <n v="5520"/>
    <x v="8"/>
    <n v="0"/>
    <n v="1570"/>
    <s v="Esther Nnaji"/>
    <x v="4"/>
    <s v="Island"/>
    <s v="New"/>
    <m/>
    <x v="1"/>
    <x v="4"/>
  </r>
  <r>
    <s v="ORD02913"/>
    <x v="351"/>
    <s v="C0577"/>
    <x v="1"/>
    <s v="Male"/>
    <x v="2"/>
    <x v="3"/>
    <n v="2"/>
    <n v="375"/>
    <n v="525"/>
    <n v="1050"/>
    <x v="8"/>
    <n v="0"/>
    <n v="300"/>
    <s v="Vivian Eze"/>
    <x v="1"/>
    <s v="Mainland"/>
    <s v="Returning"/>
    <n v="23"/>
    <x v="0"/>
    <x v="4"/>
  </r>
  <r>
    <s v="ORD03004"/>
    <x v="351"/>
    <s v="C0279"/>
    <x v="1"/>
    <s v="Male"/>
    <x v="0"/>
    <x v="6"/>
    <n v="5"/>
    <n v="240"/>
    <n v="380"/>
    <n v="1900"/>
    <x v="8"/>
    <n v="0"/>
    <n v="700"/>
    <s v="Vivian Eze"/>
    <x v="1"/>
    <s v="Mainland"/>
    <s v="New"/>
    <m/>
    <x v="1"/>
    <x v="4"/>
  </r>
  <r>
    <s v="ORD03395"/>
    <x v="351"/>
    <s v="C0867"/>
    <x v="2"/>
    <s v="Male"/>
    <x v="0"/>
    <x v="6"/>
    <n v="4"/>
    <n v="240"/>
    <n v="380"/>
    <n v="1520"/>
    <x v="8"/>
    <n v="0"/>
    <n v="560"/>
    <s v="Fatima Yusuf"/>
    <x v="0"/>
    <s v="Mainland"/>
    <s v="Returning"/>
    <n v="179"/>
    <x v="0"/>
    <x v="4"/>
  </r>
  <r>
    <s v="ORD00162"/>
    <x v="352"/>
    <s v="C0204"/>
    <x v="2"/>
    <s v="Male"/>
    <x v="0"/>
    <x v="41"/>
    <n v="9"/>
    <n v="250"/>
    <n v="383"/>
    <n v="3447"/>
    <x v="8"/>
    <n v="0"/>
    <n v="1197"/>
    <s v="Grace Adebayo"/>
    <x v="3"/>
    <s v="Mainland"/>
    <s v="New"/>
    <m/>
    <x v="1"/>
    <x v="4"/>
  </r>
  <r>
    <s v="ORD00786"/>
    <x v="352"/>
    <s v="C0255"/>
    <x v="1"/>
    <s v="Male"/>
    <x v="1"/>
    <x v="8"/>
    <n v="8"/>
    <n v="230"/>
    <n v="377"/>
    <n v="3016"/>
    <x v="8"/>
    <n v="0"/>
    <n v="1176"/>
    <s v="Grace Adebayo"/>
    <x v="3"/>
    <s v="Mainland"/>
    <s v="Returning"/>
    <n v="168"/>
    <x v="0"/>
    <x v="4"/>
  </r>
  <r>
    <s v="ORD02900"/>
    <x v="352"/>
    <s v="C0614"/>
    <x v="2"/>
    <s v="Female"/>
    <x v="0"/>
    <x v="6"/>
    <n v="7"/>
    <n v="240"/>
    <n v="380"/>
    <n v="2660"/>
    <x v="8"/>
    <n v="0"/>
    <n v="980"/>
    <s v="Esther Nnaji"/>
    <x v="4"/>
    <s v="Island"/>
    <s v="New"/>
    <m/>
    <x v="1"/>
    <x v="4"/>
  </r>
  <r>
    <s v="ORD00342"/>
    <x v="353"/>
    <s v="C0091"/>
    <x v="0"/>
    <s v="Female"/>
    <x v="0"/>
    <x v="0"/>
    <n v="1"/>
    <n v="400"/>
    <n v="583"/>
    <n v="583"/>
    <x v="8"/>
    <n v="0"/>
    <n v="183"/>
    <s v="David Ojo"/>
    <x v="4"/>
    <s v="Island"/>
    <s v="New"/>
    <m/>
    <x v="1"/>
    <x v="4"/>
  </r>
  <r>
    <s v="ORD01050"/>
    <x v="353"/>
    <s v="C0895"/>
    <x v="0"/>
    <s v="Female"/>
    <x v="0"/>
    <x v="31"/>
    <n v="1"/>
    <n v="400"/>
    <n v="583"/>
    <n v="583"/>
    <x v="8"/>
    <n v="0"/>
    <n v="183"/>
    <s v="David Ojo"/>
    <x v="4"/>
    <s v="Island"/>
    <s v="New"/>
    <m/>
    <x v="1"/>
    <x v="4"/>
  </r>
  <r>
    <s v="ORD01452"/>
    <x v="353"/>
    <s v="C0051"/>
    <x v="2"/>
    <s v="Female"/>
    <x v="1"/>
    <x v="24"/>
    <n v="3"/>
    <n v="4650"/>
    <n v="6750"/>
    <n v="20250"/>
    <x v="8"/>
    <n v="0"/>
    <n v="6300"/>
    <s v="Esther Nnaji"/>
    <x v="4"/>
    <s v="Island"/>
    <s v="New"/>
    <m/>
    <x v="1"/>
    <x v="4"/>
  </r>
  <r>
    <s v="ORD01854"/>
    <x v="353"/>
    <s v="C0819"/>
    <x v="1"/>
    <s v="Female"/>
    <x v="2"/>
    <x v="13"/>
    <n v="10"/>
    <n v="400"/>
    <n v="633"/>
    <n v="6330"/>
    <x v="8"/>
    <n v="0"/>
    <n v="2330"/>
    <s v="Fatima Yusuf"/>
    <x v="0"/>
    <s v="Mainland"/>
    <s v="Returning"/>
    <n v="19"/>
    <x v="0"/>
    <x v="4"/>
  </r>
  <r>
    <s v="ORD02748"/>
    <x v="353"/>
    <s v="C0491"/>
    <x v="2"/>
    <s v="Female"/>
    <x v="0"/>
    <x v="50"/>
    <n v="10"/>
    <n v="395"/>
    <n v="552"/>
    <n v="5520"/>
    <x v="8"/>
    <n v="0"/>
    <n v="1570"/>
    <s v="Adewale Johnson"/>
    <x v="2"/>
    <s v="Mainland"/>
    <s v="New"/>
    <m/>
    <x v="1"/>
    <x v="4"/>
  </r>
  <r>
    <s v="ORD00064"/>
    <x v="354"/>
    <s v="C0747"/>
    <x v="2"/>
    <s v="Female"/>
    <x v="0"/>
    <x v="56"/>
    <n v="10"/>
    <n v="400"/>
    <n v="583"/>
    <n v="5830"/>
    <x v="8"/>
    <n v="0"/>
    <n v="1830"/>
    <s v="Ibrahim Musa"/>
    <x v="1"/>
    <s v="Mainland"/>
    <s v="New"/>
    <m/>
    <x v="1"/>
    <x v="4"/>
  </r>
  <r>
    <s v="ORD00096"/>
    <x v="354"/>
    <s v="C0480"/>
    <x v="1"/>
    <s v="Female"/>
    <x v="3"/>
    <x v="7"/>
    <n v="4"/>
    <n v="3200"/>
    <n v="4767"/>
    <n v="19068"/>
    <x v="8"/>
    <n v="0"/>
    <n v="6268"/>
    <s v="Vivian Eze"/>
    <x v="1"/>
    <s v="Mainland"/>
    <s v="New"/>
    <m/>
    <x v="1"/>
    <x v="4"/>
  </r>
  <r>
    <s v="ORD00733"/>
    <x v="354"/>
    <s v="C0649"/>
    <x v="0"/>
    <s v="Female"/>
    <x v="3"/>
    <x v="7"/>
    <n v="1"/>
    <n v="3200"/>
    <n v="4767"/>
    <n v="4767"/>
    <x v="8"/>
    <n v="0"/>
    <n v="1567"/>
    <s v="Esther Nnaji"/>
    <x v="4"/>
    <s v="Island"/>
    <s v="New"/>
    <m/>
    <x v="1"/>
    <x v="4"/>
  </r>
  <r>
    <s v="ORD01623"/>
    <x v="354"/>
    <s v="C0391"/>
    <x v="2"/>
    <s v="Female"/>
    <x v="0"/>
    <x v="10"/>
    <n v="9"/>
    <n v="1500"/>
    <n v="2250"/>
    <n v="20250"/>
    <x v="8"/>
    <n v="0"/>
    <n v="6750"/>
    <s v="Adewale Johnson"/>
    <x v="2"/>
    <s v="Mainland"/>
    <s v="New"/>
    <m/>
    <x v="1"/>
    <x v="4"/>
  </r>
  <r>
    <s v="ORD02190"/>
    <x v="354"/>
    <s v="C0108"/>
    <x v="0"/>
    <s v="Female"/>
    <x v="2"/>
    <x v="13"/>
    <n v="1"/>
    <n v="400"/>
    <n v="633"/>
    <n v="633"/>
    <x v="8"/>
    <n v="0"/>
    <n v="233"/>
    <s v="Esther Nnaji"/>
    <x v="4"/>
    <s v="Island"/>
    <s v="Returning"/>
    <n v="140"/>
    <x v="0"/>
    <x v="4"/>
  </r>
  <r>
    <s v="ORD02315"/>
    <x v="354"/>
    <s v="C0777"/>
    <x v="2"/>
    <s v="Male"/>
    <x v="3"/>
    <x v="12"/>
    <n v="2"/>
    <n v="470"/>
    <n v="657"/>
    <n v="1314"/>
    <x v="8"/>
    <n v="0"/>
    <n v="374"/>
    <s v="Ibrahim Musa"/>
    <x v="1"/>
    <s v="Mainland"/>
    <s v="New"/>
    <m/>
    <x v="1"/>
    <x v="4"/>
  </r>
  <r>
    <s v="ORD02434"/>
    <x v="354"/>
    <s v="C0660"/>
    <x v="0"/>
    <s v="Male"/>
    <x v="3"/>
    <x v="12"/>
    <n v="9"/>
    <n v="470"/>
    <n v="657"/>
    <n v="5913"/>
    <x v="8"/>
    <n v="0"/>
    <n v="1683"/>
    <s v="Grace Adebayo"/>
    <x v="3"/>
    <s v="Mainland"/>
    <s v="New"/>
    <m/>
    <x v="1"/>
    <x v="4"/>
  </r>
  <r>
    <s v="ORD02551"/>
    <x v="354"/>
    <s v="C0040"/>
    <x v="0"/>
    <s v="Female"/>
    <x v="0"/>
    <x v="1"/>
    <n v="6"/>
    <n v="220"/>
    <n v="323"/>
    <n v="1938"/>
    <x v="8"/>
    <n v="0"/>
    <n v="618"/>
    <s v="Vivian Eze"/>
    <x v="1"/>
    <s v="Mainland"/>
    <s v="New"/>
    <m/>
    <x v="1"/>
    <x v="4"/>
  </r>
  <r>
    <s v="ORD03530"/>
    <x v="354"/>
    <s v="C0011"/>
    <x v="2"/>
    <s v="Male"/>
    <x v="1"/>
    <x v="37"/>
    <n v="6"/>
    <n v="180"/>
    <n v="260"/>
    <n v="1560"/>
    <x v="8"/>
    <n v="0"/>
    <n v="480"/>
    <s v="Ibrahim Musa"/>
    <x v="1"/>
    <s v="Mainland"/>
    <s v="New"/>
    <m/>
    <x v="1"/>
    <x v="4"/>
  </r>
  <r>
    <s v="ORD03552"/>
    <x v="354"/>
    <s v="C0300"/>
    <x v="2"/>
    <s v="Female"/>
    <x v="0"/>
    <x v="64"/>
    <n v="3"/>
    <n v="240"/>
    <n v="360"/>
    <n v="1080"/>
    <x v="8"/>
    <n v="0"/>
    <n v="360"/>
    <s v="Ibrahim Musa"/>
    <x v="1"/>
    <s v="Mainland"/>
    <s v="Returning"/>
    <n v="6"/>
    <x v="0"/>
    <x v="4"/>
  </r>
  <r>
    <s v="ORD00190"/>
    <x v="355"/>
    <s v="C0781"/>
    <x v="2"/>
    <s v="Female"/>
    <x v="3"/>
    <x v="7"/>
    <n v="1"/>
    <n v="3200"/>
    <n v="4767"/>
    <n v="4767"/>
    <x v="8"/>
    <n v="0"/>
    <n v="1567"/>
    <s v="Esther Nnaji"/>
    <x v="4"/>
    <s v="Island"/>
    <s v="New"/>
    <m/>
    <x v="1"/>
    <x v="4"/>
  </r>
  <r>
    <s v="ORD00877"/>
    <x v="355"/>
    <s v="C0221"/>
    <x v="0"/>
    <s v="Male"/>
    <x v="0"/>
    <x v="39"/>
    <n v="9"/>
    <n v="300"/>
    <n v="600"/>
    <n v="5400"/>
    <x v="8"/>
    <n v="0"/>
    <n v="2700"/>
    <s v="David Ojo"/>
    <x v="4"/>
    <s v="Island"/>
    <s v="New"/>
    <m/>
    <x v="1"/>
    <x v="4"/>
  </r>
  <r>
    <s v="ORD01734"/>
    <x v="355"/>
    <s v="C0023"/>
    <x v="2"/>
    <s v="Female"/>
    <x v="0"/>
    <x v="60"/>
    <n v="9"/>
    <n v="400"/>
    <n v="583"/>
    <n v="5247"/>
    <x v="8"/>
    <n v="0"/>
    <n v="1647"/>
    <s v="Fatima Yusuf"/>
    <x v="0"/>
    <s v="Mainland"/>
    <s v="New"/>
    <m/>
    <x v="1"/>
    <x v="4"/>
  </r>
  <r>
    <s v="ORD02129"/>
    <x v="355"/>
    <s v="C0755"/>
    <x v="0"/>
    <s v="Male"/>
    <x v="3"/>
    <x v="14"/>
    <n v="3"/>
    <n v="4700"/>
    <n v="6667"/>
    <n v="20001"/>
    <x v="8"/>
    <n v="0"/>
    <n v="5901"/>
    <s v="Tunde Bello"/>
    <x v="0"/>
    <s v="Mainland"/>
    <s v="New"/>
    <m/>
    <x v="1"/>
    <x v="4"/>
  </r>
  <r>
    <s v="ORD02442"/>
    <x v="355"/>
    <s v="C0707"/>
    <x v="0"/>
    <s v="Female"/>
    <x v="0"/>
    <x v="27"/>
    <n v="10"/>
    <n v="360"/>
    <n v="520"/>
    <n v="5200"/>
    <x v="8"/>
    <n v="0"/>
    <n v="1600"/>
    <s v="Emeka Obi"/>
    <x v="3"/>
    <s v="Mainland"/>
    <s v="New"/>
    <m/>
    <x v="1"/>
    <x v="4"/>
  </r>
  <r>
    <s v="ORD02538"/>
    <x v="355"/>
    <s v="C0700"/>
    <x v="2"/>
    <s v="Female"/>
    <x v="1"/>
    <x v="2"/>
    <n v="9"/>
    <n v="270"/>
    <n v="390"/>
    <n v="3510"/>
    <x v="8"/>
    <n v="0"/>
    <n v="1080"/>
    <s v="David Ojo"/>
    <x v="4"/>
    <s v="Island"/>
    <s v="New"/>
    <m/>
    <x v="1"/>
    <x v="4"/>
  </r>
  <r>
    <s v="ORD02824"/>
    <x v="355"/>
    <s v="C0232"/>
    <x v="2"/>
    <s v="Female"/>
    <x v="1"/>
    <x v="2"/>
    <n v="4"/>
    <n v="270"/>
    <n v="390"/>
    <n v="1560"/>
    <x v="8"/>
    <n v="0"/>
    <n v="480"/>
    <s v="Tunde Bello"/>
    <x v="0"/>
    <s v="Mainland"/>
    <s v="New"/>
    <m/>
    <x v="1"/>
    <x v="4"/>
  </r>
  <r>
    <s v="ORD00118"/>
    <x v="356"/>
    <s v="C0028"/>
    <x v="1"/>
    <s v="Female"/>
    <x v="3"/>
    <x v="7"/>
    <n v="6"/>
    <n v="3200"/>
    <n v="4767"/>
    <n v="28602"/>
    <x v="8"/>
    <n v="0"/>
    <n v="9402"/>
    <s v="Fatima Yusuf"/>
    <x v="0"/>
    <s v="Mainland"/>
    <s v="New"/>
    <m/>
    <x v="1"/>
    <x v="4"/>
  </r>
  <r>
    <s v="ORD00172"/>
    <x v="356"/>
    <s v="C0169"/>
    <x v="1"/>
    <s v="Male"/>
    <x v="3"/>
    <x v="7"/>
    <n v="4"/>
    <n v="3200"/>
    <n v="4767"/>
    <n v="19068"/>
    <x v="8"/>
    <n v="0"/>
    <n v="6268"/>
    <s v="David Ojo"/>
    <x v="4"/>
    <s v="Island"/>
    <s v="New"/>
    <m/>
    <x v="1"/>
    <x v="4"/>
  </r>
  <r>
    <s v="ORD00185"/>
    <x v="356"/>
    <s v="C0756"/>
    <x v="0"/>
    <s v="Female"/>
    <x v="1"/>
    <x v="46"/>
    <n v="9"/>
    <n v="6000"/>
    <n v="8400"/>
    <n v="75600"/>
    <x v="8"/>
    <n v="0"/>
    <n v="21600"/>
    <s v="Esther Nnaji"/>
    <x v="4"/>
    <s v="Island"/>
    <s v="New"/>
    <m/>
    <x v="1"/>
    <x v="4"/>
  </r>
  <r>
    <s v="ORD00795"/>
    <x v="356"/>
    <s v="C0147"/>
    <x v="1"/>
    <s v="Female"/>
    <x v="0"/>
    <x v="31"/>
    <n v="2"/>
    <n v="400"/>
    <n v="583"/>
    <n v="1166"/>
    <x v="8"/>
    <n v="0"/>
    <n v="366"/>
    <s v="Ibrahim Musa"/>
    <x v="1"/>
    <s v="Mainland"/>
    <s v="New"/>
    <m/>
    <x v="1"/>
    <x v="4"/>
  </r>
  <r>
    <s v="ORD01460"/>
    <x v="356"/>
    <s v="C0112"/>
    <x v="2"/>
    <s v="Male"/>
    <x v="1"/>
    <x v="24"/>
    <n v="3"/>
    <n v="4650"/>
    <n v="6750"/>
    <n v="20250"/>
    <x v="8"/>
    <n v="0"/>
    <n v="6300"/>
    <s v="Emeka Obi"/>
    <x v="3"/>
    <s v="Mainland"/>
    <s v="New"/>
    <m/>
    <x v="1"/>
    <x v="4"/>
  </r>
  <r>
    <s v="ORD01594"/>
    <x v="356"/>
    <s v="C0375"/>
    <x v="2"/>
    <s v="Male"/>
    <x v="0"/>
    <x v="10"/>
    <n v="10"/>
    <n v="1500"/>
    <n v="2250"/>
    <n v="22500"/>
    <x v="8"/>
    <n v="0"/>
    <n v="7500"/>
    <s v="Vivian Eze"/>
    <x v="1"/>
    <s v="Mainland"/>
    <s v="New"/>
    <m/>
    <x v="1"/>
    <x v="4"/>
  </r>
  <r>
    <s v="ORD01628"/>
    <x v="356"/>
    <s v="C0064"/>
    <x v="1"/>
    <s v="Male"/>
    <x v="1"/>
    <x v="25"/>
    <n v="10"/>
    <n v="250"/>
    <n v="433"/>
    <n v="4330"/>
    <x v="8"/>
    <n v="0"/>
    <n v="1830"/>
    <s v="Vivian Eze"/>
    <x v="1"/>
    <s v="Mainland"/>
    <s v="Returning"/>
    <n v="34"/>
    <x v="0"/>
    <x v="4"/>
  </r>
  <r>
    <s v="ORD02418"/>
    <x v="356"/>
    <s v="C0390"/>
    <x v="1"/>
    <s v="Female"/>
    <x v="0"/>
    <x v="27"/>
    <n v="4"/>
    <n v="360"/>
    <n v="520"/>
    <n v="2080"/>
    <x v="8"/>
    <n v="0"/>
    <n v="640"/>
    <s v="Tunde Bello"/>
    <x v="0"/>
    <s v="Mainland"/>
    <s v="New"/>
    <m/>
    <x v="1"/>
    <x v="4"/>
  </r>
  <r>
    <s v="ORD02679"/>
    <x v="356"/>
    <s v="C0255"/>
    <x v="1"/>
    <s v="Female"/>
    <x v="2"/>
    <x v="3"/>
    <n v="3"/>
    <n v="375"/>
    <n v="525"/>
    <n v="1575"/>
    <x v="8"/>
    <n v="0"/>
    <n v="450"/>
    <s v="Chioma Okeke"/>
    <x v="2"/>
    <s v="Mainland"/>
    <s v="New"/>
    <m/>
    <x v="1"/>
    <x v="4"/>
  </r>
  <r>
    <s v="ORD02877"/>
    <x v="356"/>
    <s v="C0360"/>
    <x v="0"/>
    <s v="Male"/>
    <x v="0"/>
    <x v="50"/>
    <n v="9"/>
    <n v="395"/>
    <n v="552"/>
    <n v="4968"/>
    <x v="8"/>
    <n v="0"/>
    <n v="1413"/>
    <s v="David Ojo"/>
    <x v="4"/>
    <s v="Island"/>
    <s v="New"/>
    <m/>
    <x v="1"/>
    <x v="4"/>
  </r>
  <r>
    <s v="ORD02921"/>
    <x v="356"/>
    <s v="C0145"/>
    <x v="0"/>
    <s v="Male"/>
    <x v="0"/>
    <x v="5"/>
    <n v="7"/>
    <n v="250"/>
    <n v="383"/>
    <n v="2681"/>
    <x v="8"/>
    <n v="0"/>
    <n v="931"/>
    <s v="Tunde Bello"/>
    <x v="0"/>
    <s v="Mainland"/>
    <s v="New"/>
    <m/>
    <x v="1"/>
    <x v="4"/>
  </r>
  <r>
    <s v="ORD00022"/>
    <x v="357"/>
    <s v="C0490"/>
    <x v="0"/>
    <s v="Male"/>
    <x v="0"/>
    <x v="47"/>
    <n v="9"/>
    <n v="350"/>
    <n v="517"/>
    <n v="4653"/>
    <x v="8"/>
    <n v="0"/>
    <n v="1503"/>
    <s v="David Ojo"/>
    <x v="4"/>
    <s v="Island"/>
    <s v="New"/>
    <m/>
    <x v="1"/>
    <x v="4"/>
  </r>
  <r>
    <s v="ORD00183"/>
    <x v="357"/>
    <s v="C0084"/>
    <x v="2"/>
    <s v="Male"/>
    <x v="2"/>
    <x v="17"/>
    <n v="8"/>
    <n v="2100"/>
    <n v="3000"/>
    <n v="24000"/>
    <x v="8"/>
    <n v="0"/>
    <n v="7200"/>
    <s v="Emeka Obi"/>
    <x v="3"/>
    <s v="Mainland"/>
    <s v="New"/>
    <m/>
    <x v="1"/>
    <x v="4"/>
  </r>
  <r>
    <s v="ORD00655"/>
    <x v="357"/>
    <s v="C0783"/>
    <x v="2"/>
    <s v="Female"/>
    <x v="2"/>
    <x v="58"/>
    <n v="5"/>
    <n v="230"/>
    <n v="277"/>
    <n v="1385"/>
    <x v="8"/>
    <n v="0"/>
    <n v="235"/>
    <s v="David Ojo"/>
    <x v="4"/>
    <s v="Island"/>
    <s v="Returning"/>
    <n v="126"/>
    <x v="0"/>
    <x v="4"/>
  </r>
  <r>
    <s v="ORD02583"/>
    <x v="357"/>
    <s v="C0775"/>
    <x v="2"/>
    <s v="Male"/>
    <x v="0"/>
    <x v="63"/>
    <n v="3"/>
    <n v="395"/>
    <n v="552"/>
    <n v="1656"/>
    <x v="8"/>
    <n v="0"/>
    <n v="471"/>
    <s v="Adewale Johnson"/>
    <x v="2"/>
    <s v="Mainland"/>
    <s v="New"/>
    <m/>
    <x v="1"/>
    <x v="4"/>
  </r>
  <r>
    <s v="ORD00289"/>
    <x v="358"/>
    <s v="C0018"/>
    <x v="0"/>
    <s v="Female"/>
    <x v="0"/>
    <x v="67"/>
    <n v="7"/>
    <n v="400"/>
    <n v="583"/>
    <n v="4081"/>
    <x v="8"/>
    <n v="0"/>
    <n v="1281"/>
    <s v="David Ojo"/>
    <x v="4"/>
    <s v="Island"/>
    <s v="New"/>
    <m/>
    <x v="1"/>
    <x v="4"/>
  </r>
  <r>
    <s v="ORD01384"/>
    <x v="358"/>
    <s v="C0479"/>
    <x v="0"/>
    <s v="Female"/>
    <x v="2"/>
    <x v="9"/>
    <n v="2"/>
    <n v="1650"/>
    <n v="2350"/>
    <n v="4700"/>
    <x v="8"/>
    <n v="0"/>
    <n v="1400"/>
    <s v="David Ojo"/>
    <x v="4"/>
    <s v="Island"/>
    <s v="New"/>
    <m/>
    <x v="1"/>
    <x v="4"/>
  </r>
  <r>
    <s v="ORD01531"/>
    <x v="358"/>
    <s v="C0891"/>
    <x v="1"/>
    <s v="Male"/>
    <x v="0"/>
    <x v="31"/>
    <n v="2"/>
    <n v="400"/>
    <n v="583"/>
    <n v="1166"/>
    <x v="8"/>
    <n v="0"/>
    <n v="366"/>
    <s v="Esther Nnaji"/>
    <x v="4"/>
    <s v="Island"/>
    <s v="New"/>
    <m/>
    <x v="1"/>
    <x v="4"/>
  </r>
  <r>
    <s v="ORD01849"/>
    <x v="358"/>
    <s v="C0180"/>
    <x v="1"/>
    <s v="Female"/>
    <x v="1"/>
    <x v="26"/>
    <n v="5"/>
    <n v="1070"/>
    <n v="1557"/>
    <n v="7785"/>
    <x v="8"/>
    <n v="0"/>
    <n v="2435"/>
    <s v="Adewale Johnson"/>
    <x v="2"/>
    <s v="Mainland"/>
    <s v="Returning"/>
    <n v="98"/>
    <x v="0"/>
    <x v="4"/>
  </r>
  <r>
    <s v="ORD02041"/>
    <x v="358"/>
    <s v="C0695"/>
    <x v="0"/>
    <s v="Male"/>
    <x v="0"/>
    <x v="20"/>
    <n v="1"/>
    <n v="360"/>
    <n v="520"/>
    <n v="520"/>
    <x v="8"/>
    <n v="0"/>
    <n v="160"/>
    <s v="Fatima Yusuf"/>
    <x v="0"/>
    <s v="Mainland"/>
    <s v="New"/>
    <m/>
    <x v="1"/>
    <x v="4"/>
  </r>
  <r>
    <s v="ORD02591"/>
    <x v="358"/>
    <s v="C0439"/>
    <x v="2"/>
    <s v="Female"/>
    <x v="3"/>
    <x v="12"/>
    <n v="6"/>
    <n v="470"/>
    <n v="657"/>
    <n v="3942"/>
    <x v="8"/>
    <n v="0"/>
    <n v="1122"/>
    <s v="Grace Adebayo"/>
    <x v="3"/>
    <s v="Mainland"/>
    <s v="New"/>
    <m/>
    <x v="1"/>
    <x v="4"/>
  </r>
  <r>
    <s v="ORD02914"/>
    <x v="358"/>
    <s v="C0668"/>
    <x v="1"/>
    <s v="Male"/>
    <x v="0"/>
    <x v="5"/>
    <n v="2"/>
    <n v="250"/>
    <n v="383"/>
    <n v="766"/>
    <x v="8"/>
    <n v="0"/>
    <n v="266"/>
    <s v="Tunde Bello"/>
    <x v="0"/>
    <s v="Mainland"/>
    <s v="New"/>
    <m/>
    <x v="1"/>
    <x v="4"/>
  </r>
  <r>
    <s v="ORD00121"/>
    <x v="359"/>
    <s v="C0506"/>
    <x v="0"/>
    <s v="Male"/>
    <x v="1"/>
    <x v="46"/>
    <n v="6"/>
    <n v="6000"/>
    <n v="8400"/>
    <n v="50400"/>
    <x v="8"/>
    <n v="0"/>
    <n v="14400"/>
    <s v="Ibrahim Musa"/>
    <x v="1"/>
    <s v="Mainland"/>
    <s v="New"/>
    <m/>
    <x v="1"/>
    <x v="4"/>
  </r>
  <r>
    <s v="ORD00347"/>
    <x v="359"/>
    <s v="C0554"/>
    <x v="0"/>
    <s v="Male"/>
    <x v="0"/>
    <x v="41"/>
    <n v="7"/>
    <n v="250"/>
    <n v="383"/>
    <n v="2681"/>
    <x v="8"/>
    <n v="0"/>
    <n v="931"/>
    <s v="Fatima Yusuf"/>
    <x v="0"/>
    <s v="Mainland"/>
    <s v="New"/>
    <m/>
    <x v="1"/>
    <x v="4"/>
  </r>
  <r>
    <s v="ORD01004"/>
    <x v="359"/>
    <s v="C0730"/>
    <x v="0"/>
    <s v="Male"/>
    <x v="1"/>
    <x v="8"/>
    <n v="1"/>
    <n v="230"/>
    <n v="377"/>
    <n v="377"/>
    <x v="8"/>
    <n v="0"/>
    <n v="147"/>
    <s v="Chioma Okeke"/>
    <x v="2"/>
    <s v="Mainland"/>
    <s v="Returning"/>
    <n v="64"/>
    <x v="0"/>
    <x v="4"/>
  </r>
  <r>
    <s v="ORD01254"/>
    <x v="359"/>
    <s v="C0292"/>
    <x v="2"/>
    <s v="Male"/>
    <x v="0"/>
    <x v="34"/>
    <n v="2"/>
    <n v="300"/>
    <n v="450"/>
    <n v="900"/>
    <x v="8"/>
    <n v="0"/>
    <n v="300"/>
    <s v="Chioma Okeke"/>
    <x v="2"/>
    <s v="Mainland"/>
    <s v="New"/>
    <m/>
    <x v="1"/>
    <x v="4"/>
  </r>
  <r>
    <s v="ORD01525"/>
    <x v="359"/>
    <s v="C0735"/>
    <x v="0"/>
    <s v="Female"/>
    <x v="0"/>
    <x v="31"/>
    <n v="9"/>
    <n v="400"/>
    <n v="583"/>
    <n v="5247"/>
    <x v="8"/>
    <n v="0"/>
    <n v="1647"/>
    <s v="Adewale Johnson"/>
    <x v="2"/>
    <s v="Mainland"/>
    <s v="New"/>
    <m/>
    <x v="1"/>
    <x v="4"/>
  </r>
  <r>
    <s v="ORD01605"/>
    <x v="359"/>
    <s v="C0328"/>
    <x v="2"/>
    <s v="Male"/>
    <x v="1"/>
    <x v="25"/>
    <n v="10"/>
    <n v="250"/>
    <n v="433"/>
    <n v="4330"/>
    <x v="8"/>
    <n v="0"/>
    <n v="1830"/>
    <s v="Esther Nnaji"/>
    <x v="4"/>
    <s v="Island"/>
    <s v="New"/>
    <m/>
    <x v="1"/>
    <x v="4"/>
  </r>
  <r>
    <s v="ORD01708"/>
    <x v="359"/>
    <s v="C0573"/>
    <x v="0"/>
    <s v="Female"/>
    <x v="1"/>
    <x v="53"/>
    <n v="4"/>
    <n v="180"/>
    <n v="260"/>
    <n v="1040"/>
    <x v="8"/>
    <n v="0"/>
    <n v="320"/>
    <s v="Tunde Bello"/>
    <x v="0"/>
    <s v="Mainland"/>
    <s v="New"/>
    <m/>
    <x v="1"/>
    <x v="4"/>
  </r>
  <r>
    <s v="ORD02262"/>
    <x v="359"/>
    <s v="C0250"/>
    <x v="1"/>
    <s v="Female"/>
    <x v="1"/>
    <x v="43"/>
    <n v="2"/>
    <n v="245"/>
    <n v="382"/>
    <n v="764"/>
    <x v="8"/>
    <n v="0"/>
    <n v="274"/>
    <s v="Emeka Obi"/>
    <x v="3"/>
    <s v="Mainland"/>
    <s v="New"/>
    <m/>
    <x v="1"/>
    <x v="4"/>
  </r>
  <r>
    <s v="ORD02507"/>
    <x v="359"/>
    <s v="C0060"/>
    <x v="0"/>
    <s v="Female"/>
    <x v="0"/>
    <x v="1"/>
    <n v="10"/>
    <n v="220"/>
    <n v="323"/>
    <n v="3230"/>
    <x v="8"/>
    <n v="0"/>
    <n v="1030"/>
    <s v="Mercy Okon"/>
    <x v="5"/>
    <s v="Island"/>
    <s v="New"/>
    <m/>
    <x v="1"/>
    <x v="4"/>
  </r>
  <r>
    <s v="ORD02763"/>
    <x v="359"/>
    <s v="C0879"/>
    <x v="1"/>
    <s v="Female"/>
    <x v="0"/>
    <x v="50"/>
    <n v="5"/>
    <n v="395"/>
    <n v="552"/>
    <n v="2760"/>
    <x v="8"/>
    <n v="0"/>
    <n v="785"/>
    <s v="Chioma Okeke"/>
    <x v="2"/>
    <s v="Mainland"/>
    <s v="New"/>
    <m/>
    <x v="1"/>
    <x v="4"/>
  </r>
  <r>
    <s v="ORD03308"/>
    <x v="359"/>
    <s v="C0352"/>
    <x v="0"/>
    <s v="Female"/>
    <x v="0"/>
    <x v="66"/>
    <n v="6"/>
    <n v="250"/>
    <n v="363"/>
    <n v="2178"/>
    <x v="8"/>
    <n v="0"/>
    <n v="678"/>
    <s v="Tunde Bello"/>
    <x v="0"/>
    <s v="Mainland"/>
    <s v="New"/>
    <m/>
    <x v="1"/>
    <x v="4"/>
  </r>
  <r>
    <s v="ORD00853"/>
    <x v="360"/>
    <s v="C0404"/>
    <x v="0"/>
    <s v="Male"/>
    <x v="0"/>
    <x v="31"/>
    <n v="3"/>
    <n v="400"/>
    <n v="583"/>
    <n v="1749"/>
    <x v="8"/>
    <n v="0"/>
    <n v="549"/>
    <s v="Esther Nnaji"/>
    <x v="4"/>
    <s v="Island"/>
    <s v="New"/>
    <m/>
    <x v="1"/>
    <x v="4"/>
  </r>
  <r>
    <s v="ORD02055"/>
    <x v="360"/>
    <s v="C0508"/>
    <x v="2"/>
    <s v="Male"/>
    <x v="1"/>
    <x v="43"/>
    <n v="2"/>
    <n v="245"/>
    <n v="382"/>
    <n v="764"/>
    <x v="8"/>
    <n v="0"/>
    <n v="274"/>
    <s v="Ibrahim Musa"/>
    <x v="1"/>
    <s v="Mainland"/>
    <s v="Returning"/>
    <n v="145"/>
    <x v="0"/>
    <x v="4"/>
  </r>
  <r>
    <s v="ORD02062"/>
    <x v="360"/>
    <s v="C0533"/>
    <x v="2"/>
    <s v="Female"/>
    <x v="1"/>
    <x v="43"/>
    <n v="10"/>
    <n v="245"/>
    <n v="382"/>
    <n v="3820"/>
    <x v="8"/>
    <n v="0"/>
    <n v="1370"/>
    <s v="Emeka Obi"/>
    <x v="3"/>
    <s v="Mainland"/>
    <s v="Returning"/>
    <n v="133"/>
    <x v="0"/>
    <x v="4"/>
  </r>
  <r>
    <s v="ORD02159"/>
    <x v="360"/>
    <s v="C0707"/>
    <x v="1"/>
    <s v="Male"/>
    <x v="2"/>
    <x v="32"/>
    <n v="10"/>
    <n v="450"/>
    <n v="650"/>
    <n v="6500"/>
    <x v="8"/>
    <n v="0"/>
    <n v="2000"/>
    <s v="Esther Nnaji"/>
    <x v="4"/>
    <s v="Island"/>
    <s v="New"/>
    <m/>
    <x v="1"/>
    <x v="4"/>
  </r>
  <r>
    <s v="ORD02402"/>
    <x v="360"/>
    <s v="C0107"/>
    <x v="2"/>
    <s v="Male"/>
    <x v="2"/>
    <x v="52"/>
    <n v="5"/>
    <n v="750"/>
    <n v="1050"/>
    <n v="5250"/>
    <x v="8"/>
    <n v="0"/>
    <n v="1500"/>
    <s v="Vivian Eze"/>
    <x v="1"/>
    <s v="Mainland"/>
    <s v="New"/>
    <m/>
    <x v="1"/>
    <x v="4"/>
  </r>
  <r>
    <s v="ORD02842"/>
    <x v="360"/>
    <s v="C0300"/>
    <x v="1"/>
    <s v="Female"/>
    <x v="3"/>
    <x v="21"/>
    <n v="8"/>
    <n v="400"/>
    <n v="583"/>
    <n v="4664"/>
    <x v="8"/>
    <n v="0"/>
    <n v="1464"/>
    <s v="Ibrahim Musa"/>
    <x v="1"/>
    <s v="Mainland"/>
    <s v="New"/>
    <m/>
    <x v="1"/>
    <x v="4"/>
  </r>
  <r>
    <s v="ORD03264"/>
    <x v="360"/>
    <s v="C0217"/>
    <x v="1"/>
    <s v="Female"/>
    <x v="0"/>
    <x v="6"/>
    <n v="4"/>
    <n v="240"/>
    <n v="380"/>
    <n v="1520"/>
    <x v="8"/>
    <n v="0"/>
    <n v="560"/>
    <s v="Mercy Okon"/>
    <x v="5"/>
    <s v="Island"/>
    <s v="New"/>
    <m/>
    <x v="1"/>
    <x v="4"/>
  </r>
  <r>
    <s v="ORD03296"/>
    <x v="360"/>
    <s v="C0792"/>
    <x v="0"/>
    <s v="Male"/>
    <x v="0"/>
    <x v="66"/>
    <n v="6"/>
    <n v="250"/>
    <n v="363"/>
    <n v="2178"/>
    <x v="8"/>
    <n v="0"/>
    <n v="678"/>
    <s v="Adewale Johnson"/>
    <x v="2"/>
    <s v="Mainland"/>
    <s v="New"/>
    <m/>
    <x v="1"/>
    <x v="4"/>
  </r>
  <r>
    <s v="ORD00171"/>
    <x v="361"/>
    <s v="C0374"/>
    <x v="1"/>
    <s v="Male"/>
    <x v="3"/>
    <x v="7"/>
    <n v="1"/>
    <n v="3200"/>
    <n v="4767"/>
    <n v="4767"/>
    <x v="8"/>
    <n v="0"/>
    <n v="1567"/>
    <s v="Grace Adebayo"/>
    <x v="3"/>
    <s v="Mainland"/>
    <s v="New"/>
    <m/>
    <x v="1"/>
    <x v="4"/>
  </r>
  <r>
    <s v="ORD00389"/>
    <x v="361"/>
    <s v="C0171"/>
    <x v="0"/>
    <s v="Female"/>
    <x v="0"/>
    <x v="0"/>
    <n v="1"/>
    <n v="400"/>
    <n v="583"/>
    <n v="583"/>
    <x v="8"/>
    <n v="0"/>
    <n v="183"/>
    <s v="Daniel Eze"/>
    <x v="5"/>
    <s v="Island"/>
    <s v="New"/>
    <m/>
    <x v="1"/>
    <x v="4"/>
  </r>
  <r>
    <s v="ORD01075"/>
    <x v="361"/>
    <s v="C0776"/>
    <x v="2"/>
    <s v="Female"/>
    <x v="1"/>
    <x v="8"/>
    <n v="2"/>
    <n v="230"/>
    <n v="377"/>
    <n v="754"/>
    <x v="8"/>
    <n v="0"/>
    <n v="294"/>
    <s v="Chioma Okeke"/>
    <x v="2"/>
    <s v="Mainland"/>
    <s v="New"/>
    <m/>
    <x v="1"/>
    <x v="4"/>
  </r>
  <r>
    <s v="ORD01730"/>
    <x v="361"/>
    <s v="C0725"/>
    <x v="2"/>
    <s v="Male"/>
    <x v="3"/>
    <x v="14"/>
    <n v="3"/>
    <n v="4700"/>
    <n v="6667"/>
    <n v="20001"/>
    <x v="8"/>
    <n v="0"/>
    <n v="5901"/>
    <s v="Daniel Eze"/>
    <x v="5"/>
    <s v="Island"/>
    <s v="New"/>
    <m/>
    <x v="1"/>
    <x v="4"/>
  </r>
  <r>
    <s v="ORD02090"/>
    <x v="361"/>
    <s v="C0598"/>
    <x v="2"/>
    <s v="Male"/>
    <x v="2"/>
    <x v="13"/>
    <n v="9"/>
    <n v="400"/>
    <n v="633"/>
    <n v="5697"/>
    <x v="8"/>
    <n v="0"/>
    <n v="2097"/>
    <s v="Tunde Bello"/>
    <x v="0"/>
    <s v="Mainland"/>
    <s v="New"/>
    <m/>
    <x v="1"/>
    <x v="4"/>
  </r>
  <r>
    <s v="ORD02436"/>
    <x v="361"/>
    <s v="C0167"/>
    <x v="2"/>
    <s v="Female"/>
    <x v="0"/>
    <x v="1"/>
    <n v="5"/>
    <n v="220"/>
    <n v="323"/>
    <n v="1615"/>
    <x v="8"/>
    <n v="0"/>
    <n v="515"/>
    <s v="Grace Adebayo"/>
    <x v="3"/>
    <s v="Mainland"/>
    <s v="New"/>
    <m/>
    <x v="1"/>
    <x v="4"/>
  </r>
  <r>
    <s v="ORD02792"/>
    <x v="361"/>
    <s v="C0064"/>
    <x v="0"/>
    <s v="Female"/>
    <x v="0"/>
    <x v="50"/>
    <n v="8"/>
    <n v="395"/>
    <n v="552"/>
    <n v="4416"/>
    <x v="8"/>
    <n v="0"/>
    <n v="1256"/>
    <s v="Emeka Obi"/>
    <x v="3"/>
    <s v="Mainland"/>
    <s v="New"/>
    <m/>
    <x v="1"/>
    <x v="4"/>
  </r>
  <r>
    <s v="ORD03085"/>
    <x v="361"/>
    <s v="C0133"/>
    <x v="1"/>
    <s v="Female"/>
    <x v="2"/>
    <x v="4"/>
    <n v="1"/>
    <n v="1050"/>
    <n v="1450"/>
    <n v="1450"/>
    <x v="8"/>
    <n v="0"/>
    <n v="400"/>
    <s v="Emeka Obi"/>
    <x v="3"/>
    <s v="Mainland"/>
    <s v="New"/>
    <m/>
    <x v="1"/>
    <x v="4"/>
  </r>
  <r>
    <s v="ORD03543"/>
    <x v="361"/>
    <s v="C0500"/>
    <x v="0"/>
    <s v="Male"/>
    <x v="1"/>
    <x v="37"/>
    <n v="4"/>
    <n v="180"/>
    <n v="260"/>
    <n v="1040"/>
    <x v="8"/>
    <n v="0"/>
    <n v="320"/>
    <s v="Tunde Bello"/>
    <x v="0"/>
    <s v="Mainland"/>
    <s v="New"/>
    <m/>
    <x v="1"/>
    <x v="4"/>
  </r>
  <r>
    <s v="ORD03579"/>
    <x v="361"/>
    <s v="C0620"/>
    <x v="1"/>
    <s v="Male"/>
    <x v="1"/>
    <x v="37"/>
    <n v="9"/>
    <n v="180"/>
    <n v="260"/>
    <n v="2340"/>
    <x v="8"/>
    <n v="0"/>
    <n v="720"/>
    <s v="Ibrahim Musa"/>
    <x v="1"/>
    <s v="Mainland"/>
    <s v="New"/>
    <m/>
    <x v="1"/>
    <x v="4"/>
  </r>
  <r>
    <s v="ORD01842"/>
    <x v="362"/>
    <s v="C0668"/>
    <x v="1"/>
    <s v="Male"/>
    <x v="1"/>
    <x v="26"/>
    <n v="2"/>
    <n v="1070"/>
    <n v="1557"/>
    <n v="3114"/>
    <x v="8"/>
    <n v="0"/>
    <n v="974"/>
    <s v="Vivian Eze"/>
    <x v="1"/>
    <s v="Mainland"/>
    <s v="New"/>
    <m/>
    <x v="1"/>
    <x v="4"/>
  </r>
  <r>
    <s v="ORD02581"/>
    <x v="362"/>
    <s v="C0528"/>
    <x v="1"/>
    <s v="Female"/>
    <x v="3"/>
    <x v="12"/>
    <n v="9"/>
    <n v="470"/>
    <n v="657"/>
    <n v="5913"/>
    <x v="8"/>
    <n v="0"/>
    <n v="1683"/>
    <s v="Vivian Eze"/>
    <x v="1"/>
    <s v="Mainland"/>
    <s v="Returning"/>
    <n v="145"/>
    <x v="0"/>
    <x v="4"/>
  </r>
  <r>
    <s v="ORD00584"/>
    <x v="363"/>
    <s v="C0757"/>
    <x v="0"/>
    <s v="Male"/>
    <x v="3"/>
    <x v="7"/>
    <n v="3"/>
    <n v="3200"/>
    <n v="4767"/>
    <n v="14301"/>
    <x v="8"/>
    <n v="0"/>
    <n v="4701"/>
    <s v="Vivian Eze"/>
    <x v="1"/>
    <s v="Mainland"/>
    <s v="New"/>
    <m/>
    <x v="1"/>
    <x v="4"/>
  </r>
  <r>
    <s v="ORD00720"/>
    <x v="363"/>
    <s v="C0176"/>
    <x v="0"/>
    <s v="Male"/>
    <x v="1"/>
    <x v="19"/>
    <n v="8"/>
    <n v="3450"/>
    <n v="4850"/>
    <n v="38800"/>
    <x v="8"/>
    <n v="0"/>
    <n v="11200"/>
    <s v="Mercy Okon"/>
    <x v="5"/>
    <s v="Island"/>
    <s v="New"/>
    <m/>
    <x v="1"/>
    <x v="4"/>
  </r>
  <r>
    <s v="ORD00928"/>
    <x v="363"/>
    <s v="C0271"/>
    <x v="1"/>
    <s v="Male"/>
    <x v="0"/>
    <x v="34"/>
    <n v="2"/>
    <n v="300"/>
    <n v="450"/>
    <n v="900"/>
    <x v="8"/>
    <n v="0"/>
    <n v="300"/>
    <s v="Mercy Okon"/>
    <x v="5"/>
    <s v="Island"/>
    <s v="New"/>
    <m/>
    <x v="1"/>
    <x v="4"/>
  </r>
  <r>
    <s v="ORD01390"/>
    <x v="363"/>
    <s v="C0075"/>
    <x v="1"/>
    <s v="Male"/>
    <x v="0"/>
    <x v="31"/>
    <n v="7"/>
    <n v="400"/>
    <n v="583"/>
    <n v="4081"/>
    <x v="8"/>
    <n v="0"/>
    <n v="1281"/>
    <s v="Mercy Okon"/>
    <x v="5"/>
    <s v="Island"/>
    <s v="New"/>
    <m/>
    <x v="1"/>
    <x v="4"/>
  </r>
  <r>
    <s v="ORD02048"/>
    <x v="363"/>
    <s v="C0896"/>
    <x v="2"/>
    <s v="Female"/>
    <x v="0"/>
    <x v="20"/>
    <n v="3"/>
    <n v="360"/>
    <n v="520"/>
    <n v="1560"/>
    <x v="8"/>
    <n v="0"/>
    <n v="480"/>
    <s v="Chioma Okeke"/>
    <x v="2"/>
    <s v="Mainland"/>
    <s v="New"/>
    <m/>
    <x v="1"/>
    <x v="4"/>
  </r>
  <r>
    <s v="ORD02121"/>
    <x v="363"/>
    <s v="C0491"/>
    <x v="0"/>
    <s v="Female"/>
    <x v="2"/>
    <x v="32"/>
    <n v="7"/>
    <n v="450"/>
    <n v="650"/>
    <n v="4550"/>
    <x v="8"/>
    <n v="0"/>
    <n v="1400"/>
    <s v="Emeka Obi"/>
    <x v="3"/>
    <s v="Mainland"/>
    <s v="New"/>
    <m/>
    <x v="1"/>
    <x v="4"/>
  </r>
  <r>
    <s v="ORD02300"/>
    <x v="363"/>
    <s v="C0706"/>
    <x v="0"/>
    <s v="Male"/>
    <x v="2"/>
    <x v="13"/>
    <n v="6"/>
    <n v="400"/>
    <n v="633"/>
    <n v="3798"/>
    <x v="8"/>
    <n v="0"/>
    <n v="1398"/>
    <s v="Ibrahim Musa"/>
    <x v="1"/>
    <s v="Mainland"/>
    <s v="New"/>
    <m/>
    <x v="1"/>
    <x v="4"/>
  </r>
  <r>
    <s v="ORD02392"/>
    <x v="363"/>
    <s v="C0071"/>
    <x v="2"/>
    <s v="Male"/>
    <x v="2"/>
    <x v="52"/>
    <n v="3"/>
    <n v="750"/>
    <n v="1050"/>
    <n v="3150"/>
    <x v="8"/>
    <n v="0"/>
    <n v="900"/>
    <s v="Esther Nnaji"/>
    <x v="4"/>
    <s v="Island"/>
    <s v="New"/>
    <m/>
    <x v="1"/>
    <x v="4"/>
  </r>
  <r>
    <s v="ORD02735"/>
    <x v="363"/>
    <s v="C0327"/>
    <x v="1"/>
    <s v="Female"/>
    <x v="0"/>
    <x v="63"/>
    <n v="10"/>
    <n v="395"/>
    <n v="552"/>
    <n v="5520"/>
    <x v="8"/>
    <n v="0"/>
    <n v="1570"/>
    <s v="Emeka Obi"/>
    <x v="3"/>
    <s v="Mainland"/>
    <s v="New"/>
    <m/>
    <x v="1"/>
    <x v="4"/>
  </r>
  <r>
    <s v="ORD00061"/>
    <x v="364"/>
    <s v="C0042"/>
    <x v="1"/>
    <s v="Male"/>
    <x v="0"/>
    <x v="56"/>
    <n v="3"/>
    <n v="400"/>
    <n v="583"/>
    <n v="1749"/>
    <x v="8"/>
    <n v="0"/>
    <n v="549"/>
    <s v="Daniel Eze"/>
    <x v="5"/>
    <s v="Island"/>
    <s v="New"/>
    <m/>
    <x v="1"/>
    <x v="4"/>
  </r>
  <r>
    <s v="ORD00329"/>
    <x v="364"/>
    <s v="C0762"/>
    <x v="2"/>
    <s v="Male"/>
    <x v="0"/>
    <x v="0"/>
    <n v="3"/>
    <n v="400"/>
    <n v="583"/>
    <n v="1749"/>
    <x v="8"/>
    <n v="0"/>
    <n v="549"/>
    <s v="Emeka Obi"/>
    <x v="3"/>
    <s v="Mainland"/>
    <s v="New"/>
    <m/>
    <x v="1"/>
    <x v="4"/>
  </r>
  <r>
    <s v="ORD00606"/>
    <x v="364"/>
    <s v="C0635"/>
    <x v="2"/>
    <s v="Female"/>
    <x v="1"/>
    <x v="19"/>
    <n v="9"/>
    <n v="3450"/>
    <n v="4850"/>
    <n v="43650"/>
    <x v="8"/>
    <n v="0"/>
    <n v="12600"/>
    <s v="Mercy Okon"/>
    <x v="5"/>
    <s v="Island"/>
    <s v="New"/>
    <m/>
    <x v="1"/>
    <x v="4"/>
  </r>
  <r>
    <s v="ORD00845"/>
    <x v="364"/>
    <s v="C0418"/>
    <x v="2"/>
    <s v="Female"/>
    <x v="0"/>
    <x v="39"/>
    <n v="9"/>
    <n v="300"/>
    <n v="600"/>
    <n v="5400"/>
    <x v="8"/>
    <n v="0"/>
    <n v="2700"/>
    <s v="Daniel Eze"/>
    <x v="5"/>
    <s v="Island"/>
    <s v="New"/>
    <m/>
    <x v="1"/>
    <x v="4"/>
  </r>
  <r>
    <s v="ORD01693"/>
    <x v="364"/>
    <s v="C0546"/>
    <x v="2"/>
    <s v="Female"/>
    <x v="0"/>
    <x v="10"/>
    <n v="3"/>
    <n v="1500"/>
    <n v="2250"/>
    <n v="6750"/>
    <x v="8"/>
    <n v="0"/>
    <n v="2250"/>
    <s v="Daniel Eze"/>
    <x v="5"/>
    <s v="Island"/>
    <s v="New"/>
    <m/>
    <x v="1"/>
    <x v="4"/>
  </r>
  <r>
    <s v="ORD01712"/>
    <x v="364"/>
    <s v="C0327"/>
    <x v="1"/>
    <s v="Female"/>
    <x v="1"/>
    <x v="53"/>
    <n v="2"/>
    <n v="180"/>
    <n v="260"/>
    <n v="520"/>
    <x v="8"/>
    <n v="0"/>
    <n v="160"/>
    <s v="Daniel Eze"/>
    <x v="5"/>
    <s v="Island"/>
    <s v="New"/>
    <m/>
    <x v="1"/>
    <x v="4"/>
  </r>
  <r>
    <s v="ORD02274"/>
    <x v="364"/>
    <s v="C0595"/>
    <x v="2"/>
    <s v="Female"/>
    <x v="2"/>
    <x v="32"/>
    <n v="3"/>
    <n v="450"/>
    <n v="650"/>
    <n v="1950"/>
    <x v="8"/>
    <n v="0"/>
    <n v="600"/>
    <s v="David Ojo"/>
    <x v="4"/>
    <s v="Island"/>
    <s v="New"/>
    <m/>
    <x v="1"/>
    <x v="4"/>
  </r>
  <r>
    <s v="ORD02496"/>
    <x v="364"/>
    <s v="C0547"/>
    <x v="1"/>
    <s v="Male"/>
    <x v="2"/>
    <x v="3"/>
    <n v="2"/>
    <n v="375"/>
    <n v="525"/>
    <n v="1050"/>
    <x v="8"/>
    <n v="0"/>
    <n v="300"/>
    <s v="Fatima Yusuf"/>
    <x v="0"/>
    <s v="Mainland"/>
    <s v="Returning"/>
    <n v="178"/>
    <x v="0"/>
    <x v="4"/>
  </r>
  <r>
    <s v="ORD00187"/>
    <x v="365"/>
    <s v="C0576"/>
    <x v="0"/>
    <s v="Female"/>
    <x v="0"/>
    <x v="47"/>
    <n v="6"/>
    <n v="350"/>
    <n v="517"/>
    <n v="3102"/>
    <x v="8"/>
    <n v="0"/>
    <n v="1002"/>
    <s v="Fatima Yusuf"/>
    <x v="0"/>
    <s v="Mainland"/>
    <s v="New"/>
    <m/>
    <x v="1"/>
    <x v="4"/>
  </r>
  <r>
    <s v="ORD00787"/>
    <x v="365"/>
    <s v="C0020"/>
    <x v="1"/>
    <s v="Male"/>
    <x v="2"/>
    <x v="48"/>
    <n v="7"/>
    <n v="180"/>
    <n v="310"/>
    <n v="2170"/>
    <x v="8"/>
    <n v="0"/>
    <n v="910"/>
    <s v="Fatima Yusuf"/>
    <x v="0"/>
    <s v="Mainland"/>
    <s v="New"/>
    <m/>
    <x v="1"/>
    <x v="4"/>
  </r>
  <r>
    <s v="ORD01319"/>
    <x v="365"/>
    <s v="C0860"/>
    <x v="1"/>
    <s v="Female"/>
    <x v="0"/>
    <x v="34"/>
    <n v="8"/>
    <n v="300"/>
    <n v="450"/>
    <n v="3600"/>
    <x v="8"/>
    <n v="0"/>
    <n v="1200"/>
    <s v="Vivian Eze"/>
    <x v="1"/>
    <s v="Mainland"/>
    <s v="New"/>
    <m/>
    <x v="1"/>
    <x v="4"/>
  </r>
  <r>
    <s v="ORD01330"/>
    <x v="365"/>
    <s v="C0481"/>
    <x v="2"/>
    <s v="Female"/>
    <x v="0"/>
    <x v="31"/>
    <n v="9"/>
    <n v="400"/>
    <n v="583"/>
    <n v="5247"/>
    <x v="8"/>
    <n v="0"/>
    <n v="1647"/>
    <s v="David Ojo"/>
    <x v="4"/>
    <s v="Island"/>
    <s v="New"/>
    <m/>
    <x v="1"/>
    <x v="4"/>
  </r>
  <r>
    <s v="ORD01989"/>
    <x v="365"/>
    <s v="C0650"/>
    <x v="1"/>
    <s v="Male"/>
    <x v="2"/>
    <x v="13"/>
    <n v="9"/>
    <n v="400"/>
    <n v="633"/>
    <n v="5697"/>
    <x v="8"/>
    <n v="0"/>
    <n v="2097"/>
    <s v="Ibrahim Musa"/>
    <x v="1"/>
    <s v="Mainland"/>
    <s v="New"/>
    <m/>
    <x v="1"/>
    <x v="4"/>
  </r>
  <r>
    <s v="ORD02320"/>
    <x v="365"/>
    <s v="C0660"/>
    <x v="0"/>
    <s v="Female"/>
    <x v="3"/>
    <x v="12"/>
    <n v="6"/>
    <n v="470"/>
    <n v="657"/>
    <n v="3942"/>
    <x v="8"/>
    <n v="0"/>
    <n v="1122"/>
    <s v="Esther Nnaji"/>
    <x v="4"/>
    <s v="Island"/>
    <s v="New"/>
    <m/>
    <x v="1"/>
    <x v="4"/>
  </r>
  <r>
    <s v="ORD03450"/>
    <x v="365"/>
    <s v="C0094"/>
    <x v="2"/>
    <s v="Male"/>
    <x v="0"/>
    <x v="22"/>
    <n v="1"/>
    <n v="1430"/>
    <n v="2227"/>
    <n v="2227"/>
    <x v="8"/>
    <n v="0"/>
    <n v="797"/>
    <s v="Fatima Yusuf"/>
    <x v="0"/>
    <s v="Mainland"/>
    <s v="New"/>
    <m/>
    <x v="1"/>
    <x v="4"/>
  </r>
  <r>
    <s v="ORD03517"/>
    <x v="365"/>
    <s v="C0676"/>
    <x v="1"/>
    <s v="Female"/>
    <x v="2"/>
    <x v="4"/>
    <n v="2"/>
    <n v="1050"/>
    <n v="1450"/>
    <n v="2900"/>
    <x v="8"/>
    <n v="0"/>
    <n v="800"/>
    <s v="Ibrahim Musa"/>
    <x v="1"/>
    <s v="Mainland"/>
    <s v="New"/>
    <m/>
    <x v="1"/>
    <x v="4"/>
  </r>
  <r>
    <s v="ORD00126"/>
    <x v="366"/>
    <s v="C0007"/>
    <x v="1"/>
    <s v="Male"/>
    <x v="0"/>
    <x v="41"/>
    <n v="5"/>
    <n v="250"/>
    <n v="383"/>
    <n v="1915"/>
    <x v="8"/>
    <n v="0"/>
    <n v="665"/>
    <s v="Adewale Johnson"/>
    <x v="2"/>
    <s v="Mainland"/>
    <s v="New"/>
    <m/>
    <x v="1"/>
    <x v="4"/>
  </r>
  <r>
    <s v="ORD00437"/>
    <x v="366"/>
    <s v="C0514"/>
    <x v="0"/>
    <s v="Male"/>
    <x v="2"/>
    <x v="57"/>
    <n v="8"/>
    <n v="470"/>
    <n v="657"/>
    <n v="5256"/>
    <x v="8"/>
    <n v="0"/>
    <n v="1496"/>
    <s v="Adewale Johnson"/>
    <x v="2"/>
    <s v="Mainland"/>
    <s v="New"/>
    <m/>
    <x v="1"/>
    <x v="4"/>
  </r>
  <r>
    <s v="ORD00616"/>
    <x v="366"/>
    <s v="C0715"/>
    <x v="1"/>
    <s v="Female"/>
    <x v="1"/>
    <x v="19"/>
    <n v="8"/>
    <n v="3450"/>
    <n v="4850"/>
    <n v="38800"/>
    <x v="8"/>
    <n v="0"/>
    <n v="11200"/>
    <s v="Mercy Okon"/>
    <x v="5"/>
    <s v="Island"/>
    <s v="New"/>
    <m/>
    <x v="1"/>
    <x v="4"/>
  </r>
  <r>
    <s v="ORD00692"/>
    <x v="366"/>
    <s v="C0852"/>
    <x v="2"/>
    <s v="Male"/>
    <x v="0"/>
    <x v="49"/>
    <n v="5"/>
    <n v="185"/>
    <n v="412"/>
    <n v="2060"/>
    <x v="8"/>
    <n v="0"/>
    <n v="1135"/>
    <s v="Ibrahim Musa"/>
    <x v="1"/>
    <s v="Mainland"/>
    <s v="New"/>
    <m/>
    <x v="1"/>
    <x v="4"/>
  </r>
  <r>
    <s v="ORD00806"/>
    <x v="366"/>
    <s v="C0413"/>
    <x v="1"/>
    <s v="Female"/>
    <x v="1"/>
    <x v="8"/>
    <n v="2"/>
    <n v="230"/>
    <n v="377"/>
    <n v="754"/>
    <x v="8"/>
    <n v="0"/>
    <n v="294"/>
    <s v="Tunde Bello"/>
    <x v="0"/>
    <s v="Mainland"/>
    <s v="New"/>
    <m/>
    <x v="1"/>
    <x v="4"/>
  </r>
  <r>
    <s v="ORD01117"/>
    <x v="366"/>
    <s v="C0663"/>
    <x v="1"/>
    <s v="Male"/>
    <x v="3"/>
    <x v="33"/>
    <n v="7"/>
    <n v="3745"/>
    <n v="5248"/>
    <n v="36736"/>
    <x v="8"/>
    <n v="0"/>
    <n v="10521"/>
    <s v="Mercy Okon"/>
    <x v="5"/>
    <s v="Island"/>
    <s v="Returning"/>
    <n v="39"/>
    <x v="0"/>
    <x v="4"/>
  </r>
  <r>
    <s v="ORD00020"/>
    <x v="367"/>
    <s v="C0251"/>
    <x v="0"/>
    <s v="Male"/>
    <x v="0"/>
    <x v="56"/>
    <n v="8"/>
    <n v="400"/>
    <n v="583"/>
    <n v="4664"/>
    <x v="8"/>
    <n v="0"/>
    <n v="1464"/>
    <s v="Vivian Eze"/>
    <x v="1"/>
    <s v="Mainland"/>
    <s v="New"/>
    <m/>
    <x v="1"/>
    <x v="4"/>
  </r>
  <r>
    <s v="ORD00040"/>
    <x v="367"/>
    <s v="C0280"/>
    <x v="2"/>
    <s v="Female"/>
    <x v="0"/>
    <x v="56"/>
    <n v="10"/>
    <n v="400"/>
    <n v="583"/>
    <n v="5830"/>
    <x v="8"/>
    <n v="0"/>
    <n v="1830"/>
    <s v="Emeka Obi"/>
    <x v="3"/>
    <s v="Mainland"/>
    <s v="New"/>
    <m/>
    <x v="1"/>
    <x v="4"/>
  </r>
  <r>
    <s v="ORD00313"/>
    <x v="367"/>
    <s v="C0273"/>
    <x v="0"/>
    <s v="Female"/>
    <x v="1"/>
    <x v="19"/>
    <n v="8"/>
    <n v="3450"/>
    <n v="4850"/>
    <n v="38800"/>
    <x v="8"/>
    <n v="0"/>
    <n v="11200"/>
    <s v="Esther Nnaji"/>
    <x v="4"/>
    <s v="Island"/>
    <s v="New"/>
    <m/>
    <x v="1"/>
    <x v="4"/>
  </r>
  <r>
    <s v="ORD00499"/>
    <x v="367"/>
    <s v="C0722"/>
    <x v="0"/>
    <s v="Male"/>
    <x v="2"/>
    <x v="57"/>
    <n v="10"/>
    <n v="470"/>
    <n v="657"/>
    <n v="6570"/>
    <x v="8"/>
    <n v="0"/>
    <n v="1870"/>
    <s v="Esther Nnaji"/>
    <x v="4"/>
    <s v="Island"/>
    <s v="New"/>
    <m/>
    <x v="1"/>
    <x v="4"/>
  </r>
  <r>
    <s v="ORD01304"/>
    <x v="367"/>
    <s v="C0612"/>
    <x v="1"/>
    <s v="Male"/>
    <x v="3"/>
    <x v="28"/>
    <n v="3"/>
    <n v="450"/>
    <n v="700"/>
    <n v="2100"/>
    <x v="8"/>
    <n v="0"/>
    <n v="750"/>
    <s v="Chioma Okeke"/>
    <x v="2"/>
    <s v="Mainland"/>
    <s v="New"/>
    <m/>
    <x v="1"/>
    <x v="4"/>
  </r>
  <r>
    <s v="ORD01784"/>
    <x v="367"/>
    <s v="C0695"/>
    <x v="2"/>
    <s v="Male"/>
    <x v="0"/>
    <x v="10"/>
    <n v="10"/>
    <n v="1500"/>
    <n v="2250"/>
    <n v="22500"/>
    <x v="8"/>
    <n v="0"/>
    <n v="7500"/>
    <s v="Ibrahim Musa"/>
    <x v="1"/>
    <s v="Mainland"/>
    <s v="Returning"/>
    <n v="5"/>
    <x v="0"/>
    <x v="4"/>
  </r>
  <r>
    <s v="ORD02587"/>
    <x v="367"/>
    <s v="C0378"/>
    <x v="2"/>
    <s v="Female"/>
    <x v="0"/>
    <x v="63"/>
    <n v="4"/>
    <n v="395"/>
    <n v="552"/>
    <n v="2208"/>
    <x v="8"/>
    <n v="0"/>
    <n v="628"/>
    <s v="Ibrahim Musa"/>
    <x v="1"/>
    <s v="Mainland"/>
    <s v="New"/>
    <m/>
    <x v="1"/>
    <x v="4"/>
  </r>
  <r>
    <s v="ORD02653"/>
    <x v="367"/>
    <s v="C0592"/>
    <x v="2"/>
    <s v="Male"/>
    <x v="1"/>
    <x v="2"/>
    <n v="5"/>
    <n v="270"/>
    <n v="390"/>
    <n v="1950"/>
    <x v="8"/>
    <n v="0"/>
    <n v="600"/>
    <s v="Daniel Eze"/>
    <x v="5"/>
    <s v="Island"/>
    <s v="New"/>
    <m/>
    <x v="1"/>
    <x v="4"/>
  </r>
  <r>
    <s v="ORD03428"/>
    <x v="367"/>
    <s v="C0073"/>
    <x v="2"/>
    <s v="Female"/>
    <x v="0"/>
    <x v="6"/>
    <n v="3"/>
    <n v="240"/>
    <n v="380"/>
    <n v="1140"/>
    <x v="8"/>
    <n v="0"/>
    <n v="420"/>
    <s v="Emeka Obi"/>
    <x v="3"/>
    <s v="Mainland"/>
    <s v="New"/>
    <m/>
    <x v="1"/>
    <x v="4"/>
  </r>
  <r>
    <s v="ORD00120"/>
    <x v="368"/>
    <s v="C0226"/>
    <x v="1"/>
    <s v="Female"/>
    <x v="3"/>
    <x v="7"/>
    <n v="4"/>
    <n v="3200"/>
    <n v="4767"/>
    <n v="19068"/>
    <x v="8"/>
    <n v="0"/>
    <n v="6268"/>
    <s v="Chioma Okeke"/>
    <x v="2"/>
    <s v="Mainland"/>
    <s v="New"/>
    <m/>
    <x v="1"/>
    <x v="4"/>
  </r>
  <r>
    <s v="ORD00843"/>
    <x v="368"/>
    <s v="C0808"/>
    <x v="1"/>
    <s v="Female"/>
    <x v="0"/>
    <x v="39"/>
    <n v="4"/>
    <n v="300"/>
    <n v="600"/>
    <n v="2400"/>
    <x v="8"/>
    <n v="0"/>
    <n v="1200"/>
    <s v="Chioma Okeke"/>
    <x v="2"/>
    <s v="Mainland"/>
    <s v="New"/>
    <m/>
    <x v="1"/>
    <x v="4"/>
  </r>
  <r>
    <s v="ORD01412"/>
    <x v="368"/>
    <s v="C0038"/>
    <x v="1"/>
    <s v="Male"/>
    <x v="2"/>
    <x v="9"/>
    <n v="5"/>
    <n v="1650"/>
    <n v="2350"/>
    <n v="11750"/>
    <x v="8"/>
    <n v="0"/>
    <n v="3500"/>
    <s v="Tunde Bello"/>
    <x v="0"/>
    <s v="Mainland"/>
    <s v="New"/>
    <m/>
    <x v="1"/>
    <x v="4"/>
  </r>
  <r>
    <s v="ORD01437"/>
    <x v="368"/>
    <s v="C0750"/>
    <x v="1"/>
    <s v="Female"/>
    <x v="1"/>
    <x v="24"/>
    <n v="8"/>
    <n v="4650"/>
    <n v="6750"/>
    <n v="54000"/>
    <x v="8"/>
    <n v="0"/>
    <n v="16800"/>
    <s v="David Ojo"/>
    <x v="4"/>
    <s v="Island"/>
    <s v="Returning"/>
    <n v="159"/>
    <x v="0"/>
    <x v="4"/>
  </r>
  <r>
    <s v="ORD01824"/>
    <x v="368"/>
    <s v="C0814"/>
    <x v="2"/>
    <s v="Male"/>
    <x v="2"/>
    <x v="30"/>
    <n v="1"/>
    <n v="630"/>
    <n v="910"/>
    <n v="910"/>
    <x v="8"/>
    <n v="0"/>
    <n v="280"/>
    <s v="Mercy Okon"/>
    <x v="5"/>
    <s v="Island"/>
    <s v="New"/>
    <m/>
    <x v="1"/>
    <x v="4"/>
  </r>
  <r>
    <s v="ORD01979"/>
    <x v="368"/>
    <s v="C0328"/>
    <x v="0"/>
    <s v="Female"/>
    <x v="1"/>
    <x v="26"/>
    <n v="1"/>
    <n v="1070"/>
    <n v="1557"/>
    <n v="1557"/>
    <x v="8"/>
    <n v="0"/>
    <n v="487"/>
    <s v="Vivian Eze"/>
    <x v="1"/>
    <s v="Mainland"/>
    <s v="New"/>
    <m/>
    <x v="1"/>
    <x v="4"/>
  </r>
  <r>
    <s v="ORD02322"/>
    <x v="368"/>
    <s v="C0649"/>
    <x v="2"/>
    <s v="Female"/>
    <x v="0"/>
    <x v="27"/>
    <n v="5"/>
    <n v="360"/>
    <n v="520"/>
    <n v="2600"/>
    <x v="8"/>
    <n v="0"/>
    <n v="800"/>
    <s v="Chioma Okeke"/>
    <x v="2"/>
    <s v="Mainland"/>
    <s v="New"/>
    <m/>
    <x v="1"/>
    <x v="4"/>
  </r>
  <r>
    <s v="ORD02359"/>
    <x v="368"/>
    <s v="C0818"/>
    <x v="1"/>
    <s v="Female"/>
    <x v="0"/>
    <x v="27"/>
    <n v="1"/>
    <n v="360"/>
    <n v="520"/>
    <n v="520"/>
    <x v="8"/>
    <n v="0"/>
    <n v="160"/>
    <s v="Grace Adebayo"/>
    <x v="3"/>
    <s v="Mainland"/>
    <s v="New"/>
    <m/>
    <x v="1"/>
    <x v="4"/>
  </r>
  <r>
    <s v="ORD02678"/>
    <x v="368"/>
    <s v="C0518"/>
    <x v="2"/>
    <s v="Male"/>
    <x v="1"/>
    <x v="2"/>
    <n v="2"/>
    <n v="270"/>
    <n v="390"/>
    <n v="780"/>
    <x v="8"/>
    <n v="0"/>
    <n v="240"/>
    <s v="Daniel Eze"/>
    <x v="5"/>
    <s v="Island"/>
    <s v="Returning"/>
    <n v="87"/>
    <x v="0"/>
    <x v="4"/>
  </r>
  <r>
    <s v="ORD02885"/>
    <x v="368"/>
    <s v="C0319"/>
    <x v="0"/>
    <s v="Female"/>
    <x v="0"/>
    <x v="18"/>
    <n v="8"/>
    <n v="270"/>
    <n v="390"/>
    <n v="3120"/>
    <x v="8"/>
    <n v="0"/>
    <n v="960"/>
    <s v="Mercy Okon"/>
    <x v="5"/>
    <s v="Island"/>
    <s v="New"/>
    <m/>
    <x v="1"/>
    <x v="4"/>
  </r>
  <r>
    <s v="ORD01217"/>
    <x v="369"/>
    <s v="C0616"/>
    <x v="0"/>
    <s v="Female"/>
    <x v="1"/>
    <x v="8"/>
    <n v="3"/>
    <n v="230"/>
    <n v="377"/>
    <n v="1131"/>
    <x v="8"/>
    <n v="0"/>
    <n v="441"/>
    <s v="Grace Adebayo"/>
    <x v="3"/>
    <s v="Mainland"/>
    <s v="New"/>
    <m/>
    <x v="1"/>
    <x v="4"/>
  </r>
  <r>
    <s v="ORD01506"/>
    <x v="369"/>
    <s v="C0894"/>
    <x v="0"/>
    <s v="Female"/>
    <x v="2"/>
    <x v="35"/>
    <n v="9"/>
    <n v="395"/>
    <n v="582"/>
    <n v="5238"/>
    <x v="8"/>
    <n v="0"/>
    <n v="1683"/>
    <s v="Chioma Okeke"/>
    <x v="2"/>
    <s v="Mainland"/>
    <s v="New"/>
    <m/>
    <x v="1"/>
    <x v="4"/>
  </r>
  <r>
    <s v="ORD02979"/>
    <x v="369"/>
    <s v="C0520"/>
    <x v="2"/>
    <s v="Female"/>
    <x v="0"/>
    <x v="6"/>
    <n v="9"/>
    <n v="240"/>
    <n v="380"/>
    <n v="3420"/>
    <x v="8"/>
    <n v="0"/>
    <n v="1260"/>
    <s v="Emeka Obi"/>
    <x v="3"/>
    <s v="Mainland"/>
    <s v="New"/>
    <m/>
    <x v="1"/>
    <x v="4"/>
  </r>
  <r>
    <s v="ORD03539"/>
    <x v="369"/>
    <s v="C0689"/>
    <x v="1"/>
    <s v="Female"/>
    <x v="1"/>
    <x v="37"/>
    <n v="8"/>
    <n v="180"/>
    <n v="260"/>
    <n v="2080"/>
    <x v="8"/>
    <n v="0"/>
    <n v="640"/>
    <s v="Emeka Obi"/>
    <x v="3"/>
    <s v="Mainland"/>
    <s v="New"/>
    <m/>
    <x v="1"/>
    <x v="4"/>
  </r>
  <r>
    <s v="ORD00011"/>
    <x v="370"/>
    <s v="C0658"/>
    <x v="1"/>
    <s v="Female"/>
    <x v="0"/>
    <x v="47"/>
    <n v="2"/>
    <n v="350"/>
    <n v="517"/>
    <n v="1034"/>
    <x v="8"/>
    <n v="0"/>
    <n v="334"/>
    <s v="Mercy Okon"/>
    <x v="5"/>
    <s v="Island"/>
    <s v="New"/>
    <m/>
    <x v="1"/>
    <x v="4"/>
  </r>
  <r>
    <s v="ORD00578"/>
    <x v="370"/>
    <s v="C0673"/>
    <x v="1"/>
    <s v="Male"/>
    <x v="0"/>
    <x v="49"/>
    <n v="3"/>
    <n v="185"/>
    <n v="412"/>
    <n v="1236"/>
    <x v="8"/>
    <n v="0"/>
    <n v="681"/>
    <s v="Adewale Johnson"/>
    <x v="2"/>
    <s v="Mainland"/>
    <s v="New"/>
    <m/>
    <x v="1"/>
    <x v="4"/>
  </r>
  <r>
    <s v="ORD01988"/>
    <x v="370"/>
    <s v="C0260"/>
    <x v="2"/>
    <s v="Female"/>
    <x v="2"/>
    <x v="13"/>
    <n v="10"/>
    <n v="400"/>
    <n v="633"/>
    <n v="6330"/>
    <x v="8"/>
    <n v="0"/>
    <n v="2330"/>
    <s v="Tunde Bello"/>
    <x v="0"/>
    <s v="Mainland"/>
    <s v="New"/>
    <m/>
    <x v="1"/>
    <x v="4"/>
  </r>
  <r>
    <s v="ORD02074"/>
    <x v="370"/>
    <s v="C0031"/>
    <x v="0"/>
    <s v="Male"/>
    <x v="3"/>
    <x v="14"/>
    <n v="3"/>
    <n v="4700"/>
    <n v="6667"/>
    <n v="20001"/>
    <x v="8"/>
    <n v="0"/>
    <n v="5901"/>
    <s v="Daniel Eze"/>
    <x v="5"/>
    <s v="Island"/>
    <s v="New"/>
    <m/>
    <x v="1"/>
    <x v="4"/>
  </r>
  <r>
    <s v="ORD02509"/>
    <x v="370"/>
    <s v="C0878"/>
    <x v="2"/>
    <s v="Male"/>
    <x v="2"/>
    <x v="3"/>
    <n v="6"/>
    <n v="375"/>
    <n v="525"/>
    <n v="3150"/>
    <x v="8"/>
    <n v="0"/>
    <n v="900"/>
    <s v="Chioma Okeke"/>
    <x v="2"/>
    <s v="Mainland"/>
    <s v="New"/>
    <m/>
    <x v="1"/>
    <x v="4"/>
  </r>
  <r>
    <s v="ORD03125"/>
    <x v="370"/>
    <s v="C0853"/>
    <x v="0"/>
    <s v="Male"/>
    <x v="3"/>
    <x v="21"/>
    <n v="4"/>
    <n v="400"/>
    <n v="583"/>
    <n v="2332"/>
    <x v="8"/>
    <n v="0"/>
    <n v="732"/>
    <s v="Daniel Eze"/>
    <x v="5"/>
    <s v="Island"/>
    <s v="New"/>
    <m/>
    <x v="1"/>
    <x v="4"/>
  </r>
  <r>
    <s v="ORD03362"/>
    <x v="370"/>
    <s v="C0071"/>
    <x v="2"/>
    <s v="Male"/>
    <x v="3"/>
    <x v="21"/>
    <n v="1"/>
    <n v="400"/>
    <n v="583"/>
    <n v="583"/>
    <x v="8"/>
    <n v="0"/>
    <n v="183"/>
    <s v="Tunde Bello"/>
    <x v="0"/>
    <s v="Mainland"/>
    <s v="New"/>
    <m/>
    <x v="1"/>
    <x v="4"/>
  </r>
  <r>
    <s v="ORD00680"/>
    <x v="371"/>
    <s v="C0667"/>
    <x v="1"/>
    <s v="Male"/>
    <x v="0"/>
    <x v="49"/>
    <n v="7"/>
    <n v="185"/>
    <n v="412"/>
    <n v="2884"/>
    <x v="8"/>
    <n v="0"/>
    <n v="1589"/>
    <s v="Esther Nnaji"/>
    <x v="4"/>
    <s v="Island"/>
    <s v="Returning"/>
    <n v="124"/>
    <x v="0"/>
    <x v="4"/>
  </r>
  <r>
    <s v="ORD01333"/>
    <x v="371"/>
    <s v="C0673"/>
    <x v="0"/>
    <s v="Male"/>
    <x v="2"/>
    <x v="9"/>
    <n v="1"/>
    <n v="1650"/>
    <n v="2350"/>
    <n v="2350"/>
    <x v="8"/>
    <n v="0"/>
    <n v="700"/>
    <s v="Chioma Okeke"/>
    <x v="2"/>
    <s v="Mainland"/>
    <s v="New"/>
    <m/>
    <x v="1"/>
    <x v="4"/>
  </r>
  <r>
    <s v="ORD02035"/>
    <x v="371"/>
    <s v="C0642"/>
    <x v="0"/>
    <s v="Female"/>
    <x v="2"/>
    <x v="40"/>
    <n v="6"/>
    <n v="800"/>
    <n v="1167"/>
    <n v="7002"/>
    <x v="8"/>
    <n v="0"/>
    <n v="2202"/>
    <s v="Grace Adebayo"/>
    <x v="3"/>
    <s v="Mainland"/>
    <s v="Returning"/>
    <n v="42"/>
    <x v="0"/>
    <x v="4"/>
  </r>
  <r>
    <s v="ORD02124"/>
    <x v="371"/>
    <s v="C0299"/>
    <x v="2"/>
    <s v="Male"/>
    <x v="2"/>
    <x v="13"/>
    <n v="7"/>
    <n v="400"/>
    <n v="633"/>
    <n v="4431"/>
    <x v="8"/>
    <n v="0"/>
    <n v="1631"/>
    <s v="Esther Nnaji"/>
    <x v="4"/>
    <s v="Island"/>
    <s v="New"/>
    <m/>
    <x v="1"/>
    <x v="4"/>
  </r>
  <r>
    <s v="ORD02261"/>
    <x v="371"/>
    <s v="C0524"/>
    <x v="2"/>
    <s v="Female"/>
    <x v="1"/>
    <x v="43"/>
    <n v="8"/>
    <n v="245"/>
    <n v="382"/>
    <n v="3056"/>
    <x v="8"/>
    <n v="0"/>
    <n v="1096"/>
    <s v="David Ojo"/>
    <x v="4"/>
    <s v="Island"/>
    <s v="New"/>
    <m/>
    <x v="1"/>
    <x v="4"/>
  </r>
  <r>
    <s v="ORD03098"/>
    <x v="371"/>
    <s v="C0418"/>
    <x v="1"/>
    <s v="Female"/>
    <x v="1"/>
    <x v="44"/>
    <n v="10"/>
    <n v="230"/>
    <n v="327"/>
    <n v="3270"/>
    <x v="8"/>
    <n v="0"/>
    <n v="970"/>
    <s v="David Ojo"/>
    <x v="4"/>
    <s v="Island"/>
    <s v="New"/>
    <m/>
    <x v="1"/>
    <x v="4"/>
  </r>
  <r>
    <s v="ORD03110"/>
    <x v="371"/>
    <s v="C0534"/>
    <x v="1"/>
    <s v="Female"/>
    <x v="0"/>
    <x v="5"/>
    <n v="4"/>
    <n v="250"/>
    <n v="383"/>
    <n v="1532"/>
    <x v="8"/>
    <n v="0"/>
    <n v="532"/>
    <s v="Mercy Okon"/>
    <x v="5"/>
    <s v="Island"/>
    <s v="New"/>
    <m/>
    <x v="1"/>
    <x v="4"/>
  </r>
  <r>
    <s v="ORD03478"/>
    <x v="371"/>
    <s v="C0218"/>
    <x v="0"/>
    <s v="Female"/>
    <x v="0"/>
    <x v="38"/>
    <n v="3"/>
    <n v="1200"/>
    <n v="1900"/>
    <n v="5700"/>
    <x v="8"/>
    <n v="0"/>
    <n v="2100"/>
    <s v="Chioma Okeke"/>
    <x v="2"/>
    <s v="Mainland"/>
    <s v="New"/>
    <m/>
    <x v="1"/>
    <x v="4"/>
  </r>
  <r>
    <s v="ORD00953"/>
    <x v="372"/>
    <s v="C0695"/>
    <x v="1"/>
    <s v="Female"/>
    <x v="0"/>
    <x v="34"/>
    <n v="5"/>
    <n v="300"/>
    <n v="450"/>
    <n v="2250"/>
    <x v="8"/>
    <n v="0"/>
    <n v="750"/>
    <s v="Tunde Bello"/>
    <x v="0"/>
    <s v="Mainland"/>
    <s v="Returning"/>
    <n v="79"/>
    <x v="0"/>
    <x v="4"/>
  </r>
  <r>
    <s v="ORD01325"/>
    <x v="372"/>
    <s v="C0778"/>
    <x v="0"/>
    <s v="Male"/>
    <x v="1"/>
    <x v="8"/>
    <n v="8"/>
    <n v="230"/>
    <n v="377"/>
    <n v="3016"/>
    <x v="8"/>
    <n v="0"/>
    <n v="1176"/>
    <s v="Fatima Yusuf"/>
    <x v="0"/>
    <s v="Mainland"/>
    <s v="New"/>
    <m/>
    <x v="1"/>
    <x v="4"/>
  </r>
  <r>
    <s v="ORD01411"/>
    <x v="372"/>
    <s v="C0819"/>
    <x v="2"/>
    <s v="Female"/>
    <x v="0"/>
    <x v="31"/>
    <n v="5"/>
    <n v="400"/>
    <n v="583"/>
    <n v="2915"/>
    <x v="8"/>
    <n v="0"/>
    <n v="915"/>
    <s v="Daniel Eze"/>
    <x v="5"/>
    <s v="Island"/>
    <s v="Returning"/>
    <n v="148"/>
    <x v="0"/>
    <x v="4"/>
  </r>
  <r>
    <s v="ORD01522"/>
    <x v="372"/>
    <s v="C0542"/>
    <x v="0"/>
    <s v="Female"/>
    <x v="3"/>
    <x v="28"/>
    <n v="7"/>
    <n v="450"/>
    <n v="700"/>
    <n v="4900"/>
    <x v="8"/>
    <n v="0"/>
    <n v="1750"/>
    <s v="Daniel Eze"/>
    <x v="5"/>
    <s v="Island"/>
    <s v="New"/>
    <m/>
    <x v="1"/>
    <x v="4"/>
  </r>
  <r>
    <s v="ORD01806"/>
    <x v="372"/>
    <s v="C0432"/>
    <x v="2"/>
    <s v="Male"/>
    <x v="2"/>
    <x v="30"/>
    <n v="4"/>
    <n v="630"/>
    <n v="910"/>
    <n v="3640"/>
    <x v="8"/>
    <n v="0"/>
    <n v="1120"/>
    <s v="Ibrahim Musa"/>
    <x v="1"/>
    <s v="Mainland"/>
    <s v="Returning"/>
    <n v="110"/>
    <x v="0"/>
    <x v="4"/>
  </r>
  <r>
    <s v="ORD02649"/>
    <x v="372"/>
    <s v="C0467"/>
    <x v="2"/>
    <s v="Female"/>
    <x v="2"/>
    <x v="3"/>
    <n v="3"/>
    <n v="375"/>
    <n v="525"/>
    <n v="1575"/>
    <x v="8"/>
    <n v="0"/>
    <n v="450"/>
    <s v="Mercy Okon"/>
    <x v="5"/>
    <s v="Island"/>
    <s v="New"/>
    <m/>
    <x v="1"/>
    <x v="4"/>
  </r>
  <r>
    <s v="ORD03303"/>
    <x v="372"/>
    <s v="C0044"/>
    <x v="1"/>
    <s v="Male"/>
    <x v="0"/>
    <x v="6"/>
    <n v="7"/>
    <n v="240"/>
    <n v="380"/>
    <n v="2660"/>
    <x v="8"/>
    <n v="0"/>
    <n v="980"/>
    <s v="Daniel Eze"/>
    <x v="5"/>
    <s v="Island"/>
    <s v="New"/>
    <m/>
    <x v="1"/>
    <x v="4"/>
  </r>
  <r>
    <s v="ORD00047"/>
    <x v="373"/>
    <s v="C0675"/>
    <x v="0"/>
    <s v="Female"/>
    <x v="3"/>
    <x v="7"/>
    <n v="2"/>
    <n v="3200"/>
    <n v="4767"/>
    <n v="9534"/>
    <x v="8"/>
    <n v="0"/>
    <n v="3134"/>
    <s v="Mercy Okon"/>
    <x v="5"/>
    <s v="Island"/>
    <s v="New"/>
    <m/>
    <x v="1"/>
    <x v="4"/>
  </r>
  <r>
    <s v="ORD01111"/>
    <x v="373"/>
    <s v="C0371"/>
    <x v="1"/>
    <s v="Male"/>
    <x v="0"/>
    <x v="31"/>
    <n v="1"/>
    <n v="400"/>
    <n v="583"/>
    <n v="583"/>
    <x v="8"/>
    <n v="0"/>
    <n v="183"/>
    <s v="Tunde Bello"/>
    <x v="0"/>
    <s v="Mainland"/>
    <s v="New"/>
    <m/>
    <x v="1"/>
    <x v="4"/>
  </r>
  <r>
    <s v="ORD01451"/>
    <x v="373"/>
    <s v="C0198"/>
    <x v="0"/>
    <s v="Female"/>
    <x v="0"/>
    <x v="34"/>
    <n v="8"/>
    <n v="300"/>
    <n v="450"/>
    <n v="3600"/>
    <x v="8"/>
    <n v="0"/>
    <n v="1200"/>
    <s v="Fatima Yusuf"/>
    <x v="0"/>
    <s v="Mainland"/>
    <s v="New"/>
    <m/>
    <x v="1"/>
    <x v="4"/>
  </r>
  <r>
    <s v="ORD01629"/>
    <x v="373"/>
    <s v="C0463"/>
    <x v="2"/>
    <s v="Male"/>
    <x v="1"/>
    <x v="25"/>
    <n v="6"/>
    <n v="250"/>
    <n v="433"/>
    <n v="2598"/>
    <x v="8"/>
    <n v="0"/>
    <n v="1098"/>
    <s v="Chioma Okeke"/>
    <x v="2"/>
    <s v="Mainland"/>
    <s v="New"/>
    <m/>
    <x v="1"/>
    <x v="4"/>
  </r>
  <r>
    <s v="ORD02112"/>
    <x v="373"/>
    <s v="C0691"/>
    <x v="1"/>
    <s v="Male"/>
    <x v="1"/>
    <x v="43"/>
    <n v="1"/>
    <n v="245"/>
    <n v="382"/>
    <n v="382"/>
    <x v="8"/>
    <n v="0"/>
    <n v="137"/>
    <s v="Fatima Yusuf"/>
    <x v="0"/>
    <s v="Mainland"/>
    <s v="New"/>
    <m/>
    <x v="1"/>
    <x v="4"/>
  </r>
  <r>
    <s v="ORD02188"/>
    <x v="373"/>
    <s v="C0118"/>
    <x v="0"/>
    <s v="Female"/>
    <x v="0"/>
    <x v="20"/>
    <n v="5"/>
    <n v="360"/>
    <n v="520"/>
    <n v="2600"/>
    <x v="8"/>
    <n v="0"/>
    <n v="800"/>
    <s v="Fatima Yusuf"/>
    <x v="0"/>
    <s v="Mainland"/>
    <s v="New"/>
    <m/>
    <x v="1"/>
    <x v="4"/>
  </r>
  <r>
    <s v="ORD02965"/>
    <x v="373"/>
    <s v="C0334"/>
    <x v="1"/>
    <s v="Female"/>
    <x v="0"/>
    <x v="5"/>
    <n v="1"/>
    <n v="250"/>
    <n v="383"/>
    <n v="383"/>
    <x v="8"/>
    <n v="0"/>
    <n v="133"/>
    <s v="Chioma Okeke"/>
    <x v="2"/>
    <s v="Mainland"/>
    <s v="New"/>
    <m/>
    <x v="1"/>
    <x v="4"/>
  </r>
  <r>
    <s v="ORD03101"/>
    <x v="373"/>
    <s v="C0374"/>
    <x v="1"/>
    <s v="Male"/>
    <x v="0"/>
    <x v="6"/>
    <n v="4"/>
    <n v="240"/>
    <n v="380"/>
    <n v="1520"/>
    <x v="8"/>
    <n v="0"/>
    <n v="560"/>
    <s v="Emeka Obi"/>
    <x v="3"/>
    <s v="Mainland"/>
    <s v="New"/>
    <m/>
    <x v="1"/>
    <x v="4"/>
  </r>
  <r>
    <s v="ORD03258"/>
    <x v="373"/>
    <s v="C0177"/>
    <x v="1"/>
    <s v="Male"/>
    <x v="0"/>
    <x v="6"/>
    <n v="2"/>
    <n v="240"/>
    <n v="380"/>
    <n v="760"/>
    <x v="8"/>
    <n v="0"/>
    <n v="280"/>
    <s v="Esther Nnaji"/>
    <x v="4"/>
    <s v="Island"/>
    <s v="New"/>
    <m/>
    <x v="1"/>
    <x v="4"/>
  </r>
  <r>
    <s v="ORD03569"/>
    <x v="373"/>
    <s v="C0713"/>
    <x v="1"/>
    <s v="Male"/>
    <x v="0"/>
    <x v="51"/>
    <n v="1"/>
    <n v="1150"/>
    <n v="1583"/>
    <n v="1583"/>
    <x v="8"/>
    <n v="0"/>
    <n v="433"/>
    <s v="Vivian Eze"/>
    <x v="1"/>
    <s v="Mainland"/>
    <s v="New"/>
    <m/>
    <x v="1"/>
    <x v="4"/>
  </r>
  <r>
    <s v="ORD00010"/>
    <x v="374"/>
    <s v="C0573"/>
    <x v="2"/>
    <s v="Female"/>
    <x v="0"/>
    <x v="56"/>
    <n v="2"/>
    <n v="400"/>
    <n v="583"/>
    <n v="1166"/>
    <x v="8"/>
    <n v="0"/>
    <n v="366"/>
    <s v="David Ojo"/>
    <x v="4"/>
    <s v="Island"/>
    <s v="New"/>
    <m/>
    <x v="1"/>
    <x v="4"/>
  </r>
  <r>
    <s v="ORD00320"/>
    <x v="374"/>
    <s v="C0447"/>
    <x v="0"/>
    <s v="Female"/>
    <x v="0"/>
    <x v="67"/>
    <n v="3"/>
    <n v="400"/>
    <n v="583"/>
    <n v="1749"/>
    <x v="8"/>
    <n v="0"/>
    <n v="549"/>
    <s v="Chioma Okeke"/>
    <x v="2"/>
    <s v="Mainland"/>
    <s v="New"/>
    <m/>
    <x v="1"/>
    <x v="4"/>
  </r>
  <r>
    <s v="ORD00350"/>
    <x v="374"/>
    <s v="C0821"/>
    <x v="2"/>
    <s v="Male"/>
    <x v="3"/>
    <x v="7"/>
    <n v="5"/>
    <n v="3200"/>
    <n v="4767"/>
    <n v="23835"/>
    <x v="8"/>
    <n v="0"/>
    <n v="7835"/>
    <s v="Tunde Bello"/>
    <x v="0"/>
    <s v="Mainland"/>
    <s v="Returning"/>
    <n v="30"/>
    <x v="0"/>
    <x v="4"/>
  </r>
  <r>
    <s v="ORD00403"/>
    <x v="374"/>
    <s v="C0576"/>
    <x v="2"/>
    <s v="Female"/>
    <x v="2"/>
    <x v="61"/>
    <n v="9"/>
    <n v="270"/>
    <n v="440"/>
    <n v="3960"/>
    <x v="8"/>
    <n v="0"/>
    <n v="1530"/>
    <s v="Ibrahim Musa"/>
    <x v="1"/>
    <s v="Mainland"/>
    <s v="New"/>
    <m/>
    <x v="1"/>
    <x v="4"/>
  </r>
  <r>
    <s v="ORD02146"/>
    <x v="374"/>
    <s v="C0577"/>
    <x v="2"/>
    <s v="Male"/>
    <x v="1"/>
    <x v="43"/>
    <n v="3"/>
    <n v="245"/>
    <n v="382"/>
    <n v="1146"/>
    <x v="8"/>
    <n v="0"/>
    <n v="411"/>
    <s v="Esther Nnaji"/>
    <x v="4"/>
    <s v="Island"/>
    <s v="Returning"/>
    <n v="151"/>
    <x v="0"/>
    <x v="4"/>
  </r>
  <r>
    <s v="ORD02246"/>
    <x v="374"/>
    <s v="C0460"/>
    <x v="2"/>
    <s v="Female"/>
    <x v="1"/>
    <x v="43"/>
    <n v="8"/>
    <n v="245"/>
    <n v="382"/>
    <n v="3056"/>
    <x v="8"/>
    <n v="0"/>
    <n v="1096"/>
    <s v="Esther Nnaji"/>
    <x v="4"/>
    <s v="Island"/>
    <s v="New"/>
    <m/>
    <x v="1"/>
    <x v="4"/>
  </r>
  <r>
    <s v="ORD02712"/>
    <x v="374"/>
    <s v="C0238"/>
    <x v="0"/>
    <s v="Female"/>
    <x v="1"/>
    <x v="2"/>
    <n v="10"/>
    <n v="270"/>
    <n v="390"/>
    <n v="3900"/>
    <x v="8"/>
    <n v="0"/>
    <n v="1200"/>
    <s v="Adewale Johnson"/>
    <x v="2"/>
    <s v="Mainland"/>
    <s v="New"/>
    <m/>
    <x v="1"/>
    <x v="4"/>
  </r>
  <r>
    <s v="ORD03216"/>
    <x v="374"/>
    <s v="C0873"/>
    <x v="1"/>
    <s v="Female"/>
    <x v="1"/>
    <x v="29"/>
    <n v="6"/>
    <n v="260"/>
    <n v="387"/>
    <n v="2322"/>
    <x v="8"/>
    <n v="0"/>
    <n v="762"/>
    <s v="Grace Adebayo"/>
    <x v="3"/>
    <s v="Mainland"/>
    <s v="New"/>
    <m/>
    <x v="1"/>
    <x v="4"/>
  </r>
  <r>
    <s v="ORD03226"/>
    <x v="374"/>
    <s v="C0358"/>
    <x v="1"/>
    <s v="Female"/>
    <x v="0"/>
    <x v="6"/>
    <n v="10"/>
    <n v="240"/>
    <n v="380"/>
    <n v="3800"/>
    <x v="8"/>
    <n v="0"/>
    <n v="1400"/>
    <s v="David Ojo"/>
    <x v="4"/>
    <s v="Island"/>
    <s v="New"/>
    <m/>
    <x v="1"/>
    <x v="4"/>
  </r>
  <r>
    <s v="ORD03584"/>
    <x v="374"/>
    <s v="C0281"/>
    <x v="1"/>
    <s v="Male"/>
    <x v="0"/>
    <x v="51"/>
    <n v="1"/>
    <n v="1150"/>
    <n v="1583"/>
    <n v="1583"/>
    <x v="8"/>
    <n v="0"/>
    <n v="433"/>
    <s v="David Ojo"/>
    <x v="4"/>
    <s v="Island"/>
    <s v="New"/>
    <m/>
    <x v="1"/>
    <x v="4"/>
  </r>
  <r>
    <s v="ORD00893"/>
    <x v="375"/>
    <s v="C0581"/>
    <x v="2"/>
    <s v="Male"/>
    <x v="0"/>
    <x v="39"/>
    <n v="9"/>
    <n v="300"/>
    <n v="600"/>
    <n v="5400"/>
    <x v="8"/>
    <n v="0"/>
    <n v="2700"/>
    <s v="Mercy Okon"/>
    <x v="5"/>
    <s v="Island"/>
    <s v="New"/>
    <m/>
    <x v="1"/>
    <x v="4"/>
  </r>
  <r>
    <s v="ORD01278"/>
    <x v="375"/>
    <s v="C0124"/>
    <x v="2"/>
    <s v="Female"/>
    <x v="2"/>
    <x v="9"/>
    <n v="2"/>
    <n v="1650"/>
    <n v="2350"/>
    <n v="4700"/>
    <x v="8"/>
    <n v="0"/>
    <n v="1400"/>
    <s v="Adewale Johnson"/>
    <x v="2"/>
    <s v="Mainland"/>
    <s v="Returning"/>
    <n v="103"/>
    <x v="0"/>
    <x v="4"/>
  </r>
  <r>
    <s v="ORD01632"/>
    <x v="375"/>
    <s v="C0558"/>
    <x v="1"/>
    <s v="Male"/>
    <x v="0"/>
    <x v="31"/>
    <n v="8"/>
    <n v="400"/>
    <n v="583"/>
    <n v="4664"/>
    <x v="8"/>
    <n v="0"/>
    <n v="1464"/>
    <s v="Grace Adebayo"/>
    <x v="3"/>
    <s v="Mainland"/>
    <s v="New"/>
    <m/>
    <x v="1"/>
    <x v="4"/>
  </r>
  <r>
    <s v="ORD02662"/>
    <x v="375"/>
    <s v="C0464"/>
    <x v="1"/>
    <s v="Female"/>
    <x v="0"/>
    <x v="63"/>
    <n v="4"/>
    <n v="395"/>
    <n v="552"/>
    <n v="2208"/>
    <x v="8"/>
    <n v="0"/>
    <n v="628"/>
    <s v="Vivian Eze"/>
    <x v="1"/>
    <s v="Mainland"/>
    <s v="New"/>
    <m/>
    <x v="1"/>
    <x v="4"/>
  </r>
  <r>
    <s v="ORD02996"/>
    <x v="375"/>
    <s v="C0566"/>
    <x v="2"/>
    <s v="Female"/>
    <x v="2"/>
    <x v="3"/>
    <n v="4"/>
    <n v="375"/>
    <n v="525"/>
    <n v="2100"/>
    <x v="8"/>
    <n v="0"/>
    <n v="600"/>
    <s v="Tunde Bello"/>
    <x v="0"/>
    <s v="Mainland"/>
    <s v="New"/>
    <m/>
    <x v="1"/>
    <x v="4"/>
  </r>
  <r>
    <s v="ORD03128"/>
    <x v="375"/>
    <s v="C0059"/>
    <x v="2"/>
    <s v="Male"/>
    <x v="2"/>
    <x v="4"/>
    <n v="4"/>
    <n v="1050"/>
    <n v="1450"/>
    <n v="5800"/>
    <x v="8"/>
    <n v="0"/>
    <n v="1600"/>
    <s v="Esther Nnaji"/>
    <x v="4"/>
    <s v="Island"/>
    <s v="New"/>
    <m/>
    <x v="1"/>
    <x v="4"/>
  </r>
  <r>
    <s v="ORD03283"/>
    <x v="375"/>
    <s v="C0319"/>
    <x v="1"/>
    <s v="Male"/>
    <x v="0"/>
    <x v="6"/>
    <n v="8"/>
    <n v="240"/>
    <n v="380"/>
    <n v="3040"/>
    <x v="8"/>
    <n v="0"/>
    <n v="1120"/>
    <s v="David Ojo"/>
    <x v="4"/>
    <s v="Island"/>
    <s v="New"/>
    <m/>
    <x v="1"/>
    <x v="4"/>
  </r>
  <r>
    <s v="ORD00237"/>
    <x v="376"/>
    <s v="C0878"/>
    <x v="0"/>
    <s v="Female"/>
    <x v="1"/>
    <x v="19"/>
    <n v="10"/>
    <n v="3450"/>
    <n v="4850"/>
    <n v="48500"/>
    <x v="8"/>
    <n v="0"/>
    <n v="14000"/>
    <s v="Daniel Eze"/>
    <x v="5"/>
    <s v="Island"/>
    <s v="New"/>
    <m/>
    <x v="1"/>
    <x v="4"/>
  </r>
  <r>
    <s v="ORD01675"/>
    <x v="376"/>
    <s v="C0315"/>
    <x v="0"/>
    <s v="Female"/>
    <x v="3"/>
    <x v="14"/>
    <n v="4"/>
    <n v="4700"/>
    <n v="6667"/>
    <n v="26668"/>
    <x v="8"/>
    <n v="0"/>
    <n v="7868"/>
    <s v="David Ojo"/>
    <x v="4"/>
    <s v="Island"/>
    <s v="New"/>
    <m/>
    <x v="1"/>
    <x v="4"/>
  </r>
  <r>
    <s v="ORD02400"/>
    <x v="376"/>
    <s v="C0857"/>
    <x v="0"/>
    <s v="Male"/>
    <x v="0"/>
    <x v="27"/>
    <n v="7"/>
    <n v="360"/>
    <n v="520"/>
    <n v="3640"/>
    <x v="8"/>
    <n v="0"/>
    <n v="1120"/>
    <s v="Adewale Johnson"/>
    <x v="2"/>
    <s v="Mainland"/>
    <s v="New"/>
    <m/>
    <x v="1"/>
    <x v="4"/>
  </r>
  <r>
    <s v="ORD03531"/>
    <x v="376"/>
    <s v="C0620"/>
    <x v="0"/>
    <s v="Female"/>
    <x v="3"/>
    <x v="16"/>
    <n v="4"/>
    <n v="210"/>
    <n v="320"/>
    <n v="1280"/>
    <x v="8"/>
    <n v="0"/>
    <n v="440"/>
    <s v="Tunde Bello"/>
    <x v="0"/>
    <s v="Mainland"/>
    <s v="New"/>
    <m/>
    <x v="1"/>
    <x v="4"/>
  </r>
  <r>
    <s v="ORD01103"/>
    <x v="377"/>
    <s v="C0853"/>
    <x v="2"/>
    <s v="Female"/>
    <x v="0"/>
    <x v="34"/>
    <n v="8"/>
    <n v="300"/>
    <n v="450"/>
    <n v="3600"/>
    <x v="8"/>
    <n v="0"/>
    <n v="1200"/>
    <s v="Emeka Obi"/>
    <x v="3"/>
    <s v="Mainland"/>
    <s v="New"/>
    <m/>
    <x v="1"/>
    <x v="4"/>
  </r>
  <r>
    <s v="ORD01436"/>
    <x v="377"/>
    <s v="C0834"/>
    <x v="1"/>
    <s v="Male"/>
    <x v="0"/>
    <x v="34"/>
    <n v="1"/>
    <n v="300"/>
    <n v="450"/>
    <n v="450"/>
    <x v="8"/>
    <n v="0"/>
    <n v="150"/>
    <s v="Fatima Yusuf"/>
    <x v="0"/>
    <s v="Mainland"/>
    <s v="New"/>
    <m/>
    <x v="1"/>
    <x v="4"/>
  </r>
  <r>
    <s v="ORD01722"/>
    <x v="377"/>
    <s v="C0038"/>
    <x v="1"/>
    <s v="Female"/>
    <x v="1"/>
    <x v="54"/>
    <n v="3"/>
    <n v="4350"/>
    <n v="5950"/>
    <n v="17850"/>
    <x v="8"/>
    <n v="0"/>
    <n v="4800"/>
    <s v="Emeka Obi"/>
    <x v="3"/>
    <s v="Mainland"/>
    <s v="New"/>
    <m/>
    <x v="1"/>
    <x v="4"/>
  </r>
  <r>
    <s v="ORD01920"/>
    <x v="377"/>
    <s v="C0880"/>
    <x v="1"/>
    <s v="Female"/>
    <x v="2"/>
    <x v="36"/>
    <n v="8"/>
    <n v="450"/>
    <n v="800"/>
    <n v="6400"/>
    <x v="8"/>
    <n v="0"/>
    <n v="2800"/>
    <s v="Adewale Johnson"/>
    <x v="2"/>
    <s v="Mainland"/>
    <s v="New"/>
    <m/>
    <x v="1"/>
    <x v="4"/>
  </r>
  <r>
    <s v="ORD02275"/>
    <x v="377"/>
    <s v="C0512"/>
    <x v="2"/>
    <s v="Female"/>
    <x v="2"/>
    <x v="32"/>
    <n v="1"/>
    <n v="450"/>
    <n v="650"/>
    <n v="650"/>
    <x v="8"/>
    <n v="0"/>
    <n v="200"/>
    <s v="Esther Nnaji"/>
    <x v="4"/>
    <s v="Island"/>
    <s v="New"/>
    <m/>
    <x v="1"/>
    <x v="4"/>
  </r>
  <r>
    <s v="ORD02365"/>
    <x v="377"/>
    <s v="C0644"/>
    <x v="0"/>
    <s v="Male"/>
    <x v="0"/>
    <x v="1"/>
    <n v="5"/>
    <n v="220"/>
    <n v="323"/>
    <n v="1615"/>
    <x v="8"/>
    <n v="0"/>
    <n v="515"/>
    <s v="Tunde Bello"/>
    <x v="0"/>
    <s v="Mainland"/>
    <s v="New"/>
    <m/>
    <x v="1"/>
    <x v="4"/>
  </r>
  <r>
    <s v="ORD02675"/>
    <x v="377"/>
    <s v="C0120"/>
    <x v="1"/>
    <s v="Male"/>
    <x v="1"/>
    <x v="2"/>
    <n v="1"/>
    <n v="270"/>
    <n v="390"/>
    <n v="390"/>
    <x v="8"/>
    <n v="0"/>
    <n v="120"/>
    <s v="David Ojo"/>
    <x v="4"/>
    <s v="Island"/>
    <s v="New"/>
    <m/>
    <x v="1"/>
    <x v="4"/>
  </r>
  <r>
    <s v="ORD03147"/>
    <x v="377"/>
    <s v="C0411"/>
    <x v="0"/>
    <s v="Female"/>
    <x v="3"/>
    <x v="21"/>
    <n v="10"/>
    <n v="400"/>
    <n v="583"/>
    <n v="5830"/>
    <x v="8"/>
    <n v="0"/>
    <n v="1830"/>
    <s v="Adewale Johnson"/>
    <x v="2"/>
    <s v="Mainland"/>
    <s v="New"/>
    <m/>
    <x v="1"/>
    <x v="4"/>
  </r>
  <r>
    <s v="ORD00170"/>
    <x v="378"/>
    <s v="C0289"/>
    <x v="0"/>
    <s v="Male"/>
    <x v="3"/>
    <x v="7"/>
    <n v="4"/>
    <n v="3200"/>
    <n v="4767"/>
    <n v="19068"/>
    <x v="8"/>
    <n v="0"/>
    <n v="6268"/>
    <s v="Daniel Eze"/>
    <x v="5"/>
    <s v="Island"/>
    <s v="New"/>
    <m/>
    <x v="1"/>
    <x v="4"/>
  </r>
  <r>
    <s v="ORD00450"/>
    <x v="378"/>
    <s v="C0738"/>
    <x v="1"/>
    <s v="Female"/>
    <x v="2"/>
    <x v="57"/>
    <n v="4"/>
    <n v="470"/>
    <n v="657"/>
    <n v="2628"/>
    <x v="8"/>
    <n v="0"/>
    <n v="748"/>
    <s v="Grace Adebayo"/>
    <x v="3"/>
    <s v="Mainland"/>
    <s v="New"/>
    <m/>
    <x v="1"/>
    <x v="4"/>
  </r>
  <r>
    <s v="ORD01491"/>
    <x v="378"/>
    <s v="C0123"/>
    <x v="1"/>
    <s v="Male"/>
    <x v="0"/>
    <x v="31"/>
    <n v="6"/>
    <n v="400"/>
    <n v="583"/>
    <n v="3498"/>
    <x v="8"/>
    <n v="0"/>
    <n v="1098"/>
    <s v="Daniel Eze"/>
    <x v="5"/>
    <s v="Island"/>
    <s v="Returning"/>
    <n v="112"/>
    <x v="0"/>
    <x v="4"/>
  </r>
  <r>
    <s v="ORD01821"/>
    <x v="378"/>
    <s v="C0134"/>
    <x v="1"/>
    <s v="Female"/>
    <x v="0"/>
    <x v="10"/>
    <n v="1"/>
    <n v="1500"/>
    <n v="2250"/>
    <n v="2250"/>
    <x v="8"/>
    <n v="0"/>
    <n v="750"/>
    <s v="Esther Nnaji"/>
    <x v="4"/>
    <s v="Island"/>
    <s v="New"/>
    <m/>
    <x v="1"/>
    <x v="4"/>
  </r>
  <r>
    <s v="ORD02016"/>
    <x v="378"/>
    <s v="C0427"/>
    <x v="0"/>
    <s v="Male"/>
    <x v="2"/>
    <x v="13"/>
    <n v="1"/>
    <n v="400"/>
    <n v="633"/>
    <n v="633"/>
    <x v="8"/>
    <n v="0"/>
    <n v="233"/>
    <s v="Emeka Obi"/>
    <x v="3"/>
    <s v="Mainland"/>
    <s v="New"/>
    <m/>
    <x v="1"/>
    <x v="4"/>
  </r>
  <r>
    <s v="ORD02226"/>
    <x v="378"/>
    <s v="C0177"/>
    <x v="2"/>
    <s v="Male"/>
    <x v="3"/>
    <x v="12"/>
    <n v="8"/>
    <n v="470"/>
    <n v="657"/>
    <n v="5256"/>
    <x v="8"/>
    <n v="0"/>
    <n v="1496"/>
    <s v="Daniel Eze"/>
    <x v="5"/>
    <s v="Island"/>
    <s v="New"/>
    <m/>
    <x v="1"/>
    <x v="4"/>
  </r>
  <r>
    <s v="ORD02297"/>
    <x v="378"/>
    <s v="C0233"/>
    <x v="1"/>
    <s v="Female"/>
    <x v="3"/>
    <x v="12"/>
    <n v="5"/>
    <n v="470"/>
    <n v="657"/>
    <n v="3285"/>
    <x v="8"/>
    <n v="0"/>
    <n v="935"/>
    <s v="Ibrahim Musa"/>
    <x v="1"/>
    <s v="Mainland"/>
    <s v="New"/>
    <m/>
    <x v="1"/>
    <x v="4"/>
  </r>
  <r>
    <s v="ORD02483"/>
    <x v="378"/>
    <s v="C0034"/>
    <x v="0"/>
    <s v="Male"/>
    <x v="2"/>
    <x v="3"/>
    <n v="7"/>
    <n v="375"/>
    <n v="525"/>
    <n v="3675"/>
    <x v="8"/>
    <n v="0"/>
    <n v="1050"/>
    <s v="Grace Adebayo"/>
    <x v="3"/>
    <s v="Mainland"/>
    <s v="New"/>
    <m/>
    <x v="1"/>
    <x v="4"/>
  </r>
  <r>
    <s v="ORD03155"/>
    <x v="378"/>
    <s v="C0438"/>
    <x v="0"/>
    <s v="Male"/>
    <x v="2"/>
    <x v="4"/>
    <n v="3"/>
    <n v="1050"/>
    <n v="1450"/>
    <n v="4350"/>
    <x v="8"/>
    <n v="0"/>
    <n v="1200"/>
    <s v="Grace Adebayo"/>
    <x v="3"/>
    <s v="Mainland"/>
    <s v="New"/>
    <m/>
    <x v="1"/>
    <x v="4"/>
  </r>
  <r>
    <s v="ORD03198"/>
    <x v="378"/>
    <s v="C0850"/>
    <x v="1"/>
    <s v="Female"/>
    <x v="0"/>
    <x v="5"/>
    <n v="10"/>
    <n v="250"/>
    <n v="383"/>
    <n v="3830"/>
    <x v="8"/>
    <n v="0"/>
    <n v="1330"/>
    <s v="David Ojo"/>
    <x v="4"/>
    <s v="Island"/>
    <s v="New"/>
    <m/>
    <x v="1"/>
    <x v="4"/>
  </r>
  <r>
    <s v="ORD03302"/>
    <x v="378"/>
    <s v="C0084"/>
    <x v="1"/>
    <s v="Female"/>
    <x v="0"/>
    <x v="66"/>
    <n v="8"/>
    <n v="250"/>
    <n v="363"/>
    <n v="2904"/>
    <x v="8"/>
    <n v="0"/>
    <n v="904"/>
    <s v="Fatima Yusuf"/>
    <x v="0"/>
    <s v="Mainland"/>
    <s v="New"/>
    <m/>
    <x v="1"/>
    <x v="4"/>
  </r>
  <r>
    <s v="ORD00146"/>
    <x v="379"/>
    <s v="C0784"/>
    <x v="1"/>
    <s v="Female"/>
    <x v="0"/>
    <x v="41"/>
    <n v="9"/>
    <n v="250"/>
    <n v="383"/>
    <n v="3447"/>
    <x v="8"/>
    <n v="0"/>
    <n v="1197"/>
    <s v="Mercy Okon"/>
    <x v="5"/>
    <s v="Island"/>
    <s v="New"/>
    <m/>
    <x v="1"/>
    <x v="4"/>
  </r>
  <r>
    <s v="ORD01335"/>
    <x v="379"/>
    <s v="C0895"/>
    <x v="2"/>
    <s v="Male"/>
    <x v="0"/>
    <x v="31"/>
    <n v="2"/>
    <n v="400"/>
    <n v="583"/>
    <n v="1166"/>
    <x v="8"/>
    <n v="0"/>
    <n v="366"/>
    <s v="Grace Adebayo"/>
    <x v="3"/>
    <s v="Mainland"/>
    <s v="New"/>
    <m/>
    <x v="1"/>
    <x v="4"/>
  </r>
  <r>
    <s v="ORD01683"/>
    <x v="379"/>
    <s v="C0015"/>
    <x v="1"/>
    <s v="Male"/>
    <x v="2"/>
    <x v="11"/>
    <n v="1"/>
    <n v="1000"/>
    <n v="1783"/>
    <n v="1783"/>
    <x v="8"/>
    <n v="0"/>
    <n v="783"/>
    <s v="Daniel Eze"/>
    <x v="5"/>
    <s v="Island"/>
    <s v="Returning"/>
    <n v="76"/>
    <x v="0"/>
    <x v="4"/>
  </r>
  <r>
    <s v="ORD03500"/>
    <x v="379"/>
    <s v="C0841"/>
    <x v="1"/>
    <s v="Male"/>
    <x v="0"/>
    <x v="38"/>
    <n v="5"/>
    <n v="1200"/>
    <n v="1900"/>
    <n v="9500"/>
    <x v="8"/>
    <n v="0"/>
    <n v="3500"/>
    <s v="Ibrahim Musa"/>
    <x v="1"/>
    <s v="Mainland"/>
    <s v="New"/>
    <m/>
    <x v="1"/>
    <x v="4"/>
  </r>
  <r>
    <s v="ORD00050"/>
    <x v="380"/>
    <s v="C0133"/>
    <x v="0"/>
    <s v="Male"/>
    <x v="0"/>
    <x v="47"/>
    <n v="7"/>
    <n v="350"/>
    <n v="517"/>
    <n v="3619"/>
    <x v="8"/>
    <n v="0"/>
    <n v="1169"/>
    <s v="David Ojo"/>
    <x v="4"/>
    <s v="Island"/>
    <s v="New"/>
    <m/>
    <x v="1"/>
    <x v="4"/>
  </r>
  <r>
    <s v="ORD00840"/>
    <x v="380"/>
    <s v="C0893"/>
    <x v="1"/>
    <s v="Male"/>
    <x v="2"/>
    <x v="48"/>
    <n v="3"/>
    <n v="180"/>
    <n v="310"/>
    <n v="930"/>
    <x v="8"/>
    <n v="0"/>
    <n v="390"/>
    <s v="Grace Adebayo"/>
    <x v="3"/>
    <s v="Mainland"/>
    <s v="Returning"/>
    <n v="142"/>
    <x v="0"/>
    <x v="4"/>
  </r>
  <r>
    <s v="ORD00980"/>
    <x v="380"/>
    <s v="C0291"/>
    <x v="1"/>
    <s v="Female"/>
    <x v="3"/>
    <x v="33"/>
    <n v="1"/>
    <n v="3745"/>
    <n v="5248"/>
    <n v="5248"/>
    <x v="8"/>
    <n v="0"/>
    <n v="1503"/>
    <s v="Grace Adebayo"/>
    <x v="3"/>
    <s v="Mainland"/>
    <s v="New"/>
    <m/>
    <x v="1"/>
    <x v="4"/>
  </r>
  <r>
    <s v="ORD01388"/>
    <x v="380"/>
    <s v="C0614"/>
    <x v="0"/>
    <s v="Male"/>
    <x v="1"/>
    <x v="8"/>
    <n v="5"/>
    <n v="230"/>
    <n v="377"/>
    <n v="1885"/>
    <x v="8"/>
    <n v="0"/>
    <n v="735"/>
    <s v="Chioma Okeke"/>
    <x v="2"/>
    <s v="Mainland"/>
    <s v="New"/>
    <m/>
    <x v="1"/>
    <x v="4"/>
  </r>
  <r>
    <s v="ORD01458"/>
    <x v="380"/>
    <s v="C0363"/>
    <x v="1"/>
    <s v="Female"/>
    <x v="0"/>
    <x v="34"/>
    <n v="2"/>
    <n v="300"/>
    <n v="450"/>
    <n v="900"/>
    <x v="8"/>
    <n v="0"/>
    <n v="300"/>
    <s v="Daniel Eze"/>
    <x v="5"/>
    <s v="Island"/>
    <s v="New"/>
    <m/>
    <x v="1"/>
    <x v="4"/>
  </r>
  <r>
    <s v="ORD01780"/>
    <x v="380"/>
    <s v="C0646"/>
    <x v="0"/>
    <s v="Male"/>
    <x v="3"/>
    <x v="14"/>
    <n v="7"/>
    <n v="4700"/>
    <n v="6667"/>
    <n v="46669"/>
    <x v="8"/>
    <n v="0"/>
    <n v="13769"/>
    <s v="Vivian Eze"/>
    <x v="1"/>
    <s v="Mainland"/>
    <s v="New"/>
    <m/>
    <x v="1"/>
    <x v="4"/>
  </r>
  <r>
    <s v="ORD02019"/>
    <x v="380"/>
    <s v="C0468"/>
    <x v="0"/>
    <s v="Female"/>
    <x v="2"/>
    <x v="40"/>
    <n v="4"/>
    <n v="800"/>
    <n v="1167"/>
    <n v="4668"/>
    <x v="8"/>
    <n v="0"/>
    <n v="1468"/>
    <s v="Ibrahim Musa"/>
    <x v="1"/>
    <s v="Mainland"/>
    <s v="New"/>
    <m/>
    <x v="1"/>
    <x v="4"/>
  </r>
  <r>
    <s v="ORD02029"/>
    <x v="380"/>
    <s v="C0077"/>
    <x v="1"/>
    <s v="Male"/>
    <x v="0"/>
    <x v="20"/>
    <n v="5"/>
    <n v="360"/>
    <n v="520"/>
    <n v="2600"/>
    <x v="8"/>
    <n v="0"/>
    <n v="800"/>
    <s v="Ibrahim Musa"/>
    <x v="1"/>
    <s v="Mainland"/>
    <s v="New"/>
    <m/>
    <x v="1"/>
    <x v="4"/>
  </r>
  <r>
    <s v="ORD01131"/>
    <x v="381"/>
    <s v="C0081"/>
    <x v="2"/>
    <s v="Male"/>
    <x v="2"/>
    <x v="9"/>
    <n v="5"/>
    <n v="1650"/>
    <n v="2350"/>
    <n v="11750"/>
    <x v="8"/>
    <n v="0"/>
    <n v="3500"/>
    <s v="Adewale Johnson"/>
    <x v="2"/>
    <s v="Mainland"/>
    <s v="New"/>
    <m/>
    <x v="1"/>
    <x v="4"/>
  </r>
  <r>
    <s v="ORD01588"/>
    <x v="381"/>
    <s v="C0086"/>
    <x v="2"/>
    <s v="Female"/>
    <x v="0"/>
    <x v="10"/>
    <n v="7"/>
    <n v="1500"/>
    <n v="2250"/>
    <n v="15750"/>
    <x v="8"/>
    <n v="0"/>
    <n v="5250"/>
    <s v="Chioma Okeke"/>
    <x v="2"/>
    <s v="Mainland"/>
    <s v="New"/>
    <m/>
    <x v="1"/>
    <x v="4"/>
  </r>
  <r>
    <s v="ORD02017"/>
    <x v="381"/>
    <s v="C0019"/>
    <x v="0"/>
    <s v="Male"/>
    <x v="1"/>
    <x v="43"/>
    <n v="5"/>
    <n v="245"/>
    <n v="382"/>
    <n v="1910"/>
    <x v="8"/>
    <n v="0"/>
    <n v="685"/>
    <s v="Emeka Obi"/>
    <x v="3"/>
    <s v="Mainland"/>
    <s v="New"/>
    <m/>
    <x v="1"/>
    <x v="4"/>
  </r>
  <r>
    <s v="ORD02920"/>
    <x v="381"/>
    <s v="C0695"/>
    <x v="0"/>
    <s v="Male"/>
    <x v="0"/>
    <x v="5"/>
    <n v="6"/>
    <n v="250"/>
    <n v="383"/>
    <n v="2298"/>
    <x v="8"/>
    <n v="0"/>
    <n v="798"/>
    <s v="Vivian Eze"/>
    <x v="1"/>
    <s v="Mainland"/>
    <s v="New"/>
    <m/>
    <x v="1"/>
    <x v="4"/>
  </r>
  <r>
    <s v="ORD03195"/>
    <x v="381"/>
    <s v="C0097"/>
    <x v="0"/>
    <s v="Male"/>
    <x v="0"/>
    <x v="6"/>
    <n v="9"/>
    <n v="240"/>
    <n v="380"/>
    <n v="3420"/>
    <x v="8"/>
    <n v="0"/>
    <n v="1260"/>
    <s v="Esther Nnaji"/>
    <x v="4"/>
    <s v="Island"/>
    <s v="New"/>
    <m/>
    <x v="1"/>
    <x v="4"/>
  </r>
  <r>
    <s v="ORD00191"/>
    <x v="382"/>
    <s v="C0805"/>
    <x v="0"/>
    <s v="Female"/>
    <x v="0"/>
    <x v="47"/>
    <n v="10"/>
    <n v="350"/>
    <n v="517"/>
    <n v="5170"/>
    <x v="8"/>
    <n v="0"/>
    <n v="1670"/>
    <s v="Esther Nnaji"/>
    <x v="4"/>
    <s v="Island"/>
    <s v="New"/>
    <m/>
    <x v="1"/>
    <x v="4"/>
  </r>
  <r>
    <s v="ORD00826"/>
    <x v="382"/>
    <s v="C0557"/>
    <x v="0"/>
    <s v="Female"/>
    <x v="2"/>
    <x v="48"/>
    <n v="8"/>
    <n v="180"/>
    <n v="310"/>
    <n v="2480"/>
    <x v="8"/>
    <n v="0"/>
    <n v="1040"/>
    <s v="Chioma Okeke"/>
    <x v="2"/>
    <s v="Mainland"/>
    <s v="New"/>
    <m/>
    <x v="1"/>
    <x v="4"/>
  </r>
  <r>
    <s v="ORD00867"/>
    <x v="382"/>
    <s v="C0247"/>
    <x v="2"/>
    <s v="Male"/>
    <x v="2"/>
    <x v="48"/>
    <n v="8"/>
    <n v="180"/>
    <n v="310"/>
    <n v="2480"/>
    <x v="8"/>
    <n v="0"/>
    <n v="1040"/>
    <s v="David Ojo"/>
    <x v="4"/>
    <s v="Island"/>
    <s v="New"/>
    <m/>
    <x v="1"/>
    <x v="4"/>
  </r>
  <r>
    <s v="ORD01868"/>
    <x v="382"/>
    <s v="C0794"/>
    <x v="0"/>
    <s v="Male"/>
    <x v="0"/>
    <x v="60"/>
    <n v="4"/>
    <n v="400"/>
    <n v="583"/>
    <n v="2332"/>
    <x v="8"/>
    <n v="0"/>
    <n v="732"/>
    <s v="Ibrahim Musa"/>
    <x v="1"/>
    <s v="Mainland"/>
    <s v="Returning"/>
    <n v="70"/>
    <x v="0"/>
    <x v="4"/>
  </r>
  <r>
    <s v="ORD02106"/>
    <x v="382"/>
    <s v="C0522"/>
    <x v="2"/>
    <s v="Male"/>
    <x v="0"/>
    <x v="20"/>
    <n v="3"/>
    <n v="360"/>
    <n v="520"/>
    <n v="1560"/>
    <x v="8"/>
    <n v="0"/>
    <n v="480"/>
    <s v="Ibrahim Musa"/>
    <x v="1"/>
    <s v="Mainland"/>
    <s v="New"/>
    <m/>
    <x v="1"/>
    <x v="4"/>
  </r>
  <r>
    <s v="ORD02755"/>
    <x v="382"/>
    <s v="C0428"/>
    <x v="2"/>
    <s v="Male"/>
    <x v="3"/>
    <x v="21"/>
    <n v="5"/>
    <n v="400"/>
    <n v="583"/>
    <n v="2915"/>
    <x v="8"/>
    <n v="0"/>
    <n v="915"/>
    <s v="Chioma Okeke"/>
    <x v="2"/>
    <s v="Mainland"/>
    <s v="Returning"/>
    <n v="15"/>
    <x v="0"/>
    <x v="4"/>
  </r>
  <r>
    <s v="ORD02822"/>
    <x v="382"/>
    <s v="C0643"/>
    <x v="1"/>
    <s v="Male"/>
    <x v="1"/>
    <x v="2"/>
    <n v="3"/>
    <n v="270"/>
    <n v="390"/>
    <n v="1170"/>
    <x v="8"/>
    <n v="0"/>
    <n v="360"/>
    <s v="David Ojo"/>
    <x v="4"/>
    <s v="Island"/>
    <s v="New"/>
    <m/>
    <x v="1"/>
    <x v="4"/>
  </r>
  <r>
    <s v="ORD00290"/>
    <x v="383"/>
    <s v="C0574"/>
    <x v="2"/>
    <s v="Female"/>
    <x v="2"/>
    <x v="42"/>
    <n v="5"/>
    <n v="1800"/>
    <n v="2600"/>
    <n v="13000"/>
    <x v="8"/>
    <n v="0"/>
    <n v="4000"/>
    <s v="Tunde Bello"/>
    <x v="0"/>
    <s v="Mainland"/>
    <s v="New"/>
    <m/>
    <x v="1"/>
    <x v="4"/>
  </r>
  <r>
    <s v="ORD00489"/>
    <x v="383"/>
    <s v="C0594"/>
    <x v="0"/>
    <s v="Female"/>
    <x v="0"/>
    <x v="0"/>
    <n v="6"/>
    <n v="400"/>
    <n v="583"/>
    <n v="3498"/>
    <x v="8"/>
    <n v="0"/>
    <n v="1098"/>
    <s v="Emeka Obi"/>
    <x v="3"/>
    <s v="Mainland"/>
    <s v="New"/>
    <m/>
    <x v="1"/>
    <x v="4"/>
  </r>
  <r>
    <s v="ORD02030"/>
    <x v="383"/>
    <s v="C0406"/>
    <x v="0"/>
    <s v="Male"/>
    <x v="1"/>
    <x v="43"/>
    <n v="8"/>
    <n v="245"/>
    <n v="382"/>
    <n v="3056"/>
    <x v="8"/>
    <n v="0"/>
    <n v="1096"/>
    <s v="Esther Nnaji"/>
    <x v="4"/>
    <s v="Island"/>
    <s v="New"/>
    <m/>
    <x v="1"/>
    <x v="4"/>
  </r>
  <r>
    <s v="ORD02346"/>
    <x v="383"/>
    <s v="C0117"/>
    <x v="0"/>
    <s v="Female"/>
    <x v="0"/>
    <x v="1"/>
    <n v="6"/>
    <n v="220"/>
    <n v="323"/>
    <n v="1938"/>
    <x v="8"/>
    <n v="0"/>
    <n v="618"/>
    <s v="Daniel Eze"/>
    <x v="5"/>
    <s v="Island"/>
    <s v="New"/>
    <m/>
    <x v="1"/>
    <x v="4"/>
  </r>
  <r>
    <s v="ORD02542"/>
    <x v="383"/>
    <s v="C0682"/>
    <x v="2"/>
    <s v="Female"/>
    <x v="0"/>
    <x v="63"/>
    <n v="2"/>
    <n v="395"/>
    <n v="552"/>
    <n v="1104"/>
    <x v="8"/>
    <n v="0"/>
    <n v="314"/>
    <s v="Esther Nnaji"/>
    <x v="4"/>
    <s v="Island"/>
    <s v="New"/>
    <m/>
    <x v="1"/>
    <x v="4"/>
  </r>
  <r>
    <s v="ORD00333"/>
    <x v="384"/>
    <s v="C0337"/>
    <x v="1"/>
    <s v="Male"/>
    <x v="2"/>
    <x v="61"/>
    <n v="3"/>
    <n v="270"/>
    <n v="440"/>
    <n v="1320"/>
    <x v="8"/>
    <n v="0"/>
    <n v="510"/>
    <s v="Esther Nnaji"/>
    <x v="4"/>
    <s v="Island"/>
    <s v="New"/>
    <m/>
    <x v="1"/>
    <x v="4"/>
  </r>
  <r>
    <s v="ORD01054"/>
    <x v="385"/>
    <s v="C0028"/>
    <x v="1"/>
    <s v="Female"/>
    <x v="0"/>
    <x v="34"/>
    <n v="3"/>
    <n v="300"/>
    <n v="450"/>
    <n v="1350"/>
    <x v="8"/>
    <n v="0"/>
    <n v="450"/>
    <s v="Grace Adebayo"/>
    <x v="3"/>
    <s v="Mainland"/>
    <s v="New"/>
    <m/>
    <x v="1"/>
    <x v="4"/>
  </r>
  <r>
    <s v="ORD02401"/>
    <x v="385"/>
    <s v="C0784"/>
    <x v="2"/>
    <s v="Male"/>
    <x v="0"/>
    <x v="1"/>
    <n v="8"/>
    <n v="220"/>
    <n v="323"/>
    <n v="2584"/>
    <x v="8"/>
    <n v="0"/>
    <n v="824"/>
    <s v="Fatima Yusuf"/>
    <x v="0"/>
    <s v="Mainland"/>
    <s v="New"/>
    <m/>
    <x v="1"/>
    <x v="4"/>
  </r>
  <r>
    <s v="ORD02887"/>
    <x v="385"/>
    <s v="C0369"/>
    <x v="0"/>
    <s v="Male"/>
    <x v="1"/>
    <x v="2"/>
    <n v="3"/>
    <n v="270"/>
    <n v="390"/>
    <n v="1170"/>
    <x v="8"/>
    <n v="0"/>
    <n v="360"/>
    <s v="Adewale Johnson"/>
    <x v="2"/>
    <s v="Mainland"/>
    <s v="New"/>
    <m/>
    <x v="1"/>
    <x v="4"/>
  </r>
  <r>
    <s v="ORD03541"/>
    <x v="385"/>
    <s v="C0045"/>
    <x v="0"/>
    <s v="Female"/>
    <x v="2"/>
    <x v="4"/>
    <n v="4"/>
    <n v="1050"/>
    <n v="1450"/>
    <n v="5800"/>
    <x v="8"/>
    <n v="0"/>
    <n v="1600"/>
    <s v="Vivian Eze"/>
    <x v="1"/>
    <s v="Mainland"/>
    <s v="New"/>
    <m/>
    <x v="1"/>
    <x v="4"/>
  </r>
  <r>
    <s v="ORD00492"/>
    <x v="386"/>
    <s v="C0602"/>
    <x v="2"/>
    <s v="Female"/>
    <x v="3"/>
    <x v="7"/>
    <n v="5"/>
    <n v="3200"/>
    <n v="4767"/>
    <n v="23835"/>
    <x v="8"/>
    <n v="0"/>
    <n v="7835"/>
    <s v="David Ojo"/>
    <x v="4"/>
    <s v="Island"/>
    <s v="Returning"/>
    <n v="2"/>
    <x v="0"/>
    <x v="4"/>
  </r>
  <r>
    <s v="ORD00693"/>
    <x v="386"/>
    <s v="C0618"/>
    <x v="0"/>
    <s v="Male"/>
    <x v="1"/>
    <x v="19"/>
    <n v="7"/>
    <n v="3450"/>
    <n v="4850"/>
    <n v="33950"/>
    <x v="8"/>
    <n v="0"/>
    <n v="9800"/>
    <s v="David Ojo"/>
    <x v="4"/>
    <s v="Island"/>
    <s v="New"/>
    <m/>
    <x v="1"/>
    <x v="4"/>
  </r>
  <r>
    <s v="ORD00986"/>
    <x v="386"/>
    <s v="C0193"/>
    <x v="1"/>
    <s v="Male"/>
    <x v="3"/>
    <x v="33"/>
    <n v="7"/>
    <n v="3745"/>
    <n v="5248"/>
    <n v="36736"/>
    <x v="8"/>
    <n v="0"/>
    <n v="10521"/>
    <s v="Adewale Johnson"/>
    <x v="2"/>
    <s v="Mainland"/>
    <s v="New"/>
    <m/>
    <x v="1"/>
    <x v="4"/>
  </r>
  <r>
    <s v="ORD01218"/>
    <x v="386"/>
    <s v="C0872"/>
    <x v="0"/>
    <s v="Female"/>
    <x v="1"/>
    <x v="8"/>
    <n v="1"/>
    <n v="230"/>
    <n v="377"/>
    <n v="377"/>
    <x v="8"/>
    <n v="0"/>
    <n v="147"/>
    <s v="Ibrahim Musa"/>
    <x v="1"/>
    <s v="Mainland"/>
    <s v="New"/>
    <m/>
    <x v="1"/>
    <x v="4"/>
  </r>
  <r>
    <s v="ORD01264"/>
    <x v="386"/>
    <s v="C0093"/>
    <x v="0"/>
    <s v="Female"/>
    <x v="0"/>
    <x v="34"/>
    <n v="4"/>
    <n v="300"/>
    <n v="450"/>
    <n v="1800"/>
    <x v="8"/>
    <n v="0"/>
    <n v="600"/>
    <s v="Ibrahim Musa"/>
    <x v="1"/>
    <s v="Mainland"/>
    <s v="New"/>
    <m/>
    <x v="1"/>
    <x v="4"/>
  </r>
  <r>
    <s v="ORD01596"/>
    <x v="386"/>
    <s v="C0832"/>
    <x v="1"/>
    <s v="Female"/>
    <x v="0"/>
    <x v="10"/>
    <n v="4"/>
    <n v="1500"/>
    <n v="2250"/>
    <n v="9000"/>
    <x v="8"/>
    <n v="0"/>
    <n v="3000"/>
    <s v="Vivian Eze"/>
    <x v="1"/>
    <s v="Mainland"/>
    <s v="New"/>
    <m/>
    <x v="1"/>
    <x v="4"/>
  </r>
  <r>
    <s v="ORD02803"/>
    <x v="386"/>
    <s v="C0769"/>
    <x v="2"/>
    <s v="Female"/>
    <x v="2"/>
    <x v="3"/>
    <n v="4"/>
    <n v="375"/>
    <n v="525"/>
    <n v="2100"/>
    <x v="8"/>
    <n v="0"/>
    <n v="600"/>
    <s v="Ibrahim Musa"/>
    <x v="1"/>
    <s v="Mainland"/>
    <s v="New"/>
    <m/>
    <x v="1"/>
    <x v="4"/>
  </r>
  <r>
    <s v="ORD02828"/>
    <x v="386"/>
    <s v="C0049"/>
    <x v="2"/>
    <s v="Male"/>
    <x v="0"/>
    <x v="50"/>
    <n v="2"/>
    <n v="395"/>
    <n v="552"/>
    <n v="1104"/>
    <x v="8"/>
    <n v="0"/>
    <n v="314"/>
    <s v="Grace Adebayo"/>
    <x v="3"/>
    <s v="Mainland"/>
    <s v="New"/>
    <m/>
    <x v="1"/>
    <x v="4"/>
  </r>
  <r>
    <s v="ORD03205"/>
    <x v="386"/>
    <s v="C0529"/>
    <x v="2"/>
    <s v="Female"/>
    <x v="0"/>
    <x v="6"/>
    <n v="3"/>
    <n v="240"/>
    <n v="380"/>
    <n v="1140"/>
    <x v="8"/>
    <n v="0"/>
    <n v="420"/>
    <s v="Esther Nnaji"/>
    <x v="4"/>
    <s v="Island"/>
    <s v="New"/>
    <m/>
    <x v="1"/>
    <x v="4"/>
  </r>
  <r>
    <s v="ORD00326"/>
    <x v="387"/>
    <s v="C0592"/>
    <x v="0"/>
    <s v="Male"/>
    <x v="3"/>
    <x v="7"/>
    <n v="1"/>
    <n v="3200"/>
    <n v="4767"/>
    <n v="4767"/>
    <x v="8"/>
    <n v="0"/>
    <n v="1567"/>
    <s v="Vivian Eze"/>
    <x v="1"/>
    <s v="Mainland"/>
    <s v="New"/>
    <m/>
    <x v="1"/>
    <x v="4"/>
  </r>
  <r>
    <s v="ORD01872"/>
    <x v="387"/>
    <s v="C0278"/>
    <x v="2"/>
    <s v="Male"/>
    <x v="3"/>
    <x v="14"/>
    <n v="9"/>
    <n v="4700"/>
    <n v="6667"/>
    <n v="60003"/>
    <x v="8"/>
    <n v="0"/>
    <n v="17703"/>
    <s v="Daniel Eze"/>
    <x v="5"/>
    <s v="Island"/>
    <s v="New"/>
    <m/>
    <x v="1"/>
    <x v="4"/>
  </r>
  <r>
    <s v="ORD02067"/>
    <x v="387"/>
    <s v="C0775"/>
    <x v="2"/>
    <s v="Female"/>
    <x v="0"/>
    <x v="20"/>
    <n v="9"/>
    <n v="360"/>
    <n v="520"/>
    <n v="4680"/>
    <x v="8"/>
    <n v="0"/>
    <n v="1440"/>
    <s v="David Ojo"/>
    <x v="4"/>
    <s v="Island"/>
    <s v="New"/>
    <m/>
    <x v="1"/>
    <x v="4"/>
  </r>
  <r>
    <s v="ORD02472"/>
    <x v="387"/>
    <s v="C0388"/>
    <x v="2"/>
    <s v="Female"/>
    <x v="0"/>
    <x v="1"/>
    <n v="2"/>
    <n v="220"/>
    <n v="323"/>
    <n v="646"/>
    <x v="8"/>
    <n v="0"/>
    <n v="206"/>
    <s v="Vivian Eze"/>
    <x v="1"/>
    <s v="Mainland"/>
    <s v="New"/>
    <m/>
    <x v="1"/>
    <x v="4"/>
  </r>
  <r>
    <s v="ORD02474"/>
    <x v="387"/>
    <s v="C0603"/>
    <x v="1"/>
    <s v="Female"/>
    <x v="0"/>
    <x v="1"/>
    <n v="8"/>
    <n v="220"/>
    <n v="323"/>
    <n v="2584"/>
    <x v="8"/>
    <n v="0"/>
    <n v="824"/>
    <s v="Fatima Yusuf"/>
    <x v="0"/>
    <s v="Mainland"/>
    <s v="Returning"/>
    <n v="152"/>
    <x v="0"/>
    <x v="4"/>
  </r>
  <r>
    <s v="ORD02558"/>
    <x v="387"/>
    <s v="C0824"/>
    <x v="1"/>
    <s v="Female"/>
    <x v="0"/>
    <x v="63"/>
    <n v="10"/>
    <n v="395"/>
    <n v="552"/>
    <n v="5520"/>
    <x v="8"/>
    <n v="0"/>
    <n v="1570"/>
    <s v="Fatima Yusuf"/>
    <x v="0"/>
    <s v="Mainland"/>
    <s v="New"/>
    <m/>
    <x v="1"/>
    <x v="4"/>
  </r>
  <r>
    <s v="ORD02932"/>
    <x v="387"/>
    <s v="C0370"/>
    <x v="2"/>
    <s v="Male"/>
    <x v="0"/>
    <x v="5"/>
    <n v="10"/>
    <n v="250"/>
    <n v="383"/>
    <n v="3830"/>
    <x v="8"/>
    <n v="0"/>
    <n v="1330"/>
    <s v="Mercy Okon"/>
    <x v="5"/>
    <s v="Island"/>
    <s v="New"/>
    <m/>
    <x v="1"/>
    <x v="4"/>
  </r>
  <r>
    <s v="ORD02951"/>
    <x v="387"/>
    <s v="C0057"/>
    <x v="0"/>
    <s v="Male"/>
    <x v="3"/>
    <x v="21"/>
    <n v="9"/>
    <n v="400"/>
    <n v="583"/>
    <n v="5247"/>
    <x v="8"/>
    <n v="0"/>
    <n v="1647"/>
    <s v="Esther Nnaji"/>
    <x v="4"/>
    <s v="Island"/>
    <s v="New"/>
    <m/>
    <x v="1"/>
    <x v="4"/>
  </r>
  <r>
    <s v="ORD00353"/>
    <x v="388"/>
    <s v="C0602"/>
    <x v="2"/>
    <s v="Female"/>
    <x v="2"/>
    <x v="61"/>
    <n v="8"/>
    <n v="270"/>
    <n v="440"/>
    <n v="3520"/>
    <x v="8"/>
    <n v="0"/>
    <n v="1360"/>
    <s v="Adewale Johnson"/>
    <x v="2"/>
    <s v="Mainland"/>
    <s v="New"/>
    <m/>
    <x v="1"/>
    <x v="4"/>
  </r>
  <r>
    <s v="ORD00690"/>
    <x v="388"/>
    <s v="C0028"/>
    <x v="1"/>
    <s v="Male"/>
    <x v="2"/>
    <x v="58"/>
    <n v="5"/>
    <n v="230"/>
    <n v="277"/>
    <n v="1385"/>
    <x v="8"/>
    <n v="0"/>
    <n v="235"/>
    <s v="Daniel Eze"/>
    <x v="5"/>
    <s v="Island"/>
    <s v="New"/>
    <m/>
    <x v="1"/>
    <x v="4"/>
  </r>
  <r>
    <s v="ORD01317"/>
    <x v="388"/>
    <s v="C0119"/>
    <x v="1"/>
    <s v="Male"/>
    <x v="0"/>
    <x v="34"/>
    <n v="6"/>
    <n v="300"/>
    <n v="450"/>
    <n v="2700"/>
    <x v="8"/>
    <n v="0"/>
    <n v="900"/>
    <s v="David Ojo"/>
    <x v="4"/>
    <s v="Island"/>
    <s v="New"/>
    <m/>
    <x v="1"/>
    <x v="4"/>
  </r>
  <r>
    <s v="ORD01480"/>
    <x v="388"/>
    <s v="C0365"/>
    <x v="1"/>
    <s v="Female"/>
    <x v="0"/>
    <x v="31"/>
    <n v="8"/>
    <n v="400"/>
    <n v="583"/>
    <n v="4664"/>
    <x v="8"/>
    <n v="0"/>
    <n v="1464"/>
    <s v="Grace Adebayo"/>
    <x v="3"/>
    <s v="Mainland"/>
    <s v="New"/>
    <m/>
    <x v="1"/>
    <x v="4"/>
  </r>
  <r>
    <s v="ORD01859"/>
    <x v="388"/>
    <s v="C0410"/>
    <x v="2"/>
    <s v="Male"/>
    <x v="2"/>
    <x v="30"/>
    <n v="6"/>
    <n v="630"/>
    <n v="910"/>
    <n v="5460"/>
    <x v="8"/>
    <n v="0"/>
    <n v="1680"/>
    <s v="Vivian Eze"/>
    <x v="1"/>
    <s v="Mainland"/>
    <s v="New"/>
    <m/>
    <x v="1"/>
    <x v="4"/>
  </r>
  <r>
    <s v="ORD02000"/>
    <x v="388"/>
    <s v="C0821"/>
    <x v="2"/>
    <s v="Female"/>
    <x v="2"/>
    <x v="13"/>
    <n v="6"/>
    <n v="400"/>
    <n v="633"/>
    <n v="3798"/>
    <x v="8"/>
    <n v="0"/>
    <n v="1398"/>
    <s v="Adewale Johnson"/>
    <x v="2"/>
    <s v="Mainland"/>
    <s v="New"/>
    <m/>
    <x v="1"/>
    <x v="4"/>
  </r>
  <r>
    <s v="ORD02443"/>
    <x v="388"/>
    <s v="C0195"/>
    <x v="2"/>
    <s v="Male"/>
    <x v="0"/>
    <x v="63"/>
    <n v="4"/>
    <n v="395"/>
    <n v="552"/>
    <n v="2208"/>
    <x v="8"/>
    <n v="0"/>
    <n v="628"/>
    <s v="David Ojo"/>
    <x v="4"/>
    <s v="Island"/>
    <s v="New"/>
    <m/>
    <x v="1"/>
    <x v="4"/>
  </r>
  <r>
    <s v="ORD02767"/>
    <x v="388"/>
    <s v="C0260"/>
    <x v="2"/>
    <s v="Male"/>
    <x v="1"/>
    <x v="2"/>
    <n v="3"/>
    <n v="270"/>
    <n v="390"/>
    <n v="1170"/>
    <x v="8"/>
    <n v="0"/>
    <n v="360"/>
    <s v="Daniel Eze"/>
    <x v="5"/>
    <s v="Island"/>
    <s v="New"/>
    <m/>
    <x v="1"/>
    <x v="4"/>
  </r>
  <r>
    <s v="ORD02946"/>
    <x v="388"/>
    <s v="C0170"/>
    <x v="0"/>
    <s v="Male"/>
    <x v="0"/>
    <x v="5"/>
    <n v="4"/>
    <n v="250"/>
    <n v="383"/>
    <n v="1532"/>
    <x v="8"/>
    <n v="0"/>
    <n v="532"/>
    <s v="Mercy Okon"/>
    <x v="5"/>
    <s v="Island"/>
    <s v="New"/>
    <m/>
    <x v="1"/>
    <x v="4"/>
  </r>
  <r>
    <s v="ORD03318"/>
    <x v="388"/>
    <s v="C0682"/>
    <x v="1"/>
    <s v="Male"/>
    <x v="0"/>
    <x v="6"/>
    <n v="4"/>
    <n v="240"/>
    <n v="380"/>
    <n v="1520"/>
    <x v="8"/>
    <n v="0"/>
    <n v="560"/>
    <s v="Ibrahim Musa"/>
    <x v="1"/>
    <s v="Mainland"/>
    <s v="New"/>
    <m/>
    <x v="1"/>
    <x v="4"/>
  </r>
  <r>
    <s v="ORD03394"/>
    <x v="388"/>
    <s v="C0264"/>
    <x v="2"/>
    <s v="Male"/>
    <x v="0"/>
    <x v="22"/>
    <n v="3"/>
    <n v="1430"/>
    <n v="2227"/>
    <n v="6681"/>
    <x v="8"/>
    <n v="0"/>
    <n v="2391"/>
    <s v="Daniel Eze"/>
    <x v="5"/>
    <s v="Island"/>
    <s v="New"/>
    <m/>
    <x v="1"/>
    <x v="4"/>
  </r>
  <r>
    <s v="ORD00682"/>
    <x v="389"/>
    <s v="C0543"/>
    <x v="1"/>
    <s v="Female"/>
    <x v="1"/>
    <x v="19"/>
    <n v="4"/>
    <n v="3450"/>
    <n v="4850"/>
    <n v="19400"/>
    <x v="8"/>
    <n v="0"/>
    <n v="5600"/>
    <s v="Mercy Okon"/>
    <x v="5"/>
    <s v="Island"/>
    <s v="New"/>
    <m/>
    <x v="1"/>
    <x v="4"/>
  </r>
  <r>
    <s v="ORD00984"/>
    <x v="389"/>
    <s v="C0781"/>
    <x v="2"/>
    <s v="Female"/>
    <x v="0"/>
    <x v="34"/>
    <n v="1"/>
    <n v="300"/>
    <n v="450"/>
    <n v="450"/>
    <x v="8"/>
    <n v="0"/>
    <n v="150"/>
    <s v="Tunde Bello"/>
    <x v="0"/>
    <s v="Mainland"/>
    <s v="New"/>
    <m/>
    <x v="1"/>
    <x v="4"/>
  </r>
  <r>
    <s v="ORD01051"/>
    <x v="389"/>
    <s v="C0579"/>
    <x v="0"/>
    <s v="Male"/>
    <x v="2"/>
    <x v="42"/>
    <n v="8"/>
    <n v="1800"/>
    <n v="2600"/>
    <n v="20800"/>
    <x v="8"/>
    <n v="0"/>
    <n v="6400"/>
    <s v="Mercy Okon"/>
    <x v="5"/>
    <s v="Island"/>
    <s v="New"/>
    <m/>
    <x v="1"/>
    <x v="4"/>
  </r>
  <r>
    <s v="ORD01161"/>
    <x v="389"/>
    <s v="C0129"/>
    <x v="0"/>
    <s v="Male"/>
    <x v="3"/>
    <x v="28"/>
    <n v="6"/>
    <n v="450"/>
    <n v="700"/>
    <n v="4200"/>
    <x v="8"/>
    <n v="0"/>
    <n v="1500"/>
    <s v="Daniel Eze"/>
    <x v="5"/>
    <s v="Island"/>
    <s v="New"/>
    <m/>
    <x v="1"/>
    <x v="4"/>
  </r>
  <r>
    <s v="ORD01285"/>
    <x v="389"/>
    <s v="C0169"/>
    <x v="1"/>
    <s v="Male"/>
    <x v="0"/>
    <x v="34"/>
    <n v="8"/>
    <n v="300"/>
    <n v="450"/>
    <n v="3600"/>
    <x v="8"/>
    <n v="0"/>
    <n v="1200"/>
    <s v="Esther Nnaji"/>
    <x v="4"/>
    <s v="Island"/>
    <s v="New"/>
    <m/>
    <x v="1"/>
    <x v="4"/>
  </r>
  <r>
    <s v="ORD01363"/>
    <x v="389"/>
    <s v="C0217"/>
    <x v="1"/>
    <s v="Female"/>
    <x v="1"/>
    <x v="8"/>
    <n v="4"/>
    <n v="230"/>
    <n v="377"/>
    <n v="1508"/>
    <x v="8"/>
    <n v="0"/>
    <n v="588"/>
    <s v="Emeka Obi"/>
    <x v="3"/>
    <s v="Mainland"/>
    <s v="Returning"/>
    <n v="110"/>
    <x v="0"/>
    <x v="4"/>
  </r>
  <r>
    <s v="ORD01735"/>
    <x v="389"/>
    <s v="C0441"/>
    <x v="0"/>
    <s v="Female"/>
    <x v="0"/>
    <x v="60"/>
    <n v="6"/>
    <n v="400"/>
    <n v="583"/>
    <n v="3498"/>
    <x v="8"/>
    <n v="0"/>
    <n v="1098"/>
    <s v="Daniel Eze"/>
    <x v="5"/>
    <s v="Island"/>
    <s v="New"/>
    <m/>
    <x v="1"/>
    <x v="4"/>
  </r>
  <r>
    <s v="ORD02326"/>
    <x v="389"/>
    <s v="C0315"/>
    <x v="0"/>
    <s v="Male"/>
    <x v="2"/>
    <x v="52"/>
    <n v="2"/>
    <n v="750"/>
    <n v="1050"/>
    <n v="2100"/>
    <x v="8"/>
    <n v="0"/>
    <n v="600"/>
    <s v="Ibrahim Musa"/>
    <x v="1"/>
    <s v="Mainland"/>
    <s v="New"/>
    <m/>
    <x v="1"/>
    <x v="4"/>
  </r>
  <r>
    <s v="ORD02694"/>
    <x v="389"/>
    <s v="C0818"/>
    <x v="0"/>
    <s v="Male"/>
    <x v="3"/>
    <x v="12"/>
    <n v="1"/>
    <n v="470"/>
    <n v="657"/>
    <n v="657"/>
    <x v="8"/>
    <n v="0"/>
    <n v="187"/>
    <s v="David Ojo"/>
    <x v="4"/>
    <s v="Island"/>
    <s v="New"/>
    <m/>
    <x v="1"/>
    <x v="4"/>
  </r>
  <r>
    <s v="ORD00631"/>
    <x v="390"/>
    <s v="C0162"/>
    <x v="0"/>
    <s v="Male"/>
    <x v="3"/>
    <x v="7"/>
    <n v="5"/>
    <n v="3200"/>
    <n v="4767"/>
    <n v="23835"/>
    <x v="8"/>
    <n v="0"/>
    <n v="7835"/>
    <s v="Chioma Okeke"/>
    <x v="2"/>
    <s v="Mainland"/>
    <s v="New"/>
    <m/>
    <x v="1"/>
    <x v="4"/>
  </r>
  <r>
    <s v="ORD00667"/>
    <x v="390"/>
    <s v="C0064"/>
    <x v="1"/>
    <s v="Male"/>
    <x v="0"/>
    <x v="0"/>
    <n v="1"/>
    <n v="400"/>
    <n v="583"/>
    <n v="583"/>
    <x v="8"/>
    <n v="0"/>
    <n v="183"/>
    <s v="Esther Nnaji"/>
    <x v="4"/>
    <s v="Island"/>
    <s v="New"/>
    <m/>
    <x v="1"/>
    <x v="4"/>
  </r>
  <r>
    <s v="ORD03492"/>
    <x v="390"/>
    <s v="C0869"/>
    <x v="0"/>
    <s v="Male"/>
    <x v="2"/>
    <x v="4"/>
    <n v="8"/>
    <n v="1050"/>
    <n v="1450"/>
    <n v="11600"/>
    <x v="8"/>
    <n v="0"/>
    <n v="3200"/>
    <s v="Chioma Okeke"/>
    <x v="2"/>
    <s v="Mainland"/>
    <s v="New"/>
    <m/>
    <x v="1"/>
    <x v="4"/>
  </r>
  <r>
    <s v="ORD00273"/>
    <x v="391"/>
    <s v="C0332"/>
    <x v="2"/>
    <s v="Female"/>
    <x v="3"/>
    <x v="7"/>
    <n v="1"/>
    <n v="3200"/>
    <n v="4767"/>
    <n v="4767"/>
    <x v="8"/>
    <n v="0"/>
    <n v="1567"/>
    <s v="Ibrahim Musa"/>
    <x v="1"/>
    <s v="Mainland"/>
    <s v="New"/>
    <m/>
    <x v="1"/>
    <x v="4"/>
  </r>
  <r>
    <s v="ORD01514"/>
    <x v="391"/>
    <s v="C0729"/>
    <x v="0"/>
    <s v="Female"/>
    <x v="0"/>
    <x v="10"/>
    <n v="6"/>
    <n v="1500"/>
    <n v="2250"/>
    <n v="13500"/>
    <x v="8"/>
    <n v="0"/>
    <n v="4500"/>
    <s v="Mercy Okon"/>
    <x v="5"/>
    <s v="Island"/>
    <s v="New"/>
    <m/>
    <x v="1"/>
    <x v="4"/>
  </r>
  <r>
    <s v="ORD01858"/>
    <x v="391"/>
    <s v="C0725"/>
    <x v="1"/>
    <s v="Female"/>
    <x v="2"/>
    <x v="30"/>
    <n v="7"/>
    <n v="630"/>
    <n v="910"/>
    <n v="6370"/>
    <x v="8"/>
    <n v="0"/>
    <n v="1960"/>
    <s v="Daniel Eze"/>
    <x v="5"/>
    <s v="Island"/>
    <s v="New"/>
    <m/>
    <x v="1"/>
    <x v="4"/>
  </r>
  <r>
    <s v="ORD01971"/>
    <x v="391"/>
    <s v="C0866"/>
    <x v="0"/>
    <s v="Female"/>
    <x v="2"/>
    <x v="13"/>
    <n v="6"/>
    <n v="400"/>
    <n v="633"/>
    <n v="3798"/>
    <x v="8"/>
    <n v="0"/>
    <n v="1398"/>
    <s v="David Ojo"/>
    <x v="4"/>
    <s v="Island"/>
    <s v="New"/>
    <m/>
    <x v="1"/>
    <x v="4"/>
  </r>
  <r>
    <s v="ORD03196"/>
    <x v="391"/>
    <s v="C0023"/>
    <x v="0"/>
    <s v="Female"/>
    <x v="0"/>
    <x v="5"/>
    <n v="10"/>
    <n v="250"/>
    <n v="383"/>
    <n v="3830"/>
    <x v="8"/>
    <n v="0"/>
    <n v="1330"/>
    <s v="Ibrahim Musa"/>
    <x v="1"/>
    <s v="Mainland"/>
    <s v="New"/>
    <m/>
    <x v="1"/>
    <x v="4"/>
  </r>
  <r>
    <s v="ORD03516"/>
    <x v="391"/>
    <s v="C0263"/>
    <x v="2"/>
    <s v="Male"/>
    <x v="1"/>
    <x v="37"/>
    <n v="8"/>
    <n v="180"/>
    <n v="260"/>
    <n v="2080"/>
    <x v="8"/>
    <n v="0"/>
    <n v="640"/>
    <s v="Esther Nnaji"/>
    <x v="4"/>
    <s v="Island"/>
    <s v="New"/>
    <m/>
    <x v="1"/>
    <x v="4"/>
  </r>
  <r>
    <s v="ORD01941"/>
    <x v="392"/>
    <s v="C0892"/>
    <x v="1"/>
    <s v="Female"/>
    <x v="0"/>
    <x v="20"/>
    <n v="10"/>
    <n v="360"/>
    <n v="520"/>
    <n v="5200"/>
    <x v="8"/>
    <n v="0"/>
    <n v="1600"/>
    <s v="David Ojo"/>
    <x v="4"/>
    <s v="Island"/>
    <s v="New"/>
    <m/>
    <x v="1"/>
    <x v="4"/>
  </r>
  <r>
    <s v="ORD02040"/>
    <x v="392"/>
    <s v="C0352"/>
    <x v="1"/>
    <s v="Female"/>
    <x v="2"/>
    <x v="40"/>
    <n v="10"/>
    <n v="800"/>
    <n v="1167"/>
    <n v="11670"/>
    <x v="8"/>
    <n v="0"/>
    <n v="3670"/>
    <s v="Emeka Obi"/>
    <x v="3"/>
    <s v="Mainland"/>
    <s v="New"/>
    <m/>
    <x v="1"/>
    <x v="4"/>
  </r>
  <r>
    <s v="ORD02205"/>
    <x v="392"/>
    <s v="C0733"/>
    <x v="0"/>
    <s v="Female"/>
    <x v="3"/>
    <x v="14"/>
    <n v="9"/>
    <n v="4700"/>
    <n v="6667"/>
    <n v="60003"/>
    <x v="8"/>
    <n v="0"/>
    <n v="17703"/>
    <s v="Vivian Eze"/>
    <x v="1"/>
    <s v="Mainland"/>
    <s v="Returning"/>
    <n v="32"/>
    <x v="0"/>
    <x v="4"/>
  </r>
  <r>
    <s v="ORD02597"/>
    <x v="392"/>
    <s v="C0670"/>
    <x v="2"/>
    <s v="Male"/>
    <x v="1"/>
    <x v="2"/>
    <n v="6"/>
    <n v="270"/>
    <n v="390"/>
    <n v="2340"/>
    <x v="8"/>
    <n v="0"/>
    <n v="720"/>
    <s v="Tunde Bello"/>
    <x v="0"/>
    <s v="Mainland"/>
    <s v="New"/>
    <m/>
    <x v="1"/>
    <x v="4"/>
  </r>
  <r>
    <s v="ORD02613"/>
    <x v="392"/>
    <s v="C0107"/>
    <x v="0"/>
    <s v="Female"/>
    <x v="2"/>
    <x v="3"/>
    <n v="7"/>
    <n v="375"/>
    <n v="525"/>
    <n v="3675"/>
    <x v="8"/>
    <n v="0"/>
    <n v="1050"/>
    <s v="Ibrahim Musa"/>
    <x v="1"/>
    <s v="Mainland"/>
    <s v="New"/>
    <m/>
    <x v="1"/>
    <x v="4"/>
  </r>
  <r>
    <s v="ORD02727"/>
    <x v="392"/>
    <s v="C0421"/>
    <x v="2"/>
    <s v="Male"/>
    <x v="2"/>
    <x v="3"/>
    <n v="3"/>
    <n v="375"/>
    <n v="525"/>
    <n v="1575"/>
    <x v="8"/>
    <n v="0"/>
    <n v="450"/>
    <s v="Emeka Obi"/>
    <x v="3"/>
    <s v="Mainland"/>
    <s v="New"/>
    <m/>
    <x v="1"/>
    <x v="4"/>
  </r>
  <r>
    <s v="ORD02939"/>
    <x v="392"/>
    <s v="C0515"/>
    <x v="1"/>
    <s v="Male"/>
    <x v="1"/>
    <x v="2"/>
    <n v="8"/>
    <n v="270"/>
    <n v="390"/>
    <n v="3120"/>
    <x v="8"/>
    <n v="0"/>
    <n v="960"/>
    <s v="Adewale Johnson"/>
    <x v="2"/>
    <s v="Mainland"/>
    <s v="New"/>
    <m/>
    <x v="1"/>
    <x v="4"/>
  </r>
  <r>
    <s v="ORD03002"/>
    <x v="392"/>
    <s v="C0853"/>
    <x v="2"/>
    <s v="Male"/>
    <x v="0"/>
    <x v="5"/>
    <n v="3"/>
    <n v="250"/>
    <n v="383"/>
    <n v="1149"/>
    <x v="8"/>
    <n v="0"/>
    <n v="399"/>
    <s v="Esther Nnaji"/>
    <x v="4"/>
    <s v="Island"/>
    <s v="New"/>
    <m/>
    <x v="1"/>
    <x v="4"/>
  </r>
  <r>
    <s v="ORD03056"/>
    <x v="392"/>
    <s v="C0400"/>
    <x v="0"/>
    <s v="Female"/>
    <x v="0"/>
    <x v="6"/>
    <n v="1"/>
    <n v="240"/>
    <n v="380"/>
    <n v="380"/>
    <x v="8"/>
    <n v="0"/>
    <n v="140"/>
    <s v="Adewale Johnson"/>
    <x v="2"/>
    <s v="Mainland"/>
    <s v="New"/>
    <m/>
    <x v="1"/>
    <x v="4"/>
  </r>
  <r>
    <s v="ORD03082"/>
    <x v="392"/>
    <s v="C0372"/>
    <x v="0"/>
    <s v="Female"/>
    <x v="0"/>
    <x v="6"/>
    <n v="10"/>
    <n v="240"/>
    <n v="380"/>
    <n v="3800"/>
    <x v="8"/>
    <n v="0"/>
    <n v="1400"/>
    <s v="Ibrahim Musa"/>
    <x v="1"/>
    <s v="Mainland"/>
    <s v="New"/>
    <m/>
    <x v="1"/>
    <x v="4"/>
  </r>
  <r>
    <s v="ORD00965"/>
    <x v="393"/>
    <s v="C0191"/>
    <x v="0"/>
    <s v="Female"/>
    <x v="2"/>
    <x v="23"/>
    <n v="6"/>
    <n v="1000"/>
    <n v="1633"/>
    <n v="9798"/>
    <x v="8"/>
    <n v="0"/>
    <n v="3798"/>
    <s v="Vivian Eze"/>
    <x v="1"/>
    <s v="Mainland"/>
    <s v="New"/>
    <m/>
    <x v="1"/>
    <x v="4"/>
  </r>
  <r>
    <s v="ORD01289"/>
    <x v="393"/>
    <s v="C0279"/>
    <x v="1"/>
    <s v="Female"/>
    <x v="3"/>
    <x v="28"/>
    <n v="5"/>
    <n v="450"/>
    <n v="700"/>
    <n v="3500"/>
    <x v="8"/>
    <n v="0"/>
    <n v="1250"/>
    <s v="David Ojo"/>
    <x v="4"/>
    <s v="Island"/>
    <s v="New"/>
    <m/>
    <x v="1"/>
    <x v="4"/>
  </r>
  <r>
    <s v="ORD01814"/>
    <x v="393"/>
    <s v="C0293"/>
    <x v="2"/>
    <s v="Female"/>
    <x v="2"/>
    <x v="30"/>
    <n v="3"/>
    <n v="630"/>
    <n v="910"/>
    <n v="2730"/>
    <x v="8"/>
    <n v="0"/>
    <n v="840"/>
    <s v="Esther Nnaji"/>
    <x v="4"/>
    <s v="Island"/>
    <s v="New"/>
    <m/>
    <x v="1"/>
    <x v="4"/>
  </r>
  <r>
    <s v="ORD01850"/>
    <x v="393"/>
    <s v="C0474"/>
    <x v="2"/>
    <s v="Male"/>
    <x v="2"/>
    <x v="30"/>
    <n v="3"/>
    <n v="630"/>
    <n v="910"/>
    <n v="2730"/>
    <x v="8"/>
    <n v="0"/>
    <n v="840"/>
    <s v="Ibrahim Musa"/>
    <x v="1"/>
    <s v="Mainland"/>
    <s v="Returning"/>
    <n v="15"/>
    <x v="0"/>
    <x v="4"/>
  </r>
  <r>
    <s v="ORD02298"/>
    <x v="393"/>
    <s v="C0586"/>
    <x v="1"/>
    <s v="Female"/>
    <x v="3"/>
    <x v="12"/>
    <n v="1"/>
    <n v="470"/>
    <n v="657"/>
    <n v="657"/>
    <x v="8"/>
    <n v="0"/>
    <n v="187"/>
    <s v="Esther Nnaji"/>
    <x v="4"/>
    <s v="Island"/>
    <s v="New"/>
    <m/>
    <x v="1"/>
    <x v="4"/>
  </r>
  <r>
    <s v="ORD02697"/>
    <x v="393"/>
    <s v="C0504"/>
    <x v="2"/>
    <s v="Female"/>
    <x v="0"/>
    <x v="63"/>
    <n v="3"/>
    <n v="395"/>
    <n v="552"/>
    <n v="1656"/>
    <x v="8"/>
    <n v="0"/>
    <n v="471"/>
    <s v="Adewale Johnson"/>
    <x v="2"/>
    <s v="Mainland"/>
    <s v="New"/>
    <m/>
    <x v="1"/>
    <x v="4"/>
  </r>
  <r>
    <s v="ORD02808"/>
    <x v="393"/>
    <s v="C0618"/>
    <x v="1"/>
    <s v="Female"/>
    <x v="0"/>
    <x v="50"/>
    <n v="4"/>
    <n v="395"/>
    <n v="552"/>
    <n v="2208"/>
    <x v="8"/>
    <n v="0"/>
    <n v="628"/>
    <s v="Mercy Okon"/>
    <x v="5"/>
    <s v="Island"/>
    <s v="New"/>
    <m/>
    <x v="1"/>
    <x v="4"/>
  </r>
  <r>
    <s v="ORD03585"/>
    <x v="393"/>
    <s v="C0057"/>
    <x v="0"/>
    <s v="Male"/>
    <x v="0"/>
    <x v="51"/>
    <n v="2"/>
    <n v="1150"/>
    <n v="1583"/>
    <n v="3166"/>
    <x v="8"/>
    <n v="0"/>
    <n v="866"/>
    <s v="Emeka Obi"/>
    <x v="3"/>
    <s v="Mainland"/>
    <s v="New"/>
    <m/>
    <x v="1"/>
    <x v="4"/>
  </r>
  <r>
    <s v="ORD00357"/>
    <x v="394"/>
    <s v="C0561"/>
    <x v="2"/>
    <s v="Male"/>
    <x v="0"/>
    <x v="41"/>
    <n v="5"/>
    <n v="250"/>
    <n v="383"/>
    <n v="1915"/>
    <x v="8"/>
    <n v="0"/>
    <n v="665"/>
    <s v="Esther Nnaji"/>
    <x v="4"/>
    <s v="Island"/>
    <s v="New"/>
    <m/>
    <x v="1"/>
    <x v="4"/>
  </r>
  <r>
    <s v="ORD00769"/>
    <x v="394"/>
    <s v="C0087"/>
    <x v="0"/>
    <s v="Female"/>
    <x v="1"/>
    <x v="8"/>
    <n v="5"/>
    <n v="230"/>
    <n v="377"/>
    <n v="1885"/>
    <x v="8"/>
    <n v="0"/>
    <n v="735"/>
    <s v="Ibrahim Musa"/>
    <x v="1"/>
    <s v="Mainland"/>
    <s v="New"/>
    <m/>
    <x v="1"/>
    <x v="4"/>
  </r>
  <r>
    <s v="ORD01345"/>
    <x v="394"/>
    <s v="C0133"/>
    <x v="1"/>
    <s v="Male"/>
    <x v="0"/>
    <x v="31"/>
    <n v="5"/>
    <n v="400"/>
    <n v="583"/>
    <n v="2915"/>
    <x v="8"/>
    <n v="0"/>
    <n v="915"/>
    <s v="David Ojo"/>
    <x v="4"/>
    <s v="Island"/>
    <s v="New"/>
    <m/>
    <x v="1"/>
    <x v="4"/>
  </r>
  <r>
    <s v="ORD01961"/>
    <x v="394"/>
    <s v="C0246"/>
    <x v="0"/>
    <s v="Female"/>
    <x v="0"/>
    <x v="20"/>
    <n v="1"/>
    <n v="360"/>
    <n v="520"/>
    <n v="520"/>
    <x v="8"/>
    <n v="0"/>
    <n v="160"/>
    <s v="Daniel Eze"/>
    <x v="5"/>
    <s v="Island"/>
    <s v="New"/>
    <m/>
    <x v="1"/>
    <x v="4"/>
  </r>
  <r>
    <s v="ORD01977"/>
    <x v="394"/>
    <s v="C0274"/>
    <x v="0"/>
    <s v="Male"/>
    <x v="0"/>
    <x v="20"/>
    <n v="7"/>
    <n v="360"/>
    <n v="520"/>
    <n v="3640"/>
    <x v="8"/>
    <n v="0"/>
    <n v="1120"/>
    <s v="Daniel Eze"/>
    <x v="5"/>
    <s v="Island"/>
    <s v="New"/>
    <m/>
    <x v="1"/>
    <x v="4"/>
  </r>
  <r>
    <s v="ORD02253"/>
    <x v="394"/>
    <s v="C0552"/>
    <x v="0"/>
    <s v="Male"/>
    <x v="2"/>
    <x v="32"/>
    <n v="1"/>
    <n v="450"/>
    <n v="650"/>
    <n v="650"/>
    <x v="8"/>
    <n v="0"/>
    <n v="200"/>
    <s v="David Ojo"/>
    <x v="4"/>
    <s v="Island"/>
    <s v="New"/>
    <m/>
    <x v="1"/>
    <x v="4"/>
  </r>
  <r>
    <s v="ORD02386"/>
    <x v="394"/>
    <s v="C0205"/>
    <x v="1"/>
    <s v="Male"/>
    <x v="3"/>
    <x v="12"/>
    <n v="3"/>
    <n v="470"/>
    <n v="657"/>
    <n v="1971"/>
    <x v="8"/>
    <n v="0"/>
    <n v="561"/>
    <s v="Daniel Eze"/>
    <x v="5"/>
    <s v="Island"/>
    <s v="Returning"/>
    <n v="32"/>
    <x v="0"/>
    <x v="4"/>
  </r>
  <r>
    <s v="ORD00159"/>
    <x v="395"/>
    <s v="C0029"/>
    <x v="0"/>
    <s v="Male"/>
    <x v="2"/>
    <x v="17"/>
    <n v="10"/>
    <n v="2100"/>
    <n v="3000"/>
    <n v="30000"/>
    <x v="8"/>
    <n v="0"/>
    <n v="9000"/>
    <s v="Ibrahim Musa"/>
    <x v="1"/>
    <s v="Mainland"/>
    <s v="New"/>
    <m/>
    <x v="1"/>
    <x v="4"/>
  </r>
  <r>
    <s v="ORD00868"/>
    <x v="395"/>
    <s v="C0689"/>
    <x v="0"/>
    <s v="Male"/>
    <x v="0"/>
    <x v="31"/>
    <n v="5"/>
    <n v="400"/>
    <n v="583"/>
    <n v="2915"/>
    <x v="8"/>
    <n v="0"/>
    <n v="915"/>
    <s v="David Ojo"/>
    <x v="4"/>
    <s v="Island"/>
    <s v="New"/>
    <m/>
    <x v="1"/>
    <x v="4"/>
  </r>
  <r>
    <s v="ORD01381"/>
    <x v="395"/>
    <s v="C0506"/>
    <x v="2"/>
    <s v="Male"/>
    <x v="1"/>
    <x v="8"/>
    <n v="7"/>
    <n v="230"/>
    <n v="377"/>
    <n v="2639"/>
    <x v="8"/>
    <n v="0"/>
    <n v="1029"/>
    <s v="David Ojo"/>
    <x v="4"/>
    <s v="Island"/>
    <s v="New"/>
    <m/>
    <x v="1"/>
    <x v="4"/>
  </r>
  <r>
    <s v="ORD01496"/>
    <x v="395"/>
    <s v="C0777"/>
    <x v="1"/>
    <s v="Female"/>
    <x v="0"/>
    <x v="34"/>
    <n v="8"/>
    <n v="300"/>
    <n v="450"/>
    <n v="3600"/>
    <x v="8"/>
    <n v="0"/>
    <n v="1200"/>
    <s v="Grace Adebayo"/>
    <x v="3"/>
    <s v="Mainland"/>
    <s v="New"/>
    <m/>
    <x v="1"/>
    <x v="4"/>
  </r>
  <r>
    <s v="ORD01811"/>
    <x v="395"/>
    <s v="C0658"/>
    <x v="2"/>
    <s v="Male"/>
    <x v="0"/>
    <x v="60"/>
    <n v="4"/>
    <n v="400"/>
    <n v="583"/>
    <n v="2332"/>
    <x v="8"/>
    <n v="0"/>
    <n v="732"/>
    <s v="Ibrahim Musa"/>
    <x v="1"/>
    <s v="Mainland"/>
    <s v="New"/>
    <m/>
    <x v="1"/>
    <x v="4"/>
  </r>
  <r>
    <s v="ORD01078"/>
    <x v="396"/>
    <s v="C0601"/>
    <x v="1"/>
    <s v="Male"/>
    <x v="1"/>
    <x v="8"/>
    <n v="10"/>
    <n v="230"/>
    <n v="377"/>
    <n v="3770"/>
    <x v="8"/>
    <n v="0"/>
    <n v="1470"/>
    <s v="Mercy Okon"/>
    <x v="5"/>
    <s v="Island"/>
    <s v="New"/>
    <m/>
    <x v="1"/>
    <x v="4"/>
  </r>
  <r>
    <s v="ORD01188"/>
    <x v="396"/>
    <s v="C0565"/>
    <x v="1"/>
    <s v="Male"/>
    <x v="0"/>
    <x v="31"/>
    <n v="5"/>
    <n v="400"/>
    <n v="583"/>
    <n v="2915"/>
    <x v="8"/>
    <n v="0"/>
    <n v="915"/>
    <s v="Vivian Eze"/>
    <x v="1"/>
    <s v="Mainland"/>
    <s v="New"/>
    <m/>
    <x v="1"/>
    <x v="4"/>
  </r>
  <r>
    <s v="ORD01767"/>
    <x v="396"/>
    <s v="C0262"/>
    <x v="1"/>
    <s v="Female"/>
    <x v="2"/>
    <x v="69"/>
    <n v="10"/>
    <n v="450"/>
    <n v="650"/>
    <n v="6500"/>
    <x v="8"/>
    <n v="0"/>
    <n v="2000"/>
    <s v="Mercy Okon"/>
    <x v="5"/>
    <s v="Island"/>
    <s v="New"/>
    <m/>
    <x v="1"/>
    <x v="4"/>
  </r>
  <r>
    <s v="ORD01817"/>
    <x v="396"/>
    <s v="C0295"/>
    <x v="0"/>
    <s v="Male"/>
    <x v="3"/>
    <x v="14"/>
    <n v="9"/>
    <n v="4700"/>
    <n v="6667"/>
    <n v="60003"/>
    <x v="8"/>
    <n v="0"/>
    <n v="17703"/>
    <s v="Emeka Obi"/>
    <x v="3"/>
    <s v="Mainland"/>
    <s v="New"/>
    <m/>
    <x v="1"/>
    <x v="4"/>
  </r>
  <r>
    <s v="ORD01915"/>
    <x v="396"/>
    <s v="C0092"/>
    <x v="1"/>
    <s v="Male"/>
    <x v="2"/>
    <x v="36"/>
    <n v="9"/>
    <n v="450"/>
    <n v="800"/>
    <n v="7200"/>
    <x v="8"/>
    <n v="0"/>
    <n v="3150"/>
    <s v="Fatima Yusuf"/>
    <x v="0"/>
    <s v="Mainland"/>
    <s v="New"/>
    <m/>
    <x v="1"/>
    <x v="4"/>
  </r>
  <r>
    <s v="ORD02277"/>
    <x v="396"/>
    <s v="C0832"/>
    <x v="0"/>
    <s v="Male"/>
    <x v="1"/>
    <x v="43"/>
    <n v="6"/>
    <n v="245"/>
    <n v="382"/>
    <n v="2292"/>
    <x v="8"/>
    <n v="0"/>
    <n v="822"/>
    <s v="Grace Adebayo"/>
    <x v="3"/>
    <s v="Mainland"/>
    <s v="New"/>
    <m/>
    <x v="1"/>
    <x v="4"/>
  </r>
  <r>
    <s v="ORD02780"/>
    <x v="396"/>
    <s v="C0853"/>
    <x v="1"/>
    <s v="Male"/>
    <x v="0"/>
    <x v="18"/>
    <n v="2"/>
    <n v="270"/>
    <n v="390"/>
    <n v="780"/>
    <x v="8"/>
    <n v="0"/>
    <n v="240"/>
    <s v="Daniel Eze"/>
    <x v="5"/>
    <s v="Island"/>
    <s v="New"/>
    <m/>
    <x v="1"/>
    <x v="4"/>
  </r>
  <r>
    <s v="ORD00905"/>
    <x v="397"/>
    <s v="C0635"/>
    <x v="1"/>
    <s v="Male"/>
    <x v="1"/>
    <x v="8"/>
    <n v="5"/>
    <n v="230"/>
    <n v="377"/>
    <n v="1885"/>
    <x v="8"/>
    <n v="0"/>
    <n v="735"/>
    <s v="David Ojo"/>
    <x v="4"/>
    <s v="Island"/>
    <s v="New"/>
    <m/>
    <x v="1"/>
    <x v="4"/>
  </r>
  <r>
    <s v="ORD01577"/>
    <x v="397"/>
    <s v="C0428"/>
    <x v="0"/>
    <s v="Female"/>
    <x v="2"/>
    <x v="11"/>
    <n v="4"/>
    <n v="1000"/>
    <n v="1783"/>
    <n v="7132"/>
    <x v="8"/>
    <n v="0"/>
    <n v="3132"/>
    <s v="Vivian Eze"/>
    <x v="1"/>
    <s v="Mainland"/>
    <s v="Returning"/>
    <n v="75"/>
    <x v="0"/>
    <x v="4"/>
  </r>
  <r>
    <s v="ORD01861"/>
    <x v="397"/>
    <s v="C0282"/>
    <x v="2"/>
    <s v="Female"/>
    <x v="2"/>
    <x v="13"/>
    <n v="1"/>
    <n v="400"/>
    <n v="633"/>
    <n v="633"/>
    <x v="8"/>
    <n v="0"/>
    <n v="233"/>
    <s v="Emeka Obi"/>
    <x v="3"/>
    <s v="Mainland"/>
    <s v="Returning"/>
    <n v="86"/>
    <x v="0"/>
    <x v="4"/>
  </r>
  <r>
    <s v="ORD00067"/>
    <x v="398"/>
    <s v="C0715"/>
    <x v="2"/>
    <s v="Female"/>
    <x v="0"/>
    <x v="47"/>
    <n v="1"/>
    <n v="350"/>
    <n v="517"/>
    <n v="517"/>
    <x v="8"/>
    <n v="0"/>
    <n v="167"/>
    <s v="Adewale Johnson"/>
    <x v="2"/>
    <s v="Mainland"/>
    <s v="New"/>
    <m/>
    <x v="1"/>
    <x v="4"/>
  </r>
  <r>
    <s v="ORD00177"/>
    <x v="398"/>
    <s v="C0512"/>
    <x v="2"/>
    <s v="Female"/>
    <x v="0"/>
    <x v="47"/>
    <n v="9"/>
    <n v="350"/>
    <n v="517"/>
    <n v="4653"/>
    <x v="8"/>
    <n v="0"/>
    <n v="1503"/>
    <s v="Daniel Eze"/>
    <x v="5"/>
    <s v="Island"/>
    <s v="New"/>
    <m/>
    <x v="1"/>
    <x v="4"/>
  </r>
  <r>
    <s v="ORD00664"/>
    <x v="398"/>
    <s v="C0830"/>
    <x v="0"/>
    <s v="Female"/>
    <x v="3"/>
    <x v="7"/>
    <n v="3"/>
    <n v="3200"/>
    <n v="4767"/>
    <n v="14301"/>
    <x v="8"/>
    <n v="0"/>
    <n v="4701"/>
    <s v="David Ojo"/>
    <x v="4"/>
    <s v="Island"/>
    <s v="New"/>
    <m/>
    <x v="1"/>
    <x v="4"/>
  </r>
  <r>
    <s v="ORD01074"/>
    <x v="398"/>
    <s v="C0465"/>
    <x v="2"/>
    <s v="Male"/>
    <x v="2"/>
    <x v="42"/>
    <n v="6"/>
    <n v="1800"/>
    <n v="2600"/>
    <n v="15600"/>
    <x v="8"/>
    <n v="0"/>
    <n v="4800"/>
    <s v="Ibrahim Musa"/>
    <x v="1"/>
    <s v="Mainland"/>
    <s v="New"/>
    <m/>
    <x v="1"/>
    <x v="4"/>
  </r>
  <r>
    <s v="ORD01292"/>
    <x v="398"/>
    <s v="C0027"/>
    <x v="1"/>
    <s v="Male"/>
    <x v="3"/>
    <x v="28"/>
    <n v="9"/>
    <n v="450"/>
    <n v="700"/>
    <n v="6300"/>
    <x v="8"/>
    <n v="0"/>
    <n v="2250"/>
    <s v="Emeka Obi"/>
    <x v="3"/>
    <s v="Mainland"/>
    <s v="New"/>
    <m/>
    <x v="1"/>
    <x v="4"/>
  </r>
  <r>
    <s v="ORD01425"/>
    <x v="398"/>
    <s v="C0787"/>
    <x v="1"/>
    <s v="Male"/>
    <x v="3"/>
    <x v="28"/>
    <n v="5"/>
    <n v="450"/>
    <n v="700"/>
    <n v="3500"/>
    <x v="8"/>
    <n v="0"/>
    <n v="1250"/>
    <s v="Daniel Eze"/>
    <x v="5"/>
    <s v="Island"/>
    <s v="New"/>
    <m/>
    <x v="1"/>
    <x v="4"/>
  </r>
  <r>
    <s v="ORD02620"/>
    <x v="398"/>
    <s v="C0780"/>
    <x v="2"/>
    <s v="Male"/>
    <x v="3"/>
    <x v="12"/>
    <n v="6"/>
    <n v="470"/>
    <n v="657"/>
    <n v="3942"/>
    <x v="8"/>
    <n v="0"/>
    <n v="1122"/>
    <s v="Emeka Obi"/>
    <x v="3"/>
    <s v="Mainland"/>
    <s v="New"/>
    <m/>
    <x v="1"/>
    <x v="4"/>
  </r>
  <r>
    <s v="ORD02633"/>
    <x v="398"/>
    <s v="C0621"/>
    <x v="1"/>
    <s v="Female"/>
    <x v="3"/>
    <x v="12"/>
    <n v="9"/>
    <n v="470"/>
    <n v="657"/>
    <n v="5913"/>
    <x v="8"/>
    <n v="0"/>
    <n v="1683"/>
    <s v="Chioma Okeke"/>
    <x v="2"/>
    <s v="Mainland"/>
    <s v="New"/>
    <m/>
    <x v="1"/>
    <x v="4"/>
  </r>
  <r>
    <s v="ORD02702"/>
    <x v="398"/>
    <s v="C0301"/>
    <x v="0"/>
    <s v="Female"/>
    <x v="3"/>
    <x v="12"/>
    <n v="1"/>
    <n v="470"/>
    <n v="657"/>
    <n v="657"/>
    <x v="8"/>
    <n v="0"/>
    <n v="187"/>
    <s v="Grace Adebayo"/>
    <x v="3"/>
    <s v="Mainland"/>
    <s v="New"/>
    <m/>
    <x v="1"/>
    <x v="4"/>
  </r>
  <r>
    <s v="ORD03159"/>
    <x v="398"/>
    <s v="C0618"/>
    <x v="1"/>
    <s v="Female"/>
    <x v="3"/>
    <x v="21"/>
    <n v="8"/>
    <n v="400"/>
    <n v="583"/>
    <n v="4664"/>
    <x v="8"/>
    <n v="0"/>
    <n v="1464"/>
    <s v="David Ojo"/>
    <x v="4"/>
    <s v="Island"/>
    <s v="New"/>
    <m/>
    <x v="1"/>
    <x v="4"/>
  </r>
  <r>
    <s v="ORD00585"/>
    <x v="399"/>
    <s v="C0192"/>
    <x v="1"/>
    <s v="Male"/>
    <x v="0"/>
    <x v="49"/>
    <n v="5"/>
    <n v="185"/>
    <n v="412"/>
    <n v="2060"/>
    <x v="8"/>
    <n v="0"/>
    <n v="1135"/>
    <s v="Adewale Johnson"/>
    <x v="2"/>
    <s v="Mainland"/>
    <s v="New"/>
    <m/>
    <x v="1"/>
    <x v="4"/>
  </r>
  <r>
    <s v="ORD01323"/>
    <x v="399"/>
    <s v="C0542"/>
    <x v="1"/>
    <s v="Female"/>
    <x v="0"/>
    <x v="31"/>
    <n v="1"/>
    <n v="400"/>
    <n v="583"/>
    <n v="583"/>
    <x v="8"/>
    <n v="0"/>
    <n v="183"/>
    <s v="Fatima Yusuf"/>
    <x v="0"/>
    <s v="Mainland"/>
    <s v="Returning"/>
    <n v="110"/>
    <x v="0"/>
    <x v="4"/>
  </r>
  <r>
    <s v="ORD01614"/>
    <x v="399"/>
    <s v="C0333"/>
    <x v="2"/>
    <s v="Female"/>
    <x v="1"/>
    <x v="25"/>
    <n v="5"/>
    <n v="250"/>
    <n v="433"/>
    <n v="2165"/>
    <x v="8"/>
    <n v="0"/>
    <n v="915"/>
    <s v="Adewale Johnson"/>
    <x v="2"/>
    <s v="Mainland"/>
    <s v="Returning"/>
    <n v="56"/>
    <x v="0"/>
    <x v="4"/>
  </r>
  <r>
    <s v="ORD02383"/>
    <x v="399"/>
    <s v="C0485"/>
    <x v="0"/>
    <s v="Female"/>
    <x v="0"/>
    <x v="27"/>
    <n v="8"/>
    <n v="360"/>
    <n v="520"/>
    <n v="4160"/>
    <x v="8"/>
    <n v="0"/>
    <n v="1280"/>
    <s v="David Ojo"/>
    <x v="4"/>
    <s v="Island"/>
    <s v="New"/>
    <m/>
    <x v="1"/>
    <x v="4"/>
  </r>
  <r>
    <s v="ORD02995"/>
    <x v="399"/>
    <s v="C0609"/>
    <x v="0"/>
    <s v="Female"/>
    <x v="0"/>
    <x v="5"/>
    <n v="8"/>
    <n v="250"/>
    <n v="383"/>
    <n v="3064"/>
    <x v="8"/>
    <n v="0"/>
    <n v="1064"/>
    <s v="David Ojo"/>
    <x v="4"/>
    <s v="Island"/>
    <s v="New"/>
    <m/>
    <x v="1"/>
    <x v="4"/>
  </r>
  <r>
    <s v="ORD03100"/>
    <x v="399"/>
    <s v="C0702"/>
    <x v="0"/>
    <s v="Female"/>
    <x v="2"/>
    <x v="4"/>
    <n v="8"/>
    <n v="1050"/>
    <n v="1450"/>
    <n v="11600"/>
    <x v="8"/>
    <n v="0"/>
    <n v="3200"/>
    <s v="Chioma Okeke"/>
    <x v="2"/>
    <s v="Mainland"/>
    <s v="New"/>
    <m/>
    <x v="1"/>
    <x v="4"/>
  </r>
  <r>
    <s v="ORD03518"/>
    <x v="399"/>
    <s v="C0249"/>
    <x v="2"/>
    <s v="Male"/>
    <x v="1"/>
    <x v="37"/>
    <n v="5"/>
    <n v="180"/>
    <n v="260"/>
    <n v="1300"/>
    <x v="8"/>
    <n v="0"/>
    <n v="400"/>
    <s v="Chioma Okeke"/>
    <x v="2"/>
    <s v="Mainland"/>
    <s v="New"/>
    <m/>
    <x v="1"/>
    <x v="4"/>
  </r>
  <r>
    <s v="ORD00525"/>
    <x v="400"/>
    <s v="C0560"/>
    <x v="0"/>
    <s v="Female"/>
    <x v="2"/>
    <x v="57"/>
    <n v="7"/>
    <n v="470"/>
    <n v="657"/>
    <n v="4599"/>
    <x v="8"/>
    <n v="0"/>
    <n v="1309"/>
    <s v="Mercy Okon"/>
    <x v="5"/>
    <s v="Island"/>
    <s v="New"/>
    <m/>
    <x v="1"/>
    <x v="4"/>
  </r>
  <r>
    <s v="ORD00992"/>
    <x v="400"/>
    <s v="C0295"/>
    <x v="1"/>
    <s v="Female"/>
    <x v="3"/>
    <x v="33"/>
    <n v="5"/>
    <n v="3745"/>
    <n v="5248"/>
    <n v="26240"/>
    <x v="8"/>
    <n v="0"/>
    <n v="7515"/>
    <s v="Esther Nnaji"/>
    <x v="4"/>
    <s v="Island"/>
    <s v="New"/>
    <m/>
    <x v="1"/>
    <x v="4"/>
  </r>
  <r>
    <s v="ORD01124"/>
    <x v="400"/>
    <s v="C0845"/>
    <x v="0"/>
    <s v="Male"/>
    <x v="1"/>
    <x v="8"/>
    <n v="2"/>
    <n v="230"/>
    <n v="377"/>
    <n v="754"/>
    <x v="8"/>
    <n v="0"/>
    <n v="294"/>
    <s v="Fatima Yusuf"/>
    <x v="0"/>
    <s v="Mainland"/>
    <s v="Returning"/>
    <n v="92"/>
    <x v="0"/>
    <x v="4"/>
  </r>
  <r>
    <s v="ORD01203"/>
    <x v="400"/>
    <s v="C0184"/>
    <x v="0"/>
    <s v="Male"/>
    <x v="0"/>
    <x v="31"/>
    <n v="5"/>
    <n v="400"/>
    <n v="583"/>
    <n v="2915"/>
    <x v="8"/>
    <n v="0"/>
    <n v="915"/>
    <s v="Grace Adebayo"/>
    <x v="3"/>
    <s v="Mainland"/>
    <s v="New"/>
    <m/>
    <x v="1"/>
    <x v="4"/>
  </r>
  <r>
    <s v="ORD01758"/>
    <x v="400"/>
    <s v="C0640"/>
    <x v="1"/>
    <s v="Female"/>
    <x v="2"/>
    <x v="58"/>
    <n v="4"/>
    <n v="230"/>
    <n v="327"/>
    <n v="1308"/>
    <x v="8"/>
    <n v="0"/>
    <n v="388"/>
    <s v="Ibrahim Musa"/>
    <x v="1"/>
    <s v="Mainland"/>
    <s v="Returning"/>
    <n v="141"/>
    <x v="0"/>
    <x v="4"/>
  </r>
  <r>
    <s v="ORD02195"/>
    <x v="400"/>
    <s v="C0073"/>
    <x v="1"/>
    <s v="Female"/>
    <x v="2"/>
    <x v="13"/>
    <n v="1"/>
    <n v="400"/>
    <n v="633"/>
    <n v="633"/>
    <x v="8"/>
    <n v="0"/>
    <n v="233"/>
    <s v="Mercy Okon"/>
    <x v="5"/>
    <s v="Island"/>
    <s v="New"/>
    <m/>
    <x v="1"/>
    <x v="4"/>
  </r>
  <r>
    <s v="ORD02420"/>
    <x v="400"/>
    <s v="C0423"/>
    <x v="0"/>
    <s v="Female"/>
    <x v="0"/>
    <x v="27"/>
    <n v="5"/>
    <n v="360"/>
    <n v="520"/>
    <n v="2600"/>
    <x v="8"/>
    <n v="0"/>
    <n v="800"/>
    <s v="David Ojo"/>
    <x v="4"/>
    <s v="Island"/>
    <s v="New"/>
    <m/>
    <x v="1"/>
    <x v="4"/>
  </r>
  <r>
    <s v="ORD00748"/>
    <x v="401"/>
    <s v="C0627"/>
    <x v="0"/>
    <s v="Male"/>
    <x v="0"/>
    <x v="49"/>
    <n v="9"/>
    <n v="185"/>
    <n v="412"/>
    <n v="3708"/>
    <x v="8"/>
    <n v="0"/>
    <n v="2043"/>
    <s v="Daniel Eze"/>
    <x v="5"/>
    <s v="Island"/>
    <s v="New"/>
    <m/>
    <x v="1"/>
    <x v="4"/>
  </r>
  <r>
    <s v="ORD01739"/>
    <x v="401"/>
    <s v="C0693"/>
    <x v="0"/>
    <s v="Female"/>
    <x v="0"/>
    <x v="60"/>
    <n v="2"/>
    <n v="400"/>
    <n v="583"/>
    <n v="1166"/>
    <x v="8"/>
    <n v="0"/>
    <n v="366"/>
    <s v="Grace Adebayo"/>
    <x v="3"/>
    <s v="Mainland"/>
    <s v="New"/>
    <m/>
    <x v="1"/>
    <x v="4"/>
  </r>
  <r>
    <s v="ORD02922"/>
    <x v="401"/>
    <s v="C0307"/>
    <x v="2"/>
    <s v="Female"/>
    <x v="0"/>
    <x v="5"/>
    <n v="4"/>
    <n v="250"/>
    <n v="383"/>
    <n v="1532"/>
    <x v="8"/>
    <n v="0"/>
    <n v="532"/>
    <s v="Grace Adebayo"/>
    <x v="3"/>
    <s v="Mainland"/>
    <s v="New"/>
    <m/>
    <x v="1"/>
    <x v="4"/>
  </r>
  <r>
    <s v="ORD03479"/>
    <x v="401"/>
    <s v="C0867"/>
    <x v="2"/>
    <s v="Female"/>
    <x v="0"/>
    <x v="38"/>
    <n v="1"/>
    <n v="1200"/>
    <n v="1900"/>
    <n v="1900"/>
    <x v="8"/>
    <n v="0"/>
    <n v="700"/>
    <s v="Adewale Johnson"/>
    <x v="2"/>
    <s v="Mainland"/>
    <s v="New"/>
    <m/>
    <x v="1"/>
    <x v="4"/>
  </r>
  <r>
    <s v="ORD00208"/>
    <x v="402"/>
    <s v="C0014"/>
    <x v="1"/>
    <s v="Female"/>
    <x v="0"/>
    <x v="67"/>
    <n v="7"/>
    <n v="400"/>
    <n v="583"/>
    <n v="4081"/>
    <x v="8"/>
    <n v="0"/>
    <n v="1281"/>
    <s v="Adewale Johnson"/>
    <x v="2"/>
    <s v="Mainland"/>
    <s v="New"/>
    <m/>
    <x v="1"/>
    <x v="4"/>
  </r>
  <r>
    <s v="ORD00982"/>
    <x v="402"/>
    <s v="C0468"/>
    <x v="1"/>
    <s v="Male"/>
    <x v="3"/>
    <x v="33"/>
    <n v="1"/>
    <n v="3745"/>
    <n v="5248"/>
    <n v="5248"/>
    <x v="8"/>
    <n v="0"/>
    <n v="1503"/>
    <s v="David Ojo"/>
    <x v="4"/>
    <s v="Island"/>
    <s v="New"/>
    <m/>
    <x v="1"/>
    <x v="4"/>
  </r>
  <r>
    <s v="ORD01558"/>
    <x v="402"/>
    <s v="C0446"/>
    <x v="0"/>
    <s v="Female"/>
    <x v="0"/>
    <x v="31"/>
    <n v="6"/>
    <n v="400"/>
    <n v="583"/>
    <n v="3498"/>
    <x v="8"/>
    <n v="0"/>
    <n v="1098"/>
    <s v="Grace Adebayo"/>
    <x v="3"/>
    <s v="Mainland"/>
    <s v="Returning"/>
    <n v="23"/>
    <x v="0"/>
    <x v="4"/>
  </r>
  <r>
    <s v="ORD01645"/>
    <x v="402"/>
    <s v="C0297"/>
    <x v="0"/>
    <s v="Female"/>
    <x v="3"/>
    <x v="14"/>
    <n v="8"/>
    <n v="4700"/>
    <n v="6667"/>
    <n v="53336"/>
    <x v="8"/>
    <n v="0"/>
    <n v="15736"/>
    <s v="Tunde Bello"/>
    <x v="0"/>
    <s v="Mainland"/>
    <s v="New"/>
    <m/>
    <x v="1"/>
    <x v="4"/>
  </r>
  <r>
    <s v="ORD01782"/>
    <x v="402"/>
    <s v="C0591"/>
    <x v="2"/>
    <s v="Female"/>
    <x v="0"/>
    <x v="10"/>
    <n v="7"/>
    <n v="1500"/>
    <n v="2250"/>
    <n v="15750"/>
    <x v="8"/>
    <n v="0"/>
    <n v="5250"/>
    <s v="Vivian Eze"/>
    <x v="1"/>
    <s v="Mainland"/>
    <s v="Returning"/>
    <n v="69"/>
    <x v="0"/>
    <x v="4"/>
  </r>
  <r>
    <s v="ORD01968"/>
    <x v="402"/>
    <s v="C0431"/>
    <x v="0"/>
    <s v="Male"/>
    <x v="0"/>
    <x v="20"/>
    <n v="4"/>
    <n v="360"/>
    <n v="520"/>
    <n v="2080"/>
    <x v="8"/>
    <n v="0"/>
    <n v="640"/>
    <s v="Tunde Bello"/>
    <x v="0"/>
    <s v="Mainland"/>
    <s v="New"/>
    <m/>
    <x v="1"/>
    <x v="4"/>
  </r>
  <r>
    <s v="ORD03248"/>
    <x v="402"/>
    <s v="C0399"/>
    <x v="2"/>
    <s v="Male"/>
    <x v="0"/>
    <x v="6"/>
    <n v="2"/>
    <n v="240"/>
    <n v="380"/>
    <n v="760"/>
    <x v="8"/>
    <n v="0"/>
    <n v="280"/>
    <s v="Vivian Eze"/>
    <x v="1"/>
    <s v="Mainland"/>
    <s v="New"/>
    <m/>
    <x v="1"/>
    <x v="4"/>
  </r>
  <r>
    <s v="ORD00700"/>
    <x v="403"/>
    <s v="C0138"/>
    <x v="2"/>
    <s v="Male"/>
    <x v="1"/>
    <x v="19"/>
    <n v="5"/>
    <n v="3450"/>
    <n v="4850"/>
    <n v="24250"/>
    <x v="8"/>
    <n v="0"/>
    <n v="7000"/>
    <s v="Daniel Eze"/>
    <x v="5"/>
    <s v="Island"/>
    <s v="Returning"/>
    <n v="3"/>
    <x v="0"/>
    <x v="4"/>
  </r>
  <r>
    <s v="ORD00938"/>
    <x v="403"/>
    <s v="C0654"/>
    <x v="1"/>
    <s v="Female"/>
    <x v="0"/>
    <x v="34"/>
    <n v="1"/>
    <n v="300"/>
    <n v="450"/>
    <n v="450"/>
    <x v="8"/>
    <n v="0"/>
    <n v="150"/>
    <s v="Ibrahim Musa"/>
    <x v="1"/>
    <s v="Mainland"/>
    <s v="New"/>
    <m/>
    <x v="1"/>
    <x v="4"/>
  </r>
  <r>
    <s v="ORD01094"/>
    <x v="403"/>
    <s v="C0410"/>
    <x v="0"/>
    <s v="Female"/>
    <x v="0"/>
    <x v="31"/>
    <n v="7"/>
    <n v="400"/>
    <n v="583"/>
    <n v="4081"/>
    <x v="8"/>
    <n v="0"/>
    <n v="1281"/>
    <s v="Vivian Eze"/>
    <x v="1"/>
    <s v="Mainland"/>
    <s v="New"/>
    <m/>
    <x v="1"/>
    <x v="4"/>
  </r>
  <r>
    <s v="ORD01717"/>
    <x v="403"/>
    <s v="C0684"/>
    <x v="0"/>
    <s v="Male"/>
    <x v="1"/>
    <x v="54"/>
    <n v="9"/>
    <n v="4350"/>
    <n v="5950"/>
    <n v="53550"/>
    <x v="8"/>
    <n v="0"/>
    <n v="14400"/>
    <s v="Grace Adebayo"/>
    <x v="3"/>
    <s v="Mainland"/>
    <s v="New"/>
    <m/>
    <x v="1"/>
    <x v="4"/>
  </r>
  <r>
    <s v="ORD02314"/>
    <x v="403"/>
    <s v="C0149"/>
    <x v="0"/>
    <s v="Female"/>
    <x v="2"/>
    <x v="52"/>
    <n v="6"/>
    <n v="750"/>
    <n v="1050"/>
    <n v="6300"/>
    <x v="8"/>
    <n v="0"/>
    <n v="1800"/>
    <s v="Tunde Bello"/>
    <x v="0"/>
    <s v="Mainland"/>
    <s v="New"/>
    <m/>
    <x v="1"/>
    <x v="4"/>
  </r>
  <r>
    <s v="ORD02393"/>
    <x v="403"/>
    <s v="C0649"/>
    <x v="0"/>
    <s v="Female"/>
    <x v="3"/>
    <x v="12"/>
    <n v="9"/>
    <n v="470"/>
    <n v="657"/>
    <n v="5913"/>
    <x v="8"/>
    <n v="0"/>
    <n v="1683"/>
    <s v="Mercy Okon"/>
    <x v="5"/>
    <s v="Island"/>
    <s v="New"/>
    <m/>
    <x v="1"/>
    <x v="4"/>
  </r>
  <r>
    <s v="ORD02519"/>
    <x v="403"/>
    <s v="C0142"/>
    <x v="2"/>
    <s v="Female"/>
    <x v="1"/>
    <x v="62"/>
    <n v="6"/>
    <n v="5500"/>
    <n v="7833"/>
    <n v="46998"/>
    <x v="8"/>
    <n v="0"/>
    <n v="13998"/>
    <s v="Fatima Yusuf"/>
    <x v="0"/>
    <s v="Mainland"/>
    <s v="New"/>
    <m/>
    <x v="1"/>
    <x v="4"/>
  </r>
  <r>
    <s v="ORD02994"/>
    <x v="403"/>
    <s v="C0260"/>
    <x v="0"/>
    <s v="Male"/>
    <x v="0"/>
    <x v="6"/>
    <n v="1"/>
    <n v="240"/>
    <n v="380"/>
    <n v="380"/>
    <x v="8"/>
    <n v="0"/>
    <n v="140"/>
    <s v="Grace Adebayo"/>
    <x v="3"/>
    <s v="Mainland"/>
    <s v="New"/>
    <m/>
    <x v="1"/>
    <x v="4"/>
  </r>
  <r>
    <s v="ORD03051"/>
    <x v="403"/>
    <s v="C0136"/>
    <x v="1"/>
    <s v="Female"/>
    <x v="0"/>
    <x v="6"/>
    <n v="7"/>
    <n v="240"/>
    <n v="380"/>
    <n v="2660"/>
    <x v="8"/>
    <n v="0"/>
    <n v="980"/>
    <s v="Grace Adebayo"/>
    <x v="3"/>
    <s v="Mainland"/>
    <s v="New"/>
    <m/>
    <x v="1"/>
    <x v="4"/>
  </r>
  <r>
    <s v="ORD00346"/>
    <x v="404"/>
    <s v="C0821"/>
    <x v="0"/>
    <s v="Female"/>
    <x v="2"/>
    <x v="61"/>
    <n v="1"/>
    <n v="270"/>
    <n v="440"/>
    <n v="440"/>
    <x v="8"/>
    <n v="0"/>
    <n v="170"/>
    <s v="Emeka Obi"/>
    <x v="3"/>
    <s v="Mainland"/>
    <s v="New"/>
    <m/>
    <x v="1"/>
    <x v="4"/>
  </r>
  <r>
    <s v="ORD01038"/>
    <x v="404"/>
    <s v="C0561"/>
    <x v="1"/>
    <s v="Male"/>
    <x v="2"/>
    <x v="23"/>
    <n v="8"/>
    <n v="1000"/>
    <n v="1633"/>
    <n v="13064"/>
    <x v="8"/>
    <n v="0"/>
    <n v="5064"/>
    <s v="Ibrahim Musa"/>
    <x v="1"/>
    <s v="Mainland"/>
    <s v="New"/>
    <m/>
    <x v="1"/>
    <x v="4"/>
  </r>
  <r>
    <s v="ORD01573"/>
    <x v="404"/>
    <s v="C0144"/>
    <x v="1"/>
    <s v="Female"/>
    <x v="0"/>
    <x v="31"/>
    <n v="9"/>
    <n v="400"/>
    <n v="583"/>
    <n v="5247"/>
    <x v="8"/>
    <n v="0"/>
    <n v="1647"/>
    <s v="Adewale Johnson"/>
    <x v="2"/>
    <s v="Mainland"/>
    <s v="New"/>
    <m/>
    <x v="1"/>
    <x v="4"/>
  </r>
  <r>
    <s v="ORD01742"/>
    <x v="404"/>
    <s v="C0873"/>
    <x v="0"/>
    <s v="Female"/>
    <x v="0"/>
    <x v="60"/>
    <n v="4"/>
    <n v="400"/>
    <n v="583"/>
    <n v="2332"/>
    <x v="8"/>
    <n v="0"/>
    <n v="732"/>
    <s v="Vivian Eze"/>
    <x v="1"/>
    <s v="Mainland"/>
    <s v="New"/>
    <m/>
    <x v="1"/>
    <x v="4"/>
  </r>
  <r>
    <s v="ORD01790"/>
    <x v="404"/>
    <s v="C0118"/>
    <x v="2"/>
    <s v="Female"/>
    <x v="3"/>
    <x v="14"/>
    <n v="8"/>
    <n v="4700"/>
    <n v="6667"/>
    <n v="53336"/>
    <x v="8"/>
    <n v="0"/>
    <n v="15736"/>
    <s v="Vivian Eze"/>
    <x v="1"/>
    <s v="Mainland"/>
    <s v="New"/>
    <m/>
    <x v="1"/>
    <x v="4"/>
  </r>
  <r>
    <s v="ORD02292"/>
    <x v="404"/>
    <s v="C0126"/>
    <x v="2"/>
    <s v="Male"/>
    <x v="1"/>
    <x v="43"/>
    <n v="7"/>
    <n v="245"/>
    <n v="382"/>
    <n v="2674"/>
    <x v="8"/>
    <n v="0"/>
    <n v="959"/>
    <s v="Emeka Obi"/>
    <x v="3"/>
    <s v="Mainland"/>
    <s v="New"/>
    <m/>
    <x v="1"/>
    <x v="4"/>
  </r>
  <r>
    <s v="ORD02855"/>
    <x v="404"/>
    <s v="C0229"/>
    <x v="2"/>
    <s v="Male"/>
    <x v="2"/>
    <x v="3"/>
    <n v="9"/>
    <n v="375"/>
    <n v="525"/>
    <n v="4725"/>
    <x v="8"/>
    <n v="0"/>
    <n v="1350"/>
    <s v="Mercy Okon"/>
    <x v="5"/>
    <s v="Island"/>
    <s v="New"/>
    <m/>
    <x v="1"/>
    <x v="4"/>
  </r>
  <r>
    <s v="ORD03026"/>
    <x v="404"/>
    <s v="C0494"/>
    <x v="0"/>
    <s v="Male"/>
    <x v="0"/>
    <x v="6"/>
    <n v="10"/>
    <n v="240"/>
    <n v="380"/>
    <n v="3800"/>
    <x v="8"/>
    <n v="0"/>
    <n v="1400"/>
    <s v="David Ojo"/>
    <x v="4"/>
    <s v="Island"/>
    <s v="New"/>
    <m/>
    <x v="1"/>
    <x v="4"/>
  </r>
  <r>
    <s v="ORD00359"/>
    <x v="405"/>
    <s v="C0829"/>
    <x v="2"/>
    <s v="Female"/>
    <x v="0"/>
    <x v="41"/>
    <n v="3"/>
    <n v="250"/>
    <n v="383"/>
    <n v="1149"/>
    <x v="8"/>
    <n v="0"/>
    <n v="399"/>
    <s v="Tunde Bello"/>
    <x v="0"/>
    <s v="Mainland"/>
    <s v="New"/>
    <m/>
    <x v="1"/>
    <x v="4"/>
  </r>
  <r>
    <s v="ORD00456"/>
    <x v="405"/>
    <s v="C0082"/>
    <x v="1"/>
    <s v="Female"/>
    <x v="1"/>
    <x v="19"/>
    <n v="8"/>
    <n v="3450"/>
    <n v="4850"/>
    <n v="38800"/>
    <x v="8"/>
    <n v="0"/>
    <n v="11200"/>
    <s v="David Ojo"/>
    <x v="4"/>
    <s v="Island"/>
    <s v="New"/>
    <m/>
    <x v="1"/>
    <x v="4"/>
  </r>
  <r>
    <s v="ORD00771"/>
    <x v="405"/>
    <s v="C0663"/>
    <x v="1"/>
    <s v="Male"/>
    <x v="1"/>
    <x v="8"/>
    <n v="3"/>
    <n v="230"/>
    <n v="377"/>
    <n v="1131"/>
    <x v="8"/>
    <n v="0"/>
    <n v="441"/>
    <s v="Emeka Obi"/>
    <x v="3"/>
    <s v="Mainland"/>
    <s v="New"/>
    <m/>
    <x v="1"/>
    <x v="4"/>
  </r>
  <r>
    <s v="ORD00958"/>
    <x v="405"/>
    <s v="C0246"/>
    <x v="1"/>
    <s v="Female"/>
    <x v="1"/>
    <x v="8"/>
    <n v="10"/>
    <n v="230"/>
    <n v="377"/>
    <n v="3770"/>
    <x v="8"/>
    <n v="0"/>
    <n v="1470"/>
    <s v="Mercy Okon"/>
    <x v="5"/>
    <s v="Island"/>
    <s v="Returning"/>
    <n v="94"/>
    <x v="0"/>
    <x v="4"/>
  </r>
  <r>
    <s v="ORD01048"/>
    <x v="405"/>
    <s v="C0485"/>
    <x v="0"/>
    <s v="Male"/>
    <x v="0"/>
    <x v="31"/>
    <n v="8"/>
    <n v="400"/>
    <n v="583"/>
    <n v="4664"/>
    <x v="8"/>
    <n v="0"/>
    <n v="1464"/>
    <s v="Esther Nnaji"/>
    <x v="4"/>
    <s v="Island"/>
    <s v="New"/>
    <m/>
    <x v="1"/>
    <x v="4"/>
  </r>
  <r>
    <s v="ORD01612"/>
    <x v="405"/>
    <s v="C0349"/>
    <x v="0"/>
    <s v="Male"/>
    <x v="0"/>
    <x v="31"/>
    <n v="7"/>
    <n v="400"/>
    <n v="583"/>
    <n v="4081"/>
    <x v="8"/>
    <n v="0"/>
    <n v="1281"/>
    <s v="Tunde Bello"/>
    <x v="0"/>
    <s v="Mainland"/>
    <s v="Returning"/>
    <n v="31"/>
    <x v="0"/>
    <x v="4"/>
  </r>
  <r>
    <s v="ORD01926"/>
    <x v="405"/>
    <s v="C0573"/>
    <x v="1"/>
    <s v="Female"/>
    <x v="1"/>
    <x v="26"/>
    <n v="1"/>
    <n v="1070"/>
    <n v="1557"/>
    <n v="1557"/>
    <x v="8"/>
    <n v="0"/>
    <n v="487"/>
    <s v="Daniel Eze"/>
    <x v="5"/>
    <s v="Island"/>
    <s v="New"/>
    <m/>
    <x v="1"/>
    <x v="4"/>
  </r>
  <r>
    <s v="ORD02477"/>
    <x v="405"/>
    <s v="C0297"/>
    <x v="0"/>
    <s v="Male"/>
    <x v="1"/>
    <x v="62"/>
    <n v="5"/>
    <n v="5500"/>
    <n v="7833"/>
    <n v="39165"/>
    <x v="8"/>
    <n v="0"/>
    <n v="11665"/>
    <s v="Ibrahim Musa"/>
    <x v="1"/>
    <s v="Mainland"/>
    <s v="New"/>
    <m/>
    <x v="1"/>
    <x v="4"/>
  </r>
  <r>
    <s v="ORD02751"/>
    <x v="405"/>
    <s v="C0402"/>
    <x v="0"/>
    <s v="Female"/>
    <x v="0"/>
    <x v="50"/>
    <n v="4"/>
    <n v="395"/>
    <n v="552"/>
    <n v="2208"/>
    <x v="8"/>
    <n v="0"/>
    <n v="628"/>
    <s v="Adewale Johnson"/>
    <x v="2"/>
    <s v="Mainland"/>
    <s v="New"/>
    <m/>
    <x v="1"/>
    <x v="4"/>
  </r>
  <r>
    <s v="ORD03060"/>
    <x v="405"/>
    <s v="C0380"/>
    <x v="2"/>
    <s v="Male"/>
    <x v="0"/>
    <x v="6"/>
    <n v="8"/>
    <n v="240"/>
    <n v="380"/>
    <n v="3040"/>
    <x v="8"/>
    <n v="0"/>
    <n v="1120"/>
    <s v="Emeka Obi"/>
    <x v="3"/>
    <s v="Mainland"/>
    <s v="New"/>
    <m/>
    <x v="1"/>
    <x v="4"/>
  </r>
  <r>
    <s v="ORD03232"/>
    <x v="405"/>
    <s v="C0350"/>
    <x v="2"/>
    <s v="Male"/>
    <x v="0"/>
    <x v="6"/>
    <n v="10"/>
    <n v="240"/>
    <n v="380"/>
    <n v="3800"/>
    <x v="8"/>
    <n v="0"/>
    <n v="1400"/>
    <s v="Vivian Eze"/>
    <x v="1"/>
    <s v="Mainland"/>
    <s v="New"/>
    <m/>
    <x v="1"/>
    <x v="4"/>
  </r>
  <r>
    <s v="ORD00169"/>
    <x v="406"/>
    <s v="C0054"/>
    <x v="2"/>
    <s v="Female"/>
    <x v="3"/>
    <x v="7"/>
    <n v="1"/>
    <n v="3200"/>
    <n v="4767"/>
    <n v="4767"/>
    <x v="8"/>
    <n v="0"/>
    <n v="1567"/>
    <s v="Vivian Eze"/>
    <x v="1"/>
    <s v="Mainland"/>
    <s v="New"/>
    <m/>
    <x v="1"/>
    <x v="4"/>
  </r>
  <r>
    <s v="ORD00483"/>
    <x v="406"/>
    <s v="C0138"/>
    <x v="2"/>
    <s v="Male"/>
    <x v="0"/>
    <x v="49"/>
    <n v="9"/>
    <n v="185"/>
    <n v="412"/>
    <n v="3708"/>
    <x v="8"/>
    <n v="0"/>
    <n v="2043"/>
    <s v="Mercy Okon"/>
    <x v="5"/>
    <s v="Island"/>
    <s v="New"/>
    <m/>
    <x v="1"/>
    <x v="4"/>
  </r>
  <r>
    <s v="ORD00558"/>
    <x v="406"/>
    <s v="C0116"/>
    <x v="0"/>
    <s v="Female"/>
    <x v="1"/>
    <x v="19"/>
    <n v="7"/>
    <n v="3450"/>
    <n v="4850"/>
    <n v="33950"/>
    <x v="8"/>
    <n v="0"/>
    <n v="9800"/>
    <s v="Emeka Obi"/>
    <x v="3"/>
    <s v="Mainland"/>
    <s v="New"/>
    <m/>
    <x v="1"/>
    <x v="4"/>
  </r>
  <r>
    <s v="ORD01447"/>
    <x v="406"/>
    <s v="C0778"/>
    <x v="2"/>
    <s v="Male"/>
    <x v="3"/>
    <x v="28"/>
    <n v="7"/>
    <n v="450"/>
    <n v="700"/>
    <n v="4900"/>
    <x v="8"/>
    <n v="0"/>
    <n v="1750"/>
    <s v="Chioma Okeke"/>
    <x v="2"/>
    <s v="Mainland"/>
    <s v="New"/>
    <m/>
    <x v="1"/>
    <x v="4"/>
  </r>
  <r>
    <s v="ORD01469"/>
    <x v="406"/>
    <s v="C0796"/>
    <x v="0"/>
    <s v="Female"/>
    <x v="2"/>
    <x v="35"/>
    <n v="9"/>
    <n v="395"/>
    <n v="582"/>
    <n v="5238"/>
    <x v="8"/>
    <n v="0"/>
    <n v="1683"/>
    <s v="Chioma Okeke"/>
    <x v="2"/>
    <s v="Mainland"/>
    <s v="New"/>
    <m/>
    <x v="1"/>
    <x v="4"/>
  </r>
  <r>
    <s v="ORD02669"/>
    <x v="406"/>
    <s v="C0267"/>
    <x v="2"/>
    <s v="Female"/>
    <x v="3"/>
    <x v="12"/>
    <n v="4"/>
    <n v="470"/>
    <n v="657"/>
    <n v="2628"/>
    <x v="8"/>
    <n v="0"/>
    <n v="748"/>
    <s v="David Ojo"/>
    <x v="4"/>
    <s v="Island"/>
    <s v="New"/>
    <m/>
    <x v="1"/>
    <x v="4"/>
  </r>
  <r>
    <s v="ORD00548"/>
    <x v="407"/>
    <s v="C0644"/>
    <x v="2"/>
    <s v="Female"/>
    <x v="3"/>
    <x v="7"/>
    <n v="1"/>
    <n v="3200"/>
    <n v="4767"/>
    <n v="4767"/>
    <x v="8"/>
    <n v="0"/>
    <n v="1567"/>
    <s v="Fatima Yusuf"/>
    <x v="0"/>
    <s v="Mainland"/>
    <s v="Returning"/>
    <n v="132"/>
    <x v="0"/>
    <x v="4"/>
  </r>
  <r>
    <s v="ORD02387"/>
    <x v="407"/>
    <s v="C0512"/>
    <x v="1"/>
    <s v="Male"/>
    <x v="1"/>
    <x v="43"/>
    <n v="8"/>
    <n v="245"/>
    <n v="382"/>
    <n v="3056"/>
    <x v="8"/>
    <n v="0"/>
    <n v="1096"/>
    <s v="Fatima Yusuf"/>
    <x v="0"/>
    <s v="Mainland"/>
    <s v="New"/>
    <m/>
    <x v="1"/>
    <x v="4"/>
  </r>
  <r>
    <s v="ORD00441"/>
    <x v="408"/>
    <s v="C0438"/>
    <x v="1"/>
    <s v="Female"/>
    <x v="0"/>
    <x v="0"/>
    <n v="10"/>
    <n v="400"/>
    <n v="583"/>
    <n v="5830"/>
    <x v="8"/>
    <n v="0"/>
    <n v="1830"/>
    <s v="Chioma Okeke"/>
    <x v="2"/>
    <s v="Mainland"/>
    <s v="New"/>
    <m/>
    <x v="1"/>
    <x v="4"/>
  </r>
  <r>
    <s v="ORD00515"/>
    <x v="408"/>
    <s v="C0474"/>
    <x v="0"/>
    <s v="Female"/>
    <x v="3"/>
    <x v="7"/>
    <n v="3"/>
    <n v="3200"/>
    <n v="4767"/>
    <n v="14301"/>
    <x v="8"/>
    <n v="0"/>
    <n v="4701"/>
    <s v="Chioma Okeke"/>
    <x v="2"/>
    <s v="Mainland"/>
    <s v="New"/>
    <m/>
    <x v="1"/>
    <x v="4"/>
  </r>
  <r>
    <s v="ORD00603"/>
    <x v="408"/>
    <s v="C0052"/>
    <x v="0"/>
    <s v="Female"/>
    <x v="0"/>
    <x v="0"/>
    <n v="4"/>
    <n v="400"/>
    <n v="583"/>
    <n v="2332"/>
    <x v="8"/>
    <n v="0"/>
    <n v="732"/>
    <s v="Emeka Obi"/>
    <x v="3"/>
    <s v="Mainland"/>
    <s v="New"/>
    <m/>
    <x v="1"/>
    <x v="4"/>
  </r>
  <r>
    <s v="ORD00821"/>
    <x v="408"/>
    <s v="C0160"/>
    <x v="2"/>
    <s v="Female"/>
    <x v="1"/>
    <x v="8"/>
    <n v="10"/>
    <n v="230"/>
    <n v="377"/>
    <n v="3770"/>
    <x v="8"/>
    <n v="0"/>
    <n v="1470"/>
    <s v="Mercy Okon"/>
    <x v="5"/>
    <s v="Island"/>
    <s v="Returning"/>
    <n v="14"/>
    <x v="0"/>
    <x v="4"/>
  </r>
  <r>
    <s v="ORD00955"/>
    <x v="408"/>
    <s v="C0623"/>
    <x v="0"/>
    <s v="Male"/>
    <x v="1"/>
    <x v="8"/>
    <n v="3"/>
    <n v="230"/>
    <n v="377"/>
    <n v="1131"/>
    <x v="8"/>
    <n v="0"/>
    <n v="441"/>
    <s v="Tunde Bello"/>
    <x v="0"/>
    <s v="Mainland"/>
    <s v="New"/>
    <m/>
    <x v="1"/>
    <x v="4"/>
  </r>
  <r>
    <s v="ORD01539"/>
    <x v="408"/>
    <s v="C0843"/>
    <x v="0"/>
    <s v="Female"/>
    <x v="0"/>
    <x v="31"/>
    <n v="7"/>
    <n v="400"/>
    <n v="583"/>
    <n v="4081"/>
    <x v="8"/>
    <n v="0"/>
    <n v="1281"/>
    <s v="Chioma Okeke"/>
    <x v="2"/>
    <s v="Mainland"/>
    <s v="Returning"/>
    <n v="21"/>
    <x v="0"/>
    <x v="4"/>
  </r>
  <r>
    <s v="ORD01574"/>
    <x v="408"/>
    <s v="C0631"/>
    <x v="2"/>
    <s v="Male"/>
    <x v="1"/>
    <x v="25"/>
    <n v="8"/>
    <n v="250"/>
    <n v="433"/>
    <n v="3464"/>
    <x v="8"/>
    <n v="0"/>
    <n v="1464"/>
    <s v="Esther Nnaji"/>
    <x v="4"/>
    <s v="Island"/>
    <s v="New"/>
    <m/>
    <x v="1"/>
    <x v="4"/>
  </r>
  <r>
    <s v="ORD02981"/>
    <x v="408"/>
    <s v="C0222"/>
    <x v="1"/>
    <s v="Male"/>
    <x v="2"/>
    <x v="3"/>
    <n v="6"/>
    <n v="375"/>
    <n v="525"/>
    <n v="3150"/>
    <x v="8"/>
    <n v="0"/>
    <n v="900"/>
    <s v="Fatima Yusuf"/>
    <x v="0"/>
    <s v="Mainland"/>
    <s v="New"/>
    <m/>
    <x v="1"/>
    <x v="4"/>
  </r>
  <r>
    <s v="ORD03019"/>
    <x v="408"/>
    <s v="C0789"/>
    <x v="2"/>
    <s v="Female"/>
    <x v="2"/>
    <x v="3"/>
    <n v="7"/>
    <n v="375"/>
    <n v="525"/>
    <n v="3675"/>
    <x v="8"/>
    <n v="0"/>
    <n v="1050"/>
    <s v="Tunde Bello"/>
    <x v="0"/>
    <s v="Mainland"/>
    <s v="New"/>
    <m/>
    <x v="1"/>
    <x v="4"/>
  </r>
  <r>
    <s v="ORD03570"/>
    <x v="408"/>
    <s v="C0180"/>
    <x v="0"/>
    <s v="Male"/>
    <x v="2"/>
    <x v="4"/>
    <n v="3"/>
    <n v="1050"/>
    <n v="1450"/>
    <n v="4350"/>
    <x v="8"/>
    <n v="0"/>
    <n v="1200"/>
    <s v="Fatima Yusuf"/>
    <x v="0"/>
    <s v="Mainland"/>
    <s v="New"/>
    <m/>
    <x v="1"/>
    <x v="4"/>
  </r>
  <r>
    <s v="ORD00019"/>
    <x v="409"/>
    <s v="C0458"/>
    <x v="1"/>
    <s v="Female"/>
    <x v="2"/>
    <x v="55"/>
    <n v="10"/>
    <n v="220"/>
    <n v="323"/>
    <n v="3230"/>
    <x v="8"/>
    <n v="0"/>
    <n v="1030"/>
    <s v="Ibrahim Musa"/>
    <x v="1"/>
    <s v="Mainland"/>
    <s v="New"/>
    <m/>
    <x v="1"/>
    <x v="4"/>
  </r>
  <r>
    <s v="ORD00544"/>
    <x v="409"/>
    <s v="C0602"/>
    <x v="0"/>
    <s v="Male"/>
    <x v="3"/>
    <x v="7"/>
    <n v="1"/>
    <n v="3200"/>
    <n v="4767"/>
    <n v="4767"/>
    <x v="8"/>
    <n v="0"/>
    <n v="1567"/>
    <s v="Daniel Eze"/>
    <x v="5"/>
    <s v="Island"/>
    <s v="New"/>
    <m/>
    <x v="1"/>
    <x v="4"/>
  </r>
  <r>
    <s v="ORD00788"/>
    <x v="409"/>
    <s v="C0840"/>
    <x v="0"/>
    <s v="Male"/>
    <x v="0"/>
    <x v="31"/>
    <n v="9"/>
    <n v="400"/>
    <n v="583"/>
    <n v="5247"/>
    <x v="8"/>
    <n v="0"/>
    <n v="1647"/>
    <s v="Grace Adebayo"/>
    <x v="3"/>
    <s v="Mainland"/>
    <s v="New"/>
    <m/>
    <x v="1"/>
    <x v="4"/>
  </r>
  <r>
    <s v="ORD01013"/>
    <x v="409"/>
    <s v="C0491"/>
    <x v="0"/>
    <s v="Female"/>
    <x v="3"/>
    <x v="33"/>
    <n v="10"/>
    <n v="3745"/>
    <n v="5248"/>
    <n v="52480"/>
    <x v="8"/>
    <n v="0"/>
    <n v="15030"/>
    <s v="Vivian Eze"/>
    <x v="1"/>
    <s v="Mainland"/>
    <s v="New"/>
    <m/>
    <x v="1"/>
    <x v="4"/>
  </r>
  <r>
    <s v="ORD01033"/>
    <x v="409"/>
    <s v="C0311"/>
    <x v="1"/>
    <s v="Male"/>
    <x v="1"/>
    <x v="8"/>
    <n v="4"/>
    <n v="230"/>
    <n v="377"/>
    <n v="1508"/>
    <x v="8"/>
    <n v="0"/>
    <n v="588"/>
    <s v="Ibrahim Musa"/>
    <x v="1"/>
    <s v="Mainland"/>
    <s v="New"/>
    <m/>
    <x v="1"/>
    <x v="4"/>
  </r>
  <r>
    <s v="ORD01209"/>
    <x v="409"/>
    <s v="C0191"/>
    <x v="0"/>
    <s v="Male"/>
    <x v="1"/>
    <x v="8"/>
    <n v="5"/>
    <n v="230"/>
    <n v="377"/>
    <n v="1885"/>
    <x v="8"/>
    <n v="0"/>
    <n v="735"/>
    <s v="Mercy Okon"/>
    <x v="5"/>
    <s v="Island"/>
    <s v="New"/>
    <m/>
    <x v="1"/>
    <x v="4"/>
  </r>
  <r>
    <s v="ORD01258"/>
    <x v="409"/>
    <s v="C0210"/>
    <x v="2"/>
    <s v="Male"/>
    <x v="0"/>
    <x v="31"/>
    <n v="7"/>
    <n v="400"/>
    <n v="583"/>
    <n v="4081"/>
    <x v="8"/>
    <n v="0"/>
    <n v="1281"/>
    <s v="Daniel Eze"/>
    <x v="5"/>
    <s v="Island"/>
    <s v="New"/>
    <m/>
    <x v="1"/>
    <x v="4"/>
  </r>
  <r>
    <s v="ORD02344"/>
    <x v="409"/>
    <s v="C0530"/>
    <x v="1"/>
    <s v="Female"/>
    <x v="3"/>
    <x v="12"/>
    <n v="2"/>
    <n v="470"/>
    <n v="657"/>
    <n v="1314"/>
    <x v="8"/>
    <n v="0"/>
    <n v="374"/>
    <s v="Daniel Eze"/>
    <x v="5"/>
    <s v="Island"/>
    <s v="New"/>
    <m/>
    <x v="1"/>
    <x v="4"/>
  </r>
  <r>
    <s v="ORD03268"/>
    <x v="409"/>
    <s v="C0440"/>
    <x v="1"/>
    <s v="Male"/>
    <x v="3"/>
    <x v="21"/>
    <n v="3"/>
    <n v="400"/>
    <n v="583"/>
    <n v="1749"/>
    <x v="8"/>
    <n v="0"/>
    <n v="549"/>
    <s v="Grace Adebayo"/>
    <x v="3"/>
    <s v="Mainland"/>
    <s v="New"/>
    <m/>
    <x v="1"/>
    <x v="4"/>
  </r>
  <r>
    <s v="ORD03512"/>
    <x v="409"/>
    <s v="C0324"/>
    <x v="0"/>
    <s v="Male"/>
    <x v="1"/>
    <x v="37"/>
    <n v="5"/>
    <n v="180"/>
    <n v="260"/>
    <n v="1300"/>
    <x v="8"/>
    <n v="0"/>
    <n v="400"/>
    <s v="Chioma Okeke"/>
    <x v="2"/>
    <s v="Mainland"/>
    <s v="New"/>
    <m/>
    <x v="1"/>
    <x v="4"/>
  </r>
  <r>
    <s v="ORD00124"/>
    <x v="410"/>
    <s v="C0094"/>
    <x v="0"/>
    <s v="Male"/>
    <x v="0"/>
    <x v="41"/>
    <n v="2"/>
    <n v="250"/>
    <n v="383"/>
    <n v="766"/>
    <x v="8"/>
    <n v="0"/>
    <n v="266"/>
    <s v="Esther Nnaji"/>
    <x v="4"/>
    <s v="Island"/>
    <s v="New"/>
    <m/>
    <x v="1"/>
    <x v="4"/>
  </r>
  <r>
    <s v="ORD00383"/>
    <x v="410"/>
    <s v="C0727"/>
    <x v="0"/>
    <s v="Female"/>
    <x v="3"/>
    <x v="7"/>
    <n v="1"/>
    <n v="3200"/>
    <n v="4767"/>
    <n v="4767"/>
    <x v="8"/>
    <n v="0"/>
    <n v="1567"/>
    <s v="Tunde Bello"/>
    <x v="0"/>
    <s v="Mainland"/>
    <s v="New"/>
    <m/>
    <x v="1"/>
    <x v="4"/>
  </r>
  <r>
    <s v="ORD01663"/>
    <x v="410"/>
    <s v="C0768"/>
    <x v="2"/>
    <s v="Male"/>
    <x v="0"/>
    <x v="31"/>
    <n v="5"/>
    <n v="400"/>
    <n v="583"/>
    <n v="2915"/>
    <x v="8"/>
    <n v="0"/>
    <n v="915"/>
    <s v="Mercy Okon"/>
    <x v="5"/>
    <s v="Island"/>
    <s v="New"/>
    <m/>
    <x v="1"/>
    <x v="4"/>
  </r>
  <r>
    <s v="ORD02133"/>
    <x v="410"/>
    <s v="C0420"/>
    <x v="1"/>
    <s v="Male"/>
    <x v="0"/>
    <x v="20"/>
    <n v="5"/>
    <n v="360"/>
    <n v="520"/>
    <n v="2600"/>
    <x v="8"/>
    <n v="0"/>
    <n v="800"/>
    <s v="Ibrahim Musa"/>
    <x v="1"/>
    <s v="Mainland"/>
    <s v="New"/>
    <m/>
    <x v="1"/>
    <x v="4"/>
  </r>
  <r>
    <s v="ORD02281"/>
    <x v="410"/>
    <s v="C0125"/>
    <x v="2"/>
    <s v="Male"/>
    <x v="0"/>
    <x v="20"/>
    <n v="9"/>
    <n v="360"/>
    <n v="520"/>
    <n v="4680"/>
    <x v="8"/>
    <n v="0"/>
    <n v="1440"/>
    <s v="David Ojo"/>
    <x v="4"/>
    <s v="Island"/>
    <s v="New"/>
    <m/>
    <x v="1"/>
    <x v="4"/>
  </r>
  <r>
    <s v="ORD02511"/>
    <x v="410"/>
    <s v="C0874"/>
    <x v="0"/>
    <s v="Male"/>
    <x v="2"/>
    <x v="3"/>
    <n v="5"/>
    <n v="375"/>
    <n v="525"/>
    <n v="2625"/>
    <x v="8"/>
    <n v="0"/>
    <n v="750"/>
    <s v="Daniel Eze"/>
    <x v="5"/>
    <s v="Island"/>
    <s v="Returning"/>
    <n v="21"/>
    <x v="0"/>
    <x v="4"/>
  </r>
  <r>
    <s v="ORD02615"/>
    <x v="410"/>
    <s v="C0566"/>
    <x v="1"/>
    <s v="Male"/>
    <x v="3"/>
    <x v="12"/>
    <n v="10"/>
    <n v="470"/>
    <n v="657"/>
    <n v="6570"/>
    <x v="8"/>
    <n v="0"/>
    <n v="1870"/>
    <s v="Ibrahim Musa"/>
    <x v="1"/>
    <s v="Mainland"/>
    <s v="New"/>
    <m/>
    <x v="1"/>
    <x v="4"/>
  </r>
  <r>
    <s v="ORD03385"/>
    <x v="410"/>
    <s v="C0167"/>
    <x v="2"/>
    <s v="Male"/>
    <x v="3"/>
    <x v="16"/>
    <n v="9"/>
    <n v="210"/>
    <n v="320"/>
    <n v="2880"/>
    <x v="8"/>
    <n v="0"/>
    <n v="990"/>
    <s v="Ibrahim Musa"/>
    <x v="1"/>
    <s v="Mainland"/>
    <s v="New"/>
    <m/>
    <x v="1"/>
    <x v="4"/>
  </r>
  <r>
    <s v="ORD00175"/>
    <x v="411"/>
    <s v="C0724"/>
    <x v="1"/>
    <s v="Female"/>
    <x v="3"/>
    <x v="7"/>
    <n v="6"/>
    <n v="3200"/>
    <n v="4767"/>
    <n v="28602"/>
    <x v="8"/>
    <n v="0"/>
    <n v="9402"/>
    <s v="Mercy Okon"/>
    <x v="5"/>
    <s v="Island"/>
    <s v="New"/>
    <m/>
    <x v="1"/>
    <x v="4"/>
  </r>
  <r>
    <s v="ORD00624"/>
    <x v="411"/>
    <s v="C0264"/>
    <x v="1"/>
    <s v="Female"/>
    <x v="1"/>
    <x v="19"/>
    <n v="5"/>
    <n v="3450"/>
    <n v="4850"/>
    <n v="24250"/>
    <x v="8"/>
    <n v="0"/>
    <n v="7000"/>
    <s v="David Ojo"/>
    <x v="4"/>
    <s v="Island"/>
    <s v="New"/>
    <m/>
    <x v="1"/>
    <x v="4"/>
  </r>
  <r>
    <s v="ORD01250"/>
    <x v="411"/>
    <s v="C0427"/>
    <x v="2"/>
    <s v="Male"/>
    <x v="1"/>
    <x v="8"/>
    <n v="1"/>
    <n v="230"/>
    <n v="377"/>
    <n v="377"/>
    <x v="8"/>
    <n v="0"/>
    <n v="147"/>
    <s v="Mercy Okon"/>
    <x v="5"/>
    <s v="Island"/>
    <s v="New"/>
    <m/>
    <x v="1"/>
    <x v="4"/>
  </r>
  <r>
    <s v="ORD01263"/>
    <x v="411"/>
    <s v="C0813"/>
    <x v="0"/>
    <s v="Female"/>
    <x v="0"/>
    <x v="31"/>
    <n v="1"/>
    <n v="400"/>
    <n v="583"/>
    <n v="583"/>
    <x v="8"/>
    <n v="0"/>
    <n v="183"/>
    <s v="Ibrahim Musa"/>
    <x v="1"/>
    <s v="Mainland"/>
    <s v="New"/>
    <m/>
    <x v="1"/>
    <x v="4"/>
  </r>
  <r>
    <s v="ORD01555"/>
    <x v="411"/>
    <s v="C0356"/>
    <x v="2"/>
    <s v="Male"/>
    <x v="0"/>
    <x v="31"/>
    <n v="4"/>
    <n v="400"/>
    <n v="583"/>
    <n v="2332"/>
    <x v="8"/>
    <n v="0"/>
    <n v="732"/>
    <s v="Grace Adebayo"/>
    <x v="3"/>
    <s v="Mainland"/>
    <s v="New"/>
    <m/>
    <x v="1"/>
    <x v="4"/>
  </r>
  <r>
    <s v="ORD01791"/>
    <x v="411"/>
    <s v="C0540"/>
    <x v="0"/>
    <s v="Male"/>
    <x v="0"/>
    <x v="60"/>
    <n v="10"/>
    <n v="400"/>
    <n v="583"/>
    <n v="5830"/>
    <x v="8"/>
    <n v="0"/>
    <n v="1830"/>
    <s v="Vivian Eze"/>
    <x v="1"/>
    <s v="Mainland"/>
    <s v="New"/>
    <m/>
    <x v="1"/>
    <x v="4"/>
  </r>
  <r>
    <s v="ORD02278"/>
    <x v="411"/>
    <s v="C0464"/>
    <x v="2"/>
    <s v="Male"/>
    <x v="1"/>
    <x v="43"/>
    <n v="6"/>
    <n v="245"/>
    <n v="382"/>
    <n v="2292"/>
    <x v="8"/>
    <n v="0"/>
    <n v="822"/>
    <s v="David Ojo"/>
    <x v="4"/>
    <s v="Island"/>
    <s v="New"/>
    <m/>
    <x v="1"/>
    <x v="4"/>
  </r>
  <r>
    <s v="ORD02343"/>
    <x v="411"/>
    <s v="C0848"/>
    <x v="1"/>
    <s v="Male"/>
    <x v="1"/>
    <x v="43"/>
    <n v="6"/>
    <n v="245"/>
    <n v="382"/>
    <n v="2292"/>
    <x v="8"/>
    <n v="0"/>
    <n v="822"/>
    <s v="Chioma Okeke"/>
    <x v="2"/>
    <s v="Mainland"/>
    <s v="New"/>
    <m/>
    <x v="1"/>
    <x v="4"/>
  </r>
  <r>
    <s v="ORD02753"/>
    <x v="411"/>
    <s v="C0118"/>
    <x v="1"/>
    <s v="Male"/>
    <x v="2"/>
    <x v="3"/>
    <n v="1"/>
    <n v="375"/>
    <n v="525"/>
    <n v="525"/>
    <x v="8"/>
    <n v="0"/>
    <n v="150"/>
    <s v="Grace Adebayo"/>
    <x v="3"/>
    <s v="Mainland"/>
    <s v="New"/>
    <m/>
    <x v="1"/>
    <x v="4"/>
  </r>
  <r>
    <s v="ORD03446"/>
    <x v="411"/>
    <s v="C0808"/>
    <x v="1"/>
    <s v="Female"/>
    <x v="0"/>
    <x v="6"/>
    <n v="2"/>
    <n v="240"/>
    <n v="380"/>
    <n v="760"/>
    <x v="8"/>
    <n v="0"/>
    <n v="280"/>
    <s v="Emeka Obi"/>
    <x v="3"/>
    <s v="Mainland"/>
    <s v="New"/>
    <m/>
    <x v="1"/>
    <x v="4"/>
  </r>
  <r>
    <s v="ORD00246"/>
    <x v="412"/>
    <s v="C0738"/>
    <x v="2"/>
    <s v="Male"/>
    <x v="3"/>
    <x v="7"/>
    <n v="7"/>
    <n v="3200"/>
    <n v="4767"/>
    <n v="33369"/>
    <x v="8"/>
    <n v="0"/>
    <n v="10969"/>
    <s v="Fatima Yusuf"/>
    <x v="0"/>
    <s v="Mainland"/>
    <s v="New"/>
    <m/>
    <x v="1"/>
    <x v="4"/>
  </r>
  <r>
    <s v="ORD00430"/>
    <x v="412"/>
    <s v="C0497"/>
    <x v="2"/>
    <s v="Male"/>
    <x v="3"/>
    <x v="7"/>
    <n v="7"/>
    <n v="3200"/>
    <n v="4767"/>
    <n v="33369"/>
    <x v="8"/>
    <n v="0"/>
    <n v="10969"/>
    <s v="Tunde Bello"/>
    <x v="0"/>
    <s v="Mainland"/>
    <s v="New"/>
    <m/>
    <x v="1"/>
    <x v="4"/>
  </r>
  <r>
    <s v="ORD00861"/>
    <x v="412"/>
    <s v="C0555"/>
    <x v="0"/>
    <s v="Male"/>
    <x v="3"/>
    <x v="33"/>
    <n v="10"/>
    <n v="3745"/>
    <n v="5248"/>
    <n v="52480"/>
    <x v="8"/>
    <n v="0"/>
    <n v="15030"/>
    <s v="Mercy Okon"/>
    <x v="5"/>
    <s v="Island"/>
    <s v="New"/>
    <m/>
    <x v="1"/>
    <x v="4"/>
  </r>
  <r>
    <s v="ORD00907"/>
    <x v="412"/>
    <s v="C0406"/>
    <x v="0"/>
    <s v="Female"/>
    <x v="2"/>
    <x v="68"/>
    <n v="4"/>
    <n v="175"/>
    <n v="258"/>
    <n v="1032"/>
    <x v="8"/>
    <n v="0"/>
    <n v="332"/>
    <s v="Fatima Yusuf"/>
    <x v="0"/>
    <s v="Mainland"/>
    <s v="New"/>
    <m/>
    <x v="1"/>
    <x v="4"/>
  </r>
  <r>
    <s v="ORD01171"/>
    <x v="412"/>
    <s v="C0445"/>
    <x v="2"/>
    <s v="Male"/>
    <x v="0"/>
    <x v="31"/>
    <n v="7"/>
    <n v="400"/>
    <n v="583"/>
    <n v="4081"/>
    <x v="8"/>
    <n v="0"/>
    <n v="1281"/>
    <s v="Fatima Yusuf"/>
    <x v="0"/>
    <s v="Mainland"/>
    <s v="New"/>
    <m/>
    <x v="1"/>
    <x v="4"/>
  </r>
  <r>
    <s v="ORD01293"/>
    <x v="412"/>
    <s v="C0127"/>
    <x v="1"/>
    <s v="Female"/>
    <x v="0"/>
    <x v="34"/>
    <n v="2"/>
    <n v="300"/>
    <n v="450"/>
    <n v="900"/>
    <x v="8"/>
    <n v="0"/>
    <n v="300"/>
    <s v="Emeka Obi"/>
    <x v="3"/>
    <s v="Mainland"/>
    <s v="New"/>
    <m/>
    <x v="1"/>
    <x v="4"/>
  </r>
  <r>
    <s v="ORD01329"/>
    <x v="412"/>
    <s v="C0484"/>
    <x v="0"/>
    <s v="Male"/>
    <x v="2"/>
    <x v="9"/>
    <n v="2"/>
    <n v="1650"/>
    <n v="2350"/>
    <n v="4700"/>
    <x v="8"/>
    <n v="0"/>
    <n v="1400"/>
    <s v="Daniel Eze"/>
    <x v="5"/>
    <s v="Island"/>
    <s v="New"/>
    <m/>
    <x v="1"/>
    <x v="4"/>
  </r>
  <r>
    <s v="ORD01507"/>
    <x v="412"/>
    <s v="C0855"/>
    <x v="0"/>
    <s v="Male"/>
    <x v="0"/>
    <x v="31"/>
    <n v="10"/>
    <n v="400"/>
    <n v="583"/>
    <n v="5830"/>
    <x v="8"/>
    <n v="0"/>
    <n v="1830"/>
    <s v="David Ojo"/>
    <x v="4"/>
    <s v="Island"/>
    <s v="New"/>
    <m/>
    <x v="1"/>
    <x v="4"/>
  </r>
  <r>
    <s v="ORD02046"/>
    <x v="412"/>
    <s v="C0620"/>
    <x v="0"/>
    <s v="Female"/>
    <x v="0"/>
    <x v="20"/>
    <n v="4"/>
    <n v="360"/>
    <n v="520"/>
    <n v="2080"/>
    <x v="8"/>
    <n v="0"/>
    <n v="640"/>
    <s v="Fatima Yusuf"/>
    <x v="0"/>
    <s v="Mainland"/>
    <s v="New"/>
    <m/>
    <x v="1"/>
    <x v="4"/>
  </r>
  <r>
    <s v="ORD03113"/>
    <x v="412"/>
    <s v="C0750"/>
    <x v="1"/>
    <s v="Male"/>
    <x v="3"/>
    <x v="21"/>
    <n v="10"/>
    <n v="400"/>
    <n v="583"/>
    <n v="5830"/>
    <x v="8"/>
    <n v="0"/>
    <n v="1830"/>
    <s v="Adewale Johnson"/>
    <x v="2"/>
    <s v="Mainland"/>
    <s v="New"/>
    <m/>
    <x v="1"/>
    <x v="4"/>
  </r>
  <r>
    <s v="ORD03393"/>
    <x v="412"/>
    <s v="C0613"/>
    <x v="2"/>
    <s v="Female"/>
    <x v="2"/>
    <x v="4"/>
    <n v="1"/>
    <n v="1050"/>
    <n v="1450"/>
    <n v="1450"/>
    <x v="8"/>
    <n v="0"/>
    <n v="400"/>
    <s v="Daniel Eze"/>
    <x v="5"/>
    <s v="Island"/>
    <s v="New"/>
    <m/>
    <x v="1"/>
    <x v="4"/>
  </r>
  <r>
    <s v="ORD00356"/>
    <x v="413"/>
    <s v="C0057"/>
    <x v="2"/>
    <s v="Male"/>
    <x v="0"/>
    <x v="41"/>
    <n v="1"/>
    <n v="250"/>
    <n v="383"/>
    <n v="383"/>
    <x v="8"/>
    <n v="0"/>
    <n v="133"/>
    <s v="Ibrahim Musa"/>
    <x v="1"/>
    <s v="Mainland"/>
    <s v="Returning"/>
    <n v="124"/>
    <x v="0"/>
    <x v="4"/>
  </r>
  <r>
    <s v="ORD00541"/>
    <x v="413"/>
    <s v="C0479"/>
    <x v="1"/>
    <s v="Female"/>
    <x v="0"/>
    <x v="0"/>
    <n v="3"/>
    <n v="400"/>
    <n v="583"/>
    <n v="1749"/>
    <x v="8"/>
    <n v="0"/>
    <n v="549"/>
    <s v="Grace Adebayo"/>
    <x v="3"/>
    <s v="Mainland"/>
    <s v="New"/>
    <m/>
    <x v="1"/>
    <x v="4"/>
  </r>
  <r>
    <s v="ORD01899"/>
    <x v="413"/>
    <s v="C0642"/>
    <x v="2"/>
    <s v="Female"/>
    <x v="3"/>
    <x v="14"/>
    <n v="5"/>
    <n v="4700"/>
    <n v="6667"/>
    <n v="33335"/>
    <x v="8"/>
    <n v="0"/>
    <n v="9835"/>
    <s v="Ibrahim Musa"/>
    <x v="1"/>
    <s v="Mainland"/>
    <s v="New"/>
    <m/>
    <x v="1"/>
    <x v="4"/>
  </r>
  <r>
    <s v="ORD02286"/>
    <x v="413"/>
    <s v="C0317"/>
    <x v="2"/>
    <s v="Male"/>
    <x v="3"/>
    <x v="12"/>
    <n v="2"/>
    <n v="470"/>
    <n v="657"/>
    <n v="1314"/>
    <x v="8"/>
    <n v="0"/>
    <n v="374"/>
    <s v="David Ojo"/>
    <x v="4"/>
    <s v="Island"/>
    <s v="New"/>
    <m/>
    <x v="1"/>
    <x v="4"/>
  </r>
  <r>
    <s v="ORD02627"/>
    <x v="413"/>
    <s v="C0663"/>
    <x v="1"/>
    <s v="Male"/>
    <x v="0"/>
    <x v="15"/>
    <n v="8"/>
    <n v="220"/>
    <n v="323"/>
    <n v="2584"/>
    <x v="8"/>
    <n v="0"/>
    <n v="824"/>
    <s v="Chioma Okeke"/>
    <x v="2"/>
    <s v="Mainland"/>
    <s v="New"/>
    <m/>
    <x v="1"/>
    <x v="4"/>
  </r>
  <r>
    <s v="ORD02745"/>
    <x v="413"/>
    <s v="C0297"/>
    <x v="1"/>
    <s v="Male"/>
    <x v="0"/>
    <x v="15"/>
    <n v="9"/>
    <n v="220"/>
    <n v="323"/>
    <n v="2907"/>
    <x v="8"/>
    <n v="0"/>
    <n v="927"/>
    <s v="David Ojo"/>
    <x v="4"/>
    <s v="Island"/>
    <s v="New"/>
    <m/>
    <x v="1"/>
    <x v="4"/>
  </r>
  <r>
    <s v="ORD02759"/>
    <x v="413"/>
    <s v="C0294"/>
    <x v="1"/>
    <s v="Male"/>
    <x v="2"/>
    <x v="3"/>
    <n v="3"/>
    <n v="375"/>
    <n v="525"/>
    <n v="1575"/>
    <x v="8"/>
    <n v="0"/>
    <n v="450"/>
    <s v="Esther Nnaji"/>
    <x v="4"/>
    <s v="Island"/>
    <s v="New"/>
    <m/>
    <x v="1"/>
    <x v="4"/>
  </r>
  <r>
    <s v="ORD00072"/>
    <x v="414"/>
    <s v="C0431"/>
    <x v="2"/>
    <s v="Female"/>
    <x v="1"/>
    <x v="46"/>
    <n v="4"/>
    <n v="6000"/>
    <n v="8400"/>
    <n v="33600"/>
    <x v="8"/>
    <n v="0"/>
    <n v="9600"/>
    <s v="Vivian Eze"/>
    <x v="1"/>
    <s v="Mainland"/>
    <s v="New"/>
    <m/>
    <x v="1"/>
    <x v="4"/>
  </r>
  <r>
    <s v="ORD00539"/>
    <x v="414"/>
    <s v="C0896"/>
    <x v="2"/>
    <s v="Male"/>
    <x v="0"/>
    <x v="49"/>
    <n v="9"/>
    <n v="185"/>
    <n v="412"/>
    <n v="3708"/>
    <x v="8"/>
    <n v="0"/>
    <n v="2043"/>
    <s v="Fatima Yusuf"/>
    <x v="0"/>
    <s v="Mainland"/>
    <s v="New"/>
    <m/>
    <x v="1"/>
    <x v="4"/>
  </r>
  <r>
    <s v="ORD01135"/>
    <x v="414"/>
    <s v="C0863"/>
    <x v="1"/>
    <s v="Female"/>
    <x v="1"/>
    <x v="8"/>
    <n v="3"/>
    <n v="230"/>
    <n v="377"/>
    <n v="1131"/>
    <x v="8"/>
    <n v="0"/>
    <n v="441"/>
    <s v="Adewale Johnson"/>
    <x v="2"/>
    <s v="Mainland"/>
    <s v="New"/>
    <m/>
    <x v="1"/>
    <x v="4"/>
  </r>
  <r>
    <s v="ORD01410"/>
    <x v="414"/>
    <s v="C0210"/>
    <x v="1"/>
    <s v="Male"/>
    <x v="0"/>
    <x v="31"/>
    <n v="5"/>
    <n v="400"/>
    <n v="583"/>
    <n v="2915"/>
    <x v="8"/>
    <n v="0"/>
    <n v="915"/>
    <s v="Grace Adebayo"/>
    <x v="3"/>
    <s v="Mainland"/>
    <s v="New"/>
    <m/>
    <x v="1"/>
    <x v="4"/>
  </r>
  <r>
    <s v="ORD01453"/>
    <x v="414"/>
    <s v="C0400"/>
    <x v="1"/>
    <s v="Male"/>
    <x v="0"/>
    <x v="34"/>
    <n v="3"/>
    <n v="300"/>
    <n v="450"/>
    <n v="1350"/>
    <x v="8"/>
    <n v="0"/>
    <n v="450"/>
    <s v="Adewale Johnson"/>
    <x v="2"/>
    <s v="Mainland"/>
    <s v="New"/>
    <m/>
    <x v="1"/>
    <x v="4"/>
  </r>
  <r>
    <s v="ORD01776"/>
    <x v="414"/>
    <s v="C0436"/>
    <x v="1"/>
    <s v="Female"/>
    <x v="2"/>
    <x v="69"/>
    <n v="10"/>
    <n v="450"/>
    <n v="650"/>
    <n v="6500"/>
    <x v="8"/>
    <n v="0"/>
    <n v="2000"/>
    <s v="Esther Nnaji"/>
    <x v="4"/>
    <s v="Island"/>
    <s v="New"/>
    <m/>
    <x v="1"/>
    <x v="4"/>
  </r>
  <r>
    <s v="ORD01944"/>
    <x v="414"/>
    <s v="C0856"/>
    <x v="2"/>
    <s v="Male"/>
    <x v="1"/>
    <x v="26"/>
    <n v="5"/>
    <n v="1070"/>
    <n v="1557"/>
    <n v="7785"/>
    <x v="8"/>
    <n v="0"/>
    <n v="2435"/>
    <s v="David Ojo"/>
    <x v="4"/>
    <s v="Island"/>
    <s v="New"/>
    <m/>
    <x v="1"/>
    <x v="4"/>
  </r>
  <r>
    <s v="ORD02032"/>
    <x v="414"/>
    <s v="C0585"/>
    <x v="2"/>
    <s v="Female"/>
    <x v="1"/>
    <x v="43"/>
    <n v="3"/>
    <n v="245"/>
    <n v="382"/>
    <n v="1146"/>
    <x v="8"/>
    <n v="0"/>
    <n v="411"/>
    <s v="Chioma Okeke"/>
    <x v="2"/>
    <s v="Mainland"/>
    <s v="New"/>
    <m/>
    <x v="1"/>
    <x v="4"/>
  </r>
  <r>
    <s v="ORD03469"/>
    <x v="414"/>
    <s v="C0465"/>
    <x v="1"/>
    <s v="Female"/>
    <x v="0"/>
    <x v="38"/>
    <n v="1"/>
    <n v="1200"/>
    <n v="1900"/>
    <n v="1900"/>
    <x v="8"/>
    <n v="0"/>
    <n v="700"/>
    <s v="Fatima Yusuf"/>
    <x v="0"/>
    <s v="Mainland"/>
    <s v="New"/>
    <m/>
    <x v="1"/>
    <x v="4"/>
  </r>
  <r>
    <s v="ORD00078"/>
    <x v="415"/>
    <s v="C0660"/>
    <x v="1"/>
    <s v="Female"/>
    <x v="0"/>
    <x v="56"/>
    <n v="2"/>
    <n v="400"/>
    <n v="583"/>
    <n v="1166"/>
    <x v="8"/>
    <n v="0"/>
    <n v="366"/>
    <s v="Ibrahim Musa"/>
    <x v="1"/>
    <s v="Mainland"/>
    <s v="New"/>
    <m/>
    <x v="1"/>
    <x v="4"/>
  </r>
  <r>
    <s v="ORD00937"/>
    <x v="415"/>
    <s v="C0298"/>
    <x v="0"/>
    <s v="Female"/>
    <x v="1"/>
    <x v="8"/>
    <n v="7"/>
    <n v="230"/>
    <n v="377"/>
    <n v="2639"/>
    <x v="8"/>
    <n v="0"/>
    <n v="1029"/>
    <s v="Daniel Eze"/>
    <x v="5"/>
    <s v="Island"/>
    <s v="New"/>
    <m/>
    <x v="1"/>
    <x v="4"/>
  </r>
  <r>
    <s v="ORD00942"/>
    <x v="415"/>
    <s v="C0225"/>
    <x v="2"/>
    <s v="Female"/>
    <x v="1"/>
    <x v="8"/>
    <n v="2"/>
    <n v="230"/>
    <n v="377"/>
    <n v="754"/>
    <x v="8"/>
    <n v="0"/>
    <n v="294"/>
    <s v="Ibrahim Musa"/>
    <x v="1"/>
    <s v="Mainland"/>
    <s v="Returning"/>
    <n v="82"/>
    <x v="0"/>
    <x v="4"/>
  </r>
  <r>
    <s v="ORD01126"/>
    <x v="415"/>
    <s v="C0438"/>
    <x v="0"/>
    <s v="Male"/>
    <x v="3"/>
    <x v="33"/>
    <n v="3"/>
    <n v="3745"/>
    <n v="5248"/>
    <n v="15744"/>
    <x v="8"/>
    <n v="0"/>
    <n v="4509"/>
    <s v="Vivian Eze"/>
    <x v="1"/>
    <s v="Mainland"/>
    <s v="New"/>
    <m/>
    <x v="1"/>
    <x v="4"/>
  </r>
  <r>
    <s v="ORD01187"/>
    <x v="415"/>
    <s v="C0587"/>
    <x v="0"/>
    <s v="Female"/>
    <x v="0"/>
    <x v="34"/>
    <n v="9"/>
    <n v="300"/>
    <n v="450"/>
    <n v="4050"/>
    <x v="8"/>
    <n v="0"/>
    <n v="1350"/>
    <s v="Adewale Johnson"/>
    <x v="2"/>
    <s v="Mainland"/>
    <s v="New"/>
    <m/>
    <x v="1"/>
    <x v="4"/>
  </r>
  <r>
    <s v="ORD01307"/>
    <x v="415"/>
    <s v="C0480"/>
    <x v="2"/>
    <s v="Female"/>
    <x v="3"/>
    <x v="28"/>
    <n v="3"/>
    <n v="450"/>
    <n v="700"/>
    <n v="2100"/>
    <x v="8"/>
    <n v="0"/>
    <n v="750"/>
    <s v="Ibrahim Musa"/>
    <x v="1"/>
    <s v="Mainland"/>
    <s v="New"/>
    <m/>
    <x v="1"/>
    <x v="4"/>
  </r>
  <r>
    <s v="ORD01403"/>
    <x v="415"/>
    <s v="C0545"/>
    <x v="1"/>
    <s v="Female"/>
    <x v="0"/>
    <x v="34"/>
    <n v="5"/>
    <n v="300"/>
    <n v="450"/>
    <n v="2250"/>
    <x v="8"/>
    <n v="0"/>
    <n v="750"/>
    <s v="Emeka Obi"/>
    <x v="3"/>
    <s v="Mainland"/>
    <s v="New"/>
    <m/>
    <x v="1"/>
    <x v="4"/>
  </r>
  <r>
    <s v="ORD01843"/>
    <x v="415"/>
    <s v="C0443"/>
    <x v="1"/>
    <s v="Male"/>
    <x v="0"/>
    <x v="60"/>
    <n v="9"/>
    <n v="400"/>
    <n v="583"/>
    <n v="5247"/>
    <x v="8"/>
    <n v="0"/>
    <n v="1647"/>
    <s v="Esther Nnaji"/>
    <x v="4"/>
    <s v="Island"/>
    <s v="New"/>
    <m/>
    <x v="1"/>
    <x v="4"/>
  </r>
  <r>
    <s v="ORD03192"/>
    <x v="415"/>
    <s v="C0028"/>
    <x v="2"/>
    <s v="Male"/>
    <x v="0"/>
    <x v="6"/>
    <n v="3"/>
    <n v="240"/>
    <n v="380"/>
    <n v="1140"/>
    <x v="8"/>
    <n v="0"/>
    <n v="420"/>
    <s v="David Ojo"/>
    <x v="4"/>
    <s v="Island"/>
    <s v="New"/>
    <m/>
    <x v="1"/>
    <x v="4"/>
  </r>
  <r>
    <s v="ORD03286"/>
    <x v="415"/>
    <s v="C0513"/>
    <x v="2"/>
    <s v="Male"/>
    <x v="0"/>
    <x v="6"/>
    <n v="1"/>
    <n v="240"/>
    <n v="380"/>
    <n v="380"/>
    <x v="8"/>
    <n v="0"/>
    <n v="140"/>
    <s v="Grace Adebayo"/>
    <x v="3"/>
    <s v="Mainland"/>
    <s v="New"/>
    <m/>
    <x v="1"/>
    <x v="4"/>
  </r>
  <r>
    <s v="ORD03369"/>
    <x v="415"/>
    <s v="C0415"/>
    <x v="1"/>
    <s v="Female"/>
    <x v="3"/>
    <x v="16"/>
    <n v="6"/>
    <n v="210"/>
    <n v="320"/>
    <n v="1920"/>
    <x v="8"/>
    <n v="0"/>
    <n v="660"/>
    <s v="Mercy Okon"/>
    <x v="5"/>
    <s v="Island"/>
    <s v="New"/>
    <m/>
    <x v="1"/>
    <x v="4"/>
  </r>
  <r>
    <s v="ORD03519"/>
    <x v="415"/>
    <s v="C0129"/>
    <x v="1"/>
    <s v="Female"/>
    <x v="1"/>
    <x v="37"/>
    <n v="1"/>
    <n v="180"/>
    <n v="260"/>
    <n v="260"/>
    <x v="8"/>
    <n v="0"/>
    <n v="80"/>
    <s v="Tunde Bello"/>
    <x v="0"/>
    <s v="Mainland"/>
    <s v="New"/>
    <m/>
    <x v="1"/>
    <x v="4"/>
  </r>
  <r>
    <s v="ORD00527"/>
    <x v="416"/>
    <s v="C0057"/>
    <x v="0"/>
    <s v="Female"/>
    <x v="0"/>
    <x v="0"/>
    <n v="3"/>
    <n v="400"/>
    <n v="583"/>
    <n v="1749"/>
    <x v="8"/>
    <n v="0"/>
    <n v="549"/>
    <s v="Chioma Okeke"/>
    <x v="2"/>
    <s v="Mainland"/>
    <s v="New"/>
    <m/>
    <x v="1"/>
    <x v="4"/>
  </r>
  <r>
    <s v="ORD00731"/>
    <x v="416"/>
    <s v="C0173"/>
    <x v="0"/>
    <s v="Female"/>
    <x v="1"/>
    <x v="19"/>
    <n v="1"/>
    <n v="3450"/>
    <n v="4850"/>
    <n v="4850"/>
    <x v="8"/>
    <n v="0"/>
    <n v="1400"/>
    <s v="Ibrahim Musa"/>
    <x v="1"/>
    <s v="Mainland"/>
    <s v="Returning"/>
    <n v="22"/>
    <x v="0"/>
    <x v="4"/>
  </r>
  <r>
    <s v="ORD00916"/>
    <x v="416"/>
    <s v="C0522"/>
    <x v="1"/>
    <s v="Female"/>
    <x v="3"/>
    <x v="33"/>
    <n v="10"/>
    <n v="3745"/>
    <n v="5248"/>
    <n v="52480"/>
    <x v="8"/>
    <n v="0"/>
    <n v="15030"/>
    <s v="Daniel Eze"/>
    <x v="5"/>
    <s v="Island"/>
    <s v="New"/>
    <m/>
    <x v="1"/>
    <x v="4"/>
  </r>
  <r>
    <s v="ORD00994"/>
    <x v="416"/>
    <s v="C0407"/>
    <x v="2"/>
    <s v="Male"/>
    <x v="0"/>
    <x v="31"/>
    <n v="8"/>
    <n v="400"/>
    <n v="583"/>
    <n v="4664"/>
    <x v="8"/>
    <n v="0"/>
    <n v="1464"/>
    <s v="Vivian Eze"/>
    <x v="1"/>
    <s v="Mainland"/>
    <s v="New"/>
    <m/>
    <x v="1"/>
    <x v="4"/>
  </r>
  <r>
    <s v="ORD01023"/>
    <x v="416"/>
    <s v="C0197"/>
    <x v="2"/>
    <s v="Female"/>
    <x v="2"/>
    <x v="23"/>
    <n v="5"/>
    <n v="1000"/>
    <n v="1633"/>
    <n v="8165"/>
    <x v="8"/>
    <n v="0"/>
    <n v="3165"/>
    <s v="Esther Nnaji"/>
    <x v="4"/>
    <s v="Island"/>
    <s v="New"/>
    <m/>
    <x v="1"/>
    <x v="4"/>
  </r>
  <r>
    <s v="ORD01147"/>
    <x v="416"/>
    <s v="C0476"/>
    <x v="0"/>
    <s v="Female"/>
    <x v="1"/>
    <x v="8"/>
    <n v="3"/>
    <n v="230"/>
    <n v="377"/>
    <n v="1131"/>
    <x v="8"/>
    <n v="0"/>
    <n v="441"/>
    <s v="Tunde Bello"/>
    <x v="0"/>
    <s v="Mainland"/>
    <s v="New"/>
    <m/>
    <x v="1"/>
    <x v="4"/>
  </r>
  <r>
    <s v="ORD01568"/>
    <x v="416"/>
    <s v="C0636"/>
    <x v="2"/>
    <s v="Female"/>
    <x v="0"/>
    <x v="10"/>
    <n v="5"/>
    <n v="1500"/>
    <n v="2250"/>
    <n v="11250"/>
    <x v="8"/>
    <n v="0"/>
    <n v="3750"/>
    <s v="Fatima Yusuf"/>
    <x v="0"/>
    <s v="Mainland"/>
    <s v="New"/>
    <m/>
    <x v="1"/>
    <x v="4"/>
  </r>
  <r>
    <s v="ORD02333"/>
    <x v="416"/>
    <s v="C0639"/>
    <x v="1"/>
    <s v="Male"/>
    <x v="3"/>
    <x v="12"/>
    <n v="10"/>
    <n v="470"/>
    <n v="657"/>
    <n v="6570"/>
    <x v="8"/>
    <n v="0"/>
    <n v="1870"/>
    <s v="David Ojo"/>
    <x v="4"/>
    <s v="Island"/>
    <s v="Returning"/>
    <n v="45"/>
    <x v="0"/>
    <x v="4"/>
  </r>
  <r>
    <s v="ORD02380"/>
    <x v="416"/>
    <s v="C0048"/>
    <x v="2"/>
    <s v="Male"/>
    <x v="0"/>
    <x v="1"/>
    <n v="7"/>
    <n v="220"/>
    <n v="323"/>
    <n v="2261"/>
    <x v="8"/>
    <n v="0"/>
    <n v="721"/>
    <s v="Esther Nnaji"/>
    <x v="4"/>
    <s v="Island"/>
    <s v="Returning"/>
    <n v="94"/>
    <x v="0"/>
    <x v="4"/>
  </r>
  <r>
    <s v="ORD03139"/>
    <x v="416"/>
    <s v="C0234"/>
    <x v="2"/>
    <s v="Female"/>
    <x v="0"/>
    <x v="5"/>
    <n v="4"/>
    <n v="250"/>
    <n v="383"/>
    <n v="1532"/>
    <x v="8"/>
    <n v="0"/>
    <n v="532"/>
    <s v="Fatima Yusuf"/>
    <x v="0"/>
    <s v="Mainland"/>
    <s v="New"/>
    <m/>
    <x v="1"/>
    <x v="4"/>
  </r>
  <r>
    <s v="ORD03237"/>
    <x v="416"/>
    <s v="C0410"/>
    <x v="1"/>
    <s v="Male"/>
    <x v="0"/>
    <x v="6"/>
    <n v="3"/>
    <n v="240"/>
    <n v="380"/>
    <n v="1140"/>
    <x v="8"/>
    <n v="0"/>
    <n v="420"/>
    <s v="Fatima Yusuf"/>
    <x v="0"/>
    <s v="Mainland"/>
    <s v="New"/>
    <m/>
    <x v="1"/>
    <x v="4"/>
  </r>
  <r>
    <s v="ORD00041"/>
    <x v="417"/>
    <s v="C0751"/>
    <x v="2"/>
    <s v="Female"/>
    <x v="3"/>
    <x v="7"/>
    <n v="6"/>
    <n v="3200"/>
    <n v="4767"/>
    <n v="28602"/>
    <x v="8"/>
    <n v="0"/>
    <n v="9402"/>
    <s v="Grace Adebayo"/>
    <x v="3"/>
    <s v="Mainland"/>
    <s v="New"/>
    <m/>
    <x v="1"/>
    <x v="4"/>
  </r>
  <r>
    <s v="ORD01118"/>
    <x v="417"/>
    <s v="C0054"/>
    <x v="0"/>
    <s v="Male"/>
    <x v="2"/>
    <x v="9"/>
    <n v="4"/>
    <n v="1650"/>
    <n v="2350"/>
    <n v="9400"/>
    <x v="8"/>
    <n v="0"/>
    <n v="2800"/>
    <s v="Grace Adebayo"/>
    <x v="3"/>
    <s v="Mainland"/>
    <s v="New"/>
    <m/>
    <x v="1"/>
    <x v="4"/>
  </r>
  <r>
    <s v="ORD02098"/>
    <x v="417"/>
    <s v="C0297"/>
    <x v="2"/>
    <s v="Female"/>
    <x v="2"/>
    <x v="32"/>
    <n v="4"/>
    <n v="450"/>
    <n v="650"/>
    <n v="2600"/>
    <x v="8"/>
    <n v="0"/>
    <n v="800"/>
    <s v="Daniel Eze"/>
    <x v="5"/>
    <s v="Island"/>
    <s v="New"/>
    <m/>
    <x v="1"/>
    <x v="4"/>
  </r>
  <r>
    <s v="ORD02890"/>
    <x v="417"/>
    <s v="C0010"/>
    <x v="0"/>
    <s v="Male"/>
    <x v="0"/>
    <x v="50"/>
    <n v="7"/>
    <n v="395"/>
    <n v="552"/>
    <n v="3864"/>
    <x v="8"/>
    <n v="0"/>
    <n v="1099"/>
    <s v="Esther Nnaji"/>
    <x v="4"/>
    <s v="Island"/>
    <s v="New"/>
    <m/>
    <x v="1"/>
    <x v="4"/>
  </r>
  <r>
    <s v="ORD01324"/>
    <x v="418"/>
    <s v="C0693"/>
    <x v="0"/>
    <s v="Female"/>
    <x v="0"/>
    <x v="31"/>
    <n v="7"/>
    <n v="400"/>
    <n v="583"/>
    <n v="4081"/>
    <x v="8"/>
    <n v="0"/>
    <n v="1281"/>
    <s v="Esther Nnaji"/>
    <x v="4"/>
    <s v="Island"/>
    <s v="New"/>
    <m/>
    <x v="1"/>
    <x v="4"/>
  </r>
  <r>
    <s v="ORD01682"/>
    <x v="418"/>
    <s v="C0053"/>
    <x v="0"/>
    <s v="Female"/>
    <x v="3"/>
    <x v="14"/>
    <n v="5"/>
    <n v="4700"/>
    <n v="6667"/>
    <n v="33335"/>
    <x v="8"/>
    <n v="0"/>
    <n v="9835"/>
    <s v="David Ojo"/>
    <x v="4"/>
    <s v="Island"/>
    <s v="New"/>
    <m/>
    <x v="1"/>
    <x v="4"/>
  </r>
  <r>
    <s v="ORD02148"/>
    <x v="418"/>
    <s v="C0164"/>
    <x v="1"/>
    <s v="Male"/>
    <x v="2"/>
    <x v="13"/>
    <n v="1"/>
    <n v="400"/>
    <n v="633"/>
    <n v="633"/>
    <x v="8"/>
    <n v="0"/>
    <n v="233"/>
    <s v="Chioma Okeke"/>
    <x v="2"/>
    <s v="Mainland"/>
    <s v="New"/>
    <m/>
    <x v="1"/>
    <x v="4"/>
  </r>
  <r>
    <s v="ORD02411"/>
    <x v="418"/>
    <s v="C0593"/>
    <x v="1"/>
    <s v="Female"/>
    <x v="3"/>
    <x v="12"/>
    <n v="10"/>
    <n v="470"/>
    <n v="657"/>
    <n v="6570"/>
    <x v="8"/>
    <n v="0"/>
    <n v="1870"/>
    <s v="Fatima Yusuf"/>
    <x v="0"/>
    <s v="Mainland"/>
    <s v="New"/>
    <m/>
    <x v="1"/>
    <x v="4"/>
  </r>
  <r>
    <s v="ORD02866"/>
    <x v="418"/>
    <s v="C0866"/>
    <x v="1"/>
    <s v="Female"/>
    <x v="1"/>
    <x v="2"/>
    <n v="2"/>
    <n v="270"/>
    <n v="390"/>
    <n v="780"/>
    <x v="8"/>
    <n v="0"/>
    <n v="240"/>
    <s v="Adewale Johnson"/>
    <x v="2"/>
    <s v="Mainland"/>
    <s v="New"/>
    <m/>
    <x v="1"/>
    <x v="4"/>
  </r>
  <r>
    <s v="ORD03311"/>
    <x v="418"/>
    <s v="C0085"/>
    <x v="0"/>
    <s v="Male"/>
    <x v="3"/>
    <x v="21"/>
    <n v="10"/>
    <n v="400"/>
    <n v="583"/>
    <n v="5830"/>
    <x v="8"/>
    <n v="0"/>
    <n v="1830"/>
    <s v="Esther Nnaji"/>
    <x v="4"/>
    <s v="Island"/>
    <s v="New"/>
    <m/>
    <x v="1"/>
    <x v="4"/>
  </r>
  <r>
    <s v="ORD00300"/>
    <x v="419"/>
    <s v="C0298"/>
    <x v="0"/>
    <s v="Female"/>
    <x v="3"/>
    <x v="7"/>
    <n v="4"/>
    <n v="3200"/>
    <n v="4767"/>
    <n v="19068"/>
    <x v="8"/>
    <n v="0"/>
    <n v="6268"/>
    <s v="Esther Nnaji"/>
    <x v="4"/>
    <s v="Island"/>
    <s v="Returning"/>
    <n v="20"/>
    <x v="0"/>
    <x v="4"/>
  </r>
  <r>
    <s v="ORD00365"/>
    <x v="419"/>
    <s v="C0631"/>
    <x v="0"/>
    <s v="Female"/>
    <x v="0"/>
    <x v="41"/>
    <n v="7"/>
    <n v="250"/>
    <n v="383"/>
    <n v="2681"/>
    <x v="8"/>
    <n v="0"/>
    <n v="931"/>
    <s v="Chioma Okeke"/>
    <x v="2"/>
    <s v="Mainland"/>
    <s v="Returning"/>
    <n v="13"/>
    <x v="0"/>
    <x v="4"/>
  </r>
  <r>
    <s v="ORD01322"/>
    <x v="419"/>
    <s v="C0134"/>
    <x v="1"/>
    <s v="Male"/>
    <x v="1"/>
    <x v="8"/>
    <n v="10"/>
    <n v="230"/>
    <n v="377"/>
    <n v="3770"/>
    <x v="8"/>
    <n v="0"/>
    <n v="1470"/>
    <s v="Grace Adebayo"/>
    <x v="3"/>
    <s v="Mainland"/>
    <s v="New"/>
    <m/>
    <x v="1"/>
    <x v="4"/>
  </r>
  <r>
    <s v="ORD02011"/>
    <x v="419"/>
    <s v="C0888"/>
    <x v="2"/>
    <s v="Male"/>
    <x v="3"/>
    <x v="14"/>
    <n v="10"/>
    <n v="4700"/>
    <n v="6667"/>
    <n v="66670"/>
    <x v="8"/>
    <n v="0"/>
    <n v="19670"/>
    <s v="Emeka Obi"/>
    <x v="3"/>
    <s v="Mainland"/>
    <s v="New"/>
    <m/>
    <x v="1"/>
    <x v="4"/>
  </r>
  <r>
    <s v="ORD00913"/>
    <x v="420"/>
    <s v="C0262"/>
    <x v="1"/>
    <s v="Female"/>
    <x v="1"/>
    <x v="8"/>
    <n v="7"/>
    <n v="230"/>
    <n v="377"/>
    <n v="2639"/>
    <x v="8"/>
    <n v="0"/>
    <n v="1029"/>
    <s v="Fatima Yusuf"/>
    <x v="0"/>
    <s v="Mainland"/>
    <s v="New"/>
    <m/>
    <x v="1"/>
    <x v="4"/>
  </r>
  <r>
    <s v="ORD01905"/>
    <x v="420"/>
    <s v="C0066"/>
    <x v="0"/>
    <s v="Female"/>
    <x v="2"/>
    <x v="36"/>
    <n v="2"/>
    <n v="450"/>
    <n v="800"/>
    <n v="1600"/>
    <x v="8"/>
    <n v="0"/>
    <n v="700"/>
    <s v="Grace Adebayo"/>
    <x v="3"/>
    <s v="Mainland"/>
    <s v="New"/>
    <m/>
    <x v="1"/>
    <x v="4"/>
  </r>
  <r>
    <s v="ORD01925"/>
    <x v="420"/>
    <s v="C0893"/>
    <x v="2"/>
    <s v="Male"/>
    <x v="3"/>
    <x v="14"/>
    <n v="7"/>
    <n v="4700"/>
    <n v="6667"/>
    <n v="46669"/>
    <x v="8"/>
    <n v="0"/>
    <n v="13769"/>
    <s v="Emeka Obi"/>
    <x v="3"/>
    <s v="Mainland"/>
    <s v="New"/>
    <m/>
    <x v="1"/>
    <x v="4"/>
  </r>
  <r>
    <s v="ORD02336"/>
    <x v="420"/>
    <s v="C0625"/>
    <x v="0"/>
    <s v="Female"/>
    <x v="0"/>
    <x v="1"/>
    <n v="9"/>
    <n v="220"/>
    <n v="323"/>
    <n v="2907"/>
    <x v="8"/>
    <n v="0"/>
    <n v="927"/>
    <s v="Chioma Okeke"/>
    <x v="2"/>
    <s v="Mainland"/>
    <s v="New"/>
    <m/>
    <x v="1"/>
    <x v="4"/>
  </r>
  <r>
    <s v="ORD02463"/>
    <x v="420"/>
    <s v="C0725"/>
    <x v="2"/>
    <s v="Male"/>
    <x v="2"/>
    <x v="3"/>
    <n v="9"/>
    <n v="375"/>
    <n v="525"/>
    <n v="4725"/>
    <x v="8"/>
    <n v="0"/>
    <n v="1350"/>
    <s v="Tunde Bello"/>
    <x v="0"/>
    <s v="Mainland"/>
    <s v="New"/>
    <m/>
    <x v="1"/>
    <x v="4"/>
  </r>
  <r>
    <s v="ORD02624"/>
    <x v="420"/>
    <s v="C0857"/>
    <x v="2"/>
    <s v="Male"/>
    <x v="3"/>
    <x v="12"/>
    <n v="4"/>
    <n v="470"/>
    <n v="657"/>
    <n v="2628"/>
    <x v="8"/>
    <n v="0"/>
    <n v="748"/>
    <s v="Esther Nnaji"/>
    <x v="4"/>
    <s v="Island"/>
    <s v="New"/>
    <m/>
    <x v="1"/>
    <x v="4"/>
  </r>
  <r>
    <s v="ORD02677"/>
    <x v="420"/>
    <s v="C0172"/>
    <x v="1"/>
    <s v="Female"/>
    <x v="0"/>
    <x v="15"/>
    <n v="10"/>
    <n v="220"/>
    <n v="323"/>
    <n v="3230"/>
    <x v="8"/>
    <n v="0"/>
    <n v="1030"/>
    <s v="Fatima Yusuf"/>
    <x v="0"/>
    <s v="Mainland"/>
    <s v="New"/>
    <m/>
    <x v="1"/>
    <x v="4"/>
  </r>
  <r>
    <s v="ORD01792"/>
    <x v="421"/>
    <s v="C0050"/>
    <x v="2"/>
    <s v="Male"/>
    <x v="2"/>
    <x v="69"/>
    <n v="3"/>
    <n v="450"/>
    <n v="650"/>
    <n v="1950"/>
    <x v="8"/>
    <n v="0"/>
    <n v="600"/>
    <s v="Grace Adebayo"/>
    <x v="3"/>
    <s v="Mainland"/>
    <s v="New"/>
    <m/>
    <x v="1"/>
    <x v="4"/>
  </r>
  <r>
    <s v="ORD02034"/>
    <x v="421"/>
    <s v="C0619"/>
    <x v="2"/>
    <s v="Male"/>
    <x v="0"/>
    <x v="20"/>
    <n v="7"/>
    <n v="360"/>
    <n v="520"/>
    <n v="3640"/>
    <x v="8"/>
    <n v="0"/>
    <n v="1120"/>
    <s v="Vivian Eze"/>
    <x v="1"/>
    <s v="Mainland"/>
    <s v="New"/>
    <m/>
    <x v="1"/>
    <x v="4"/>
  </r>
  <r>
    <s v="ORD02110"/>
    <x v="421"/>
    <s v="C0138"/>
    <x v="1"/>
    <s v="Female"/>
    <x v="2"/>
    <x v="13"/>
    <n v="5"/>
    <n v="400"/>
    <n v="633"/>
    <n v="3165"/>
    <x v="8"/>
    <n v="0"/>
    <n v="1165"/>
    <s v="David Ojo"/>
    <x v="4"/>
    <s v="Island"/>
    <s v="New"/>
    <m/>
    <x v="1"/>
    <x v="4"/>
  </r>
  <r>
    <s v="ORD03222"/>
    <x v="421"/>
    <s v="C0815"/>
    <x v="0"/>
    <s v="Female"/>
    <x v="2"/>
    <x v="4"/>
    <n v="4"/>
    <n v="1050"/>
    <n v="1450"/>
    <n v="5800"/>
    <x v="8"/>
    <n v="0"/>
    <n v="1600"/>
    <s v="Esther Nnaji"/>
    <x v="4"/>
    <s v="Island"/>
    <s v="New"/>
    <m/>
    <x v="1"/>
    <x v="4"/>
  </r>
  <r>
    <s v="ORD00085"/>
    <x v="422"/>
    <s v="C0635"/>
    <x v="1"/>
    <s v="Male"/>
    <x v="0"/>
    <x v="47"/>
    <n v="1"/>
    <n v="350"/>
    <n v="517"/>
    <n v="517"/>
    <x v="8"/>
    <n v="0"/>
    <n v="167"/>
    <s v="Ibrahim Musa"/>
    <x v="1"/>
    <s v="Mainland"/>
    <s v="New"/>
    <m/>
    <x v="1"/>
    <x v="4"/>
  </r>
  <r>
    <s v="ORD00516"/>
    <x v="422"/>
    <s v="C0851"/>
    <x v="2"/>
    <s v="Male"/>
    <x v="0"/>
    <x v="49"/>
    <n v="8"/>
    <n v="185"/>
    <n v="412"/>
    <n v="3296"/>
    <x v="8"/>
    <n v="0"/>
    <n v="1816"/>
    <s v="Ibrahim Musa"/>
    <x v="1"/>
    <s v="Mainland"/>
    <s v="New"/>
    <m/>
    <x v="1"/>
    <x v="4"/>
  </r>
  <r>
    <s v="ORD00621"/>
    <x v="422"/>
    <s v="C0779"/>
    <x v="2"/>
    <s v="Male"/>
    <x v="0"/>
    <x v="49"/>
    <n v="9"/>
    <n v="185"/>
    <n v="412"/>
    <n v="3708"/>
    <x v="8"/>
    <n v="0"/>
    <n v="2043"/>
    <s v="Chioma Okeke"/>
    <x v="2"/>
    <s v="Mainland"/>
    <s v="New"/>
    <m/>
    <x v="1"/>
    <x v="4"/>
  </r>
  <r>
    <s v="ORD00758"/>
    <x v="422"/>
    <s v="C0160"/>
    <x v="1"/>
    <s v="Male"/>
    <x v="3"/>
    <x v="33"/>
    <n v="8"/>
    <n v="3745"/>
    <n v="5248"/>
    <n v="41984"/>
    <x v="8"/>
    <n v="0"/>
    <n v="12024"/>
    <s v="Tunde Bello"/>
    <x v="0"/>
    <s v="Mainland"/>
    <s v="New"/>
    <m/>
    <x v="1"/>
    <x v="4"/>
  </r>
  <r>
    <s v="ORD00844"/>
    <x v="422"/>
    <s v="C0781"/>
    <x v="1"/>
    <s v="Male"/>
    <x v="2"/>
    <x v="48"/>
    <n v="4"/>
    <n v="180"/>
    <n v="310"/>
    <n v="1240"/>
    <x v="8"/>
    <n v="0"/>
    <n v="520"/>
    <s v="Daniel Eze"/>
    <x v="5"/>
    <s v="Island"/>
    <s v="New"/>
    <m/>
    <x v="1"/>
    <x v="4"/>
  </r>
  <r>
    <s v="ORD01106"/>
    <x v="422"/>
    <s v="C0391"/>
    <x v="0"/>
    <s v="Male"/>
    <x v="3"/>
    <x v="33"/>
    <n v="3"/>
    <n v="3745"/>
    <n v="5248"/>
    <n v="15744"/>
    <x v="8"/>
    <n v="0"/>
    <n v="4509"/>
    <s v="Vivian Eze"/>
    <x v="1"/>
    <s v="Mainland"/>
    <s v="Returning"/>
    <n v="9"/>
    <x v="0"/>
    <x v="4"/>
  </r>
  <r>
    <s v="ORD01510"/>
    <x v="422"/>
    <s v="C0029"/>
    <x v="1"/>
    <s v="Female"/>
    <x v="2"/>
    <x v="35"/>
    <n v="9"/>
    <n v="395"/>
    <n v="582"/>
    <n v="5238"/>
    <x v="8"/>
    <n v="0"/>
    <n v="1683"/>
    <s v="Adewale Johnson"/>
    <x v="2"/>
    <s v="Mainland"/>
    <s v="New"/>
    <m/>
    <x v="1"/>
    <x v="4"/>
  </r>
  <r>
    <s v="ORD02197"/>
    <x v="422"/>
    <s v="C0163"/>
    <x v="1"/>
    <s v="Female"/>
    <x v="0"/>
    <x v="20"/>
    <n v="7"/>
    <n v="360"/>
    <n v="520"/>
    <n v="3640"/>
    <x v="8"/>
    <n v="0"/>
    <n v="1120"/>
    <s v="Ibrahim Musa"/>
    <x v="1"/>
    <s v="Mainland"/>
    <s v="New"/>
    <m/>
    <x v="1"/>
    <x v="4"/>
  </r>
  <r>
    <s v="ORD02862"/>
    <x v="422"/>
    <s v="C0476"/>
    <x v="1"/>
    <s v="Male"/>
    <x v="1"/>
    <x v="2"/>
    <n v="9"/>
    <n v="270"/>
    <n v="390"/>
    <n v="3510"/>
    <x v="8"/>
    <n v="0"/>
    <n v="1080"/>
    <s v="Vivian Eze"/>
    <x v="1"/>
    <s v="Mainland"/>
    <s v="New"/>
    <m/>
    <x v="1"/>
    <x v="4"/>
  </r>
  <r>
    <s v="ORD00255"/>
    <x v="423"/>
    <s v="C0730"/>
    <x v="1"/>
    <s v="Female"/>
    <x v="1"/>
    <x v="19"/>
    <n v="1"/>
    <n v="3450"/>
    <n v="4850"/>
    <n v="4850"/>
    <x v="8"/>
    <n v="0"/>
    <n v="1400"/>
    <s v="David Ojo"/>
    <x v="4"/>
    <s v="Island"/>
    <s v="New"/>
    <m/>
    <x v="1"/>
    <x v="4"/>
  </r>
  <r>
    <s v="ORD00408"/>
    <x v="423"/>
    <s v="C0666"/>
    <x v="2"/>
    <s v="Female"/>
    <x v="0"/>
    <x v="0"/>
    <n v="4"/>
    <n v="400"/>
    <n v="583"/>
    <n v="2332"/>
    <x v="8"/>
    <n v="0"/>
    <n v="732"/>
    <s v="Ibrahim Musa"/>
    <x v="1"/>
    <s v="Mainland"/>
    <s v="New"/>
    <m/>
    <x v="1"/>
    <x v="4"/>
  </r>
  <r>
    <s v="ORD00409"/>
    <x v="423"/>
    <s v="C0385"/>
    <x v="0"/>
    <s v="Male"/>
    <x v="0"/>
    <x v="41"/>
    <n v="1"/>
    <n v="250"/>
    <n v="383"/>
    <n v="383"/>
    <x v="8"/>
    <n v="0"/>
    <n v="133"/>
    <s v="David Ojo"/>
    <x v="4"/>
    <s v="Island"/>
    <s v="New"/>
    <m/>
    <x v="1"/>
    <x v="4"/>
  </r>
  <r>
    <s v="ORD00726"/>
    <x v="423"/>
    <s v="C0106"/>
    <x v="2"/>
    <s v="Male"/>
    <x v="3"/>
    <x v="7"/>
    <n v="1"/>
    <n v="3200"/>
    <n v="4767"/>
    <n v="4767"/>
    <x v="8"/>
    <n v="0"/>
    <n v="1567"/>
    <s v="Tunde Bello"/>
    <x v="0"/>
    <s v="Mainland"/>
    <s v="New"/>
    <m/>
    <x v="1"/>
    <x v="4"/>
  </r>
  <r>
    <s v="ORD01352"/>
    <x v="423"/>
    <s v="C0177"/>
    <x v="2"/>
    <s v="Male"/>
    <x v="2"/>
    <x v="9"/>
    <n v="8"/>
    <n v="1650"/>
    <n v="2350"/>
    <n v="18800"/>
    <x v="8"/>
    <n v="0"/>
    <n v="5600"/>
    <s v="Emeka Obi"/>
    <x v="3"/>
    <s v="Mainland"/>
    <s v="New"/>
    <m/>
    <x v="1"/>
    <x v="4"/>
  </r>
  <r>
    <s v="ORD02111"/>
    <x v="423"/>
    <s v="C0478"/>
    <x v="0"/>
    <s v="Male"/>
    <x v="2"/>
    <x v="13"/>
    <n v="7"/>
    <n v="400"/>
    <n v="633"/>
    <n v="4431"/>
    <x v="8"/>
    <n v="0"/>
    <n v="1631"/>
    <s v="Chioma Okeke"/>
    <x v="2"/>
    <s v="Mainland"/>
    <s v="New"/>
    <m/>
    <x v="1"/>
    <x v="4"/>
  </r>
  <r>
    <s v="ORD02606"/>
    <x v="423"/>
    <s v="C0098"/>
    <x v="2"/>
    <s v="Female"/>
    <x v="2"/>
    <x v="3"/>
    <n v="10"/>
    <n v="375"/>
    <n v="525"/>
    <n v="5250"/>
    <x v="8"/>
    <n v="0"/>
    <n v="1500"/>
    <s v="Esther Nnaji"/>
    <x v="4"/>
    <s v="Island"/>
    <s v="New"/>
    <m/>
    <x v="1"/>
    <x v="4"/>
  </r>
  <r>
    <s v="ORD02847"/>
    <x v="423"/>
    <s v="C0010"/>
    <x v="2"/>
    <s v="Female"/>
    <x v="0"/>
    <x v="50"/>
    <n v="9"/>
    <n v="395"/>
    <n v="552"/>
    <n v="4968"/>
    <x v="8"/>
    <n v="0"/>
    <n v="1413"/>
    <s v="Vivian Eze"/>
    <x v="1"/>
    <s v="Mainland"/>
    <s v="New"/>
    <m/>
    <x v="1"/>
    <x v="4"/>
  </r>
  <r>
    <s v="ORD02937"/>
    <x v="423"/>
    <s v="C0440"/>
    <x v="2"/>
    <s v="Female"/>
    <x v="0"/>
    <x v="5"/>
    <n v="1"/>
    <n v="250"/>
    <n v="383"/>
    <n v="383"/>
    <x v="8"/>
    <n v="0"/>
    <n v="133"/>
    <s v="Vivian Eze"/>
    <x v="1"/>
    <s v="Mainland"/>
    <s v="New"/>
    <m/>
    <x v="1"/>
    <x v="4"/>
  </r>
  <r>
    <s v="ORD01199"/>
    <x v="424"/>
    <s v="C0362"/>
    <x v="2"/>
    <s v="Male"/>
    <x v="3"/>
    <x v="28"/>
    <n v="9"/>
    <n v="450"/>
    <n v="700"/>
    <n v="6300"/>
    <x v="8"/>
    <n v="0"/>
    <n v="2250"/>
    <s v="Adewale Johnson"/>
    <x v="2"/>
    <s v="Mainland"/>
    <s v="New"/>
    <m/>
    <x v="1"/>
    <x v="4"/>
  </r>
  <r>
    <s v="ORD01248"/>
    <x v="424"/>
    <s v="C0238"/>
    <x v="2"/>
    <s v="Male"/>
    <x v="2"/>
    <x v="9"/>
    <n v="8"/>
    <n v="1650"/>
    <n v="2350"/>
    <n v="18800"/>
    <x v="8"/>
    <n v="0"/>
    <n v="5600"/>
    <s v="Tunde Bello"/>
    <x v="0"/>
    <s v="Mainland"/>
    <s v="New"/>
    <m/>
    <x v="1"/>
    <x v="4"/>
  </r>
  <r>
    <s v="ORD01714"/>
    <x v="424"/>
    <s v="C0733"/>
    <x v="1"/>
    <s v="Male"/>
    <x v="0"/>
    <x v="31"/>
    <n v="10"/>
    <n v="400"/>
    <n v="583"/>
    <n v="5830"/>
    <x v="8"/>
    <n v="0"/>
    <n v="1830"/>
    <s v="David Ojo"/>
    <x v="4"/>
    <s v="Island"/>
    <s v="New"/>
    <m/>
    <x v="1"/>
    <x v="4"/>
  </r>
  <r>
    <s v="ORD02499"/>
    <x v="424"/>
    <s v="C0328"/>
    <x v="2"/>
    <s v="Male"/>
    <x v="0"/>
    <x v="1"/>
    <n v="1"/>
    <n v="220"/>
    <n v="323"/>
    <n v="323"/>
    <x v="8"/>
    <n v="0"/>
    <n v="103"/>
    <s v="Mercy Okon"/>
    <x v="5"/>
    <s v="Island"/>
    <s v="New"/>
    <m/>
    <x v="1"/>
    <x v="4"/>
  </r>
  <r>
    <s v="ORD00222"/>
    <x v="425"/>
    <s v="C0446"/>
    <x v="1"/>
    <s v="Female"/>
    <x v="0"/>
    <x v="47"/>
    <n v="10"/>
    <n v="350"/>
    <n v="517"/>
    <n v="5170"/>
    <x v="8"/>
    <n v="0"/>
    <n v="1670"/>
    <s v="Adewale Johnson"/>
    <x v="2"/>
    <s v="Mainland"/>
    <s v="Returning"/>
    <n v="101"/>
    <x v="0"/>
    <x v="4"/>
  </r>
  <r>
    <s v="ORD01021"/>
    <x v="425"/>
    <s v="C0743"/>
    <x v="1"/>
    <s v="Male"/>
    <x v="2"/>
    <x v="23"/>
    <n v="4"/>
    <n v="1000"/>
    <n v="1633"/>
    <n v="6532"/>
    <x v="8"/>
    <n v="0"/>
    <n v="2532"/>
    <s v="Fatima Yusuf"/>
    <x v="0"/>
    <s v="Mainland"/>
    <s v="New"/>
    <m/>
    <x v="1"/>
    <x v="4"/>
  </r>
  <r>
    <s v="ORD01296"/>
    <x v="425"/>
    <s v="C0790"/>
    <x v="1"/>
    <s v="Male"/>
    <x v="0"/>
    <x v="31"/>
    <n v="9"/>
    <n v="400"/>
    <n v="583"/>
    <n v="5247"/>
    <x v="8"/>
    <n v="0"/>
    <n v="1647"/>
    <s v="Adewale Johnson"/>
    <x v="2"/>
    <s v="Mainland"/>
    <s v="New"/>
    <m/>
    <x v="1"/>
    <x v="4"/>
  </r>
  <r>
    <s v="ORD02006"/>
    <x v="425"/>
    <s v="C0288"/>
    <x v="0"/>
    <s v="Male"/>
    <x v="1"/>
    <x v="43"/>
    <n v="2"/>
    <n v="245"/>
    <n v="382"/>
    <n v="764"/>
    <x v="8"/>
    <n v="0"/>
    <n v="274"/>
    <s v="Tunde Bello"/>
    <x v="0"/>
    <s v="Mainland"/>
    <s v="New"/>
    <m/>
    <x v="1"/>
    <x v="4"/>
  </r>
  <r>
    <s v="ORD02290"/>
    <x v="425"/>
    <s v="C0449"/>
    <x v="0"/>
    <s v="Male"/>
    <x v="2"/>
    <x v="52"/>
    <n v="9"/>
    <n v="750"/>
    <n v="1050"/>
    <n v="9450"/>
    <x v="8"/>
    <n v="0"/>
    <n v="2700"/>
    <s v="Fatima Yusuf"/>
    <x v="0"/>
    <s v="Mainland"/>
    <s v="New"/>
    <m/>
    <x v="1"/>
    <x v="4"/>
  </r>
  <r>
    <s v="ORD02609"/>
    <x v="425"/>
    <s v="C0605"/>
    <x v="1"/>
    <s v="Female"/>
    <x v="1"/>
    <x v="2"/>
    <n v="2"/>
    <n v="270"/>
    <n v="390"/>
    <n v="780"/>
    <x v="8"/>
    <n v="0"/>
    <n v="240"/>
    <s v="Vivian Eze"/>
    <x v="1"/>
    <s v="Mainland"/>
    <s v="New"/>
    <m/>
    <x v="1"/>
    <x v="4"/>
  </r>
  <r>
    <s v="ORD03024"/>
    <x v="425"/>
    <s v="C0830"/>
    <x v="0"/>
    <s v="Male"/>
    <x v="1"/>
    <x v="2"/>
    <n v="2"/>
    <n v="270"/>
    <n v="390"/>
    <n v="780"/>
    <x v="8"/>
    <n v="0"/>
    <n v="240"/>
    <s v="Emeka Obi"/>
    <x v="3"/>
    <s v="Mainland"/>
    <s v="New"/>
    <m/>
    <x v="1"/>
    <x v="4"/>
  </r>
  <r>
    <s v="ORD03074"/>
    <x v="425"/>
    <s v="C0125"/>
    <x v="0"/>
    <s v="Female"/>
    <x v="1"/>
    <x v="44"/>
    <n v="8"/>
    <n v="230"/>
    <n v="327"/>
    <n v="2616"/>
    <x v="8"/>
    <n v="0"/>
    <n v="776"/>
    <s v="Ibrahim Musa"/>
    <x v="1"/>
    <s v="Mainland"/>
    <s v="New"/>
    <m/>
    <x v="1"/>
    <x v="4"/>
  </r>
  <r>
    <s v="ORD03544"/>
    <x v="425"/>
    <s v="C0308"/>
    <x v="0"/>
    <s v="Male"/>
    <x v="0"/>
    <x v="51"/>
    <n v="4"/>
    <n v="1150"/>
    <n v="1583"/>
    <n v="6332"/>
    <x v="8"/>
    <n v="0"/>
    <n v="1732"/>
    <s v="Daniel Eze"/>
    <x v="5"/>
    <s v="Island"/>
    <s v="New"/>
    <m/>
    <x v="1"/>
    <x v="4"/>
  </r>
  <r>
    <s v="ORD00387"/>
    <x v="426"/>
    <s v="C0146"/>
    <x v="0"/>
    <s v="Male"/>
    <x v="0"/>
    <x v="41"/>
    <n v="4"/>
    <n v="250"/>
    <n v="383"/>
    <n v="1532"/>
    <x v="8"/>
    <n v="0"/>
    <n v="532"/>
    <s v="Ibrahim Musa"/>
    <x v="1"/>
    <s v="Mainland"/>
    <s v="New"/>
    <m/>
    <x v="1"/>
    <x v="4"/>
  </r>
  <r>
    <s v="ORD00646"/>
    <x v="426"/>
    <s v="C0802"/>
    <x v="0"/>
    <s v="Female"/>
    <x v="0"/>
    <x v="49"/>
    <n v="9"/>
    <n v="185"/>
    <n v="412"/>
    <n v="3708"/>
    <x v="8"/>
    <n v="0"/>
    <n v="2043"/>
    <s v="Esther Nnaji"/>
    <x v="4"/>
    <s v="Island"/>
    <s v="New"/>
    <m/>
    <x v="1"/>
    <x v="4"/>
  </r>
  <r>
    <s v="ORD01227"/>
    <x v="426"/>
    <s v="C0896"/>
    <x v="2"/>
    <s v="Female"/>
    <x v="1"/>
    <x v="8"/>
    <n v="9"/>
    <n v="230"/>
    <n v="377"/>
    <n v="3393"/>
    <x v="8"/>
    <n v="0"/>
    <n v="1323"/>
    <s v="Grace Adebayo"/>
    <x v="3"/>
    <s v="Mainland"/>
    <s v="New"/>
    <m/>
    <x v="1"/>
    <x v="4"/>
  </r>
  <r>
    <s v="ORD01953"/>
    <x v="426"/>
    <s v="C0200"/>
    <x v="0"/>
    <s v="Male"/>
    <x v="1"/>
    <x v="26"/>
    <n v="9"/>
    <n v="1070"/>
    <n v="1557"/>
    <n v="14013"/>
    <x v="8"/>
    <n v="0"/>
    <n v="4383"/>
    <s v="David Ojo"/>
    <x v="4"/>
    <s v="Island"/>
    <s v="New"/>
    <m/>
    <x v="1"/>
    <x v="4"/>
  </r>
  <r>
    <s v="ORD02158"/>
    <x v="426"/>
    <s v="C0205"/>
    <x v="1"/>
    <s v="Male"/>
    <x v="2"/>
    <x v="13"/>
    <n v="1"/>
    <n v="400"/>
    <n v="633"/>
    <n v="633"/>
    <x v="8"/>
    <n v="0"/>
    <n v="233"/>
    <s v="Chioma Okeke"/>
    <x v="2"/>
    <s v="Mainland"/>
    <s v="Returning"/>
    <n v="69"/>
    <x v="0"/>
    <x v="4"/>
  </r>
  <r>
    <s v="ORD02532"/>
    <x v="426"/>
    <s v="C0275"/>
    <x v="1"/>
    <s v="Female"/>
    <x v="1"/>
    <x v="2"/>
    <n v="6"/>
    <n v="270"/>
    <n v="390"/>
    <n v="2340"/>
    <x v="8"/>
    <n v="0"/>
    <n v="720"/>
    <s v="Ibrahim Musa"/>
    <x v="1"/>
    <s v="Mainland"/>
    <s v="New"/>
    <m/>
    <x v="1"/>
    <x v="4"/>
  </r>
  <r>
    <s v="ORD02833"/>
    <x v="426"/>
    <s v="C0089"/>
    <x v="2"/>
    <s v="Male"/>
    <x v="2"/>
    <x v="3"/>
    <n v="5"/>
    <n v="375"/>
    <n v="525"/>
    <n v="2625"/>
    <x v="8"/>
    <n v="0"/>
    <n v="750"/>
    <s v="Grace Adebayo"/>
    <x v="3"/>
    <s v="Mainland"/>
    <s v="New"/>
    <m/>
    <x v="1"/>
    <x v="4"/>
  </r>
  <r>
    <s v="ORD00382"/>
    <x v="427"/>
    <s v="C0074"/>
    <x v="0"/>
    <s v="Female"/>
    <x v="3"/>
    <x v="7"/>
    <n v="2"/>
    <n v="3200"/>
    <n v="4767"/>
    <n v="9534"/>
    <x v="8"/>
    <n v="0"/>
    <n v="3134"/>
    <s v="Vivian Eze"/>
    <x v="1"/>
    <s v="Mainland"/>
    <s v="New"/>
    <m/>
    <x v="1"/>
    <x v="4"/>
  </r>
  <r>
    <s v="ORD00933"/>
    <x v="427"/>
    <s v="C0035"/>
    <x v="1"/>
    <s v="Female"/>
    <x v="0"/>
    <x v="34"/>
    <n v="8"/>
    <n v="300"/>
    <n v="450"/>
    <n v="3600"/>
    <x v="8"/>
    <n v="0"/>
    <n v="1200"/>
    <s v="Tunde Bello"/>
    <x v="0"/>
    <s v="Mainland"/>
    <s v="Returning"/>
    <n v="2"/>
    <x v="0"/>
    <x v="4"/>
  </r>
  <r>
    <s v="ORD01777"/>
    <x v="427"/>
    <s v="C0730"/>
    <x v="0"/>
    <s v="Male"/>
    <x v="3"/>
    <x v="14"/>
    <n v="1"/>
    <n v="4700"/>
    <n v="6667"/>
    <n v="6667"/>
    <x v="8"/>
    <n v="0"/>
    <n v="1967"/>
    <s v="Fatima Yusuf"/>
    <x v="0"/>
    <s v="Mainland"/>
    <s v="New"/>
    <m/>
    <x v="1"/>
    <x v="4"/>
  </r>
  <r>
    <s v="ORD02044"/>
    <x v="427"/>
    <s v="C0623"/>
    <x v="0"/>
    <s v="Male"/>
    <x v="2"/>
    <x v="40"/>
    <n v="8"/>
    <n v="800"/>
    <n v="1167"/>
    <n v="9336"/>
    <x v="8"/>
    <n v="0"/>
    <n v="2936"/>
    <s v="Grace Adebayo"/>
    <x v="3"/>
    <s v="Mainland"/>
    <s v="New"/>
    <m/>
    <x v="1"/>
    <x v="4"/>
  </r>
  <r>
    <s v="ORD02239"/>
    <x v="427"/>
    <s v="C0120"/>
    <x v="1"/>
    <s v="Female"/>
    <x v="0"/>
    <x v="20"/>
    <n v="3"/>
    <n v="360"/>
    <n v="520"/>
    <n v="1560"/>
    <x v="8"/>
    <n v="0"/>
    <n v="480"/>
    <s v="Ibrahim Musa"/>
    <x v="1"/>
    <s v="Mainland"/>
    <s v="New"/>
    <m/>
    <x v="1"/>
    <x v="4"/>
  </r>
  <r>
    <s v="ORD02304"/>
    <x v="427"/>
    <s v="C0126"/>
    <x v="2"/>
    <s v="Female"/>
    <x v="3"/>
    <x v="12"/>
    <n v="9"/>
    <n v="470"/>
    <n v="657"/>
    <n v="5913"/>
    <x v="8"/>
    <n v="0"/>
    <n v="1683"/>
    <s v="Vivian Eze"/>
    <x v="1"/>
    <s v="Mainland"/>
    <s v="New"/>
    <m/>
    <x v="1"/>
    <x v="4"/>
  </r>
  <r>
    <s v="ORD02453"/>
    <x v="427"/>
    <s v="C0473"/>
    <x v="1"/>
    <s v="Female"/>
    <x v="2"/>
    <x v="3"/>
    <n v="8"/>
    <n v="375"/>
    <n v="525"/>
    <n v="4200"/>
    <x v="8"/>
    <n v="0"/>
    <n v="1200"/>
    <s v="Daniel Eze"/>
    <x v="5"/>
    <s v="Island"/>
    <s v="New"/>
    <m/>
    <x v="1"/>
    <x v="4"/>
  </r>
  <r>
    <s v="ORD02959"/>
    <x v="427"/>
    <s v="C0724"/>
    <x v="1"/>
    <s v="Female"/>
    <x v="1"/>
    <x v="2"/>
    <n v="1"/>
    <n v="270"/>
    <n v="390"/>
    <n v="390"/>
    <x v="8"/>
    <n v="0"/>
    <n v="120"/>
    <s v="Adewale Johnson"/>
    <x v="2"/>
    <s v="Mainland"/>
    <s v="New"/>
    <m/>
    <x v="1"/>
    <x v="4"/>
  </r>
  <r>
    <s v="ORD02960"/>
    <x v="427"/>
    <s v="C0739"/>
    <x v="1"/>
    <s v="Male"/>
    <x v="0"/>
    <x v="6"/>
    <n v="3"/>
    <n v="240"/>
    <n v="380"/>
    <n v="1140"/>
    <x v="8"/>
    <n v="0"/>
    <n v="420"/>
    <s v="Grace Adebayo"/>
    <x v="3"/>
    <s v="Mainland"/>
    <s v="New"/>
    <m/>
    <x v="1"/>
    <x v="4"/>
  </r>
  <r>
    <s v="ORD00371"/>
    <x v="428"/>
    <s v="C0692"/>
    <x v="2"/>
    <s v="Female"/>
    <x v="0"/>
    <x v="41"/>
    <n v="5"/>
    <n v="250"/>
    <n v="383"/>
    <n v="1915"/>
    <x v="8"/>
    <n v="0"/>
    <n v="665"/>
    <s v="Ibrahim Musa"/>
    <x v="1"/>
    <s v="Mainland"/>
    <s v="Returning"/>
    <n v="16"/>
    <x v="0"/>
    <x v="4"/>
  </r>
  <r>
    <s v="ORD01142"/>
    <x v="428"/>
    <s v="C0157"/>
    <x v="2"/>
    <s v="Male"/>
    <x v="3"/>
    <x v="33"/>
    <n v="4"/>
    <n v="3745"/>
    <n v="5248"/>
    <n v="20992"/>
    <x v="8"/>
    <n v="0"/>
    <n v="6012"/>
    <s v="Daniel Eze"/>
    <x v="5"/>
    <s v="Island"/>
    <s v="Returning"/>
    <n v="65"/>
    <x v="0"/>
    <x v="4"/>
  </r>
  <r>
    <s v="ORD01874"/>
    <x v="428"/>
    <s v="C0223"/>
    <x v="2"/>
    <s v="Female"/>
    <x v="0"/>
    <x v="20"/>
    <n v="4"/>
    <n v="360"/>
    <n v="520"/>
    <n v="2080"/>
    <x v="8"/>
    <n v="0"/>
    <n v="640"/>
    <s v="David Ojo"/>
    <x v="4"/>
    <s v="Island"/>
    <s v="New"/>
    <m/>
    <x v="1"/>
    <x v="4"/>
  </r>
  <r>
    <s v="ORD02025"/>
    <x v="428"/>
    <s v="C0606"/>
    <x v="0"/>
    <s v="Female"/>
    <x v="2"/>
    <x v="40"/>
    <n v="6"/>
    <n v="800"/>
    <n v="1167"/>
    <n v="7002"/>
    <x v="8"/>
    <n v="0"/>
    <n v="2202"/>
    <s v="Esther Nnaji"/>
    <x v="4"/>
    <s v="Island"/>
    <s v="New"/>
    <m/>
    <x v="1"/>
    <x v="4"/>
  </r>
  <r>
    <s v="ORD02215"/>
    <x v="428"/>
    <s v="C0516"/>
    <x v="2"/>
    <s v="Male"/>
    <x v="3"/>
    <x v="12"/>
    <n v="5"/>
    <n v="470"/>
    <n v="657"/>
    <n v="3285"/>
    <x v="8"/>
    <n v="0"/>
    <n v="935"/>
    <s v="Adewale Johnson"/>
    <x v="2"/>
    <s v="Mainland"/>
    <s v="New"/>
    <m/>
    <x v="1"/>
    <x v="4"/>
  </r>
  <r>
    <s v="ORD02718"/>
    <x v="428"/>
    <s v="C0178"/>
    <x v="1"/>
    <s v="Male"/>
    <x v="2"/>
    <x v="3"/>
    <n v="10"/>
    <n v="375"/>
    <n v="525"/>
    <n v="5250"/>
    <x v="8"/>
    <n v="0"/>
    <n v="1500"/>
    <s v="Vivian Eze"/>
    <x v="1"/>
    <s v="Mainland"/>
    <s v="New"/>
    <m/>
    <x v="1"/>
    <x v="4"/>
  </r>
  <r>
    <s v="ORD00189"/>
    <x v="429"/>
    <s v="C0035"/>
    <x v="2"/>
    <s v="Female"/>
    <x v="0"/>
    <x v="67"/>
    <n v="10"/>
    <n v="400"/>
    <n v="583"/>
    <n v="5830"/>
    <x v="8"/>
    <n v="0"/>
    <n v="1830"/>
    <s v="Fatima Yusuf"/>
    <x v="0"/>
    <s v="Mainland"/>
    <s v="New"/>
    <m/>
    <x v="1"/>
    <x v="4"/>
  </r>
  <r>
    <s v="ORD00301"/>
    <x v="429"/>
    <s v="C0843"/>
    <x v="1"/>
    <s v="Female"/>
    <x v="3"/>
    <x v="7"/>
    <n v="2"/>
    <n v="3200"/>
    <n v="4767"/>
    <n v="9534"/>
    <x v="8"/>
    <n v="0"/>
    <n v="3134"/>
    <s v="Ibrahim Musa"/>
    <x v="1"/>
    <s v="Mainland"/>
    <s v="New"/>
    <m/>
    <x v="1"/>
    <x v="4"/>
  </r>
  <r>
    <s v="ORD00662"/>
    <x v="429"/>
    <s v="C0764"/>
    <x v="1"/>
    <s v="Female"/>
    <x v="0"/>
    <x v="49"/>
    <n v="4"/>
    <n v="185"/>
    <n v="412"/>
    <n v="1648"/>
    <x v="8"/>
    <n v="0"/>
    <n v="908"/>
    <s v="Tunde Bello"/>
    <x v="0"/>
    <s v="Mainland"/>
    <s v="New"/>
    <m/>
    <x v="1"/>
    <x v="4"/>
  </r>
  <r>
    <s v="ORD00864"/>
    <x v="429"/>
    <s v="C0362"/>
    <x v="2"/>
    <s v="Female"/>
    <x v="3"/>
    <x v="33"/>
    <n v="6"/>
    <n v="3745"/>
    <n v="5248"/>
    <n v="31488"/>
    <x v="8"/>
    <n v="0"/>
    <n v="9018"/>
    <s v="Esther Nnaji"/>
    <x v="4"/>
    <s v="Island"/>
    <s v="New"/>
    <m/>
    <x v="1"/>
    <x v="4"/>
  </r>
  <r>
    <s v="ORD01885"/>
    <x v="429"/>
    <s v="C0575"/>
    <x v="2"/>
    <s v="Male"/>
    <x v="1"/>
    <x v="26"/>
    <n v="1"/>
    <n v="1070"/>
    <n v="1557"/>
    <n v="1557"/>
    <x v="8"/>
    <n v="0"/>
    <n v="487"/>
    <s v="Grace Adebayo"/>
    <x v="3"/>
    <s v="Mainland"/>
    <s v="New"/>
    <m/>
    <x v="1"/>
    <x v="4"/>
  </r>
  <r>
    <s v="ORD02092"/>
    <x v="429"/>
    <s v="C0161"/>
    <x v="2"/>
    <s v="Female"/>
    <x v="2"/>
    <x v="40"/>
    <n v="1"/>
    <n v="800"/>
    <n v="1167"/>
    <n v="1167"/>
    <x v="8"/>
    <n v="0"/>
    <n v="367"/>
    <s v="Fatima Yusuf"/>
    <x v="0"/>
    <s v="Mainland"/>
    <s v="New"/>
    <m/>
    <x v="1"/>
    <x v="4"/>
  </r>
  <r>
    <s v="ORD02672"/>
    <x v="429"/>
    <s v="C0547"/>
    <x v="1"/>
    <s v="Female"/>
    <x v="0"/>
    <x v="15"/>
    <n v="10"/>
    <n v="220"/>
    <n v="323"/>
    <n v="3230"/>
    <x v="8"/>
    <n v="0"/>
    <n v="1030"/>
    <s v="Daniel Eze"/>
    <x v="5"/>
    <s v="Island"/>
    <s v="New"/>
    <m/>
    <x v="1"/>
    <x v="4"/>
  </r>
  <r>
    <s v="ORD03078"/>
    <x v="429"/>
    <s v="C0315"/>
    <x v="0"/>
    <s v="Female"/>
    <x v="0"/>
    <x v="5"/>
    <n v="5"/>
    <n v="250"/>
    <n v="383"/>
    <n v="1915"/>
    <x v="8"/>
    <n v="0"/>
    <n v="665"/>
    <s v="Grace Adebayo"/>
    <x v="3"/>
    <s v="Mainland"/>
    <s v="New"/>
    <m/>
    <x v="1"/>
    <x v="4"/>
  </r>
  <r>
    <s v="ORD01546"/>
    <x v="430"/>
    <s v="C0501"/>
    <x v="1"/>
    <s v="Female"/>
    <x v="2"/>
    <x v="35"/>
    <n v="9"/>
    <n v="395"/>
    <n v="582"/>
    <n v="5238"/>
    <x v="8"/>
    <n v="0"/>
    <n v="1683"/>
    <s v="Mercy Okon"/>
    <x v="5"/>
    <s v="Island"/>
    <s v="New"/>
    <m/>
    <x v="1"/>
    <x v="4"/>
  </r>
  <r>
    <s v="ORD02217"/>
    <x v="430"/>
    <s v="C0135"/>
    <x v="2"/>
    <s v="Female"/>
    <x v="3"/>
    <x v="12"/>
    <n v="9"/>
    <n v="470"/>
    <n v="657"/>
    <n v="5913"/>
    <x v="8"/>
    <n v="0"/>
    <n v="1683"/>
    <s v="Emeka Obi"/>
    <x v="3"/>
    <s v="Mainland"/>
    <s v="New"/>
    <m/>
    <x v="1"/>
    <x v="4"/>
  </r>
  <r>
    <s v="ORD02810"/>
    <x v="430"/>
    <s v="C0259"/>
    <x v="0"/>
    <s v="Male"/>
    <x v="0"/>
    <x v="50"/>
    <n v="4"/>
    <n v="395"/>
    <n v="552"/>
    <n v="2208"/>
    <x v="8"/>
    <n v="0"/>
    <n v="628"/>
    <s v="Daniel Eze"/>
    <x v="5"/>
    <s v="Island"/>
    <s v="New"/>
    <m/>
    <x v="1"/>
    <x v="4"/>
  </r>
  <r>
    <s v="ORD00563"/>
    <x v="431"/>
    <s v="C0144"/>
    <x v="2"/>
    <s v="Male"/>
    <x v="0"/>
    <x v="49"/>
    <n v="8"/>
    <n v="185"/>
    <n v="412"/>
    <n v="3296"/>
    <x v="8"/>
    <n v="0"/>
    <n v="1816"/>
    <s v="Tunde Bello"/>
    <x v="0"/>
    <s v="Mainland"/>
    <s v="New"/>
    <m/>
    <x v="1"/>
    <x v="4"/>
  </r>
  <r>
    <s v="ORD01005"/>
    <x v="431"/>
    <s v="C0391"/>
    <x v="1"/>
    <s v="Female"/>
    <x v="1"/>
    <x v="8"/>
    <n v="6"/>
    <n v="230"/>
    <n v="377"/>
    <n v="2262"/>
    <x v="8"/>
    <n v="0"/>
    <n v="882"/>
    <s v="Mercy Okon"/>
    <x v="5"/>
    <s v="Island"/>
    <s v="Returning"/>
    <n v="72"/>
    <x v="0"/>
    <x v="4"/>
  </r>
  <r>
    <s v="ORD01426"/>
    <x v="431"/>
    <s v="C0461"/>
    <x v="0"/>
    <s v="Male"/>
    <x v="2"/>
    <x v="9"/>
    <n v="5"/>
    <n v="1650"/>
    <n v="2350"/>
    <n v="11750"/>
    <x v="8"/>
    <n v="0"/>
    <n v="3500"/>
    <s v="Ibrahim Musa"/>
    <x v="1"/>
    <s v="Mainland"/>
    <s v="New"/>
    <m/>
    <x v="1"/>
    <x v="4"/>
  </r>
  <r>
    <s v="ORD01929"/>
    <x v="431"/>
    <s v="C0874"/>
    <x v="2"/>
    <s v="Female"/>
    <x v="1"/>
    <x v="26"/>
    <n v="3"/>
    <n v="1070"/>
    <n v="1557"/>
    <n v="4671"/>
    <x v="8"/>
    <n v="0"/>
    <n v="1461"/>
    <s v="Chioma Okeke"/>
    <x v="2"/>
    <s v="Mainland"/>
    <s v="New"/>
    <m/>
    <x v="1"/>
    <x v="4"/>
  </r>
  <r>
    <s v="ORD02896"/>
    <x v="431"/>
    <s v="C0429"/>
    <x v="0"/>
    <s v="Male"/>
    <x v="0"/>
    <x v="50"/>
    <n v="9"/>
    <n v="395"/>
    <n v="552"/>
    <n v="4968"/>
    <x v="8"/>
    <n v="0"/>
    <n v="1413"/>
    <s v="Ibrahim Musa"/>
    <x v="1"/>
    <s v="Mainland"/>
    <s v="New"/>
    <m/>
    <x v="1"/>
    <x v="4"/>
  </r>
  <r>
    <s v="ORD03086"/>
    <x v="431"/>
    <s v="C0509"/>
    <x v="1"/>
    <s v="Male"/>
    <x v="0"/>
    <x v="6"/>
    <n v="6"/>
    <n v="240"/>
    <n v="380"/>
    <n v="2280"/>
    <x v="8"/>
    <n v="0"/>
    <n v="840"/>
    <s v="Ibrahim Musa"/>
    <x v="1"/>
    <s v="Mainland"/>
    <s v="New"/>
    <m/>
    <x v="1"/>
    <x v="4"/>
  </r>
  <r>
    <s v="ORD00099"/>
    <x v="432"/>
    <s v="C0291"/>
    <x v="2"/>
    <s v="Male"/>
    <x v="2"/>
    <x v="55"/>
    <n v="9"/>
    <n v="220"/>
    <n v="323"/>
    <n v="2907"/>
    <x v="8"/>
    <n v="0"/>
    <n v="927"/>
    <s v="Chioma Okeke"/>
    <x v="2"/>
    <s v="Mainland"/>
    <s v="New"/>
    <m/>
    <x v="1"/>
    <x v="4"/>
  </r>
  <r>
    <s v="ORD00102"/>
    <x v="432"/>
    <s v="C0631"/>
    <x v="2"/>
    <s v="Male"/>
    <x v="0"/>
    <x v="41"/>
    <n v="4"/>
    <n v="250"/>
    <n v="383"/>
    <n v="1532"/>
    <x v="8"/>
    <n v="0"/>
    <n v="532"/>
    <s v="Ibrahim Musa"/>
    <x v="1"/>
    <s v="Mainland"/>
    <s v="New"/>
    <m/>
    <x v="1"/>
    <x v="4"/>
  </r>
  <r>
    <s v="ORD00996"/>
    <x v="432"/>
    <s v="C0344"/>
    <x v="0"/>
    <s v="Female"/>
    <x v="3"/>
    <x v="33"/>
    <n v="6"/>
    <n v="3745"/>
    <n v="5248"/>
    <n v="31488"/>
    <x v="8"/>
    <n v="0"/>
    <n v="9018"/>
    <s v="Adewale Johnson"/>
    <x v="2"/>
    <s v="Mainland"/>
    <s v="New"/>
    <m/>
    <x v="1"/>
    <x v="4"/>
  </r>
  <r>
    <s v="ORD02222"/>
    <x v="432"/>
    <s v="C0527"/>
    <x v="2"/>
    <s v="Female"/>
    <x v="2"/>
    <x v="13"/>
    <n v="7"/>
    <n v="400"/>
    <n v="633"/>
    <n v="4431"/>
    <x v="8"/>
    <n v="0"/>
    <n v="1631"/>
    <s v="Ibrahim Musa"/>
    <x v="1"/>
    <s v="Mainland"/>
    <s v="New"/>
    <m/>
    <x v="1"/>
    <x v="4"/>
  </r>
  <r>
    <s v="ORD02391"/>
    <x v="432"/>
    <s v="C0326"/>
    <x v="2"/>
    <s v="Female"/>
    <x v="0"/>
    <x v="27"/>
    <n v="10"/>
    <n v="360"/>
    <n v="520"/>
    <n v="5200"/>
    <x v="8"/>
    <n v="0"/>
    <n v="1600"/>
    <s v="Daniel Eze"/>
    <x v="5"/>
    <s v="Island"/>
    <s v="New"/>
    <m/>
    <x v="1"/>
    <x v="4"/>
  </r>
  <r>
    <s v="ORD02783"/>
    <x v="432"/>
    <s v="C0322"/>
    <x v="2"/>
    <s v="Female"/>
    <x v="0"/>
    <x v="50"/>
    <n v="1"/>
    <n v="395"/>
    <n v="552"/>
    <n v="552"/>
    <x v="8"/>
    <n v="0"/>
    <n v="157"/>
    <s v="Ibrahim Musa"/>
    <x v="1"/>
    <s v="Mainland"/>
    <s v="New"/>
    <m/>
    <x v="1"/>
    <x v="4"/>
  </r>
  <r>
    <s v="ORD00240"/>
    <x v="433"/>
    <s v="C0771"/>
    <x v="1"/>
    <s v="Male"/>
    <x v="3"/>
    <x v="7"/>
    <n v="2"/>
    <n v="3200"/>
    <n v="4767"/>
    <n v="9534"/>
    <x v="8"/>
    <n v="0"/>
    <n v="3134"/>
    <s v="Adewale Johnson"/>
    <x v="2"/>
    <s v="Mainland"/>
    <s v="New"/>
    <m/>
    <x v="1"/>
    <x v="4"/>
  </r>
  <r>
    <s v="ORD00901"/>
    <x v="433"/>
    <s v="C0677"/>
    <x v="0"/>
    <s v="Male"/>
    <x v="0"/>
    <x v="31"/>
    <n v="7"/>
    <n v="400"/>
    <n v="583"/>
    <n v="4081"/>
    <x v="8"/>
    <n v="0"/>
    <n v="1281"/>
    <s v="Tunde Bello"/>
    <x v="0"/>
    <s v="Mainland"/>
    <s v="New"/>
    <m/>
    <x v="1"/>
    <x v="4"/>
  </r>
  <r>
    <s v="ORD02147"/>
    <x v="433"/>
    <s v="C0705"/>
    <x v="0"/>
    <s v="Male"/>
    <x v="3"/>
    <x v="14"/>
    <n v="8"/>
    <n v="4700"/>
    <n v="6667"/>
    <n v="53336"/>
    <x v="8"/>
    <n v="0"/>
    <n v="15736"/>
    <s v="Vivian Eze"/>
    <x v="1"/>
    <s v="Mainland"/>
    <s v="New"/>
    <m/>
    <x v="1"/>
    <x v="4"/>
  </r>
  <r>
    <s v="ORD02610"/>
    <x v="433"/>
    <s v="C0699"/>
    <x v="2"/>
    <s v="Male"/>
    <x v="2"/>
    <x v="3"/>
    <n v="3"/>
    <n v="375"/>
    <n v="525"/>
    <n v="1575"/>
    <x v="8"/>
    <n v="0"/>
    <n v="450"/>
    <s v="Esther Nnaji"/>
    <x v="4"/>
    <s v="Island"/>
    <s v="New"/>
    <m/>
    <x v="1"/>
    <x v="4"/>
  </r>
  <r>
    <s v="ORD03444"/>
    <x v="433"/>
    <s v="C0006"/>
    <x v="0"/>
    <s v="Male"/>
    <x v="0"/>
    <x v="22"/>
    <n v="10"/>
    <n v="1430"/>
    <n v="2227"/>
    <n v="22270"/>
    <x v="8"/>
    <n v="0"/>
    <n v="7970"/>
    <s v="Vivian Eze"/>
    <x v="1"/>
    <s v="Mainland"/>
    <s v="New"/>
    <m/>
    <x v="1"/>
    <x v="4"/>
  </r>
  <r>
    <s v="ORD02070"/>
    <x v="434"/>
    <s v="C0390"/>
    <x v="0"/>
    <s v="Female"/>
    <x v="0"/>
    <x v="20"/>
    <n v="6"/>
    <n v="360"/>
    <n v="520"/>
    <n v="3120"/>
    <x v="8"/>
    <n v="0"/>
    <n v="960"/>
    <s v="Vivian Eze"/>
    <x v="1"/>
    <s v="Mainland"/>
    <s v="New"/>
    <m/>
    <x v="1"/>
    <x v="4"/>
  </r>
  <r>
    <s v="ORD02435"/>
    <x v="434"/>
    <s v="C0527"/>
    <x v="2"/>
    <s v="Female"/>
    <x v="2"/>
    <x v="3"/>
    <n v="3"/>
    <n v="375"/>
    <n v="525"/>
    <n v="1575"/>
    <x v="8"/>
    <n v="0"/>
    <n v="450"/>
    <s v="Fatima Yusuf"/>
    <x v="0"/>
    <s v="Mainland"/>
    <s v="New"/>
    <m/>
    <x v="1"/>
    <x v="4"/>
  </r>
  <r>
    <s v="ORD02454"/>
    <x v="434"/>
    <s v="C0543"/>
    <x v="0"/>
    <s v="Male"/>
    <x v="1"/>
    <x v="62"/>
    <n v="7"/>
    <n v="5500"/>
    <n v="7833"/>
    <n v="54831"/>
    <x v="8"/>
    <n v="0"/>
    <n v="16331"/>
    <s v="Adewale Johnson"/>
    <x v="2"/>
    <s v="Mainland"/>
    <s v="New"/>
    <m/>
    <x v="1"/>
    <x v="4"/>
  </r>
  <r>
    <s v="ORD02523"/>
    <x v="434"/>
    <s v="C0569"/>
    <x v="1"/>
    <s v="Male"/>
    <x v="2"/>
    <x v="3"/>
    <n v="10"/>
    <n v="375"/>
    <n v="525"/>
    <n v="5250"/>
    <x v="8"/>
    <n v="0"/>
    <n v="1500"/>
    <s v="Fatima Yusuf"/>
    <x v="0"/>
    <s v="Mainland"/>
    <s v="New"/>
    <m/>
    <x v="1"/>
    <x v="4"/>
  </r>
  <r>
    <s v="ORD00068"/>
    <x v="435"/>
    <s v="C0875"/>
    <x v="1"/>
    <s v="Female"/>
    <x v="0"/>
    <x v="56"/>
    <n v="6"/>
    <n v="400"/>
    <n v="583"/>
    <n v="3498"/>
    <x v="8"/>
    <n v="0"/>
    <n v="1098"/>
    <s v="Tunde Bello"/>
    <x v="0"/>
    <s v="Mainland"/>
    <s v="New"/>
    <m/>
    <x v="1"/>
    <x v="4"/>
  </r>
  <r>
    <s v="ORD01238"/>
    <x v="435"/>
    <s v="C0304"/>
    <x v="0"/>
    <s v="Male"/>
    <x v="0"/>
    <x v="31"/>
    <n v="10"/>
    <n v="400"/>
    <n v="583"/>
    <n v="5830"/>
    <x v="8"/>
    <n v="0"/>
    <n v="1830"/>
    <s v="Ibrahim Musa"/>
    <x v="1"/>
    <s v="Mainland"/>
    <s v="New"/>
    <m/>
    <x v="1"/>
    <x v="4"/>
  </r>
  <r>
    <s v="ORD01938"/>
    <x v="435"/>
    <s v="C0702"/>
    <x v="1"/>
    <s v="Male"/>
    <x v="2"/>
    <x v="36"/>
    <n v="8"/>
    <n v="450"/>
    <n v="800"/>
    <n v="6400"/>
    <x v="8"/>
    <n v="0"/>
    <n v="2800"/>
    <s v="Mercy Okon"/>
    <x v="5"/>
    <s v="Island"/>
    <s v="New"/>
    <m/>
    <x v="1"/>
    <x v="4"/>
  </r>
  <r>
    <s v="ORD03190"/>
    <x v="435"/>
    <s v="C0660"/>
    <x v="2"/>
    <s v="Male"/>
    <x v="1"/>
    <x v="29"/>
    <n v="6"/>
    <n v="260"/>
    <n v="387"/>
    <n v="2322"/>
    <x v="8"/>
    <n v="0"/>
    <n v="762"/>
    <s v="Esther Nnaji"/>
    <x v="4"/>
    <s v="Island"/>
    <s v="New"/>
    <m/>
    <x v="1"/>
    <x v="4"/>
  </r>
  <r>
    <s v="ORD00479"/>
    <x v="436"/>
    <s v="C0717"/>
    <x v="1"/>
    <s v="Female"/>
    <x v="3"/>
    <x v="7"/>
    <n v="4"/>
    <n v="3200"/>
    <n v="4767"/>
    <n v="19068"/>
    <x v="8"/>
    <n v="0"/>
    <n v="6268"/>
    <s v="Adewale Johnson"/>
    <x v="2"/>
    <s v="Mainland"/>
    <s v="New"/>
    <m/>
    <x v="1"/>
    <x v="4"/>
  </r>
  <r>
    <s v="ORD00677"/>
    <x v="436"/>
    <s v="C0219"/>
    <x v="2"/>
    <s v="Male"/>
    <x v="3"/>
    <x v="7"/>
    <n v="4"/>
    <n v="3200"/>
    <n v="4767"/>
    <n v="19068"/>
    <x v="8"/>
    <n v="0"/>
    <n v="6268"/>
    <s v="Adewale Johnson"/>
    <x v="2"/>
    <s v="Mainland"/>
    <s v="New"/>
    <m/>
    <x v="1"/>
    <x v="4"/>
  </r>
  <r>
    <s v="ORD01295"/>
    <x v="436"/>
    <s v="C0349"/>
    <x v="2"/>
    <s v="Male"/>
    <x v="2"/>
    <x v="9"/>
    <n v="10"/>
    <n v="1650"/>
    <n v="2350"/>
    <n v="23500"/>
    <x v="8"/>
    <n v="0"/>
    <n v="7000"/>
    <s v="Grace Adebayo"/>
    <x v="3"/>
    <s v="Mainland"/>
    <s v="Returning"/>
    <n v="50"/>
    <x v="0"/>
    <x v="4"/>
  </r>
  <r>
    <s v="ORD02257"/>
    <x v="436"/>
    <s v="C0357"/>
    <x v="2"/>
    <s v="Female"/>
    <x v="2"/>
    <x v="13"/>
    <n v="4"/>
    <n v="400"/>
    <n v="633"/>
    <n v="2532"/>
    <x v="8"/>
    <n v="0"/>
    <n v="932"/>
    <s v="Mercy Okon"/>
    <x v="5"/>
    <s v="Island"/>
    <s v="New"/>
    <m/>
    <x v="1"/>
    <x v="4"/>
  </r>
  <r>
    <s v="ORD03298"/>
    <x v="436"/>
    <s v="C0507"/>
    <x v="0"/>
    <s v="Male"/>
    <x v="2"/>
    <x v="4"/>
    <n v="3"/>
    <n v="1050"/>
    <n v="1450"/>
    <n v="4350"/>
    <x v="8"/>
    <n v="0"/>
    <n v="1200"/>
    <s v="Fatima Yusuf"/>
    <x v="0"/>
    <s v="Mainland"/>
    <s v="New"/>
    <m/>
    <x v="1"/>
    <x v="4"/>
  </r>
  <r>
    <s v="ORD00538"/>
    <x v="437"/>
    <s v="C0138"/>
    <x v="1"/>
    <s v="Female"/>
    <x v="3"/>
    <x v="7"/>
    <n v="5"/>
    <n v="3200"/>
    <n v="4767"/>
    <n v="23835"/>
    <x v="8"/>
    <n v="0"/>
    <n v="7835"/>
    <s v="Emeka Obi"/>
    <x v="3"/>
    <s v="Mainland"/>
    <s v="New"/>
    <m/>
    <x v="1"/>
    <x v="4"/>
  </r>
  <r>
    <s v="ORD01210"/>
    <x v="437"/>
    <s v="C0227"/>
    <x v="2"/>
    <s v="Male"/>
    <x v="0"/>
    <x v="31"/>
    <n v="2"/>
    <n v="400"/>
    <n v="583"/>
    <n v="1166"/>
    <x v="8"/>
    <n v="0"/>
    <n v="366"/>
    <s v="Emeka Obi"/>
    <x v="3"/>
    <s v="Mainland"/>
    <s v="New"/>
    <m/>
    <x v="1"/>
    <x v="4"/>
  </r>
  <r>
    <s v="ORD01397"/>
    <x v="437"/>
    <s v="C0748"/>
    <x v="1"/>
    <s v="Male"/>
    <x v="1"/>
    <x v="24"/>
    <n v="3"/>
    <n v="4650"/>
    <n v="6750"/>
    <n v="20250"/>
    <x v="8"/>
    <n v="0"/>
    <n v="6300"/>
    <s v="Fatima Yusuf"/>
    <x v="0"/>
    <s v="Mainland"/>
    <s v="New"/>
    <m/>
    <x v="1"/>
    <x v="4"/>
  </r>
  <r>
    <s v="ORD01857"/>
    <x v="437"/>
    <s v="C0447"/>
    <x v="1"/>
    <s v="Female"/>
    <x v="0"/>
    <x v="60"/>
    <n v="8"/>
    <n v="400"/>
    <n v="583"/>
    <n v="4664"/>
    <x v="8"/>
    <n v="0"/>
    <n v="1464"/>
    <s v="Esther Nnaji"/>
    <x v="4"/>
    <s v="Island"/>
    <s v="New"/>
    <m/>
    <x v="1"/>
    <x v="4"/>
  </r>
  <r>
    <s v="ORD02337"/>
    <x v="437"/>
    <s v="C0484"/>
    <x v="1"/>
    <s v="Female"/>
    <x v="1"/>
    <x v="43"/>
    <n v="3"/>
    <n v="245"/>
    <n v="382"/>
    <n v="1146"/>
    <x v="8"/>
    <n v="0"/>
    <n v="411"/>
    <s v="Chioma Okeke"/>
    <x v="2"/>
    <s v="Mainland"/>
    <s v="New"/>
    <m/>
    <x v="1"/>
    <x v="4"/>
  </r>
  <r>
    <s v="ORD02441"/>
    <x v="437"/>
    <s v="C0490"/>
    <x v="0"/>
    <s v="Female"/>
    <x v="0"/>
    <x v="1"/>
    <n v="6"/>
    <n v="220"/>
    <n v="323"/>
    <n v="1938"/>
    <x v="8"/>
    <n v="0"/>
    <n v="618"/>
    <s v="Esther Nnaji"/>
    <x v="4"/>
    <s v="Island"/>
    <s v="New"/>
    <m/>
    <x v="1"/>
    <x v="4"/>
  </r>
  <r>
    <s v="ORD03199"/>
    <x v="437"/>
    <s v="C0800"/>
    <x v="1"/>
    <s v="Male"/>
    <x v="1"/>
    <x v="29"/>
    <n v="3"/>
    <n v="260"/>
    <n v="387"/>
    <n v="1161"/>
    <x v="8"/>
    <n v="0"/>
    <n v="381"/>
    <s v="Grace Adebayo"/>
    <x v="3"/>
    <s v="Mainland"/>
    <s v="Returning"/>
    <n v="19"/>
    <x v="0"/>
    <x v="4"/>
  </r>
  <r>
    <s v="ORD00101"/>
    <x v="438"/>
    <s v="C0044"/>
    <x v="2"/>
    <s v="Female"/>
    <x v="0"/>
    <x v="47"/>
    <n v="7"/>
    <n v="350"/>
    <n v="517"/>
    <n v="3619"/>
    <x v="8"/>
    <n v="0"/>
    <n v="1169"/>
    <s v="Tunde Bello"/>
    <x v="0"/>
    <s v="Mainland"/>
    <s v="New"/>
    <m/>
    <x v="1"/>
    <x v="4"/>
  </r>
  <r>
    <s v="ORD00184"/>
    <x v="438"/>
    <s v="C0192"/>
    <x v="0"/>
    <s v="Male"/>
    <x v="2"/>
    <x v="17"/>
    <n v="10"/>
    <n v="2100"/>
    <n v="3000"/>
    <n v="30000"/>
    <x v="8"/>
    <n v="0"/>
    <n v="9000"/>
    <s v="Chioma Okeke"/>
    <x v="2"/>
    <s v="Mainland"/>
    <s v="New"/>
    <m/>
    <x v="1"/>
    <x v="4"/>
  </r>
  <r>
    <s v="ORD00243"/>
    <x v="438"/>
    <s v="C0173"/>
    <x v="1"/>
    <s v="Male"/>
    <x v="2"/>
    <x v="17"/>
    <n v="5"/>
    <n v="2100"/>
    <n v="3000"/>
    <n v="15000"/>
    <x v="8"/>
    <n v="0"/>
    <n v="4500"/>
    <s v="Fatima Yusuf"/>
    <x v="0"/>
    <s v="Mainland"/>
    <s v="New"/>
    <m/>
    <x v="1"/>
    <x v="4"/>
  </r>
  <r>
    <s v="ORD00278"/>
    <x v="439"/>
    <s v="C0298"/>
    <x v="0"/>
    <s v="Male"/>
    <x v="2"/>
    <x v="65"/>
    <n v="10"/>
    <n v="450"/>
    <n v="650"/>
    <n v="6500"/>
    <x v="8"/>
    <n v="0"/>
    <n v="2000"/>
    <s v="Grace Adebayo"/>
    <x v="3"/>
    <s v="Mainland"/>
    <s v="New"/>
    <m/>
    <x v="1"/>
    <x v="4"/>
  </r>
  <r>
    <s v="ORD00380"/>
    <x v="439"/>
    <s v="C0878"/>
    <x v="2"/>
    <s v="Male"/>
    <x v="2"/>
    <x v="61"/>
    <n v="9"/>
    <n v="270"/>
    <n v="440"/>
    <n v="3960"/>
    <x v="8"/>
    <n v="0"/>
    <n v="1530"/>
    <s v="David Ojo"/>
    <x v="4"/>
    <s v="Island"/>
    <s v="New"/>
    <m/>
    <x v="1"/>
    <x v="4"/>
  </r>
  <r>
    <s v="ORD01064"/>
    <x v="439"/>
    <s v="C0346"/>
    <x v="2"/>
    <s v="Female"/>
    <x v="0"/>
    <x v="34"/>
    <n v="2"/>
    <n v="300"/>
    <n v="450"/>
    <n v="900"/>
    <x v="8"/>
    <n v="0"/>
    <n v="300"/>
    <s v="Adewale Johnson"/>
    <x v="2"/>
    <s v="Mainland"/>
    <s v="New"/>
    <m/>
    <x v="1"/>
    <x v="4"/>
  </r>
  <r>
    <s v="ORD01583"/>
    <x v="439"/>
    <s v="C0494"/>
    <x v="0"/>
    <s v="Female"/>
    <x v="0"/>
    <x v="31"/>
    <n v="8"/>
    <n v="400"/>
    <n v="583"/>
    <n v="4664"/>
    <x v="8"/>
    <n v="0"/>
    <n v="1464"/>
    <s v="Tunde Bello"/>
    <x v="0"/>
    <s v="Mainland"/>
    <s v="New"/>
    <m/>
    <x v="1"/>
    <x v="4"/>
  </r>
  <r>
    <s v="ORD01912"/>
    <x v="439"/>
    <s v="C0735"/>
    <x v="0"/>
    <s v="Male"/>
    <x v="2"/>
    <x v="13"/>
    <n v="4"/>
    <n v="400"/>
    <n v="633"/>
    <n v="2532"/>
    <x v="8"/>
    <n v="0"/>
    <n v="932"/>
    <s v="David Ojo"/>
    <x v="4"/>
    <s v="Island"/>
    <s v="New"/>
    <m/>
    <x v="1"/>
    <x v="4"/>
  </r>
  <r>
    <s v="ORD01984"/>
    <x v="439"/>
    <s v="C0073"/>
    <x v="2"/>
    <s v="Male"/>
    <x v="3"/>
    <x v="14"/>
    <n v="2"/>
    <n v="4700"/>
    <n v="6667"/>
    <n v="13334"/>
    <x v="8"/>
    <n v="0"/>
    <n v="3934"/>
    <s v="Emeka Obi"/>
    <x v="3"/>
    <s v="Mainland"/>
    <s v="New"/>
    <m/>
    <x v="1"/>
    <x v="4"/>
  </r>
  <r>
    <s v="ORD02448"/>
    <x v="439"/>
    <s v="C0716"/>
    <x v="2"/>
    <s v="Female"/>
    <x v="0"/>
    <x v="63"/>
    <n v="1"/>
    <n v="395"/>
    <n v="552"/>
    <n v="552"/>
    <x v="8"/>
    <n v="0"/>
    <n v="157"/>
    <s v="Chioma Okeke"/>
    <x v="2"/>
    <s v="Mainland"/>
    <s v="New"/>
    <m/>
    <x v="1"/>
    <x v="4"/>
  </r>
  <r>
    <s v="ORD02825"/>
    <x v="439"/>
    <s v="C0584"/>
    <x v="1"/>
    <s v="Male"/>
    <x v="0"/>
    <x v="18"/>
    <n v="5"/>
    <n v="270"/>
    <n v="390"/>
    <n v="1950"/>
    <x v="8"/>
    <n v="0"/>
    <n v="600"/>
    <s v="Vivian Eze"/>
    <x v="1"/>
    <s v="Mainland"/>
    <s v="New"/>
    <m/>
    <x v="1"/>
    <x v="4"/>
  </r>
  <r>
    <s v="ORD02985"/>
    <x v="439"/>
    <s v="C0541"/>
    <x v="0"/>
    <s v="Female"/>
    <x v="2"/>
    <x v="3"/>
    <n v="8"/>
    <n v="375"/>
    <n v="525"/>
    <n v="4200"/>
    <x v="8"/>
    <n v="0"/>
    <n v="1200"/>
    <s v="Emeka Obi"/>
    <x v="3"/>
    <s v="Mainland"/>
    <s v="New"/>
    <m/>
    <x v="1"/>
    <x v="4"/>
  </r>
  <r>
    <s v="ORD01407"/>
    <x v="440"/>
    <s v="C0063"/>
    <x v="1"/>
    <s v="Male"/>
    <x v="0"/>
    <x v="34"/>
    <n v="10"/>
    <n v="300"/>
    <n v="450"/>
    <n v="4500"/>
    <x v="8"/>
    <n v="0"/>
    <n v="1500"/>
    <s v="Mercy Okon"/>
    <x v="5"/>
    <s v="Island"/>
    <s v="New"/>
    <m/>
    <x v="1"/>
    <x v="4"/>
  </r>
  <r>
    <s v="ORD01738"/>
    <x v="440"/>
    <s v="C0212"/>
    <x v="1"/>
    <s v="Female"/>
    <x v="0"/>
    <x v="10"/>
    <n v="5"/>
    <n v="1500"/>
    <n v="2250"/>
    <n v="11250"/>
    <x v="8"/>
    <n v="0"/>
    <n v="3750"/>
    <s v="David Ojo"/>
    <x v="4"/>
    <s v="Island"/>
    <s v="New"/>
    <m/>
    <x v="1"/>
    <x v="4"/>
  </r>
  <r>
    <s v="ORD01930"/>
    <x v="440"/>
    <s v="C0365"/>
    <x v="1"/>
    <s v="Female"/>
    <x v="2"/>
    <x v="36"/>
    <n v="9"/>
    <n v="450"/>
    <n v="800"/>
    <n v="7200"/>
    <x v="8"/>
    <n v="0"/>
    <n v="3150"/>
    <s v="Vivian Eze"/>
    <x v="1"/>
    <s v="Mainland"/>
    <s v="New"/>
    <m/>
    <x v="1"/>
    <x v="4"/>
  </r>
  <r>
    <s v="ORD02646"/>
    <x v="440"/>
    <s v="C0780"/>
    <x v="0"/>
    <s v="Male"/>
    <x v="2"/>
    <x v="3"/>
    <n v="7"/>
    <n v="375"/>
    <n v="525"/>
    <n v="3675"/>
    <x v="8"/>
    <n v="0"/>
    <n v="1050"/>
    <s v="Chioma Okeke"/>
    <x v="2"/>
    <s v="Mainland"/>
    <s v="New"/>
    <m/>
    <x v="1"/>
    <x v="4"/>
  </r>
  <r>
    <s v="ORD02703"/>
    <x v="440"/>
    <s v="C0394"/>
    <x v="2"/>
    <s v="Male"/>
    <x v="0"/>
    <x v="63"/>
    <n v="5"/>
    <n v="395"/>
    <n v="552"/>
    <n v="2760"/>
    <x v="8"/>
    <n v="0"/>
    <n v="785"/>
    <s v="Fatima Yusuf"/>
    <x v="0"/>
    <s v="Mainland"/>
    <s v="New"/>
    <m/>
    <x v="1"/>
    <x v="4"/>
  </r>
  <r>
    <s v="ORD03407"/>
    <x v="440"/>
    <s v="C0773"/>
    <x v="2"/>
    <s v="Female"/>
    <x v="0"/>
    <x v="6"/>
    <n v="1"/>
    <n v="240"/>
    <n v="380"/>
    <n v="380"/>
    <x v="8"/>
    <n v="0"/>
    <n v="140"/>
    <s v="Chioma Okeke"/>
    <x v="2"/>
    <s v="Mainland"/>
    <s v="New"/>
    <m/>
    <x v="1"/>
    <x v="4"/>
  </r>
  <r>
    <s v="ORD01019"/>
    <x v="441"/>
    <s v="C0875"/>
    <x v="1"/>
    <s v="Female"/>
    <x v="2"/>
    <x v="23"/>
    <n v="1"/>
    <n v="1000"/>
    <n v="1633"/>
    <n v="1633"/>
    <x v="8"/>
    <n v="0"/>
    <n v="633"/>
    <s v="Fatima Yusuf"/>
    <x v="0"/>
    <s v="Mainland"/>
    <s v="New"/>
    <m/>
    <x v="1"/>
    <x v="4"/>
  </r>
  <r>
    <s v="ORD01177"/>
    <x v="441"/>
    <s v="C0557"/>
    <x v="0"/>
    <s v="Female"/>
    <x v="3"/>
    <x v="28"/>
    <n v="8"/>
    <n v="450"/>
    <n v="700"/>
    <n v="5600"/>
    <x v="8"/>
    <n v="0"/>
    <n v="2000"/>
    <s v="Emeka Obi"/>
    <x v="3"/>
    <s v="Mainland"/>
    <s v="New"/>
    <m/>
    <x v="1"/>
    <x v="4"/>
  </r>
  <r>
    <s v="ORD01654"/>
    <x v="441"/>
    <s v="C0403"/>
    <x v="1"/>
    <s v="Female"/>
    <x v="0"/>
    <x v="10"/>
    <n v="4"/>
    <n v="1500"/>
    <n v="2250"/>
    <n v="9000"/>
    <x v="8"/>
    <n v="0"/>
    <n v="3000"/>
    <s v="Grace Adebayo"/>
    <x v="3"/>
    <s v="Mainland"/>
    <s v="New"/>
    <m/>
    <x v="1"/>
    <x v="4"/>
  </r>
  <r>
    <s v="ORD02086"/>
    <x v="441"/>
    <s v="C0692"/>
    <x v="2"/>
    <s v="Male"/>
    <x v="0"/>
    <x v="20"/>
    <n v="7"/>
    <n v="360"/>
    <n v="520"/>
    <n v="3640"/>
    <x v="8"/>
    <n v="0"/>
    <n v="1120"/>
    <s v="Grace Adebayo"/>
    <x v="3"/>
    <s v="Mainland"/>
    <s v="New"/>
    <m/>
    <x v="1"/>
    <x v="4"/>
  </r>
  <r>
    <s v="ORD02557"/>
    <x v="441"/>
    <s v="C0884"/>
    <x v="2"/>
    <s v="Male"/>
    <x v="3"/>
    <x v="12"/>
    <n v="7"/>
    <n v="470"/>
    <n v="657"/>
    <n v="4599"/>
    <x v="8"/>
    <n v="0"/>
    <n v="1309"/>
    <s v="Vivian Eze"/>
    <x v="1"/>
    <s v="Mainland"/>
    <s v="New"/>
    <m/>
    <x v="1"/>
    <x v="4"/>
  </r>
  <r>
    <s v="ORD02708"/>
    <x v="441"/>
    <s v="C0547"/>
    <x v="2"/>
    <s v="Female"/>
    <x v="0"/>
    <x v="15"/>
    <n v="8"/>
    <n v="220"/>
    <n v="323"/>
    <n v="2584"/>
    <x v="8"/>
    <n v="0"/>
    <n v="824"/>
    <s v="Esther Nnaji"/>
    <x v="4"/>
    <s v="Island"/>
    <s v="New"/>
    <m/>
    <x v="1"/>
    <x v="4"/>
  </r>
  <r>
    <s v="ORD03417"/>
    <x v="441"/>
    <s v="C0282"/>
    <x v="1"/>
    <s v="Male"/>
    <x v="0"/>
    <x v="6"/>
    <n v="10"/>
    <n v="240"/>
    <n v="380"/>
    <n v="3800"/>
    <x v="8"/>
    <n v="0"/>
    <n v="1400"/>
    <s v="Vivian Eze"/>
    <x v="1"/>
    <s v="Mainland"/>
    <s v="New"/>
    <m/>
    <x v="1"/>
    <x v="4"/>
  </r>
  <r>
    <s v="ORD00075"/>
    <x v="442"/>
    <s v="C0382"/>
    <x v="2"/>
    <s v="Female"/>
    <x v="2"/>
    <x v="55"/>
    <n v="1"/>
    <n v="220"/>
    <n v="323"/>
    <n v="323"/>
    <x v="8"/>
    <n v="0"/>
    <n v="103"/>
    <s v="Emeka Obi"/>
    <x v="3"/>
    <s v="Mainland"/>
    <s v="New"/>
    <m/>
    <x v="1"/>
    <x v="4"/>
  </r>
  <r>
    <s v="ORD00079"/>
    <x v="442"/>
    <s v="C0710"/>
    <x v="1"/>
    <s v="Female"/>
    <x v="0"/>
    <x v="56"/>
    <n v="5"/>
    <n v="400"/>
    <n v="583"/>
    <n v="2915"/>
    <x v="8"/>
    <n v="0"/>
    <n v="915"/>
    <s v="Adewale Johnson"/>
    <x v="2"/>
    <s v="Mainland"/>
    <s v="New"/>
    <m/>
    <x v="1"/>
    <x v="4"/>
  </r>
  <r>
    <s v="ORD00559"/>
    <x v="442"/>
    <s v="C0067"/>
    <x v="0"/>
    <s v="Female"/>
    <x v="0"/>
    <x v="0"/>
    <n v="3"/>
    <n v="400"/>
    <n v="583"/>
    <n v="1749"/>
    <x v="8"/>
    <n v="0"/>
    <n v="549"/>
    <s v="Fatima Yusuf"/>
    <x v="0"/>
    <s v="Mainland"/>
    <s v="New"/>
    <m/>
    <x v="1"/>
    <x v="4"/>
  </r>
  <r>
    <s v="ORD00921"/>
    <x v="442"/>
    <s v="C0725"/>
    <x v="1"/>
    <s v="Female"/>
    <x v="0"/>
    <x v="34"/>
    <n v="9"/>
    <n v="300"/>
    <n v="450"/>
    <n v="4050"/>
    <x v="8"/>
    <n v="0"/>
    <n v="1350"/>
    <s v="Esther Nnaji"/>
    <x v="4"/>
    <s v="Island"/>
    <s v="New"/>
    <m/>
    <x v="1"/>
    <x v="4"/>
  </r>
  <r>
    <s v="ORD01686"/>
    <x v="442"/>
    <s v="C0545"/>
    <x v="0"/>
    <s v="Male"/>
    <x v="3"/>
    <x v="14"/>
    <n v="7"/>
    <n v="4700"/>
    <n v="6667"/>
    <n v="46669"/>
    <x v="8"/>
    <n v="0"/>
    <n v="13769"/>
    <s v="Fatima Yusuf"/>
    <x v="0"/>
    <s v="Mainland"/>
    <s v="New"/>
    <m/>
    <x v="1"/>
    <x v="4"/>
  </r>
  <r>
    <s v="ORD02127"/>
    <x v="442"/>
    <s v="C0873"/>
    <x v="1"/>
    <s v="Male"/>
    <x v="1"/>
    <x v="43"/>
    <n v="5"/>
    <n v="245"/>
    <n v="382"/>
    <n v="1910"/>
    <x v="8"/>
    <n v="0"/>
    <n v="685"/>
    <s v="Fatima Yusuf"/>
    <x v="0"/>
    <s v="Mainland"/>
    <s v="New"/>
    <m/>
    <x v="1"/>
    <x v="4"/>
  </r>
  <r>
    <s v="ORD01613"/>
    <x v="443"/>
    <s v="C0622"/>
    <x v="0"/>
    <s v="Male"/>
    <x v="3"/>
    <x v="28"/>
    <n v="4"/>
    <n v="450"/>
    <n v="700"/>
    <n v="2800"/>
    <x v="8"/>
    <n v="0"/>
    <n v="1000"/>
    <s v="Ibrahim Musa"/>
    <x v="1"/>
    <s v="Mainland"/>
    <s v="New"/>
    <m/>
    <x v="1"/>
    <x v="4"/>
  </r>
  <r>
    <s v="ORD02338"/>
    <x v="443"/>
    <s v="C0025"/>
    <x v="1"/>
    <s v="Male"/>
    <x v="3"/>
    <x v="12"/>
    <n v="5"/>
    <n v="470"/>
    <n v="657"/>
    <n v="3285"/>
    <x v="8"/>
    <n v="0"/>
    <n v="935"/>
    <s v="Fatima Yusuf"/>
    <x v="0"/>
    <s v="Mainland"/>
    <s v="New"/>
    <m/>
    <x v="1"/>
    <x v="4"/>
  </r>
  <r>
    <s v="ORD00132"/>
    <x v="444"/>
    <s v="C0692"/>
    <x v="2"/>
    <s v="Female"/>
    <x v="2"/>
    <x v="55"/>
    <n v="4"/>
    <n v="220"/>
    <n v="323"/>
    <n v="1292"/>
    <x v="8"/>
    <n v="0"/>
    <n v="412"/>
    <s v="David Ojo"/>
    <x v="4"/>
    <s v="Island"/>
    <s v="New"/>
    <m/>
    <x v="1"/>
    <x v="4"/>
  </r>
  <r>
    <s v="ORD00435"/>
    <x v="444"/>
    <s v="C0442"/>
    <x v="1"/>
    <s v="Male"/>
    <x v="2"/>
    <x v="57"/>
    <n v="1"/>
    <n v="470"/>
    <n v="657"/>
    <n v="657"/>
    <x v="8"/>
    <n v="0"/>
    <n v="187"/>
    <s v="Chioma Okeke"/>
    <x v="2"/>
    <s v="Mainland"/>
    <s v="New"/>
    <m/>
    <x v="1"/>
    <x v="4"/>
  </r>
  <r>
    <s v="ORD00447"/>
    <x v="444"/>
    <s v="C0456"/>
    <x v="0"/>
    <s v="Female"/>
    <x v="3"/>
    <x v="7"/>
    <n v="1"/>
    <n v="3200"/>
    <n v="4767"/>
    <n v="4767"/>
    <x v="8"/>
    <n v="0"/>
    <n v="1567"/>
    <s v="Ibrahim Musa"/>
    <x v="1"/>
    <s v="Mainland"/>
    <s v="New"/>
    <m/>
    <x v="1"/>
    <x v="4"/>
  </r>
  <r>
    <s v="ORD00545"/>
    <x v="444"/>
    <s v="C0609"/>
    <x v="1"/>
    <s v="Female"/>
    <x v="1"/>
    <x v="19"/>
    <n v="8"/>
    <n v="3450"/>
    <n v="4850"/>
    <n v="38800"/>
    <x v="8"/>
    <n v="0"/>
    <n v="11200"/>
    <s v="Chioma Okeke"/>
    <x v="2"/>
    <s v="Mainland"/>
    <s v="New"/>
    <m/>
    <x v="1"/>
    <x v="4"/>
  </r>
  <r>
    <s v="ORD01040"/>
    <x v="444"/>
    <s v="C0501"/>
    <x v="0"/>
    <s v="Male"/>
    <x v="2"/>
    <x v="42"/>
    <n v="6"/>
    <n v="1800"/>
    <n v="2600"/>
    <n v="15600"/>
    <x v="8"/>
    <n v="0"/>
    <n v="4800"/>
    <s v="Mercy Okon"/>
    <x v="5"/>
    <s v="Island"/>
    <s v="New"/>
    <m/>
    <x v="1"/>
    <x v="4"/>
  </r>
  <r>
    <s v="ORD02404"/>
    <x v="444"/>
    <s v="C0645"/>
    <x v="0"/>
    <s v="Male"/>
    <x v="1"/>
    <x v="62"/>
    <n v="5"/>
    <n v="5500"/>
    <n v="7833"/>
    <n v="39165"/>
    <x v="8"/>
    <n v="0"/>
    <n v="11665"/>
    <s v="Mercy Okon"/>
    <x v="5"/>
    <s v="Island"/>
    <s v="New"/>
    <m/>
    <x v="1"/>
    <x v="4"/>
  </r>
  <r>
    <s v="ORD02437"/>
    <x v="444"/>
    <s v="C0681"/>
    <x v="1"/>
    <s v="Female"/>
    <x v="0"/>
    <x v="27"/>
    <n v="2"/>
    <n v="360"/>
    <n v="520"/>
    <n v="1040"/>
    <x v="8"/>
    <n v="0"/>
    <n v="320"/>
    <s v="Adewale Johnson"/>
    <x v="2"/>
    <s v="Mainland"/>
    <s v="New"/>
    <m/>
    <x v="1"/>
    <x v="4"/>
  </r>
  <r>
    <s v="ORD02928"/>
    <x v="444"/>
    <s v="C0004"/>
    <x v="0"/>
    <s v="Female"/>
    <x v="0"/>
    <x v="5"/>
    <n v="2"/>
    <n v="250"/>
    <n v="383"/>
    <n v="766"/>
    <x v="8"/>
    <n v="0"/>
    <n v="266"/>
    <s v="David Ojo"/>
    <x v="4"/>
    <s v="Island"/>
    <s v="New"/>
    <m/>
    <x v="1"/>
    <x v="4"/>
  </r>
  <r>
    <s v="ORD03151"/>
    <x v="444"/>
    <s v="C0176"/>
    <x v="1"/>
    <s v="Female"/>
    <x v="2"/>
    <x v="4"/>
    <n v="7"/>
    <n v="1050"/>
    <n v="1450"/>
    <n v="10150"/>
    <x v="8"/>
    <n v="0"/>
    <n v="2800"/>
    <s v="Esther Nnaji"/>
    <x v="4"/>
    <s v="Island"/>
    <s v="New"/>
    <m/>
    <x v="1"/>
    <x v="4"/>
  </r>
  <r>
    <s v="ORD03575"/>
    <x v="444"/>
    <s v="C0040"/>
    <x v="0"/>
    <s v="Female"/>
    <x v="3"/>
    <x v="59"/>
    <n v="8"/>
    <n v="470"/>
    <n v="657"/>
    <n v="5256"/>
    <x v="8"/>
    <n v="0"/>
    <n v="1496"/>
    <s v="Adewale Johnson"/>
    <x v="2"/>
    <s v="Mainland"/>
    <s v="New"/>
    <m/>
    <x v="1"/>
    <x v="4"/>
  </r>
  <r>
    <s v="ORD00123"/>
    <x v="445"/>
    <s v="C0076"/>
    <x v="0"/>
    <s v="Female"/>
    <x v="3"/>
    <x v="7"/>
    <n v="5"/>
    <n v="3200"/>
    <n v="4767"/>
    <n v="23835"/>
    <x v="8"/>
    <n v="0"/>
    <n v="7835"/>
    <s v="David Ojo"/>
    <x v="4"/>
    <s v="Island"/>
    <s v="New"/>
    <m/>
    <x v="1"/>
    <x v="4"/>
  </r>
  <r>
    <s v="ORD00355"/>
    <x v="445"/>
    <s v="C0846"/>
    <x v="0"/>
    <s v="Female"/>
    <x v="2"/>
    <x v="61"/>
    <n v="4"/>
    <n v="270"/>
    <n v="440"/>
    <n v="1760"/>
    <x v="8"/>
    <n v="0"/>
    <n v="680"/>
    <s v="Emeka Obi"/>
    <x v="3"/>
    <s v="Mainland"/>
    <s v="New"/>
    <m/>
    <x v="1"/>
    <x v="4"/>
  </r>
  <r>
    <s v="ORD00457"/>
    <x v="445"/>
    <s v="C0115"/>
    <x v="1"/>
    <s v="Female"/>
    <x v="0"/>
    <x v="41"/>
    <n v="6"/>
    <n v="250"/>
    <n v="383"/>
    <n v="2298"/>
    <x v="8"/>
    <n v="0"/>
    <n v="798"/>
    <s v="Vivian Eze"/>
    <x v="1"/>
    <s v="Mainland"/>
    <s v="New"/>
    <m/>
    <x v="1"/>
    <x v="4"/>
  </r>
  <r>
    <s v="ORD01586"/>
    <x v="445"/>
    <s v="C0507"/>
    <x v="0"/>
    <s v="Female"/>
    <x v="0"/>
    <x v="10"/>
    <n v="1"/>
    <n v="1500"/>
    <n v="2250"/>
    <n v="2250"/>
    <x v="8"/>
    <n v="0"/>
    <n v="750"/>
    <s v="David Ojo"/>
    <x v="4"/>
    <s v="Island"/>
    <s v="New"/>
    <m/>
    <x v="1"/>
    <x v="4"/>
  </r>
  <r>
    <s v="ORD01666"/>
    <x v="445"/>
    <s v="C0834"/>
    <x v="1"/>
    <s v="Male"/>
    <x v="1"/>
    <x v="25"/>
    <n v="9"/>
    <n v="250"/>
    <n v="433"/>
    <n v="3897"/>
    <x v="8"/>
    <n v="0"/>
    <n v="1647"/>
    <s v="Fatima Yusuf"/>
    <x v="0"/>
    <s v="Mainland"/>
    <s v="New"/>
    <m/>
    <x v="1"/>
    <x v="4"/>
  </r>
  <r>
    <s v="ORD02469"/>
    <x v="445"/>
    <s v="C0435"/>
    <x v="2"/>
    <s v="Female"/>
    <x v="1"/>
    <x v="62"/>
    <n v="2"/>
    <n v="5500"/>
    <n v="7833"/>
    <n v="15666"/>
    <x v="8"/>
    <n v="0"/>
    <n v="4666"/>
    <s v="Chioma Okeke"/>
    <x v="2"/>
    <s v="Mainland"/>
    <s v="New"/>
    <m/>
    <x v="1"/>
    <x v="4"/>
  </r>
  <r>
    <s v="ORD02926"/>
    <x v="445"/>
    <s v="C0504"/>
    <x v="2"/>
    <s v="Female"/>
    <x v="2"/>
    <x v="3"/>
    <n v="9"/>
    <n v="375"/>
    <n v="525"/>
    <n v="4725"/>
    <x v="8"/>
    <n v="0"/>
    <n v="1350"/>
    <s v="Vivian Eze"/>
    <x v="1"/>
    <s v="Mainland"/>
    <s v="New"/>
    <m/>
    <x v="1"/>
    <x v="4"/>
  </r>
  <r>
    <s v="ORD03068"/>
    <x v="445"/>
    <s v="C0618"/>
    <x v="2"/>
    <s v="Male"/>
    <x v="2"/>
    <x v="4"/>
    <n v="9"/>
    <n v="1050"/>
    <n v="1450"/>
    <n v="13050"/>
    <x v="8"/>
    <n v="0"/>
    <n v="3600"/>
    <s v="Emeka Obi"/>
    <x v="3"/>
    <s v="Mainland"/>
    <s v="New"/>
    <m/>
    <x v="1"/>
    <x v="4"/>
  </r>
  <r>
    <s v="ORD03400"/>
    <x v="445"/>
    <s v="C0080"/>
    <x v="2"/>
    <s v="Male"/>
    <x v="1"/>
    <x v="29"/>
    <n v="10"/>
    <n v="260"/>
    <n v="387"/>
    <n v="3870"/>
    <x v="8"/>
    <n v="0"/>
    <n v="1270"/>
    <s v="Grace Adebayo"/>
    <x v="3"/>
    <s v="Mainland"/>
    <s v="New"/>
    <m/>
    <x v="1"/>
    <x v="4"/>
  </r>
  <r>
    <s v="ORD01748"/>
    <x v="446"/>
    <s v="C0816"/>
    <x v="2"/>
    <s v="Female"/>
    <x v="0"/>
    <x v="10"/>
    <n v="3"/>
    <n v="1500"/>
    <n v="2250"/>
    <n v="6750"/>
    <x v="8"/>
    <n v="0"/>
    <n v="2250"/>
    <s v="Tunde Bello"/>
    <x v="0"/>
    <s v="Mainland"/>
    <s v="New"/>
    <m/>
    <x v="1"/>
    <x v="4"/>
  </r>
  <r>
    <s v="ORD01752"/>
    <x v="446"/>
    <s v="C0657"/>
    <x v="0"/>
    <s v="Male"/>
    <x v="0"/>
    <x v="10"/>
    <n v="8"/>
    <n v="1500"/>
    <n v="2250"/>
    <n v="18000"/>
    <x v="8"/>
    <n v="0"/>
    <n v="6000"/>
    <s v="David Ojo"/>
    <x v="4"/>
    <s v="Island"/>
    <s v="New"/>
    <m/>
    <x v="1"/>
    <x v="4"/>
  </r>
  <r>
    <s v="ORD01904"/>
    <x v="446"/>
    <s v="C0873"/>
    <x v="0"/>
    <s v="Female"/>
    <x v="3"/>
    <x v="14"/>
    <n v="1"/>
    <n v="4700"/>
    <n v="6667"/>
    <n v="6667"/>
    <x v="8"/>
    <n v="0"/>
    <n v="1967"/>
    <s v="Ibrahim Musa"/>
    <x v="1"/>
    <s v="Mainland"/>
    <s v="New"/>
    <m/>
    <x v="1"/>
    <x v="4"/>
  </r>
  <r>
    <s v="ORD02949"/>
    <x v="446"/>
    <s v="C0503"/>
    <x v="2"/>
    <s v="Female"/>
    <x v="1"/>
    <x v="2"/>
    <n v="2"/>
    <n v="270"/>
    <n v="390"/>
    <n v="780"/>
    <x v="8"/>
    <n v="0"/>
    <n v="240"/>
    <s v="Adewale Johnson"/>
    <x v="2"/>
    <s v="Mainland"/>
    <s v="New"/>
    <m/>
    <x v="1"/>
    <x v="4"/>
  </r>
  <r>
    <s v="ORD00508"/>
    <x v="447"/>
    <s v="C0070"/>
    <x v="0"/>
    <s v="Female"/>
    <x v="0"/>
    <x v="0"/>
    <n v="1"/>
    <n v="400"/>
    <n v="583"/>
    <n v="583"/>
    <x v="8"/>
    <n v="0"/>
    <n v="183"/>
    <s v="David Ojo"/>
    <x v="4"/>
    <s v="Island"/>
    <s v="New"/>
    <m/>
    <x v="1"/>
    <x v="4"/>
  </r>
  <r>
    <s v="ORD00592"/>
    <x v="447"/>
    <s v="C0006"/>
    <x v="2"/>
    <s v="Male"/>
    <x v="2"/>
    <x v="58"/>
    <n v="8"/>
    <n v="230"/>
    <n v="277"/>
    <n v="2216"/>
    <x v="8"/>
    <n v="0"/>
    <n v="376"/>
    <s v="Tunde Bello"/>
    <x v="0"/>
    <s v="Mainland"/>
    <s v="New"/>
    <m/>
    <x v="1"/>
    <x v="4"/>
  </r>
  <r>
    <s v="ORD00964"/>
    <x v="447"/>
    <s v="C0442"/>
    <x v="0"/>
    <s v="Female"/>
    <x v="1"/>
    <x v="8"/>
    <n v="4"/>
    <n v="230"/>
    <n v="377"/>
    <n v="1508"/>
    <x v="8"/>
    <n v="0"/>
    <n v="588"/>
    <s v="Daniel Eze"/>
    <x v="5"/>
    <s v="Island"/>
    <s v="New"/>
    <m/>
    <x v="1"/>
    <x v="4"/>
  </r>
  <r>
    <s v="ORD01341"/>
    <x v="447"/>
    <s v="C0589"/>
    <x v="0"/>
    <s v="Female"/>
    <x v="2"/>
    <x v="9"/>
    <n v="8"/>
    <n v="1650"/>
    <n v="2350"/>
    <n v="18800"/>
    <x v="8"/>
    <n v="0"/>
    <n v="5600"/>
    <s v="Ibrahim Musa"/>
    <x v="1"/>
    <s v="Mainland"/>
    <s v="New"/>
    <m/>
    <x v="1"/>
    <x v="4"/>
  </r>
  <r>
    <s v="ORD02201"/>
    <x v="447"/>
    <s v="C0885"/>
    <x v="2"/>
    <s v="Male"/>
    <x v="3"/>
    <x v="14"/>
    <n v="2"/>
    <n v="4700"/>
    <n v="6667"/>
    <n v="13334"/>
    <x v="8"/>
    <n v="0"/>
    <n v="3934"/>
    <s v="Chioma Okeke"/>
    <x v="2"/>
    <s v="Mainland"/>
    <s v="New"/>
    <m/>
    <x v="1"/>
    <x v="4"/>
  </r>
  <r>
    <s v="ORD02212"/>
    <x v="447"/>
    <s v="C0483"/>
    <x v="0"/>
    <s v="Female"/>
    <x v="3"/>
    <x v="14"/>
    <n v="1"/>
    <n v="4700"/>
    <n v="6667"/>
    <n v="6667"/>
    <x v="8"/>
    <n v="0"/>
    <n v="1967"/>
    <s v="Tunde Bello"/>
    <x v="0"/>
    <s v="Mainland"/>
    <s v="New"/>
    <m/>
    <x v="1"/>
    <x v="4"/>
  </r>
  <r>
    <s v="ORD02721"/>
    <x v="447"/>
    <s v="C0381"/>
    <x v="2"/>
    <s v="Female"/>
    <x v="3"/>
    <x v="12"/>
    <n v="4"/>
    <n v="470"/>
    <n v="657"/>
    <n v="2628"/>
    <x v="8"/>
    <n v="0"/>
    <n v="748"/>
    <s v="Adewale Johnson"/>
    <x v="2"/>
    <s v="Mainland"/>
    <s v="New"/>
    <m/>
    <x v="1"/>
    <x v="4"/>
  </r>
  <r>
    <s v="ORD02856"/>
    <x v="447"/>
    <s v="C0482"/>
    <x v="1"/>
    <s v="Female"/>
    <x v="0"/>
    <x v="18"/>
    <n v="2"/>
    <n v="270"/>
    <n v="390"/>
    <n v="780"/>
    <x v="8"/>
    <n v="0"/>
    <n v="240"/>
    <s v="Ibrahim Musa"/>
    <x v="1"/>
    <s v="Mainland"/>
    <s v="New"/>
    <m/>
    <x v="1"/>
    <x v="4"/>
  </r>
  <r>
    <s v="ORD03282"/>
    <x v="447"/>
    <s v="C0569"/>
    <x v="0"/>
    <s v="Male"/>
    <x v="0"/>
    <x v="6"/>
    <n v="10"/>
    <n v="240"/>
    <n v="380"/>
    <n v="3800"/>
    <x v="8"/>
    <n v="0"/>
    <n v="1400"/>
    <s v="Grace Adebayo"/>
    <x v="3"/>
    <s v="Mainland"/>
    <s v="New"/>
    <m/>
    <x v="1"/>
    <x v="4"/>
  </r>
  <r>
    <s v="ORD00503"/>
    <x v="448"/>
    <s v="C0825"/>
    <x v="0"/>
    <s v="Male"/>
    <x v="2"/>
    <x v="57"/>
    <n v="7"/>
    <n v="470"/>
    <n v="657"/>
    <n v="4599"/>
    <x v="8"/>
    <n v="0"/>
    <n v="1309"/>
    <s v="Emeka Obi"/>
    <x v="3"/>
    <s v="Mainland"/>
    <s v="New"/>
    <m/>
    <x v="1"/>
    <x v="4"/>
  </r>
  <r>
    <s v="ORD00608"/>
    <x v="448"/>
    <s v="C0660"/>
    <x v="0"/>
    <s v="Female"/>
    <x v="0"/>
    <x v="0"/>
    <n v="9"/>
    <n v="400"/>
    <n v="583"/>
    <n v="5247"/>
    <x v="8"/>
    <n v="0"/>
    <n v="1647"/>
    <s v="Chioma Okeke"/>
    <x v="2"/>
    <s v="Mainland"/>
    <s v="New"/>
    <m/>
    <x v="1"/>
    <x v="4"/>
  </r>
  <r>
    <s v="ORD01091"/>
    <x v="448"/>
    <s v="C0766"/>
    <x v="0"/>
    <s v="Female"/>
    <x v="1"/>
    <x v="8"/>
    <n v="8"/>
    <n v="230"/>
    <n v="377"/>
    <n v="3016"/>
    <x v="8"/>
    <n v="0"/>
    <n v="1176"/>
    <s v="Mercy Okon"/>
    <x v="5"/>
    <s v="Island"/>
    <s v="New"/>
    <m/>
    <x v="1"/>
    <x v="4"/>
  </r>
  <r>
    <s v="ORD01470"/>
    <x v="448"/>
    <s v="C0004"/>
    <x v="2"/>
    <s v="Female"/>
    <x v="0"/>
    <x v="34"/>
    <n v="7"/>
    <n v="300"/>
    <n v="450"/>
    <n v="3150"/>
    <x v="8"/>
    <n v="0"/>
    <n v="1050"/>
    <s v="Tunde Bello"/>
    <x v="0"/>
    <s v="Mainland"/>
    <s v="New"/>
    <m/>
    <x v="1"/>
    <x v="4"/>
  </r>
  <r>
    <s v="ORD02655"/>
    <x v="448"/>
    <s v="C0818"/>
    <x v="0"/>
    <s v="Male"/>
    <x v="2"/>
    <x v="3"/>
    <n v="10"/>
    <n v="375"/>
    <n v="525"/>
    <n v="5250"/>
    <x v="8"/>
    <n v="0"/>
    <n v="1500"/>
    <s v="Chioma Okeke"/>
    <x v="2"/>
    <s v="Mainland"/>
    <s v="New"/>
    <m/>
    <x v="1"/>
    <x v="4"/>
  </r>
  <r>
    <s v="ORD00209"/>
    <x v="449"/>
    <s v="C0516"/>
    <x v="2"/>
    <s v="Female"/>
    <x v="2"/>
    <x v="17"/>
    <n v="1"/>
    <n v="2100"/>
    <n v="3000"/>
    <n v="3000"/>
    <x v="8"/>
    <n v="0"/>
    <n v="900"/>
    <s v="Daniel Eze"/>
    <x v="5"/>
    <s v="Island"/>
    <s v="New"/>
    <m/>
    <x v="1"/>
    <x v="4"/>
  </r>
  <r>
    <s v="ORD01653"/>
    <x v="449"/>
    <s v="C0164"/>
    <x v="1"/>
    <s v="Male"/>
    <x v="3"/>
    <x v="14"/>
    <n v="7"/>
    <n v="4700"/>
    <n v="6667"/>
    <n v="46669"/>
    <x v="8"/>
    <n v="0"/>
    <n v="13769"/>
    <s v="Vivian Eze"/>
    <x v="1"/>
    <s v="Mainland"/>
    <s v="New"/>
    <m/>
    <x v="1"/>
    <x v="4"/>
  </r>
  <r>
    <s v="ORD02585"/>
    <x v="449"/>
    <s v="C0468"/>
    <x v="0"/>
    <s v="Female"/>
    <x v="2"/>
    <x v="3"/>
    <n v="4"/>
    <n v="375"/>
    <n v="525"/>
    <n v="2100"/>
    <x v="8"/>
    <n v="0"/>
    <n v="600"/>
    <s v="Chioma Okeke"/>
    <x v="2"/>
    <s v="Mainland"/>
    <s v="New"/>
    <m/>
    <x v="1"/>
    <x v="4"/>
  </r>
  <r>
    <s v="ORD03118"/>
    <x v="449"/>
    <s v="C0548"/>
    <x v="0"/>
    <s v="Female"/>
    <x v="1"/>
    <x v="44"/>
    <n v="1"/>
    <n v="230"/>
    <n v="327"/>
    <n v="327"/>
    <x v="8"/>
    <n v="0"/>
    <n v="97"/>
    <s v="Fatima Yusuf"/>
    <x v="0"/>
    <s v="Mainland"/>
    <s v="New"/>
    <m/>
    <x v="1"/>
    <x v="4"/>
  </r>
  <r>
    <s v="ORD03392"/>
    <x v="449"/>
    <s v="C0567"/>
    <x v="2"/>
    <s v="Male"/>
    <x v="1"/>
    <x v="29"/>
    <n v="3"/>
    <n v="260"/>
    <n v="387"/>
    <n v="1161"/>
    <x v="8"/>
    <n v="0"/>
    <n v="381"/>
    <s v="Daniel Eze"/>
    <x v="5"/>
    <s v="Island"/>
    <s v="New"/>
    <m/>
    <x v="1"/>
    <x v="4"/>
  </r>
  <r>
    <s v="ORD00217"/>
    <x v="450"/>
    <s v="C0467"/>
    <x v="1"/>
    <s v="Male"/>
    <x v="1"/>
    <x v="19"/>
    <n v="2"/>
    <n v="3450"/>
    <n v="4850"/>
    <n v="9700"/>
    <x v="8"/>
    <n v="0"/>
    <n v="2800"/>
    <s v="Fatima Yusuf"/>
    <x v="0"/>
    <s v="Mainland"/>
    <s v="New"/>
    <m/>
    <x v="1"/>
    <x v="4"/>
  </r>
  <r>
    <s v="ORD00618"/>
    <x v="450"/>
    <s v="C0006"/>
    <x v="0"/>
    <s v="Female"/>
    <x v="3"/>
    <x v="7"/>
    <n v="7"/>
    <n v="3200"/>
    <n v="4767"/>
    <n v="33369"/>
    <x v="8"/>
    <n v="0"/>
    <n v="10969"/>
    <s v="Chioma Okeke"/>
    <x v="2"/>
    <s v="Mainland"/>
    <s v="New"/>
    <m/>
    <x v="1"/>
    <x v="4"/>
  </r>
  <r>
    <s v="ORD00966"/>
    <x v="450"/>
    <s v="C0394"/>
    <x v="2"/>
    <s v="Male"/>
    <x v="1"/>
    <x v="8"/>
    <n v="3"/>
    <n v="230"/>
    <n v="377"/>
    <n v="1131"/>
    <x v="8"/>
    <n v="0"/>
    <n v="441"/>
    <s v="Mercy Okon"/>
    <x v="5"/>
    <s v="Island"/>
    <s v="New"/>
    <m/>
    <x v="1"/>
    <x v="4"/>
  </r>
  <r>
    <s v="ORD02319"/>
    <x v="450"/>
    <s v="C0026"/>
    <x v="0"/>
    <s v="Male"/>
    <x v="3"/>
    <x v="12"/>
    <n v="7"/>
    <n v="470"/>
    <n v="657"/>
    <n v="4599"/>
    <x v="8"/>
    <n v="0"/>
    <n v="1309"/>
    <s v="Adewale Johnson"/>
    <x v="2"/>
    <s v="Mainland"/>
    <s v="New"/>
    <m/>
    <x v="1"/>
    <x v="4"/>
  </r>
  <r>
    <s v="ORD02964"/>
    <x v="450"/>
    <s v="C0439"/>
    <x v="1"/>
    <s v="Male"/>
    <x v="1"/>
    <x v="2"/>
    <n v="8"/>
    <n v="270"/>
    <n v="390"/>
    <n v="3120"/>
    <x v="8"/>
    <n v="0"/>
    <n v="960"/>
    <s v="Mercy Okon"/>
    <x v="5"/>
    <s v="Island"/>
    <s v="New"/>
    <m/>
    <x v="1"/>
    <x v="4"/>
  </r>
  <r>
    <s v="ORD00418"/>
    <x v="451"/>
    <s v="C0486"/>
    <x v="0"/>
    <s v="Female"/>
    <x v="1"/>
    <x v="19"/>
    <n v="10"/>
    <n v="3450"/>
    <n v="4850"/>
    <n v="48500"/>
    <x v="8"/>
    <n v="0"/>
    <n v="14000"/>
    <s v="Emeka Obi"/>
    <x v="3"/>
    <s v="Mainland"/>
    <s v="New"/>
    <m/>
    <x v="1"/>
    <x v="4"/>
  </r>
  <r>
    <s v="ORD00681"/>
    <x v="451"/>
    <s v="C0695"/>
    <x v="1"/>
    <s v="Female"/>
    <x v="1"/>
    <x v="19"/>
    <n v="2"/>
    <n v="3450"/>
    <n v="4850"/>
    <n v="9700"/>
    <x v="8"/>
    <n v="0"/>
    <n v="2800"/>
    <s v="Ibrahim Musa"/>
    <x v="1"/>
    <s v="Mainland"/>
    <s v="New"/>
    <m/>
    <x v="1"/>
    <x v="4"/>
  </r>
  <r>
    <s v="ORD00805"/>
    <x v="451"/>
    <s v="C0244"/>
    <x v="0"/>
    <s v="Female"/>
    <x v="2"/>
    <x v="48"/>
    <n v="5"/>
    <n v="180"/>
    <n v="310"/>
    <n v="1550"/>
    <x v="8"/>
    <n v="0"/>
    <n v="650"/>
    <s v="Grace Adebayo"/>
    <x v="3"/>
    <s v="Mainland"/>
    <s v="New"/>
    <m/>
    <x v="1"/>
    <x v="4"/>
  </r>
  <r>
    <s v="ORD01550"/>
    <x v="451"/>
    <s v="C0546"/>
    <x v="0"/>
    <s v="Male"/>
    <x v="0"/>
    <x v="31"/>
    <n v="1"/>
    <n v="400"/>
    <n v="583"/>
    <n v="583"/>
    <x v="8"/>
    <n v="0"/>
    <n v="183"/>
    <s v="Adewale Johnson"/>
    <x v="2"/>
    <s v="Mainland"/>
    <s v="New"/>
    <m/>
    <x v="1"/>
    <x v="4"/>
  </r>
  <r>
    <s v="ORD02991"/>
    <x v="451"/>
    <s v="C0323"/>
    <x v="0"/>
    <s v="Female"/>
    <x v="3"/>
    <x v="21"/>
    <n v="9"/>
    <n v="400"/>
    <n v="583"/>
    <n v="5247"/>
    <x v="8"/>
    <n v="0"/>
    <n v="1647"/>
    <s v="Fatima Yusuf"/>
    <x v="0"/>
    <s v="Mainland"/>
    <s v="New"/>
    <m/>
    <x v="1"/>
    <x v="4"/>
  </r>
  <r>
    <s v="ORD01053"/>
    <x v="452"/>
    <s v="C0794"/>
    <x v="1"/>
    <s v="Female"/>
    <x v="0"/>
    <x v="34"/>
    <n v="5"/>
    <n v="300"/>
    <n v="450"/>
    <n v="2250"/>
    <x v="8"/>
    <n v="0"/>
    <n v="750"/>
    <s v="Ibrahim Musa"/>
    <x v="1"/>
    <s v="Mainland"/>
    <s v="New"/>
    <m/>
    <x v="1"/>
    <x v="4"/>
  </r>
  <r>
    <s v="ORD02643"/>
    <x v="452"/>
    <s v="C0084"/>
    <x v="1"/>
    <s v="Male"/>
    <x v="0"/>
    <x v="15"/>
    <n v="6"/>
    <n v="220"/>
    <n v="323"/>
    <n v="1938"/>
    <x v="8"/>
    <n v="0"/>
    <n v="618"/>
    <s v="Fatima Yusuf"/>
    <x v="0"/>
    <s v="Mainland"/>
    <s v="New"/>
    <m/>
    <x v="1"/>
    <x v="4"/>
  </r>
  <r>
    <s v="ORD02696"/>
    <x v="452"/>
    <s v="C0418"/>
    <x v="1"/>
    <s v="Male"/>
    <x v="0"/>
    <x v="63"/>
    <n v="6"/>
    <n v="395"/>
    <n v="552"/>
    <n v="3312"/>
    <x v="8"/>
    <n v="0"/>
    <n v="942"/>
    <s v="Esther Nnaji"/>
    <x v="4"/>
    <s v="Island"/>
    <s v="New"/>
    <m/>
    <x v="1"/>
    <x v="4"/>
  </r>
  <r>
    <s v="ORD03574"/>
    <x v="452"/>
    <s v="C0605"/>
    <x v="1"/>
    <s v="Male"/>
    <x v="0"/>
    <x v="51"/>
    <n v="1"/>
    <n v="1150"/>
    <n v="1583"/>
    <n v="1583"/>
    <x v="8"/>
    <n v="0"/>
    <n v="433"/>
    <s v="Grace Adebayo"/>
    <x v="3"/>
    <s v="Mainland"/>
    <s v="New"/>
    <m/>
    <x v="1"/>
    <x v="4"/>
  </r>
  <r>
    <s v="ORD00931"/>
    <x v="453"/>
    <s v="C0070"/>
    <x v="0"/>
    <s v="Male"/>
    <x v="3"/>
    <x v="33"/>
    <n v="1"/>
    <n v="3745"/>
    <n v="5248"/>
    <n v="5248"/>
    <x v="8"/>
    <n v="0"/>
    <n v="1503"/>
    <s v="Fatima Yusuf"/>
    <x v="0"/>
    <s v="Mainland"/>
    <s v="New"/>
    <m/>
    <x v="1"/>
    <x v="4"/>
  </r>
  <r>
    <s v="ORD01189"/>
    <x v="453"/>
    <s v="C0610"/>
    <x v="0"/>
    <s v="Male"/>
    <x v="0"/>
    <x v="31"/>
    <n v="10"/>
    <n v="400"/>
    <n v="583"/>
    <n v="5830"/>
    <x v="8"/>
    <n v="0"/>
    <n v="1830"/>
    <s v="Esther Nnaji"/>
    <x v="4"/>
    <s v="Island"/>
    <s v="New"/>
    <m/>
    <x v="1"/>
    <x v="4"/>
  </r>
  <r>
    <s v="ORD01207"/>
    <x v="453"/>
    <s v="C0411"/>
    <x v="0"/>
    <s v="Male"/>
    <x v="0"/>
    <x v="34"/>
    <n v="6"/>
    <n v="300"/>
    <n v="450"/>
    <n v="2700"/>
    <x v="8"/>
    <n v="0"/>
    <n v="900"/>
    <s v="Ibrahim Musa"/>
    <x v="1"/>
    <s v="Mainland"/>
    <s v="New"/>
    <m/>
    <x v="1"/>
    <x v="4"/>
  </r>
  <r>
    <s v="ORD02841"/>
    <x v="453"/>
    <s v="C0717"/>
    <x v="2"/>
    <s v="Female"/>
    <x v="3"/>
    <x v="21"/>
    <n v="1"/>
    <n v="400"/>
    <n v="583"/>
    <n v="583"/>
    <x v="8"/>
    <n v="0"/>
    <n v="183"/>
    <s v="Daniel Eze"/>
    <x v="5"/>
    <s v="Island"/>
    <s v="New"/>
    <m/>
    <x v="1"/>
    <x v="4"/>
  </r>
  <r>
    <s v="ORD00253"/>
    <x v="454"/>
    <s v="C0617"/>
    <x v="0"/>
    <s v="Female"/>
    <x v="1"/>
    <x v="19"/>
    <n v="6"/>
    <n v="3450"/>
    <n v="4850"/>
    <n v="29100"/>
    <x v="8"/>
    <n v="0"/>
    <n v="8400"/>
    <s v="Esther Nnaji"/>
    <x v="4"/>
    <s v="Island"/>
    <s v="New"/>
    <m/>
    <x v="1"/>
    <x v="4"/>
  </r>
  <r>
    <s v="ORD00330"/>
    <x v="454"/>
    <s v="C0277"/>
    <x v="0"/>
    <s v="Male"/>
    <x v="1"/>
    <x v="19"/>
    <n v="6"/>
    <n v="3450"/>
    <n v="4850"/>
    <n v="29100"/>
    <x v="8"/>
    <n v="0"/>
    <n v="8400"/>
    <s v="Vivian Eze"/>
    <x v="1"/>
    <s v="Mainland"/>
    <s v="New"/>
    <m/>
    <x v="1"/>
    <x v="4"/>
  </r>
  <r>
    <s v="ORD00638"/>
    <x v="454"/>
    <s v="C0201"/>
    <x v="2"/>
    <s v="Female"/>
    <x v="1"/>
    <x v="19"/>
    <n v="8"/>
    <n v="3450"/>
    <n v="4850"/>
    <n v="38800"/>
    <x v="8"/>
    <n v="0"/>
    <n v="11200"/>
    <s v="Vivian Eze"/>
    <x v="1"/>
    <s v="Mainland"/>
    <s v="New"/>
    <m/>
    <x v="1"/>
    <x v="4"/>
  </r>
  <r>
    <s v="ORD00941"/>
    <x v="454"/>
    <s v="C0214"/>
    <x v="1"/>
    <s v="Female"/>
    <x v="2"/>
    <x v="68"/>
    <n v="4"/>
    <n v="175"/>
    <n v="258"/>
    <n v="1032"/>
    <x v="8"/>
    <n v="0"/>
    <n v="332"/>
    <s v="Vivian Eze"/>
    <x v="1"/>
    <s v="Mainland"/>
    <s v="New"/>
    <m/>
    <x v="1"/>
    <x v="4"/>
  </r>
  <r>
    <s v="ORD01876"/>
    <x v="454"/>
    <s v="C0752"/>
    <x v="0"/>
    <s v="Female"/>
    <x v="1"/>
    <x v="26"/>
    <n v="8"/>
    <n v="1070"/>
    <n v="1557"/>
    <n v="12456"/>
    <x v="8"/>
    <n v="0"/>
    <n v="3896"/>
    <s v="Emeka Obi"/>
    <x v="3"/>
    <s v="Mainland"/>
    <s v="New"/>
    <m/>
    <x v="1"/>
    <x v="4"/>
  </r>
  <r>
    <s v="ORD01951"/>
    <x v="454"/>
    <s v="C0590"/>
    <x v="1"/>
    <s v="Male"/>
    <x v="1"/>
    <x v="26"/>
    <n v="9"/>
    <n v="1070"/>
    <n v="1557"/>
    <n v="14013"/>
    <x v="8"/>
    <n v="0"/>
    <n v="4383"/>
    <s v="Grace Adebayo"/>
    <x v="3"/>
    <s v="Mainland"/>
    <s v="New"/>
    <m/>
    <x v="1"/>
    <x v="4"/>
  </r>
  <r>
    <s v="ORD02209"/>
    <x v="454"/>
    <s v="C0572"/>
    <x v="0"/>
    <s v="Female"/>
    <x v="1"/>
    <x v="43"/>
    <n v="8"/>
    <n v="245"/>
    <n v="382"/>
    <n v="3056"/>
    <x v="8"/>
    <n v="0"/>
    <n v="1096"/>
    <s v="Esther Nnaji"/>
    <x v="4"/>
    <s v="Island"/>
    <s v="Returning"/>
    <n v="67"/>
    <x v="0"/>
    <x v="4"/>
  </r>
  <r>
    <s v="ORD00296"/>
    <x v="455"/>
    <s v="C0015"/>
    <x v="1"/>
    <s v="Female"/>
    <x v="3"/>
    <x v="7"/>
    <n v="1"/>
    <n v="3200"/>
    <n v="4767"/>
    <n v="4767"/>
    <x v="8"/>
    <n v="0"/>
    <n v="1567"/>
    <s v="David Ojo"/>
    <x v="4"/>
    <s v="Island"/>
    <s v="New"/>
    <m/>
    <x v="1"/>
    <x v="4"/>
  </r>
  <r>
    <s v="ORD00534"/>
    <x v="455"/>
    <s v="C0748"/>
    <x v="2"/>
    <s v="Female"/>
    <x v="0"/>
    <x v="49"/>
    <n v="4"/>
    <n v="185"/>
    <n v="412"/>
    <n v="1648"/>
    <x v="8"/>
    <n v="0"/>
    <n v="908"/>
    <s v="Grace Adebayo"/>
    <x v="3"/>
    <s v="Mainland"/>
    <s v="New"/>
    <m/>
    <x v="1"/>
    <x v="4"/>
  </r>
  <r>
    <s v="ORD00968"/>
    <x v="455"/>
    <s v="C0655"/>
    <x v="1"/>
    <s v="Male"/>
    <x v="2"/>
    <x v="23"/>
    <n v="9"/>
    <n v="1000"/>
    <n v="1633"/>
    <n v="14697"/>
    <x v="8"/>
    <n v="0"/>
    <n v="5697"/>
    <s v="Mercy Okon"/>
    <x v="5"/>
    <s v="Island"/>
    <s v="New"/>
    <m/>
    <x v="1"/>
    <x v="4"/>
  </r>
  <r>
    <s v="ORD01060"/>
    <x v="455"/>
    <s v="C0690"/>
    <x v="0"/>
    <s v="Male"/>
    <x v="0"/>
    <x v="31"/>
    <n v="1"/>
    <n v="400"/>
    <n v="583"/>
    <n v="583"/>
    <x v="8"/>
    <n v="0"/>
    <n v="183"/>
    <s v="Mercy Okon"/>
    <x v="5"/>
    <s v="Island"/>
    <s v="Returning"/>
    <n v="9"/>
    <x v="0"/>
    <x v="4"/>
  </r>
  <r>
    <s v="ORD01167"/>
    <x v="455"/>
    <s v="C0550"/>
    <x v="1"/>
    <s v="Male"/>
    <x v="3"/>
    <x v="28"/>
    <n v="7"/>
    <n v="450"/>
    <n v="700"/>
    <n v="4900"/>
    <x v="8"/>
    <n v="0"/>
    <n v="1750"/>
    <s v="Emeka Obi"/>
    <x v="3"/>
    <s v="Mainland"/>
    <s v="Returning"/>
    <n v="42"/>
    <x v="0"/>
    <x v="4"/>
  </r>
  <r>
    <s v="ORD01247"/>
    <x v="455"/>
    <s v="C0785"/>
    <x v="0"/>
    <s v="Female"/>
    <x v="2"/>
    <x v="9"/>
    <n v="10"/>
    <n v="1650"/>
    <n v="2350"/>
    <n v="23500"/>
    <x v="8"/>
    <n v="0"/>
    <n v="7000"/>
    <s v="Tunde Bello"/>
    <x v="0"/>
    <s v="Mainland"/>
    <s v="New"/>
    <m/>
    <x v="1"/>
    <x v="4"/>
  </r>
  <r>
    <s v="ORD01311"/>
    <x v="455"/>
    <s v="C0333"/>
    <x v="0"/>
    <s v="Male"/>
    <x v="1"/>
    <x v="8"/>
    <n v="6"/>
    <n v="230"/>
    <n v="377"/>
    <n v="2262"/>
    <x v="8"/>
    <n v="0"/>
    <n v="882"/>
    <s v="Emeka Obi"/>
    <x v="3"/>
    <s v="Mainland"/>
    <s v="New"/>
    <m/>
    <x v="1"/>
    <x v="4"/>
  </r>
  <r>
    <s v="ORD01331"/>
    <x v="455"/>
    <s v="C0518"/>
    <x v="0"/>
    <s v="Male"/>
    <x v="3"/>
    <x v="28"/>
    <n v="2"/>
    <n v="450"/>
    <n v="700"/>
    <n v="1400"/>
    <x v="8"/>
    <n v="0"/>
    <n v="500"/>
    <s v="Tunde Bello"/>
    <x v="0"/>
    <s v="Mainland"/>
    <s v="New"/>
    <m/>
    <x v="1"/>
    <x v="4"/>
  </r>
  <r>
    <s v="ORD01535"/>
    <x v="455"/>
    <s v="C0884"/>
    <x v="0"/>
    <s v="Female"/>
    <x v="0"/>
    <x v="10"/>
    <n v="3"/>
    <n v="1500"/>
    <n v="2250"/>
    <n v="6750"/>
    <x v="8"/>
    <n v="0"/>
    <n v="2250"/>
    <s v="Emeka Obi"/>
    <x v="3"/>
    <s v="Mainland"/>
    <s v="New"/>
    <m/>
    <x v="1"/>
    <x v="4"/>
  </r>
  <r>
    <s v="ORD01939"/>
    <x v="455"/>
    <s v="C0062"/>
    <x v="2"/>
    <s v="Male"/>
    <x v="2"/>
    <x v="36"/>
    <n v="2"/>
    <n v="450"/>
    <n v="800"/>
    <n v="1600"/>
    <x v="8"/>
    <n v="0"/>
    <n v="700"/>
    <s v="Tunde Bello"/>
    <x v="0"/>
    <s v="Mainland"/>
    <s v="New"/>
    <m/>
    <x v="1"/>
    <x v="4"/>
  </r>
  <r>
    <s v="ORD02255"/>
    <x v="455"/>
    <s v="C0409"/>
    <x v="1"/>
    <s v="Female"/>
    <x v="1"/>
    <x v="43"/>
    <n v="7"/>
    <n v="245"/>
    <n v="382"/>
    <n v="2674"/>
    <x v="8"/>
    <n v="0"/>
    <n v="959"/>
    <s v="David Ojo"/>
    <x v="4"/>
    <s v="Island"/>
    <s v="New"/>
    <m/>
    <x v="1"/>
    <x v="4"/>
  </r>
  <r>
    <s v="ORD02309"/>
    <x v="455"/>
    <s v="C0335"/>
    <x v="1"/>
    <s v="Male"/>
    <x v="2"/>
    <x v="52"/>
    <n v="6"/>
    <n v="750"/>
    <n v="1050"/>
    <n v="6300"/>
    <x v="8"/>
    <n v="0"/>
    <n v="1800"/>
    <s v="Daniel Eze"/>
    <x v="5"/>
    <s v="Island"/>
    <s v="New"/>
    <m/>
    <x v="1"/>
    <x v="4"/>
  </r>
  <r>
    <s v="ORD02752"/>
    <x v="455"/>
    <s v="C0459"/>
    <x v="2"/>
    <s v="Female"/>
    <x v="0"/>
    <x v="18"/>
    <n v="4"/>
    <n v="270"/>
    <n v="390"/>
    <n v="1560"/>
    <x v="8"/>
    <n v="0"/>
    <n v="480"/>
    <s v="Fatima Yusuf"/>
    <x v="0"/>
    <s v="Mainland"/>
    <s v="New"/>
    <m/>
    <x v="1"/>
    <x v="4"/>
  </r>
  <r>
    <s v="ORD03112"/>
    <x v="455"/>
    <s v="C0079"/>
    <x v="2"/>
    <s v="Female"/>
    <x v="0"/>
    <x v="5"/>
    <n v="8"/>
    <n v="250"/>
    <n v="383"/>
    <n v="3064"/>
    <x v="8"/>
    <n v="0"/>
    <n v="1064"/>
    <s v="David Ojo"/>
    <x v="4"/>
    <s v="Island"/>
    <s v="New"/>
    <m/>
    <x v="1"/>
    <x v="4"/>
  </r>
  <r>
    <s v="ORD03137"/>
    <x v="455"/>
    <s v="C0342"/>
    <x v="0"/>
    <s v="Male"/>
    <x v="3"/>
    <x v="21"/>
    <n v="2"/>
    <n v="400"/>
    <n v="583"/>
    <n v="1166"/>
    <x v="8"/>
    <n v="0"/>
    <n v="366"/>
    <s v="Esther Nnaji"/>
    <x v="4"/>
    <s v="Island"/>
    <s v="New"/>
    <m/>
    <x v="1"/>
    <x v="4"/>
  </r>
  <r>
    <s v="ORD03204"/>
    <x v="455"/>
    <s v="C0027"/>
    <x v="1"/>
    <s v="Male"/>
    <x v="0"/>
    <x v="6"/>
    <n v="9"/>
    <n v="240"/>
    <n v="380"/>
    <n v="3420"/>
    <x v="8"/>
    <n v="0"/>
    <n v="1260"/>
    <s v="Vivian Eze"/>
    <x v="1"/>
    <s v="Mainland"/>
    <s v="New"/>
    <m/>
    <x v="1"/>
    <x v="4"/>
  </r>
  <r>
    <s v="ORD00454"/>
    <x v="456"/>
    <s v="C0180"/>
    <x v="0"/>
    <s v="Female"/>
    <x v="1"/>
    <x v="19"/>
    <n v="5"/>
    <n v="3450"/>
    <n v="4850"/>
    <n v="24250"/>
    <x v="8"/>
    <n v="0"/>
    <n v="7000"/>
    <s v="Grace Adebayo"/>
    <x v="3"/>
    <s v="Mainland"/>
    <s v="New"/>
    <m/>
    <x v="1"/>
    <x v="4"/>
  </r>
  <r>
    <s v="ORD00617"/>
    <x v="456"/>
    <s v="C0800"/>
    <x v="1"/>
    <s v="Female"/>
    <x v="2"/>
    <x v="58"/>
    <n v="8"/>
    <n v="230"/>
    <n v="277"/>
    <n v="2216"/>
    <x v="8"/>
    <n v="0"/>
    <n v="376"/>
    <s v="Emeka Obi"/>
    <x v="3"/>
    <s v="Mainland"/>
    <s v="New"/>
    <m/>
    <x v="1"/>
    <x v="4"/>
  </r>
  <r>
    <s v="ORD02023"/>
    <x v="456"/>
    <s v="C0030"/>
    <x v="1"/>
    <s v="Female"/>
    <x v="1"/>
    <x v="43"/>
    <n v="6"/>
    <n v="245"/>
    <n v="382"/>
    <n v="2292"/>
    <x v="8"/>
    <n v="0"/>
    <n v="822"/>
    <s v="Chioma Okeke"/>
    <x v="2"/>
    <s v="Mainland"/>
    <s v="New"/>
    <m/>
    <x v="1"/>
    <x v="4"/>
  </r>
  <r>
    <s v="ORD02950"/>
    <x v="456"/>
    <s v="C0778"/>
    <x v="1"/>
    <s v="Female"/>
    <x v="0"/>
    <x v="5"/>
    <n v="8"/>
    <n v="250"/>
    <n v="383"/>
    <n v="3064"/>
    <x v="8"/>
    <n v="0"/>
    <n v="1064"/>
    <s v="Tunde Bello"/>
    <x v="0"/>
    <s v="Mainland"/>
    <s v="New"/>
    <m/>
    <x v="1"/>
    <x v="4"/>
  </r>
  <r>
    <s v="ORD02998"/>
    <x v="456"/>
    <s v="C0186"/>
    <x v="2"/>
    <s v="Male"/>
    <x v="0"/>
    <x v="5"/>
    <n v="5"/>
    <n v="250"/>
    <n v="383"/>
    <n v="1915"/>
    <x v="8"/>
    <n v="0"/>
    <n v="665"/>
    <s v="Adewale Johnson"/>
    <x v="2"/>
    <s v="Mainland"/>
    <s v="New"/>
    <m/>
    <x v="1"/>
    <x v="4"/>
  </r>
  <r>
    <s v="ORD03049"/>
    <x v="456"/>
    <s v="C0010"/>
    <x v="1"/>
    <s v="Male"/>
    <x v="0"/>
    <x v="6"/>
    <n v="10"/>
    <n v="240"/>
    <n v="380"/>
    <n v="3800"/>
    <x v="8"/>
    <n v="0"/>
    <n v="1400"/>
    <s v="Emeka Obi"/>
    <x v="3"/>
    <s v="Mainland"/>
    <s v="New"/>
    <m/>
    <x v="1"/>
    <x v="4"/>
  </r>
  <r>
    <s v="ORD03253"/>
    <x v="456"/>
    <s v="C0280"/>
    <x v="1"/>
    <s v="Female"/>
    <x v="0"/>
    <x v="6"/>
    <n v="4"/>
    <n v="240"/>
    <n v="380"/>
    <n v="1520"/>
    <x v="8"/>
    <n v="0"/>
    <n v="560"/>
    <s v="Adewale Johnson"/>
    <x v="2"/>
    <s v="Mainland"/>
    <s v="New"/>
    <m/>
    <x v="1"/>
    <x v="4"/>
  </r>
  <r>
    <s v="ORD03345"/>
    <x v="456"/>
    <s v="C0581"/>
    <x v="1"/>
    <s v="Female"/>
    <x v="0"/>
    <x v="22"/>
    <n v="9"/>
    <n v="1430"/>
    <n v="2227"/>
    <n v="20043"/>
    <x v="8"/>
    <n v="0"/>
    <n v="7173"/>
    <s v="Ibrahim Musa"/>
    <x v="1"/>
    <s v="Mainland"/>
    <s v="New"/>
    <m/>
    <x v="1"/>
    <x v="4"/>
  </r>
  <r>
    <s v="ORD00092"/>
    <x v="457"/>
    <s v="C0450"/>
    <x v="2"/>
    <s v="Male"/>
    <x v="3"/>
    <x v="7"/>
    <n v="3"/>
    <n v="3200"/>
    <n v="4767"/>
    <n v="14301"/>
    <x v="8"/>
    <n v="0"/>
    <n v="4701"/>
    <s v="Vivian Eze"/>
    <x v="1"/>
    <s v="Mainland"/>
    <s v="New"/>
    <m/>
    <x v="1"/>
    <x v="4"/>
  </r>
  <r>
    <s v="ORD00718"/>
    <x v="457"/>
    <s v="C0753"/>
    <x v="1"/>
    <s v="Male"/>
    <x v="0"/>
    <x v="49"/>
    <n v="6"/>
    <n v="185"/>
    <n v="412"/>
    <n v="2472"/>
    <x v="8"/>
    <n v="0"/>
    <n v="1362"/>
    <s v="Tunde Bello"/>
    <x v="0"/>
    <s v="Mainland"/>
    <s v="New"/>
    <m/>
    <x v="1"/>
    <x v="4"/>
  </r>
  <r>
    <s v="ORD00729"/>
    <x v="457"/>
    <s v="C0498"/>
    <x v="2"/>
    <s v="Female"/>
    <x v="0"/>
    <x v="49"/>
    <n v="2"/>
    <n v="185"/>
    <n v="412"/>
    <n v="824"/>
    <x v="8"/>
    <n v="0"/>
    <n v="454"/>
    <s v="David Ojo"/>
    <x v="4"/>
    <s v="Island"/>
    <s v="New"/>
    <m/>
    <x v="1"/>
    <x v="4"/>
  </r>
  <r>
    <s v="ORD01037"/>
    <x v="457"/>
    <s v="C0872"/>
    <x v="1"/>
    <s v="Female"/>
    <x v="0"/>
    <x v="34"/>
    <n v="3"/>
    <n v="300"/>
    <n v="450"/>
    <n v="1350"/>
    <x v="8"/>
    <n v="0"/>
    <n v="450"/>
    <s v="Grace Adebayo"/>
    <x v="3"/>
    <s v="Mainland"/>
    <s v="New"/>
    <m/>
    <x v="1"/>
    <x v="4"/>
  </r>
  <r>
    <s v="ORD02091"/>
    <x v="457"/>
    <s v="C0821"/>
    <x v="0"/>
    <s v="Male"/>
    <x v="3"/>
    <x v="14"/>
    <n v="8"/>
    <n v="4700"/>
    <n v="6667"/>
    <n v="53336"/>
    <x v="8"/>
    <n v="0"/>
    <n v="15736"/>
    <s v="Esther Nnaji"/>
    <x v="4"/>
    <s v="Island"/>
    <s v="New"/>
    <m/>
    <x v="1"/>
    <x v="4"/>
  </r>
  <r>
    <s v="ORD03164"/>
    <x v="457"/>
    <s v="C0414"/>
    <x v="0"/>
    <s v="Male"/>
    <x v="1"/>
    <x v="44"/>
    <n v="7"/>
    <n v="230"/>
    <n v="327"/>
    <n v="2289"/>
    <x v="8"/>
    <n v="0"/>
    <n v="679"/>
    <s v="Vivian Eze"/>
    <x v="1"/>
    <s v="Mainland"/>
    <s v="New"/>
    <m/>
    <x v="1"/>
    <x v="4"/>
  </r>
  <r>
    <s v="ORD03419"/>
    <x v="457"/>
    <s v="C0293"/>
    <x v="1"/>
    <s v="Female"/>
    <x v="1"/>
    <x v="29"/>
    <n v="8"/>
    <n v="260"/>
    <n v="387"/>
    <n v="3096"/>
    <x v="8"/>
    <n v="0"/>
    <n v="1016"/>
    <s v="Emeka Obi"/>
    <x v="3"/>
    <s v="Mainland"/>
    <s v="New"/>
    <m/>
    <x v="1"/>
    <x v="4"/>
  </r>
  <r>
    <s v="ORD00934"/>
    <x v="458"/>
    <s v="C0738"/>
    <x v="1"/>
    <s v="Male"/>
    <x v="3"/>
    <x v="33"/>
    <n v="2"/>
    <n v="3745"/>
    <n v="5248"/>
    <n v="10496"/>
    <x v="8"/>
    <n v="0"/>
    <n v="3006"/>
    <s v="Ibrahim Musa"/>
    <x v="1"/>
    <s v="Mainland"/>
    <s v="New"/>
    <m/>
    <x v="1"/>
    <x v="4"/>
  </r>
  <r>
    <s v="ORD02740"/>
    <x v="458"/>
    <s v="C0628"/>
    <x v="2"/>
    <s v="Male"/>
    <x v="0"/>
    <x v="63"/>
    <n v="10"/>
    <n v="395"/>
    <n v="552"/>
    <n v="5520"/>
    <x v="8"/>
    <n v="0"/>
    <n v="1570"/>
    <s v="Ibrahim Musa"/>
    <x v="1"/>
    <s v="Mainland"/>
    <s v="New"/>
    <m/>
    <x v="1"/>
    <x v="4"/>
  </r>
  <r>
    <s v="ORD00904"/>
    <x v="459"/>
    <s v="C0641"/>
    <x v="1"/>
    <s v="Female"/>
    <x v="3"/>
    <x v="33"/>
    <n v="9"/>
    <n v="3745"/>
    <n v="5248"/>
    <n v="47232"/>
    <x v="8"/>
    <n v="0"/>
    <n v="13527"/>
    <s v="Daniel Eze"/>
    <x v="5"/>
    <s v="Island"/>
    <s v="New"/>
    <m/>
    <x v="1"/>
    <x v="4"/>
  </r>
  <r>
    <s v="ORD00983"/>
    <x v="459"/>
    <s v="C0299"/>
    <x v="1"/>
    <s v="Male"/>
    <x v="2"/>
    <x v="23"/>
    <n v="7"/>
    <n v="1000"/>
    <n v="1633"/>
    <n v="11431"/>
    <x v="8"/>
    <n v="0"/>
    <n v="4431"/>
    <s v="Adewale Johnson"/>
    <x v="2"/>
    <s v="Mainland"/>
    <s v="New"/>
    <m/>
    <x v="1"/>
    <x v="4"/>
  </r>
  <r>
    <s v="ORD01723"/>
    <x v="459"/>
    <s v="C0558"/>
    <x v="0"/>
    <s v="Female"/>
    <x v="0"/>
    <x v="10"/>
    <n v="1"/>
    <n v="1500"/>
    <n v="2250"/>
    <n v="2250"/>
    <x v="8"/>
    <n v="0"/>
    <n v="750"/>
    <s v="Emeka Obi"/>
    <x v="3"/>
    <s v="Mainland"/>
    <s v="New"/>
    <m/>
    <x v="1"/>
    <x v="4"/>
  </r>
  <r>
    <s v="ORD01119"/>
    <x v="460"/>
    <s v="C0529"/>
    <x v="1"/>
    <s v="Male"/>
    <x v="0"/>
    <x v="31"/>
    <n v="8"/>
    <n v="400"/>
    <n v="583"/>
    <n v="4664"/>
    <x v="8"/>
    <n v="0"/>
    <n v="1464"/>
    <s v="Daniel Eze"/>
    <x v="5"/>
    <s v="Island"/>
    <s v="New"/>
    <m/>
    <x v="1"/>
    <x v="4"/>
  </r>
  <r>
    <s v="ORD02394"/>
    <x v="460"/>
    <s v="C0375"/>
    <x v="2"/>
    <s v="Male"/>
    <x v="0"/>
    <x v="1"/>
    <n v="7"/>
    <n v="220"/>
    <n v="323"/>
    <n v="2261"/>
    <x v="8"/>
    <n v="0"/>
    <n v="721"/>
    <s v="Grace Adebayo"/>
    <x v="3"/>
    <s v="Mainland"/>
    <s v="New"/>
    <m/>
    <x v="1"/>
    <x v="4"/>
  </r>
  <r>
    <s v="ORD02531"/>
    <x v="460"/>
    <s v="C0740"/>
    <x v="1"/>
    <s v="Male"/>
    <x v="1"/>
    <x v="2"/>
    <n v="3"/>
    <n v="270"/>
    <n v="390"/>
    <n v="1170"/>
    <x v="8"/>
    <n v="0"/>
    <n v="360"/>
    <s v="Mercy Okon"/>
    <x v="5"/>
    <s v="Island"/>
    <s v="New"/>
    <m/>
    <x v="1"/>
    <x v="4"/>
  </r>
  <r>
    <s v="ORD02543"/>
    <x v="460"/>
    <s v="C0020"/>
    <x v="1"/>
    <s v="Female"/>
    <x v="0"/>
    <x v="63"/>
    <n v="8"/>
    <n v="395"/>
    <n v="552"/>
    <n v="4416"/>
    <x v="8"/>
    <n v="0"/>
    <n v="1256"/>
    <s v="Mercy Okon"/>
    <x v="5"/>
    <s v="Island"/>
    <s v="New"/>
    <m/>
    <x v="1"/>
    <x v="4"/>
  </r>
  <r>
    <s v="ORD02547"/>
    <x v="460"/>
    <s v="C0788"/>
    <x v="2"/>
    <s v="Female"/>
    <x v="0"/>
    <x v="1"/>
    <n v="4"/>
    <n v="220"/>
    <n v="323"/>
    <n v="1292"/>
    <x v="8"/>
    <n v="0"/>
    <n v="412"/>
    <s v="Grace Adebayo"/>
    <x v="3"/>
    <s v="Mainland"/>
    <s v="New"/>
    <m/>
    <x v="1"/>
    <x v="4"/>
  </r>
  <r>
    <s v="ORD02571"/>
    <x v="460"/>
    <s v="C0241"/>
    <x v="2"/>
    <s v="Female"/>
    <x v="0"/>
    <x v="63"/>
    <n v="3"/>
    <n v="395"/>
    <n v="552"/>
    <n v="1656"/>
    <x v="8"/>
    <n v="0"/>
    <n v="471"/>
    <s v="Fatima Yusuf"/>
    <x v="0"/>
    <s v="Mainland"/>
    <s v="New"/>
    <m/>
    <x v="1"/>
    <x v="4"/>
  </r>
  <r>
    <s v="ORD02868"/>
    <x v="460"/>
    <s v="C0639"/>
    <x v="2"/>
    <s v="Female"/>
    <x v="3"/>
    <x v="21"/>
    <n v="4"/>
    <n v="400"/>
    <n v="583"/>
    <n v="2332"/>
    <x v="8"/>
    <n v="0"/>
    <n v="732"/>
    <s v="Mercy Okon"/>
    <x v="5"/>
    <s v="Island"/>
    <s v="New"/>
    <m/>
    <x v="1"/>
    <x v="4"/>
  </r>
  <r>
    <s v="ORD03040"/>
    <x v="460"/>
    <s v="C0028"/>
    <x v="0"/>
    <s v="Male"/>
    <x v="0"/>
    <x v="6"/>
    <n v="7"/>
    <n v="240"/>
    <n v="380"/>
    <n v="2660"/>
    <x v="8"/>
    <n v="0"/>
    <n v="980"/>
    <s v="Fatima Yusuf"/>
    <x v="0"/>
    <s v="Mainland"/>
    <s v="New"/>
    <m/>
    <x v="1"/>
    <x v="4"/>
  </r>
  <r>
    <s v="ORD00021"/>
    <x v="461"/>
    <s v="C0639"/>
    <x v="2"/>
    <s v="Male"/>
    <x v="0"/>
    <x v="56"/>
    <n v="5"/>
    <n v="400"/>
    <n v="583"/>
    <n v="2915"/>
    <x v="8"/>
    <n v="0"/>
    <n v="915"/>
    <s v="Ibrahim Musa"/>
    <x v="1"/>
    <s v="Mainland"/>
    <s v="New"/>
    <m/>
    <x v="1"/>
    <x v="4"/>
  </r>
  <r>
    <s v="ORD00318"/>
    <x v="461"/>
    <s v="C0361"/>
    <x v="0"/>
    <s v="Female"/>
    <x v="3"/>
    <x v="7"/>
    <n v="2"/>
    <n v="3200"/>
    <n v="4767"/>
    <n v="9534"/>
    <x v="8"/>
    <n v="0"/>
    <n v="3134"/>
    <s v="Chioma Okeke"/>
    <x v="2"/>
    <s v="Mainland"/>
    <s v="New"/>
    <m/>
    <x v="1"/>
    <x v="4"/>
  </r>
  <r>
    <s v="ORD00429"/>
    <x v="461"/>
    <s v="C0305"/>
    <x v="1"/>
    <s v="Male"/>
    <x v="3"/>
    <x v="7"/>
    <n v="5"/>
    <n v="3200"/>
    <n v="4767"/>
    <n v="23835"/>
    <x v="8"/>
    <n v="0"/>
    <n v="7835"/>
    <s v="Daniel Eze"/>
    <x v="5"/>
    <s v="Island"/>
    <s v="New"/>
    <m/>
    <x v="1"/>
    <x v="4"/>
  </r>
  <r>
    <s v="ORD00792"/>
    <x v="461"/>
    <s v="C0706"/>
    <x v="1"/>
    <s v="Female"/>
    <x v="0"/>
    <x v="49"/>
    <n v="5"/>
    <n v="185"/>
    <n v="412"/>
    <n v="2060"/>
    <x v="8"/>
    <n v="0"/>
    <n v="1135"/>
    <s v="Adewale Johnson"/>
    <x v="2"/>
    <s v="Mainland"/>
    <s v="New"/>
    <m/>
    <x v="1"/>
    <x v="4"/>
  </r>
  <r>
    <s v="ORD01679"/>
    <x v="461"/>
    <s v="C0736"/>
    <x v="0"/>
    <s v="Female"/>
    <x v="2"/>
    <x v="11"/>
    <n v="4"/>
    <n v="1000"/>
    <n v="1783"/>
    <n v="7132"/>
    <x v="8"/>
    <n v="0"/>
    <n v="3132"/>
    <s v="David Ojo"/>
    <x v="4"/>
    <s v="Island"/>
    <s v="New"/>
    <m/>
    <x v="1"/>
    <x v="4"/>
  </r>
  <r>
    <s v="ORD01962"/>
    <x v="461"/>
    <s v="C0481"/>
    <x v="0"/>
    <s v="Female"/>
    <x v="2"/>
    <x v="13"/>
    <n v="7"/>
    <n v="400"/>
    <n v="633"/>
    <n v="4431"/>
    <x v="8"/>
    <n v="0"/>
    <n v="1631"/>
    <s v="Daniel Eze"/>
    <x v="5"/>
    <s v="Island"/>
    <s v="New"/>
    <m/>
    <x v="1"/>
    <x v="4"/>
  </r>
  <r>
    <s v="ORD02072"/>
    <x v="461"/>
    <s v="C0650"/>
    <x v="1"/>
    <s v="Female"/>
    <x v="3"/>
    <x v="14"/>
    <n v="7"/>
    <n v="4700"/>
    <n v="6667"/>
    <n v="46669"/>
    <x v="8"/>
    <n v="0"/>
    <n v="13769"/>
    <s v="Fatima Yusuf"/>
    <x v="0"/>
    <s v="Mainland"/>
    <s v="New"/>
    <m/>
    <x v="1"/>
    <x v="4"/>
  </r>
  <r>
    <s v="ORD02600"/>
    <x v="461"/>
    <s v="C0043"/>
    <x v="2"/>
    <s v="Male"/>
    <x v="0"/>
    <x v="63"/>
    <n v="5"/>
    <n v="395"/>
    <n v="552"/>
    <n v="2760"/>
    <x v="8"/>
    <n v="0"/>
    <n v="785"/>
    <s v="Vivian Eze"/>
    <x v="1"/>
    <s v="Mainland"/>
    <s v="New"/>
    <m/>
    <x v="1"/>
    <x v="4"/>
  </r>
  <r>
    <s v="ORD02654"/>
    <x v="461"/>
    <s v="C0151"/>
    <x v="2"/>
    <s v="Male"/>
    <x v="3"/>
    <x v="12"/>
    <n v="4"/>
    <n v="470"/>
    <n v="657"/>
    <n v="2628"/>
    <x v="8"/>
    <n v="0"/>
    <n v="748"/>
    <s v="Emeka Obi"/>
    <x v="3"/>
    <s v="Mainland"/>
    <s v="New"/>
    <m/>
    <x v="1"/>
    <x v="4"/>
  </r>
  <r>
    <s v="ORD00465"/>
    <x v="462"/>
    <s v="C0366"/>
    <x v="1"/>
    <s v="Female"/>
    <x v="1"/>
    <x v="19"/>
    <n v="1"/>
    <n v="3450"/>
    <n v="4850"/>
    <n v="4850"/>
    <x v="8"/>
    <n v="0"/>
    <n v="1400"/>
    <s v="Esther Nnaji"/>
    <x v="4"/>
    <s v="Island"/>
    <s v="New"/>
    <m/>
    <x v="1"/>
    <x v="4"/>
  </r>
  <r>
    <s v="ORD00842"/>
    <x v="462"/>
    <s v="C0168"/>
    <x v="2"/>
    <s v="Female"/>
    <x v="0"/>
    <x v="31"/>
    <n v="6"/>
    <n v="400"/>
    <n v="583"/>
    <n v="3498"/>
    <x v="8"/>
    <n v="0"/>
    <n v="1098"/>
    <s v="Esther Nnaji"/>
    <x v="4"/>
    <s v="Island"/>
    <s v="New"/>
    <m/>
    <x v="1"/>
    <x v="4"/>
  </r>
  <r>
    <s v="ORD00865"/>
    <x v="462"/>
    <s v="C0735"/>
    <x v="0"/>
    <s v="Female"/>
    <x v="1"/>
    <x v="8"/>
    <n v="10"/>
    <n v="230"/>
    <n v="377"/>
    <n v="3770"/>
    <x v="8"/>
    <n v="0"/>
    <n v="1470"/>
    <s v="Fatima Yusuf"/>
    <x v="0"/>
    <s v="Mainland"/>
    <s v="New"/>
    <m/>
    <x v="1"/>
    <x v="4"/>
  </r>
  <r>
    <s v="ORD00988"/>
    <x v="462"/>
    <s v="C0522"/>
    <x v="1"/>
    <s v="Female"/>
    <x v="3"/>
    <x v="33"/>
    <n v="6"/>
    <n v="3745"/>
    <n v="5248"/>
    <n v="31488"/>
    <x v="8"/>
    <n v="0"/>
    <n v="9018"/>
    <s v="Ibrahim Musa"/>
    <x v="1"/>
    <s v="Mainland"/>
    <s v="New"/>
    <m/>
    <x v="1"/>
    <x v="4"/>
  </r>
  <r>
    <s v="ORD01557"/>
    <x v="462"/>
    <s v="C0777"/>
    <x v="2"/>
    <s v="Female"/>
    <x v="3"/>
    <x v="28"/>
    <n v="2"/>
    <n v="450"/>
    <n v="700"/>
    <n v="1400"/>
    <x v="8"/>
    <n v="0"/>
    <n v="500"/>
    <s v="Fatima Yusuf"/>
    <x v="0"/>
    <s v="Mainland"/>
    <s v="New"/>
    <m/>
    <x v="1"/>
    <x v="4"/>
  </r>
  <r>
    <s v="ORD01576"/>
    <x v="462"/>
    <s v="C0522"/>
    <x v="0"/>
    <s v="Male"/>
    <x v="3"/>
    <x v="28"/>
    <n v="6"/>
    <n v="450"/>
    <n v="700"/>
    <n v="4200"/>
    <x v="8"/>
    <n v="0"/>
    <n v="1500"/>
    <s v="Mercy Okon"/>
    <x v="5"/>
    <s v="Island"/>
    <s v="New"/>
    <m/>
    <x v="1"/>
    <x v="4"/>
  </r>
  <r>
    <s v="ORD01918"/>
    <x v="462"/>
    <s v="C0326"/>
    <x v="2"/>
    <s v="Female"/>
    <x v="2"/>
    <x v="36"/>
    <n v="4"/>
    <n v="450"/>
    <n v="800"/>
    <n v="3200"/>
    <x v="8"/>
    <n v="0"/>
    <n v="1400"/>
    <s v="Adewale Johnson"/>
    <x v="2"/>
    <s v="Mainland"/>
    <s v="New"/>
    <m/>
    <x v="1"/>
    <x v="4"/>
  </r>
  <r>
    <s v="ORD02263"/>
    <x v="462"/>
    <s v="C0110"/>
    <x v="0"/>
    <s v="Male"/>
    <x v="3"/>
    <x v="12"/>
    <n v="6"/>
    <n v="470"/>
    <n v="657"/>
    <n v="3942"/>
    <x v="8"/>
    <n v="0"/>
    <n v="1122"/>
    <s v="Tunde Bello"/>
    <x v="0"/>
    <s v="Mainland"/>
    <s v="Returning"/>
    <n v="77"/>
    <x v="0"/>
    <x v="4"/>
  </r>
  <r>
    <s v="ORD03057"/>
    <x v="462"/>
    <s v="C0797"/>
    <x v="2"/>
    <s v="Male"/>
    <x v="1"/>
    <x v="44"/>
    <n v="7"/>
    <n v="230"/>
    <n v="327"/>
    <n v="2289"/>
    <x v="8"/>
    <n v="0"/>
    <n v="679"/>
    <s v="Emeka Obi"/>
    <x v="3"/>
    <s v="Mainland"/>
    <s v="New"/>
    <m/>
    <x v="1"/>
    <x v="4"/>
  </r>
  <r>
    <s v="ORD00262"/>
    <x v="463"/>
    <s v="C0754"/>
    <x v="0"/>
    <s v="Male"/>
    <x v="1"/>
    <x v="19"/>
    <n v="8"/>
    <n v="3450"/>
    <n v="4850"/>
    <n v="38800"/>
    <x v="8"/>
    <n v="0"/>
    <n v="11200"/>
    <s v="David Ojo"/>
    <x v="4"/>
    <s v="Island"/>
    <s v="New"/>
    <m/>
    <x v="1"/>
    <x v="4"/>
  </r>
  <r>
    <s v="ORD00286"/>
    <x v="463"/>
    <s v="C0462"/>
    <x v="0"/>
    <s v="Male"/>
    <x v="2"/>
    <x v="42"/>
    <n v="2"/>
    <n v="1800"/>
    <n v="2600"/>
    <n v="5200"/>
    <x v="8"/>
    <n v="0"/>
    <n v="1600"/>
    <s v="Fatima Yusuf"/>
    <x v="0"/>
    <s v="Mainland"/>
    <s v="New"/>
    <m/>
    <x v="1"/>
    <x v="4"/>
  </r>
  <r>
    <s v="ORD02356"/>
    <x v="463"/>
    <s v="C0562"/>
    <x v="2"/>
    <s v="Male"/>
    <x v="3"/>
    <x v="12"/>
    <n v="6"/>
    <n v="470"/>
    <n v="657"/>
    <n v="3942"/>
    <x v="8"/>
    <n v="0"/>
    <n v="1122"/>
    <s v="Emeka Obi"/>
    <x v="3"/>
    <s v="Mainland"/>
    <s v="New"/>
    <m/>
    <x v="1"/>
    <x v="4"/>
  </r>
  <r>
    <s v="ORD02504"/>
    <x v="463"/>
    <s v="C0015"/>
    <x v="1"/>
    <s v="Male"/>
    <x v="0"/>
    <x v="1"/>
    <n v="4"/>
    <n v="220"/>
    <n v="323"/>
    <n v="1292"/>
    <x v="8"/>
    <n v="0"/>
    <n v="412"/>
    <s v="Adewale Johnson"/>
    <x v="2"/>
    <s v="Mainland"/>
    <s v="New"/>
    <m/>
    <x v="1"/>
    <x v="4"/>
  </r>
  <r>
    <s v="ORD02625"/>
    <x v="463"/>
    <s v="C0357"/>
    <x v="1"/>
    <s v="Male"/>
    <x v="0"/>
    <x v="15"/>
    <n v="10"/>
    <n v="220"/>
    <n v="323"/>
    <n v="3230"/>
    <x v="8"/>
    <n v="0"/>
    <n v="1030"/>
    <s v="Mercy Okon"/>
    <x v="5"/>
    <s v="Island"/>
    <s v="New"/>
    <m/>
    <x v="1"/>
    <x v="4"/>
  </r>
  <r>
    <s v="ORD00415"/>
    <x v="464"/>
    <s v="C0709"/>
    <x v="1"/>
    <s v="Male"/>
    <x v="0"/>
    <x v="0"/>
    <n v="6"/>
    <n v="400"/>
    <n v="583"/>
    <n v="3498"/>
    <x v="8"/>
    <n v="0"/>
    <n v="1098"/>
    <s v="Chioma Okeke"/>
    <x v="2"/>
    <s v="Mainland"/>
    <s v="New"/>
    <m/>
    <x v="1"/>
    <x v="4"/>
  </r>
  <r>
    <s v="ORD00889"/>
    <x v="464"/>
    <s v="C0690"/>
    <x v="0"/>
    <s v="Female"/>
    <x v="1"/>
    <x v="8"/>
    <n v="10"/>
    <n v="230"/>
    <n v="377"/>
    <n v="3770"/>
    <x v="8"/>
    <n v="0"/>
    <n v="1470"/>
    <s v="Esther Nnaji"/>
    <x v="4"/>
    <s v="Island"/>
    <s v="New"/>
    <m/>
    <x v="1"/>
    <x v="4"/>
  </r>
  <r>
    <s v="ORD03453"/>
    <x v="464"/>
    <s v="C0582"/>
    <x v="1"/>
    <s v="Female"/>
    <x v="1"/>
    <x v="37"/>
    <n v="7"/>
    <n v="180"/>
    <n v="260"/>
    <n v="1820"/>
    <x v="8"/>
    <n v="0"/>
    <n v="560"/>
    <s v="Daniel Eze"/>
    <x v="5"/>
    <s v="Island"/>
    <s v="New"/>
    <m/>
    <x v="1"/>
    <x v="4"/>
  </r>
  <r>
    <s v="ORD03513"/>
    <x v="464"/>
    <s v="C0185"/>
    <x v="2"/>
    <s v="Female"/>
    <x v="1"/>
    <x v="37"/>
    <n v="2"/>
    <n v="180"/>
    <n v="260"/>
    <n v="520"/>
    <x v="8"/>
    <n v="0"/>
    <n v="160"/>
    <s v="Esther Nnaji"/>
    <x v="4"/>
    <s v="Island"/>
    <s v="New"/>
    <m/>
    <x v="1"/>
    <x v="4"/>
  </r>
  <r>
    <s v="ORD02094"/>
    <x v="465"/>
    <s v="C0084"/>
    <x v="1"/>
    <s v="Female"/>
    <x v="1"/>
    <x v="43"/>
    <n v="1"/>
    <n v="245"/>
    <n v="382"/>
    <n v="382"/>
    <x v="8"/>
    <n v="0"/>
    <n v="137"/>
    <s v="Grace Adebayo"/>
    <x v="3"/>
    <s v="Mainland"/>
    <s v="New"/>
    <m/>
    <x v="1"/>
    <x v="4"/>
  </r>
  <r>
    <s v="ORD03540"/>
    <x v="466"/>
    <s v="C0839"/>
    <x v="1"/>
    <s v="Female"/>
    <x v="0"/>
    <x v="51"/>
    <n v="10"/>
    <n v="1150"/>
    <n v="1583"/>
    <n v="15830"/>
    <x v="8"/>
    <n v="0"/>
    <n v="4330"/>
    <s v="Emeka Obi"/>
    <x v="3"/>
    <s v="Mainland"/>
    <s v="New"/>
    <m/>
    <x v="1"/>
    <x v="4"/>
  </r>
  <r>
    <s v="ORD00778"/>
    <x v="467"/>
    <s v="C0238"/>
    <x v="2"/>
    <s v="Male"/>
    <x v="0"/>
    <x v="31"/>
    <n v="5"/>
    <n v="400"/>
    <n v="583"/>
    <n v="2915"/>
    <x v="8"/>
    <n v="0"/>
    <n v="915"/>
    <s v="Daniel Eze"/>
    <x v="5"/>
    <s v="Island"/>
    <s v="New"/>
    <m/>
    <x v="1"/>
    <x v="4"/>
  </r>
  <r>
    <s v="ORD00959"/>
    <x v="467"/>
    <s v="C0672"/>
    <x v="1"/>
    <s v="Male"/>
    <x v="0"/>
    <x v="31"/>
    <n v="1"/>
    <n v="400"/>
    <n v="583"/>
    <n v="583"/>
    <x v="8"/>
    <n v="0"/>
    <n v="183"/>
    <s v="Fatima Yusuf"/>
    <x v="0"/>
    <s v="Mainland"/>
    <s v="New"/>
    <m/>
    <x v="1"/>
    <x v="4"/>
  </r>
  <r>
    <s v="ORD00218"/>
    <x v="468"/>
    <s v="C0881"/>
    <x v="1"/>
    <s v="Female"/>
    <x v="2"/>
    <x v="17"/>
    <n v="1"/>
    <n v="2100"/>
    <n v="3000"/>
    <n v="3000"/>
    <x v="8"/>
    <n v="0"/>
    <n v="900"/>
    <s v="Esther Nnaji"/>
    <x v="4"/>
    <s v="Island"/>
    <s v="New"/>
    <m/>
    <x v="1"/>
    <x v="4"/>
  </r>
  <r>
    <s v="ORD00250"/>
    <x v="468"/>
    <s v="C0121"/>
    <x v="0"/>
    <s v="Male"/>
    <x v="1"/>
    <x v="19"/>
    <n v="3"/>
    <n v="3450"/>
    <n v="4850"/>
    <n v="14550"/>
    <x v="8"/>
    <n v="0"/>
    <n v="4200"/>
    <s v="Adewale Johnson"/>
    <x v="2"/>
    <s v="Mainland"/>
    <s v="New"/>
    <m/>
    <x v="1"/>
    <x v="4"/>
  </r>
  <r>
    <s v="ORD00281"/>
    <x v="468"/>
    <s v="C0202"/>
    <x v="2"/>
    <s v="Male"/>
    <x v="0"/>
    <x v="0"/>
    <n v="10"/>
    <n v="400"/>
    <n v="583"/>
    <n v="5830"/>
    <x v="8"/>
    <n v="0"/>
    <n v="1830"/>
    <s v="Vivian Eze"/>
    <x v="1"/>
    <s v="Mainland"/>
    <s v="New"/>
    <m/>
    <x v="1"/>
    <x v="4"/>
  </r>
  <r>
    <s v="ORD00876"/>
    <x v="468"/>
    <s v="C0388"/>
    <x v="0"/>
    <s v="Female"/>
    <x v="0"/>
    <x v="31"/>
    <n v="6"/>
    <n v="400"/>
    <n v="583"/>
    <n v="3498"/>
    <x v="8"/>
    <n v="0"/>
    <n v="1098"/>
    <s v="David Ojo"/>
    <x v="4"/>
    <s v="Island"/>
    <s v="New"/>
    <m/>
    <x v="1"/>
    <x v="4"/>
  </r>
  <r>
    <s v="ORD02240"/>
    <x v="468"/>
    <s v="C0677"/>
    <x v="1"/>
    <s v="Male"/>
    <x v="2"/>
    <x v="13"/>
    <n v="1"/>
    <n v="400"/>
    <n v="633"/>
    <n v="633"/>
    <x v="8"/>
    <n v="0"/>
    <n v="233"/>
    <s v="Emeka Obi"/>
    <x v="3"/>
    <s v="Mainland"/>
    <s v="New"/>
    <m/>
    <x v="1"/>
    <x v="4"/>
  </r>
  <r>
    <s v="ORD00042"/>
    <x v="469"/>
    <s v="C0770"/>
    <x v="2"/>
    <s v="Female"/>
    <x v="0"/>
    <x v="47"/>
    <n v="6"/>
    <n v="350"/>
    <n v="517"/>
    <n v="3102"/>
    <x v="8"/>
    <n v="0"/>
    <n v="1002"/>
    <s v="Mercy Okon"/>
    <x v="5"/>
    <s v="Island"/>
    <s v="New"/>
    <m/>
    <x v="1"/>
    <x v="4"/>
  </r>
  <r>
    <s v="ORD00215"/>
    <x v="469"/>
    <s v="C0526"/>
    <x v="1"/>
    <s v="Female"/>
    <x v="0"/>
    <x v="67"/>
    <n v="2"/>
    <n v="400"/>
    <n v="583"/>
    <n v="1166"/>
    <x v="8"/>
    <n v="0"/>
    <n v="366"/>
    <s v="Tunde Bello"/>
    <x v="0"/>
    <s v="Mainland"/>
    <s v="New"/>
    <m/>
    <x v="1"/>
    <x v="4"/>
  </r>
  <r>
    <s v="ORD00368"/>
    <x v="469"/>
    <s v="C0238"/>
    <x v="0"/>
    <s v="Male"/>
    <x v="0"/>
    <x v="0"/>
    <n v="3"/>
    <n v="400"/>
    <n v="583"/>
    <n v="1749"/>
    <x v="8"/>
    <n v="0"/>
    <n v="549"/>
    <s v="Emeka Obi"/>
    <x v="3"/>
    <s v="Mainland"/>
    <s v="New"/>
    <m/>
    <x v="1"/>
    <x v="4"/>
  </r>
  <r>
    <s v="ORD00506"/>
    <x v="469"/>
    <s v="C0133"/>
    <x v="2"/>
    <s v="Male"/>
    <x v="3"/>
    <x v="7"/>
    <n v="3"/>
    <n v="3200"/>
    <n v="4767"/>
    <n v="14301"/>
    <x v="8"/>
    <n v="0"/>
    <n v="4701"/>
    <s v="Emeka Obi"/>
    <x v="3"/>
    <s v="Mainland"/>
    <s v="New"/>
    <m/>
    <x v="1"/>
    <x v="4"/>
  </r>
  <r>
    <s v="ORD01373"/>
    <x v="469"/>
    <s v="C0285"/>
    <x v="2"/>
    <s v="Male"/>
    <x v="2"/>
    <x v="9"/>
    <n v="6"/>
    <n v="1650"/>
    <n v="2350"/>
    <n v="14100"/>
    <x v="8"/>
    <n v="0"/>
    <n v="4200"/>
    <s v="Chioma Okeke"/>
    <x v="2"/>
    <s v="Mainland"/>
    <s v="New"/>
    <m/>
    <x v="1"/>
    <x v="4"/>
  </r>
  <r>
    <s v="ORD01974"/>
    <x v="469"/>
    <s v="C0076"/>
    <x v="2"/>
    <s v="Male"/>
    <x v="3"/>
    <x v="14"/>
    <n v="4"/>
    <n v="4700"/>
    <n v="6667"/>
    <n v="26668"/>
    <x v="8"/>
    <n v="0"/>
    <n v="7868"/>
    <s v="David Ojo"/>
    <x v="4"/>
    <s v="Island"/>
    <s v="New"/>
    <m/>
    <x v="1"/>
    <x v="4"/>
  </r>
  <r>
    <s v="ORD02912"/>
    <x v="469"/>
    <s v="C0711"/>
    <x v="1"/>
    <s v="Male"/>
    <x v="1"/>
    <x v="2"/>
    <n v="3"/>
    <n v="270"/>
    <n v="390"/>
    <n v="1170"/>
    <x v="8"/>
    <n v="0"/>
    <n v="360"/>
    <s v="Chioma Okeke"/>
    <x v="2"/>
    <s v="Mainland"/>
    <s v="New"/>
    <m/>
    <x v="1"/>
    <x v="4"/>
  </r>
  <r>
    <s v="ORD02954"/>
    <x v="469"/>
    <s v="C0792"/>
    <x v="0"/>
    <s v="Male"/>
    <x v="3"/>
    <x v="21"/>
    <n v="8"/>
    <n v="400"/>
    <n v="583"/>
    <n v="4664"/>
    <x v="8"/>
    <n v="0"/>
    <n v="1464"/>
    <s v="Fatima Yusuf"/>
    <x v="0"/>
    <s v="Mainland"/>
    <s v="New"/>
    <m/>
    <x v="1"/>
    <x v="4"/>
  </r>
  <r>
    <s v="ORD00026"/>
    <x v="470"/>
    <s v="C0330"/>
    <x v="0"/>
    <s v="Male"/>
    <x v="0"/>
    <x v="56"/>
    <n v="1"/>
    <n v="400"/>
    <n v="583"/>
    <n v="583"/>
    <x v="8"/>
    <n v="0"/>
    <n v="183"/>
    <s v="Chioma Okeke"/>
    <x v="2"/>
    <s v="Mainland"/>
    <s v="New"/>
    <m/>
    <x v="1"/>
    <x v="4"/>
  </r>
  <r>
    <s v="ORD00156"/>
    <x v="470"/>
    <s v="C0318"/>
    <x v="0"/>
    <s v="Male"/>
    <x v="3"/>
    <x v="7"/>
    <n v="2"/>
    <n v="3200"/>
    <n v="4767"/>
    <n v="9534"/>
    <x v="8"/>
    <n v="0"/>
    <n v="3134"/>
    <s v="Fatima Yusuf"/>
    <x v="0"/>
    <s v="Mainland"/>
    <s v="New"/>
    <m/>
    <x v="1"/>
    <x v="4"/>
  </r>
  <r>
    <s v="ORD00161"/>
    <x v="470"/>
    <s v="C0691"/>
    <x v="1"/>
    <s v="Female"/>
    <x v="0"/>
    <x v="41"/>
    <n v="4"/>
    <n v="250"/>
    <n v="383"/>
    <n v="1532"/>
    <x v="8"/>
    <n v="0"/>
    <n v="532"/>
    <s v="Esther Nnaji"/>
    <x v="4"/>
    <s v="Island"/>
    <s v="New"/>
    <m/>
    <x v="1"/>
    <x v="4"/>
  </r>
  <r>
    <s v="ORD00442"/>
    <x v="470"/>
    <s v="C0204"/>
    <x v="2"/>
    <s v="Male"/>
    <x v="3"/>
    <x v="7"/>
    <n v="4"/>
    <n v="3200"/>
    <n v="4767"/>
    <n v="19068"/>
    <x v="8"/>
    <n v="0"/>
    <n v="6268"/>
    <s v="Vivian Eze"/>
    <x v="1"/>
    <s v="Mainland"/>
    <s v="New"/>
    <m/>
    <x v="1"/>
    <x v="4"/>
  </r>
  <r>
    <s v="ORD00704"/>
    <x v="470"/>
    <s v="C0354"/>
    <x v="2"/>
    <s v="Male"/>
    <x v="0"/>
    <x v="31"/>
    <n v="6"/>
    <n v="400"/>
    <n v="583"/>
    <n v="3498"/>
    <x v="8"/>
    <n v="0"/>
    <n v="1098"/>
    <s v="Esther Nnaji"/>
    <x v="4"/>
    <s v="Island"/>
    <s v="New"/>
    <m/>
    <x v="1"/>
    <x v="4"/>
  </r>
  <r>
    <s v="ORD00817"/>
    <x v="470"/>
    <s v="C0516"/>
    <x v="2"/>
    <s v="Female"/>
    <x v="2"/>
    <x v="48"/>
    <n v="1"/>
    <n v="180"/>
    <n v="310"/>
    <n v="310"/>
    <x v="8"/>
    <n v="0"/>
    <n v="130"/>
    <s v="Tunde Bello"/>
    <x v="0"/>
    <s v="Mainland"/>
    <s v="New"/>
    <m/>
    <x v="1"/>
    <x v="4"/>
  </r>
  <r>
    <s v="ORD00860"/>
    <x v="470"/>
    <s v="C0331"/>
    <x v="0"/>
    <s v="Male"/>
    <x v="2"/>
    <x v="48"/>
    <n v="1"/>
    <n v="180"/>
    <n v="310"/>
    <n v="310"/>
    <x v="8"/>
    <n v="0"/>
    <n v="130"/>
    <s v="Emeka Obi"/>
    <x v="3"/>
    <s v="Mainland"/>
    <s v="New"/>
    <m/>
    <x v="1"/>
    <x v="4"/>
  </r>
  <r>
    <s v="ORD00975"/>
    <x v="470"/>
    <s v="C0831"/>
    <x v="2"/>
    <s v="Female"/>
    <x v="1"/>
    <x v="8"/>
    <n v="3"/>
    <n v="230"/>
    <n v="377"/>
    <n v="1131"/>
    <x v="8"/>
    <n v="0"/>
    <n v="441"/>
    <s v="David Ojo"/>
    <x v="4"/>
    <s v="Island"/>
    <s v="New"/>
    <m/>
    <x v="1"/>
    <x v="4"/>
  </r>
  <r>
    <s v="ORD01081"/>
    <x v="470"/>
    <s v="C0165"/>
    <x v="0"/>
    <s v="Female"/>
    <x v="2"/>
    <x v="9"/>
    <n v="2"/>
    <n v="1650"/>
    <n v="2350"/>
    <n v="4700"/>
    <x v="8"/>
    <n v="0"/>
    <n v="1400"/>
    <s v="Mercy Okon"/>
    <x v="5"/>
    <s v="Island"/>
    <s v="New"/>
    <m/>
    <x v="1"/>
    <x v="4"/>
  </r>
  <r>
    <s v="ORD01214"/>
    <x v="470"/>
    <s v="C0393"/>
    <x v="2"/>
    <s v="Male"/>
    <x v="2"/>
    <x v="9"/>
    <n v="3"/>
    <n v="1650"/>
    <n v="2350"/>
    <n v="7050"/>
    <x v="8"/>
    <n v="0"/>
    <n v="2100"/>
    <s v="Daniel Eze"/>
    <x v="5"/>
    <s v="Island"/>
    <s v="New"/>
    <m/>
    <x v="1"/>
    <x v="4"/>
  </r>
  <r>
    <s v="ORD02031"/>
    <x v="470"/>
    <s v="C0791"/>
    <x v="2"/>
    <s v="Female"/>
    <x v="2"/>
    <x v="40"/>
    <n v="5"/>
    <n v="800"/>
    <n v="1167"/>
    <n v="5835"/>
    <x v="8"/>
    <n v="0"/>
    <n v="1835"/>
    <s v="Ibrahim Musa"/>
    <x v="1"/>
    <s v="Mainland"/>
    <s v="Returning"/>
    <n v="37"/>
    <x v="0"/>
    <x v="4"/>
  </r>
  <r>
    <s v="ORD02608"/>
    <x v="470"/>
    <s v="C0509"/>
    <x v="2"/>
    <s v="Male"/>
    <x v="3"/>
    <x v="12"/>
    <n v="3"/>
    <n v="470"/>
    <n v="657"/>
    <n v="1971"/>
    <x v="8"/>
    <n v="0"/>
    <n v="561"/>
    <s v="Emeka Obi"/>
    <x v="3"/>
    <s v="Mainland"/>
    <s v="New"/>
    <m/>
    <x v="1"/>
    <x v="4"/>
  </r>
  <r>
    <s v="ORD02962"/>
    <x v="470"/>
    <s v="C0130"/>
    <x v="1"/>
    <s v="Female"/>
    <x v="0"/>
    <x v="5"/>
    <n v="5"/>
    <n v="250"/>
    <n v="383"/>
    <n v="1915"/>
    <x v="8"/>
    <n v="0"/>
    <n v="665"/>
    <s v="Ibrahim Musa"/>
    <x v="1"/>
    <s v="Mainland"/>
    <s v="New"/>
    <m/>
    <x v="1"/>
    <x v="4"/>
  </r>
  <r>
    <s v="ORD00105"/>
    <x v="471"/>
    <s v="C0401"/>
    <x v="2"/>
    <s v="Female"/>
    <x v="0"/>
    <x v="47"/>
    <n v="3"/>
    <n v="350"/>
    <n v="517"/>
    <n v="1551"/>
    <x v="8"/>
    <n v="0"/>
    <n v="501"/>
    <s v="Esther Nnaji"/>
    <x v="4"/>
    <s v="Island"/>
    <s v="New"/>
    <m/>
    <x v="1"/>
    <x v="4"/>
  </r>
  <r>
    <s v="ORD00738"/>
    <x v="471"/>
    <s v="C0656"/>
    <x v="2"/>
    <s v="Male"/>
    <x v="3"/>
    <x v="7"/>
    <n v="4"/>
    <n v="3200"/>
    <n v="4767"/>
    <n v="19068"/>
    <x v="8"/>
    <n v="0"/>
    <n v="6268"/>
    <s v="Ibrahim Musa"/>
    <x v="1"/>
    <s v="Mainland"/>
    <s v="New"/>
    <m/>
    <x v="1"/>
    <x v="4"/>
  </r>
  <r>
    <s v="ORD00911"/>
    <x v="471"/>
    <s v="C0591"/>
    <x v="1"/>
    <s v="Female"/>
    <x v="2"/>
    <x v="68"/>
    <n v="3"/>
    <n v="175"/>
    <n v="258"/>
    <n v="774"/>
    <x v="8"/>
    <n v="0"/>
    <n v="249"/>
    <s v="Daniel Eze"/>
    <x v="5"/>
    <s v="Island"/>
    <s v="New"/>
    <m/>
    <x v="1"/>
    <x v="4"/>
  </r>
  <r>
    <s v="ORD02312"/>
    <x v="471"/>
    <s v="C0846"/>
    <x v="0"/>
    <s v="Male"/>
    <x v="0"/>
    <x v="20"/>
    <n v="10"/>
    <n v="360"/>
    <n v="520"/>
    <n v="5200"/>
    <x v="8"/>
    <n v="0"/>
    <n v="1600"/>
    <s v="Vivian Eze"/>
    <x v="1"/>
    <s v="Mainland"/>
    <s v="New"/>
    <m/>
    <x v="1"/>
    <x v="4"/>
  </r>
  <r>
    <s v="ORD03288"/>
    <x v="471"/>
    <s v="C0493"/>
    <x v="2"/>
    <s v="Male"/>
    <x v="0"/>
    <x v="66"/>
    <n v="8"/>
    <n v="250"/>
    <n v="363"/>
    <n v="2904"/>
    <x v="8"/>
    <n v="0"/>
    <n v="904"/>
    <s v="Mercy Okon"/>
    <x v="5"/>
    <s v="Island"/>
    <s v="New"/>
    <m/>
    <x v="1"/>
    <x v="4"/>
  </r>
  <r>
    <s v="ORD00802"/>
    <x v="472"/>
    <s v="C0428"/>
    <x v="2"/>
    <s v="Male"/>
    <x v="2"/>
    <x v="48"/>
    <n v="10"/>
    <n v="180"/>
    <n v="310"/>
    <n v="3100"/>
    <x v="8"/>
    <n v="0"/>
    <n v="1300"/>
    <s v="Chioma Okeke"/>
    <x v="2"/>
    <s v="Mainland"/>
    <s v="New"/>
    <m/>
    <x v="1"/>
    <x v="4"/>
  </r>
  <r>
    <s v="ORD00906"/>
    <x v="472"/>
    <s v="C0150"/>
    <x v="0"/>
    <s v="Male"/>
    <x v="1"/>
    <x v="8"/>
    <n v="7"/>
    <n v="230"/>
    <n v="377"/>
    <n v="2639"/>
    <x v="8"/>
    <n v="0"/>
    <n v="1029"/>
    <s v="Adewale Johnson"/>
    <x v="2"/>
    <s v="Mainland"/>
    <s v="New"/>
    <m/>
    <x v="1"/>
    <x v="4"/>
  </r>
  <r>
    <s v="ORD01429"/>
    <x v="472"/>
    <s v="C0507"/>
    <x v="0"/>
    <s v="Male"/>
    <x v="1"/>
    <x v="24"/>
    <n v="2"/>
    <n v="4650"/>
    <n v="6750"/>
    <n v="13500"/>
    <x v="8"/>
    <n v="0"/>
    <n v="4200"/>
    <s v="Chioma Okeke"/>
    <x v="2"/>
    <s v="Mainland"/>
    <s v="New"/>
    <m/>
    <x v="1"/>
    <x v="4"/>
  </r>
  <r>
    <s v="ORD01599"/>
    <x v="472"/>
    <s v="C0042"/>
    <x v="2"/>
    <s v="Male"/>
    <x v="2"/>
    <x v="11"/>
    <n v="8"/>
    <n v="1000"/>
    <n v="1783"/>
    <n v="14264"/>
    <x v="8"/>
    <n v="0"/>
    <n v="6264"/>
    <s v="Emeka Obi"/>
    <x v="3"/>
    <s v="Mainland"/>
    <s v="New"/>
    <m/>
    <x v="1"/>
    <x v="4"/>
  </r>
  <r>
    <s v="ORD00028"/>
    <x v="473"/>
    <s v="C0674"/>
    <x v="2"/>
    <s v="Male"/>
    <x v="0"/>
    <x v="56"/>
    <n v="5"/>
    <n v="400"/>
    <n v="583"/>
    <n v="2915"/>
    <x v="8"/>
    <n v="0"/>
    <n v="915"/>
    <s v="David Ojo"/>
    <x v="4"/>
    <s v="Island"/>
    <s v="New"/>
    <m/>
    <x v="1"/>
    <x v="4"/>
  </r>
  <r>
    <s v="ORD00615"/>
    <x v="473"/>
    <s v="C0549"/>
    <x v="2"/>
    <s v="Male"/>
    <x v="1"/>
    <x v="19"/>
    <n v="5"/>
    <n v="3450"/>
    <n v="4850"/>
    <n v="24250"/>
    <x v="8"/>
    <n v="0"/>
    <n v="7000"/>
    <s v="Chioma Okeke"/>
    <x v="2"/>
    <s v="Mainland"/>
    <s v="New"/>
    <m/>
    <x v="1"/>
    <x v="4"/>
  </r>
  <r>
    <s v="ORD00687"/>
    <x v="473"/>
    <s v="C0886"/>
    <x v="2"/>
    <s v="Male"/>
    <x v="0"/>
    <x v="49"/>
    <n v="3"/>
    <n v="185"/>
    <n v="412"/>
    <n v="1236"/>
    <x v="8"/>
    <n v="0"/>
    <n v="681"/>
    <s v="Vivian Eze"/>
    <x v="1"/>
    <s v="Mainland"/>
    <s v="Returning"/>
    <n v="1"/>
    <x v="0"/>
    <x v="4"/>
  </r>
  <r>
    <s v="ORD01498"/>
    <x v="473"/>
    <s v="C0104"/>
    <x v="0"/>
    <s v="Male"/>
    <x v="0"/>
    <x v="34"/>
    <n v="7"/>
    <n v="300"/>
    <n v="450"/>
    <n v="3150"/>
    <x v="8"/>
    <n v="0"/>
    <n v="1050"/>
    <s v="Esther Nnaji"/>
    <x v="4"/>
    <s v="Island"/>
    <s v="New"/>
    <m/>
    <x v="1"/>
    <x v="4"/>
  </r>
  <r>
    <s v="ORD01993"/>
    <x v="473"/>
    <s v="C0711"/>
    <x v="2"/>
    <s v="Female"/>
    <x v="3"/>
    <x v="14"/>
    <n v="7"/>
    <n v="4700"/>
    <n v="6667"/>
    <n v="46669"/>
    <x v="8"/>
    <n v="0"/>
    <n v="13769"/>
    <s v="Vivian Eze"/>
    <x v="1"/>
    <s v="Mainland"/>
    <s v="New"/>
    <m/>
    <x v="1"/>
    <x v="4"/>
  </r>
  <r>
    <s v="ORD03075"/>
    <x v="473"/>
    <s v="C0479"/>
    <x v="1"/>
    <s v="Female"/>
    <x v="0"/>
    <x v="6"/>
    <n v="6"/>
    <n v="240"/>
    <n v="380"/>
    <n v="2280"/>
    <x v="8"/>
    <n v="0"/>
    <n v="840"/>
    <s v="David Ojo"/>
    <x v="4"/>
    <s v="Island"/>
    <s v="New"/>
    <m/>
    <x v="1"/>
    <x v="4"/>
  </r>
  <r>
    <s v="ORD03437"/>
    <x v="473"/>
    <s v="C0579"/>
    <x v="1"/>
    <s v="Female"/>
    <x v="1"/>
    <x v="37"/>
    <n v="9"/>
    <n v="180"/>
    <n v="260"/>
    <n v="2340"/>
    <x v="8"/>
    <n v="0"/>
    <n v="720"/>
    <s v="Tunde Bello"/>
    <x v="0"/>
    <s v="Mainland"/>
    <s v="New"/>
    <m/>
    <x v="1"/>
    <x v="4"/>
  </r>
  <r>
    <s v="ORD00053"/>
    <x v="474"/>
    <s v="C0886"/>
    <x v="2"/>
    <s v="Male"/>
    <x v="0"/>
    <x v="56"/>
    <n v="8"/>
    <n v="400"/>
    <n v="583"/>
    <n v="4664"/>
    <x v="8"/>
    <n v="0"/>
    <n v="1464"/>
    <s v="Esther Nnaji"/>
    <x v="4"/>
    <s v="Island"/>
    <s v="New"/>
    <m/>
    <x v="1"/>
    <x v="4"/>
  </r>
  <r>
    <s v="ORD00239"/>
    <x v="474"/>
    <s v="C0671"/>
    <x v="2"/>
    <s v="Female"/>
    <x v="0"/>
    <x v="47"/>
    <n v="7"/>
    <n v="350"/>
    <n v="517"/>
    <n v="3619"/>
    <x v="8"/>
    <n v="0"/>
    <n v="1169"/>
    <s v="Ibrahim Musa"/>
    <x v="1"/>
    <s v="Mainland"/>
    <s v="New"/>
    <m/>
    <x v="1"/>
    <x v="4"/>
  </r>
  <r>
    <s v="ORD00570"/>
    <x v="474"/>
    <s v="C0859"/>
    <x v="2"/>
    <s v="Female"/>
    <x v="0"/>
    <x v="49"/>
    <n v="2"/>
    <n v="185"/>
    <n v="412"/>
    <n v="824"/>
    <x v="8"/>
    <n v="0"/>
    <n v="454"/>
    <s v="Tunde Bello"/>
    <x v="0"/>
    <s v="Mainland"/>
    <s v="New"/>
    <m/>
    <x v="1"/>
    <x v="4"/>
  </r>
  <r>
    <s v="ORD00924"/>
    <x v="474"/>
    <s v="C0878"/>
    <x v="2"/>
    <s v="Female"/>
    <x v="1"/>
    <x v="8"/>
    <n v="10"/>
    <n v="230"/>
    <n v="377"/>
    <n v="3770"/>
    <x v="8"/>
    <n v="0"/>
    <n v="1470"/>
    <s v="Adewale Johnson"/>
    <x v="2"/>
    <s v="Mainland"/>
    <s v="New"/>
    <m/>
    <x v="1"/>
    <x v="4"/>
  </r>
  <r>
    <s v="ORD02412"/>
    <x v="474"/>
    <s v="C0776"/>
    <x v="0"/>
    <s v="Female"/>
    <x v="0"/>
    <x v="27"/>
    <n v="5"/>
    <n v="360"/>
    <n v="520"/>
    <n v="2600"/>
    <x v="8"/>
    <n v="0"/>
    <n v="800"/>
    <s v="Grace Adebayo"/>
    <x v="3"/>
    <s v="Mainland"/>
    <s v="New"/>
    <m/>
    <x v="1"/>
    <x v="4"/>
  </r>
  <r>
    <s v="ORD02426"/>
    <x v="474"/>
    <s v="C0038"/>
    <x v="1"/>
    <s v="Female"/>
    <x v="2"/>
    <x v="52"/>
    <n v="2"/>
    <n v="750"/>
    <n v="1050"/>
    <n v="2100"/>
    <x v="8"/>
    <n v="0"/>
    <n v="600"/>
    <s v="Vivian Eze"/>
    <x v="1"/>
    <s v="Mainland"/>
    <s v="New"/>
    <m/>
    <x v="1"/>
    <x v="4"/>
  </r>
  <r>
    <s v="ORD03383"/>
    <x v="474"/>
    <s v="C0139"/>
    <x v="1"/>
    <s v="Male"/>
    <x v="0"/>
    <x v="22"/>
    <n v="9"/>
    <n v="1430"/>
    <n v="2227"/>
    <n v="20043"/>
    <x v="8"/>
    <n v="0"/>
    <n v="7173"/>
    <s v="Vivian Eze"/>
    <x v="1"/>
    <s v="Mainland"/>
    <s v="Returning"/>
    <n v="16"/>
    <x v="0"/>
    <x v="4"/>
  </r>
  <r>
    <s v="ORD03553"/>
    <x v="474"/>
    <s v="C0133"/>
    <x v="0"/>
    <s v="Female"/>
    <x v="2"/>
    <x v="4"/>
    <n v="6"/>
    <n v="1050"/>
    <n v="1450"/>
    <n v="8700"/>
    <x v="8"/>
    <n v="0"/>
    <n v="2400"/>
    <s v="Vivian Eze"/>
    <x v="1"/>
    <s v="Mainland"/>
    <s v="New"/>
    <m/>
    <x v="1"/>
    <x v="4"/>
  </r>
  <r>
    <s v="ORD00003"/>
    <x v="475"/>
    <s v="C0685"/>
    <x v="0"/>
    <s v="Female"/>
    <x v="1"/>
    <x v="46"/>
    <n v="6"/>
    <n v="6000"/>
    <n v="8400"/>
    <n v="50400"/>
    <x v="8"/>
    <n v="0"/>
    <n v="14400"/>
    <s v="Chioma Okeke"/>
    <x v="2"/>
    <s v="Mainland"/>
    <s v="New"/>
    <m/>
    <x v="1"/>
    <x v="4"/>
  </r>
  <r>
    <s v="ORD00464"/>
    <x v="475"/>
    <s v="C0005"/>
    <x v="2"/>
    <s v="Female"/>
    <x v="3"/>
    <x v="7"/>
    <n v="5"/>
    <n v="3200"/>
    <n v="4767"/>
    <n v="23835"/>
    <x v="8"/>
    <n v="0"/>
    <n v="7835"/>
    <s v="Mercy Okon"/>
    <x v="5"/>
    <s v="Island"/>
    <s v="New"/>
    <m/>
    <x v="1"/>
    <x v="4"/>
  </r>
  <r>
    <s v="ORD00555"/>
    <x v="475"/>
    <s v="C0078"/>
    <x v="0"/>
    <s v="Male"/>
    <x v="0"/>
    <x v="49"/>
    <n v="6"/>
    <n v="185"/>
    <n v="412"/>
    <n v="2472"/>
    <x v="8"/>
    <n v="0"/>
    <n v="1362"/>
    <s v="Adewale Johnson"/>
    <x v="2"/>
    <s v="Mainland"/>
    <s v="New"/>
    <m/>
    <x v="1"/>
    <x v="4"/>
  </r>
  <r>
    <s v="ORD00651"/>
    <x v="475"/>
    <s v="C0513"/>
    <x v="2"/>
    <s v="Male"/>
    <x v="0"/>
    <x v="49"/>
    <n v="4"/>
    <n v="185"/>
    <n v="412"/>
    <n v="1648"/>
    <x v="8"/>
    <n v="0"/>
    <n v="908"/>
    <s v="Ibrahim Musa"/>
    <x v="1"/>
    <s v="Mainland"/>
    <s v="New"/>
    <m/>
    <x v="1"/>
    <x v="4"/>
  </r>
  <r>
    <s v="ORD01157"/>
    <x v="475"/>
    <s v="C0408"/>
    <x v="0"/>
    <s v="Female"/>
    <x v="3"/>
    <x v="33"/>
    <n v="3"/>
    <n v="3745"/>
    <n v="5248"/>
    <n v="15744"/>
    <x v="8"/>
    <n v="0"/>
    <n v="4509"/>
    <s v="Vivian Eze"/>
    <x v="1"/>
    <s v="Mainland"/>
    <s v="New"/>
    <m/>
    <x v="1"/>
    <x v="4"/>
  </r>
  <r>
    <s v="ORD01202"/>
    <x v="475"/>
    <s v="C0492"/>
    <x v="2"/>
    <s v="Male"/>
    <x v="0"/>
    <x v="31"/>
    <n v="2"/>
    <n v="400"/>
    <n v="583"/>
    <n v="1166"/>
    <x v="8"/>
    <n v="0"/>
    <n v="366"/>
    <s v="Emeka Obi"/>
    <x v="3"/>
    <s v="Mainland"/>
    <s v="New"/>
    <m/>
    <x v="1"/>
    <x v="4"/>
  </r>
  <r>
    <s v="ORD01967"/>
    <x v="475"/>
    <s v="C0476"/>
    <x v="1"/>
    <s v="Male"/>
    <x v="0"/>
    <x v="20"/>
    <n v="3"/>
    <n v="360"/>
    <n v="520"/>
    <n v="1560"/>
    <x v="8"/>
    <n v="0"/>
    <n v="480"/>
    <s v="David Ojo"/>
    <x v="4"/>
    <s v="Island"/>
    <s v="New"/>
    <m/>
    <x v="1"/>
    <x v="4"/>
  </r>
  <r>
    <s v="ORD02122"/>
    <x v="475"/>
    <s v="C0763"/>
    <x v="2"/>
    <s v="Female"/>
    <x v="0"/>
    <x v="20"/>
    <n v="3"/>
    <n v="360"/>
    <n v="520"/>
    <n v="1560"/>
    <x v="8"/>
    <n v="0"/>
    <n v="480"/>
    <s v="Emeka Obi"/>
    <x v="3"/>
    <s v="Mainland"/>
    <s v="New"/>
    <m/>
    <x v="1"/>
    <x v="4"/>
  </r>
  <r>
    <s v="ORD02500"/>
    <x v="475"/>
    <s v="C0485"/>
    <x v="1"/>
    <s v="Female"/>
    <x v="0"/>
    <x v="63"/>
    <n v="9"/>
    <n v="395"/>
    <n v="552"/>
    <n v="4968"/>
    <x v="8"/>
    <n v="0"/>
    <n v="1413"/>
    <s v="David Ojo"/>
    <x v="4"/>
    <s v="Island"/>
    <s v="New"/>
    <m/>
    <x v="1"/>
    <x v="4"/>
  </r>
  <r>
    <s v="ORD00956"/>
    <x v="476"/>
    <s v="C0312"/>
    <x v="0"/>
    <s v="Male"/>
    <x v="1"/>
    <x v="8"/>
    <n v="3"/>
    <n v="230"/>
    <n v="377"/>
    <n v="1131"/>
    <x v="8"/>
    <n v="0"/>
    <n v="441"/>
    <s v="Tunde Bello"/>
    <x v="0"/>
    <s v="Mainland"/>
    <s v="New"/>
    <m/>
    <x v="1"/>
    <x v="4"/>
  </r>
  <r>
    <s v="ORD03033"/>
    <x v="476"/>
    <s v="C0662"/>
    <x v="1"/>
    <s v="Male"/>
    <x v="0"/>
    <x v="6"/>
    <n v="10"/>
    <n v="240"/>
    <n v="380"/>
    <n v="3800"/>
    <x v="8"/>
    <n v="0"/>
    <n v="1400"/>
    <s v="Vivian Eze"/>
    <x v="1"/>
    <s v="Mainland"/>
    <s v="New"/>
    <m/>
    <x v="1"/>
    <x v="4"/>
  </r>
  <r>
    <s v="ORD03072"/>
    <x v="476"/>
    <s v="C0357"/>
    <x v="2"/>
    <s v="Male"/>
    <x v="0"/>
    <x v="6"/>
    <n v="9"/>
    <n v="240"/>
    <n v="380"/>
    <n v="3420"/>
    <x v="8"/>
    <n v="0"/>
    <n v="1260"/>
    <s v="Ibrahim Musa"/>
    <x v="1"/>
    <s v="Mainland"/>
    <s v="New"/>
    <m/>
    <x v="1"/>
    <x v="4"/>
  </r>
  <r>
    <s v="ORD03285"/>
    <x v="476"/>
    <s v="C0491"/>
    <x v="0"/>
    <s v="Female"/>
    <x v="0"/>
    <x v="6"/>
    <n v="10"/>
    <n v="240"/>
    <n v="380"/>
    <n v="3800"/>
    <x v="8"/>
    <n v="0"/>
    <n v="1400"/>
    <s v="Ibrahim Musa"/>
    <x v="1"/>
    <s v="Mainland"/>
    <s v="New"/>
    <m/>
    <x v="1"/>
    <x v="4"/>
  </r>
  <r>
    <s v="ORD03489"/>
    <x v="476"/>
    <s v="C0089"/>
    <x v="2"/>
    <s v="Male"/>
    <x v="0"/>
    <x v="6"/>
    <n v="7"/>
    <n v="240"/>
    <n v="380"/>
    <n v="2660"/>
    <x v="8"/>
    <n v="0"/>
    <n v="980"/>
    <s v="Tunde Bello"/>
    <x v="0"/>
    <s v="Mainland"/>
    <s v="New"/>
    <m/>
    <x v="1"/>
    <x v="4"/>
  </r>
  <r>
    <s v="ORD03547"/>
    <x v="476"/>
    <s v="C0529"/>
    <x v="0"/>
    <s v="Male"/>
    <x v="1"/>
    <x v="37"/>
    <n v="4"/>
    <n v="180"/>
    <n v="260"/>
    <n v="1040"/>
    <x v="8"/>
    <n v="0"/>
    <n v="320"/>
    <s v="Grace Adebayo"/>
    <x v="3"/>
    <s v="Mainland"/>
    <s v="New"/>
    <m/>
    <x v="1"/>
    <x v="4"/>
  </r>
  <r>
    <s v="ORD00164"/>
    <x v="477"/>
    <s v="C0339"/>
    <x v="0"/>
    <s v="Female"/>
    <x v="0"/>
    <x v="41"/>
    <n v="10"/>
    <n v="250"/>
    <n v="383"/>
    <n v="3830"/>
    <x v="8"/>
    <n v="0"/>
    <n v="1330"/>
    <s v="Emeka Obi"/>
    <x v="3"/>
    <s v="Mainland"/>
    <s v="New"/>
    <m/>
    <x v="1"/>
    <x v="4"/>
  </r>
  <r>
    <s v="ORD01635"/>
    <x v="477"/>
    <s v="C0623"/>
    <x v="0"/>
    <s v="Female"/>
    <x v="3"/>
    <x v="14"/>
    <n v="7"/>
    <n v="4700"/>
    <n v="6667"/>
    <n v="46669"/>
    <x v="8"/>
    <n v="0"/>
    <n v="13769"/>
    <s v="Mercy Okon"/>
    <x v="5"/>
    <s v="Island"/>
    <s v="New"/>
    <m/>
    <x v="1"/>
    <x v="4"/>
  </r>
  <r>
    <s v="ORD02178"/>
    <x v="477"/>
    <s v="C0883"/>
    <x v="0"/>
    <s v="Female"/>
    <x v="2"/>
    <x v="32"/>
    <n v="8"/>
    <n v="450"/>
    <n v="650"/>
    <n v="5200"/>
    <x v="8"/>
    <n v="0"/>
    <n v="1600"/>
    <s v="Ibrahim Musa"/>
    <x v="1"/>
    <s v="Mainland"/>
    <s v="New"/>
    <m/>
    <x v="1"/>
    <x v="4"/>
  </r>
  <r>
    <s v="ORD02953"/>
    <x v="477"/>
    <s v="C0005"/>
    <x v="0"/>
    <s v="Male"/>
    <x v="0"/>
    <x v="5"/>
    <n v="1"/>
    <n v="250"/>
    <n v="383"/>
    <n v="383"/>
    <x v="8"/>
    <n v="0"/>
    <n v="133"/>
    <s v="Ibrahim Musa"/>
    <x v="1"/>
    <s v="Mainland"/>
    <s v="New"/>
    <m/>
    <x v="1"/>
    <x v="4"/>
  </r>
  <r>
    <s v="ORD03331"/>
    <x v="477"/>
    <s v="C0591"/>
    <x v="0"/>
    <s v="Male"/>
    <x v="0"/>
    <x v="22"/>
    <n v="4"/>
    <n v="1430"/>
    <n v="2227"/>
    <n v="8908"/>
    <x v="8"/>
    <n v="0"/>
    <n v="3188"/>
    <s v="Ibrahim Musa"/>
    <x v="1"/>
    <s v="Mainland"/>
    <s v="New"/>
    <m/>
    <x v="1"/>
    <x v="4"/>
  </r>
  <r>
    <s v="ORD03468"/>
    <x v="477"/>
    <s v="C0154"/>
    <x v="2"/>
    <s v="Male"/>
    <x v="0"/>
    <x v="6"/>
    <n v="4"/>
    <n v="240"/>
    <n v="380"/>
    <n v="1520"/>
    <x v="8"/>
    <n v="0"/>
    <n v="560"/>
    <s v="Tunde Bello"/>
    <x v="0"/>
    <s v="Mainland"/>
    <s v="New"/>
    <m/>
    <x v="1"/>
    <x v="4"/>
  </r>
  <r>
    <s v="ORD00954"/>
    <x v="478"/>
    <s v="C0433"/>
    <x v="2"/>
    <s v="Female"/>
    <x v="0"/>
    <x v="34"/>
    <n v="7"/>
    <n v="300"/>
    <n v="450"/>
    <n v="3150"/>
    <x v="8"/>
    <n v="0"/>
    <n v="1050"/>
    <s v="Tunde Bello"/>
    <x v="0"/>
    <s v="Mainland"/>
    <s v="New"/>
    <m/>
    <x v="1"/>
    <x v="4"/>
  </r>
  <r>
    <s v="ORD01043"/>
    <x v="478"/>
    <s v="C0124"/>
    <x v="0"/>
    <s v="Male"/>
    <x v="2"/>
    <x v="42"/>
    <n v="1"/>
    <n v="1800"/>
    <n v="2600"/>
    <n v="2600"/>
    <x v="8"/>
    <n v="0"/>
    <n v="800"/>
    <s v="Daniel Eze"/>
    <x v="5"/>
    <s v="Island"/>
    <s v="New"/>
    <m/>
    <x v="1"/>
    <x v="4"/>
  </r>
  <r>
    <s v="ORD02189"/>
    <x v="478"/>
    <s v="C0562"/>
    <x v="1"/>
    <s v="Female"/>
    <x v="2"/>
    <x v="32"/>
    <n v="8"/>
    <n v="450"/>
    <n v="650"/>
    <n v="5200"/>
    <x v="8"/>
    <n v="0"/>
    <n v="1600"/>
    <s v="Emeka Obi"/>
    <x v="3"/>
    <s v="Mainland"/>
    <s v="New"/>
    <m/>
    <x v="1"/>
    <x v="4"/>
  </r>
  <r>
    <s v="ORD02766"/>
    <x v="478"/>
    <s v="C0182"/>
    <x v="0"/>
    <s v="Male"/>
    <x v="0"/>
    <x v="50"/>
    <n v="2"/>
    <n v="395"/>
    <n v="552"/>
    <n v="1104"/>
    <x v="8"/>
    <n v="0"/>
    <n v="314"/>
    <s v="Adewale Johnson"/>
    <x v="2"/>
    <s v="Mainland"/>
    <s v="New"/>
    <m/>
    <x v="1"/>
    <x v="4"/>
  </r>
  <r>
    <s v="ORD02930"/>
    <x v="478"/>
    <s v="C0019"/>
    <x v="1"/>
    <s v="Female"/>
    <x v="0"/>
    <x v="5"/>
    <n v="8"/>
    <n v="250"/>
    <n v="383"/>
    <n v="3064"/>
    <x v="8"/>
    <n v="0"/>
    <n v="1064"/>
    <s v="Fatima Yusuf"/>
    <x v="0"/>
    <s v="Mainland"/>
    <s v="New"/>
    <m/>
    <x v="1"/>
    <x v="4"/>
  </r>
  <r>
    <s v="ORD03027"/>
    <x v="478"/>
    <s v="C0248"/>
    <x v="2"/>
    <s v="Male"/>
    <x v="1"/>
    <x v="2"/>
    <n v="5"/>
    <n v="270"/>
    <n v="390"/>
    <n v="1950"/>
    <x v="8"/>
    <n v="0"/>
    <n v="600"/>
    <s v="Mercy Okon"/>
    <x v="5"/>
    <s v="Island"/>
    <s v="New"/>
    <m/>
    <x v="1"/>
    <x v="4"/>
  </r>
  <r>
    <s v="ORD03440"/>
    <x v="478"/>
    <s v="C0711"/>
    <x v="1"/>
    <s v="Male"/>
    <x v="3"/>
    <x v="16"/>
    <n v="8"/>
    <n v="210"/>
    <n v="320"/>
    <n v="2560"/>
    <x v="8"/>
    <n v="0"/>
    <n v="880"/>
    <s v="Esther Nnaji"/>
    <x v="4"/>
    <s v="Island"/>
    <s v="New"/>
    <m/>
    <x v="1"/>
    <x v="4"/>
  </r>
  <r>
    <s v="ORD00033"/>
    <x v="479"/>
    <s v="C0787"/>
    <x v="1"/>
    <s v="Female"/>
    <x v="1"/>
    <x v="46"/>
    <n v="5"/>
    <n v="6000"/>
    <n v="8400"/>
    <n v="42000"/>
    <x v="8"/>
    <n v="0"/>
    <n v="12000"/>
    <s v="Tunde Bello"/>
    <x v="0"/>
    <s v="Mainland"/>
    <s v="New"/>
    <m/>
    <x v="1"/>
    <x v="4"/>
  </r>
  <r>
    <s v="ORD00498"/>
    <x v="479"/>
    <s v="C0094"/>
    <x v="2"/>
    <s v="Male"/>
    <x v="2"/>
    <x v="57"/>
    <n v="2"/>
    <n v="470"/>
    <n v="657"/>
    <n v="1314"/>
    <x v="8"/>
    <n v="0"/>
    <n v="374"/>
    <s v="Vivian Eze"/>
    <x v="1"/>
    <s v="Mainland"/>
    <s v="New"/>
    <m/>
    <x v="1"/>
    <x v="4"/>
  </r>
  <r>
    <s v="ORD01276"/>
    <x v="479"/>
    <s v="C0621"/>
    <x v="0"/>
    <s v="Male"/>
    <x v="1"/>
    <x v="8"/>
    <n v="5"/>
    <n v="230"/>
    <n v="377"/>
    <n v="1885"/>
    <x v="8"/>
    <n v="0"/>
    <n v="735"/>
    <s v="Mercy Okon"/>
    <x v="5"/>
    <s v="Island"/>
    <s v="New"/>
    <m/>
    <x v="1"/>
    <x v="4"/>
  </r>
  <r>
    <s v="ORD01855"/>
    <x v="479"/>
    <s v="C0409"/>
    <x v="1"/>
    <s v="Male"/>
    <x v="1"/>
    <x v="26"/>
    <n v="8"/>
    <n v="1070"/>
    <n v="1557"/>
    <n v="12456"/>
    <x v="8"/>
    <n v="0"/>
    <n v="3896"/>
    <s v="Emeka Obi"/>
    <x v="3"/>
    <s v="Mainland"/>
    <s v="New"/>
    <m/>
    <x v="1"/>
    <x v="4"/>
  </r>
  <r>
    <s v="ORD02353"/>
    <x v="479"/>
    <s v="C0092"/>
    <x v="1"/>
    <s v="Male"/>
    <x v="0"/>
    <x v="1"/>
    <n v="4"/>
    <n v="220"/>
    <n v="323"/>
    <n v="1292"/>
    <x v="8"/>
    <n v="0"/>
    <n v="412"/>
    <s v="Chioma Okeke"/>
    <x v="2"/>
    <s v="Mainland"/>
    <s v="New"/>
    <m/>
    <x v="1"/>
    <x v="4"/>
  </r>
  <r>
    <s v="ORD02819"/>
    <x v="479"/>
    <s v="C0073"/>
    <x v="1"/>
    <s v="Female"/>
    <x v="0"/>
    <x v="18"/>
    <n v="7"/>
    <n v="270"/>
    <n v="390"/>
    <n v="2730"/>
    <x v="8"/>
    <n v="0"/>
    <n v="840"/>
    <s v="David Ojo"/>
    <x v="4"/>
    <s v="Island"/>
    <s v="New"/>
    <m/>
    <x v="1"/>
    <x v="4"/>
  </r>
  <r>
    <s v="ORD03021"/>
    <x v="479"/>
    <s v="C0809"/>
    <x v="2"/>
    <s v="Female"/>
    <x v="0"/>
    <x v="5"/>
    <n v="5"/>
    <n v="250"/>
    <n v="383"/>
    <n v="1915"/>
    <x v="8"/>
    <n v="0"/>
    <n v="665"/>
    <s v="Tunde Bello"/>
    <x v="0"/>
    <s v="Mainland"/>
    <s v="New"/>
    <m/>
    <x v="1"/>
    <x v="4"/>
  </r>
  <r>
    <s v="ORD03104"/>
    <x v="479"/>
    <s v="C0176"/>
    <x v="1"/>
    <s v="Female"/>
    <x v="1"/>
    <x v="44"/>
    <n v="10"/>
    <n v="230"/>
    <n v="327"/>
    <n v="3270"/>
    <x v="8"/>
    <n v="0"/>
    <n v="970"/>
    <s v="Daniel Eze"/>
    <x v="5"/>
    <s v="Island"/>
    <s v="New"/>
    <m/>
    <x v="1"/>
    <x v="4"/>
  </r>
  <r>
    <s v="ORD03458"/>
    <x v="479"/>
    <s v="C0051"/>
    <x v="1"/>
    <s v="Female"/>
    <x v="0"/>
    <x v="22"/>
    <n v="1"/>
    <n v="1430"/>
    <n v="2227"/>
    <n v="2227"/>
    <x v="8"/>
    <n v="0"/>
    <n v="797"/>
    <s v="Fatima Yusuf"/>
    <x v="0"/>
    <s v="Mainland"/>
    <s v="New"/>
    <m/>
    <x v="1"/>
    <x v="4"/>
  </r>
  <r>
    <s v="ORD03578"/>
    <x v="479"/>
    <s v="C0684"/>
    <x v="0"/>
    <s v="Male"/>
    <x v="3"/>
    <x v="59"/>
    <n v="6"/>
    <n v="470"/>
    <n v="657"/>
    <n v="3942"/>
    <x v="8"/>
    <n v="0"/>
    <n v="1122"/>
    <s v="David Ojo"/>
    <x v="4"/>
    <s v="Island"/>
    <s v="New"/>
    <m/>
    <x v="1"/>
    <x v="4"/>
  </r>
  <r>
    <s v="ORD00851"/>
    <x v="480"/>
    <s v="C0280"/>
    <x v="0"/>
    <s v="Female"/>
    <x v="3"/>
    <x v="33"/>
    <n v="7"/>
    <n v="3745"/>
    <n v="5248"/>
    <n v="36736"/>
    <x v="8"/>
    <n v="0"/>
    <n v="10521"/>
    <s v="Esther Nnaji"/>
    <x v="4"/>
    <s v="Island"/>
    <s v="New"/>
    <m/>
    <x v="1"/>
    <x v="4"/>
  </r>
  <r>
    <s v="ORD00899"/>
    <x v="480"/>
    <s v="C0305"/>
    <x v="1"/>
    <s v="Male"/>
    <x v="0"/>
    <x v="31"/>
    <n v="2"/>
    <n v="400"/>
    <n v="583"/>
    <n v="1166"/>
    <x v="8"/>
    <n v="0"/>
    <n v="366"/>
    <s v="Adewale Johnson"/>
    <x v="2"/>
    <s v="Mainland"/>
    <s v="New"/>
    <m/>
    <x v="1"/>
    <x v="4"/>
  </r>
  <r>
    <s v="ORD01646"/>
    <x v="480"/>
    <s v="C0359"/>
    <x v="1"/>
    <s v="Male"/>
    <x v="0"/>
    <x v="31"/>
    <n v="10"/>
    <n v="400"/>
    <n v="583"/>
    <n v="5830"/>
    <x v="8"/>
    <n v="0"/>
    <n v="1830"/>
    <s v="Grace Adebayo"/>
    <x v="3"/>
    <s v="Mainland"/>
    <s v="New"/>
    <m/>
    <x v="1"/>
    <x v="4"/>
  </r>
  <r>
    <s v="ORD01839"/>
    <x v="480"/>
    <s v="C0824"/>
    <x v="0"/>
    <s v="Male"/>
    <x v="0"/>
    <x v="60"/>
    <n v="2"/>
    <n v="400"/>
    <n v="583"/>
    <n v="1166"/>
    <x v="8"/>
    <n v="0"/>
    <n v="366"/>
    <s v="Mercy Okon"/>
    <x v="5"/>
    <s v="Island"/>
    <s v="New"/>
    <m/>
    <x v="1"/>
    <x v="4"/>
  </r>
  <r>
    <s v="ORD00115"/>
    <x v="481"/>
    <s v="C0472"/>
    <x v="1"/>
    <s v="Male"/>
    <x v="3"/>
    <x v="7"/>
    <n v="8"/>
    <n v="3200"/>
    <n v="4767"/>
    <n v="38136"/>
    <x v="8"/>
    <n v="0"/>
    <n v="12536"/>
    <s v="David Ojo"/>
    <x v="4"/>
    <s v="Island"/>
    <s v="New"/>
    <m/>
    <x v="1"/>
    <x v="4"/>
  </r>
  <r>
    <s v="ORD00596"/>
    <x v="481"/>
    <s v="C0234"/>
    <x v="2"/>
    <s v="Female"/>
    <x v="2"/>
    <x v="58"/>
    <n v="9"/>
    <n v="230"/>
    <n v="277"/>
    <n v="2493"/>
    <x v="8"/>
    <n v="0"/>
    <n v="423"/>
    <s v="Ibrahim Musa"/>
    <x v="1"/>
    <s v="Mainland"/>
    <s v="New"/>
    <m/>
    <x v="1"/>
    <x v="4"/>
  </r>
  <r>
    <s v="ORD00919"/>
    <x v="481"/>
    <s v="C0088"/>
    <x v="2"/>
    <s v="Male"/>
    <x v="1"/>
    <x v="8"/>
    <n v="2"/>
    <n v="230"/>
    <n v="377"/>
    <n v="754"/>
    <x v="8"/>
    <n v="0"/>
    <n v="294"/>
    <s v="Tunde Bello"/>
    <x v="0"/>
    <s v="Mainland"/>
    <s v="New"/>
    <m/>
    <x v="1"/>
    <x v="4"/>
  </r>
  <r>
    <s v="ORD01058"/>
    <x v="481"/>
    <s v="C0584"/>
    <x v="2"/>
    <s v="Male"/>
    <x v="0"/>
    <x v="31"/>
    <n v="4"/>
    <n v="400"/>
    <n v="583"/>
    <n v="2332"/>
    <x v="8"/>
    <n v="0"/>
    <n v="732"/>
    <s v="Mercy Okon"/>
    <x v="5"/>
    <s v="Island"/>
    <s v="New"/>
    <m/>
    <x v="1"/>
    <x v="4"/>
  </r>
  <r>
    <s v="ORD01127"/>
    <x v="481"/>
    <s v="C0137"/>
    <x v="1"/>
    <s v="Male"/>
    <x v="0"/>
    <x v="31"/>
    <n v="7"/>
    <n v="400"/>
    <n v="583"/>
    <n v="4081"/>
    <x v="8"/>
    <n v="0"/>
    <n v="1281"/>
    <s v="Tunde Bello"/>
    <x v="0"/>
    <s v="Mainland"/>
    <s v="New"/>
    <m/>
    <x v="1"/>
    <x v="4"/>
  </r>
  <r>
    <s v="ORD02258"/>
    <x v="481"/>
    <s v="C0112"/>
    <x v="1"/>
    <s v="Female"/>
    <x v="2"/>
    <x v="32"/>
    <n v="10"/>
    <n v="450"/>
    <n v="650"/>
    <n v="6500"/>
    <x v="8"/>
    <n v="0"/>
    <n v="2000"/>
    <s v="Esther Nnaji"/>
    <x v="4"/>
    <s v="Island"/>
    <s v="New"/>
    <m/>
    <x v="1"/>
    <x v="4"/>
  </r>
  <r>
    <s v="ORD02397"/>
    <x v="481"/>
    <s v="C0883"/>
    <x v="0"/>
    <s v="Male"/>
    <x v="0"/>
    <x v="1"/>
    <n v="1"/>
    <n v="220"/>
    <n v="323"/>
    <n v="323"/>
    <x v="8"/>
    <n v="0"/>
    <n v="103"/>
    <s v="Adewale Johnson"/>
    <x v="2"/>
    <s v="Mainland"/>
    <s v="New"/>
    <m/>
    <x v="1"/>
    <x v="4"/>
  </r>
  <r>
    <s v="ORD02405"/>
    <x v="481"/>
    <s v="C0033"/>
    <x v="1"/>
    <s v="Male"/>
    <x v="1"/>
    <x v="62"/>
    <n v="6"/>
    <n v="5500"/>
    <n v="7833"/>
    <n v="46998"/>
    <x v="8"/>
    <n v="0"/>
    <n v="13998"/>
    <s v="Daniel Eze"/>
    <x v="5"/>
    <s v="Island"/>
    <s v="New"/>
    <m/>
    <x v="1"/>
    <x v="4"/>
  </r>
  <r>
    <s v="ORD02439"/>
    <x v="481"/>
    <s v="C0585"/>
    <x v="2"/>
    <s v="Male"/>
    <x v="1"/>
    <x v="62"/>
    <n v="5"/>
    <n v="5500"/>
    <n v="7833"/>
    <n v="39165"/>
    <x v="8"/>
    <n v="0"/>
    <n v="11665"/>
    <s v="Vivian Eze"/>
    <x v="1"/>
    <s v="Mainland"/>
    <s v="New"/>
    <m/>
    <x v="1"/>
    <x v="4"/>
  </r>
  <r>
    <s v="ORD02582"/>
    <x v="481"/>
    <s v="C0016"/>
    <x v="1"/>
    <s v="Female"/>
    <x v="2"/>
    <x v="3"/>
    <n v="5"/>
    <n v="375"/>
    <n v="525"/>
    <n v="2625"/>
    <x v="8"/>
    <n v="0"/>
    <n v="750"/>
    <s v="Fatima Yusuf"/>
    <x v="0"/>
    <s v="Mainland"/>
    <s v="New"/>
    <m/>
    <x v="1"/>
    <x v="4"/>
  </r>
  <r>
    <s v="ORD03006"/>
    <x v="481"/>
    <s v="C0359"/>
    <x v="0"/>
    <s v="Female"/>
    <x v="0"/>
    <x v="5"/>
    <n v="9"/>
    <n v="250"/>
    <n v="383"/>
    <n v="3447"/>
    <x v="8"/>
    <n v="0"/>
    <n v="1197"/>
    <s v="Vivian Eze"/>
    <x v="1"/>
    <s v="Mainland"/>
    <s v="New"/>
    <m/>
    <x v="1"/>
    <x v="4"/>
  </r>
  <r>
    <s v="ORD03163"/>
    <x v="481"/>
    <s v="C0528"/>
    <x v="1"/>
    <s v="Female"/>
    <x v="0"/>
    <x v="6"/>
    <n v="7"/>
    <n v="240"/>
    <n v="380"/>
    <n v="2660"/>
    <x v="8"/>
    <n v="0"/>
    <n v="980"/>
    <s v="Ibrahim Musa"/>
    <x v="1"/>
    <s v="Mainland"/>
    <s v="New"/>
    <m/>
    <x v="1"/>
    <x v="4"/>
  </r>
  <r>
    <s v="ORD00323"/>
    <x v="482"/>
    <s v="C0467"/>
    <x v="1"/>
    <s v="Male"/>
    <x v="0"/>
    <x v="67"/>
    <n v="2"/>
    <n v="400"/>
    <n v="583"/>
    <n v="1166"/>
    <x v="8"/>
    <n v="0"/>
    <n v="366"/>
    <s v="Mercy Okon"/>
    <x v="5"/>
    <s v="Island"/>
    <s v="New"/>
    <m/>
    <x v="1"/>
    <x v="4"/>
  </r>
  <r>
    <s v="ORD00374"/>
    <x v="482"/>
    <s v="C0212"/>
    <x v="2"/>
    <s v="Female"/>
    <x v="1"/>
    <x v="19"/>
    <n v="8"/>
    <n v="3450"/>
    <n v="4850"/>
    <n v="38800"/>
    <x v="8"/>
    <n v="0"/>
    <n v="11200"/>
    <s v="David Ojo"/>
    <x v="4"/>
    <s v="Island"/>
    <s v="New"/>
    <m/>
    <x v="1"/>
    <x v="4"/>
  </r>
  <r>
    <s v="ORD00542"/>
    <x v="482"/>
    <s v="C0432"/>
    <x v="0"/>
    <s v="Female"/>
    <x v="1"/>
    <x v="19"/>
    <n v="10"/>
    <n v="3450"/>
    <n v="4850"/>
    <n v="48500"/>
    <x v="8"/>
    <n v="0"/>
    <n v="14000"/>
    <s v="Ibrahim Musa"/>
    <x v="1"/>
    <s v="Mainland"/>
    <s v="New"/>
    <m/>
    <x v="1"/>
    <x v="4"/>
  </r>
  <r>
    <s v="ORD01181"/>
    <x v="482"/>
    <s v="C0098"/>
    <x v="0"/>
    <s v="Male"/>
    <x v="0"/>
    <x v="34"/>
    <n v="10"/>
    <n v="300"/>
    <n v="450"/>
    <n v="4500"/>
    <x v="8"/>
    <n v="0"/>
    <n v="1500"/>
    <s v="Grace Adebayo"/>
    <x v="3"/>
    <s v="Mainland"/>
    <s v="New"/>
    <m/>
    <x v="1"/>
    <x v="4"/>
  </r>
  <r>
    <s v="ORD01336"/>
    <x v="482"/>
    <s v="C0623"/>
    <x v="2"/>
    <s v="Female"/>
    <x v="1"/>
    <x v="8"/>
    <n v="7"/>
    <n v="230"/>
    <n v="377"/>
    <n v="2639"/>
    <x v="8"/>
    <n v="0"/>
    <n v="1029"/>
    <s v="Fatima Yusuf"/>
    <x v="0"/>
    <s v="Mainland"/>
    <s v="New"/>
    <m/>
    <x v="1"/>
    <x v="4"/>
  </r>
  <r>
    <s v="ORD01604"/>
    <x v="482"/>
    <s v="C0831"/>
    <x v="1"/>
    <s v="Male"/>
    <x v="0"/>
    <x v="10"/>
    <n v="10"/>
    <n v="1500"/>
    <n v="2250"/>
    <n v="22500"/>
    <x v="8"/>
    <n v="0"/>
    <n v="7500"/>
    <s v="Vivian Eze"/>
    <x v="1"/>
    <s v="Mainland"/>
    <s v="New"/>
    <m/>
    <x v="1"/>
    <x v="4"/>
  </r>
  <r>
    <s v="ORD02007"/>
    <x v="482"/>
    <s v="C0356"/>
    <x v="0"/>
    <s v="Female"/>
    <x v="2"/>
    <x v="13"/>
    <n v="8"/>
    <n v="400"/>
    <n v="633"/>
    <n v="5064"/>
    <x v="8"/>
    <n v="0"/>
    <n v="1864"/>
    <s v="Esther Nnaji"/>
    <x v="4"/>
    <s v="Island"/>
    <s v="New"/>
    <m/>
    <x v="1"/>
    <x v="4"/>
  </r>
  <r>
    <s v="ORD02534"/>
    <x v="482"/>
    <s v="C0050"/>
    <x v="2"/>
    <s v="Male"/>
    <x v="3"/>
    <x v="12"/>
    <n v="8"/>
    <n v="470"/>
    <n v="657"/>
    <n v="5256"/>
    <x v="8"/>
    <n v="0"/>
    <n v="1496"/>
    <s v="Esther Nnaji"/>
    <x v="4"/>
    <s v="Island"/>
    <s v="New"/>
    <m/>
    <x v="1"/>
    <x v="4"/>
  </r>
  <r>
    <s v="ORD02758"/>
    <x v="482"/>
    <s v="C0873"/>
    <x v="1"/>
    <s v="Male"/>
    <x v="1"/>
    <x v="2"/>
    <n v="9"/>
    <n v="270"/>
    <n v="390"/>
    <n v="3510"/>
    <x v="8"/>
    <n v="0"/>
    <n v="1080"/>
    <s v="Tunde Bello"/>
    <x v="0"/>
    <s v="Mainland"/>
    <s v="New"/>
    <m/>
    <x v="1"/>
    <x v="4"/>
  </r>
  <r>
    <s v="ORD03178"/>
    <x v="482"/>
    <s v="C0156"/>
    <x v="0"/>
    <s v="Male"/>
    <x v="3"/>
    <x v="21"/>
    <n v="5"/>
    <n v="400"/>
    <n v="583"/>
    <n v="2915"/>
    <x v="8"/>
    <n v="0"/>
    <n v="915"/>
    <s v="Esther Nnaji"/>
    <x v="4"/>
    <s v="Island"/>
    <s v="New"/>
    <m/>
    <x v="1"/>
    <x v="4"/>
  </r>
  <r>
    <s v="ORD00238"/>
    <x v="483"/>
    <s v="C0783"/>
    <x v="0"/>
    <s v="Female"/>
    <x v="0"/>
    <x v="47"/>
    <n v="1"/>
    <n v="350"/>
    <n v="517"/>
    <n v="517"/>
    <x v="8"/>
    <n v="0"/>
    <n v="167"/>
    <s v="Adewale Johnson"/>
    <x v="2"/>
    <s v="Mainland"/>
    <s v="Returning"/>
    <n v="4"/>
    <x v="0"/>
    <x v="4"/>
  </r>
  <r>
    <s v="ORD00404"/>
    <x v="483"/>
    <s v="C0238"/>
    <x v="2"/>
    <s v="Male"/>
    <x v="0"/>
    <x v="0"/>
    <n v="2"/>
    <n v="400"/>
    <n v="583"/>
    <n v="1166"/>
    <x v="8"/>
    <n v="0"/>
    <n v="366"/>
    <s v="Tunde Bello"/>
    <x v="0"/>
    <s v="Mainland"/>
    <s v="New"/>
    <m/>
    <x v="1"/>
    <x v="4"/>
  </r>
  <r>
    <s v="ORD00713"/>
    <x v="483"/>
    <s v="C0282"/>
    <x v="0"/>
    <s v="Female"/>
    <x v="0"/>
    <x v="49"/>
    <n v="5"/>
    <n v="185"/>
    <n v="412"/>
    <n v="2060"/>
    <x v="8"/>
    <n v="0"/>
    <n v="1135"/>
    <s v="Daniel Eze"/>
    <x v="5"/>
    <s v="Island"/>
    <s v="New"/>
    <m/>
    <x v="1"/>
    <x v="4"/>
  </r>
  <r>
    <s v="ORD01069"/>
    <x v="483"/>
    <s v="C0713"/>
    <x v="0"/>
    <s v="Female"/>
    <x v="1"/>
    <x v="8"/>
    <n v="3"/>
    <n v="230"/>
    <n v="377"/>
    <n v="1131"/>
    <x v="8"/>
    <n v="0"/>
    <n v="441"/>
    <s v="David Ojo"/>
    <x v="4"/>
    <s v="Island"/>
    <s v="New"/>
    <m/>
    <x v="1"/>
    <x v="4"/>
  </r>
  <r>
    <s v="ORD01128"/>
    <x v="483"/>
    <s v="C0393"/>
    <x v="1"/>
    <s v="Female"/>
    <x v="0"/>
    <x v="34"/>
    <n v="5"/>
    <n v="300"/>
    <n v="450"/>
    <n v="2250"/>
    <x v="8"/>
    <n v="0"/>
    <n v="750"/>
    <s v="Emeka Obi"/>
    <x v="3"/>
    <s v="Mainland"/>
    <s v="New"/>
    <m/>
    <x v="1"/>
    <x v="4"/>
  </r>
  <r>
    <s v="ORD01873"/>
    <x v="483"/>
    <s v="C0103"/>
    <x v="2"/>
    <s v="Male"/>
    <x v="1"/>
    <x v="26"/>
    <n v="2"/>
    <n v="1070"/>
    <n v="1557"/>
    <n v="3114"/>
    <x v="8"/>
    <n v="0"/>
    <n v="974"/>
    <s v="Emeka Obi"/>
    <x v="3"/>
    <s v="Mainland"/>
    <s v="New"/>
    <m/>
    <x v="1"/>
    <x v="4"/>
  </r>
  <r>
    <s v="ORD03173"/>
    <x v="483"/>
    <s v="C0446"/>
    <x v="2"/>
    <s v="Male"/>
    <x v="0"/>
    <x v="6"/>
    <n v="3"/>
    <n v="240"/>
    <n v="380"/>
    <n v="1140"/>
    <x v="8"/>
    <n v="0"/>
    <n v="420"/>
    <s v="Emeka Obi"/>
    <x v="3"/>
    <s v="Mainland"/>
    <s v="New"/>
    <m/>
    <x v="1"/>
    <x v="4"/>
  </r>
  <r>
    <s v="ORD00267"/>
    <x v="484"/>
    <s v="C0771"/>
    <x v="2"/>
    <s v="Male"/>
    <x v="0"/>
    <x v="47"/>
    <n v="10"/>
    <n v="350"/>
    <n v="517"/>
    <n v="5170"/>
    <x v="8"/>
    <n v="0"/>
    <n v="1670"/>
    <s v="Adewale Johnson"/>
    <x v="2"/>
    <s v="Mainland"/>
    <s v="New"/>
    <m/>
    <x v="1"/>
    <x v="4"/>
  </r>
  <r>
    <s v="ORD00309"/>
    <x v="484"/>
    <s v="C0131"/>
    <x v="0"/>
    <s v="Female"/>
    <x v="0"/>
    <x v="67"/>
    <n v="1"/>
    <n v="400"/>
    <n v="583"/>
    <n v="583"/>
    <x v="8"/>
    <n v="0"/>
    <n v="183"/>
    <s v="Adewale Johnson"/>
    <x v="2"/>
    <s v="Mainland"/>
    <s v="New"/>
    <m/>
    <x v="1"/>
    <x v="4"/>
  </r>
  <r>
    <s v="ORD00562"/>
    <x v="484"/>
    <s v="C0883"/>
    <x v="1"/>
    <s v="Female"/>
    <x v="1"/>
    <x v="19"/>
    <n v="5"/>
    <n v="3450"/>
    <n v="4850"/>
    <n v="24250"/>
    <x v="8"/>
    <n v="0"/>
    <n v="7000"/>
    <s v="Grace Adebayo"/>
    <x v="3"/>
    <s v="Mainland"/>
    <s v="New"/>
    <m/>
    <x v="1"/>
    <x v="4"/>
  </r>
  <r>
    <s v="ORD00708"/>
    <x v="484"/>
    <s v="C0534"/>
    <x v="2"/>
    <s v="Female"/>
    <x v="0"/>
    <x v="31"/>
    <n v="7"/>
    <n v="400"/>
    <n v="583"/>
    <n v="4081"/>
    <x v="8"/>
    <n v="0"/>
    <n v="1281"/>
    <s v="Grace Adebayo"/>
    <x v="3"/>
    <s v="Mainland"/>
    <s v="New"/>
    <m/>
    <x v="1"/>
    <x v="4"/>
  </r>
  <r>
    <s v="ORD01224"/>
    <x v="484"/>
    <s v="C0364"/>
    <x v="0"/>
    <s v="Male"/>
    <x v="3"/>
    <x v="28"/>
    <n v="6"/>
    <n v="450"/>
    <n v="700"/>
    <n v="4200"/>
    <x v="8"/>
    <n v="0"/>
    <n v="1500"/>
    <s v="Chioma Okeke"/>
    <x v="2"/>
    <s v="Mainland"/>
    <s v="New"/>
    <m/>
    <x v="1"/>
    <x v="4"/>
  </r>
  <r>
    <s v="ORD01368"/>
    <x v="484"/>
    <s v="C0056"/>
    <x v="1"/>
    <s v="Male"/>
    <x v="1"/>
    <x v="8"/>
    <n v="1"/>
    <n v="230"/>
    <n v="377"/>
    <n v="377"/>
    <x v="8"/>
    <n v="0"/>
    <n v="147"/>
    <s v="Grace Adebayo"/>
    <x v="3"/>
    <s v="Mainland"/>
    <s v="New"/>
    <m/>
    <x v="1"/>
    <x v="4"/>
  </r>
  <r>
    <s v="ORD01414"/>
    <x v="484"/>
    <s v="C0839"/>
    <x v="1"/>
    <s v="Female"/>
    <x v="3"/>
    <x v="28"/>
    <n v="4"/>
    <n v="450"/>
    <n v="700"/>
    <n v="2800"/>
    <x v="8"/>
    <n v="0"/>
    <n v="1000"/>
    <s v="David Ojo"/>
    <x v="4"/>
    <s v="Island"/>
    <s v="New"/>
    <m/>
    <x v="1"/>
    <x v="4"/>
  </r>
  <r>
    <s v="ORD01761"/>
    <x v="484"/>
    <s v="C0589"/>
    <x v="1"/>
    <s v="Male"/>
    <x v="2"/>
    <x v="69"/>
    <n v="3"/>
    <n v="450"/>
    <n v="650"/>
    <n v="1950"/>
    <x v="8"/>
    <n v="0"/>
    <n v="600"/>
    <s v="Daniel Eze"/>
    <x v="5"/>
    <s v="Island"/>
    <s v="New"/>
    <m/>
    <x v="1"/>
    <x v="4"/>
  </r>
  <r>
    <s v="ORD02059"/>
    <x v="484"/>
    <s v="C0191"/>
    <x v="1"/>
    <s v="Male"/>
    <x v="2"/>
    <x v="40"/>
    <n v="6"/>
    <n v="800"/>
    <n v="1167"/>
    <n v="7002"/>
    <x v="8"/>
    <n v="0"/>
    <n v="2202"/>
    <s v="Ibrahim Musa"/>
    <x v="1"/>
    <s v="Mainland"/>
    <s v="New"/>
    <m/>
    <x v="1"/>
    <x v="4"/>
  </r>
  <r>
    <s v="ORD00252"/>
    <x v="485"/>
    <s v="C0471"/>
    <x v="0"/>
    <s v="Female"/>
    <x v="3"/>
    <x v="7"/>
    <n v="4"/>
    <n v="3200"/>
    <n v="4767"/>
    <n v="19068"/>
    <x v="8"/>
    <n v="0"/>
    <n v="6268"/>
    <s v="Vivian Eze"/>
    <x v="1"/>
    <s v="Mainland"/>
    <s v="New"/>
    <m/>
    <x v="1"/>
    <x v="4"/>
  </r>
  <r>
    <s v="ORD00436"/>
    <x v="485"/>
    <s v="C0611"/>
    <x v="2"/>
    <s v="Female"/>
    <x v="1"/>
    <x v="19"/>
    <n v="8"/>
    <n v="3450"/>
    <n v="4850"/>
    <n v="38800"/>
    <x v="8"/>
    <n v="0"/>
    <n v="11200"/>
    <s v="Mercy Okon"/>
    <x v="5"/>
    <s v="Island"/>
    <s v="New"/>
    <m/>
    <x v="1"/>
    <x v="4"/>
  </r>
  <r>
    <s v="ORD01326"/>
    <x v="485"/>
    <s v="C0229"/>
    <x v="2"/>
    <s v="Male"/>
    <x v="0"/>
    <x v="34"/>
    <n v="2"/>
    <n v="300"/>
    <n v="450"/>
    <n v="900"/>
    <x v="8"/>
    <n v="0"/>
    <n v="300"/>
    <s v="Esther Nnaji"/>
    <x v="4"/>
    <s v="Island"/>
    <s v="New"/>
    <m/>
    <x v="1"/>
    <x v="4"/>
  </r>
  <r>
    <s v="ORD01986"/>
    <x v="485"/>
    <s v="C0343"/>
    <x v="1"/>
    <s v="Male"/>
    <x v="2"/>
    <x v="36"/>
    <n v="10"/>
    <n v="450"/>
    <n v="800"/>
    <n v="8000"/>
    <x v="8"/>
    <n v="0"/>
    <n v="3500"/>
    <s v="Emeka Obi"/>
    <x v="3"/>
    <s v="Mainland"/>
    <s v="New"/>
    <m/>
    <x v="1"/>
    <x v="4"/>
  </r>
  <r>
    <s v="ORD02176"/>
    <x v="485"/>
    <s v="C0221"/>
    <x v="2"/>
    <s v="Male"/>
    <x v="3"/>
    <x v="14"/>
    <n v="8"/>
    <n v="4700"/>
    <n v="6667"/>
    <n v="53336"/>
    <x v="8"/>
    <n v="0"/>
    <n v="15736"/>
    <s v="Emeka Obi"/>
    <x v="3"/>
    <s v="Mainland"/>
    <s v="New"/>
    <m/>
    <x v="1"/>
    <x v="4"/>
  </r>
  <r>
    <s v="ORD02223"/>
    <x v="485"/>
    <s v="C0657"/>
    <x v="2"/>
    <s v="Female"/>
    <x v="2"/>
    <x v="32"/>
    <n v="3"/>
    <n v="450"/>
    <n v="650"/>
    <n v="1950"/>
    <x v="8"/>
    <n v="0"/>
    <n v="600"/>
    <s v="Grace Adebayo"/>
    <x v="3"/>
    <s v="Mainland"/>
    <s v="New"/>
    <m/>
    <x v="1"/>
    <x v="4"/>
  </r>
  <r>
    <s v="ORD02495"/>
    <x v="485"/>
    <s v="C0036"/>
    <x v="1"/>
    <s v="Female"/>
    <x v="3"/>
    <x v="12"/>
    <n v="10"/>
    <n v="470"/>
    <n v="657"/>
    <n v="6570"/>
    <x v="8"/>
    <n v="0"/>
    <n v="1870"/>
    <s v="Vivian Eze"/>
    <x v="1"/>
    <s v="Mainland"/>
    <s v="New"/>
    <m/>
    <x v="1"/>
    <x v="4"/>
  </r>
  <r>
    <s v="ORD02790"/>
    <x v="485"/>
    <s v="C0311"/>
    <x v="1"/>
    <s v="Male"/>
    <x v="1"/>
    <x v="2"/>
    <n v="5"/>
    <n v="270"/>
    <n v="390"/>
    <n v="1950"/>
    <x v="8"/>
    <n v="0"/>
    <n v="600"/>
    <s v="Grace Adebayo"/>
    <x v="3"/>
    <s v="Mainland"/>
    <s v="New"/>
    <m/>
    <x v="1"/>
    <x v="4"/>
  </r>
  <r>
    <s v="ORD00830"/>
    <x v="486"/>
    <s v="C0746"/>
    <x v="2"/>
    <s v="Male"/>
    <x v="2"/>
    <x v="48"/>
    <n v="5"/>
    <n v="180"/>
    <n v="310"/>
    <n v="1550"/>
    <x v="8"/>
    <n v="0"/>
    <n v="650"/>
    <s v="Emeka Obi"/>
    <x v="3"/>
    <s v="Mainland"/>
    <s v="New"/>
    <m/>
    <x v="1"/>
    <x v="4"/>
  </r>
  <r>
    <s v="ORD00945"/>
    <x v="486"/>
    <s v="C0349"/>
    <x v="0"/>
    <s v="Female"/>
    <x v="0"/>
    <x v="34"/>
    <n v="1"/>
    <n v="300"/>
    <n v="450"/>
    <n v="450"/>
    <x v="8"/>
    <n v="0"/>
    <n v="150"/>
    <s v="Ibrahim Musa"/>
    <x v="1"/>
    <s v="Mainland"/>
    <s v="New"/>
    <m/>
    <x v="1"/>
    <x v="4"/>
  </r>
  <r>
    <s v="ORD02705"/>
    <x v="486"/>
    <s v="C0773"/>
    <x v="1"/>
    <s v="Female"/>
    <x v="2"/>
    <x v="3"/>
    <n v="1"/>
    <n v="375"/>
    <n v="525"/>
    <n v="525"/>
    <x v="8"/>
    <n v="0"/>
    <n v="150"/>
    <s v="Esther Nnaji"/>
    <x v="4"/>
    <s v="Island"/>
    <s v="New"/>
    <m/>
    <x v="1"/>
    <x v="4"/>
  </r>
  <r>
    <s v="ORD03007"/>
    <x v="486"/>
    <s v="C0720"/>
    <x v="2"/>
    <s v="Female"/>
    <x v="1"/>
    <x v="2"/>
    <n v="3"/>
    <n v="270"/>
    <n v="390"/>
    <n v="1170"/>
    <x v="8"/>
    <n v="0"/>
    <n v="360"/>
    <s v="Fatima Yusuf"/>
    <x v="0"/>
    <s v="Mainland"/>
    <s v="New"/>
    <m/>
    <x v="1"/>
    <x v="4"/>
  </r>
  <r>
    <s v="ORD03327"/>
    <x v="486"/>
    <s v="C0539"/>
    <x v="2"/>
    <s v="Male"/>
    <x v="0"/>
    <x v="22"/>
    <n v="7"/>
    <n v="1430"/>
    <n v="2227"/>
    <n v="15589"/>
    <x v="8"/>
    <n v="0"/>
    <n v="5579"/>
    <s v="Adewale Johnson"/>
    <x v="2"/>
    <s v="Mainland"/>
    <s v="New"/>
    <m/>
    <x v="1"/>
    <x v="4"/>
  </r>
  <r>
    <s v="ORD00009"/>
    <x v="487"/>
    <s v="C0049"/>
    <x v="2"/>
    <s v="Female"/>
    <x v="0"/>
    <x v="47"/>
    <n v="7"/>
    <n v="350"/>
    <n v="517"/>
    <n v="3619"/>
    <x v="8"/>
    <n v="0"/>
    <n v="1169"/>
    <s v="Grace Adebayo"/>
    <x v="3"/>
    <s v="Mainland"/>
    <s v="New"/>
    <m/>
    <x v="1"/>
    <x v="4"/>
  </r>
  <r>
    <s v="ORD00015"/>
    <x v="487"/>
    <s v="C0783"/>
    <x v="0"/>
    <s v="Male"/>
    <x v="1"/>
    <x v="46"/>
    <n v="1"/>
    <n v="6000"/>
    <n v="8400"/>
    <n v="8400"/>
    <x v="8"/>
    <n v="0"/>
    <n v="2400"/>
    <s v="Emeka Obi"/>
    <x v="3"/>
    <s v="Mainland"/>
    <s v="New"/>
    <m/>
    <x v="1"/>
    <x v="4"/>
  </r>
  <r>
    <s v="ORD00091"/>
    <x v="487"/>
    <s v="C0828"/>
    <x v="1"/>
    <s v="Male"/>
    <x v="1"/>
    <x v="46"/>
    <n v="6"/>
    <n v="6000"/>
    <n v="8400"/>
    <n v="50400"/>
    <x v="8"/>
    <n v="0"/>
    <n v="14400"/>
    <s v="David Ojo"/>
    <x v="4"/>
    <s v="Island"/>
    <s v="New"/>
    <m/>
    <x v="1"/>
    <x v="4"/>
  </r>
  <r>
    <s v="ORD00416"/>
    <x v="487"/>
    <s v="C0348"/>
    <x v="0"/>
    <s v="Female"/>
    <x v="3"/>
    <x v="7"/>
    <n v="6"/>
    <n v="3200"/>
    <n v="4767"/>
    <n v="28602"/>
    <x v="8"/>
    <n v="0"/>
    <n v="9402"/>
    <s v="Tunde Bello"/>
    <x v="0"/>
    <s v="Mainland"/>
    <s v="New"/>
    <m/>
    <x v="1"/>
    <x v="4"/>
  </r>
  <r>
    <s v="ORD00706"/>
    <x v="487"/>
    <s v="C0514"/>
    <x v="1"/>
    <s v="Male"/>
    <x v="0"/>
    <x v="31"/>
    <n v="6"/>
    <n v="400"/>
    <n v="583"/>
    <n v="3498"/>
    <x v="8"/>
    <n v="0"/>
    <n v="1098"/>
    <s v="Daniel Eze"/>
    <x v="5"/>
    <s v="Island"/>
    <s v="New"/>
    <m/>
    <x v="1"/>
    <x v="4"/>
  </r>
  <r>
    <s v="ORD01088"/>
    <x v="487"/>
    <s v="C0665"/>
    <x v="2"/>
    <s v="Male"/>
    <x v="3"/>
    <x v="33"/>
    <n v="1"/>
    <n v="3745"/>
    <n v="5248"/>
    <n v="5248"/>
    <x v="8"/>
    <n v="0"/>
    <n v="1503"/>
    <s v="Mercy Okon"/>
    <x v="5"/>
    <s v="Island"/>
    <s v="New"/>
    <m/>
    <x v="1"/>
    <x v="4"/>
  </r>
  <r>
    <s v="ORD01512"/>
    <x v="487"/>
    <s v="C0876"/>
    <x v="2"/>
    <s v="Male"/>
    <x v="2"/>
    <x v="35"/>
    <n v="8"/>
    <n v="395"/>
    <n v="582"/>
    <n v="4656"/>
    <x v="8"/>
    <n v="0"/>
    <n v="1496"/>
    <s v="Emeka Obi"/>
    <x v="3"/>
    <s v="Mainland"/>
    <s v="New"/>
    <m/>
    <x v="1"/>
    <x v="4"/>
  </r>
  <r>
    <s v="ORD01529"/>
    <x v="487"/>
    <s v="C0397"/>
    <x v="2"/>
    <s v="Male"/>
    <x v="2"/>
    <x v="35"/>
    <n v="7"/>
    <n v="395"/>
    <n v="582"/>
    <n v="4074"/>
    <x v="8"/>
    <n v="0"/>
    <n v="1309"/>
    <s v="Adewale Johnson"/>
    <x v="2"/>
    <s v="Mainland"/>
    <s v="New"/>
    <m/>
    <x v="1"/>
    <x v="4"/>
  </r>
  <r>
    <s v="ORD03084"/>
    <x v="487"/>
    <s v="C0138"/>
    <x v="1"/>
    <s v="Male"/>
    <x v="1"/>
    <x v="44"/>
    <n v="4"/>
    <n v="230"/>
    <n v="327"/>
    <n v="1308"/>
    <x v="8"/>
    <n v="0"/>
    <n v="388"/>
    <s v="Chioma Okeke"/>
    <x v="2"/>
    <s v="Mainland"/>
    <s v="New"/>
    <m/>
    <x v="1"/>
    <x v="4"/>
  </r>
  <r>
    <s v="ORD00399"/>
    <x v="488"/>
    <s v="C0232"/>
    <x v="0"/>
    <s v="Female"/>
    <x v="2"/>
    <x v="61"/>
    <n v="3"/>
    <n v="270"/>
    <n v="440"/>
    <n v="1320"/>
    <x v="8"/>
    <n v="0"/>
    <n v="510"/>
    <s v="Adewale Johnson"/>
    <x v="2"/>
    <s v="Mainland"/>
    <s v="New"/>
    <m/>
    <x v="1"/>
    <x v="4"/>
  </r>
  <r>
    <s v="ORD01269"/>
    <x v="488"/>
    <s v="C0170"/>
    <x v="1"/>
    <s v="Female"/>
    <x v="0"/>
    <x v="34"/>
    <n v="4"/>
    <n v="300"/>
    <n v="450"/>
    <n v="1800"/>
    <x v="8"/>
    <n v="0"/>
    <n v="600"/>
    <s v="David Ojo"/>
    <x v="4"/>
    <s v="Island"/>
    <s v="New"/>
    <m/>
    <x v="1"/>
    <x v="4"/>
  </r>
  <r>
    <s v="ORD01376"/>
    <x v="488"/>
    <s v="C0033"/>
    <x v="0"/>
    <s v="Female"/>
    <x v="1"/>
    <x v="8"/>
    <n v="8"/>
    <n v="230"/>
    <n v="377"/>
    <n v="3016"/>
    <x v="8"/>
    <n v="0"/>
    <n v="1176"/>
    <s v="Mercy Okon"/>
    <x v="5"/>
    <s v="Island"/>
    <s v="Returning"/>
    <n v="54"/>
    <x v="0"/>
    <x v="4"/>
  </r>
  <r>
    <s v="ORD01775"/>
    <x v="488"/>
    <s v="C0633"/>
    <x v="1"/>
    <s v="Male"/>
    <x v="3"/>
    <x v="14"/>
    <n v="7"/>
    <n v="4700"/>
    <n v="6667"/>
    <n v="46669"/>
    <x v="8"/>
    <n v="0"/>
    <n v="13769"/>
    <s v="Emeka Obi"/>
    <x v="3"/>
    <s v="Mainland"/>
    <s v="New"/>
    <m/>
    <x v="1"/>
    <x v="4"/>
  </r>
  <r>
    <s v="ORD02204"/>
    <x v="488"/>
    <s v="C0437"/>
    <x v="2"/>
    <s v="Female"/>
    <x v="2"/>
    <x v="32"/>
    <n v="1"/>
    <n v="450"/>
    <n v="650"/>
    <n v="650"/>
    <x v="8"/>
    <n v="0"/>
    <n v="200"/>
    <s v="Tunde Bello"/>
    <x v="0"/>
    <s v="Mainland"/>
    <s v="New"/>
    <m/>
    <x v="1"/>
    <x v="4"/>
  </r>
  <r>
    <s v="ORD02594"/>
    <x v="488"/>
    <s v="C0447"/>
    <x v="0"/>
    <s v="Female"/>
    <x v="1"/>
    <x v="2"/>
    <n v="7"/>
    <n v="270"/>
    <n v="390"/>
    <n v="2730"/>
    <x v="8"/>
    <n v="0"/>
    <n v="840"/>
    <s v="Vivian Eze"/>
    <x v="1"/>
    <s v="Mainland"/>
    <s v="New"/>
    <m/>
    <x v="1"/>
    <x v="4"/>
  </r>
  <r>
    <s v="ORD03206"/>
    <x v="488"/>
    <s v="C0116"/>
    <x v="1"/>
    <s v="Male"/>
    <x v="3"/>
    <x v="21"/>
    <n v="10"/>
    <n v="400"/>
    <n v="583"/>
    <n v="5830"/>
    <x v="8"/>
    <n v="0"/>
    <n v="1830"/>
    <s v="David Ojo"/>
    <x v="4"/>
    <s v="Island"/>
    <s v="New"/>
    <m/>
    <x v="1"/>
    <x v="4"/>
  </r>
  <r>
    <s v="ORD03262"/>
    <x v="488"/>
    <s v="C0870"/>
    <x v="2"/>
    <s v="Male"/>
    <x v="0"/>
    <x v="6"/>
    <n v="5"/>
    <n v="240"/>
    <n v="380"/>
    <n v="1900"/>
    <x v="8"/>
    <n v="0"/>
    <n v="700"/>
    <s v="Tunde Bello"/>
    <x v="0"/>
    <s v="Mainland"/>
    <s v="New"/>
    <m/>
    <x v="1"/>
    <x v="4"/>
  </r>
  <r>
    <s v="ORD03483"/>
    <x v="488"/>
    <s v="C0885"/>
    <x v="2"/>
    <s v="Male"/>
    <x v="0"/>
    <x v="38"/>
    <n v="10"/>
    <n v="1200"/>
    <n v="1900"/>
    <n v="19000"/>
    <x v="8"/>
    <n v="0"/>
    <n v="7000"/>
    <s v="Tunde Bello"/>
    <x v="0"/>
    <s v="Mainland"/>
    <s v="New"/>
    <m/>
    <x v="1"/>
    <x v="4"/>
  </r>
  <r>
    <s v="ORD00717"/>
    <x v="489"/>
    <s v="C0545"/>
    <x v="0"/>
    <s v="Male"/>
    <x v="0"/>
    <x v="49"/>
    <n v="3"/>
    <n v="185"/>
    <n v="412"/>
    <n v="1236"/>
    <x v="8"/>
    <n v="0"/>
    <n v="681"/>
    <s v="Fatima Yusuf"/>
    <x v="0"/>
    <s v="Mainland"/>
    <s v="New"/>
    <m/>
    <x v="1"/>
    <x v="4"/>
  </r>
  <r>
    <s v="ORD00903"/>
    <x v="489"/>
    <s v="C0402"/>
    <x v="2"/>
    <s v="Male"/>
    <x v="3"/>
    <x v="33"/>
    <n v="10"/>
    <n v="3745"/>
    <n v="5248"/>
    <n v="52480"/>
    <x v="8"/>
    <n v="0"/>
    <n v="15030"/>
    <s v="Ibrahim Musa"/>
    <x v="1"/>
    <s v="Mainland"/>
    <s v="New"/>
    <m/>
    <x v="1"/>
    <x v="4"/>
  </r>
  <r>
    <s v="ORD01400"/>
    <x v="489"/>
    <s v="C0232"/>
    <x v="0"/>
    <s v="Female"/>
    <x v="0"/>
    <x v="34"/>
    <n v="2"/>
    <n v="300"/>
    <n v="450"/>
    <n v="900"/>
    <x v="8"/>
    <n v="0"/>
    <n v="300"/>
    <s v="Emeka Obi"/>
    <x v="3"/>
    <s v="Mainland"/>
    <s v="New"/>
    <m/>
    <x v="1"/>
    <x v="4"/>
  </r>
  <r>
    <s v="ORD02988"/>
    <x v="489"/>
    <s v="C0651"/>
    <x v="1"/>
    <s v="Female"/>
    <x v="0"/>
    <x v="6"/>
    <n v="6"/>
    <n v="240"/>
    <n v="380"/>
    <n v="2280"/>
    <x v="8"/>
    <n v="0"/>
    <n v="840"/>
    <s v="Emeka Obi"/>
    <x v="3"/>
    <s v="Mainland"/>
    <s v="New"/>
    <m/>
    <x v="1"/>
    <x v="4"/>
  </r>
  <r>
    <s v="ORD03457"/>
    <x v="489"/>
    <s v="C0245"/>
    <x v="2"/>
    <s v="Female"/>
    <x v="0"/>
    <x v="6"/>
    <n v="2"/>
    <n v="240"/>
    <n v="380"/>
    <n v="760"/>
    <x v="8"/>
    <n v="0"/>
    <n v="280"/>
    <s v="Fatima Yusuf"/>
    <x v="0"/>
    <s v="Mainland"/>
    <s v="New"/>
    <m/>
    <x v="1"/>
    <x v="4"/>
  </r>
  <r>
    <s v="ORD00192"/>
    <x v="490"/>
    <s v="C0035"/>
    <x v="2"/>
    <s v="Male"/>
    <x v="1"/>
    <x v="46"/>
    <n v="8"/>
    <n v="6000"/>
    <n v="8400"/>
    <n v="67200"/>
    <x v="8"/>
    <n v="0"/>
    <n v="19200"/>
    <s v="Daniel Eze"/>
    <x v="5"/>
    <s v="Island"/>
    <s v="New"/>
    <m/>
    <x v="1"/>
    <x v="4"/>
  </r>
  <r>
    <s v="ORD00257"/>
    <x v="490"/>
    <s v="C0123"/>
    <x v="2"/>
    <s v="Male"/>
    <x v="2"/>
    <x v="65"/>
    <n v="8"/>
    <n v="450"/>
    <n v="650"/>
    <n v="5200"/>
    <x v="8"/>
    <n v="0"/>
    <n v="1600"/>
    <s v="Chioma Okeke"/>
    <x v="2"/>
    <s v="Mainland"/>
    <s v="New"/>
    <m/>
    <x v="1"/>
    <x v="4"/>
  </r>
  <r>
    <s v="ORD01270"/>
    <x v="490"/>
    <s v="C0139"/>
    <x v="0"/>
    <s v="Male"/>
    <x v="1"/>
    <x v="8"/>
    <n v="7"/>
    <n v="230"/>
    <n v="377"/>
    <n v="2639"/>
    <x v="8"/>
    <n v="0"/>
    <n v="1029"/>
    <s v="Tunde Bello"/>
    <x v="0"/>
    <s v="Mainland"/>
    <s v="New"/>
    <m/>
    <x v="1"/>
    <x v="4"/>
  </r>
  <r>
    <s v="ORD01332"/>
    <x v="490"/>
    <s v="C0751"/>
    <x v="2"/>
    <s v="Female"/>
    <x v="3"/>
    <x v="28"/>
    <n v="4"/>
    <n v="450"/>
    <n v="700"/>
    <n v="2800"/>
    <x v="8"/>
    <n v="0"/>
    <n v="1000"/>
    <s v="Grace Adebayo"/>
    <x v="3"/>
    <s v="Mainland"/>
    <s v="New"/>
    <m/>
    <x v="1"/>
    <x v="4"/>
  </r>
  <r>
    <s v="ORD01649"/>
    <x v="490"/>
    <s v="C0578"/>
    <x v="1"/>
    <s v="Female"/>
    <x v="3"/>
    <x v="14"/>
    <n v="3"/>
    <n v="4700"/>
    <n v="6667"/>
    <n v="20001"/>
    <x v="8"/>
    <n v="0"/>
    <n v="5901"/>
    <s v="Vivian Eze"/>
    <x v="1"/>
    <s v="Mainland"/>
    <s v="Returning"/>
    <n v="26"/>
    <x v="0"/>
    <x v="4"/>
  </r>
  <r>
    <s v="ORD02221"/>
    <x v="490"/>
    <s v="C0742"/>
    <x v="1"/>
    <s v="Female"/>
    <x v="2"/>
    <x v="13"/>
    <n v="6"/>
    <n v="400"/>
    <n v="633"/>
    <n v="3798"/>
    <x v="8"/>
    <n v="0"/>
    <n v="1398"/>
    <s v="Tunde Bello"/>
    <x v="0"/>
    <s v="Mainland"/>
    <s v="New"/>
    <m/>
    <x v="1"/>
    <x v="4"/>
  </r>
  <r>
    <s v="ORD02865"/>
    <x v="490"/>
    <s v="C0432"/>
    <x v="2"/>
    <s v="Male"/>
    <x v="1"/>
    <x v="2"/>
    <n v="9"/>
    <n v="270"/>
    <n v="390"/>
    <n v="3510"/>
    <x v="8"/>
    <n v="0"/>
    <n v="1080"/>
    <s v="Tunde Bello"/>
    <x v="0"/>
    <s v="Mainland"/>
    <s v="New"/>
    <m/>
    <x v="1"/>
    <x v="4"/>
  </r>
  <r>
    <s v="ORD02933"/>
    <x v="490"/>
    <s v="C0437"/>
    <x v="2"/>
    <s v="Male"/>
    <x v="3"/>
    <x v="21"/>
    <n v="1"/>
    <n v="400"/>
    <n v="583"/>
    <n v="583"/>
    <x v="8"/>
    <n v="0"/>
    <n v="183"/>
    <s v="Chioma Okeke"/>
    <x v="2"/>
    <s v="Mainland"/>
    <s v="New"/>
    <m/>
    <x v="1"/>
    <x v="4"/>
  </r>
  <r>
    <s v="ORD03197"/>
    <x v="490"/>
    <s v="C0567"/>
    <x v="1"/>
    <s v="Male"/>
    <x v="1"/>
    <x v="29"/>
    <n v="10"/>
    <n v="260"/>
    <n v="387"/>
    <n v="3870"/>
    <x v="8"/>
    <n v="0"/>
    <n v="1270"/>
    <s v="Tunde Bello"/>
    <x v="0"/>
    <s v="Mainland"/>
    <s v="New"/>
    <m/>
    <x v="1"/>
    <x v="4"/>
  </r>
  <r>
    <s v="ORD03350"/>
    <x v="490"/>
    <s v="C0074"/>
    <x v="2"/>
    <s v="Male"/>
    <x v="0"/>
    <x v="22"/>
    <n v="8"/>
    <n v="1430"/>
    <n v="2227"/>
    <n v="17816"/>
    <x v="8"/>
    <n v="0"/>
    <n v="6376"/>
    <s v="Mercy Okon"/>
    <x v="5"/>
    <s v="Island"/>
    <s v="New"/>
    <m/>
    <x v="1"/>
    <x v="4"/>
  </r>
  <r>
    <s v="ORD03472"/>
    <x v="490"/>
    <s v="C0059"/>
    <x v="2"/>
    <s v="Female"/>
    <x v="0"/>
    <x v="6"/>
    <n v="4"/>
    <n v="240"/>
    <n v="380"/>
    <n v="1520"/>
    <x v="8"/>
    <n v="0"/>
    <n v="560"/>
    <s v="Esther Nnaji"/>
    <x v="4"/>
    <s v="Island"/>
    <s v="New"/>
    <m/>
    <x v="1"/>
    <x v="4"/>
  </r>
  <r>
    <s v="ORD00422"/>
    <x v="491"/>
    <s v="C0142"/>
    <x v="1"/>
    <s v="Male"/>
    <x v="3"/>
    <x v="7"/>
    <n v="7"/>
    <n v="3200"/>
    <n v="4767"/>
    <n v="33369"/>
    <x v="8"/>
    <n v="0"/>
    <n v="10969"/>
    <s v="Fatima Yusuf"/>
    <x v="0"/>
    <s v="Mainland"/>
    <s v="New"/>
    <m/>
    <x v="1"/>
    <x v="4"/>
  </r>
  <r>
    <s v="ORD01772"/>
    <x v="491"/>
    <s v="C0615"/>
    <x v="0"/>
    <s v="Male"/>
    <x v="1"/>
    <x v="54"/>
    <n v="2"/>
    <n v="4350"/>
    <n v="5950"/>
    <n v="11900"/>
    <x v="8"/>
    <n v="0"/>
    <n v="3200"/>
    <s v="Emeka Obi"/>
    <x v="3"/>
    <s v="Mainland"/>
    <s v="New"/>
    <m/>
    <x v="1"/>
    <x v="4"/>
  </r>
  <r>
    <s v="ORD02468"/>
    <x v="491"/>
    <s v="C0204"/>
    <x v="2"/>
    <s v="Female"/>
    <x v="2"/>
    <x v="3"/>
    <n v="3"/>
    <n v="375"/>
    <n v="525"/>
    <n v="1575"/>
    <x v="8"/>
    <n v="0"/>
    <n v="450"/>
    <s v="Fatima Yusuf"/>
    <x v="0"/>
    <s v="Mainland"/>
    <s v="New"/>
    <m/>
    <x v="1"/>
    <x v="4"/>
  </r>
  <r>
    <s v="ORD02657"/>
    <x v="491"/>
    <s v="C0225"/>
    <x v="1"/>
    <s v="Male"/>
    <x v="1"/>
    <x v="2"/>
    <n v="3"/>
    <n v="270"/>
    <n v="390"/>
    <n v="1170"/>
    <x v="8"/>
    <n v="0"/>
    <n v="360"/>
    <s v="Ibrahim Musa"/>
    <x v="1"/>
    <s v="Mainland"/>
    <s v="New"/>
    <m/>
    <x v="1"/>
    <x v="4"/>
  </r>
  <r>
    <s v="ORD03120"/>
    <x v="491"/>
    <s v="C0059"/>
    <x v="0"/>
    <s v="Female"/>
    <x v="0"/>
    <x v="6"/>
    <n v="6"/>
    <n v="240"/>
    <n v="380"/>
    <n v="2280"/>
    <x v="8"/>
    <n v="0"/>
    <n v="840"/>
    <s v="Tunde Bello"/>
    <x v="0"/>
    <s v="Mainland"/>
    <s v="New"/>
    <m/>
    <x v="1"/>
    <x v="4"/>
  </r>
  <r>
    <s v="ORD00226"/>
    <x v="492"/>
    <s v="C0327"/>
    <x v="2"/>
    <s v="Female"/>
    <x v="1"/>
    <x v="19"/>
    <n v="8"/>
    <n v="3450"/>
    <n v="4850"/>
    <n v="38800"/>
    <x v="8"/>
    <n v="0"/>
    <n v="11200"/>
    <s v="Vivian Eze"/>
    <x v="1"/>
    <s v="Mainland"/>
    <s v="New"/>
    <m/>
    <x v="1"/>
    <x v="4"/>
  </r>
  <r>
    <s v="ORD00405"/>
    <x v="492"/>
    <s v="C0845"/>
    <x v="1"/>
    <s v="Female"/>
    <x v="3"/>
    <x v="7"/>
    <n v="6"/>
    <n v="3200"/>
    <n v="4767"/>
    <n v="28602"/>
    <x v="8"/>
    <n v="0"/>
    <n v="9402"/>
    <s v="Chioma Okeke"/>
    <x v="2"/>
    <s v="Mainland"/>
    <s v="New"/>
    <m/>
    <x v="1"/>
    <x v="4"/>
  </r>
  <r>
    <s v="ORD00488"/>
    <x v="492"/>
    <s v="C0744"/>
    <x v="0"/>
    <s v="Female"/>
    <x v="3"/>
    <x v="7"/>
    <n v="5"/>
    <n v="3200"/>
    <n v="4767"/>
    <n v="23835"/>
    <x v="8"/>
    <n v="0"/>
    <n v="7835"/>
    <s v="Chioma Okeke"/>
    <x v="2"/>
    <s v="Mainland"/>
    <s v="New"/>
    <m/>
    <x v="1"/>
    <x v="4"/>
  </r>
  <r>
    <s v="ORD01178"/>
    <x v="492"/>
    <s v="C0099"/>
    <x v="0"/>
    <s v="Male"/>
    <x v="1"/>
    <x v="8"/>
    <n v="2"/>
    <n v="230"/>
    <n v="377"/>
    <n v="754"/>
    <x v="8"/>
    <n v="0"/>
    <n v="294"/>
    <s v="Adewale Johnson"/>
    <x v="2"/>
    <s v="Mainland"/>
    <s v="New"/>
    <m/>
    <x v="1"/>
    <x v="4"/>
  </r>
  <r>
    <s v="ORD02117"/>
    <x v="492"/>
    <s v="C0020"/>
    <x v="1"/>
    <s v="Male"/>
    <x v="3"/>
    <x v="14"/>
    <n v="2"/>
    <n v="4700"/>
    <n v="6667"/>
    <n v="13334"/>
    <x v="8"/>
    <n v="0"/>
    <n v="3934"/>
    <s v="Grace Adebayo"/>
    <x v="3"/>
    <s v="Mainland"/>
    <s v="New"/>
    <m/>
    <x v="1"/>
    <x v="4"/>
  </r>
  <r>
    <s v="ORD02184"/>
    <x v="492"/>
    <s v="C0453"/>
    <x v="2"/>
    <s v="Male"/>
    <x v="0"/>
    <x v="20"/>
    <n v="7"/>
    <n v="360"/>
    <n v="520"/>
    <n v="3640"/>
    <x v="8"/>
    <n v="0"/>
    <n v="1120"/>
    <s v="Mercy Okon"/>
    <x v="5"/>
    <s v="Island"/>
    <s v="New"/>
    <m/>
    <x v="1"/>
    <x v="4"/>
  </r>
  <r>
    <s v="ORD02804"/>
    <x v="492"/>
    <s v="C0349"/>
    <x v="0"/>
    <s v="Female"/>
    <x v="0"/>
    <x v="18"/>
    <n v="10"/>
    <n v="270"/>
    <n v="390"/>
    <n v="3900"/>
    <x v="8"/>
    <n v="0"/>
    <n v="1200"/>
    <s v="Grace Adebayo"/>
    <x v="3"/>
    <s v="Mainland"/>
    <s v="New"/>
    <m/>
    <x v="1"/>
    <x v="4"/>
  </r>
  <r>
    <s v="ORD00632"/>
    <x v="493"/>
    <s v="C0533"/>
    <x v="1"/>
    <s v="Female"/>
    <x v="0"/>
    <x v="49"/>
    <n v="3"/>
    <n v="185"/>
    <n v="412"/>
    <n v="1236"/>
    <x v="8"/>
    <n v="0"/>
    <n v="681"/>
    <s v="Daniel Eze"/>
    <x v="5"/>
    <s v="Island"/>
    <s v="New"/>
    <m/>
    <x v="1"/>
    <x v="4"/>
  </r>
  <r>
    <s v="ORD00734"/>
    <x v="493"/>
    <s v="C0667"/>
    <x v="2"/>
    <s v="Male"/>
    <x v="1"/>
    <x v="8"/>
    <n v="5"/>
    <n v="230"/>
    <n v="377"/>
    <n v="1885"/>
    <x v="8"/>
    <n v="0"/>
    <n v="735"/>
    <s v="Ibrahim Musa"/>
    <x v="1"/>
    <s v="Mainland"/>
    <s v="New"/>
    <m/>
    <x v="1"/>
    <x v="4"/>
  </r>
  <r>
    <s v="ORD00909"/>
    <x v="493"/>
    <s v="C0767"/>
    <x v="0"/>
    <s v="Male"/>
    <x v="1"/>
    <x v="8"/>
    <n v="7"/>
    <n v="230"/>
    <n v="377"/>
    <n v="2639"/>
    <x v="8"/>
    <n v="0"/>
    <n v="1029"/>
    <s v="Ibrahim Musa"/>
    <x v="1"/>
    <s v="Mainland"/>
    <s v="Returning"/>
    <n v="3"/>
    <x v="0"/>
    <x v="4"/>
  </r>
  <r>
    <s v="ORD00926"/>
    <x v="493"/>
    <s v="C0157"/>
    <x v="2"/>
    <s v="Male"/>
    <x v="1"/>
    <x v="8"/>
    <n v="7"/>
    <n v="230"/>
    <n v="377"/>
    <n v="2639"/>
    <x v="8"/>
    <n v="0"/>
    <n v="1029"/>
    <s v="Chioma Okeke"/>
    <x v="2"/>
    <s v="Mainland"/>
    <s v="New"/>
    <m/>
    <x v="1"/>
    <x v="4"/>
  </r>
  <r>
    <s v="ORD01216"/>
    <x v="493"/>
    <s v="C0195"/>
    <x v="1"/>
    <s v="Female"/>
    <x v="1"/>
    <x v="8"/>
    <n v="8"/>
    <n v="230"/>
    <n v="377"/>
    <n v="3016"/>
    <x v="8"/>
    <n v="0"/>
    <n v="1176"/>
    <s v="Vivian Eze"/>
    <x v="1"/>
    <s v="Mainland"/>
    <s v="New"/>
    <m/>
    <x v="1"/>
    <x v="4"/>
  </r>
  <r>
    <s v="ORD02057"/>
    <x v="493"/>
    <s v="C0380"/>
    <x v="1"/>
    <s v="Female"/>
    <x v="2"/>
    <x v="40"/>
    <n v="5"/>
    <n v="800"/>
    <n v="1167"/>
    <n v="5835"/>
    <x v="8"/>
    <n v="0"/>
    <n v="1835"/>
    <s v="Emeka Obi"/>
    <x v="3"/>
    <s v="Mainland"/>
    <s v="New"/>
    <m/>
    <x v="1"/>
    <x v="4"/>
  </r>
  <r>
    <s v="ORD02879"/>
    <x v="493"/>
    <s v="C0893"/>
    <x v="2"/>
    <s v="Female"/>
    <x v="1"/>
    <x v="2"/>
    <n v="6"/>
    <n v="270"/>
    <n v="390"/>
    <n v="2340"/>
    <x v="8"/>
    <n v="0"/>
    <n v="720"/>
    <s v="Tunde Bello"/>
    <x v="0"/>
    <s v="Mainland"/>
    <s v="New"/>
    <m/>
    <x v="1"/>
    <x v="4"/>
  </r>
  <r>
    <s v="ORD03300"/>
    <x v="493"/>
    <s v="C0214"/>
    <x v="0"/>
    <s v="Female"/>
    <x v="0"/>
    <x v="66"/>
    <n v="10"/>
    <n v="250"/>
    <n v="363"/>
    <n v="3630"/>
    <x v="8"/>
    <n v="0"/>
    <n v="1130"/>
    <s v="Grace Adebayo"/>
    <x v="3"/>
    <s v="Mainland"/>
    <s v="New"/>
    <m/>
    <x v="1"/>
    <x v="4"/>
  </r>
  <r>
    <s v="ORD03323"/>
    <x v="493"/>
    <s v="C0624"/>
    <x v="0"/>
    <s v="Male"/>
    <x v="0"/>
    <x v="6"/>
    <n v="3"/>
    <n v="240"/>
    <n v="380"/>
    <n v="1140"/>
    <x v="8"/>
    <n v="0"/>
    <n v="420"/>
    <s v="Chioma Okeke"/>
    <x v="2"/>
    <s v="Mainland"/>
    <s v="New"/>
    <m/>
    <x v="1"/>
    <x v="4"/>
  </r>
  <r>
    <s v="ORD00420"/>
    <x v="494"/>
    <s v="C0397"/>
    <x v="2"/>
    <s v="Female"/>
    <x v="0"/>
    <x v="0"/>
    <n v="9"/>
    <n v="400"/>
    <n v="583"/>
    <n v="5247"/>
    <x v="8"/>
    <n v="0"/>
    <n v="1647"/>
    <s v="Fatima Yusuf"/>
    <x v="0"/>
    <s v="Mainland"/>
    <s v="New"/>
    <m/>
    <x v="1"/>
    <x v="4"/>
  </r>
  <r>
    <s v="ORD00654"/>
    <x v="494"/>
    <s v="C0639"/>
    <x v="0"/>
    <s v="Male"/>
    <x v="0"/>
    <x v="0"/>
    <n v="7"/>
    <n v="400"/>
    <n v="583"/>
    <n v="4081"/>
    <x v="8"/>
    <n v="0"/>
    <n v="1281"/>
    <s v="Grace Adebayo"/>
    <x v="3"/>
    <s v="Mainland"/>
    <s v="New"/>
    <m/>
    <x v="1"/>
    <x v="4"/>
  </r>
  <r>
    <s v="ORD00822"/>
    <x v="494"/>
    <s v="C0344"/>
    <x v="0"/>
    <s v="Female"/>
    <x v="0"/>
    <x v="39"/>
    <n v="9"/>
    <n v="300"/>
    <n v="600"/>
    <n v="5400"/>
    <x v="8"/>
    <n v="0"/>
    <n v="2700"/>
    <s v="Emeka Obi"/>
    <x v="3"/>
    <s v="Mainland"/>
    <s v="New"/>
    <m/>
    <x v="1"/>
    <x v="4"/>
  </r>
  <r>
    <s v="ORD00985"/>
    <x v="494"/>
    <s v="C0108"/>
    <x v="1"/>
    <s v="Female"/>
    <x v="0"/>
    <x v="34"/>
    <n v="8"/>
    <n v="300"/>
    <n v="450"/>
    <n v="3600"/>
    <x v="8"/>
    <n v="0"/>
    <n v="1200"/>
    <s v="Chioma Okeke"/>
    <x v="2"/>
    <s v="Mainland"/>
    <s v="New"/>
    <m/>
    <x v="1"/>
    <x v="4"/>
  </r>
  <r>
    <s v="ORD02916"/>
    <x v="494"/>
    <s v="C0440"/>
    <x v="1"/>
    <s v="Male"/>
    <x v="1"/>
    <x v="2"/>
    <n v="1"/>
    <n v="270"/>
    <n v="390"/>
    <n v="390"/>
    <x v="8"/>
    <n v="0"/>
    <n v="120"/>
    <s v="Ibrahim Musa"/>
    <x v="1"/>
    <s v="Mainland"/>
    <s v="New"/>
    <m/>
    <x v="1"/>
    <x v="4"/>
  </r>
  <r>
    <s v="ORD00173"/>
    <x v="495"/>
    <s v="C0667"/>
    <x v="0"/>
    <s v="Male"/>
    <x v="1"/>
    <x v="46"/>
    <n v="5"/>
    <n v="6000"/>
    <n v="8400"/>
    <n v="42000"/>
    <x v="8"/>
    <n v="0"/>
    <n v="12000"/>
    <s v="Grace Adebayo"/>
    <x v="3"/>
    <s v="Mainland"/>
    <s v="New"/>
    <m/>
    <x v="1"/>
    <x v="4"/>
  </r>
  <r>
    <s v="ORD00206"/>
    <x v="495"/>
    <s v="C0873"/>
    <x v="1"/>
    <s v="Male"/>
    <x v="0"/>
    <x v="47"/>
    <n v="10"/>
    <n v="350"/>
    <n v="517"/>
    <n v="5170"/>
    <x v="8"/>
    <n v="0"/>
    <n v="1670"/>
    <s v="Fatima Yusuf"/>
    <x v="0"/>
    <s v="Mainland"/>
    <s v="New"/>
    <m/>
    <x v="1"/>
    <x v="4"/>
  </r>
  <r>
    <s v="ORD00827"/>
    <x v="495"/>
    <s v="C0692"/>
    <x v="2"/>
    <s v="Female"/>
    <x v="1"/>
    <x v="8"/>
    <n v="7"/>
    <n v="230"/>
    <n v="377"/>
    <n v="2639"/>
    <x v="8"/>
    <n v="0"/>
    <n v="1029"/>
    <s v="Grace Adebayo"/>
    <x v="3"/>
    <s v="Mainland"/>
    <s v="New"/>
    <m/>
    <x v="1"/>
    <x v="4"/>
  </r>
  <r>
    <s v="ORD00920"/>
    <x v="495"/>
    <s v="C0466"/>
    <x v="0"/>
    <s v="Male"/>
    <x v="0"/>
    <x v="31"/>
    <n v="7"/>
    <n v="400"/>
    <n v="583"/>
    <n v="4081"/>
    <x v="8"/>
    <n v="0"/>
    <n v="1281"/>
    <s v="Adewale Johnson"/>
    <x v="2"/>
    <s v="Mainland"/>
    <s v="New"/>
    <m/>
    <x v="1"/>
    <x v="4"/>
  </r>
  <r>
    <s v="ORD01132"/>
    <x v="495"/>
    <s v="C0427"/>
    <x v="0"/>
    <s v="Female"/>
    <x v="1"/>
    <x v="8"/>
    <n v="4"/>
    <n v="230"/>
    <n v="377"/>
    <n v="1508"/>
    <x v="8"/>
    <n v="0"/>
    <n v="588"/>
    <s v="Ibrahim Musa"/>
    <x v="1"/>
    <s v="Mainland"/>
    <s v="New"/>
    <m/>
    <x v="1"/>
    <x v="4"/>
  </r>
  <r>
    <s v="ORD01342"/>
    <x v="495"/>
    <s v="C0677"/>
    <x v="2"/>
    <s v="Female"/>
    <x v="0"/>
    <x v="34"/>
    <n v="10"/>
    <n v="300"/>
    <n v="450"/>
    <n v="4500"/>
    <x v="8"/>
    <n v="0"/>
    <n v="1500"/>
    <s v="Chioma Okeke"/>
    <x v="2"/>
    <s v="Mainland"/>
    <s v="New"/>
    <m/>
    <x v="1"/>
    <x v="4"/>
  </r>
  <r>
    <s v="ORD02084"/>
    <x v="495"/>
    <s v="C0205"/>
    <x v="2"/>
    <s v="Male"/>
    <x v="3"/>
    <x v="14"/>
    <n v="2"/>
    <n v="4700"/>
    <n v="6667"/>
    <n v="13334"/>
    <x v="8"/>
    <n v="0"/>
    <n v="3934"/>
    <s v="Emeka Obi"/>
    <x v="3"/>
    <s v="Mainland"/>
    <s v="New"/>
    <m/>
    <x v="1"/>
    <x v="4"/>
  </r>
  <r>
    <s v="ORD02444"/>
    <x v="495"/>
    <s v="C0766"/>
    <x v="1"/>
    <s v="Male"/>
    <x v="0"/>
    <x v="63"/>
    <n v="3"/>
    <n v="395"/>
    <n v="552"/>
    <n v="1656"/>
    <x v="8"/>
    <n v="0"/>
    <n v="471"/>
    <s v="Fatima Yusuf"/>
    <x v="0"/>
    <s v="Mainland"/>
    <s v="New"/>
    <m/>
    <x v="1"/>
    <x v="4"/>
  </r>
  <r>
    <s v="ORD02484"/>
    <x v="495"/>
    <s v="C0199"/>
    <x v="0"/>
    <s v="Female"/>
    <x v="0"/>
    <x v="1"/>
    <n v="9"/>
    <n v="220"/>
    <n v="323"/>
    <n v="2907"/>
    <x v="8"/>
    <n v="0"/>
    <n v="927"/>
    <s v="Vivian Eze"/>
    <x v="1"/>
    <s v="Mainland"/>
    <s v="New"/>
    <m/>
    <x v="1"/>
    <x v="4"/>
  </r>
  <r>
    <s v="ORD00288"/>
    <x v="496"/>
    <s v="C0870"/>
    <x v="2"/>
    <s v="Male"/>
    <x v="0"/>
    <x v="67"/>
    <n v="10"/>
    <n v="400"/>
    <n v="583"/>
    <n v="5830"/>
    <x v="8"/>
    <n v="0"/>
    <n v="1830"/>
    <s v="David Ojo"/>
    <x v="4"/>
    <s v="Island"/>
    <s v="New"/>
    <m/>
    <x v="1"/>
    <x v="4"/>
  </r>
  <r>
    <s v="ORD00550"/>
    <x v="496"/>
    <s v="C0702"/>
    <x v="2"/>
    <s v="Female"/>
    <x v="0"/>
    <x v="49"/>
    <n v="7"/>
    <n v="185"/>
    <n v="412"/>
    <n v="2884"/>
    <x v="8"/>
    <n v="0"/>
    <n v="1589"/>
    <s v="Chioma Okeke"/>
    <x v="2"/>
    <s v="Mainland"/>
    <s v="New"/>
    <m/>
    <x v="1"/>
    <x v="4"/>
  </r>
  <r>
    <s v="ORD00679"/>
    <x v="496"/>
    <s v="C0553"/>
    <x v="2"/>
    <s v="Female"/>
    <x v="2"/>
    <x v="58"/>
    <n v="2"/>
    <n v="230"/>
    <n v="277"/>
    <n v="554"/>
    <x v="8"/>
    <n v="0"/>
    <n v="94"/>
    <s v="Mercy Okon"/>
    <x v="5"/>
    <s v="Island"/>
    <s v="New"/>
    <m/>
    <x v="1"/>
    <x v="4"/>
  </r>
  <r>
    <s v="ORD00796"/>
    <x v="496"/>
    <s v="C0767"/>
    <x v="1"/>
    <s v="Female"/>
    <x v="2"/>
    <x v="48"/>
    <n v="10"/>
    <n v="180"/>
    <n v="310"/>
    <n v="3100"/>
    <x v="8"/>
    <n v="0"/>
    <n v="1300"/>
    <s v="Adewale Johnson"/>
    <x v="2"/>
    <s v="Mainland"/>
    <s v="New"/>
    <m/>
    <x v="1"/>
    <x v="4"/>
  </r>
  <r>
    <s v="ORD01288"/>
    <x v="496"/>
    <s v="C0148"/>
    <x v="0"/>
    <s v="Male"/>
    <x v="2"/>
    <x v="9"/>
    <n v="3"/>
    <n v="1650"/>
    <n v="2350"/>
    <n v="7050"/>
    <x v="8"/>
    <n v="0"/>
    <n v="2100"/>
    <s v="David Ojo"/>
    <x v="4"/>
    <s v="Island"/>
    <s v="New"/>
    <m/>
    <x v="1"/>
    <x v="4"/>
  </r>
  <r>
    <s v="ORD01620"/>
    <x v="496"/>
    <s v="C0270"/>
    <x v="1"/>
    <s v="Male"/>
    <x v="3"/>
    <x v="28"/>
    <n v="5"/>
    <n v="450"/>
    <n v="700"/>
    <n v="3500"/>
    <x v="8"/>
    <n v="0"/>
    <n v="1250"/>
    <s v="Emeka Obi"/>
    <x v="3"/>
    <s v="Mainland"/>
    <s v="New"/>
    <m/>
    <x v="1"/>
    <x v="4"/>
  </r>
  <r>
    <s v="ORD02602"/>
    <x v="496"/>
    <s v="C0672"/>
    <x v="2"/>
    <s v="Female"/>
    <x v="0"/>
    <x v="15"/>
    <n v="4"/>
    <n v="220"/>
    <n v="323"/>
    <n v="1292"/>
    <x v="8"/>
    <n v="0"/>
    <n v="412"/>
    <s v="Ibrahim Musa"/>
    <x v="1"/>
    <s v="Mainland"/>
    <s v="New"/>
    <m/>
    <x v="1"/>
    <x v="4"/>
  </r>
  <r>
    <s v="ORD02936"/>
    <x v="496"/>
    <s v="C0657"/>
    <x v="2"/>
    <s v="Female"/>
    <x v="0"/>
    <x v="6"/>
    <n v="3"/>
    <n v="240"/>
    <n v="380"/>
    <n v="1140"/>
    <x v="8"/>
    <n v="0"/>
    <n v="420"/>
    <s v="Emeka Obi"/>
    <x v="3"/>
    <s v="Mainland"/>
    <s v="New"/>
    <m/>
    <x v="1"/>
    <x v="4"/>
  </r>
  <r>
    <s v="ORD03013"/>
    <x v="496"/>
    <s v="C0846"/>
    <x v="1"/>
    <s v="Female"/>
    <x v="2"/>
    <x v="3"/>
    <n v="8"/>
    <n v="375"/>
    <n v="525"/>
    <n v="4200"/>
    <x v="8"/>
    <n v="0"/>
    <n v="1200"/>
    <s v="Chioma Okeke"/>
    <x v="2"/>
    <s v="Mainland"/>
    <s v="New"/>
    <m/>
    <x v="1"/>
    <x v="4"/>
  </r>
  <r>
    <s v="ORD03136"/>
    <x v="496"/>
    <s v="C0794"/>
    <x v="0"/>
    <s v="Male"/>
    <x v="3"/>
    <x v="21"/>
    <n v="9"/>
    <n v="400"/>
    <n v="583"/>
    <n v="5247"/>
    <x v="8"/>
    <n v="0"/>
    <n v="1647"/>
    <s v="Esther Nnaji"/>
    <x v="4"/>
    <s v="Island"/>
    <s v="New"/>
    <m/>
    <x v="1"/>
    <x v="4"/>
  </r>
  <r>
    <s v="ORD03207"/>
    <x v="496"/>
    <s v="C0413"/>
    <x v="1"/>
    <s v="Female"/>
    <x v="0"/>
    <x v="6"/>
    <n v="5"/>
    <n v="240"/>
    <n v="380"/>
    <n v="1900"/>
    <x v="8"/>
    <n v="0"/>
    <n v="700"/>
    <s v="David Ojo"/>
    <x v="4"/>
    <s v="Island"/>
    <s v="New"/>
    <m/>
    <x v="1"/>
    <x v="4"/>
  </r>
  <r>
    <s v="ORD03556"/>
    <x v="496"/>
    <s v="C0810"/>
    <x v="0"/>
    <s v="Female"/>
    <x v="1"/>
    <x v="37"/>
    <n v="4"/>
    <n v="180"/>
    <n v="260"/>
    <n v="1040"/>
    <x v="8"/>
    <n v="0"/>
    <n v="320"/>
    <s v="Tunde Bello"/>
    <x v="0"/>
    <s v="Mainland"/>
    <s v="New"/>
    <m/>
    <x v="1"/>
    <x v="4"/>
  </r>
  <r>
    <s v="ORD00005"/>
    <x v="497"/>
    <s v="C0517"/>
    <x v="0"/>
    <s v="Female"/>
    <x v="0"/>
    <x v="56"/>
    <n v="7"/>
    <n v="400"/>
    <n v="583"/>
    <n v="4081"/>
    <x v="8"/>
    <n v="0"/>
    <n v="1281"/>
    <s v="Fatima Yusuf"/>
    <x v="0"/>
    <s v="Mainland"/>
    <s v="New"/>
    <m/>
    <x v="1"/>
    <x v="4"/>
  </r>
  <r>
    <s v="ORD00364"/>
    <x v="497"/>
    <s v="C0886"/>
    <x v="1"/>
    <s v="Female"/>
    <x v="1"/>
    <x v="19"/>
    <n v="1"/>
    <n v="3450"/>
    <n v="4850"/>
    <n v="4850"/>
    <x v="8"/>
    <n v="0"/>
    <n v="1400"/>
    <s v="Chioma Okeke"/>
    <x v="2"/>
    <s v="Mainland"/>
    <s v="New"/>
    <m/>
    <x v="1"/>
    <x v="4"/>
  </r>
  <r>
    <s v="ORD00776"/>
    <x v="497"/>
    <s v="C0226"/>
    <x v="1"/>
    <s v="Male"/>
    <x v="0"/>
    <x v="31"/>
    <n v="1"/>
    <n v="400"/>
    <n v="583"/>
    <n v="583"/>
    <x v="8"/>
    <n v="0"/>
    <n v="183"/>
    <s v="Tunde Bello"/>
    <x v="0"/>
    <s v="Mainland"/>
    <s v="New"/>
    <m/>
    <x v="1"/>
    <x v="4"/>
  </r>
  <r>
    <s v="ORD00790"/>
    <x v="497"/>
    <s v="C0550"/>
    <x v="2"/>
    <s v="Male"/>
    <x v="2"/>
    <x v="48"/>
    <n v="4"/>
    <n v="180"/>
    <n v="310"/>
    <n v="1240"/>
    <x v="8"/>
    <n v="0"/>
    <n v="520"/>
    <s v="Adewale Johnson"/>
    <x v="2"/>
    <s v="Mainland"/>
    <s v="New"/>
    <m/>
    <x v="1"/>
    <x v="4"/>
  </r>
  <r>
    <s v="ORD00912"/>
    <x v="497"/>
    <s v="C0225"/>
    <x v="2"/>
    <s v="Male"/>
    <x v="0"/>
    <x v="31"/>
    <n v="9"/>
    <n v="400"/>
    <n v="583"/>
    <n v="5247"/>
    <x v="8"/>
    <n v="0"/>
    <n v="1647"/>
    <s v="David Ojo"/>
    <x v="4"/>
    <s v="Island"/>
    <s v="New"/>
    <m/>
    <x v="1"/>
    <x v="4"/>
  </r>
  <r>
    <s v="ORD01661"/>
    <x v="497"/>
    <s v="C0017"/>
    <x v="0"/>
    <s v="Female"/>
    <x v="0"/>
    <x v="31"/>
    <n v="9"/>
    <n v="400"/>
    <n v="583"/>
    <n v="5247"/>
    <x v="8"/>
    <n v="0"/>
    <n v="1647"/>
    <s v="David Ojo"/>
    <x v="4"/>
    <s v="Island"/>
    <s v="New"/>
    <m/>
    <x v="1"/>
    <x v="4"/>
  </r>
  <r>
    <s v="ORD03149"/>
    <x v="497"/>
    <s v="C0504"/>
    <x v="1"/>
    <s v="Male"/>
    <x v="3"/>
    <x v="21"/>
    <n v="8"/>
    <n v="400"/>
    <n v="583"/>
    <n v="4664"/>
    <x v="8"/>
    <n v="0"/>
    <n v="1464"/>
    <s v="Vivian Eze"/>
    <x v="1"/>
    <s v="Mainland"/>
    <s v="New"/>
    <m/>
    <x v="1"/>
    <x v="4"/>
  </r>
  <r>
    <s v="ORD03386"/>
    <x v="497"/>
    <s v="C0576"/>
    <x v="0"/>
    <s v="Female"/>
    <x v="3"/>
    <x v="16"/>
    <n v="3"/>
    <n v="210"/>
    <n v="320"/>
    <n v="960"/>
    <x v="8"/>
    <n v="0"/>
    <n v="330"/>
    <s v="David Ojo"/>
    <x v="4"/>
    <s v="Island"/>
    <s v="New"/>
    <m/>
    <x v="1"/>
    <x v="4"/>
  </r>
  <r>
    <s v="ORD03454"/>
    <x v="497"/>
    <s v="C0854"/>
    <x v="2"/>
    <s v="Male"/>
    <x v="0"/>
    <x v="22"/>
    <n v="8"/>
    <n v="1430"/>
    <n v="2227"/>
    <n v="17816"/>
    <x v="8"/>
    <n v="0"/>
    <n v="6376"/>
    <s v="David Ojo"/>
    <x v="4"/>
    <s v="Island"/>
    <s v="New"/>
    <m/>
    <x v="1"/>
    <x v="4"/>
  </r>
  <r>
    <s v="ORD01272"/>
    <x v="498"/>
    <s v="C0511"/>
    <x v="0"/>
    <s v="Male"/>
    <x v="2"/>
    <x v="9"/>
    <n v="2"/>
    <n v="1650"/>
    <n v="2350"/>
    <n v="4700"/>
    <x v="8"/>
    <n v="0"/>
    <n v="1400"/>
    <s v="Chioma Okeke"/>
    <x v="2"/>
    <s v="Mainland"/>
    <s v="New"/>
    <m/>
    <x v="1"/>
    <x v="4"/>
  </r>
  <r>
    <s v="ORD01419"/>
    <x v="498"/>
    <s v="C0080"/>
    <x v="2"/>
    <s v="Female"/>
    <x v="0"/>
    <x v="31"/>
    <n v="6"/>
    <n v="400"/>
    <n v="583"/>
    <n v="3498"/>
    <x v="8"/>
    <n v="0"/>
    <n v="1098"/>
    <s v="Esther Nnaji"/>
    <x v="4"/>
    <s v="Island"/>
    <s v="New"/>
    <m/>
    <x v="1"/>
    <x v="4"/>
  </r>
  <r>
    <s v="ORD01477"/>
    <x v="498"/>
    <s v="C0374"/>
    <x v="0"/>
    <s v="Female"/>
    <x v="2"/>
    <x v="35"/>
    <n v="10"/>
    <n v="395"/>
    <n v="582"/>
    <n v="5820"/>
    <x v="8"/>
    <n v="0"/>
    <n v="1870"/>
    <s v="Grace Adebayo"/>
    <x v="3"/>
    <s v="Mainland"/>
    <s v="New"/>
    <m/>
    <x v="1"/>
    <x v="4"/>
  </r>
  <r>
    <s v="ORD01922"/>
    <x v="498"/>
    <s v="C0114"/>
    <x v="2"/>
    <s v="Female"/>
    <x v="0"/>
    <x v="20"/>
    <n v="10"/>
    <n v="360"/>
    <n v="520"/>
    <n v="5200"/>
    <x v="8"/>
    <n v="0"/>
    <n v="1600"/>
    <s v="Emeka Obi"/>
    <x v="3"/>
    <s v="Mainland"/>
    <s v="New"/>
    <m/>
    <x v="1"/>
    <x v="4"/>
  </r>
  <r>
    <s v="ORD03388"/>
    <x v="498"/>
    <s v="C0749"/>
    <x v="0"/>
    <s v="Female"/>
    <x v="0"/>
    <x v="22"/>
    <n v="5"/>
    <n v="1430"/>
    <n v="2227"/>
    <n v="11135"/>
    <x v="8"/>
    <n v="0"/>
    <n v="3985"/>
    <s v="Adewale Johnson"/>
    <x v="2"/>
    <s v="Mainland"/>
    <s v="New"/>
    <m/>
    <x v="1"/>
    <x v="4"/>
  </r>
  <r>
    <s v="ORD03550"/>
    <x v="498"/>
    <s v="C0083"/>
    <x v="0"/>
    <s v="Female"/>
    <x v="3"/>
    <x v="59"/>
    <n v="5"/>
    <n v="470"/>
    <n v="657"/>
    <n v="3285"/>
    <x v="8"/>
    <n v="0"/>
    <n v="935"/>
    <s v="Emeka Obi"/>
    <x v="3"/>
    <s v="Mainland"/>
    <s v="New"/>
    <m/>
    <x v="1"/>
    <x v="4"/>
  </r>
  <r>
    <s v="ORD00324"/>
    <x v="499"/>
    <s v="C0579"/>
    <x v="1"/>
    <s v="Female"/>
    <x v="0"/>
    <x v="0"/>
    <n v="9"/>
    <n v="400"/>
    <n v="583"/>
    <n v="5247"/>
    <x v="8"/>
    <n v="0"/>
    <n v="1647"/>
    <s v="Vivian Eze"/>
    <x v="1"/>
    <s v="Mainland"/>
    <s v="New"/>
    <m/>
    <x v="1"/>
    <x v="4"/>
  </r>
  <r>
    <s v="ORD00593"/>
    <x v="499"/>
    <s v="C0278"/>
    <x v="2"/>
    <s v="Female"/>
    <x v="1"/>
    <x v="19"/>
    <n v="7"/>
    <n v="3450"/>
    <n v="4850"/>
    <n v="33950"/>
    <x v="8"/>
    <n v="0"/>
    <n v="9800"/>
    <s v="Chioma Okeke"/>
    <x v="2"/>
    <s v="Mainland"/>
    <s v="New"/>
    <m/>
    <x v="1"/>
    <x v="4"/>
  </r>
  <r>
    <s v="ORD00628"/>
    <x v="499"/>
    <s v="C0217"/>
    <x v="1"/>
    <s v="Female"/>
    <x v="3"/>
    <x v="7"/>
    <n v="1"/>
    <n v="3200"/>
    <n v="4767"/>
    <n v="4767"/>
    <x v="8"/>
    <n v="0"/>
    <n v="1567"/>
    <s v="David Ojo"/>
    <x v="4"/>
    <s v="Island"/>
    <s v="New"/>
    <m/>
    <x v="1"/>
    <x v="4"/>
  </r>
  <r>
    <s v="ORD00672"/>
    <x v="499"/>
    <s v="C0246"/>
    <x v="1"/>
    <s v="Male"/>
    <x v="1"/>
    <x v="19"/>
    <n v="2"/>
    <n v="3450"/>
    <n v="4850"/>
    <n v="9700"/>
    <x v="8"/>
    <n v="0"/>
    <n v="2800"/>
    <s v="Vivian Eze"/>
    <x v="1"/>
    <s v="Mainland"/>
    <s v="New"/>
    <m/>
    <x v="1"/>
    <x v="4"/>
  </r>
  <r>
    <s v="ORD00884"/>
    <x v="499"/>
    <s v="C0703"/>
    <x v="1"/>
    <s v="Female"/>
    <x v="0"/>
    <x v="39"/>
    <n v="7"/>
    <n v="300"/>
    <n v="600"/>
    <n v="4200"/>
    <x v="8"/>
    <n v="0"/>
    <n v="2100"/>
    <s v="Daniel Eze"/>
    <x v="5"/>
    <s v="Island"/>
    <s v="New"/>
    <m/>
    <x v="1"/>
    <x v="4"/>
  </r>
  <r>
    <s v="ORD01080"/>
    <x v="499"/>
    <s v="C0749"/>
    <x v="2"/>
    <s v="Male"/>
    <x v="2"/>
    <x v="9"/>
    <n v="6"/>
    <n v="1650"/>
    <n v="2350"/>
    <n v="14100"/>
    <x v="8"/>
    <n v="0"/>
    <n v="4200"/>
    <s v="Emeka Obi"/>
    <x v="3"/>
    <s v="Mainland"/>
    <s v="Returning"/>
    <n v="18"/>
    <x v="0"/>
    <x v="4"/>
  </r>
  <r>
    <s v="ORD01377"/>
    <x v="499"/>
    <s v="C0408"/>
    <x v="2"/>
    <s v="Female"/>
    <x v="1"/>
    <x v="8"/>
    <n v="6"/>
    <n v="230"/>
    <n v="377"/>
    <n v="2262"/>
    <x v="8"/>
    <n v="0"/>
    <n v="882"/>
    <s v="Grace Adebayo"/>
    <x v="3"/>
    <s v="Mainland"/>
    <s v="New"/>
    <m/>
    <x v="1"/>
    <x v="4"/>
  </r>
  <r>
    <s v="ORD01736"/>
    <x v="499"/>
    <s v="C0776"/>
    <x v="2"/>
    <s v="Female"/>
    <x v="0"/>
    <x v="10"/>
    <n v="10"/>
    <n v="1500"/>
    <n v="2250"/>
    <n v="22500"/>
    <x v="8"/>
    <n v="0"/>
    <n v="7500"/>
    <s v="Daniel Eze"/>
    <x v="5"/>
    <s v="Island"/>
    <s v="New"/>
    <m/>
    <x v="1"/>
    <x v="4"/>
  </r>
  <r>
    <s v="ORD02428"/>
    <x v="499"/>
    <s v="C0245"/>
    <x v="2"/>
    <s v="Male"/>
    <x v="1"/>
    <x v="62"/>
    <n v="7"/>
    <n v="5500"/>
    <n v="7833"/>
    <n v="54831"/>
    <x v="8"/>
    <n v="0"/>
    <n v="16331"/>
    <s v="David Ojo"/>
    <x v="4"/>
    <s v="Island"/>
    <s v="New"/>
    <m/>
    <x v="1"/>
    <x v="4"/>
  </r>
  <r>
    <s v="ORD03041"/>
    <x v="499"/>
    <s v="C0777"/>
    <x v="1"/>
    <s v="Male"/>
    <x v="3"/>
    <x v="21"/>
    <n v="2"/>
    <n v="400"/>
    <n v="583"/>
    <n v="1166"/>
    <x v="8"/>
    <n v="0"/>
    <n v="366"/>
    <s v="Tunde Bello"/>
    <x v="0"/>
    <s v="Mainland"/>
    <s v="New"/>
    <m/>
    <x v="1"/>
    <x v="4"/>
  </r>
  <r>
    <s v="ORD00397"/>
    <x v="500"/>
    <s v="C0651"/>
    <x v="1"/>
    <s v="Male"/>
    <x v="3"/>
    <x v="7"/>
    <n v="6"/>
    <n v="3200"/>
    <n v="4767"/>
    <n v="28602"/>
    <x v="8"/>
    <n v="0"/>
    <n v="9402"/>
    <s v="Grace Adebayo"/>
    <x v="3"/>
    <s v="Mainland"/>
    <s v="New"/>
    <m/>
    <x v="1"/>
    <x v="4"/>
  </r>
  <r>
    <s v="ORD00819"/>
    <x v="500"/>
    <s v="C0665"/>
    <x v="0"/>
    <s v="Male"/>
    <x v="1"/>
    <x v="8"/>
    <n v="5"/>
    <n v="230"/>
    <n v="377"/>
    <n v="1885"/>
    <x v="8"/>
    <n v="0"/>
    <n v="735"/>
    <s v="Ibrahim Musa"/>
    <x v="1"/>
    <s v="Mainland"/>
    <s v="New"/>
    <m/>
    <x v="1"/>
    <x v="4"/>
  </r>
  <r>
    <s v="ORD01638"/>
    <x v="500"/>
    <s v="C0722"/>
    <x v="1"/>
    <s v="Male"/>
    <x v="0"/>
    <x v="31"/>
    <n v="9"/>
    <n v="400"/>
    <n v="583"/>
    <n v="5247"/>
    <x v="8"/>
    <n v="0"/>
    <n v="1647"/>
    <s v="Ibrahim Musa"/>
    <x v="1"/>
    <s v="Mainland"/>
    <s v="New"/>
    <m/>
    <x v="1"/>
    <x v="4"/>
  </r>
  <r>
    <s v="ORD02285"/>
    <x v="500"/>
    <s v="C0078"/>
    <x v="1"/>
    <s v="Female"/>
    <x v="2"/>
    <x v="13"/>
    <n v="6"/>
    <n v="400"/>
    <n v="633"/>
    <n v="3798"/>
    <x v="8"/>
    <n v="0"/>
    <n v="1398"/>
    <s v="Tunde Bello"/>
    <x v="0"/>
    <s v="Mainland"/>
    <s v="New"/>
    <m/>
    <x v="1"/>
    <x v="4"/>
  </r>
  <r>
    <s v="ORD02716"/>
    <x v="500"/>
    <s v="C0667"/>
    <x v="0"/>
    <s v="Male"/>
    <x v="2"/>
    <x v="3"/>
    <n v="7"/>
    <n v="375"/>
    <n v="525"/>
    <n v="3675"/>
    <x v="8"/>
    <n v="0"/>
    <n v="1050"/>
    <s v="Fatima Yusuf"/>
    <x v="0"/>
    <s v="Mainland"/>
    <s v="New"/>
    <m/>
    <x v="1"/>
    <x v="4"/>
  </r>
  <r>
    <s v="ORD02811"/>
    <x v="500"/>
    <s v="C0552"/>
    <x v="1"/>
    <s v="Female"/>
    <x v="3"/>
    <x v="21"/>
    <n v="10"/>
    <n v="400"/>
    <n v="583"/>
    <n v="5830"/>
    <x v="8"/>
    <n v="0"/>
    <n v="1830"/>
    <s v="Chioma Okeke"/>
    <x v="2"/>
    <s v="Mainland"/>
    <s v="New"/>
    <m/>
    <x v="1"/>
    <x v="4"/>
  </r>
  <r>
    <s v="ORD03099"/>
    <x v="500"/>
    <s v="C0088"/>
    <x v="1"/>
    <s v="Male"/>
    <x v="0"/>
    <x v="6"/>
    <n v="3"/>
    <n v="240"/>
    <n v="380"/>
    <n v="1140"/>
    <x v="8"/>
    <n v="0"/>
    <n v="420"/>
    <s v="Vivian Eze"/>
    <x v="1"/>
    <s v="Mainland"/>
    <s v="New"/>
    <m/>
    <x v="1"/>
    <x v="4"/>
  </r>
  <r>
    <s v="ORD03572"/>
    <x v="500"/>
    <s v="C0767"/>
    <x v="0"/>
    <s v="Male"/>
    <x v="0"/>
    <x v="51"/>
    <n v="2"/>
    <n v="1150"/>
    <n v="1583"/>
    <n v="3166"/>
    <x v="8"/>
    <n v="0"/>
    <n v="866"/>
    <s v="Adewale Johnson"/>
    <x v="2"/>
    <s v="Mainland"/>
    <s v="New"/>
    <m/>
    <x v="1"/>
    <x v="4"/>
  </r>
  <r>
    <s v="ORD00029"/>
    <x v="501"/>
    <s v="C0708"/>
    <x v="2"/>
    <s v="Female"/>
    <x v="0"/>
    <x v="47"/>
    <n v="1"/>
    <n v="350"/>
    <n v="517"/>
    <n v="517"/>
    <x v="8"/>
    <n v="0"/>
    <n v="167"/>
    <s v="Emeka Obi"/>
    <x v="3"/>
    <s v="Mainland"/>
    <s v="New"/>
    <m/>
    <x v="1"/>
    <x v="4"/>
  </r>
  <r>
    <s v="ORD00373"/>
    <x v="501"/>
    <s v="C0224"/>
    <x v="1"/>
    <s v="Female"/>
    <x v="0"/>
    <x v="41"/>
    <n v="5"/>
    <n v="250"/>
    <n v="383"/>
    <n v="1915"/>
    <x v="8"/>
    <n v="0"/>
    <n v="665"/>
    <s v="Emeka Obi"/>
    <x v="3"/>
    <s v="Mainland"/>
    <s v="New"/>
    <m/>
    <x v="1"/>
    <x v="4"/>
  </r>
  <r>
    <s v="ORD01684"/>
    <x v="501"/>
    <s v="C0457"/>
    <x v="1"/>
    <s v="Male"/>
    <x v="2"/>
    <x v="11"/>
    <n v="8"/>
    <n v="1000"/>
    <n v="1783"/>
    <n v="14264"/>
    <x v="8"/>
    <n v="0"/>
    <n v="6264"/>
    <s v="Grace Adebayo"/>
    <x v="3"/>
    <s v="Mainland"/>
    <s v="New"/>
    <m/>
    <x v="1"/>
    <x v="4"/>
  </r>
  <r>
    <s v="ORD01778"/>
    <x v="501"/>
    <s v="C0320"/>
    <x v="0"/>
    <s v="Male"/>
    <x v="1"/>
    <x v="26"/>
    <n v="5"/>
    <n v="1070"/>
    <n v="1557"/>
    <n v="7785"/>
    <x v="8"/>
    <n v="0"/>
    <n v="2435"/>
    <s v="Fatima Yusuf"/>
    <x v="0"/>
    <s v="Mainland"/>
    <s v="New"/>
    <m/>
    <x v="1"/>
    <x v="4"/>
  </r>
  <r>
    <s v="ORD03239"/>
    <x v="501"/>
    <s v="C0330"/>
    <x v="2"/>
    <s v="Male"/>
    <x v="0"/>
    <x v="6"/>
    <n v="8"/>
    <n v="240"/>
    <n v="380"/>
    <n v="3040"/>
    <x v="8"/>
    <n v="0"/>
    <n v="1120"/>
    <s v="Adewale Johnson"/>
    <x v="2"/>
    <s v="Mainland"/>
    <s v="New"/>
    <m/>
    <x v="1"/>
    <x v="4"/>
  </r>
  <r>
    <s v="ORD03329"/>
    <x v="501"/>
    <s v="C0240"/>
    <x v="2"/>
    <s v="Male"/>
    <x v="2"/>
    <x v="4"/>
    <n v="10"/>
    <n v="1050"/>
    <n v="1450"/>
    <n v="14500"/>
    <x v="8"/>
    <n v="0"/>
    <n v="4000"/>
    <s v="Ibrahim Musa"/>
    <x v="1"/>
    <s v="Mainland"/>
    <s v="New"/>
    <m/>
    <x v="1"/>
    <x v="4"/>
  </r>
  <r>
    <s v="ORD03471"/>
    <x v="501"/>
    <s v="C0033"/>
    <x v="0"/>
    <s v="Male"/>
    <x v="3"/>
    <x v="16"/>
    <n v="7"/>
    <n v="210"/>
    <n v="320"/>
    <n v="2240"/>
    <x v="8"/>
    <n v="0"/>
    <n v="770"/>
    <s v="Grace Adebayo"/>
    <x v="3"/>
    <s v="Mainland"/>
    <s v="New"/>
    <m/>
    <x v="1"/>
    <x v="4"/>
  </r>
  <r>
    <s v="ORD00231"/>
    <x v="502"/>
    <s v="C0510"/>
    <x v="2"/>
    <s v="Male"/>
    <x v="1"/>
    <x v="19"/>
    <n v="3"/>
    <n v="3450"/>
    <n v="4850"/>
    <n v="14550"/>
    <x v="8"/>
    <n v="0"/>
    <n v="4200"/>
    <s v="Esther Nnaji"/>
    <x v="4"/>
    <s v="Island"/>
    <s v="New"/>
    <m/>
    <x v="1"/>
    <x v="4"/>
  </r>
  <r>
    <s v="ORD00688"/>
    <x v="502"/>
    <s v="C0228"/>
    <x v="1"/>
    <s v="Female"/>
    <x v="2"/>
    <x v="58"/>
    <n v="2"/>
    <n v="230"/>
    <n v="277"/>
    <n v="554"/>
    <x v="8"/>
    <n v="0"/>
    <n v="94"/>
    <s v="Adewale Johnson"/>
    <x v="2"/>
    <s v="Mainland"/>
    <s v="New"/>
    <m/>
    <x v="1"/>
    <x v="4"/>
  </r>
  <r>
    <s v="ORD00814"/>
    <x v="502"/>
    <s v="C0487"/>
    <x v="2"/>
    <s v="Female"/>
    <x v="1"/>
    <x v="8"/>
    <n v="8"/>
    <n v="230"/>
    <n v="377"/>
    <n v="3016"/>
    <x v="8"/>
    <n v="0"/>
    <n v="1176"/>
    <s v="Adewale Johnson"/>
    <x v="2"/>
    <s v="Mainland"/>
    <s v="New"/>
    <m/>
    <x v="1"/>
    <x v="4"/>
  </r>
  <r>
    <s v="ORD01008"/>
    <x v="502"/>
    <s v="C0259"/>
    <x v="2"/>
    <s v="Female"/>
    <x v="0"/>
    <x v="31"/>
    <n v="1"/>
    <n v="400"/>
    <n v="583"/>
    <n v="583"/>
    <x v="8"/>
    <n v="0"/>
    <n v="183"/>
    <s v="Emeka Obi"/>
    <x v="3"/>
    <s v="Mainland"/>
    <s v="New"/>
    <m/>
    <x v="1"/>
    <x v="4"/>
  </r>
  <r>
    <s v="ORD01170"/>
    <x v="502"/>
    <s v="C0886"/>
    <x v="2"/>
    <s v="Male"/>
    <x v="0"/>
    <x v="34"/>
    <n v="9"/>
    <n v="300"/>
    <n v="450"/>
    <n v="4050"/>
    <x v="8"/>
    <n v="0"/>
    <n v="1350"/>
    <s v="Vivian Eze"/>
    <x v="1"/>
    <s v="Mainland"/>
    <s v="New"/>
    <m/>
    <x v="1"/>
    <x v="4"/>
  </r>
  <r>
    <s v="ORD01230"/>
    <x v="502"/>
    <s v="C0497"/>
    <x v="0"/>
    <s v="Male"/>
    <x v="0"/>
    <x v="31"/>
    <n v="2"/>
    <n v="400"/>
    <n v="583"/>
    <n v="1166"/>
    <x v="8"/>
    <n v="0"/>
    <n v="366"/>
    <s v="Chioma Okeke"/>
    <x v="2"/>
    <s v="Mainland"/>
    <s v="New"/>
    <m/>
    <x v="1"/>
    <x v="4"/>
  </r>
  <r>
    <s v="ORD01755"/>
    <x v="502"/>
    <s v="C0201"/>
    <x v="1"/>
    <s v="Female"/>
    <x v="0"/>
    <x v="10"/>
    <n v="3"/>
    <n v="1500"/>
    <n v="2250"/>
    <n v="6750"/>
    <x v="8"/>
    <n v="0"/>
    <n v="2250"/>
    <s v="Esther Nnaji"/>
    <x v="4"/>
    <s v="Island"/>
    <s v="New"/>
    <m/>
    <x v="1"/>
    <x v="4"/>
  </r>
  <r>
    <s v="ORD02540"/>
    <x v="502"/>
    <s v="C0839"/>
    <x v="0"/>
    <s v="Female"/>
    <x v="0"/>
    <x v="1"/>
    <n v="5"/>
    <n v="220"/>
    <n v="323"/>
    <n v="1615"/>
    <x v="8"/>
    <n v="0"/>
    <n v="515"/>
    <s v="Emeka Obi"/>
    <x v="3"/>
    <s v="Mainland"/>
    <s v="New"/>
    <m/>
    <x v="1"/>
    <x v="4"/>
  </r>
  <r>
    <s v="ORD00537"/>
    <x v="503"/>
    <s v="C0391"/>
    <x v="1"/>
    <s v="Female"/>
    <x v="2"/>
    <x v="57"/>
    <n v="9"/>
    <n v="470"/>
    <n v="657"/>
    <n v="5913"/>
    <x v="8"/>
    <n v="0"/>
    <n v="1683"/>
    <s v="Esther Nnaji"/>
    <x v="4"/>
    <s v="Island"/>
    <s v="New"/>
    <m/>
    <x v="1"/>
    <x v="4"/>
  </r>
  <r>
    <s v="ORD00673"/>
    <x v="503"/>
    <s v="C0551"/>
    <x v="2"/>
    <s v="Female"/>
    <x v="0"/>
    <x v="31"/>
    <n v="9"/>
    <n v="400"/>
    <n v="583"/>
    <n v="5247"/>
    <x v="8"/>
    <n v="0"/>
    <n v="1647"/>
    <s v="Ibrahim Musa"/>
    <x v="1"/>
    <s v="Mainland"/>
    <s v="New"/>
    <m/>
    <x v="1"/>
    <x v="4"/>
  </r>
  <r>
    <s v="ORD00890"/>
    <x v="503"/>
    <s v="C0211"/>
    <x v="1"/>
    <s v="Male"/>
    <x v="1"/>
    <x v="8"/>
    <n v="8"/>
    <n v="230"/>
    <n v="377"/>
    <n v="3016"/>
    <x v="8"/>
    <n v="0"/>
    <n v="1176"/>
    <s v="Daniel Eze"/>
    <x v="5"/>
    <s v="Island"/>
    <s v="New"/>
    <m/>
    <x v="1"/>
    <x v="4"/>
  </r>
  <r>
    <s v="ORD02851"/>
    <x v="503"/>
    <s v="C0895"/>
    <x v="2"/>
    <s v="Male"/>
    <x v="2"/>
    <x v="3"/>
    <n v="8"/>
    <n v="375"/>
    <n v="525"/>
    <n v="4200"/>
    <x v="8"/>
    <n v="0"/>
    <n v="1200"/>
    <s v="Mercy Okon"/>
    <x v="5"/>
    <s v="Island"/>
    <s v="New"/>
    <m/>
    <x v="1"/>
    <x v="4"/>
  </r>
  <r>
    <s v="ORD02997"/>
    <x v="503"/>
    <s v="C0206"/>
    <x v="1"/>
    <s v="Male"/>
    <x v="1"/>
    <x v="2"/>
    <n v="1"/>
    <n v="270"/>
    <n v="390"/>
    <n v="390"/>
    <x v="8"/>
    <n v="0"/>
    <n v="120"/>
    <s v="Vivian Eze"/>
    <x v="1"/>
    <s v="Mainland"/>
    <s v="New"/>
    <m/>
    <x v="1"/>
    <x v="4"/>
  </r>
  <r>
    <s v="ORD00179"/>
    <x v="504"/>
    <s v="C0248"/>
    <x v="2"/>
    <s v="Male"/>
    <x v="0"/>
    <x v="41"/>
    <n v="8"/>
    <n v="250"/>
    <n v="383"/>
    <n v="3064"/>
    <x v="8"/>
    <n v="0"/>
    <n v="1064"/>
    <s v="Daniel Eze"/>
    <x v="5"/>
    <s v="Island"/>
    <s v="New"/>
    <m/>
    <x v="1"/>
    <x v="4"/>
  </r>
  <r>
    <s v="ORD00201"/>
    <x v="504"/>
    <s v="C0236"/>
    <x v="0"/>
    <s v="Male"/>
    <x v="1"/>
    <x v="19"/>
    <n v="3"/>
    <n v="3450"/>
    <n v="4850"/>
    <n v="14550"/>
    <x v="8"/>
    <n v="0"/>
    <n v="4200"/>
    <s v="Chioma Okeke"/>
    <x v="2"/>
    <s v="Mainland"/>
    <s v="New"/>
    <m/>
    <x v="1"/>
    <x v="4"/>
  </r>
  <r>
    <s v="ORD00291"/>
    <x v="504"/>
    <s v="C0597"/>
    <x v="2"/>
    <s v="Female"/>
    <x v="0"/>
    <x v="67"/>
    <n v="6"/>
    <n v="400"/>
    <n v="583"/>
    <n v="3498"/>
    <x v="8"/>
    <n v="0"/>
    <n v="1098"/>
    <s v="Daniel Eze"/>
    <x v="5"/>
    <s v="Island"/>
    <s v="New"/>
    <m/>
    <x v="1"/>
    <x v="4"/>
  </r>
  <r>
    <s v="ORD00601"/>
    <x v="504"/>
    <s v="C0359"/>
    <x v="2"/>
    <s v="Female"/>
    <x v="3"/>
    <x v="7"/>
    <n v="3"/>
    <n v="3200"/>
    <n v="4767"/>
    <n v="14301"/>
    <x v="8"/>
    <n v="0"/>
    <n v="4701"/>
    <s v="Adewale Johnson"/>
    <x v="2"/>
    <s v="Mainland"/>
    <s v="New"/>
    <m/>
    <x v="1"/>
    <x v="4"/>
  </r>
  <r>
    <s v="ORD01379"/>
    <x v="504"/>
    <s v="C0711"/>
    <x v="0"/>
    <s v="Male"/>
    <x v="2"/>
    <x v="9"/>
    <n v="1"/>
    <n v="1650"/>
    <n v="2350"/>
    <n v="2350"/>
    <x v="8"/>
    <n v="0"/>
    <n v="700"/>
    <s v="Vivian Eze"/>
    <x v="1"/>
    <s v="Mainland"/>
    <s v="New"/>
    <m/>
    <x v="1"/>
    <x v="4"/>
  </r>
  <r>
    <s v="ORD02722"/>
    <x v="504"/>
    <s v="C0736"/>
    <x v="1"/>
    <s v="Female"/>
    <x v="3"/>
    <x v="12"/>
    <n v="10"/>
    <n v="470"/>
    <n v="657"/>
    <n v="6570"/>
    <x v="8"/>
    <n v="0"/>
    <n v="1870"/>
    <s v="Adewale Johnson"/>
    <x v="2"/>
    <s v="Mainland"/>
    <s v="New"/>
    <m/>
    <x v="1"/>
    <x v="4"/>
  </r>
  <r>
    <s v="ORD02761"/>
    <x v="504"/>
    <s v="C0203"/>
    <x v="2"/>
    <s v="Female"/>
    <x v="1"/>
    <x v="2"/>
    <n v="4"/>
    <n v="270"/>
    <n v="390"/>
    <n v="1560"/>
    <x v="8"/>
    <n v="0"/>
    <n v="480"/>
    <s v="Ibrahim Musa"/>
    <x v="1"/>
    <s v="Mainland"/>
    <s v="New"/>
    <m/>
    <x v="1"/>
    <x v="4"/>
  </r>
  <r>
    <s v="ORD03211"/>
    <x v="504"/>
    <s v="C0427"/>
    <x v="0"/>
    <s v="Male"/>
    <x v="0"/>
    <x v="5"/>
    <n v="4"/>
    <n v="250"/>
    <n v="383"/>
    <n v="1532"/>
    <x v="8"/>
    <n v="0"/>
    <n v="532"/>
    <s v="Fatima Yusuf"/>
    <x v="0"/>
    <s v="Mainland"/>
    <s v="New"/>
    <m/>
    <x v="1"/>
    <x v="4"/>
  </r>
  <r>
    <s v="ORD03381"/>
    <x v="504"/>
    <s v="C0292"/>
    <x v="0"/>
    <s v="Male"/>
    <x v="2"/>
    <x v="4"/>
    <n v="7"/>
    <n v="1050"/>
    <n v="1450"/>
    <n v="10150"/>
    <x v="8"/>
    <n v="0"/>
    <n v="2800"/>
    <s v="Vivian Eze"/>
    <x v="1"/>
    <s v="Mainland"/>
    <s v="New"/>
    <m/>
    <x v="1"/>
    <x v="4"/>
  </r>
  <r>
    <s v="ORD00230"/>
    <x v="505"/>
    <s v="C0674"/>
    <x v="0"/>
    <s v="Male"/>
    <x v="1"/>
    <x v="19"/>
    <n v="5"/>
    <n v="3450"/>
    <n v="4850"/>
    <n v="24250"/>
    <x v="8"/>
    <n v="0"/>
    <n v="7000"/>
    <s v="Esther Nnaji"/>
    <x v="4"/>
    <s v="Island"/>
    <s v="New"/>
    <m/>
    <x v="1"/>
    <x v="4"/>
  </r>
  <r>
    <s v="ORD01615"/>
    <x v="505"/>
    <s v="C0508"/>
    <x v="0"/>
    <s v="Female"/>
    <x v="1"/>
    <x v="25"/>
    <n v="10"/>
    <n v="250"/>
    <n v="433"/>
    <n v="4330"/>
    <x v="8"/>
    <n v="0"/>
    <n v="1830"/>
    <s v="David Ojo"/>
    <x v="4"/>
    <s v="Island"/>
    <s v="New"/>
    <m/>
    <x v="1"/>
    <x v="4"/>
  </r>
  <r>
    <s v="ORD02295"/>
    <x v="505"/>
    <s v="C0707"/>
    <x v="2"/>
    <s v="Female"/>
    <x v="2"/>
    <x v="13"/>
    <n v="5"/>
    <n v="400"/>
    <n v="633"/>
    <n v="3165"/>
    <x v="8"/>
    <n v="0"/>
    <n v="1165"/>
    <s v="Adewale Johnson"/>
    <x v="2"/>
    <s v="Mainland"/>
    <s v="New"/>
    <m/>
    <x v="1"/>
    <x v="4"/>
  </r>
  <r>
    <s v="ORD02664"/>
    <x v="505"/>
    <s v="C0470"/>
    <x v="0"/>
    <s v="Male"/>
    <x v="1"/>
    <x v="2"/>
    <n v="8"/>
    <n v="270"/>
    <n v="390"/>
    <n v="3120"/>
    <x v="8"/>
    <n v="0"/>
    <n v="960"/>
    <s v="Tunde Bello"/>
    <x v="0"/>
    <s v="Mainland"/>
    <s v="New"/>
    <m/>
    <x v="1"/>
    <x v="4"/>
  </r>
  <r>
    <s v="ORD02760"/>
    <x v="505"/>
    <s v="C0158"/>
    <x v="0"/>
    <s v="Male"/>
    <x v="2"/>
    <x v="3"/>
    <n v="1"/>
    <n v="375"/>
    <n v="525"/>
    <n v="525"/>
    <x v="8"/>
    <n v="0"/>
    <n v="150"/>
    <s v="Daniel Eze"/>
    <x v="5"/>
    <s v="Island"/>
    <s v="Returning"/>
    <n v="18"/>
    <x v="0"/>
    <x v="4"/>
  </r>
  <r>
    <s v="ORD03077"/>
    <x v="505"/>
    <s v="C0522"/>
    <x v="1"/>
    <s v="Male"/>
    <x v="2"/>
    <x v="4"/>
    <n v="4"/>
    <n v="1050"/>
    <n v="1450"/>
    <n v="5800"/>
    <x v="8"/>
    <n v="0"/>
    <n v="1600"/>
    <s v="David Ojo"/>
    <x v="4"/>
    <s v="Island"/>
    <s v="New"/>
    <m/>
    <x v="1"/>
    <x v="4"/>
  </r>
  <r>
    <s v="ORD03436"/>
    <x v="505"/>
    <s v="C0086"/>
    <x v="0"/>
    <s v="Female"/>
    <x v="1"/>
    <x v="29"/>
    <n v="5"/>
    <n v="260"/>
    <n v="387"/>
    <n v="1935"/>
    <x v="8"/>
    <n v="0"/>
    <n v="635"/>
    <s v="David Ojo"/>
    <x v="4"/>
    <s v="Island"/>
    <s v="New"/>
    <m/>
    <x v="1"/>
    <x v="4"/>
  </r>
  <r>
    <s v="ORD01082"/>
    <x v="506"/>
    <s v="C0268"/>
    <x v="2"/>
    <s v="Female"/>
    <x v="0"/>
    <x v="34"/>
    <n v="8"/>
    <n v="300"/>
    <n v="450"/>
    <n v="3600"/>
    <x v="8"/>
    <n v="0"/>
    <n v="1200"/>
    <s v="Mercy Okon"/>
    <x v="5"/>
    <s v="Island"/>
    <s v="New"/>
    <m/>
    <x v="1"/>
    <x v="4"/>
  </r>
  <r>
    <s v="ORD01092"/>
    <x v="506"/>
    <s v="C0869"/>
    <x v="0"/>
    <s v="Female"/>
    <x v="2"/>
    <x v="9"/>
    <n v="6"/>
    <n v="1650"/>
    <n v="2350"/>
    <n v="14100"/>
    <x v="8"/>
    <n v="0"/>
    <n v="4200"/>
    <s v="Fatima Yusuf"/>
    <x v="0"/>
    <s v="Mainland"/>
    <s v="New"/>
    <m/>
    <x v="1"/>
    <x v="4"/>
  </r>
  <r>
    <s v="ORD01246"/>
    <x v="506"/>
    <s v="C0249"/>
    <x v="1"/>
    <s v="Male"/>
    <x v="2"/>
    <x v="9"/>
    <n v="1"/>
    <n v="1650"/>
    <n v="2350"/>
    <n v="2350"/>
    <x v="8"/>
    <n v="0"/>
    <n v="700"/>
    <s v="Grace Adebayo"/>
    <x v="3"/>
    <s v="Mainland"/>
    <s v="New"/>
    <m/>
    <x v="1"/>
    <x v="4"/>
  </r>
  <r>
    <s v="ORD01371"/>
    <x v="506"/>
    <s v="C0314"/>
    <x v="0"/>
    <s v="Male"/>
    <x v="3"/>
    <x v="28"/>
    <n v="7"/>
    <n v="450"/>
    <n v="700"/>
    <n v="4900"/>
    <x v="8"/>
    <n v="0"/>
    <n v="1750"/>
    <s v="Daniel Eze"/>
    <x v="5"/>
    <s v="Island"/>
    <s v="New"/>
    <m/>
    <x v="1"/>
    <x v="4"/>
  </r>
  <r>
    <s v="ORD01554"/>
    <x v="506"/>
    <s v="C0886"/>
    <x v="1"/>
    <s v="Male"/>
    <x v="0"/>
    <x v="10"/>
    <n v="7"/>
    <n v="1500"/>
    <n v="2250"/>
    <n v="15750"/>
    <x v="8"/>
    <n v="0"/>
    <n v="5250"/>
    <s v="Chioma Okeke"/>
    <x v="2"/>
    <s v="Mainland"/>
    <s v="New"/>
    <m/>
    <x v="1"/>
    <x v="4"/>
  </r>
  <r>
    <s v="ORD03527"/>
    <x v="506"/>
    <s v="C0242"/>
    <x v="2"/>
    <s v="Male"/>
    <x v="1"/>
    <x v="37"/>
    <n v="7"/>
    <n v="180"/>
    <n v="260"/>
    <n v="1820"/>
    <x v="8"/>
    <n v="0"/>
    <n v="560"/>
    <s v="Daniel Eze"/>
    <x v="5"/>
    <s v="Island"/>
    <s v="New"/>
    <m/>
    <x v="1"/>
    <x v="4"/>
  </r>
  <r>
    <s v="ORD00069"/>
    <x v="507"/>
    <s v="C0769"/>
    <x v="2"/>
    <s v="Female"/>
    <x v="0"/>
    <x v="47"/>
    <n v="7"/>
    <n v="350"/>
    <n v="517"/>
    <n v="3619"/>
    <x v="8"/>
    <n v="0"/>
    <n v="1169"/>
    <s v="Adewale Johnson"/>
    <x v="2"/>
    <s v="Mainland"/>
    <s v="New"/>
    <m/>
    <x v="1"/>
    <x v="4"/>
  </r>
  <r>
    <s v="ORD00369"/>
    <x v="507"/>
    <s v="C0742"/>
    <x v="0"/>
    <s v="Male"/>
    <x v="0"/>
    <x v="0"/>
    <n v="10"/>
    <n v="400"/>
    <n v="583"/>
    <n v="5830"/>
    <x v="8"/>
    <n v="0"/>
    <n v="1830"/>
    <s v="Esther Nnaji"/>
    <x v="4"/>
    <s v="Island"/>
    <s v="New"/>
    <m/>
    <x v="1"/>
    <x v="4"/>
  </r>
  <r>
    <s v="ORD00752"/>
    <x v="507"/>
    <s v="C0803"/>
    <x v="0"/>
    <s v="Male"/>
    <x v="0"/>
    <x v="49"/>
    <n v="2"/>
    <n v="185"/>
    <n v="412"/>
    <n v="824"/>
    <x v="8"/>
    <n v="0"/>
    <n v="454"/>
    <s v="Fatima Yusuf"/>
    <x v="0"/>
    <s v="Mainland"/>
    <s v="New"/>
    <m/>
    <x v="1"/>
    <x v="4"/>
  </r>
  <r>
    <s v="ORD01402"/>
    <x v="507"/>
    <s v="C0528"/>
    <x v="0"/>
    <s v="Male"/>
    <x v="2"/>
    <x v="9"/>
    <n v="4"/>
    <n v="1650"/>
    <n v="2350"/>
    <n v="9400"/>
    <x v="8"/>
    <n v="0"/>
    <n v="2800"/>
    <s v="Adewale Johnson"/>
    <x v="2"/>
    <s v="Mainland"/>
    <s v="New"/>
    <m/>
    <x v="1"/>
    <x v="4"/>
  </r>
  <r>
    <s v="ORD01771"/>
    <x v="507"/>
    <s v="C0791"/>
    <x v="0"/>
    <s v="Male"/>
    <x v="0"/>
    <x v="10"/>
    <n v="10"/>
    <n v="1500"/>
    <n v="2250"/>
    <n v="22500"/>
    <x v="8"/>
    <n v="0"/>
    <n v="7500"/>
    <s v="Daniel Eze"/>
    <x v="5"/>
    <s v="Island"/>
    <s v="New"/>
    <m/>
    <x v="1"/>
    <x v="4"/>
  </r>
  <r>
    <s v="ORD02020"/>
    <x v="507"/>
    <s v="C0576"/>
    <x v="1"/>
    <s v="Female"/>
    <x v="2"/>
    <x v="40"/>
    <n v="2"/>
    <n v="800"/>
    <n v="1167"/>
    <n v="2334"/>
    <x v="8"/>
    <n v="0"/>
    <n v="734"/>
    <s v="Daniel Eze"/>
    <x v="5"/>
    <s v="Island"/>
    <s v="New"/>
    <m/>
    <x v="1"/>
    <x v="4"/>
  </r>
  <r>
    <s v="ORD03018"/>
    <x v="507"/>
    <s v="C0258"/>
    <x v="1"/>
    <s v="Male"/>
    <x v="0"/>
    <x v="5"/>
    <n v="9"/>
    <n v="250"/>
    <n v="383"/>
    <n v="3447"/>
    <x v="8"/>
    <n v="0"/>
    <n v="1197"/>
    <s v="Grace Adebayo"/>
    <x v="3"/>
    <s v="Mainland"/>
    <s v="New"/>
    <m/>
    <x v="1"/>
    <x v="4"/>
  </r>
  <r>
    <s v="ORD00100"/>
    <x v="508"/>
    <s v="C0310"/>
    <x v="1"/>
    <s v="Male"/>
    <x v="0"/>
    <x v="47"/>
    <n v="10"/>
    <n v="350"/>
    <n v="517"/>
    <n v="5170"/>
    <x v="8"/>
    <n v="0"/>
    <n v="1670"/>
    <s v="Grace Adebayo"/>
    <x v="3"/>
    <s v="Mainland"/>
    <s v="New"/>
    <m/>
    <x v="1"/>
    <x v="4"/>
  </r>
  <r>
    <s v="ORD00394"/>
    <x v="508"/>
    <s v="C0101"/>
    <x v="1"/>
    <s v="Female"/>
    <x v="0"/>
    <x v="41"/>
    <n v="6"/>
    <n v="250"/>
    <n v="383"/>
    <n v="2298"/>
    <x v="8"/>
    <n v="0"/>
    <n v="798"/>
    <s v="Tunde Bello"/>
    <x v="0"/>
    <s v="Mainland"/>
    <s v="New"/>
    <m/>
    <x v="1"/>
    <x v="4"/>
  </r>
  <r>
    <s v="ORD00747"/>
    <x v="508"/>
    <s v="C0852"/>
    <x v="0"/>
    <s v="Male"/>
    <x v="0"/>
    <x v="31"/>
    <n v="3"/>
    <n v="400"/>
    <n v="583"/>
    <n v="1749"/>
    <x v="8"/>
    <n v="0"/>
    <n v="549"/>
    <s v="Emeka Obi"/>
    <x v="3"/>
    <s v="Mainland"/>
    <s v="New"/>
    <m/>
    <x v="1"/>
    <x v="4"/>
  </r>
  <r>
    <s v="ORD02143"/>
    <x v="508"/>
    <s v="C0618"/>
    <x v="2"/>
    <s v="Female"/>
    <x v="3"/>
    <x v="14"/>
    <n v="2"/>
    <n v="4700"/>
    <n v="6667"/>
    <n v="13334"/>
    <x v="8"/>
    <n v="0"/>
    <n v="3934"/>
    <s v="Adewale Johnson"/>
    <x v="2"/>
    <s v="Mainland"/>
    <s v="New"/>
    <m/>
    <x v="1"/>
    <x v="4"/>
  </r>
  <r>
    <s v="ORD02693"/>
    <x v="508"/>
    <s v="C0289"/>
    <x v="1"/>
    <s v="Male"/>
    <x v="1"/>
    <x v="2"/>
    <n v="3"/>
    <n v="270"/>
    <n v="390"/>
    <n v="1170"/>
    <x v="8"/>
    <n v="0"/>
    <n v="360"/>
    <s v="Ibrahim Musa"/>
    <x v="1"/>
    <s v="Mainland"/>
    <s v="New"/>
    <m/>
    <x v="1"/>
    <x v="4"/>
  </r>
  <r>
    <s v="ORD00059"/>
    <x v="509"/>
    <s v="C0427"/>
    <x v="1"/>
    <s v="Female"/>
    <x v="0"/>
    <x v="47"/>
    <n v="9"/>
    <n v="350"/>
    <n v="517"/>
    <n v="4653"/>
    <x v="8"/>
    <n v="0"/>
    <n v="1503"/>
    <s v="Vivian Eze"/>
    <x v="1"/>
    <s v="Mainland"/>
    <s v="New"/>
    <m/>
    <x v="1"/>
    <x v="4"/>
  </r>
  <r>
    <s v="ORD00445"/>
    <x v="509"/>
    <s v="C0542"/>
    <x v="2"/>
    <s v="Female"/>
    <x v="2"/>
    <x v="57"/>
    <n v="7"/>
    <n v="470"/>
    <n v="657"/>
    <n v="4599"/>
    <x v="8"/>
    <n v="0"/>
    <n v="1309"/>
    <s v="Tunde Bello"/>
    <x v="0"/>
    <s v="Mainland"/>
    <s v="New"/>
    <m/>
    <x v="1"/>
    <x v="4"/>
  </r>
  <r>
    <s v="ORD00760"/>
    <x v="509"/>
    <s v="C0461"/>
    <x v="1"/>
    <s v="Male"/>
    <x v="1"/>
    <x v="8"/>
    <n v="1"/>
    <n v="230"/>
    <n v="377"/>
    <n v="377"/>
    <x v="8"/>
    <n v="0"/>
    <n v="147"/>
    <s v="Emeka Obi"/>
    <x v="3"/>
    <s v="Mainland"/>
    <s v="New"/>
    <m/>
    <x v="1"/>
    <x v="4"/>
  </r>
  <r>
    <s v="ORD01195"/>
    <x v="509"/>
    <s v="C0029"/>
    <x v="1"/>
    <s v="Female"/>
    <x v="1"/>
    <x v="8"/>
    <n v="5"/>
    <n v="230"/>
    <n v="377"/>
    <n v="1885"/>
    <x v="8"/>
    <n v="0"/>
    <n v="735"/>
    <s v="Grace Adebayo"/>
    <x v="3"/>
    <s v="Mainland"/>
    <s v="New"/>
    <m/>
    <x v="1"/>
    <x v="4"/>
  </r>
  <r>
    <s v="ORD01362"/>
    <x v="509"/>
    <s v="C0761"/>
    <x v="2"/>
    <s v="Female"/>
    <x v="0"/>
    <x v="34"/>
    <n v="4"/>
    <n v="300"/>
    <n v="450"/>
    <n v="1800"/>
    <x v="8"/>
    <n v="0"/>
    <n v="600"/>
    <s v="David Ojo"/>
    <x v="4"/>
    <s v="Island"/>
    <s v="New"/>
    <m/>
    <x v="1"/>
    <x v="4"/>
  </r>
  <r>
    <s v="ORD01801"/>
    <x v="509"/>
    <s v="C0605"/>
    <x v="1"/>
    <s v="Female"/>
    <x v="2"/>
    <x v="69"/>
    <n v="9"/>
    <n v="450"/>
    <n v="650"/>
    <n v="5850"/>
    <x v="8"/>
    <n v="0"/>
    <n v="1800"/>
    <s v="Ibrahim Musa"/>
    <x v="1"/>
    <s v="Mainland"/>
    <s v="New"/>
    <m/>
    <x v="1"/>
    <x v="4"/>
  </r>
  <r>
    <s v="ORD03470"/>
    <x v="509"/>
    <s v="C0322"/>
    <x v="1"/>
    <s v="Male"/>
    <x v="2"/>
    <x v="4"/>
    <n v="1"/>
    <n v="1050"/>
    <n v="1450"/>
    <n v="1450"/>
    <x v="8"/>
    <n v="0"/>
    <n v="400"/>
    <s v="Esther Nnaji"/>
    <x v="4"/>
    <s v="Island"/>
    <s v="New"/>
    <m/>
    <x v="1"/>
    <x v="4"/>
  </r>
  <r>
    <s v="ORD00134"/>
    <x v="510"/>
    <s v="C0039"/>
    <x v="1"/>
    <s v="Female"/>
    <x v="0"/>
    <x v="47"/>
    <n v="10"/>
    <n v="350"/>
    <n v="517"/>
    <n v="5170"/>
    <x v="8"/>
    <n v="0"/>
    <n v="1670"/>
    <s v="Vivian Eze"/>
    <x v="1"/>
    <s v="Mainland"/>
    <s v="New"/>
    <m/>
    <x v="1"/>
    <x v="4"/>
  </r>
  <r>
    <s v="ORD00266"/>
    <x v="510"/>
    <s v="C0559"/>
    <x v="1"/>
    <s v="Female"/>
    <x v="2"/>
    <x v="65"/>
    <n v="6"/>
    <n v="450"/>
    <n v="650"/>
    <n v="3900"/>
    <x v="8"/>
    <n v="0"/>
    <n v="1200"/>
    <s v="Daniel Eze"/>
    <x v="5"/>
    <s v="Island"/>
    <s v="New"/>
    <m/>
    <x v="1"/>
    <x v="4"/>
  </r>
  <r>
    <s v="ORD00894"/>
    <x v="510"/>
    <s v="C0742"/>
    <x v="1"/>
    <s v="Female"/>
    <x v="1"/>
    <x v="8"/>
    <n v="2"/>
    <n v="230"/>
    <n v="377"/>
    <n v="754"/>
    <x v="8"/>
    <n v="0"/>
    <n v="294"/>
    <s v="Tunde Bello"/>
    <x v="0"/>
    <s v="Mainland"/>
    <s v="New"/>
    <m/>
    <x v="1"/>
    <x v="4"/>
  </r>
  <r>
    <s v="ORD01398"/>
    <x v="510"/>
    <s v="C0048"/>
    <x v="2"/>
    <s v="Female"/>
    <x v="3"/>
    <x v="28"/>
    <n v="6"/>
    <n v="450"/>
    <n v="700"/>
    <n v="4200"/>
    <x v="8"/>
    <n v="0"/>
    <n v="1500"/>
    <s v="Chioma Okeke"/>
    <x v="2"/>
    <s v="Mainland"/>
    <s v="New"/>
    <m/>
    <x v="1"/>
    <x v="4"/>
  </r>
  <r>
    <s v="ORD01450"/>
    <x v="510"/>
    <s v="C0664"/>
    <x v="1"/>
    <s v="Male"/>
    <x v="3"/>
    <x v="28"/>
    <n v="2"/>
    <n v="450"/>
    <n v="700"/>
    <n v="1400"/>
    <x v="8"/>
    <n v="0"/>
    <n v="500"/>
    <s v="Emeka Obi"/>
    <x v="3"/>
    <s v="Mainland"/>
    <s v="New"/>
    <m/>
    <x v="1"/>
    <x v="4"/>
  </r>
  <r>
    <s v="ORD01572"/>
    <x v="510"/>
    <s v="C0157"/>
    <x v="0"/>
    <s v="Male"/>
    <x v="3"/>
    <x v="28"/>
    <n v="5"/>
    <n v="450"/>
    <n v="700"/>
    <n v="3500"/>
    <x v="8"/>
    <n v="0"/>
    <n v="1250"/>
    <s v="Fatima Yusuf"/>
    <x v="0"/>
    <s v="Mainland"/>
    <s v="New"/>
    <m/>
    <x v="1"/>
    <x v="4"/>
  </r>
  <r>
    <s v="ORD01820"/>
    <x v="510"/>
    <s v="C0598"/>
    <x v="1"/>
    <s v="Male"/>
    <x v="0"/>
    <x v="60"/>
    <n v="2"/>
    <n v="400"/>
    <n v="583"/>
    <n v="1166"/>
    <x v="8"/>
    <n v="0"/>
    <n v="366"/>
    <s v="David Ojo"/>
    <x v="4"/>
    <s v="Island"/>
    <s v="New"/>
    <m/>
    <x v="1"/>
    <x v="4"/>
  </r>
  <r>
    <s v="ORD02302"/>
    <x v="510"/>
    <s v="C0319"/>
    <x v="2"/>
    <s v="Male"/>
    <x v="2"/>
    <x v="13"/>
    <n v="4"/>
    <n v="400"/>
    <n v="633"/>
    <n v="2532"/>
    <x v="8"/>
    <n v="0"/>
    <n v="932"/>
    <s v="Adewale Johnson"/>
    <x v="2"/>
    <s v="Mainland"/>
    <s v="New"/>
    <m/>
    <x v="1"/>
    <x v="4"/>
  </r>
  <r>
    <s v="ORD02385"/>
    <x v="510"/>
    <s v="C0353"/>
    <x v="0"/>
    <s v="Male"/>
    <x v="3"/>
    <x v="12"/>
    <n v="9"/>
    <n v="470"/>
    <n v="657"/>
    <n v="5913"/>
    <x v="8"/>
    <n v="0"/>
    <n v="1683"/>
    <s v="Ibrahim Musa"/>
    <x v="1"/>
    <s v="Mainland"/>
    <s v="New"/>
    <m/>
    <x v="1"/>
    <x v="4"/>
  </r>
  <r>
    <s v="ORD02684"/>
    <x v="510"/>
    <s v="C0423"/>
    <x v="1"/>
    <s v="Male"/>
    <x v="1"/>
    <x v="2"/>
    <n v="5"/>
    <n v="270"/>
    <n v="390"/>
    <n v="1950"/>
    <x v="8"/>
    <n v="0"/>
    <n v="600"/>
    <s v="Ibrahim Musa"/>
    <x v="1"/>
    <s v="Mainland"/>
    <s v="New"/>
    <m/>
    <x v="1"/>
    <x v="4"/>
  </r>
  <r>
    <s v="ORD03063"/>
    <x v="510"/>
    <s v="C0310"/>
    <x v="0"/>
    <s v="Female"/>
    <x v="1"/>
    <x v="44"/>
    <n v="3"/>
    <n v="230"/>
    <n v="327"/>
    <n v="981"/>
    <x v="8"/>
    <n v="0"/>
    <n v="291"/>
    <s v="Vivian Eze"/>
    <x v="1"/>
    <s v="Mainland"/>
    <s v="New"/>
    <m/>
    <x v="1"/>
    <x v="4"/>
  </r>
  <r>
    <s v="ORD03365"/>
    <x v="510"/>
    <s v="C0002"/>
    <x v="1"/>
    <s v="Male"/>
    <x v="0"/>
    <x v="6"/>
    <n v="6"/>
    <n v="240"/>
    <n v="380"/>
    <n v="2280"/>
    <x v="8"/>
    <n v="0"/>
    <n v="840"/>
    <s v="David Ojo"/>
    <x v="4"/>
    <s v="Island"/>
    <s v="New"/>
    <m/>
    <x v="1"/>
    <x v="4"/>
  </r>
  <r>
    <s v="ORD00922"/>
    <x v="511"/>
    <s v="C0466"/>
    <x v="0"/>
    <s v="Male"/>
    <x v="2"/>
    <x v="68"/>
    <n v="4"/>
    <n v="175"/>
    <n v="258"/>
    <n v="1032"/>
    <x v="8"/>
    <n v="0"/>
    <n v="332"/>
    <s v="Tunde Bello"/>
    <x v="0"/>
    <s v="Mainland"/>
    <s v="New"/>
    <m/>
    <x v="1"/>
    <x v="4"/>
  </r>
  <r>
    <s v="ORD02503"/>
    <x v="511"/>
    <s v="C0013"/>
    <x v="2"/>
    <s v="Female"/>
    <x v="3"/>
    <x v="12"/>
    <n v="9"/>
    <n v="470"/>
    <n v="657"/>
    <n v="5913"/>
    <x v="8"/>
    <n v="0"/>
    <n v="1683"/>
    <s v="Fatima Yusuf"/>
    <x v="0"/>
    <s v="Mainland"/>
    <s v="New"/>
    <m/>
    <x v="1"/>
    <x v="4"/>
  </r>
  <r>
    <s v="ORD00198"/>
    <x v="512"/>
    <s v="C0641"/>
    <x v="2"/>
    <s v="Female"/>
    <x v="0"/>
    <x v="67"/>
    <n v="3"/>
    <n v="400"/>
    <n v="583"/>
    <n v="1749"/>
    <x v="8"/>
    <n v="0"/>
    <n v="549"/>
    <s v="Mercy Okon"/>
    <x v="5"/>
    <s v="Island"/>
    <s v="New"/>
    <m/>
    <x v="1"/>
    <x v="4"/>
  </r>
  <r>
    <s v="ORD00412"/>
    <x v="512"/>
    <s v="C0668"/>
    <x v="1"/>
    <s v="Female"/>
    <x v="2"/>
    <x v="61"/>
    <n v="6"/>
    <n v="270"/>
    <n v="440"/>
    <n v="2640"/>
    <x v="8"/>
    <n v="0"/>
    <n v="1020"/>
    <s v="Mercy Okon"/>
    <x v="5"/>
    <s v="Island"/>
    <s v="New"/>
    <m/>
    <x v="1"/>
    <x v="4"/>
  </r>
  <r>
    <s v="ORD00461"/>
    <x v="512"/>
    <s v="C0385"/>
    <x v="2"/>
    <s v="Male"/>
    <x v="0"/>
    <x v="41"/>
    <n v="10"/>
    <n v="250"/>
    <n v="383"/>
    <n v="3830"/>
    <x v="8"/>
    <n v="0"/>
    <n v="1330"/>
    <s v="Emeka Obi"/>
    <x v="3"/>
    <s v="Mainland"/>
    <s v="New"/>
    <m/>
    <x v="1"/>
    <x v="4"/>
  </r>
  <r>
    <s v="ORD00728"/>
    <x v="512"/>
    <s v="C0737"/>
    <x v="2"/>
    <s v="Male"/>
    <x v="2"/>
    <x v="45"/>
    <n v="1"/>
    <n v="6500"/>
    <n v="8867"/>
    <n v="8867"/>
    <x v="8"/>
    <n v="0"/>
    <n v="2367"/>
    <s v="Esther Nnaji"/>
    <x v="4"/>
    <s v="Island"/>
    <s v="New"/>
    <m/>
    <x v="1"/>
    <x v="4"/>
  </r>
  <r>
    <s v="ORD00770"/>
    <x v="512"/>
    <s v="C0348"/>
    <x v="0"/>
    <s v="Female"/>
    <x v="3"/>
    <x v="33"/>
    <n v="2"/>
    <n v="3745"/>
    <n v="5248"/>
    <n v="10496"/>
    <x v="8"/>
    <n v="0"/>
    <n v="3006"/>
    <s v="Chioma Okeke"/>
    <x v="2"/>
    <s v="Mainland"/>
    <s v="New"/>
    <m/>
    <x v="1"/>
    <x v="4"/>
  </r>
  <r>
    <s v="ORD00831"/>
    <x v="512"/>
    <s v="C0525"/>
    <x v="0"/>
    <s v="Female"/>
    <x v="3"/>
    <x v="33"/>
    <n v="3"/>
    <n v="3745"/>
    <n v="5248"/>
    <n v="15744"/>
    <x v="8"/>
    <n v="0"/>
    <n v="4509"/>
    <s v="Ibrahim Musa"/>
    <x v="1"/>
    <s v="Mainland"/>
    <s v="New"/>
    <m/>
    <x v="1"/>
    <x v="4"/>
  </r>
  <r>
    <s v="ORD02410"/>
    <x v="512"/>
    <s v="C0573"/>
    <x v="2"/>
    <s v="Male"/>
    <x v="0"/>
    <x v="1"/>
    <n v="2"/>
    <n v="220"/>
    <n v="323"/>
    <n v="646"/>
    <x v="8"/>
    <n v="0"/>
    <n v="206"/>
    <s v="Grace Adebayo"/>
    <x v="3"/>
    <s v="Mainland"/>
    <s v="New"/>
    <m/>
    <x v="1"/>
    <x v="4"/>
  </r>
  <r>
    <s v="ORD02901"/>
    <x v="512"/>
    <s v="C0820"/>
    <x v="1"/>
    <s v="Male"/>
    <x v="0"/>
    <x v="6"/>
    <n v="5"/>
    <n v="240"/>
    <n v="380"/>
    <n v="1900"/>
    <x v="8"/>
    <n v="0"/>
    <n v="700"/>
    <s v="Vivian Eze"/>
    <x v="1"/>
    <s v="Mainland"/>
    <s v="Returning"/>
    <n v="28"/>
    <x v="0"/>
    <x v="4"/>
  </r>
  <r>
    <s v="ORD02993"/>
    <x v="512"/>
    <s v="C0320"/>
    <x v="0"/>
    <s v="Male"/>
    <x v="3"/>
    <x v="21"/>
    <n v="4"/>
    <n v="400"/>
    <n v="583"/>
    <n v="2332"/>
    <x v="8"/>
    <n v="0"/>
    <n v="732"/>
    <s v="Vivian Eze"/>
    <x v="1"/>
    <s v="Mainland"/>
    <s v="New"/>
    <m/>
    <x v="1"/>
    <x v="4"/>
  </r>
  <r>
    <s v="ORD03276"/>
    <x v="512"/>
    <s v="C0244"/>
    <x v="2"/>
    <s v="Female"/>
    <x v="3"/>
    <x v="21"/>
    <n v="1"/>
    <n v="400"/>
    <n v="583"/>
    <n v="583"/>
    <x v="8"/>
    <n v="0"/>
    <n v="183"/>
    <s v="Grace Adebayo"/>
    <x v="3"/>
    <s v="Mainland"/>
    <s v="New"/>
    <m/>
    <x v="1"/>
    <x v="4"/>
  </r>
  <r>
    <s v="ORD03445"/>
    <x v="512"/>
    <s v="C0628"/>
    <x v="1"/>
    <s v="Female"/>
    <x v="0"/>
    <x v="22"/>
    <n v="8"/>
    <n v="1430"/>
    <n v="2227"/>
    <n v="17816"/>
    <x v="8"/>
    <n v="0"/>
    <n v="6376"/>
    <s v="Fatima Yusuf"/>
    <x v="0"/>
    <s v="Mainland"/>
    <s v="New"/>
    <m/>
    <x v="1"/>
    <x v="4"/>
  </r>
  <r>
    <s v="ORD01012"/>
    <x v="513"/>
    <s v="C0198"/>
    <x v="2"/>
    <s v="Female"/>
    <x v="0"/>
    <x v="34"/>
    <n v="9"/>
    <n v="300"/>
    <n v="450"/>
    <n v="4050"/>
    <x v="8"/>
    <n v="0"/>
    <n v="1350"/>
    <s v="Grace Adebayo"/>
    <x v="3"/>
    <s v="Mainland"/>
    <s v="New"/>
    <m/>
    <x v="1"/>
    <x v="4"/>
  </r>
  <r>
    <s v="ORD01643"/>
    <x v="513"/>
    <s v="C0516"/>
    <x v="2"/>
    <s v="Male"/>
    <x v="2"/>
    <x v="11"/>
    <n v="8"/>
    <n v="1000"/>
    <n v="1783"/>
    <n v="14264"/>
    <x v="8"/>
    <n v="0"/>
    <n v="6264"/>
    <s v="Adewale Johnson"/>
    <x v="2"/>
    <s v="Mainland"/>
    <s v="New"/>
    <m/>
    <x v="1"/>
    <x v="4"/>
  </r>
  <r>
    <s v="ORD01837"/>
    <x v="513"/>
    <s v="C0860"/>
    <x v="2"/>
    <s v="Female"/>
    <x v="2"/>
    <x v="30"/>
    <n v="10"/>
    <n v="630"/>
    <n v="910"/>
    <n v="9100"/>
    <x v="8"/>
    <n v="0"/>
    <n v="2800"/>
    <s v="Ibrahim Musa"/>
    <x v="1"/>
    <s v="Mainland"/>
    <s v="New"/>
    <m/>
    <x v="1"/>
    <x v="4"/>
  </r>
  <r>
    <s v="ORD02450"/>
    <x v="513"/>
    <s v="C0406"/>
    <x v="0"/>
    <s v="Female"/>
    <x v="0"/>
    <x v="1"/>
    <n v="6"/>
    <n v="220"/>
    <n v="323"/>
    <n v="1938"/>
    <x v="8"/>
    <n v="0"/>
    <n v="618"/>
    <s v="Vivian Eze"/>
    <x v="1"/>
    <s v="Mainland"/>
    <s v="New"/>
    <m/>
    <x v="1"/>
    <x v="4"/>
  </r>
  <r>
    <s v="ORD02459"/>
    <x v="513"/>
    <s v="C0838"/>
    <x v="1"/>
    <s v="Female"/>
    <x v="3"/>
    <x v="12"/>
    <n v="2"/>
    <n v="470"/>
    <n v="657"/>
    <n v="1314"/>
    <x v="8"/>
    <n v="0"/>
    <n v="374"/>
    <s v="Grace Adebayo"/>
    <x v="3"/>
    <s v="Mainland"/>
    <s v="New"/>
    <m/>
    <x v="1"/>
    <x v="4"/>
  </r>
  <r>
    <s v="ORD00396"/>
    <x v="514"/>
    <s v="C0459"/>
    <x v="0"/>
    <s v="Female"/>
    <x v="2"/>
    <x v="61"/>
    <n v="3"/>
    <n v="270"/>
    <n v="440"/>
    <n v="1320"/>
    <x v="8"/>
    <n v="0"/>
    <n v="510"/>
    <s v="Mercy Okon"/>
    <x v="5"/>
    <s v="Island"/>
    <s v="New"/>
    <m/>
    <x v="1"/>
    <x v="4"/>
  </r>
  <r>
    <s v="ORD00782"/>
    <x v="514"/>
    <s v="C0361"/>
    <x v="0"/>
    <s v="Female"/>
    <x v="0"/>
    <x v="49"/>
    <n v="10"/>
    <n v="185"/>
    <n v="412"/>
    <n v="4120"/>
    <x v="8"/>
    <n v="0"/>
    <n v="2270"/>
    <s v="Grace Adebayo"/>
    <x v="3"/>
    <s v="Mainland"/>
    <s v="New"/>
    <m/>
    <x v="1"/>
    <x v="4"/>
  </r>
  <r>
    <s v="ORD01045"/>
    <x v="514"/>
    <s v="C0737"/>
    <x v="1"/>
    <s v="Male"/>
    <x v="0"/>
    <x v="34"/>
    <n v="7"/>
    <n v="300"/>
    <n v="450"/>
    <n v="3150"/>
    <x v="8"/>
    <n v="0"/>
    <n v="1050"/>
    <s v="Ibrahim Musa"/>
    <x v="1"/>
    <s v="Mainland"/>
    <s v="New"/>
    <m/>
    <x v="1"/>
    <x v="4"/>
  </r>
  <r>
    <s v="ORD01291"/>
    <x v="514"/>
    <s v="C0707"/>
    <x v="2"/>
    <s v="Male"/>
    <x v="0"/>
    <x v="31"/>
    <n v="2"/>
    <n v="400"/>
    <n v="583"/>
    <n v="1166"/>
    <x v="8"/>
    <n v="0"/>
    <n v="366"/>
    <s v="David Ojo"/>
    <x v="4"/>
    <s v="Island"/>
    <s v="New"/>
    <m/>
    <x v="1"/>
    <x v="4"/>
  </r>
  <r>
    <s v="ORD01818"/>
    <x v="514"/>
    <s v="C0083"/>
    <x v="1"/>
    <s v="Male"/>
    <x v="0"/>
    <x v="60"/>
    <n v="9"/>
    <n v="400"/>
    <n v="583"/>
    <n v="5247"/>
    <x v="8"/>
    <n v="0"/>
    <n v="1647"/>
    <s v="Tunde Bello"/>
    <x v="0"/>
    <s v="Mainland"/>
    <s v="New"/>
    <m/>
    <x v="1"/>
    <x v="4"/>
  </r>
  <r>
    <s v="ORD02154"/>
    <x v="514"/>
    <s v="C0055"/>
    <x v="2"/>
    <s v="Female"/>
    <x v="2"/>
    <x v="32"/>
    <n v="9"/>
    <n v="450"/>
    <n v="650"/>
    <n v="5850"/>
    <x v="8"/>
    <n v="0"/>
    <n v="1800"/>
    <s v="Ibrahim Musa"/>
    <x v="1"/>
    <s v="Mainland"/>
    <s v="New"/>
    <m/>
    <x v="1"/>
    <x v="4"/>
  </r>
  <r>
    <s v="ORD02488"/>
    <x v="514"/>
    <s v="C0806"/>
    <x v="1"/>
    <s v="Female"/>
    <x v="1"/>
    <x v="62"/>
    <n v="6"/>
    <n v="5500"/>
    <n v="7833"/>
    <n v="46998"/>
    <x v="8"/>
    <n v="0"/>
    <n v="13998"/>
    <s v="Ibrahim Musa"/>
    <x v="1"/>
    <s v="Mainland"/>
    <s v="New"/>
    <m/>
    <x v="1"/>
    <x v="4"/>
  </r>
  <r>
    <s v="ORD03398"/>
    <x v="514"/>
    <s v="C0016"/>
    <x v="2"/>
    <s v="Female"/>
    <x v="0"/>
    <x v="22"/>
    <n v="3"/>
    <n v="1430"/>
    <n v="2227"/>
    <n v="6681"/>
    <x v="8"/>
    <n v="0"/>
    <n v="2391"/>
    <s v="Vivian Eze"/>
    <x v="1"/>
    <s v="Mainland"/>
    <s v="New"/>
    <m/>
    <x v="1"/>
    <x v="4"/>
  </r>
  <r>
    <s v="ORD00147"/>
    <x v="515"/>
    <s v="C0126"/>
    <x v="2"/>
    <s v="Female"/>
    <x v="1"/>
    <x v="46"/>
    <n v="10"/>
    <n v="6000"/>
    <n v="8400"/>
    <n v="84000"/>
    <x v="8"/>
    <n v="0"/>
    <n v="24000"/>
    <s v="Grace Adebayo"/>
    <x v="3"/>
    <s v="Mainland"/>
    <s v="New"/>
    <m/>
    <x v="1"/>
    <x v="4"/>
  </r>
  <r>
    <s v="ORD00493"/>
    <x v="515"/>
    <s v="C0009"/>
    <x v="1"/>
    <s v="Male"/>
    <x v="2"/>
    <x v="57"/>
    <n v="3"/>
    <n v="470"/>
    <n v="657"/>
    <n v="1971"/>
    <x v="8"/>
    <n v="0"/>
    <n v="561"/>
    <s v="Mercy Okon"/>
    <x v="5"/>
    <s v="Island"/>
    <s v="New"/>
    <m/>
    <x v="1"/>
    <x v="4"/>
  </r>
  <r>
    <s v="ORD00852"/>
    <x v="515"/>
    <s v="C0336"/>
    <x v="1"/>
    <s v="Male"/>
    <x v="0"/>
    <x v="31"/>
    <n v="7"/>
    <n v="400"/>
    <n v="583"/>
    <n v="4081"/>
    <x v="8"/>
    <n v="0"/>
    <n v="1281"/>
    <s v="Adewale Johnson"/>
    <x v="2"/>
    <s v="Mainland"/>
    <s v="New"/>
    <m/>
    <x v="1"/>
    <x v="4"/>
  </r>
  <r>
    <s v="ORD00948"/>
    <x v="515"/>
    <s v="C0451"/>
    <x v="1"/>
    <s v="Male"/>
    <x v="0"/>
    <x v="34"/>
    <n v="4"/>
    <n v="300"/>
    <n v="450"/>
    <n v="1800"/>
    <x v="8"/>
    <n v="0"/>
    <n v="600"/>
    <s v="Grace Adebayo"/>
    <x v="3"/>
    <s v="Mainland"/>
    <s v="New"/>
    <m/>
    <x v="1"/>
    <x v="4"/>
  </r>
  <r>
    <s v="ORD01998"/>
    <x v="515"/>
    <s v="C0027"/>
    <x v="1"/>
    <s v="Female"/>
    <x v="3"/>
    <x v="14"/>
    <n v="10"/>
    <n v="4700"/>
    <n v="6667"/>
    <n v="66670"/>
    <x v="8"/>
    <n v="0"/>
    <n v="19670"/>
    <s v="Grace Adebayo"/>
    <x v="3"/>
    <s v="Mainland"/>
    <s v="New"/>
    <m/>
    <x v="1"/>
    <x v="4"/>
  </r>
  <r>
    <s v="ORD02128"/>
    <x v="515"/>
    <s v="C0250"/>
    <x v="0"/>
    <s v="Male"/>
    <x v="3"/>
    <x v="14"/>
    <n v="5"/>
    <n v="4700"/>
    <n v="6667"/>
    <n v="33335"/>
    <x v="8"/>
    <n v="0"/>
    <n v="9835"/>
    <s v="Fatima Yusuf"/>
    <x v="0"/>
    <s v="Mainland"/>
    <s v="New"/>
    <m/>
    <x v="1"/>
    <x v="4"/>
  </r>
  <r>
    <s v="ORD00532"/>
    <x v="516"/>
    <s v="C0578"/>
    <x v="0"/>
    <s v="Female"/>
    <x v="0"/>
    <x v="0"/>
    <n v="8"/>
    <n v="400"/>
    <n v="583"/>
    <n v="4664"/>
    <x v="8"/>
    <n v="0"/>
    <n v="1464"/>
    <s v="Chioma Okeke"/>
    <x v="2"/>
    <s v="Mainland"/>
    <s v="New"/>
    <m/>
    <x v="1"/>
    <x v="4"/>
  </r>
  <r>
    <s v="ORD01029"/>
    <x v="516"/>
    <s v="C0554"/>
    <x v="1"/>
    <s v="Female"/>
    <x v="3"/>
    <x v="33"/>
    <n v="2"/>
    <n v="3745"/>
    <n v="5248"/>
    <n v="10496"/>
    <x v="8"/>
    <n v="0"/>
    <n v="3006"/>
    <s v="Tunde Bello"/>
    <x v="0"/>
    <s v="Mainland"/>
    <s v="New"/>
    <m/>
    <x v="1"/>
    <x v="4"/>
  </r>
  <r>
    <s v="ORD01084"/>
    <x v="516"/>
    <s v="C0254"/>
    <x v="2"/>
    <s v="Male"/>
    <x v="3"/>
    <x v="33"/>
    <n v="10"/>
    <n v="3745"/>
    <n v="5248"/>
    <n v="52480"/>
    <x v="8"/>
    <n v="0"/>
    <n v="15030"/>
    <s v="Daniel Eze"/>
    <x v="5"/>
    <s v="Island"/>
    <s v="New"/>
    <m/>
    <x v="1"/>
    <x v="4"/>
  </r>
  <r>
    <s v="ORD01137"/>
    <x v="516"/>
    <s v="C0878"/>
    <x v="2"/>
    <s v="Female"/>
    <x v="0"/>
    <x v="31"/>
    <n v="1"/>
    <n v="400"/>
    <n v="583"/>
    <n v="583"/>
    <x v="8"/>
    <n v="0"/>
    <n v="183"/>
    <s v="Mercy Okon"/>
    <x v="5"/>
    <s v="Island"/>
    <s v="New"/>
    <m/>
    <x v="1"/>
    <x v="4"/>
  </r>
  <r>
    <s v="ORD01769"/>
    <x v="516"/>
    <s v="C0494"/>
    <x v="2"/>
    <s v="Female"/>
    <x v="3"/>
    <x v="14"/>
    <n v="3"/>
    <n v="4700"/>
    <n v="6667"/>
    <n v="20001"/>
    <x v="8"/>
    <n v="0"/>
    <n v="5901"/>
    <s v="Chioma Okeke"/>
    <x v="2"/>
    <s v="Mainland"/>
    <s v="New"/>
    <m/>
    <x v="1"/>
    <x v="4"/>
  </r>
  <r>
    <s v="ORD00076"/>
    <x v="517"/>
    <s v="C0749"/>
    <x v="0"/>
    <s v="Male"/>
    <x v="2"/>
    <x v="55"/>
    <n v="2"/>
    <n v="220"/>
    <n v="323"/>
    <n v="646"/>
    <x v="8"/>
    <n v="0"/>
    <n v="206"/>
    <s v="Mercy Okon"/>
    <x v="5"/>
    <s v="Island"/>
    <s v="New"/>
    <m/>
    <x v="1"/>
    <x v="4"/>
  </r>
  <r>
    <s v="ORD00294"/>
    <x v="517"/>
    <s v="C0096"/>
    <x v="1"/>
    <s v="Male"/>
    <x v="3"/>
    <x v="7"/>
    <n v="7"/>
    <n v="3200"/>
    <n v="4767"/>
    <n v="33369"/>
    <x v="8"/>
    <n v="0"/>
    <n v="10969"/>
    <s v="Fatima Yusuf"/>
    <x v="0"/>
    <s v="Mainland"/>
    <s v="New"/>
    <m/>
    <x v="1"/>
    <x v="4"/>
  </r>
  <r>
    <s v="ORD00446"/>
    <x v="517"/>
    <s v="C0510"/>
    <x v="1"/>
    <s v="Female"/>
    <x v="3"/>
    <x v="7"/>
    <n v="7"/>
    <n v="3200"/>
    <n v="4767"/>
    <n v="33369"/>
    <x v="8"/>
    <n v="0"/>
    <n v="10969"/>
    <s v="Mercy Okon"/>
    <x v="5"/>
    <s v="Island"/>
    <s v="New"/>
    <m/>
    <x v="1"/>
    <x v="4"/>
  </r>
  <r>
    <s v="ORD00740"/>
    <x v="517"/>
    <s v="C0235"/>
    <x v="2"/>
    <s v="Male"/>
    <x v="0"/>
    <x v="49"/>
    <n v="2"/>
    <n v="185"/>
    <n v="412"/>
    <n v="824"/>
    <x v="8"/>
    <n v="0"/>
    <n v="454"/>
    <s v="David Ojo"/>
    <x v="4"/>
    <s v="Island"/>
    <s v="New"/>
    <m/>
    <x v="1"/>
    <x v="4"/>
  </r>
  <r>
    <s v="ORD00813"/>
    <x v="517"/>
    <s v="C0824"/>
    <x v="0"/>
    <s v="Female"/>
    <x v="2"/>
    <x v="48"/>
    <n v="2"/>
    <n v="180"/>
    <n v="310"/>
    <n v="620"/>
    <x v="8"/>
    <n v="0"/>
    <n v="260"/>
    <s v="Daniel Eze"/>
    <x v="5"/>
    <s v="Island"/>
    <s v="New"/>
    <m/>
    <x v="1"/>
    <x v="4"/>
  </r>
  <r>
    <s v="ORD00854"/>
    <x v="517"/>
    <s v="C0803"/>
    <x v="1"/>
    <s v="Female"/>
    <x v="0"/>
    <x v="39"/>
    <n v="6"/>
    <n v="300"/>
    <n v="600"/>
    <n v="3600"/>
    <x v="8"/>
    <n v="0"/>
    <n v="1800"/>
    <s v="Grace Adebayo"/>
    <x v="3"/>
    <s v="Mainland"/>
    <s v="New"/>
    <m/>
    <x v="1"/>
    <x v="4"/>
  </r>
  <r>
    <s v="ORD01027"/>
    <x v="517"/>
    <s v="C0478"/>
    <x v="2"/>
    <s v="Male"/>
    <x v="2"/>
    <x v="23"/>
    <n v="9"/>
    <n v="1000"/>
    <n v="1633"/>
    <n v="14697"/>
    <x v="8"/>
    <n v="0"/>
    <n v="5697"/>
    <s v="Adewale Johnson"/>
    <x v="2"/>
    <s v="Mainland"/>
    <s v="New"/>
    <m/>
    <x v="1"/>
    <x v="4"/>
  </r>
  <r>
    <s v="ORD02096"/>
    <x v="517"/>
    <s v="C0474"/>
    <x v="2"/>
    <s v="Male"/>
    <x v="2"/>
    <x v="13"/>
    <n v="5"/>
    <n v="400"/>
    <n v="633"/>
    <n v="3165"/>
    <x v="8"/>
    <n v="0"/>
    <n v="1165"/>
    <s v="Esther Nnaji"/>
    <x v="4"/>
    <s v="Island"/>
    <s v="New"/>
    <m/>
    <x v="1"/>
    <x v="4"/>
  </r>
  <r>
    <s v="ORD02171"/>
    <x v="517"/>
    <s v="C0884"/>
    <x v="1"/>
    <s v="Male"/>
    <x v="2"/>
    <x v="13"/>
    <n v="5"/>
    <n v="400"/>
    <n v="633"/>
    <n v="3165"/>
    <x v="8"/>
    <n v="0"/>
    <n v="1165"/>
    <s v="Tunde Bello"/>
    <x v="0"/>
    <s v="Mainland"/>
    <s v="New"/>
    <m/>
    <x v="1"/>
    <x v="4"/>
  </r>
  <r>
    <s v="ORD02630"/>
    <x v="517"/>
    <s v="C0147"/>
    <x v="2"/>
    <s v="Female"/>
    <x v="0"/>
    <x v="15"/>
    <n v="4"/>
    <n v="220"/>
    <n v="323"/>
    <n v="1292"/>
    <x v="8"/>
    <n v="0"/>
    <n v="412"/>
    <s v="Fatima Yusuf"/>
    <x v="0"/>
    <s v="Mainland"/>
    <s v="New"/>
    <m/>
    <x v="1"/>
    <x v="4"/>
  </r>
  <r>
    <s v="ORD03384"/>
    <x v="517"/>
    <s v="C0439"/>
    <x v="2"/>
    <s v="Male"/>
    <x v="0"/>
    <x v="22"/>
    <n v="4"/>
    <n v="1430"/>
    <n v="2227"/>
    <n v="8908"/>
    <x v="8"/>
    <n v="0"/>
    <n v="3188"/>
    <s v="Ibrahim Musa"/>
    <x v="1"/>
    <s v="Mainland"/>
    <s v="New"/>
    <m/>
    <x v="1"/>
    <x v="4"/>
  </r>
  <r>
    <s v="ORD02381"/>
    <x v="518"/>
    <s v="C0152"/>
    <x v="2"/>
    <s v="Male"/>
    <x v="3"/>
    <x v="12"/>
    <n v="5"/>
    <n v="470"/>
    <n v="657"/>
    <n v="3285"/>
    <x v="8"/>
    <n v="0"/>
    <n v="935"/>
    <s v="Ibrahim Musa"/>
    <x v="1"/>
    <s v="Mainland"/>
    <s v="New"/>
    <m/>
    <x v="1"/>
    <x v="4"/>
  </r>
  <r>
    <s v="ORD02577"/>
    <x v="518"/>
    <s v="C0058"/>
    <x v="1"/>
    <s v="Female"/>
    <x v="0"/>
    <x v="63"/>
    <n v="2"/>
    <n v="395"/>
    <n v="552"/>
    <n v="1104"/>
    <x v="8"/>
    <n v="0"/>
    <n v="314"/>
    <s v="Daniel Eze"/>
    <x v="5"/>
    <s v="Island"/>
    <s v="New"/>
    <m/>
    <x v="1"/>
    <x v="4"/>
  </r>
  <r>
    <s v="ORD02782"/>
    <x v="518"/>
    <s v="C0598"/>
    <x v="1"/>
    <s v="Female"/>
    <x v="3"/>
    <x v="21"/>
    <n v="7"/>
    <n v="400"/>
    <n v="583"/>
    <n v="4081"/>
    <x v="8"/>
    <n v="0"/>
    <n v="1281"/>
    <s v="David Ojo"/>
    <x v="4"/>
    <s v="Island"/>
    <s v="New"/>
    <m/>
    <x v="1"/>
    <x v="4"/>
  </r>
  <r>
    <s v="ORD02966"/>
    <x v="518"/>
    <s v="C0652"/>
    <x v="0"/>
    <s v="Female"/>
    <x v="1"/>
    <x v="2"/>
    <n v="5"/>
    <n v="270"/>
    <n v="390"/>
    <n v="1950"/>
    <x v="8"/>
    <n v="0"/>
    <n v="600"/>
    <s v="Chioma Okeke"/>
    <x v="2"/>
    <s v="Mainland"/>
    <s v="New"/>
    <m/>
    <x v="1"/>
    <x v="4"/>
  </r>
  <r>
    <s v="ORD03153"/>
    <x v="518"/>
    <s v="C0296"/>
    <x v="0"/>
    <s v="Male"/>
    <x v="2"/>
    <x v="4"/>
    <n v="2"/>
    <n v="1050"/>
    <n v="1450"/>
    <n v="2900"/>
    <x v="8"/>
    <n v="0"/>
    <n v="800"/>
    <s v="Mercy Okon"/>
    <x v="5"/>
    <s v="Island"/>
    <s v="New"/>
    <m/>
    <x v="1"/>
    <x v="4"/>
  </r>
  <r>
    <s v="ORD03279"/>
    <x v="518"/>
    <s v="C0202"/>
    <x v="1"/>
    <s v="Male"/>
    <x v="0"/>
    <x v="6"/>
    <n v="8"/>
    <n v="240"/>
    <n v="380"/>
    <n v="3040"/>
    <x v="8"/>
    <n v="0"/>
    <n v="1120"/>
    <s v="Chioma Okeke"/>
    <x v="2"/>
    <s v="Mainland"/>
    <s v="New"/>
    <m/>
    <x v="1"/>
    <x v="4"/>
  </r>
  <r>
    <s v="ORD00103"/>
    <x v="519"/>
    <s v="C0596"/>
    <x v="1"/>
    <s v="Female"/>
    <x v="0"/>
    <x v="41"/>
    <n v="7"/>
    <n v="250"/>
    <n v="383"/>
    <n v="2681"/>
    <x v="8"/>
    <n v="0"/>
    <n v="931"/>
    <s v="Fatima Yusuf"/>
    <x v="0"/>
    <s v="Mainland"/>
    <s v="New"/>
    <m/>
    <x v="1"/>
    <x v="4"/>
  </r>
  <r>
    <s v="ORD00812"/>
    <x v="519"/>
    <s v="C0827"/>
    <x v="0"/>
    <s v="Female"/>
    <x v="2"/>
    <x v="48"/>
    <n v="5"/>
    <n v="180"/>
    <n v="310"/>
    <n v="1550"/>
    <x v="8"/>
    <n v="0"/>
    <n v="650"/>
    <s v="Fatima Yusuf"/>
    <x v="0"/>
    <s v="Mainland"/>
    <s v="New"/>
    <m/>
    <x v="1"/>
    <x v="4"/>
  </r>
  <r>
    <s v="ORD01169"/>
    <x v="519"/>
    <s v="C0014"/>
    <x v="2"/>
    <s v="Male"/>
    <x v="0"/>
    <x v="34"/>
    <n v="10"/>
    <n v="300"/>
    <n v="450"/>
    <n v="4500"/>
    <x v="8"/>
    <n v="0"/>
    <n v="1500"/>
    <s v="David Ojo"/>
    <x v="4"/>
    <s v="Island"/>
    <s v="New"/>
    <m/>
    <x v="1"/>
    <x v="4"/>
  </r>
  <r>
    <s v="ORD01551"/>
    <x v="519"/>
    <s v="C0197"/>
    <x v="0"/>
    <s v="Female"/>
    <x v="1"/>
    <x v="25"/>
    <n v="7"/>
    <n v="250"/>
    <n v="433"/>
    <n v="3031"/>
    <x v="8"/>
    <n v="0"/>
    <n v="1281"/>
    <s v="Vivian Eze"/>
    <x v="1"/>
    <s v="Mainland"/>
    <s v="New"/>
    <m/>
    <x v="1"/>
    <x v="4"/>
  </r>
  <r>
    <s v="ORD01641"/>
    <x v="519"/>
    <s v="C0526"/>
    <x v="0"/>
    <s v="Female"/>
    <x v="2"/>
    <x v="11"/>
    <n v="7"/>
    <n v="1000"/>
    <n v="1783"/>
    <n v="12481"/>
    <x v="8"/>
    <n v="0"/>
    <n v="5481"/>
    <s v="Ibrahim Musa"/>
    <x v="1"/>
    <s v="Mainland"/>
    <s v="New"/>
    <m/>
    <x v="1"/>
    <x v="4"/>
  </r>
  <r>
    <s v="ORD01763"/>
    <x v="519"/>
    <s v="C0796"/>
    <x v="0"/>
    <s v="Female"/>
    <x v="3"/>
    <x v="14"/>
    <n v="2"/>
    <n v="4700"/>
    <n v="6667"/>
    <n v="13334"/>
    <x v="8"/>
    <n v="0"/>
    <n v="3934"/>
    <s v="Mercy Okon"/>
    <x v="5"/>
    <s v="Island"/>
    <s v="New"/>
    <m/>
    <x v="1"/>
    <x v="4"/>
  </r>
  <r>
    <s v="ORD02413"/>
    <x v="519"/>
    <s v="C0213"/>
    <x v="0"/>
    <s v="Female"/>
    <x v="3"/>
    <x v="12"/>
    <n v="4"/>
    <n v="470"/>
    <n v="657"/>
    <n v="2628"/>
    <x v="8"/>
    <n v="0"/>
    <n v="748"/>
    <s v="Daniel Eze"/>
    <x v="5"/>
    <s v="Island"/>
    <s v="New"/>
    <m/>
    <x v="1"/>
    <x v="4"/>
  </r>
  <r>
    <s v="ORD02572"/>
    <x v="519"/>
    <s v="C0500"/>
    <x v="0"/>
    <s v="Male"/>
    <x v="1"/>
    <x v="2"/>
    <n v="10"/>
    <n v="270"/>
    <n v="390"/>
    <n v="3900"/>
    <x v="8"/>
    <n v="0"/>
    <n v="1200"/>
    <s v="Daniel Eze"/>
    <x v="5"/>
    <s v="Island"/>
    <s v="New"/>
    <m/>
    <x v="1"/>
    <x v="4"/>
  </r>
  <r>
    <s v="ORD03339"/>
    <x v="519"/>
    <s v="C0442"/>
    <x v="1"/>
    <s v="Male"/>
    <x v="2"/>
    <x v="4"/>
    <n v="7"/>
    <n v="1050"/>
    <n v="1450"/>
    <n v="10150"/>
    <x v="8"/>
    <n v="0"/>
    <n v="2800"/>
    <s v="Fatima Yusuf"/>
    <x v="0"/>
    <s v="Mainland"/>
    <s v="New"/>
    <m/>
    <x v="1"/>
    <x v="4"/>
  </r>
  <r>
    <s v="ORD03402"/>
    <x v="519"/>
    <s v="C0762"/>
    <x v="0"/>
    <s v="Male"/>
    <x v="2"/>
    <x v="4"/>
    <n v="6"/>
    <n v="1050"/>
    <n v="1450"/>
    <n v="8700"/>
    <x v="8"/>
    <n v="0"/>
    <n v="2400"/>
    <s v="Daniel Eze"/>
    <x v="5"/>
    <s v="Island"/>
    <s v="New"/>
    <m/>
    <x v="1"/>
    <x v="4"/>
  </r>
  <r>
    <s v="ORD00089"/>
    <x v="520"/>
    <s v="C0440"/>
    <x v="0"/>
    <s v="Female"/>
    <x v="0"/>
    <x v="41"/>
    <n v="4"/>
    <n v="250"/>
    <n v="383"/>
    <n v="1532"/>
    <x v="8"/>
    <n v="0"/>
    <n v="532"/>
    <s v="David Ojo"/>
    <x v="4"/>
    <s v="Island"/>
    <s v="New"/>
    <m/>
    <x v="1"/>
    <x v="4"/>
  </r>
  <r>
    <s v="ORD00533"/>
    <x v="520"/>
    <s v="C0255"/>
    <x v="2"/>
    <s v="Female"/>
    <x v="0"/>
    <x v="0"/>
    <n v="6"/>
    <n v="400"/>
    <n v="583"/>
    <n v="3498"/>
    <x v="8"/>
    <n v="0"/>
    <n v="1098"/>
    <s v="Ibrahim Musa"/>
    <x v="1"/>
    <s v="Mainland"/>
    <s v="New"/>
    <m/>
    <x v="1"/>
    <x v="4"/>
  </r>
  <r>
    <s v="ORD00871"/>
    <x v="520"/>
    <s v="C0819"/>
    <x v="0"/>
    <s v="Male"/>
    <x v="0"/>
    <x v="39"/>
    <n v="6"/>
    <n v="300"/>
    <n v="600"/>
    <n v="3600"/>
    <x v="8"/>
    <n v="0"/>
    <n v="1800"/>
    <s v="Fatima Yusuf"/>
    <x v="0"/>
    <s v="Mainland"/>
    <s v="New"/>
    <m/>
    <x v="1"/>
    <x v="4"/>
  </r>
  <r>
    <s v="ORD01592"/>
    <x v="520"/>
    <s v="C0674"/>
    <x v="1"/>
    <s v="Male"/>
    <x v="0"/>
    <x v="31"/>
    <n v="2"/>
    <n v="400"/>
    <n v="583"/>
    <n v="1166"/>
    <x v="8"/>
    <n v="0"/>
    <n v="366"/>
    <s v="Esther Nnaji"/>
    <x v="4"/>
    <s v="Island"/>
    <s v="New"/>
    <m/>
    <x v="1"/>
    <x v="4"/>
  </r>
  <r>
    <s v="ORD01786"/>
    <x v="520"/>
    <s v="C0565"/>
    <x v="1"/>
    <s v="Female"/>
    <x v="0"/>
    <x v="10"/>
    <n v="7"/>
    <n v="1500"/>
    <n v="2250"/>
    <n v="15750"/>
    <x v="8"/>
    <n v="0"/>
    <n v="5250"/>
    <s v="Esther Nnaji"/>
    <x v="4"/>
    <s v="Island"/>
    <s v="New"/>
    <m/>
    <x v="1"/>
    <x v="4"/>
  </r>
  <r>
    <s v="ORD01825"/>
    <x v="520"/>
    <s v="C0228"/>
    <x v="1"/>
    <s v="Female"/>
    <x v="3"/>
    <x v="14"/>
    <n v="5"/>
    <n v="4700"/>
    <n v="6667"/>
    <n v="33335"/>
    <x v="8"/>
    <n v="0"/>
    <n v="9835"/>
    <s v="Adewale Johnson"/>
    <x v="2"/>
    <s v="Mainland"/>
    <s v="New"/>
    <m/>
    <x v="1"/>
    <x v="4"/>
  </r>
  <r>
    <s v="ORD02908"/>
    <x v="520"/>
    <s v="C0580"/>
    <x v="0"/>
    <s v="Male"/>
    <x v="0"/>
    <x v="6"/>
    <n v="4"/>
    <n v="240"/>
    <n v="380"/>
    <n v="1520"/>
    <x v="8"/>
    <n v="0"/>
    <n v="560"/>
    <s v="Chioma Okeke"/>
    <x v="2"/>
    <s v="Mainland"/>
    <s v="New"/>
    <m/>
    <x v="1"/>
    <x v="4"/>
  </r>
  <r>
    <s v="ORD03114"/>
    <x v="520"/>
    <s v="C0346"/>
    <x v="1"/>
    <s v="Female"/>
    <x v="1"/>
    <x v="44"/>
    <n v="3"/>
    <n v="230"/>
    <n v="327"/>
    <n v="981"/>
    <x v="8"/>
    <n v="0"/>
    <n v="291"/>
    <s v="David Ojo"/>
    <x v="4"/>
    <s v="Island"/>
    <s v="New"/>
    <m/>
    <x v="1"/>
    <x v="4"/>
  </r>
  <r>
    <s v="ORD00468"/>
    <x v="521"/>
    <s v="C0230"/>
    <x v="2"/>
    <s v="Male"/>
    <x v="3"/>
    <x v="7"/>
    <n v="2"/>
    <n v="3200"/>
    <n v="4767"/>
    <n v="9534"/>
    <x v="8"/>
    <n v="0"/>
    <n v="3134"/>
    <s v="Ibrahim Musa"/>
    <x v="1"/>
    <s v="Mainland"/>
    <s v="New"/>
    <m/>
    <x v="1"/>
    <x v="4"/>
  </r>
  <r>
    <s v="ORD00574"/>
    <x v="521"/>
    <s v="C0572"/>
    <x v="0"/>
    <s v="Male"/>
    <x v="1"/>
    <x v="19"/>
    <n v="2"/>
    <n v="3450"/>
    <n v="4850"/>
    <n v="9700"/>
    <x v="8"/>
    <n v="0"/>
    <n v="2800"/>
    <s v="Daniel Eze"/>
    <x v="5"/>
    <s v="Island"/>
    <s v="New"/>
    <m/>
    <x v="1"/>
    <x v="4"/>
  </r>
  <r>
    <s v="ORD02699"/>
    <x v="521"/>
    <s v="C0440"/>
    <x v="0"/>
    <s v="Female"/>
    <x v="2"/>
    <x v="3"/>
    <n v="7"/>
    <n v="375"/>
    <n v="525"/>
    <n v="3675"/>
    <x v="8"/>
    <n v="0"/>
    <n v="1050"/>
    <s v="Vivian Eze"/>
    <x v="1"/>
    <s v="Mainland"/>
    <s v="New"/>
    <m/>
    <x v="1"/>
    <x v="4"/>
  </r>
  <r>
    <s v="ORD03289"/>
    <x v="521"/>
    <s v="C0300"/>
    <x v="2"/>
    <s v="Male"/>
    <x v="1"/>
    <x v="29"/>
    <n v="8"/>
    <n v="260"/>
    <n v="387"/>
    <n v="3096"/>
    <x v="8"/>
    <n v="0"/>
    <n v="1016"/>
    <s v="Ibrahim Musa"/>
    <x v="1"/>
    <s v="Mainland"/>
    <s v="New"/>
    <m/>
    <x v="1"/>
    <x v="4"/>
  </r>
  <r>
    <s v="ORD03336"/>
    <x v="521"/>
    <s v="C0826"/>
    <x v="0"/>
    <s v="Female"/>
    <x v="0"/>
    <x v="6"/>
    <n v="4"/>
    <n v="240"/>
    <n v="380"/>
    <n v="1520"/>
    <x v="8"/>
    <n v="0"/>
    <n v="560"/>
    <s v="Ibrahim Musa"/>
    <x v="1"/>
    <s v="Mainland"/>
    <s v="New"/>
    <m/>
    <x v="1"/>
    <x v="4"/>
  </r>
  <r>
    <s v="ORD00225"/>
    <x v="522"/>
    <s v="C0893"/>
    <x v="2"/>
    <s v="Male"/>
    <x v="0"/>
    <x v="47"/>
    <n v="3"/>
    <n v="350"/>
    <n v="517"/>
    <n v="1551"/>
    <x v="8"/>
    <n v="0"/>
    <n v="501"/>
    <s v="Emeka Obi"/>
    <x v="3"/>
    <s v="Mainland"/>
    <s v="New"/>
    <m/>
    <x v="1"/>
    <x v="4"/>
  </r>
  <r>
    <s v="ORD00763"/>
    <x v="522"/>
    <s v="C0382"/>
    <x v="0"/>
    <s v="Male"/>
    <x v="3"/>
    <x v="33"/>
    <n v="7"/>
    <n v="3745"/>
    <n v="5248"/>
    <n v="36736"/>
    <x v="8"/>
    <n v="0"/>
    <n v="10521"/>
    <s v="Tunde Bello"/>
    <x v="0"/>
    <s v="Mainland"/>
    <s v="New"/>
    <m/>
    <x v="1"/>
    <x v="4"/>
  </r>
  <r>
    <s v="ORD01385"/>
    <x v="522"/>
    <s v="C0531"/>
    <x v="2"/>
    <s v="Female"/>
    <x v="2"/>
    <x v="9"/>
    <n v="1"/>
    <n v="1650"/>
    <n v="2350"/>
    <n v="2350"/>
    <x v="8"/>
    <n v="0"/>
    <n v="700"/>
    <s v="David Ojo"/>
    <x v="4"/>
    <s v="Island"/>
    <s v="New"/>
    <m/>
    <x v="1"/>
    <x v="4"/>
  </r>
  <r>
    <s v="ORD02131"/>
    <x v="522"/>
    <s v="C0686"/>
    <x v="0"/>
    <s v="Female"/>
    <x v="1"/>
    <x v="43"/>
    <n v="2"/>
    <n v="245"/>
    <n v="382"/>
    <n v="764"/>
    <x v="8"/>
    <n v="0"/>
    <n v="274"/>
    <s v="Chioma Okeke"/>
    <x v="2"/>
    <s v="Mainland"/>
    <s v="New"/>
    <m/>
    <x v="1"/>
    <x v="4"/>
  </r>
  <r>
    <s v="ORD02235"/>
    <x v="522"/>
    <s v="C0350"/>
    <x v="0"/>
    <s v="Male"/>
    <x v="2"/>
    <x v="13"/>
    <n v="7"/>
    <n v="400"/>
    <n v="633"/>
    <n v="4431"/>
    <x v="8"/>
    <n v="0"/>
    <n v="1631"/>
    <s v="Emeka Obi"/>
    <x v="3"/>
    <s v="Mainland"/>
    <s v="New"/>
    <m/>
    <x v="1"/>
    <x v="4"/>
  </r>
  <r>
    <s v="ORD02431"/>
    <x v="522"/>
    <s v="C0600"/>
    <x v="2"/>
    <s v="Female"/>
    <x v="0"/>
    <x v="27"/>
    <n v="2"/>
    <n v="360"/>
    <n v="520"/>
    <n v="1040"/>
    <x v="8"/>
    <n v="0"/>
    <n v="320"/>
    <s v="Adewale Johnson"/>
    <x v="2"/>
    <s v="Mainland"/>
    <s v="New"/>
    <m/>
    <x v="1"/>
    <x v="4"/>
  </r>
  <r>
    <s v="ORD02726"/>
    <x v="522"/>
    <s v="C0379"/>
    <x v="2"/>
    <s v="Female"/>
    <x v="0"/>
    <x v="15"/>
    <n v="6"/>
    <n v="220"/>
    <n v="323"/>
    <n v="1938"/>
    <x v="8"/>
    <n v="0"/>
    <n v="618"/>
    <s v="Mercy Okon"/>
    <x v="5"/>
    <s v="Island"/>
    <s v="New"/>
    <m/>
    <x v="1"/>
    <x v="4"/>
  </r>
  <r>
    <s v="ORD03555"/>
    <x v="522"/>
    <s v="C0540"/>
    <x v="2"/>
    <s v="Male"/>
    <x v="0"/>
    <x v="64"/>
    <n v="5"/>
    <n v="240"/>
    <n v="360"/>
    <n v="1800"/>
    <x v="8"/>
    <n v="0"/>
    <n v="600"/>
    <s v="Adewale Johnson"/>
    <x v="2"/>
    <s v="Mainland"/>
    <s v="New"/>
    <m/>
    <x v="1"/>
    <x v="4"/>
  </r>
  <r>
    <s v="ORD00037"/>
    <x v="523"/>
    <s v="C0158"/>
    <x v="1"/>
    <s v="Female"/>
    <x v="3"/>
    <x v="7"/>
    <n v="9"/>
    <n v="3200"/>
    <n v="4767"/>
    <n v="42903"/>
    <x v="8"/>
    <n v="0"/>
    <n v="14103"/>
    <s v="Daniel Eze"/>
    <x v="5"/>
    <s v="Island"/>
    <s v="New"/>
    <m/>
    <x v="1"/>
    <x v="4"/>
  </r>
  <r>
    <s v="ORD00581"/>
    <x v="523"/>
    <s v="C0309"/>
    <x v="0"/>
    <s v="Female"/>
    <x v="0"/>
    <x v="0"/>
    <n v="7"/>
    <n v="400"/>
    <n v="583"/>
    <n v="4081"/>
    <x v="8"/>
    <n v="0"/>
    <n v="1281"/>
    <s v="Adewale Johnson"/>
    <x v="2"/>
    <s v="Mainland"/>
    <s v="New"/>
    <m/>
    <x v="1"/>
    <x v="4"/>
  </r>
  <r>
    <s v="ORD00902"/>
    <x v="523"/>
    <s v="C0593"/>
    <x v="1"/>
    <s v="Male"/>
    <x v="0"/>
    <x v="34"/>
    <n v="6"/>
    <n v="300"/>
    <n v="450"/>
    <n v="2700"/>
    <x v="8"/>
    <n v="0"/>
    <n v="900"/>
    <s v="Tunde Bello"/>
    <x v="0"/>
    <s v="Mainland"/>
    <s v="New"/>
    <m/>
    <x v="1"/>
    <x v="4"/>
  </r>
  <r>
    <s v="ORD01392"/>
    <x v="523"/>
    <s v="C0389"/>
    <x v="0"/>
    <s v="Male"/>
    <x v="3"/>
    <x v="28"/>
    <n v="9"/>
    <n v="450"/>
    <n v="700"/>
    <n v="6300"/>
    <x v="8"/>
    <n v="0"/>
    <n v="2250"/>
    <s v="Mercy Okon"/>
    <x v="5"/>
    <s v="Island"/>
    <s v="New"/>
    <m/>
    <x v="1"/>
    <x v="4"/>
  </r>
  <r>
    <s v="ORD01449"/>
    <x v="523"/>
    <s v="C0888"/>
    <x v="0"/>
    <s v="Male"/>
    <x v="3"/>
    <x v="28"/>
    <n v="9"/>
    <n v="450"/>
    <n v="700"/>
    <n v="6300"/>
    <x v="8"/>
    <n v="0"/>
    <n v="2250"/>
    <s v="Daniel Eze"/>
    <x v="5"/>
    <s v="Island"/>
    <s v="New"/>
    <m/>
    <x v="1"/>
    <x v="4"/>
  </r>
  <r>
    <s v="ORD01706"/>
    <x v="523"/>
    <s v="C0325"/>
    <x v="1"/>
    <s v="Male"/>
    <x v="2"/>
    <x v="11"/>
    <n v="3"/>
    <n v="1000"/>
    <n v="1783"/>
    <n v="5349"/>
    <x v="8"/>
    <n v="0"/>
    <n v="2349"/>
    <s v="Emeka Obi"/>
    <x v="3"/>
    <s v="Mainland"/>
    <s v="New"/>
    <m/>
    <x v="1"/>
    <x v="4"/>
  </r>
  <r>
    <s v="ORD02282"/>
    <x v="523"/>
    <s v="C0606"/>
    <x v="0"/>
    <s v="Male"/>
    <x v="2"/>
    <x v="52"/>
    <n v="6"/>
    <n v="750"/>
    <n v="1050"/>
    <n v="6300"/>
    <x v="8"/>
    <n v="0"/>
    <n v="1800"/>
    <s v="Fatima Yusuf"/>
    <x v="0"/>
    <s v="Mainland"/>
    <s v="New"/>
    <m/>
    <x v="1"/>
    <x v="4"/>
  </r>
  <r>
    <s v="ORD02306"/>
    <x v="523"/>
    <s v="C0510"/>
    <x v="1"/>
    <s v="Female"/>
    <x v="0"/>
    <x v="20"/>
    <n v="10"/>
    <n v="360"/>
    <n v="520"/>
    <n v="5200"/>
    <x v="8"/>
    <n v="0"/>
    <n v="1600"/>
    <s v="Emeka Obi"/>
    <x v="3"/>
    <s v="Mainland"/>
    <s v="New"/>
    <m/>
    <x v="1"/>
    <x v="4"/>
  </r>
  <r>
    <s v="ORD03121"/>
    <x v="523"/>
    <s v="C0630"/>
    <x v="1"/>
    <s v="Male"/>
    <x v="0"/>
    <x v="6"/>
    <n v="7"/>
    <n v="240"/>
    <n v="380"/>
    <n v="2660"/>
    <x v="8"/>
    <n v="0"/>
    <n v="980"/>
    <s v="Esther Nnaji"/>
    <x v="4"/>
    <s v="Island"/>
    <s v="New"/>
    <m/>
    <x v="1"/>
    <x v="4"/>
  </r>
  <r>
    <s v="ORD03423"/>
    <x v="523"/>
    <s v="C0588"/>
    <x v="2"/>
    <s v="Female"/>
    <x v="0"/>
    <x v="22"/>
    <n v="2"/>
    <n v="1430"/>
    <n v="2227"/>
    <n v="4454"/>
    <x v="8"/>
    <n v="0"/>
    <n v="1594"/>
    <s v="Chioma Okeke"/>
    <x v="2"/>
    <s v="Mainland"/>
    <s v="Returning"/>
    <n v="15"/>
    <x v="0"/>
    <x v="4"/>
  </r>
  <r>
    <s v="ORD01158"/>
    <x v="524"/>
    <s v="C0756"/>
    <x v="0"/>
    <s v="Female"/>
    <x v="0"/>
    <x v="31"/>
    <n v="6"/>
    <n v="400"/>
    <n v="583"/>
    <n v="3498"/>
    <x v="8"/>
    <n v="0"/>
    <n v="1098"/>
    <s v="Daniel Eze"/>
    <x v="5"/>
    <s v="Island"/>
    <s v="New"/>
    <m/>
    <x v="1"/>
    <x v="4"/>
  </r>
  <r>
    <s v="ORD01501"/>
    <x v="524"/>
    <s v="C0405"/>
    <x v="0"/>
    <s v="Male"/>
    <x v="0"/>
    <x v="10"/>
    <n v="4"/>
    <n v="1500"/>
    <n v="2250"/>
    <n v="9000"/>
    <x v="8"/>
    <n v="0"/>
    <n v="3000"/>
    <s v="Esther Nnaji"/>
    <x v="4"/>
    <s v="Island"/>
    <s v="New"/>
    <m/>
    <x v="1"/>
    <x v="4"/>
  </r>
  <r>
    <s v="ORD02198"/>
    <x v="524"/>
    <s v="C0246"/>
    <x v="2"/>
    <s v="Female"/>
    <x v="2"/>
    <x v="13"/>
    <n v="7"/>
    <n v="400"/>
    <n v="633"/>
    <n v="4431"/>
    <x v="8"/>
    <n v="0"/>
    <n v="1631"/>
    <s v="Fatima Yusuf"/>
    <x v="0"/>
    <s v="Mainland"/>
    <s v="New"/>
    <m/>
    <x v="1"/>
    <x v="4"/>
  </r>
  <r>
    <s v="ORD02335"/>
    <x v="524"/>
    <s v="C0677"/>
    <x v="1"/>
    <s v="Female"/>
    <x v="1"/>
    <x v="43"/>
    <n v="9"/>
    <n v="245"/>
    <n v="382"/>
    <n v="3438"/>
    <x v="8"/>
    <n v="0"/>
    <n v="1233"/>
    <s v="David Ojo"/>
    <x v="4"/>
    <s v="Island"/>
    <s v="New"/>
    <m/>
    <x v="1"/>
    <x v="4"/>
  </r>
  <r>
    <s v="ORD00736"/>
    <x v="525"/>
    <s v="C0577"/>
    <x v="0"/>
    <s v="Male"/>
    <x v="2"/>
    <x v="45"/>
    <n v="6"/>
    <n v="6500"/>
    <n v="8867"/>
    <n v="53202"/>
    <x v="8"/>
    <n v="0"/>
    <n v="14202"/>
    <s v="Fatima Yusuf"/>
    <x v="0"/>
    <s v="Mainland"/>
    <s v="New"/>
    <m/>
    <x v="1"/>
    <x v="4"/>
  </r>
  <r>
    <s v="ORD02200"/>
    <x v="525"/>
    <s v="C0895"/>
    <x v="2"/>
    <s v="Female"/>
    <x v="2"/>
    <x v="13"/>
    <n v="5"/>
    <n v="400"/>
    <n v="633"/>
    <n v="3165"/>
    <x v="8"/>
    <n v="0"/>
    <n v="1165"/>
    <s v="Fatima Yusuf"/>
    <x v="0"/>
    <s v="Mainland"/>
    <s v="New"/>
    <m/>
    <x v="1"/>
    <x v="4"/>
  </r>
  <r>
    <s v="ORD02555"/>
    <x v="525"/>
    <s v="C0739"/>
    <x v="1"/>
    <s v="Female"/>
    <x v="0"/>
    <x v="1"/>
    <n v="5"/>
    <n v="220"/>
    <n v="323"/>
    <n v="1615"/>
    <x v="8"/>
    <n v="0"/>
    <n v="515"/>
    <s v="Ibrahim Musa"/>
    <x v="1"/>
    <s v="Mainland"/>
    <s v="New"/>
    <m/>
    <x v="1"/>
    <x v="4"/>
  </r>
  <r>
    <s v="ORD03241"/>
    <x v="525"/>
    <s v="C0663"/>
    <x v="0"/>
    <s v="Male"/>
    <x v="0"/>
    <x v="66"/>
    <n v="8"/>
    <n v="250"/>
    <n v="363"/>
    <n v="2904"/>
    <x v="8"/>
    <n v="0"/>
    <n v="904"/>
    <s v="Fatima Yusuf"/>
    <x v="0"/>
    <s v="Mainland"/>
    <s v="New"/>
    <m/>
    <x v="1"/>
    <x v="4"/>
  </r>
  <r>
    <s v="ORD03301"/>
    <x v="525"/>
    <s v="C0342"/>
    <x v="1"/>
    <s v="Male"/>
    <x v="1"/>
    <x v="29"/>
    <n v="8"/>
    <n v="260"/>
    <n v="387"/>
    <n v="3096"/>
    <x v="8"/>
    <n v="0"/>
    <n v="1016"/>
    <s v="Grace Adebayo"/>
    <x v="3"/>
    <s v="Mainland"/>
    <s v="New"/>
    <m/>
    <x v="1"/>
    <x v="4"/>
  </r>
  <r>
    <s v="ORD00186"/>
    <x v="526"/>
    <s v="C0446"/>
    <x v="2"/>
    <s v="Male"/>
    <x v="3"/>
    <x v="7"/>
    <n v="6"/>
    <n v="3200"/>
    <n v="4767"/>
    <n v="28602"/>
    <x v="8"/>
    <n v="0"/>
    <n v="9402"/>
    <s v="Chioma Okeke"/>
    <x v="2"/>
    <s v="Mainland"/>
    <s v="New"/>
    <m/>
    <x v="1"/>
    <x v="4"/>
  </r>
  <r>
    <s v="ORD00698"/>
    <x v="526"/>
    <s v="C0562"/>
    <x v="0"/>
    <s v="Male"/>
    <x v="1"/>
    <x v="19"/>
    <n v="7"/>
    <n v="3450"/>
    <n v="4850"/>
    <n v="33950"/>
    <x v="8"/>
    <n v="0"/>
    <n v="9800"/>
    <s v="Tunde Bello"/>
    <x v="0"/>
    <s v="Mainland"/>
    <s v="New"/>
    <m/>
    <x v="1"/>
    <x v="4"/>
  </r>
  <r>
    <s v="ORD00847"/>
    <x v="526"/>
    <s v="C0025"/>
    <x v="1"/>
    <s v="Female"/>
    <x v="0"/>
    <x v="31"/>
    <n v="1"/>
    <n v="400"/>
    <n v="583"/>
    <n v="583"/>
    <x v="8"/>
    <n v="0"/>
    <n v="183"/>
    <s v="Vivian Eze"/>
    <x v="1"/>
    <s v="Mainland"/>
    <s v="New"/>
    <m/>
    <x v="1"/>
    <x v="4"/>
  </r>
  <r>
    <s v="ORD00978"/>
    <x v="526"/>
    <s v="C0281"/>
    <x v="2"/>
    <s v="Male"/>
    <x v="2"/>
    <x v="23"/>
    <n v="2"/>
    <n v="1000"/>
    <n v="1633"/>
    <n v="3266"/>
    <x v="8"/>
    <n v="0"/>
    <n v="1266"/>
    <s v="Emeka Obi"/>
    <x v="3"/>
    <s v="Mainland"/>
    <s v="New"/>
    <m/>
    <x v="1"/>
    <x v="4"/>
  </r>
  <r>
    <s v="ORD01014"/>
    <x v="526"/>
    <s v="C0537"/>
    <x v="0"/>
    <s v="Female"/>
    <x v="2"/>
    <x v="23"/>
    <n v="3"/>
    <n v="1000"/>
    <n v="1633"/>
    <n v="4899"/>
    <x v="8"/>
    <n v="0"/>
    <n v="1899"/>
    <s v="Esther Nnaji"/>
    <x v="4"/>
    <s v="Island"/>
    <s v="New"/>
    <m/>
    <x v="1"/>
    <x v="4"/>
  </r>
  <r>
    <s v="ORD01134"/>
    <x v="526"/>
    <s v="C0377"/>
    <x v="1"/>
    <s v="Male"/>
    <x v="0"/>
    <x v="34"/>
    <n v="4"/>
    <n v="300"/>
    <n v="450"/>
    <n v="1800"/>
    <x v="8"/>
    <n v="0"/>
    <n v="600"/>
    <s v="Tunde Bello"/>
    <x v="0"/>
    <s v="Mainland"/>
    <s v="New"/>
    <m/>
    <x v="1"/>
    <x v="4"/>
  </r>
  <r>
    <s v="ORD01219"/>
    <x v="526"/>
    <s v="C0131"/>
    <x v="1"/>
    <s v="Male"/>
    <x v="0"/>
    <x v="34"/>
    <n v="9"/>
    <n v="300"/>
    <n v="450"/>
    <n v="4050"/>
    <x v="8"/>
    <n v="0"/>
    <n v="1350"/>
    <s v="Tunde Bello"/>
    <x v="0"/>
    <s v="Mainland"/>
    <s v="New"/>
    <m/>
    <x v="1"/>
    <x v="4"/>
  </r>
  <r>
    <s v="ORD01249"/>
    <x v="526"/>
    <s v="C0044"/>
    <x v="2"/>
    <s v="Female"/>
    <x v="3"/>
    <x v="28"/>
    <n v="10"/>
    <n v="450"/>
    <n v="700"/>
    <n v="7000"/>
    <x v="8"/>
    <n v="0"/>
    <n v="2500"/>
    <s v="Mercy Okon"/>
    <x v="5"/>
    <s v="Island"/>
    <s v="New"/>
    <m/>
    <x v="1"/>
    <x v="4"/>
  </r>
  <r>
    <s v="ORD01391"/>
    <x v="526"/>
    <s v="C0292"/>
    <x v="0"/>
    <s v="Male"/>
    <x v="0"/>
    <x v="34"/>
    <n v="3"/>
    <n v="300"/>
    <n v="450"/>
    <n v="1350"/>
    <x v="8"/>
    <n v="0"/>
    <n v="450"/>
    <s v="Ibrahim Musa"/>
    <x v="1"/>
    <s v="Mainland"/>
    <s v="New"/>
    <m/>
    <x v="1"/>
    <x v="4"/>
  </r>
  <r>
    <s v="ORD01611"/>
    <x v="526"/>
    <s v="C0648"/>
    <x v="1"/>
    <s v="Female"/>
    <x v="0"/>
    <x v="31"/>
    <n v="2"/>
    <n v="400"/>
    <n v="583"/>
    <n v="1166"/>
    <x v="8"/>
    <n v="0"/>
    <n v="366"/>
    <s v="David Ojo"/>
    <x v="4"/>
    <s v="Island"/>
    <s v="New"/>
    <m/>
    <x v="1"/>
    <x v="4"/>
  </r>
  <r>
    <s v="ORD02524"/>
    <x v="526"/>
    <s v="C0753"/>
    <x v="1"/>
    <s v="Female"/>
    <x v="2"/>
    <x v="3"/>
    <n v="8"/>
    <n v="375"/>
    <n v="525"/>
    <n v="4200"/>
    <x v="8"/>
    <n v="0"/>
    <n v="1200"/>
    <s v="Ibrahim Musa"/>
    <x v="1"/>
    <s v="Mainland"/>
    <s v="New"/>
    <m/>
    <x v="1"/>
    <x v="4"/>
  </r>
  <r>
    <s v="ORD02861"/>
    <x v="526"/>
    <s v="C0748"/>
    <x v="2"/>
    <s v="Female"/>
    <x v="0"/>
    <x v="18"/>
    <n v="10"/>
    <n v="270"/>
    <n v="390"/>
    <n v="3900"/>
    <x v="8"/>
    <n v="0"/>
    <n v="1200"/>
    <s v="Esther Nnaji"/>
    <x v="4"/>
    <s v="Island"/>
    <s v="New"/>
    <m/>
    <x v="1"/>
    <x v="4"/>
  </r>
  <r>
    <s v="ORD03141"/>
    <x v="526"/>
    <s v="C0039"/>
    <x v="1"/>
    <s v="Male"/>
    <x v="2"/>
    <x v="4"/>
    <n v="1"/>
    <n v="1050"/>
    <n v="1450"/>
    <n v="1450"/>
    <x v="8"/>
    <n v="0"/>
    <n v="400"/>
    <s v="Ibrahim Musa"/>
    <x v="1"/>
    <s v="Mainland"/>
    <s v="New"/>
    <m/>
    <x v="1"/>
    <x v="4"/>
  </r>
  <r>
    <s v="ORD00265"/>
    <x v="527"/>
    <s v="C0750"/>
    <x v="0"/>
    <s v="Female"/>
    <x v="3"/>
    <x v="7"/>
    <n v="4"/>
    <n v="3200"/>
    <n v="4767"/>
    <n v="19068"/>
    <x v="8"/>
    <n v="0"/>
    <n v="6268"/>
    <s v="Vivian Eze"/>
    <x v="1"/>
    <s v="Mainland"/>
    <s v="New"/>
    <m/>
    <x v="1"/>
    <x v="4"/>
  </r>
  <r>
    <s v="ORD00923"/>
    <x v="527"/>
    <s v="C0332"/>
    <x v="0"/>
    <s v="Female"/>
    <x v="3"/>
    <x v="33"/>
    <n v="5"/>
    <n v="3745"/>
    <n v="5248"/>
    <n v="26240"/>
    <x v="8"/>
    <n v="0"/>
    <n v="7515"/>
    <s v="Grace Adebayo"/>
    <x v="3"/>
    <s v="Mainland"/>
    <s v="New"/>
    <m/>
    <x v="1"/>
    <x v="4"/>
  </r>
  <r>
    <s v="ORD01146"/>
    <x v="527"/>
    <s v="C0608"/>
    <x v="0"/>
    <s v="Female"/>
    <x v="3"/>
    <x v="33"/>
    <n v="10"/>
    <n v="3745"/>
    <n v="5248"/>
    <n v="52480"/>
    <x v="8"/>
    <n v="0"/>
    <n v="15030"/>
    <s v="Ibrahim Musa"/>
    <x v="1"/>
    <s v="Mainland"/>
    <s v="New"/>
    <m/>
    <x v="1"/>
    <x v="4"/>
  </r>
  <r>
    <s v="ORD01431"/>
    <x v="527"/>
    <s v="C0137"/>
    <x v="0"/>
    <s v="Female"/>
    <x v="0"/>
    <x v="31"/>
    <n v="1"/>
    <n v="400"/>
    <n v="583"/>
    <n v="583"/>
    <x v="8"/>
    <n v="0"/>
    <n v="183"/>
    <s v="Vivian Eze"/>
    <x v="1"/>
    <s v="Mainland"/>
    <s v="New"/>
    <m/>
    <x v="1"/>
    <x v="4"/>
  </r>
  <r>
    <s v="ORD03088"/>
    <x v="527"/>
    <s v="C0262"/>
    <x v="0"/>
    <s v="Male"/>
    <x v="2"/>
    <x v="4"/>
    <n v="8"/>
    <n v="1050"/>
    <n v="1450"/>
    <n v="11600"/>
    <x v="8"/>
    <n v="0"/>
    <n v="3200"/>
    <s v="Ibrahim Musa"/>
    <x v="1"/>
    <s v="Mainland"/>
    <s v="New"/>
    <m/>
    <x v="1"/>
    <x v="4"/>
  </r>
  <r>
    <s v="ORD03108"/>
    <x v="527"/>
    <s v="C0416"/>
    <x v="0"/>
    <s v="Male"/>
    <x v="1"/>
    <x v="44"/>
    <n v="9"/>
    <n v="230"/>
    <n v="327"/>
    <n v="2943"/>
    <x v="8"/>
    <n v="0"/>
    <n v="873"/>
    <s v="Emeka Obi"/>
    <x v="3"/>
    <s v="Mainland"/>
    <s v="New"/>
    <m/>
    <x v="1"/>
    <x v="4"/>
  </r>
  <r>
    <s v="ORD00607"/>
    <x v="528"/>
    <s v="C0434"/>
    <x v="0"/>
    <s v="Female"/>
    <x v="2"/>
    <x v="58"/>
    <n v="5"/>
    <n v="230"/>
    <n v="277"/>
    <n v="1385"/>
    <x v="8"/>
    <n v="0"/>
    <n v="235"/>
    <s v="Esther Nnaji"/>
    <x v="4"/>
    <s v="Island"/>
    <s v="New"/>
    <m/>
    <x v="1"/>
    <x v="4"/>
  </r>
  <r>
    <s v="ORD00961"/>
    <x v="528"/>
    <s v="C0441"/>
    <x v="2"/>
    <s v="Female"/>
    <x v="2"/>
    <x v="68"/>
    <n v="5"/>
    <n v="175"/>
    <n v="258"/>
    <n v="1290"/>
    <x v="8"/>
    <n v="0"/>
    <n v="415"/>
    <s v="Ibrahim Musa"/>
    <x v="1"/>
    <s v="Mainland"/>
    <s v="New"/>
    <m/>
    <x v="1"/>
    <x v="4"/>
  </r>
  <r>
    <s v="ORD01710"/>
    <x v="528"/>
    <s v="C0682"/>
    <x v="1"/>
    <s v="Male"/>
    <x v="2"/>
    <x v="58"/>
    <n v="2"/>
    <n v="230"/>
    <n v="327"/>
    <n v="654"/>
    <x v="8"/>
    <n v="0"/>
    <n v="194"/>
    <s v="Ibrahim Musa"/>
    <x v="1"/>
    <s v="Mainland"/>
    <s v="New"/>
    <m/>
    <x v="1"/>
    <x v="4"/>
  </r>
  <r>
    <s v="ORD02864"/>
    <x v="528"/>
    <s v="C0210"/>
    <x v="1"/>
    <s v="Female"/>
    <x v="0"/>
    <x v="18"/>
    <n v="1"/>
    <n v="270"/>
    <n v="390"/>
    <n v="390"/>
    <x v="8"/>
    <n v="0"/>
    <n v="120"/>
    <s v="Chioma Okeke"/>
    <x v="2"/>
    <s v="Mainland"/>
    <s v="New"/>
    <m/>
    <x v="1"/>
    <x v="4"/>
  </r>
  <r>
    <s v="ORD03117"/>
    <x v="528"/>
    <s v="C0069"/>
    <x v="0"/>
    <s v="Female"/>
    <x v="2"/>
    <x v="4"/>
    <n v="10"/>
    <n v="1050"/>
    <n v="1450"/>
    <n v="14500"/>
    <x v="8"/>
    <n v="0"/>
    <n v="4000"/>
    <s v="Fatima Yusuf"/>
    <x v="0"/>
    <s v="Mainland"/>
    <s v="New"/>
    <m/>
    <x v="1"/>
    <x v="4"/>
  </r>
  <r>
    <s v="ORD01183"/>
    <x v="529"/>
    <s v="C0392"/>
    <x v="1"/>
    <s v="Female"/>
    <x v="1"/>
    <x v="8"/>
    <n v="7"/>
    <n v="230"/>
    <n v="377"/>
    <n v="2639"/>
    <x v="8"/>
    <n v="0"/>
    <n v="1029"/>
    <s v="Grace Adebayo"/>
    <x v="3"/>
    <s v="Mainland"/>
    <s v="New"/>
    <m/>
    <x v="1"/>
    <x v="4"/>
  </r>
  <r>
    <s v="ORD01593"/>
    <x v="529"/>
    <s v="C0760"/>
    <x v="2"/>
    <s v="Female"/>
    <x v="3"/>
    <x v="28"/>
    <n v="7"/>
    <n v="450"/>
    <n v="700"/>
    <n v="4900"/>
    <x v="8"/>
    <n v="0"/>
    <n v="1750"/>
    <s v="Mercy Okon"/>
    <x v="5"/>
    <s v="Island"/>
    <s v="New"/>
    <m/>
    <x v="1"/>
    <x v="4"/>
  </r>
  <r>
    <s v="ORD01865"/>
    <x v="529"/>
    <s v="C0485"/>
    <x v="0"/>
    <s v="Male"/>
    <x v="0"/>
    <x v="60"/>
    <n v="1"/>
    <n v="400"/>
    <n v="583"/>
    <n v="583"/>
    <x v="8"/>
    <n v="0"/>
    <n v="183"/>
    <s v="Grace Adebayo"/>
    <x v="3"/>
    <s v="Mainland"/>
    <s v="New"/>
    <m/>
    <x v="1"/>
    <x v="4"/>
  </r>
  <r>
    <s v="ORD02692"/>
    <x v="529"/>
    <s v="C0123"/>
    <x v="1"/>
    <s v="Male"/>
    <x v="1"/>
    <x v="2"/>
    <n v="8"/>
    <n v="270"/>
    <n v="390"/>
    <n v="3120"/>
    <x v="8"/>
    <n v="0"/>
    <n v="960"/>
    <s v="Chioma Okeke"/>
    <x v="2"/>
    <s v="Mainland"/>
    <s v="New"/>
    <m/>
    <x v="1"/>
    <x v="4"/>
  </r>
  <r>
    <s v="ORD02968"/>
    <x v="529"/>
    <s v="C0443"/>
    <x v="2"/>
    <s v="Male"/>
    <x v="2"/>
    <x v="3"/>
    <n v="8"/>
    <n v="375"/>
    <n v="525"/>
    <n v="4200"/>
    <x v="8"/>
    <n v="0"/>
    <n v="1200"/>
    <s v="Fatima Yusuf"/>
    <x v="0"/>
    <s v="Mainland"/>
    <s v="New"/>
    <m/>
    <x v="1"/>
    <x v="4"/>
  </r>
  <r>
    <s v="ORD03505"/>
    <x v="529"/>
    <s v="C0739"/>
    <x v="0"/>
    <s v="Male"/>
    <x v="2"/>
    <x v="4"/>
    <n v="1"/>
    <n v="1050"/>
    <n v="1450"/>
    <n v="1450"/>
    <x v="8"/>
    <n v="0"/>
    <n v="400"/>
    <s v="Adewale Johnson"/>
    <x v="2"/>
    <s v="Mainland"/>
    <s v="New"/>
    <m/>
    <x v="1"/>
    <x v="4"/>
  </r>
  <r>
    <s v="ORD00107"/>
    <x v="530"/>
    <s v="C0674"/>
    <x v="2"/>
    <s v="Female"/>
    <x v="2"/>
    <x v="55"/>
    <n v="3"/>
    <n v="220"/>
    <n v="323"/>
    <n v="969"/>
    <x v="8"/>
    <n v="0"/>
    <n v="309"/>
    <s v="Grace Adebayo"/>
    <x v="3"/>
    <s v="Mainland"/>
    <s v="New"/>
    <m/>
    <x v="1"/>
    <x v="4"/>
  </r>
  <r>
    <s v="ORD00781"/>
    <x v="530"/>
    <s v="C0584"/>
    <x v="1"/>
    <s v="Female"/>
    <x v="2"/>
    <x v="45"/>
    <n v="7"/>
    <n v="6500"/>
    <n v="8867"/>
    <n v="62069"/>
    <x v="8"/>
    <n v="0"/>
    <n v="16569"/>
    <s v="Mercy Okon"/>
    <x v="5"/>
    <s v="Island"/>
    <s v="New"/>
    <m/>
    <x v="1"/>
    <x v="4"/>
  </r>
  <r>
    <s v="ORD01441"/>
    <x v="530"/>
    <s v="C0867"/>
    <x v="2"/>
    <s v="Male"/>
    <x v="0"/>
    <x v="31"/>
    <n v="1"/>
    <n v="400"/>
    <n v="583"/>
    <n v="583"/>
    <x v="8"/>
    <n v="0"/>
    <n v="183"/>
    <s v="Fatima Yusuf"/>
    <x v="0"/>
    <s v="Mainland"/>
    <s v="New"/>
    <m/>
    <x v="1"/>
    <x v="4"/>
  </r>
  <r>
    <s v="ORD01727"/>
    <x v="530"/>
    <s v="C0665"/>
    <x v="0"/>
    <s v="Male"/>
    <x v="0"/>
    <x v="60"/>
    <n v="3"/>
    <n v="400"/>
    <n v="583"/>
    <n v="1749"/>
    <x v="8"/>
    <n v="0"/>
    <n v="549"/>
    <s v="Grace Adebayo"/>
    <x v="3"/>
    <s v="Mainland"/>
    <s v="New"/>
    <m/>
    <x v="1"/>
    <x v="4"/>
  </r>
  <r>
    <s v="ORD01762"/>
    <x v="530"/>
    <s v="C0655"/>
    <x v="2"/>
    <s v="Female"/>
    <x v="0"/>
    <x v="60"/>
    <n v="5"/>
    <n v="400"/>
    <n v="583"/>
    <n v="2915"/>
    <x v="8"/>
    <n v="0"/>
    <n v="915"/>
    <s v="Chioma Okeke"/>
    <x v="2"/>
    <s v="Mainland"/>
    <s v="New"/>
    <m/>
    <x v="1"/>
    <x v="4"/>
  </r>
  <r>
    <s v="ORD01875"/>
    <x v="530"/>
    <s v="C0819"/>
    <x v="1"/>
    <s v="Male"/>
    <x v="3"/>
    <x v="14"/>
    <n v="8"/>
    <n v="4700"/>
    <n v="6667"/>
    <n v="53336"/>
    <x v="8"/>
    <n v="0"/>
    <n v="15736"/>
    <s v="Chioma Okeke"/>
    <x v="2"/>
    <s v="Mainland"/>
    <s v="New"/>
    <m/>
    <x v="1"/>
    <x v="4"/>
  </r>
  <r>
    <s v="ORD01884"/>
    <x v="530"/>
    <s v="C0542"/>
    <x v="2"/>
    <s v="Male"/>
    <x v="3"/>
    <x v="14"/>
    <n v="8"/>
    <n v="4700"/>
    <n v="6667"/>
    <n v="53336"/>
    <x v="8"/>
    <n v="0"/>
    <n v="15736"/>
    <s v="Fatima Yusuf"/>
    <x v="0"/>
    <s v="Mainland"/>
    <s v="New"/>
    <m/>
    <x v="1"/>
    <x v="4"/>
  </r>
  <r>
    <s v="ORD02363"/>
    <x v="530"/>
    <s v="C0851"/>
    <x v="2"/>
    <s v="Female"/>
    <x v="0"/>
    <x v="27"/>
    <n v="6"/>
    <n v="360"/>
    <n v="520"/>
    <n v="3120"/>
    <x v="8"/>
    <n v="0"/>
    <n v="960"/>
    <s v="Ibrahim Musa"/>
    <x v="1"/>
    <s v="Mainland"/>
    <s v="New"/>
    <m/>
    <x v="1"/>
    <x v="4"/>
  </r>
  <r>
    <s v="ORD02475"/>
    <x v="530"/>
    <s v="C0604"/>
    <x v="0"/>
    <s v="Female"/>
    <x v="2"/>
    <x v="3"/>
    <n v="3"/>
    <n v="375"/>
    <n v="525"/>
    <n v="1575"/>
    <x v="8"/>
    <n v="0"/>
    <n v="450"/>
    <s v="Esther Nnaji"/>
    <x v="4"/>
    <s v="Island"/>
    <s v="New"/>
    <m/>
    <x v="1"/>
    <x v="4"/>
  </r>
  <r>
    <s v="ORD02564"/>
    <x v="530"/>
    <s v="C0200"/>
    <x v="0"/>
    <s v="Male"/>
    <x v="0"/>
    <x v="63"/>
    <n v="2"/>
    <n v="395"/>
    <n v="552"/>
    <n v="1104"/>
    <x v="8"/>
    <n v="0"/>
    <n v="314"/>
    <s v="David Ojo"/>
    <x v="4"/>
    <s v="Island"/>
    <s v="New"/>
    <m/>
    <x v="1"/>
    <x v="4"/>
  </r>
  <r>
    <s v="ORD00620"/>
    <x v="531"/>
    <s v="C0770"/>
    <x v="1"/>
    <s v="Male"/>
    <x v="2"/>
    <x v="58"/>
    <n v="3"/>
    <n v="230"/>
    <n v="277"/>
    <n v="831"/>
    <x v="8"/>
    <n v="0"/>
    <n v="141"/>
    <s v="David Ojo"/>
    <x v="4"/>
    <s v="Island"/>
    <s v="New"/>
    <m/>
    <x v="1"/>
    <x v="4"/>
  </r>
  <r>
    <s v="ORD00660"/>
    <x v="531"/>
    <s v="C0417"/>
    <x v="0"/>
    <s v="Female"/>
    <x v="2"/>
    <x v="58"/>
    <n v="5"/>
    <n v="230"/>
    <n v="277"/>
    <n v="1385"/>
    <x v="8"/>
    <n v="0"/>
    <n v="235"/>
    <s v="Chioma Okeke"/>
    <x v="2"/>
    <s v="Mainland"/>
    <s v="New"/>
    <m/>
    <x v="1"/>
    <x v="4"/>
  </r>
  <r>
    <s v="ORD00835"/>
    <x v="531"/>
    <s v="C0375"/>
    <x v="2"/>
    <s v="Male"/>
    <x v="3"/>
    <x v="33"/>
    <n v="10"/>
    <n v="3745"/>
    <n v="5248"/>
    <n v="52480"/>
    <x v="8"/>
    <n v="0"/>
    <n v="15030"/>
    <s v="Chioma Okeke"/>
    <x v="2"/>
    <s v="Mainland"/>
    <s v="New"/>
    <m/>
    <x v="1"/>
    <x v="4"/>
  </r>
  <r>
    <s v="ORD01585"/>
    <x v="531"/>
    <s v="C0167"/>
    <x v="2"/>
    <s v="Female"/>
    <x v="3"/>
    <x v="28"/>
    <n v="1"/>
    <n v="450"/>
    <n v="700"/>
    <n v="700"/>
    <x v="8"/>
    <n v="0"/>
    <n v="250"/>
    <s v="Chioma Okeke"/>
    <x v="2"/>
    <s v="Mainland"/>
    <s v="New"/>
    <m/>
    <x v="1"/>
    <x v="4"/>
  </r>
  <r>
    <s v="ORD01980"/>
    <x v="531"/>
    <s v="C0357"/>
    <x v="2"/>
    <s v="Female"/>
    <x v="3"/>
    <x v="14"/>
    <n v="9"/>
    <n v="4700"/>
    <n v="6667"/>
    <n v="60003"/>
    <x v="8"/>
    <n v="0"/>
    <n v="17703"/>
    <s v="Esther Nnaji"/>
    <x v="4"/>
    <s v="Island"/>
    <s v="New"/>
    <m/>
    <x v="1"/>
    <x v="4"/>
  </r>
  <r>
    <s v="ORD02264"/>
    <x v="531"/>
    <s v="C0742"/>
    <x v="1"/>
    <s v="Female"/>
    <x v="2"/>
    <x v="32"/>
    <n v="5"/>
    <n v="450"/>
    <n v="650"/>
    <n v="3250"/>
    <x v="8"/>
    <n v="0"/>
    <n v="1000"/>
    <s v="Adewale Johnson"/>
    <x v="2"/>
    <s v="Mainland"/>
    <s v="New"/>
    <m/>
    <x v="1"/>
    <x v="4"/>
  </r>
  <r>
    <s v="ORD03020"/>
    <x v="531"/>
    <s v="C0659"/>
    <x v="1"/>
    <s v="Female"/>
    <x v="2"/>
    <x v="3"/>
    <n v="7"/>
    <n v="375"/>
    <n v="525"/>
    <n v="3675"/>
    <x v="8"/>
    <n v="0"/>
    <n v="1050"/>
    <s v="Esther Nnaji"/>
    <x v="4"/>
    <s v="Island"/>
    <s v="New"/>
    <m/>
    <x v="1"/>
    <x v="4"/>
  </r>
  <r>
    <s v="ORD03146"/>
    <x v="531"/>
    <s v="C0195"/>
    <x v="1"/>
    <s v="Female"/>
    <x v="2"/>
    <x v="4"/>
    <n v="10"/>
    <n v="1050"/>
    <n v="1450"/>
    <n v="14500"/>
    <x v="8"/>
    <n v="0"/>
    <n v="4000"/>
    <s v="Chioma Okeke"/>
    <x v="2"/>
    <s v="Mainland"/>
    <s v="New"/>
    <m/>
    <x v="1"/>
    <x v="4"/>
  </r>
  <r>
    <s v="ORD02599"/>
    <x v="532"/>
    <s v="C0159"/>
    <x v="2"/>
    <s v="Female"/>
    <x v="2"/>
    <x v="3"/>
    <n v="8"/>
    <n v="375"/>
    <n v="525"/>
    <n v="4200"/>
    <x v="8"/>
    <n v="0"/>
    <n v="1200"/>
    <s v="David Ojo"/>
    <x v="4"/>
    <s v="Island"/>
    <s v="New"/>
    <m/>
    <x v="1"/>
    <x v="4"/>
  </r>
  <r>
    <s v="ORD02941"/>
    <x v="532"/>
    <s v="C0261"/>
    <x v="1"/>
    <s v="Male"/>
    <x v="0"/>
    <x v="5"/>
    <n v="8"/>
    <n v="250"/>
    <n v="383"/>
    <n v="3064"/>
    <x v="8"/>
    <n v="0"/>
    <n v="1064"/>
    <s v="Daniel Eze"/>
    <x v="5"/>
    <s v="Island"/>
    <s v="New"/>
    <m/>
    <x v="1"/>
    <x v="4"/>
  </r>
  <r>
    <s v="ORD03321"/>
    <x v="532"/>
    <s v="C0897"/>
    <x v="1"/>
    <s v="Female"/>
    <x v="0"/>
    <x v="66"/>
    <n v="8"/>
    <n v="250"/>
    <n v="363"/>
    <n v="2904"/>
    <x v="8"/>
    <n v="0"/>
    <n v="904"/>
    <s v="Grace Adebayo"/>
    <x v="3"/>
    <s v="Mainland"/>
    <s v="New"/>
    <m/>
    <x v="1"/>
    <x v="4"/>
  </r>
  <r>
    <s v="ORD00940"/>
    <x v="533"/>
    <s v="C0813"/>
    <x v="1"/>
    <s v="Female"/>
    <x v="0"/>
    <x v="31"/>
    <n v="9"/>
    <n v="400"/>
    <n v="583"/>
    <n v="5247"/>
    <x v="8"/>
    <n v="0"/>
    <n v="1647"/>
    <s v="Fatima Yusuf"/>
    <x v="0"/>
    <s v="Mainland"/>
    <s v="New"/>
    <m/>
    <x v="1"/>
    <x v="4"/>
  </r>
  <r>
    <s v="ORD02550"/>
    <x v="533"/>
    <s v="C0002"/>
    <x v="2"/>
    <s v="Male"/>
    <x v="0"/>
    <x v="63"/>
    <n v="1"/>
    <n v="395"/>
    <n v="552"/>
    <n v="552"/>
    <x v="8"/>
    <n v="0"/>
    <n v="157"/>
    <s v="Chioma Okeke"/>
    <x v="2"/>
    <s v="Mainland"/>
    <s v="New"/>
    <m/>
    <x v="1"/>
    <x v="4"/>
  </r>
  <r>
    <s v="ORD00144"/>
    <x v="534"/>
    <s v="C0069"/>
    <x v="0"/>
    <s v="Male"/>
    <x v="2"/>
    <x v="17"/>
    <n v="6"/>
    <n v="2100"/>
    <n v="3000"/>
    <n v="18000"/>
    <x v="8"/>
    <n v="0"/>
    <n v="5400"/>
    <s v="Grace Adebayo"/>
    <x v="3"/>
    <s v="Mainland"/>
    <s v="New"/>
    <m/>
    <x v="1"/>
    <x v="4"/>
  </r>
  <r>
    <s v="ORD00275"/>
    <x v="534"/>
    <s v="C0703"/>
    <x v="1"/>
    <s v="Female"/>
    <x v="0"/>
    <x v="0"/>
    <n v="8"/>
    <n v="400"/>
    <n v="583"/>
    <n v="4664"/>
    <x v="8"/>
    <n v="0"/>
    <n v="1464"/>
    <s v="Chioma Okeke"/>
    <x v="2"/>
    <s v="Mainland"/>
    <s v="New"/>
    <m/>
    <x v="1"/>
    <x v="4"/>
  </r>
  <r>
    <s v="ORD02081"/>
    <x v="534"/>
    <s v="C0792"/>
    <x v="0"/>
    <s v="Male"/>
    <x v="1"/>
    <x v="43"/>
    <n v="2"/>
    <n v="245"/>
    <n v="382"/>
    <n v="764"/>
    <x v="8"/>
    <n v="0"/>
    <n v="274"/>
    <s v="Emeka Obi"/>
    <x v="3"/>
    <s v="Mainland"/>
    <s v="New"/>
    <m/>
    <x v="1"/>
    <x v="4"/>
  </r>
  <r>
    <s v="ORD02399"/>
    <x v="534"/>
    <s v="C0140"/>
    <x v="0"/>
    <s v="Female"/>
    <x v="0"/>
    <x v="27"/>
    <n v="3"/>
    <n v="360"/>
    <n v="520"/>
    <n v="1560"/>
    <x v="8"/>
    <n v="0"/>
    <n v="480"/>
    <s v="Vivian Eze"/>
    <x v="1"/>
    <s v="Mainland"/>
    <s v="New"/>
    <m/>
    <x v="1"/>
    <x v="4"/>
  </r>
  <r>
    <s v="ORD02971"/>
    <x v="534"/>
    <s v="C0573"/>
    <x v="1"/>
    <s v="Male"/>
    <x v="1"/>
    <x v="2"/>
    <n v="1"/>
    <n v="270"/>
    <n v="390"/>
    <n v="390"/>
    <x v="8"/>
    <n v="0"/>
    <n v="120"/>
    <s v="Ibrahim Musa"/>
    <x v="1"/>
    <s v="Mainland"/>
    <s v="New"/>
    <m/>
    <x v="1"/>
    <x v="4"/>
  </r>
  <r>
    <s v="ORD01474"/>
    <x v="535"/>
    <s v="C0124"/>
    <x v="0"/>
    <s v="Female"/>
    <x v="2"/>
    <x v="35"/>
    <n v="3"/>
    <n v="395"/>
    <n v="582"/>
    <n v="1746"/>
    <x v="8"/>
    <n v="0"/>
    <n v="561"/>
    <s v="David Ojo"/>
    <x v="4"/>
    <s v="Island"/>
    <s v="New"/>
    <m/>
    <x v="1"/>
    <x v="4"/>
  </r>
  <r>
    <s v="ORD03213"/>
    <x v="535"/>
    <s v="C0865"/>
    <x v="2"/>
    <s v="Female"/>
    <x v="1"/>
    <x v="29"/>
    <n v="3"/>
    <n v="260"/>
    <n v="387"/>
    <n v="1161"/>
    <x v="8"/>
    <n v="0"/>
    <n v="381"/>
    <s v="Fatima Yusuf"/>
    <x v="0"/>
    <s v="Mainland"/>
    <s v="New"/>
    <m/>
    <x v="1"/>
    <x v="4"/>
  </r>
  <r>
    <s v="ORD00344"/>
    <x v="536"/>
    <s v="C0387"/>
    <x v="0"/>
    <s v="Female"/>
    <x v="0"/>
    <x v="0"/>
    <n v="7"/>
    <n v="400"/>
    <n v="583"/>
    <n v="4081"/>
    <x v="8"/>
    <n v="0"/>
    <n v="1281"/>
    <s v="Daniel Eze"/>
    <x v="5"/>
    <s v="Island"/>
    <s v="New"/>
    <m/>
    <x v="1"/>
    <x v="4"/>
  </r>
  <r>
    <s v="ORD00701"/>
    <x v="536"/>
    <s v="C0573"/>
    <x v="0"/>
    <s v="Male"/>
    <x v="0"/>
    <x v="31"/>
    <n v="2"/>
    <n v="400"/>
    <n v="583"/>
    <n v="1166"/>
    <x v="8"/>
    <n v="0"/>
    <n v="366"/>
    <s v="Adewale Johnson"/>
    <x v="2"/>
    <s v="Mainland"/>
    <s v="New"/>
    <m/>
    <x v="1"/>
    <x v="4"/>
  </r>
  <r>
    <s v="ORD01619"/>
    <x v="536"/>
    <s v="C0059"/>
    <x v="0"/>
    <s v="Male"/>
    <x v="3"/>
    <x v="28"/>
    <n v="7"/>
    <n v="450"/>
    <n v="700"/>
    <n v="4900"/>
    <x v="8"/>
    <n v="0"/>
    <n v="1750"/>
    <s v="Tunde Bello"/>
    <x v="0"/>
    <s v="Mainland"/>
    <s v="New"/>
    <m/>
    <x v="1"/>
    <x v="4"/>
  </r>
  <r>
    <s v="ORD02918"/>
    <x v="536"/>
    <s v="C0645"/>
    <x v="0"/>
    <s v="Female"/>
    <x v="0"/>
    <x v="5"/>
    <n v="5"/>
    <n v="250"/>
    <n v="383"/>
    <n v="1915"/>
    <x v="8"/>
    <n v="0"/>
    <n v="665"/>
    <s v="Adewale Johnson"/>
    <x v="2"/>
    <s v="Mainland"/>
    <s v="New"/>
    <m/>
    <x v="1"/>
    <x v="4"/>
  </r>
  <r>
    <s v="ORD03581"/>
    <x v="536"/>
    <s v="C0256"/>
    <x v="1"/>
    <s v="Male"/>
    <x v="0"/>
    <x v="51"/>
    <n v="1"/>
    <n v="1150"/>
    <n v="1583"/>
    <n v="1583"/>
    <x v="8"/>
    <n v="0"/>
    <n v="433"/>
    <s v="David Ojo"/>
    <x v="4"/>
    <s v="Island"/>
    <s v="New"/>
    <m/>
    <x v="1"/>
    <x v="4"/>
  </r>
  <r>
    <s v="ORD00136"/>
    <x v="537"/>
    <s v="C0057"/>
    <x v="1"/>
    <s v="Male"/>
    <x v="0"/>
    <x v="47"/>
    <n v="10"/>
    <n v="350"/>
    <n v="517"/>
    <n v="5170"/>
    <x v="8"/>
    <n v="0"/>
    <n v="1670"/>
    <s v="Grace Adebayo"/>
    <x v="3"/>
    <s v="Mainland"/>
    <s v="New"/>
    <m/>
    <x v="1"/>
    <x v="4"/>
  </r>
  <r>
    <s v="ORD00160"/>
    <x v="537"/>
    <s v="C0235"/>
    <x v="2"/>
    <s v="Male"/>
    <x v="3"/>
    <x v="7"/>
    <n v="6"/>
    <n v="3200"/>
    <n v="4767"/>
    <n v="28602"/>
    <x v="8"/>
    <n v="0"/>
    <n v="9402"/>
    <s v="David Ojo"/>
    <x v="4"/>
    <s v="Island"/>
    <s v="New"/>
    <m/>
    <x v="1"/>
    <x v="4"/>
  </r>
  <r>
    <s v="ORD00381"/>
    <x v="537"/>
    <s v="C0189"/>
    <x v="2"/>
    <s v="Female"/>
    <x v="2"/>
    <x v="61"/>
    <n v="2"/>
    <n v="270"/>
    <n v="440"/>
    <n v="880"/>
    <x v="8"/>
    <n v="0"/>
    <n v="340"/>
    <s v="Esther Nnaji"/>
    <x v="4"/>
    <s v="Island"/>
    <s v="New"/>
    <m/>
    <x v="1"/>
    <x v="4"/>
  </r>
  <r>
    <s v="ORD02249"/>
    <x v="537"/>
    <s v="C0156"/>
    <x v="2"/>
    <s v="Male"/>
    <x v="0"/>
    <x v="20"/>
    <n v="4"/>
    <n v="360"/>
    <n v="520"/>
    <n v="2080"/>
    <x v="8"/>
    <n v="0"/>
    <n v="640"/>
    <s v="Chioma Okeke"/>
    <x v="2"/>
    <s v="Mainland"/>
    <s v="New"/>
    <m/>
    <x v="1"/>
    <x v="4"/>
  </r>
  <r>
    <s v="ORD02923"/>
    <x v="537"/>
    <s v="C0767"/>
    <x v="1"/>
    <s v="Male"/>
    <x v="3"/>
    <x v="21"/>
    <n v="7"/>
    <n v="400"/>
    <n v="583"/>
    <n v="4081"/>
    <x v="8"/>
    <n v="0"/>
    <n v="1281"/>
    <s v="Chioma Okeke"/>
    <x v="2"/>
    <s v="Mainland"/>
    <s v="New"/>
    <m/>
    <x v="1"/>
    <x v="4"/>
  </r>
  <r>
    <s v="ORD00109"/>
    <x v="538"/>
    <s v="C0707"/>
    <x v="0"/>
    <s v="Male"/>
    <x v="3"/>
    <x v="7"/>
    <n v="5"/>
    <n v="3200"/>
    <n v="4767"/>
    <n v="23835"/>
    <x v="8"/>
    <n v="0"/>
    <n v="7835"/>
    <s v="Esther Nnaji"/>
    <x v="4"/>
    <s v="Island"/>
    <s v="New"/>
    <m/>
    <x v="1"/>
    <x v="4"/>
  </r>
  <r>
    <s v="ORD01797"/>
    <x v="538"/>
    <s v="C0251"/>
    <x v="1"/>
    <s v="Female"/>
    <x v="0"/>
    <x v="60"/>
    <n v="8"/>
    <n v="400"/>
    <n v="583"/>
    <n v="4664"/>
    <x v="8"/>
    <n v="0"/>
    <n v="1464"/>
    <s v="Grace Adebayo"/>
    <x v="3"/>
    <s v="Mainland"/>
    <s v="New"/>
    <m/>
    <x v="1"/>
    <x v="4"/>
  </r>
  <r>
    <s v="ORD02163"/>
    <x v="538"/>
    <s v="C0588"/>
    <x v="2"/>
    <s v="Female"/>
    <x v="2"/>
    <x v="13"/>
    <n v="4"/>
    <n v="400"/>
    <n v="633"/>
    <n v="2532"/>
    <x v="8"/>
    <n v="0"/>
    <n v="932"/>
    <s v="Emeka Obi"/>
    <x v="3"/>
    <s v="Mainland"/>
    <s v="New"/>
    <m/>
    <x v="1"/>
    <x v="4"/>
  </r>
  <r>
    <s v="ORD02373"/>
    <x v="538"/>
    <s v="C0890"/>
    <x v="2"/>
    <s v="Female"/>
    <x v="0"/>
    <x v="27"/>
    <n v="5"/>
    <n v="360"/>
    <n v="520"/>
    <n v="2600"/>
    <x v="8"/>
    <n v="0"/>
    <n v="800"/>
    <s v="Emeka Obi"/>
    <x v="3"/>
    <s v="Mainland"/>
    <s v="New"/>
    <m/>
    <x v="1"/>
    <x v="4"/>
  </r>
  <r>
    <s v="ORD02467"/>
    <x v="538"/>
    <s v="C0505"/>
    <x v="0"/>
    <s v="Male"/>
    <x v="0"/>
    <x v="63"/>
    <n v="2"/>
    <n v="395"/>
    <n v="552"/>
    <n v="1104"/>
    <x v="8"/>
    <n v="0"/>
    <n v="314"/>
    <s v="Tunde Bello"/>
    <x v="0"/>
    <s v="Mainland"/>
    <s v="New"/>
    <m/>
    <x v="1"/>
    <x v="4"/>
  </r>
  <r>
    <s v="ORD02713"/>
    <x v="538"/>
    <s v="C0527"/>
    <x v="1"/>
    <s v="Male"/>
    <x v="2"/>
    <x v="3"/>
    <n v="3"/>
    <n v="375"/>
    <n v="525"/>
    <n v="1575"/>
    <x v="8"/>
    <n v="0"/>
    <n v="450"/>
    <s v="Grace Adebayo"/>
    <x v="3"/>
    <s v="Mainland"/>
    <s v="New"/>
    <m/>
    <x v="1"/>
    <x v="4"/>
  </r>
  <r>
    <s v="ORD03408"/>
    <x v="538"/>
    <s v="C0052"/>
    <x v="0"/>
    <s v="Female"/>
    <x v="0"/>
    <x v="22"/>
    <n v="4"/>
    <n v="1430"/>
    <n v="2227"/>
    <n v="8908"/>
    <x v="8"/>
    <n v="0"/>
    <n v="3188"/>
    <s v="Chioma Okeke"/>
    <x v="2"/>
    <s v="Mainland"/>
    <s v="New"/>
    <m/>
    <x v="1"/>
    <x v="4"/>
  </r>
  <r>
    <s v="ORD00071"/>
    <x v="539"/>
    <s v="C0372"/>
    <x v="2"/>
    <s v="Male"/>
    <x v="1"/>
    <x v="46"/>
    <n v="1"/>
    <n v="6000"/>
    <n v="8400"/>
    <n v="8400"/>
    <x v="8"/>
    <n v="0"/>
    <n v="2400"/>
    <s v="Tunde Bello"/>
    <x v="0"/>
    <s v="Mainland"/>
    <s v="New"/>
    <m/>
    <x v="1"/>
    <x v="4"/>
  </r>
  <r>
    <s v="ORD00535"/>
    <x v="539"/>
    <s v="C0644"/>
    <x v="2"/>
    <s v="Female"/>
    <x v="3"/>
    <x v="7"/>
    <n v="4"/>
    <n v="3200"/>
    <n v="4767"/>
    <n v="19068"/>
    <x v="8"/>
    <n v="0"/>
    <n v="6268"/>
    <s v="Chioma Okeke"/>
    <x v="2"/>
    <s v="Mainland"/>
    <s v="New"/>
    <m/>
    <x v="1"/>
    <x v="4"/>
  </r>
  <r>
    <s v="ORD00746"/>
    <x v="539"/>
    <s v="C0390"/>
    <x v="0"/>
    <s v="Female"/>
    <x v="1"/>
    <x v="8"/>
    <n v="9"/>
    <n v="230"/>
    <n v="377"/>
    <n v="3393"/>
    <x v="8"/>
    <n v="0"/>
    <n v="1323"/>
    <s v="Mercy Okon"/>
    <x v="5"/>
    <s v="Island"/>
    <s v="New"/>
    <m/>
    <x v="1"/>
    <x v="4"/>
  </r>
  <r>
    <s v="ORD01175"/>
    <x v="539"/>
    <s v="C0652"/>
    <x v="2"/>
    <s v="Male"/>
    <x v="3"/>
    <x v="28"/>
    <n v="7"/>
    <n v="450"/>
    <n v="700"/>
    <n v="4900"/>
    <x v="8"/>
    <n v="0"/>
    <n v="1750"/>
    <s v="Tunde Bello"/>
    <x v="0"/>
    <s v="Mainland"/>
    <s v="New"/>
    <m/>
    <x v="1"/>
    <x v="4"/>
  </r>
  <r>
    <s v="ORD01500"/>
    <x v="539"/>
    <s v="C0110"/>
    <x v="2"/>
    <s v="Female"/>
    <x v="1"/>
    <x v="25"/>
    <n v="10"/>
    <n v="250"/>
    <n v="433"/>
    <n v="4330"/>
    <x v="8"/>
    <n v="0"/>
    <n v="1830"/>
    <s v="Daniel Eze"/>
    <x v="5"/>
    <s v="Island"/>
    <s v="New"/>
    <m/>
    <x v="1"/>
    <x v="4"/>
  </r>
  <r>
    <s v="ORD02039"/>
    <x v="539"/>
    <s v="C0603"/>
    <x v="1"/>
    <s v="Female"/>
    <x v="0"/>
    <x v="20"/>
    <n v="5"/>
    <n v="360"/>
    <n v="520"/>
    <n v="2600"/>
    <x v="8"/>
    <n v="0"/>
    <n v="800"/>
    <s v="Emeka Obi"/>
    <x v="3"/>
    <s v="Mainland"/>
    <s v="New"/>
    <m/>
    <x v="1"/>
    <x v="4"/>
  </r>
  <r>
    <s v="ORD02821"/>
    <x v="539"/>
    <s v="C0388"/>
    <x v="2"/>
    <s v="Male"/>
    <x v="3"/>
    <x v="21"/>
    <n v="1"/>
    <n v="400"/>
    <n v="583"/>
    <n v="583"/>
    <x v="8"/>
    <n v="0"/>
    <n v="183"/>
    <s v="Fatima Yusuf"/>
    <x v="0"/>
    <s v="Mainland"/>
    <s v="New"/>
    <m/>
    <x v="1"/>
    <x v="4"/>
  </r>
  <r>
    <s v="ORD01343"/>
    <x v="540"/>
    <s v="C0515"/>
    <x v="2"/>
    <s v="Female"/>
    <x v="1"/>
    <x v="8"/>
    <n v="4"/>
    <n v="230"/>
    <n v="377"/>
    <n v="1508"/>
    <x v="8"/>
    <n v="0"/>
    <n v="588"/>
    <s v="Chioma Okeke"/>
    <x v="2"/>
    <s v="Mainland"/>
    <s v="New"/>
    <m/>
    <x v="1"/>
    <x v="4"/>
  </r>
  <r>
    <s v="ORD01448"/>
    <x v="540"/>
    <s v="C0820"/>
    <x v="1"/>
    <s v="Female"/>
    <x v="2"/>
    <x v="9"/>
    <n v="3"/>
    <n v="1650"/>
    <n v="2350"/>
    <n v="7050"/>
    <x v="8"/>
    <n v="0"/>
    <n v="2100"/>
    <s v="Fatima Yusuf"/>
    <x v="0"/>
    <s v="Mainland"/>
    <s v="New"/>
    <m/>
    <x v="1"/>
    <x v="4"/>
  </r>
  <r>
    <s v="ORD02461"/>
    <x v="540"/>
    <s v="C0698"/>
    <x v="2"/>
    <s v="Male"/>
    <x v="0"/>
    <x v="1"/>
    <n v="1"/>
    <n v="220"/>
    <n v="323"/>
    <n v="323"/>
    <x v="8"/>
    <n v="0"/>
    <n v="103"/>
    <s v="Esther Nnaji"/>
    <x v="4"/>
    <s v="Island"/>
    <s v="New"/>
    <m/>
    <x v="1"/>
    <x v="4"/>
  </r>
  <r>
    <s v="ORD02944"/>
    <x v="540"/>
    <s v="C0517"/>
    <x v="2"/>
    <s v="Female"/>
    <x v="0"/>
    <x v="5"/>
    <n v="9"/>
    <n v="250"/>
    <n v="383"/>
    <n v="3447"/>
    <x v="8"/>
    <n v="0"/>
    <n v="1197"/>
    <s v="Esther Nnaji"/>
    <x v="4"/>
    <s v="Island"/>
    <s v="New"/>
    <m/>
    <x v="1"/>
    <x v="4"/>
  </r>
  <r>
    <s v="ORD00689"/>
    <x v="541"/>
    <s v="C0480"/>
    <x v="2"/>
    <s v="Female"/>
    <x v="3"/>
    <x v="7"/>
    <n v="5"/>
    <n v="3200"/>
    <n v="4767"/>
    <n v="23835"/>
    <x v="8"/>
    <n v="0"/>
    <n v="7835"/>
    <s v="Tunde Bello"/>
    <x v="0"/>
    <s v="Mainland"/>
    <s v="New"/>
    <m/>
    <x v="1"/>
    <x v="4"/>
  </r>
  <r>
    <s v="ORD01032"/>
    <x v="541"/>
    <s v="C0289"/>
    <x v="1"/>
    <s v="Female"/>
    <x v="3"/>
    <x v="33"/>
    <n v="6"/>
    <n v="3745"/>
    <n v="5248"/>
    <n v="31488"/>
    <x v="8"/>
    <n v="0"/>
    <n v="9018"/>
    <s v="Grace Adebayo"/>
    <x v="3"/>
    <s v="Mainland"/>
    <s v="New"/>
    <m/>
    <x v="1"/>
    <x v="4"/>
  </r>
  <r>
    <s v="ORD01196"/>
    <x v="541"/>
    <s v="C0640"/>
    <x v="1"/>
    <s v="Male"/>
    <x v="0"/>
    <x v="31"/>
    <n v="9"/>
    <n v="400"/>
    <n v="583"/>
    <n v="5247"/>
    <x v="8"/>
    <n v="0"/>
    <n v="1647"/>
    <s v="Grace Adebayo"/>
    <x v="3"/>
    <s v="Mainland"/>
    <s v="New"/>
    <m/>
    <x v="1"/>
    <x v="4"/>
  </r>
  <r>
    <s v="ORD02132"/>
    <x v="541"/>
    <s v="C0248"/>
    <x v="2"/>
    <s v="Male"/>
    <x v="2"/>
    <x v="13"/>
    <n v="1"/>
    <n v="400"/>
    <n v="633"/>
    <n v="633"/>
    <x v="8"/>
    <n v="0"/>
    <n v="233"/>
    <s v="David Ojo"/>
    <x v="4"/>
    <s v="Island"/>
    <s v="New"/>
    <m/>
    <x v="1"/>
    <x v="4"/>
  </r>
  <r>
    <s v="ORD02248"/>
    <x v="541"/>
    <s v="C0452"/>
    <x v="1"/>
    <s v="Female"/>
    <x v="2"/>
    <x v="13"/>
    <n v="4"/>
    <n v="400"/>
    <n v="633"/>
    <n v="2532"/>
    <x v="8"/>
    <n v="0"/>
    <n v="932"/>
    <s v="Emeka Obi"/>
    <x v="3"/>
    <s v="Mainland"/>
    <s v="New"/>
    <m/>
    <x v="1"/>
    <x v="4"/>
  </r>
  <r>
    <s v="ORD02637"/>
    <x v="541"/>
    <s v="C0347"/>
    <x v="1"/>
    <s v="Female"/>
    <x v="0"/>
    <x v="63"/>
    <n v="9"/>
    <n v="395"/>
    <n v="552"/>
    <n v="4968"/>
    <x v="8"/>
    <n v="0"/>
    <n v="1413"/>
    <s v="Ibrahim Musa"/>
    <x v="1"/>
    <s v="Mainland"/>
    <s v="New"/>
    <m/>
    <x v="1"/>
    <x v="4"/>
  </r>
  <r>
    <s v="ORD02723"/>
    <x v="541"/>
    <s v="C0423"/>
    <x v="2"/>
    <s v="Female"/>
    <x v="1"/>
    <x v="2"/>
    <n v="9"/>
    <n v="270"/>
    <n v="390"/>
    <n v="3510"/>
    <x v="8"/>
    <n v="0"/>
    <n v="1080"/>
    <s v="Emeka Obi"/>
    <x v="3"/>
    <s v="Mainland"/>
    <s v="New"/>
    <m/>
    <x v="1"/>
    <x v="4"/>
  </r>
  <r>
    <s v="ORD03221"/>
    <x v="541"/>
    <s v="C0590"/>
    <x v="2"/>
    <s v="Female"/>
    <x v="0"/>
    <x v="6"/>
    <n v="1"/>
    <n v="240"/>
    <n v="380"/>
    <n v="380"/>
    <x v="8"/>
    <n v="0"/>
    <n v="140"/>
    <s v="Daniel Eze"/>
    <x v="5"/>
    <s v="Island"/>
    <s v="New"/>
    <m/>
    <x v="1"/>
    <x v="4"/>
  </r>
  <r>
    <s v="ORD03501"/>
    <x v="541"/>
    <s v="C0632"/>
    <x v="0"/>
    <s v="Female"/>
    <x v="1"/>
    <x v="37"/>
    <n v="10"/>
    <n v="180"/>
    <n v="260"/>
    <n v="2600"/>
    <x v="8"/>
    <n v="0"/>
    <n v="800"/>
    <s v="Esther Nnaji"/>
    <x v="4"/>
    <s v="Island"/>
    <s v="New"/>
    <m/>
    <x v="1"/>
    <x v="4"/>
  </r>
  <r>
    <s v="ORD03566"/>
    <x v="541"/>
    <s v="C0268"/>
    <x v="1"/>
    <s v="Male"/>
    <x v="3"/>
    <x v="59"/>
    <n v="5"/>
    <n v="470"/>
    <n v="657"/>
    <n v="3285"/>
    <x v="8"/>
    <n v="0"/>
    <n v="935"/>
    <s v="Emeka Obi"/>
    <x v="3"/>
    <s v="Mainland"/>
    <s v="New"/>
    <m/>
    <x v="1"/>
    <x v="4"/>
  </r>
  <r>
    <s v="ORD01198"/>
    <x v="542"/>
    <s v="C0033"/>
    <x v="2"/>
    <s v="Female"/>
    <x v="0"/>
    <x v="31"/>
    <n v="10"/>
    <n v="400"/>
    <n v="583"/>
    <n v="5830"/>
    <x v="8"/>
    <n v="0"/>
    <n v="1830"/>
    <s v="Chioma Okeke"/>
    <x v="2"/>
    <s v="Mainland"/>
    <s v="New"/>
    <m/>
    <x v="1"/>
    <x v="4"/>
  </r>
  <r>
    <s v="ORD02340"/>
    <x v="542"/>
    <s v="C0547"/>
    <x v="2"/>
    <s v="Female"/>
    <x v="3"/>
    <x v="12"/>
    <n v="9"/>
    <n v="470"/>
    <n v="657"/>
    <n v="5913"/>
    <x v="8"/>
    <n v="0"/>
    <n v="1683"/>
    <s v="Grace Adebayo"/>
    <x v="3"/>
    <s v="Mainland"/>
    <s v="New"/>
    <m/>
    <x v="1"/>
    <x v="4"/>
  </r>
  <r>
    <s v="ORD02814"/>
    <x v="542"/>
    <s v="C0483"/>
    <x v="2"/>
    <s v="Male"/>
    <x v="3"/>
    <x v="21"/>
    <n v="2"/>
    <n v="400"/>
    <n v="583"/>
    <n v="1166"/>
    <x v="8"/>
    <n v="0"/>
    <n v="366"/>
    <s v="Fatima Yusuf"/>
    <x v="0"/>
    <s v="Mainland"/>
    <s v="New"/>
    <m/>
    <x v="1"/>
    <x v="4"/>
  </r>
  <r>
    <s v="ORD03115"/>
    <x v="542"/>
    <s v="C0746"/>
    <x v="1"/>
    <s v="Male"/>
    <x v="1"/>
    <x v="44"/>
    <n v="9"/>
    <n v="230"/>
    <n v="327"/>
    <n v="2943"/>
    <x v="8"/>
    <n v="0"/>
    <n v="873"/>
    <s v="Chioma Okeke"/>
    <x v="2"/>
    <s v="Mainland"/>
    <s v="New"/>
    <m/>
    <x v="1"/>
    <x v="4"/>
  </r>
  <r>
    <s v="ORD01894"/>
    <x v="543"/>
    <s v="C0204"/>
    <x v="2"/>
    <s v="Female"/>
    <x v="2"/>
    <x v="30"/>
    <n v="8"/>
    <n v="630"/>
    <n v="910"/>
    <n v="7280"/>
    <x v="8"/>
    <n v="0"/>
    <n v="2240"/>
    <s v="Fatima Yusuf"/>
    <x v="0"/>
    <s v="Mainland"/>
    <s v="New"/>
    <m/>
    <x v="1"/>
    <x v="4"/>
  </r>
  <r>
    <s v="ORD03076"/>
    <x v="543"/>
    <s v="C0875"/>
    <x v="1"/>
    <s v="Female"/>
    <x v="2"/>
    <x v="4"/>
    <n v="4"/>
    <n v="1050"/>
    <n v="1450"/>
    <n v="5800"/>
    <x v="8"/>
    <n v="0"/>
    <n v="1600"/>
    <s v="Adewale Johnson"/>
    <x v="2"/>
    <s v="Mainland"/>
    <s v="New"/>
    <m/>
    <x v="1"/>
    <x v="4"/>
  </r>
  <r>
    <s v="ORD00564"/>
    <x v="544"/>
    <s v="C0399"/>
    <x v="0"/>
    <s v="Male"/>
    <x v="3"/>
    <x v="7"/>
    <n v="1"/>
    <n v="3200"/>
    <n v="4767"/>
    <n v="4767"/>
    <x v="8"/>
    <n v="0"/>
    <n v="1567"/>
    <s v="Chioma Okeke"/>
    <x v="2"/>
    <s v="Mainland"/>
    <s v="New"/>
    <m/>
    <x v="1"/>
    <x v="4"/>
  </r>
  <r>
    <s v="ORD01536"/>
    <x v="544"/>
    <s v="C0025"/>
    <x v="2"/>
    <s v="Male"/>
    <x v="0"/>
    <x v="31"/>
    <n v="10"/>
    <n v="400"/>
    <n v="583"/>
    <n v="5830"/>
    <x v="8"/>
    <n v="0"/>
    <n v="1830"/>
    <s v="Daniel Eze"/>
    <x v="5"/>
    <s v="Island"/>
    <s v="New"/>
    <m/>
    <x v="1"/>
    <x v="4"/>
  </r>
  <r>
    <s v="ORD03348"/>
    <x v="544"/>
    <s v="C0429"/>
    <x v="1"/>
    <s v="Male"/>
    <x v="2"/>
    <x v="4"/>
    <n v="5"/>
    <n v="1050"/>
    <n v="1450"/>
    <n v="7250"/>
    <x v="8"/>
    <n v="0"/>
    <n v="2000"/>
    <s v="Emeka Obi"/>
    <x v="3"/>
    <s v="Mainland"/>
    <s v="New"/>
    <m/>
    <x v="1"/>
    <x v="4"/>
  </r>
  <r>
    <s v="ORD02162"/>
    <x v="545"/>
    <s v="C0242"/>
    <x v="0"/>
    <s v="Male"/>
    <x v="0"/>
    <x v="20"/>
    <n v="4"/>
    <n v="360"/>
    <n v="520"/>
    <n v="2080"/>
    <x v="8"/>
    <n v="0"/>
    <n v="640"/>
    <s v="Fatima Yusuf"/>
    <x v="0"/>
    <s v="Mainland"/>
    <s v="New"/>
    <m/>
    <x v="1"/>
    <x v="4"/>
  </r>
  <r>
    <s v="ORD02175"/>
    <x v="545"/>
    <s v="C0878"/>
    <x v="1"/>
    <s v="Male"/>
    <x v="1"/>
    <x v="43"/>
    <n v="8"/>
    <n v="245"/>
    <n v="382"/>
    <n v="3056"/>
    <x v="8"/>
    <n v="0"/>
    <n v="1096"/>
    <s v="Ibrahim Musa"/>
    <x v="1"/>
    <s v="Mainland"/>
    <s v="New"/>
    <m/>
    <x v="1"/>
    <x v="4"/>
  </r>
  <r>
    <s v="ORD03332"/>
    <x v="545"/>
    <s v="C0480"/>
    <x v="0"/>
    <s v="Male"/>
    <x v="2"/>
    <x v="4"/>
    <n v="1"/>
    <n v="1050"/>
    <n v="1450"/>
    <n v="1450"/>
    <x v="8"/>
    <n v="0"/>
    <n v="400"/>
    <s v="Tunde Bello"/>
    <x v="0"/>
    <s v="Mainland"/>
    <s v="New"/>
    <m/>
    <x v="1"/>
    <x v="4"/>
  </r>
  <r>
    <s v="ORD03399"/>
    <x v="545"/>
    <s v="C0463"/>
    <x v="1"/>
    <s v="Male"/>
    <x v="3"/>
    <x v="16"/>
    <n v="9"/>
    <n v="210"/>
    <n v="320"/>
    <n v="2880"/>
    <x v="8"/>
    <n v="0"/>
    <n v="990"/>
    <s v="Adewale Johnson"/>
    <x v="2"/>
    <s v="Mainland"/>
    <s v="New"/>
    <m/>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FA2B2B-0E8F-49B2-88D5-9336FB5F8CEE}" name="MonthlySal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 rowHeaderCaption="Months">
  <location ref="A2:C10" firstHeaderRow="1" firstDataRow="2"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dataField="1" showAll="0"/>
    <pivotField numFmtId="164" showAll="0"/>
    <pivotField numFmtId="165" showAll="0"/>
    <pivotField showAll="0"/>
    <pivotField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Row" showAll="0">
      <items count="15">
        <item h="1" x="0"/>
        <item x="1"/>
        <item x="2"/>
        <item x="3"/>
        <item x="4"/>
        <item x="5"/>
        <item x="6"/>
        <item h="1" x="7"/>
        <item h="1" x="8"/>
        <item h="1" x="9"/>
        <item h="1" x="10"/>
        <item h="1" x="11"/>
        <item h="1" x="12"/>
        <item h="1" x="13"/>
        <item t="default"/>
      </items>
    </pivotField>
    <pivotField axis="axisCol" showAll="0">
      <items count="5">
        <item x="0"/>
        <item x="1"/>
        <item x="2"/>
        <item x="3"/>
        <item t="default"/>
      </items>
    </pivotField>
  </pivotFields>
  <rowFields count="1">
    <field x="21"/>
  </rowFields>
  <rowItems count="7">
    <i>
      <x v="1"/>
    </i>
    <i>
      <x v="2"/>
    </i>
    <i>
      <x v="3"/>
    </i>
    <i>
      <x v="4"/>
    </i>
    <i>
      <x v="5"/>
    </i>
    <i>
      <x v="6"/>
    </i>
    <i t="grand">
      <x/>
    </i>
  </rowItems>
  <colFields count="1">
    <field x="22"/>
  </colFields>
  <colItems count="2">
    <i>
      <x v="1"/>
    </i>
    <i>
      <x v="2"/>
    </i>
  </colItems>
  <dataFields count="1">
    <dataField name="Total Sales per Month" fld="7" baseField="0" baseItem="0"/>
  </dataFields>
  <chartFormats count="3">
    <chartFormat chart="0" format="2" series="1">
      <pivotArea type="data" outline="0" fieldPosition="0">
        <references count="2">
          <reference field="4294967294" count="1" selected="0">
            <x v="0"/>
          </reference>
          <reference field="22" count="1" selected="0">
            <x v="2"/>
          </reference>
        </references>
      </pivotArea>
    </chartFormat>
    <chartFormat chart="0" format="3" series="1">
      <pivotArea type="data" outline="0" fieldPosition="0">
        <references count="2">
          <reference field="4294967294" count="1" selected="0">
            <x v="0"/>
          </reference>
          <reference field="22" count="1" selected="0">
            <x v="1"/>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A78890-0A69-40C1-B84A-156A7B32EE97}"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Months" colHeaderCaption="Year">
  <location ref="M2:O10" firstHeaderRow="1" firstDataRow="2"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showAll="0"/>
    <pivotField numFmtId="164" showAll="0"/>
    <pivotField numFmtId="165" showAll="0"/>
    <pivotField showAll="0"/>
    <pivotField numFmtId="9" showAll="0">
      <items count="10">
        <item x="8"/>
        <item x="0"/>
        <item x="5"/>
        <item x="6"/>
        <item x="2"/>
        <item x="1"/>
        <item x="3"/>
        <item x="4"/>
        <item x="7"/>
        <item t="default"/>
      </items>
    </pivotField>
    <pivotField showAll="0"/>
    <pivotField dataField="1"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Row" showAll="0">
      <items count="15">
        <item h="1" x="0"/>
        <item x="1"/>
        <item x="2"/>
        <item x="3"/>
        <item x="4"/>
        <item x="5"/>
        <item x="6"/>
        <item h="1" x="7"/>
        <item h="1" x="8"/>
        <item h="1" x="9"/>
        <item h="1" x="10"/>
        <item h="1" x="11"/>
        <item h="1" x="12"/>
        <item h="1" x="13"/>
        <item t="default"/>
      </items>
    </pivotField>
    <pivotField axis="axisCol" showAll="0">
      <items count="5">
        <item x="0"/>
        <item x="1"/>
        <item x="2"/>
        <item x="3"/>
        <item t="default"/>
      </items>
    </pivotField>
  </pivotFields>
  <rowFields count="1">
    <field x="21"/>
  </rowFields>
  <rowItems count="7">
    <i>
      <x v="1"/>
    </i>
    <i>
      <x v="2"/>
    </i>
    <i>
      <x v="3"/>
    </i>
    <i>
      <x v="4"/>
    </i>
    <i>
      <x v="5"/>
    </i>
    <i>
      <x v="6"/>
    </i>
    <i t="grand">
      <x/>
    </i>
  </rowItems>
  <colFields count="1">
    <field x="22"/>
  </colFields>
  <colItems count="2">
    <i>
      <x v="1"/>
    </i>
    <i>
      <x v="2"/>
    </i>
  </colItems>
  <dataFields count="1">
    <dataField name="Profit Made" fld="13" baseField="0" baseItem="0"/>
  </dataFields>
  <formats count="6">
    <format dxfId="317">
      <pivotArea outline="0" collapsedLevelsAreSubtotals="1" fieldPosition="0">
        <references count="1">
          <reference field="22" count="1" selected="0">
            <x v="1"/>
          </reference>
        </references>
      </pivotArea>
    </format>
    <format dxfId="316">
      <pivotArea field="22" type="button" dataOnly="0" labelOnly="1" outline="0" axis="axisCol" fieldPosition="0"/>
    </format>
    <format dxfId="315">
      <pivotArea dataOnly="0" labelOnly="1" fieldPosition="0">
        <references count="1">
          <reference field="22" count="1">
            <x v="1"/>
          </reference>
        </references>
      </pivotArea>
    </format>
    <format dxfId="314">
      <pivotArea outline="0" collapsedLevelsAreSubtotals="1" fieldPosition="0">
        <references count="1">
          <reference field="22" count="1" selected="0">
            <x v="2"/>
          </reference>
        </references>
      </pivotArea>
    </format>
    <format dxfId="313">
      <pivotArea type="topRight" dataOnly="0" labelOnly="1" outline="0" fieldPosition="0"/>
    </format>
    <format dxfId="312">
      <pivotArea dataOnly="0" labelOnly="1" fieldPosition="0">
        <references count="1">
          <reference field="22" count="1">
            <x v="2"/>
          </reference>
        </references>
      </pivotArea>
    </format>
  </formats>
  <chartFormats count="2">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B3A9A7-1097-4557-B345-0B14DE191028}" name="MS-Revenu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2:C10" firstHeaderRow="1" firstDataRow="2"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showAll="0"/>
    <pivotField numFmtId="164" showAll="0"/>
    <pivotField numFmtId="165" showAll="0"/>
    <pivotField dataField="1" showAll="0"/>
    <pivotField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Row" showAll="0">
      <items count="15">
        <item h="1" x="0"/>
        <item x="1"/>
        <item x="2"/>
        <item x="3"/>
        <item x="4"/>
        <item x="5"/>
        <item x="6"/>
        <item h="1" x="7"/>
        <item h="1" x="8"/>
        <item h="1" x="9"/>
        <item h="1" x="10"/>
        <item h="1" x="11"/>
        <item h="1" x="12"/>
        <item h="1" x="13"/>
        <item t="default"/>
      </items>
    </pivotField>
    <pivotField axis="axisCol" showAll="0">
      <items count="5">
        <item x="0"/>
        <item x="1"/>
        <item x="2"/>
        <item x="3"/>
        <item t="default"/>
      </items>
    </pivotField>
  </pivotFields>
  <rowFields count="1">
    <field x="21"/>
  </rowFields>
  <rowItems count="7">
    <i>
      <x v="1"/>
    </i>
    <i>
      <x v="2"/>
    </i>
    <i>
      <x v="3"/>
    </i>
    <i>
      <x v="4"/>
    </i>
    <i>
      <x v="5"/>
    </i>
    <i>
      <x v="6"/>
    </i>
    <i t="grand">
      <x/>
    </i>
  </rowItems>
  <colFields count="1">
    <field x="22"/>
  </colFields>
  <colItems count="2">
    <i>
      <x v="1"/>
    </i>
    <i>
      <x v="2"/>
    </i>
  </colItems>
  <dataFields count="1">
    <dataField name="Sum of Purchase Amount" fld="10" baseField="0" baseItem="0"/>
  </dataFields>
  <formats count="6">
    <format dxfId="323">
      <pivotArea outline="0" collapsedLevelsAreSubtotals="1" fieldPosition="0">
        <references count="1">
          <reference field="22" count="1" selected="0">
            <x v="1"/>
          </reference>
        </references>
      </pivotArea>
    </format>
    <format dxfId="322">
      <pivotArea field="22" type="button" dataOnly="0" labelOnly="1" outline="0" axis="axisCol" fieldPosition="0"/>
    </format>
    <format dxfId="321">
      <pivotArea dataOnly="0" labelOnly="1" fieldPosition="0">
        <references count="1">
          <reference field="22" count="1">
            <x v="1"/>
          </reference>
        </references>
      </pivotArea>
    </format>
    <format dxfId="320">
      <pivotArea outline="0" collapsedLevelsAreSubtotals="1" fieldPosition="0">
        <references count="1">
          <reference field="22" count="1" selected="0">
            <x v="2"/>
          </reference>
        </references>
      </pivotArea>
    </format>
    <format dxfId="319">
      <pivotArea type="topRight" dataOnly="0" labelOnly="1" outline="0" fieldPosition="0"/>
    </format>
    <format dxfId="318">
      <pivotArea dataOnly="0" labelOnly="1" fieldPosition="0">
        <references count="1">
          <reference field="22" count="1">
            <x v="2"/>
          </reference>
        </references>
      </pivotArea>
    </format>
  </formats>
  <chartFormats count="8">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 chart="1" format="8" series="1">
      <pivotArea type="data" outline="0" fieldPosition="0">
        <references count="2">
          <reference field="4294967294" count="1" selected="0">
            <x v="0"/>
          </reference>
          <reference field="22" count="1" selected="0">
            <x v="1"/>
          </reference>
        </references>
      </pivotArea>
    </chartFormat>
    <chartFormat chart="1" format="9" series="1">
      <pivotArea type="data" outline="0" fieldPosition="0">
        <references count="2">
          <reference field="4294967294" count="1" selected="0">
            <x v="0"/>
          </reference>
          <reference field="22" count="1" selected="0">
            <x v="2"/>
          </reference>
        </references>
      </pivotArea>
    </chartFormat>
    <chartFormat chart="3" format="12" series="1">
      <pivotArea type="data" outline="0" fieldPosition="0">
        <references count="2">
          <reference field="4294967294" count="1" selected="0">
            <x v="0"/>
          </reference>
          <reference field="22" count="1" selected="0">
            <x v="1"/>
          </reference>
        </references>
      </pivotArea>
    </chartFormat>
    <chartFormat chart="3" format="13" series="1">
      <pivotArea type="data" outline="0" fieldPosition="0">
        <references count="2">
          <reference field="4294967294" count="1" selected="0">
            <x v="0"/>
          </reference>
          <reference field="22" count="1" selected="0">
            <x v="2"/>
          </reference>
        </references>
      </pivotArea>
    </chartFormat>
    <chartFormat chart="3" format="14"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31E0C0-D8B5-462E-9865-A831E856D8FF}" name="SalesByStor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location ref="A2:C11"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dataField="1" showAll="0"/>
    <pivotField numFmtId="164" showAll="0"/>
    <pivotField numFmtId="165" showAll="0"/>
    <pivotField showAll="0"/>
    <pivotField numFmtId="9" showAll="0">
      <items count="10">
        <item x="8"/>
        <item x="0"/>
        <item x="5"/>
        <item x="6"/>
        <item x="2"/>
        <item x="1"/>
        <item x="3"/>
        <item x="4"/>
        <item x="7"/>
        <item t="default"/>
      </items>
    </pivotField>
    <pivotField showAll="0"/>
    <pivotField showAll="0"/>
    <pivotField showAll="0"/>
    <pivotField axis="axisRow"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Fields count="1">
    <field x="15"/>
  </rowFields>
  <rowItems count="7">
    <i>
      <x/>
    </i>
    <i>
      <x v="1"/>
    </i>
    <i>
      <x v="2"/>
    </i>
    <i>
      <x v="3"/>
    </i>
    <i>
      <x v="4"/>
    </i>
    <i>
      <x v="5"/>
    </i>
    <i t="grand">
      <x/>
    </i>
  </rowItems>
  <colFields count="2">
    <field x="22"/>
    <field x="21"/>
  </colFields>
  <colItems count="2">
    <i>
      <x v="1"/>
    </i>
    <i>
      <x v="2"/>
    </i>
  </colItems>
  <dataFields count="1">
    <dataField name="Sum of Quantity" fld="7" baseField="0" baseItem="0"/>
  </dataFields>
  <formats count="8">
    <format dxfId="310">
      <pivotArea outline="0" collapsedLevelsAreSubtotals="1" fieldPosition="0">
        <references count="1">
          <reference field="22" count="1" selected="0">
            <x v="2"/>
          </reference>
        </references>
      </pivotArea>
    </format>
    <format dxfId="309">
      <pivotArea type="topRight" dataOnly="0" labelOnly="1" outline="0" fieldPosition="0"/>
    </format>
    <format dxfId="308">
      <pivotArea dataOnly="0" labelOnly="1" fieldPosition="0">
        <references count="1">
          <reference field="22" count="1">
            <x v="2"/>
          </reference>
        </references>
      </pivotArea>
    </format>
    <format dxfId="307">
      <pivotArea outline="0" collapsedLevelsAreSubtotals="1" fieldPosition="0">
        <references count="1">
          <reference field="22" count="1" selected="0">
            <x v="1"/>
          </reference>
        </references>
      </pivotArea>
    </format>
    <format dxfId="306">
      <pivotArea field="22" type="button" dataOnly="0" labelOnly="1" outline="0" axis="axisCol" fieldPosition="0"/>
    </format>
    <format dxfId="305">
      <pivotArea outline="0" collapsedLevelsAreSubtotals="1" fieldPosition="0">
        <references count="1">
          <reference field="22" count="1" selected="0">
            <x v="1"/>
          </reference>
        </references>
      </pivotArea>
    </format>
    <format dxfId="304">
      <pivotArea collapsedLevelsAreSubtotals="1" fieldPosition="0">
        <references count="1">
          <reference field="15" count="0"/>
        </references>
      </pivotArea>
    </format>
    <format dxfId="303">
      <pivotArea grandRow="1" outline="0" collapsedLevelsAreSubtotals="1" fieldPosition="0"/>
    </format>
  </formats>
  <chartFormats count="27">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 chart="3" format="2" series="1">
      <pivotArea type="data" outline="0" fieldPosition="0">
        <references count="2">
          <reference field="4294967294" count="1" selected="0">
            <x v="0"/>
          </reference>
          <reference field="22" count="1" selected="0">
            <x v="2"/>
          </reference>
        </references>
      </pivotArea>
    </chartFormat>
    <chartFormat chart="3" format="3" series="1">
      <pivotArea type="data" outline="0" fieldPosition="0">
        <references count="2">
          <reference field="4294967294" count="1" selected="0">
            <x v="0"/>
          </reference>
          <reference field="22" count="1" selected="0">
            <x v="1"/>
          </reference>
        </references>
      </pivotArea>
    </chartFormat>
    <chartFormat chart="2" format="10" series="1">
      <pivotArea type="data" outline="0" fieldPosition="0">
        <references count="2">
          <reference field="4294967294" count="1" selected="0">
            <x v="0"/>
          </reference>
          <reference field="22" count="1" selected="0">
            <x v="2"/>
          </reference>
        </references>
      </pivotArea>
    </chartFormat>
    <chartFormat chart="2" format="11"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3">
          <reference field="4294967294" count="1" selected="0">
            <x v="0"/>
          </reference>
          <reference field="21" count="1" selected="0">
            <x v="3"/>
          </reference>
          <reference field="22" count="1" selected="0">
            <x v="1"/>
          </reference>
        </references>
      </pivotArea>
    </chartFormat>
    <chartFormat chart="3" format="5" series="1">
      <pivotArea type="data" outline="0" fieldPosition="0">
        <references count="3">
          <reference field="4294967294" count="1" selected="0">
            <x v="0"/>
          </reference>
          <reference field="21" count="1" selected="0">
            <x v="4"/>
          </reference>
          <reference field="22" count="1" selected="0">
            <x v="1"/>
          </reference>
        </references>
      </pivotArea>
    </chartFormat>
    <chartFormat chart="3" format="6" series="1">
      <pivotArea type="data" outline="0" fieldPosition="0">
        <references count="3">
          <reference field="4294967294" count="1" selected="0">
            <x v="0"/>
          </reference>
          <reference field="21" count="1" selected="0">
            <x v="5"/>
          </reference>
          <reference field="22" count="1" selected="0">
            <x v="1"/>
          </reference>
        </references>
      </pivotArea>
    </chartFormat>
    <chartFormat chart="3" format="7" series="1">
      <pivotArea type="data" outline="0" fieldPosition="0">
        <references count="3">
          <reference field="4294967294" count="1" selected="0">
            <x v="0"/>
          </reference>
          <reference field="21" count="1" selected="0">
            <x v="6"/>
          </reference>
          <reference field="22" count="1" selected="0">
            <x v="1"/>
          </reference>
        </references>
      </pivotArea>
    </chartFormat>
    <chartFormat chart="3" format="8" series="1">
      <pivotArea type="data" outline="0" fieldPosition="0">
        <references count="3">
          <reference field="4294967294" count="1" selected="0">
            <x v="0"/>
          </reference>
          <reference field="21" count="1" selected="0">
            <x v="1"/>
          </reference>
          <reference field="22" count="1" selected="0">
            <x v="2"/>
          </reference>
        </references>
      </pivotArea>
    </chartFormat>
    <chartFormat chart="3" format="9" series="1">
      <pivotArea type="data" outline="0" fieldPosition="0">
        <references count="3">
          <reference field="4294967294" count="1" selected="0">
            <x v="0"/>
          </reference>
          <reference field="21" count="1" selected="0">
            <x v="2"/>
          </reference>
          <reference field="22" count="1" selected="0">
            <x v="2"/>
          </reference>
        </references>
      </pivotArea>
    </chartFormat>
    <chartFormat chart="3" format="10" series="1">
      <pivotArea type="data" outline="0" fieldPosition="0">
        <references count="3">
          <reference field="4294967294" count="1" selected="0">
            <x v="0"/>
          </reference>
          <reference field="21" count="1" selected="0">
            <x v="3"/>
          </reference>
          <reference field="22" count="1" selected="0">
            <x v="2"/>
          </reference>
        </references>
      </pivotArea>
    </chartFormat>
    <chartFormat chart="3" format="11" series="1">
      <pivotArea type="data" outline="0" fieldPosition="0">
        <references count="3">
          <reference field="4294967294" count="1" selected="0">
            <x v="0"/>
          </reference>
          <reference field="21" count="1" selected="0">
            <x v="4"/>
          </reference>
          <reference field="22" count="1" selected="0">
            <x v="2"/>
          </reference>
        </references>
      </pivotArea>
    </chartFormat>
    <chartFormat chart="3" format="12" series="1">
      <pivotArea type="data" outline="0" fieldPosition="0">
        <references count="3">
          <reference field="4294967294" count="1" selected="0">
            <x v="0"/>
          </reference>
          <reference field="21" count="1" selected="0">
            <x v="5"/>
          </reference>
          <reference field="22" count="1" selected="0">
            <x v="2"/>
          </reference>
        </references>
      </pivotArea>
    </chartFormat>
    <chartFormat chart="3" format="13" series="1">
      <pivotArea type="data" outline="0" fieldPosition="0">
        <references count="3">
          <reference field="4294967294" count="1" selected="0">
            <x v="0"/>
          </reference>
          <reference field="21" count="1" selected="0">
            <x v="6"/>
          </reference>
          <reference field="22" count="1" selected="0">
            <x v="2"/>
          </reference>
        </references>
      </pivotArea>
    </chartFormat>
    <chartFormat chart="2" format="12" series="1">
      <pivotArea type="data" outline="0" fieldPosition="0">
        <references count="3">
          <reference field="4294967294" count="1" selected="0">
            <x v="0"/>
          </reference>
          <reference field="21" count="1" selected="0">
            <x v="3"/>
          </reference>
          <reference field="22" count="1" selected="0">
            <x v="1"/>
          </reference>
        </references>
      </pivotArea>
    </chartFormat>
    <chartFormat chart="2" format="13" series="1">
      <pivotArea type="data" outline="0" fieldPosition="0">
        <references count="3">
          <reference field="4294967294" count="1" selected="0">
            <x v="0"/>
          </reference>
          <reference field="21" count="1" selected="0">
            <x v="4"/>
          </reference>
          <reference field="22" count="1" selected="0">
            <x v="1"/>
          </reference>
        </references>
      </pivotArea>
    </chartFormat>
    <chartFormat chart="2" format="14" series="1">
      <pivotArea type="data" outline="0" fieldPosition="0">
        <references count="3">
          <reference field="4294967294" count="1" selected="0">
            <x v="0"/>
          </reference>
          <reference field="21" count="1" selected="0">
            <x v="5"/>
          </reference>
          <reference field="22" count="1" selected="0">
            <x v="1"/>
          </reference>
        </references>
      </pivotArea>
    </chartFormat>
    <chartFormat chart="2" format="15" series="1">
      <pivotArea type="data" outline="0" fieldPosition="0">
        <references count="3">
          <reference field="4294967294" count="1" selected="0">
            <x v="0"/>
          </reference>
          <reference field="21" count="1" selected="0">
            <x v="6"/>
          </reference>
          <reference field="22" count="1" selected="0">
            <x v="1"/>
          </reference>
        </references>
      </pivotArea>
    </chartFormat>
    <chartFormat chart="2" format="16" series="1">
      <pivotArea type="data" outline="0" fieldPosition="0">
        <references count="3">
          <reference field="4294967294" count="1" selected="0">
            <x v="0"/>
          </reference>
          <reference field="21" count="1" selected="0">
            <x v="1"/>
          </reference>
          <reference field="22" count="1" selected="0">
            <x v="2"/>
          </reference>
        </references>
      </pivotArea>
    </chartFormat>
    <chartFormat chart="2" format="17" series="1">
      <pivotArea type="data" outline="0" fieldPosition="0">
        <references count="3">
          <reference field="4294967294" count="1" selected="0">
            <x v="0"/>
          </reference>
          <reference field="21" count="1" selected="0">
            <x v="2"/>
          </reference>
          <reference field="22" count="1" selected="0">
            <x v="2"/>
          </reference>
        </references>
      </pivotArea>
    </chartFormat>
    <chartFormat chart="2" format="18" series="1">
      <pivotArea type="data" outline="0" fieldPosition="0">
        <references count="3">
          <reference field="4294967294" count="1" selected="0">
            <x v="0"/>
          </reference>
          <reference field="21" count="1" selected="0">
            <x v="3"/>
          </reference>
          <reference field="22" count="1" selected="0">
            <x v="2"/>
          </reference>
        </references>
      </pivotArea>
    </chartFormat>
    <chartFormat chart="2" format="19" series="1">
      <pivotArea type="data" outline="0" fieldPosition="0">
        <references count="3">
          <reference field="4294967294" count="1" selected="0">
            <x v="0"/>
          </reference>
          <reference field="21" count="1" selected="0">
            <x v="4"/>
          </reference>
          <reference field="22" count="1" selected="0">
            <x v="2"/>
          </reference>
        </references>
      </pivotArea>
    </chartFormat>
    <chartFormat chart="2" format="20" series="1">
      <pivotArea type="data" outline="0" fieldPosition="0">
        <references count="3">
          <reference field="4294967294" count="1" selected="0">
            <x v="0"/>
          </reference>
          <reference field="21" count="1" selected="0">
            <x v="5"/>
          </reference>
          <reference field="22" count="1" selected="0">
            <x v="2"/>
          </reference>
        </references>
      </pivotArea>
    </chartFormat>
    <chartFormat chart="2" format="21" series="1">
      <pivotArea type="data" outline="0" fieldPosition="0">
        <references count="3">
          <reference field="4294967294" count="1" selected="0">
            <x v="0"/>
          </reference>
          <reference field="21" count="1" selected="0">
            <x v="6"/>
          </reference>
          <reference field="22" count="1" selected="0">
            <x v="2"/>
          </reference>
        </references>
      </pivotArea>
    </chartFormat>
    <chartFormat chart="2"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A2EB92-C127-4F83-8EED-E2A816DE8C9F}"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20:C29"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showAll="0"/>
    <pivotField numFmtId="165" showAll="0"/>
    <pivotField numFmtId="165" showAll="0"/>
    <pivotField dataField="1" numFmtId="165" showAll="0"/>
    <pivotField numFmtId="9" showAll="0">
      <items count="10">
        <item x="8"/>
        <item x="0"/>
        <item x="5"/>
        <item x="6"/>
        <item x="2"/>
        <item x="1"/>
        <item x="3"/>
        <item x="4"/>
        <item x="7"/>
        <item t="default"/>
      </items>
    </pivotField>
    <pivotField numFmtId="165" showAll="0"/>
    <pivotField numFmtId="165" showAll="0"/>
    <pivotField showAll="0"/>
    <pivotField axis="axisRow"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Fields count="1">
    <field x="15"/>
  </rowFields>
  <rowItems count="7">
    <i>
      <x/>
    </i>
    <i>
      <x v="1"/>
    </i>
    <i>
      <x v="2"/>
    </i>
    <i>
      <x v="3"/>
    </i>
    <i>
      <x v="4"/>
    </i>
    <i>
      <x v="5"/>
    </i>
    <i t="grand">
      <x/>
    </i>
  </rowItems>
  <colFields count="2">
    <field x="22"/>
    <field x="21"/>
  </colFields>
  <colItems count="2">
    <i>
      <x v="1"/>
    </i>
    <i>
      <x v="2"/>
    </i>
  </colItems>
  <dataFields count="1">
    <dataField name="Sum of Purchase Amount" fld="10" baseField="0" baseItem="0" numFmtId="164"/>
  </dataFields>
  <formats count="1">
    <format dxfId="311">
      <pivotArea outline="0" collapsedLevelsAreSubtotals="1" fieldPosition="0"/>
    </format>
  </formats>
  <chartFormats count="22">
    <chartFormat chart="0" format="0" series="1">
      <pivotArea type="data" outline="0" fieldPosition="0">
        <references count="2">
          <reference field="4294967294" count="1" selected="0">
            <x v="0"/>
          </reference>
          <reference field="22" count="1" selected="0">
            <x v="1"/>
          </reference>
        </references>
      </pivotArea>
    </chartFormat>
    <chartFormat chart="0" format="1" series="1">
      <pivotArea type="data" outline="0" fieldPosition="0">
        <references count="2">
          <reference field="4294967294" count="1" selected="0">
            <x v="0"/>
          </reference>
          <reference field="22" count="1" selected="0">
            <x v="2"/>
          </reference>
        </references>
      </pivotArea>
    </chartFormat>
    <chartFormat chart="0" format="2" series="1">
      <pivotArea type="data" outline="0" fieldPosition="0">
        <references count="3">
          <reference field="4294967294" count="1" selected="0">
            <x v="0"/>
          </reference>
          <reference field="21" count="1" selected="0">
            <x v="3"/>
          </reference>
          <reference field="22" count="1" selected="0">
            <x v="1"/>
          </reference>
        </references>
      </pivotArea>
    </chartFormat>
    <chartFormat chart="0" format="3" series="1">
      <pivotArea type="data" outline="0" fieldPosition="0">
        <references count="3">
          <reference field="4294967294" count="1" selected="0">
            <x v="0"/>
          </reference>
          <reference field="21" count="1" selected="0">
            <x v="4"/>
          </reference>
          <reference field="22" count="1" selected="0">
            <x v="1"/>
          </reference>
        </references>
      </pivotArea>
    </chartFormat>
    <chartFormat chart="0" format="4" series="1">
      <pivotArea type="data" outline="0" fieldPosition="0">
        <references count="3">
          <reference field="4294967294" count="1" selected="0">
            <x v="0"/>
          </reference>
          <reference field="21" count="1" selected="0">
            <x v="5"/>
          </reference>
          <reference field="22" count="1" selected="0">
            <x v="1"/>
          </reference>
        </references>
      </pivotArea>
    </chartFormat>
    <chartFormat chart="0" format="5" series="1">
      <pivotArea type="data" outline="0" fieldPosition="0">
        <references count="3">
          <reference field="4294967294" count="1" selected="0">
            <x v="0"/>
          </reference>
          <reference field="21" count="1" selected="0">
            <x v="6"/>
          </reference>
          <reference field="22" count="1" selected="0">
            <x v="1"/>
          </reference>
        </references>
      </pivotArea>
    </chartFormat>
    <chartFormat chart="0" format="6" series="1">
      <pivotArea type="data" outline="0" fieldPosition="0">
        <references count="3">
          <reference field="4294967294" count="1" selected="0">
            <x v="0"/>
          </reference>
          <reference field="21" count="1" selected="0">
            <x v="7"/>
          </reference>
          <reference field="22" count="1" selected="0">
            <x v="1"/>
          </reference>
        </references>
      </pivotArea>
    </chartFormat>
    <chartFormat chart="0" format="7" series="1">
      <pivotArea type="data" outline="0" fieldPosition="0">
        <references count="3">
          <reference field="4294967294" count="1" selected="0">
            <x v="0"/>
          </reference>
          <reference field="21" count="1" selected="0">
            <x v="8"/>
          </reference>
          <reference field="22" count="1" selected="0">
            <x v="1"/>
          </reference>
        </references>
      </pivotArea>
    </chartFormat>
    <chartFormat chart="0" format="8" series="1">
      <pivotArea type="data" outline="0" fieldPosition="0">
        <references count="3">
          <reference field="4294967294" count="1" selected="0">
            <x v="0"/>
          </reference>
          <reference field="21" count="1" selected="0">
            <x v="9"/>
          </reference>
          <reference field="22" count="1" selected="0">
            <x v="1"/>
          </reference>
        </references>
      </pivotArea>
    </chartFormat>
    <chartFormat chart="0" format="9" series="1">
      <pivotArea type="data" outline="0" fieldPosition="0">
        <references count="3">
          <reference field="4294967294" count="1" selected="0">
            <x v="0"/>
          </reference>
          <reference field="21" count="1" selected="0">
            <x v="10"/>
          </reference>
          <reference field="22" count="1" selected="0">
            <x v="1"/>
          </reference>
        </references>
      </pivotArea>
    </chartFormat>
    <chartFormat chart="0" format="10" series="1">
      <pivotArea type="data" outline="0" fieldPosition="0">
        <references count="3">
          <reference field="4294967294" count="1" selected="0">
            <x v="0"/>
          </reference>
          <reference field="21" count="1" selected="0">
            <x v="11"/>
          </reference>
          <reference field="22" count="1" selected="0">
            <x v="1"/>
          </reference>
        </references>
      </pivotArea>
    </chartFormat>
    <chartFormat chart="0" format="11" series="1">
      <pivotArea type="data" outline="0" fieldPosition="0">
        <references count="3">
          <reference field="4294967294" count="1" selected="0">
            <x v="0"/>
          </reference>
          <reference field="21" count="1" selected="0">
            <x v="12"/>
          </reference>
          <reference field="22" count="1" selected="0">
            <x v="1"/>
          </reference>
        </references>
      </pivotArea>
    </chartFormat>
    <chartFormat chart="0" format="12" series="1">
      <pivotArea type="data" outline="0" fieldPosition="0">
        <references count="3">
          <reference field="4294967294" count="1" selected="0">
            <x v="0"/>
          </reference>
          <reference field="21" count="1" selected="0">
            <x v="1"/>
          </reference>
          <reference field="22" count="1" selected="0">
            <x v="2"/>
          </reference>
        </references>
      </pivotArea>
    </chartFormat>
    <chartFormat chart="0" format="13" series="1">
      <pivotArea type="data" outline="0" fieldPosition="0">
        <references count="3">
          <reference field="4294967294" count="1" selected="0">
            <x v="0"/>
          </reference>
          <reference field="21" count="1" selected="0">
            <x v="2"/>
          </reference>
          <reference field="22" count="1" selected="0">
            <x v="2"/>
          </reference>
        </references>
      </pivotArea>
    </chartFormat>
    <chartFormat chart="0" format="14" series="1">
      <pivotArea type="data" outline="0" fieldPosition="0">
        <references count="3">
          <reference field="4294967294" count="1" selected="0">
            <x v="0"/>
          </reference>
          <reference field="21" count="1" selected="0">
            <x v="3"/>
          </reference>
          <reference field="22" count="1" selected="0">
            <x v="2"/>
          </reference>
        </references>
      </pivotArea>
    </chartFormat>
    <chartFormat chart="0" format="15" series="1">
      <pivotArea type="data" outline="0" fieldPosition="0">
        <references count="3">
          <reference field="4294967294" count="1" selected="0">
            <x v="0"/>
          </reference>
          <reference field="21" count="1" selected="0">
            <x v="4"/>
          </reference>
          <reference field="22" count="1" selected="0">
            <x v="2"/>
          </reference>
        </references>
      </pivotArea>
    </chartFormat>
    <chartFormat chart="0" format="16" series="1">
      <pivotArea type="data" outline="0" fieldPosition="0">
        <references count="3">
          <reference field="4294967294" count="1" selected="0">
            <x v="0"/>
          </reference>
          <reference field="21" count="1" selected="0">
            <x v="5"/>
          </reference>
          <reference field="22" count="1" selected="0">
            <x v="2"/>
          </reference>
        </references>
      </pivotArea>
    </chartFormat>
    <chartFormat chart="0" format="17" series="1">
      <pivotArea type="data" outline="0" fieldPosition="0">
        <references count="3">
          <reference field="4294967294" count="1" selected="0">
            <x v="0"/>
          </reference>
          <reference field="21" count="1" selected="0">
            <x v="6"/>
          </reference>
          <reference field="22" count="1" selected="0">
            <x v="2"/>
          </reference>
        </references>
      </pivotArea>
    </chartFormat>
    <chartFormat chart="2" format="20" series="1">
      <pivotArea type="data" outline="0" fieldPosition="0">
        <references count="2">
          <reference field="4294967294" count="1" selected="0">
            <x v="0"/>
          </reference>
          <reference field="22" count="1" selected="0">
            <x v="1"/>
          </reference>
        </references>
      </pivotArea>
    </chartFormat>
    <chartFormat chart="2" format="21" series="1">
      <pivotArea type="data" outline="0" fieldPosition="0">
        <references count="2">
          <reference field="4294967294" count="1" selected="0">
            <x v="0"/>
          </reference>
          <reference field="22" count="1" selected="0">
            <x v="2"/>
          </reference>
        </references>
      </pivotArea>
    </chartFormat>
    <chartFormat chart="2" format="22" series="1">
      <pivotArea type="data" outline="0" fieldPosition="0">
        <references count="1">
          <reference field="4294967294" count="1" selected="0">
            <x v="0"/>
          </reference>
        </references>
      </pivotArea>
    </chartFormat>
    <chartFormat chart="0"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B6CB4D-55B9-4A55-8CB3-830757390910}"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rowHeaderCaption="Customer Retained">
  <location ref="J20:L25"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dataField="1" showAll="0"/>
    <pivotField numFmtId="165" showAll="0"/>
    <pivotField numFmtId="165" showAll="0"/>
    <pivotField numFmtId="165" showAll="0"/>
    <pivotField numFmtId="9" showAll="0">
      <items count="10">
        <item x="8"/>
        <item x="0"/>
        <item x="5"/>
        <item x="6"/>
        <item x="2"/>
        <item x="1"/>
        <item x="3"/>
        <item x="4"/>
        <item x="7"/>
        <item t="default"/>
      </items>
    </pivotField>
    <pivotField numFmtId="165" showAll="0"/>
    <pivotField numFmtId="165" showAll="0"/>
    <pivotField showAll="0"/>
    <pivotField showAll="0">
      <items count="7">
        <item x="1"/>
        <item x="2"/>
        <item x="5"/>
        <item x="0"/>
        <item x="4"/>
        <item x="3"/>
        <item t="default"/>
      </items>
    </pivotField>
    <pivotField showAll="0"/>
    <pivotField showAll="0"/>
    <pivotField showAll="0"/>
    <pivotField axis="axisRow" showAll="0">
      <items count="3">
        <item x="1"/>
        <item x="0"/>
        <item t="default"/>
      </items>
    </pivotField>
    <pivotField showAll="0">
      <items count="6">
        <item x="1"/>
        <item x="2"/>
        <item x="3"/>
        <item x="0"/>
        <item x="4"/>
        <item t="default"/>
      </items>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Fields count="1">
    <field x="19"/>
  </rowFields>
  <rowItems count="3">
    <i>
      <x/>
    </i>
    <i>
      <x v="1"/>
    </i>
    <i t="grand">
      <x/>
    </i>
  </rowItems>
  <colFields count="2">
    <field x="22"/>
    <field x="21"/>
  </colFields>
  <colItems count="2">
    <i>
      <x v="1"/>
    </i>
    <i>
      <x v="2"/>
    </i>
  </colItems>
  <dataFields count="1">
    <dataField name="Sum of Quantity" fld="7" baseField="0" baseItem="0"/>
  </dataFields>
  <formats count="1">
    <format dxfId="293">
      <pivotArea outline="0" collapsedLevelsAreSubtotals="1" fieldPosition="0"/>
    </format>
  </formats>
  <chartFormats count="10">
    <chartFormat chart="8" format="10" series="1">
      <pivotArea type="data" outline="0" fieldPosition="0">
        <references count="3">
          <reference field="4294967294" count="1" selected="0">
            <x v="0"/>
          </reference>
          <reference field="21" count="1" selected="0">
            <x v="1048832"/>
          </reference>
          <reference field="22" count="1" selected="0">
            <x v="2"/>
          </reference>
        </references>
      </pivotArea>
    </chartFormat>
    <chartFormat chart="8" format="11" series="1">
      <pivotArea type="data" outline="0" fieldPosition="0">
        <references count="3">
          <reference field="4294967294" count="1" selected="0">
            <x v="0"/>
          </reference>
          <reference field="21" count="1" selected="0">
            <x v="1048832"/>
          </reference>
          <reference field="22" count="1" selected="0">
            <x v="1"/>
          </reference>
        </references>
      </pivotArea>
    </chartFormat>
    <chartFormat chart="6" format="8" series="1">
      <pivotArea type="data" outline="0" fieldPosition="0">
        <references count="3">
          <reference field="4294967294" count="1" selected="0">
            <x v="0"/>
          </reference>
          <reference field="21" count="1" selected="0">
            <x v="1048832"/>
          </reference>
          <reference field="22" count="1" selected="0">
            <x v="2"/>
          </reference>
        </references>
      </pivotArea>
    </chartFormat>
    <chartFormat chart="6" format="9" series="1">
      <pivotArea type="data" outline="0" fieldPosition="0">
        <references count="3">
          <reference field="4294967294" count="1" selected="0">
            <x v="0"/>
          </reference>
          <reference field="21" count="1" selected="0">
            <x v="1048832"/>
          </reference>
          <reference field="22" count="1" selected="0">
            <x v="1"/>
          </reference>
        </references>
      </pivotArea>
    </chartFormat>
    <chartFormat chart="8" format="12" series="1">
      <pivotArea type="data" outline="0" fieldPosition="0">
        <references count="2">
          <reference field="4294967294" count="1" selected="0">
            <x v="0"/>
          </reference>
          <reference field="22" count="1" selected="0">
            <x v="1"/>
          </reference>
        </references>
      </pivotArea>
    </chartFormat>
    <chartFormat chart="8" format="13" series="1">
      <pivotArea type="data" outline="0" fieldPosition="0">
        <references count="2">
          <reference field="4294967294" count="1" selected="0">
            <x v="0"/>
          </reference>
          <reference field="22" count="1" selected="0">
            <x v="2"/>
          </reference>
        </references>
      </pivotArea>
    </chartFormat>
    <chartFormat chart="6" format="10" series="1">
      <pivotArea type="data" outline="0" fieldPosition="0">
        <references count="2">
          <reference field="4294967294" count="1" selected="0">
            <x v="0"/>
          </reference>
          <reference field="22" count="1" selected="0">
            <x v="1"/>
          </reference>
        </references>
      </pivotArea>
    </chartFormat>
    <chartFormat chart="6" format="11" series="1">
      <pivotArea type="data" outline="0" fieldPosition="0">
        <references count="2">
          <reference field="4294967294" count="1" selected="0">
            <x v="0"/>
          </reference>
          <reference field="22" count="1" selected="0">
            <x v="2"/>
          </reference>
        </references>
      </pivotArea>
    </chartFormat>
    <chartFormat chart="8" format="14"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3F6E9C-5B07-4B34-A115-2A3301A5C2F8}" name="CustRetRate"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rowHeaderCaption="Customer Retention">
  <location ref="A20:C25"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dataField="1" showAll="0"/>
    <pivotField numFmtId="165" showAll="0"/>
    <pivotField numFmtId="165" showAll="0"/>
    <pivotField numFmtId="165" showAll="0"/>
    <pivotField numFmtId="9" showAll="0">
      <items count="10">
        <item x="8"/>
        <item x="0"/>
        <item x="5"/>
        <item x="6"/>
        <item x="2"/>
        <item x="1"/>
        <item x="3"/>
        <item x="4"/>
        <item x="7"/>
        <item t="default"/>
      </items>
    </pivotField>
    <pivotField numFmtId="165" showAll="0"/>
    <pivotField numFmtId="165" showAll="0"/>
    <pivotField showAll="0"/>
    <pivotField showAll="0">
      <items count="7">
        <item x="1"/>
        <item x="2"/>
        <item x="5"/>
        <item x="0"/>
        <item x="4"/>
        <item x="3"/>
        <item t="default"/>
      </items>
    </pivotField>
    <pivotField showAll="0"/>
    <pivotField showAll="0"/>
    <pivotField showAll="0"/>
    <pivotField axis="axisRow" showAll="0">
      <items count="3">
        <item x="1"/>
        <item x="0"/>
        <item t="default"/>
      </items>
    </pivotField>
    <pivotField showAll="0">
      <items count="6">
        <item x="1"/>
        <item x="2"/>
        <item x="3"/>
        <item x="0"/>
        <item x="4"/>
        <item t="default"/>
      </items>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Fields count="1">
    <field x="19"/>
  </rowFields>
  <rowItems count="3">
    <i>
      <x/>
    </i>
    <i>
      <x v="1"/>
    </i>
    <i t="grand">
      <x/>
    </i>
  </rowItems>
  <colFields count="2">
    <field x="22"/>
    <field x="21"/>
  </colFields>
  <colItems count="2">
    <i>
      <x v="1"/>
    </i>
    <i>
      <x v="2"/>
    </i>
  </colItems>
  <dataFields count="1">
    <dataField name="Total Sales" fld="7" baseField="0" baseItem="0" numFmtId="3"/>
  </dataFields>
  <formats count="1">
    <format dxfId="294">
      <pivotArea outline="0" collapsedLevelsAreSubtotals="1" fieldPosition="0"/>
    </format>
  </formats>
  <chartFormats count="6">
    <chartFormat chart="6" format="0" series="1">
      <pivotArea type="data" outline="0" fieldPosition="0">
        <references count="2">
          <reference field="4294967294" count="1" selected="0">
            <x v="0"/>
          </reference>
          <reference field="22" count="1" selected="0">
            <x v="1"/>
          </reference>
        </references>
      </pivotArea>
    </chartFormat>
    <chartFormat chart="6" format="1" series="1">
      <pivotArea type="data" outline="0" fieldPosition="0">
        <references count="2">
          <reference field="4294967294" count="1" selected="0">
            <x v="0"/>
          </reference>
          <reference field="22" count="1" selected="0">
            <x v="2"/>
          </reference>
        </references>
      </pivotArea>
    </chartFormat>
    <chartFormat chart="8" format="4" series="1">
      <pivotArea type="data" outline="0" fieldPosition="0">
        <references count="2">
          <reference field="4294967294" count="1" selected="0">
            <x v="0"/>
          </reference>
          <reference field="22" count="1" selected="0">
            <x v="1"/>
          </reference>
        </references>
      </pivotArea>
    </chartFormat>
    <chartFormat chart="8" format="5" series="1">
      <pivotArea type="data" outline="0" fieldPosition="0">
        <references count="2">
          <reference field="4294967294" count="1" selected="0">
            <x v="0"/>
          </reference>
          <reference field="22" count="1" selected="0">
            <x v="2"/>
          </reference>
        </references>
      </pivotArea>
    </chartFormat>
    <chartFormat chart="8"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9105BA-C6C2-4010-9F03-40F8047236C3}" name="SalesByStor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2:C11"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dataField="1" showAll="0"/>
    <pivotField numFmtId="164" showAll="0"/>
    <pivotField numFmtId="165" showAll="0"/>
    <pivotField showAll="0"/>
    <pivotField numFmtId="9" showAll="0">
      <items count="10">
        <item x="8"/>
        <item x="0"/>
        <item x="5"/>
        <item x="6"/>
        <item x="2"/>
        <item x="1"/>
        <item x="3"/>
        <item x="4"/>
        <item x="7"/>
        <item t="default"/>
      </items>
    </pivotField>
    <pivotField showAll="0"/>
    <pivotField showAll="0"/>
    <pivotField showAll="0"/>
    <pivotField axis="axisRow"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Fields count="1">
    <field x="15"/>
  </rowFields>
  <rowItems count="7">
    <i>
      <x/>
    </i>
    <i>
      <x v="1"/>
    </i>
    <i>
      <x v="2"/>
    </i>
    <i>
      <x v="3"/>
    </i>
    <i>
      <x v="4"/>
    </i>
    <i>
      <x v="5"/>
    </i>
    <i t="grand">
      <x/>
    </i>
  </rowItems>
  <colFields count="2">
    <field x="22"/>
    <field x="21"/>
  </colFields>
  <colItems count="2">
    <i>
      <x v="1"/>
    </i>
    <i>
      <x v="2"/>
    </i>
  </colItems>
  <dataFields count="1">
    <dataField name="Sum of Quantity" fld="7" baseField="0" baseItem="0"/>
  </dataFields>
  <formats count="8">
    <format dxfId="302">
      <pivotArea outline="0" collapsedLevelsAreSubtotals="1" fieldPosition="0">
        <references count="1">
          <reference field="22" count="1" selected="0">
            <x v="2"/>
          </reference>
        </references>
      </pivotArea>
    </format>
    <format dxfId="301">
      <pivotArea type="topRight" dataOnly="0" labelOnly="1" outline="0" fieldPosition="0"/>
    </format>
    <format dxfId="300">
      <pivotArea dataOnly="0" labelOnly="1" fieldPosition="0">
        <references count="1">
          <reference field="22" count="1">
            <x v="2"/>
          </reference>
        </references>
      </pivotArea>
    </format>
    <format dxfId="299">
      <pivotArea outline="0" collapsedLevelsAreSubtotals="1" fieldPosition="0">
        <references count="1">
          <reference field="22" count="1" selected="0">
            <x v="1"/>
          </reference>
        </references>
      </pivotArea>
    </format>
    <format dxfId="298">
      <pivotArea field="22" type="button" dataOnly="0" labelOnly="1" outline="0" axis="axisCol" fieldPosition="0"/>
    </format>
    <format dxfId="297">
      <pivotArea outline="0" collapsedLevelsAreSubtotals="1" fieldPosition="0">
        <references count="1">
          <reference field="22" count="1" selected="0">
            <x v="1"/>
          </reference>
        </references>
      </pivotArea>
    </format>
    <format dxfId="296">
      <pivotArea collapsedLevelsAreSubtotals="1" fieldPosition="0">
        <references count="1">
          <reference field="15" count="0"/>
        </references>
      </pivotArea>
    </format>
    <format dxfId="295">
      <pivotArea grandRow="1" outline="0" collapsedLevelsAreSubtotals="1" fieldPosition="0"/>
    </format>
  </formats>
  <chartFormats count="29">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 chart="3" format="2" series="1">
      <pivotArea type="data" outline="0" fieldPosition="0">
        <references count="2">
          <reference field="4294967294" count="1" selected="0">
            <x v="0"/>
          </reference>
          <reference field="22" count="1" selected="0">
            <x v="2"/>
          </reference>
        </references>
      </pivotArea>
    </chartFormat>
    <chartFormat chart="3" format="3" series="1">
      <pivotArea type="data" outline="0" fieldPosition="0">
        <references count="2">
          <reference field="4294967294" count="1" selected="0">
            <x v="0"/>
          </reference>
          <reference field="22" count="1" selected="0">
            <x v="1"/>
          </reference>
        </references>
      </pivotArea>
    </chartFormat>
    <chartFormat chart="2" format="10" series="1">
      <pivotArea type="data" outline="0" fieldPosition="0">
        <references count="2">
          <reference field="4294967294" count="1" selected="0">
            <x v="0"/>
          </reference>
          <reference field="22" count="1" selected="0">
            <x v="2"/>
          </reference>
        </references>
      </pivotArea>
    </chartFormat>
    <chartFormat chart="2" format="11"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3">
          <reference field="4294967294" count="1" selected="0">
            <x v="0"/>
          </reference>
          <reference field="21" count="1" selected="0">
            <x v="3"/>
          </reference>
          <reference field="22" count="1" selected="0">
            <x v="1"/>
          </reference>
        </references>
      </pivotArea>
    </chartFormat>
    <chartFormat chart="3" format="5" series="1">
      <pivotArea type="data" outline="0" fieldPosition="0">
        <references count="3">
          <reference field="4294967294" count="1" selected="0">
            <x v="0"/>
          </reference>
          <reference field="21" count="1" selected="0">
            <x v="4"/>
          </reference>
          <reference field="22" count="1" selected="0">
            <x v="1"/>
          </reference>
        </references>
      </pivotArea>
    </chartFormat>
    <chartFormat chart="3" format="6" series="1">
      <pivotArea type="data" outline="0" fieldPosition="0">
        <references count="3">
          <reference field="4294967294" count="1" selected="0">
            <x v="0"/>
          </reference>
          <reference field="21" count="1" selected="0">
            <x v="5"/>
          </reference>
          <reference field="22" count="1" selected="0">
            <x v="1"/>
          </reference>
        </references>
      </pivotArea>
    </chartFormat>
    <chartFormat chart="3" format="7" series="1">
      <pivotArea type="data" outline="0" fieldPosition="0">
        <references count="3">
          <reference field="4294967294" count="1" selected="0">
            <x v="0"/>
          </reference>
          <reference field="21" count="1" selected="0">
            <x v="6"/>
          </reference>
          <reference field="22" count="1" selected="0">
            <x v="1"/>
          </reference>
        </references>
      </pivotArea>
    </chartFormat>
    <chartFormat chart="3" format="8" series="1">
      <pivotArea type="data" outline="0" fieldPosition="0">
        <references count="3">
          <reference field="4294967294" count="1" selected="0">
            <x v="0"/>
          </reference>
          <reference field="21" count="1" selected="0">
            <x v="1"/>
          </reference>
          <reference field="22" count="1" selected="0">
            <x v="2"/>
          </reference>
        </references>
      </pivotArea>
    </chartFormat>
    <chartFormat chart="3" format="9" series="1">
      <pivotArea type="data" outline="0" fieldPosition="0">
        <references count="3">
          <reference field="4294967294" count="1" selected="0">
            <x v="0"/>
          </reference>
          <reference field="21" count="1" selected="0">
            <x v="2"/>
          </reference>
          <reference field="22" count="1" selected="0">
            <x v="2"/>
          </reference>
        </references>
      </pivotArea>
    </chartFormat>
    <chartFormat chart="3" format="10" series="1">
      <pivotArea type="data" outline="0" fieldPosition="0">
        <references count="3">
          <reference field="4294967294" count="1" selected="0">
            <x v="0"/>
          </reference>
          <reference field="21" count="1" selected="0">
            <x v="3"/>
          </reference>
          <reference field="22" count="1" selected="0">
            <x v="2"/>
          </reference>
        </references>
      </pivotArea>
    </chartFormat>
    <chartFormat chart="3" format="11" series="1">
      <pivotArea type="data" outline="0" fieldPosition="0">
        <references count="3">
          <reference field="4294967294" count="1" selected="0">
            <x v="0"/>
          </reference>
          <reference field="21" count="1" selected="0">
            <x v="4"/>
          </reference>
          <reference field="22" count="1" selected="0">
            <x v="2"/>
          </reference>
        </references>
      </pivotArea>
    </chartFormat>
    <chartFormat chart="3" format="12" series="1">
      <pivotArea type="data" outline="0" fieldPosition="0">
        <references count="3">
          <reference field="4294967294" count="1" selected="0">
            <x v="0"/>
          </reference>
          <reference field="21" count="1" selected="0">
            <x v="5"/>
          </reference>
          <reference field="22" count="1" selected="0">
            <x v="2"/>
          </reference>
        </references>
      </pivotArea>
    </chartFormat>
    <chartFormat chart="3" format="13" series="1">
      <pivotArea type="data" outline="0" fieldPosition="0">
        <references count="3">
          <reference field="4294967294" count="1" selected="0">
            <x v="0"/>
          </reference>
          <reference field="21" count="1" selected="0">
            <x v="6"/>
          </reference>
          <reference field="22" count="1" selected="0">
            <x v="2"/>
          </reference>
        </references>
      </pivotArea>
    </chartFormat>
    <chartFormat chart="2" format="12" series="1">
      <pivotArea type="data" outline="0" fieldPosition="0">
        <references count="3">
          <reference field="4294967294" count="1" selected="0">
            <x v="0"/>
          </reference>
          <reference field="21" count="1" selected="0">
            <x v="3"/>
          </reference>
          <reference field="22" count="1" selected="0">
            <x v="1"/>
          </reference>
        </references>
      </pivotArea>
    </chartFormat>
    <chartFormat chart="2" format="13" series="1">
      <pivotArea type="data" outline="0" fieldPosition="0">
        <references count="3">
          <reference field="4294967294" count="1" selected="0">
            <x v="0"/>
          </reference>
          <reference field="21" count="1" selected="0">
            <x v="4"/>
          </reference>
          <reference field="22" count="1" selected="0">
            <x v="1"/>
          </reference>
        </references>
      </pivotArea>
    </chartFormat>
    <chartFormat chart="2" format="14" series="1">
      <pivotArea type="data" outline="0" fieldPosition="0">
        <references count="3">
          <reference field="4294967294" count="1" selected="0">
            <x v="0"/>
          </reference>
          <reference field="21" count="1" selected="0">
            <x v="5"/>
          </reference>
          <reference field="22" count="1" selected="0">
            <x v="1"/>
          </reference>
        </references>
      </pivotArea>
    </chartFormat>
    <chartFormat chart="2" format="15" series="1">
      <pivotArea type="data" outline="0" fieldPosition="0">
        <references count="3">
          <reference field="4294967294" count="1" selected="0">
            <x v="0"/>
          </reference>
          <reference field="21" count="1" selected="0">
            <x v="6"/>
          </reference>
          <reference field="22" count="1" selected="0">
            <x v="1"/>
          </reference>
        </references>
      </pivotArea>
    </chartFormat>
    <chartFormat chart="2" format="16" series="1">
      <pivotArea type="data" outline="0" fieldPosition="0">
        <references count="3">
          <reference field="4294967294" count="1" selected="0">
            <x v="0"/>
          </reference>
          <reference field="21" count="1" selected="0">
            <x v="1"/>
          </reference>
          <reference field="22" count="1" selected="0">
            <x v="2"/>
          </reference>
        </references>
      </pivotArea>
    </chartFormat>
    <chartFormat chart="2" format="17" series="1">
      <pivotArea type="data" outline="0" fieldPosition="0">
        <references count="3">
          <reference field="4294967294" count="1" selected="0">
            <x v="0"/>
          </reference>
          <reference field="21" count="1" selected="0">
            <x v="2"/>
          </reference>
          <reference field="22" count="1" selected="0">
            <x v="2"/>
          </reference>
        </references>
      </pivotArea>
    </chartFormat>
    <chartFormat chart="2" format="18" series="1">
      <pivotArea type="data" outline="0" fieldPosition="0">
        <references count="3">
          <reference field="4294967294" count="1" selected="0">
            <x v="0"/>
          </reference>
          <reference field="21" count="1" selected="0">
            <x v="3"/>
          </reference>
          <reference field="22" count="1" selected="0">
            <x v="2"/>
          </reference>
        </references>
      </pivotArea>
    </chartFormat>
    <chartFormat chart="2" format="19" series="1">
      <pivotArea type="data" outline="0" fieldPosition="0">
        <references count="3">
          <reference field="4294967294" count="1" selected="0">
            <x v="0"/>
          </reference>
          <reference field="21" count="1" selected="0">
            <x v="4"/>
          </reference>
          <reference field="22" count="1" selected="0">
            <x v="2"/>
          </reference>
        </references>
      </pivotArea>
    </chartFormat>
    <chartFormat chart="2" format="20" series="1">
      <pivotArea type="data" outline="0" fieldPosition="0">
        <references count="3">
          <reference field="4294967294" count="1" selected="0">
            <x v="0"/>
          </reference>
          <reference field="21" count="1" selected="0">
            <x v="5"/>
          </reference>
          <reference field="22" count="1" selected="0">
            <x v="2"/>
          </reference>
        </references>
      </pivotArea>
    </chartFormat>
    <chartFormat chart="2" format="21" series="1">
      <pivotArea type="data" outline="0" fieldPosition="0">
        <references count="3">
          <reference field="4294967294" count="1" selected="0">
            <x v="0"/>
          </reference>
          <reference field="21" count="1" selected="0">
            <x v="6"/>
          </reference>
          <reference field="22" count="1" selected="0">
            <x v="2"/>
          </reference>
        </references>
      </pivotArea>
    </chartFormat>
    <chartFormat chart="9" format="22" series="1">
      <pivotArea type="data" outline="0" fieldPosition="0">
        <references count="2">
          <reference field="4294967294" count="1" selected="0">
            <x v="0"/>
          </reference>
          <reference field="22" count="1" selected="0">
            <x v="1"/>
          </reference>
        </references>
      </pivotArea>
    </chartFormat>
    <chartFormat chart="9" format="23" series="1">
      <pivotArea type="data" outline="0" fieldPosition="0">
        <references count="2">
          <reference field="4294967294" count="1" selected="0">
            <x v="0"/>
          </reference>
          <reference field="22" count="1" selected="0">
            <x v="2"/>
          </reference>
        </references>
      </pivotArea>
    </chartFormat>
    <chartFormat chart="9"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9E1E34-EF5D-4A50-A40C-8A6B95F940C1}" name="SalesByProduct-Revenue"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V2:X15"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axis="axisRow" showAll="0" measureFilter="1" sortType="descending">
      <items count="71">
        <item x="1"/>
        <item x="35"/>
        <item x="33"/>
        <item x="28"/>
        <item x="6"/>
        <item x="30"/>
        <item x="26"/>
        <item x="43"/>
        <item x="61"/>
        <item x="14"/>
        <item x="12"/>
        <item x="0"/>
        <item x="16"/>
        <item x="55"/>
        <item x="21"/>
        <item x="27"/>
        <item x="20"/>
        <item x="3"/>
        <item x="13"/>
        <item x="50"/>
        <item x="63"/>
        <item x="4"/>
        <item x="22"/>
        <item x="47"/>
        <item x="19"/>
        <item x="8"/>
        <item x="46"/>
        <item x="57"/>
        <item x="29"/>
        <item x="38"/>
        <item x="7"/>
        <item x="2"/>
        <item x="62"/>
        <item x="34"/>
        <item x="44"/>
        <item x="59"/>
        <item x="67"/>
        <item x="25"/>
        <item x="24"/>
        <item x="10"/>
        <item x="64"/>
        <item x="5"/>
        <item x="41"/>
        <item x="65"/>
        <item x="17"/>
        <item x="11"/>
        <item x="48"/>
        <item x="42"/>
        <item x="40"/>
        <item x="32"/>
        <item x="60"/>
        <item x="36"/>
        <item x="66"/>
        <item x="49"/>
        <item x="39"/>
        <item x="23"/>
        <item x="53"/>
        <item x="54"/>
        <item x="9"/>
        <item x="58"/>
        <item x="37"/>
        <item x="31"/>
        <item x="45"/>
        <item x="15"/>
        <item x="18"/>
        <item x="68"/>
        <item x="52"/>
        <item x="51"/>
        <item x="69"/>
        <item x="56"/>
        <item t="default"/>
      </items>
      <autoSortScope>
        <pivotArea dataOnly="0" outline="0" fieldPosition="0">
          <references count="2">
            <reference field="4294967294" count="1" selected="0">
              <x v="0"/>
            </reference>
            <reference field="22" count="1" selected="0">
              <x v="2"/>
            </reference>
          </references>
        </pivotArea>
      </autoSortScope>
    </pivotField>
    <pivotField showAll="0"/>
    <pivotField numFmtId="165" showAll="0"/>
    <pivotField numFmtId="165" showAll="0"/>
    <pivotField dataField="1" numFmtId="165" showAll="0"/>
    <pivotField numFmtId="9" showAll="0">
      <items count="10">
        <item x="8"/>
        <item x="0"/>
        <item x="5"/>
        <item x="6"/>
        <item x="2"/>
        <item x="1"/>
        <item x="3"/>
        <item x="4"/>
        <item x="7"/>
        <item t="default"/>
      </items>
    </pivotField>
    <pivotField numFmtId="165" showAll="0"/>
    <pivotField numFmtId="165"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Fields count="1">
    <field x="6"/>
  </rowFields>
  <rowItems count="11">
    <i>
      <x v="24"/>
    </i>
    <i>
      <x v="9"/>
    </i>
    <i>
      <x v="30"/>
    </i>
    <i>
      <x v="26"/>
    </i>
    <i>
      <x v="2"/>
    </i>
    <i>
      <x v="58"/>
    </i>
    <i>
      <x v="21"/>
    </i>
    <i>
      <x v="44"/>
    </i>
    <i>
      <x v="61"/>
    </i>
    <i>
      <x v="32"/>
    </i>
    <i t="grand">
      <x/>
    </i>
  </rowItems>
  <colFields count="2">
    <field x="22"/>
    <field x="21"/>
  </colFields>
  <colItems count="2">
    <i>
      <x v="1"/>
    </i>
    <i>
      <x v="2"/>
    </i>
  </colItems>
  <dataFields count="1">
    <dataField name="Sum of Purchase Amount" fld="10" baseField="0" baseItem="0" numFmtId="165"/>
  </dataFields>
  <chartFormats count="6">
    <chartFormat chart="1" format="0" series="1">
      <pivotArea type="data" outline="0" fieldPosition="0">
        <references count="2">
          <reference field="4294967294" count="1" selected="0">
            <x v="0"/>
          </reference>
          <reference field="22" count="1" selected="0">
            <x v="1"/>
          </reference>
        </references>
      </pivotArea>
    </chartFormat>
    <chartFormat chart="1" format="1" series="1">
      <pivotArea type="data" outline="0" fieldPosition="0">
        <references count="2">
          <reference field="4294967294" count="1" selected="0">
            <x v="0"/>
          </reference>
          <reference field="22" count="1" selected="0">
            <x v="2"/>
          </reference>
        </references>
      </pivotArea>
    </chartFormat>
    <chartFormat chart="4" format="4" series="1">
      <pivotArea type="data" outline="0" fieldPosition="0">
        <references count="2">
          <reference field="4294967294" count="1" selected="0">
            <x v="0"/>
          </reference>
          <reference field="22" count="1" selected="0">
            <x v="1"/>
          </reference>
        </references>
      </pivotArea>
    </chartFormat>
    <chartFormat chart="4" format="5" series="1">
      <pivotArea type="data" outline="0" fieldPosition="0">
        <references count="2">
          <reference field="4294967294" count="1" selected="0">
            <x v="0"/>
          </reference>
          <reference field="22" count="1" selected="0">
            <x v="2"/>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CE8746-CAD5-41F2-9539-8AAD5C1AD9BF}"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
  <location ref="A2:C15"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axis="axisRow" showAll="0" measureFilter="1">
      <items count="71">
        <item x="1"/>
        <item x="35"/>
        <item x="33"/>
        <item x="28"/>
        <item x="6"/>
        <item x="30"/>
        <item x="26"/>
        <item x="43"/>
        <item x="61"/>
        <item x="14"/>
        <item x="12"/>
        <item x="0"/>
        <item x="16"/>
        <item x="55"/>
        <item x="21"/>
        <item x="27"/>
        <item x="20"/>
        <item x="3"/>
        <item x="13"/>
        <item x="50"/>
        <item x="63"/>
        <item x="4"/>
        <item x="22"/>
        <item x="47"/>
        <item x="19"/>
        <item x="8"/>
        <item x="46"/>
        <item x="57"/>
        <item x="29"/>
        <item x="38"/>
        <item x="7"/>
        <item x="2"/>
        <item x="62"/>
        <item x="34"/>
        <item x="44"/>
        <item x="59"/>
        <item x="67"/>
        <item x="25"/>
        <item x="24"/>
        <item x="10"/>
        <item x="64"/>
        <item x="5"/>
        <item x="41"/>
        <item x="65"/>
        <item x="17"/>
        <item x="11"/>
        <item x="48"/>
        <item x="42"/>
        <item x="40"/>
        <item x="32"/>
        <item x="60"/>
        <item x="36"/>
        <item x="66"/>
        <item x="49"/>
        <item x="39"/>
        <item x="23"/>
        <item x="53"/>
        <item x="54"/>
        <item x="9"/>
        <item x="58"/>
        <item x="37"/>
        <item x="31"/>
        <item x="45"/>
        <item x="15"/>
        <item x="18"/>
        <item x="68"/>
        <item x="52"/>
        <item x="51"/>
        <item x="69"/>
        <item x="56"/>
        <item t="default"/>
      </items>
    </pivotField>
    <pivotField dataField="1" showAll="0"/>
    <pivotField numFmtId="165" showAll="0"/>
    <pivotField numFmtId="165" showAll="0"/>
    <pivotField numFmtId="165" showAll="0"/>
    <pivotField numFmtId="9" showAll="0">
      <items count="10">
        <item x="8"/>
        <item x="0"/>
        <item x="5"/>
        <item x="6"/>
        <item x="2"/>
        <item x="1"/>
        <item x="3"/>
        <item x="4"/>
        <item x="7"/>
        <item t="default"/>
      </items>
    </pivotField>
    <pivotField numFmtId="165" showAll="0"/>
    <pivotField numFmtId="165"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Fields count="1">
    <field x="6"/>
  </rowFields>
  <rowItems count="11">
    <i>
      <x v="4"/>
    </i>
    <i>
      <x v="9"/>
    </i>
    <i>
      <x v="17"/>
    </i>
    <i>
      <x v="18"/>
    </i>
    <i>
      <x v="21"/>
    </i>
    <i>
      <x v="24"/>
    </i>
    <i>
      <x v="25"/>
    </i>
    <i>
      <x v="31"/>
    </i>
    <i>
      <x v="33"/>
    </i>
    <i>
      <x v="61"/>
    </i>
    <i t="grand">
      <x/>
    </i>
  </rowItems>
  <colFields count="2">
    <field x="22"/>
    <field x="21"/>
  </colFields>
  <colItems count="2">
    <i>
      <x v="1"/>
    </i>
    <i>
      <x v="2"/>
    </i>
  </colItems>
  <dataFields count="1">
    <dataField name="Sum of Quantity" fld="7" baseField="0" baseItem="0"/>
  </dataFields>
  <chartFormats count="19">
    <chartFormat chart="0" format="0" series="1">
      <pivotArea type="data" outline="0" fieldPosition="0">
        <references count="2">
          <reference field="4294967294" count="1" selected="0">
            <x v="0"/>
          </reference>
          <reference field="22" count="1" selected="0">
            <x v="1"/>
          </reference>
        </references>
      </pivotArea>
    </chartFormat>
    <chartFormat chart="0" format="1" series="1">
      <pivotArea type="data" outline="0" fieldPosition="0">
        <references count="2">
          <reference field="4294967294" count="1" selected="0">
            <x v="0"/>
          </reference>
          <reference field="22" count="1" selected="0">
            <x v="2"/>
          </reference>
        </references>
      </pivotArea>
    </chartFormat>
    <chartFormat chart="0" format="2" series="1">
      <pivotArea type="data" outline="0" fieldPosition="0">
        <references count="3">
          <reference field="4294967294" count="1" selected="0">
            <x v="0"/>
          </reference>
          <reference field="21" count="1" selected="0">
            <x v="3"/>
          </reference>
          <reference field="22" count="1" selected="0">
            <x v="1"/>
          </reference>
        </references>
      </pivotArea>
    </chartFormat>
    <chartFormat chart="0" format="3" series="1">
      <pivotArea type="data" outline="0" fieldPosition="0">
        <references count="3">
          <reference field="4294967294" count="1" selected="0">
            <x v="0"/>
          </reference>
          <reference field="21" count="1" selected="0">
            <x v="4"/>
          </reference>
          <reference field="22" count="1" selected="0">
            <x v="1"/>
          </reference>
        </references>
      </pivotArea>
    </chartFormat>
    <chartFormat chart="0" format="4" series="1">
      <pivotArea type="data" outline="0" fieldPosition="0">
        <references count="3">
          <reference field="4294967294" count="1" selected="0">
            <x v="0"/>
          </reference>
          <reference field="21" count="1" selected="0">
            <x v="5"/>
          </reference>
          <reference field="22" count="1" selected="0">
            <x v="1"/>
          </reference>
        </references>
      </pivotArea>
    </chartFormat>
    <chartFormat chart="0" format="5" series="1">
      <pivotArea type="data" outline="0" fieldPosition="0">
        <references count="3">
          <reference field="4294967294" count="1" selected="0">
            <x v="0"/>
          </reference>
          <reference field="21" count="1" selected="0">
            <x v="6"/>
          </reference>
          <reference field="22" count="1" selected="0">
            <x v="1"/>
          </reference>
        </references>
      </pivotArea>
    </chartFormat>
    <chartFormat chart="0" format="6" series="1">
      <pivotArea type="data" outline="0" fieldPosition="0">
        <references count="3">
          <reference field="4294967294" count="1" selected="0">
            <x v="0"/>
          </reference>
          <reference field="21" count="1" selected="0">
            <x v="7"/>
          </reference>
          <reference field="22" count="1" selected="0">
            <x v="1"/>
          </reference>
        </references>
      </pivotArea>
    </chartFormat>
    <chartFormat chart="0" format="7" series="1">
      <pivotArea type="data" outline="0" fieldPosition="0">
        <references count="3">
          <reference field="4294967294" count="1" selected="0">
            <x v="0"/>
          </reference>
          <reference field="21" count="1" selected="0">
            <x v="8"/>
          </reference>
          <reference field="22" count="1" selected="0">
            <x v="1"/>
          </reference>
        </references>
      </pivotArea>
    </chartFormat>
    <chartFormat chart="0" format="8" series="1">
      <pivotArea type="data" outline="0" fieldPosition="0">
        <references count="3">
          <reference field="4294967294" count="1" selected="0">
            <x v="0"/>
          </reference>
          <reference field="21" count="1" selected="0">
            <x v="9"/>
          </reference>
          <reference field="22" count="1" selected="0">
            <x v="1"/>
          </reference>
        </references>
      </pivotArea>
    </chartFormat>
    <chartFormat chart="0" format="9" series="1">
      <pivotArea type="data" outline="0" fieldPosition="0">
        <references count="3">
          <reference field="4294967294" count="1" selected="0">
            <x v="0"/>
          </reference>
          <reference field="21" count="1" selected="0">
            <x v="10"/>
          </reference>
          <reference field="22" count="1" selected="0">
            <x v="1"/>
          </reference>
        </references>
      </pivotArea>
    </chartFormat>
    <chartFormat chart="0" format="10" series="1">
      <pivotArea type="data" outline="0" fieldPosition="0">
        <references count="3">
          <reference field="4294967294" count="1" selected="0">
            <x v="0"/>
          </reference>
          <reference field="21" count="1" selected="0">
            <x v="11"/>
          </reference>
          <reference field="22" count="1" selected="0">
            <x v="1"/>
          </reference>
        </references>
      </pivotArea>
    </chartFormat>
    <chartFormat chart="0" format="11" series="1">
      <pivotArea type="data" outline="0" fieldPosition="0">
        <references count="3">
          <reference field="4294967294" count="1" selected="0">
            <x v="0"/>
          </reference>
          <reference field="21" count="1" selected="0">
            <x v="12"/>
          </reference>
          <reference field="22" count="1" selected="0">
            <x v="1"/>
          </reference>
        </references>
      </pivotArea>
    </chartFormat>
    <chartFormat chart="0" format="12" series="1">
      <pivotArea type="data" outline="0" fieldPosition="0">
        <references count="3">
          <reference field="4294967294" count="1" selected="0">
            <x v="0"/>
          </reference>
          <reference field="21" count="1" selected="0">
            <x v="1"/>
          </reference>
          <reference field="22" count="1" selected="0">
            <x v="2"/>
          </reference>
        </references>
      </pivotArea>
    </chartFormat>
    <chartFormat chart="0" format="13" series="1">
      <pivotArea type="data" outline="0" fieldPosition="0">
        <references count="3">
          <reference field="4294967294" count="1" selected="0">
            <x v="0"/>
          </reference>
          <reference field="21" count="1" selected="0">
            <x v="2"/>
          </reference>
          <reference field="22" count="1" selected="0">
            <x v="2"/>
          </reference>
        </references>
      </pivotArea>
    </chartFormat>
    <chartFormat chart="0" format="14" series="1">
      <pivotArea type="data" outline="0" fieldPosition="0">
        <references count="3">
          <reference field="4294967294" count="1" selected="0">
            <x v="0"/>
          </reference>
          <reference field="21" count="1" selected="0">
            <x v="3"/>
          </reference>
          <reference field="22" count="1" selected="0">
            <x v="2"/>
          </reference>
        </references>
      </pivotArea>
    </chartFormat>
    <chartFormat chart="0" format="15" series="1">
      <pivotArea type="data" outline="0" fieldPosition="0">
        <references count="3">
          <reference field="4294967294" count="1" selected="0">
            <x v="0"/>
          </reference>
          <reference field="21" count="1" selected="0">
            <x v="4"/>
          </reference>
          <reference field="22" count="1" selected="0">
            <x v="2"/>
          </reference>
        </references>
      </pivotArea>
    </chartFormat>
    <chartFormat chart="0" format="16" series="1">
      <pivotArea type="data" outline="0" fieldPosition="0">
        <references count="3">
          <reference field="4294967294" count="1" selected="0">
            <x v="0"/>
          </reference>
          <reference field="21" count="1" selected="0">
            <x v="5"/>
          </reference>
          <reference field="22" count="1" selected="0">
            <x v="2"/>
          </reference>
        </references>
      </pivotArea>
    </chartFormat>
    <chartFormat chart="0" format="17" series="1">
      <pivotArea type="data" outline="0" fieldPosition="0">
        <references count="3">
          <reference field="4294967294" count="1" selected="0">
            <x v="0"/>
          </reference>
          <reference field="21" count="1" selected="0">
            <x v="6"/>
          </reference>
          <reference field="22" count="1" selected="0">
            <x v="2"/>
          </reference>
        </references>
      </pivotArea>
    </chartFormat>
    <chartFormat chart="0"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A4AD6E-55C1-4640-B8D7-09853D2D6CAD}" name="SalesByCategory-Sal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A2:C9"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5">
        <item x="1"/>
        <item x="3"/>
        <item x="2"/>
        <item x="0"/>
        <item t="default"/>
      </items>
    </pivotField>
    <pivotField showAll="0" measureFilter="1"/>
    <pivotField dataField="1" showAll="0"/>
    <pivotField numFmtId="164" showAll="0"/>
    <pivotField numFmtId="165" showAll="0"/>
    <pivotField showAll="0"/>
    <pivotField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Fields count="1">
    <field x="5"/>
  </rowFields>
  <rowItems count="5">
    <i>
      <x/>
    </i>
    <i>
      <x v="1"/>
    </i>
    <i>
      <x v="2"/>
    </i>
    <i>
      <x v="3"/>
    </i>
    <i t="grand">
      <x/>
    </i>
  </rowItems>
  <colFields count="2">
    <field x="22"/>
    <field x="21"/>
  </colFields>
  <colItems count="2">
    <i>
      <x v="1"/>
    </i>
    <i>
      <x v="2"/>
    </i>
  </colItems>
  <dataFields count="1">
    <dataField name="Sum of Quantity" fld="7" baseField="0" baseItem="0" numFmtId="3"/>
  </dataFields>
  <formats count="7">
    <format dxfId="292">
      <pivotArea outline="0" collapsedLevelsAreSubtotals="1" fieldPosition="0">
        <references count="1">
          <reference field="22" count="1" selected="0">
            <x v="1"/>
          </reference>
        </references>
      </pivotArea>
    </format>
    <format dxfId="291">
      <pivotArea field="22" type="button" dataOnly="0" labelOnly="1" outline="0" axis="axisCol" fieldPosition="0"/>
    </format>
    <format dxfId="290">
      <pivotArea dataOnly="0" labelOnly="1" fieldPosition="0">
        <references count="1">
          <reference field="22" count="1">
            <x v="1"/>
          </reference>
        </references>
      </pivotArea>
    </format>
    <format dxfId="289">
      <pivotArea outline="0" collapsedLevelsAreSubtotals="1" fieldPosition="0">
        <references count="1">
          <reference field="22" count="1" selected="0">
            <x v="2"/>
          </reference>
        </references>
      </pivotArea>
    </format>
    <format dxfId="288">
      <pivotArea type="topRight" dataOnly="0" labelOnly="1" outline="0" fieldPosition="0"/>
    </format>
    <format dxfId="287">
      <pivotArea dataOnly="0" labelOnly="1" fieldPosition="0">
        <references count="1">
          <reference field="22" count="1">
            <x v="2"/>
          </reference>
        </references>
      </pivotArea>
    </format>
    <format dxfId="286">
      <pivotArea outline="0" collapsedLevelsAreSubtotals="1" fieldPosition="0"/>
    </format>
  </formats>
  <chartFormats count="41">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 chart="3" format="2" series="1">
      <pivotArea type="data" outline="0" fieldPosition="0">
        <references count="2">
          <reference field="4294967294" count="1" selected="0">
            <x v="0"/>
          </reference>
          <reference field="22" count="1" selected="0">
            <x v="2"/>
          </reference>
        </references>
      </pivotArea>
    </chartFormat>
    <chartFormat chart="3" format="3" series="1">
      <pivotArea type="data" outline="0" fieldPosition="0">
        <references count="2">
          <reference field="4294967294" count="1" selected="0">
            <x v="0"/>
          </reference>
          <reference field="22" count="1" selected="0">
            <x v="1"/>
          </reference>
        </references>
      </pivotArea>
    </chartFormat>
    <chartFormat chart="2" format="10" series="1">
      <pivotArea type="data" outline="0" fieldPosition="0">
        <references count="2">
          <reference field="4294967294" count="1" selected="0">
            <x v="0"/>
          </reference>
          <reference field="22" count="1" selected="0">
            <x v="2"/>
          </reference>
        </references>
      </pivotArea>
    </chartFormat>
    <chartFormat chart="2" format="11"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3">
          <reference field="4294967294" count="1" selected="0">
            <x v="0"/>
          </reference>
          <reference field="21" count="1" selected="0">
            <x v="3"/>
          </reference>
          <reference field="22" count="1" selected="0">
            <x v="1"/>
          </reference>
        </references>
      </pivotArea>
    </chartFormat>
    <chartFormat chart="3" format="5" series="1">
      <pivotArea type="data" outline="0" fieldPosition="0">
        <references count="3">
          <reference field="4294967294" count="1" selected="0">
            <x v="0"/>
          </reference>
          <reference field="21" count="1" selected="0">
            <x v="4"/>
          </reference>
          <reference field="22" count="1" selected="0">
            <x v="1"/>
          </reference>
        </references>
      </pivotArea>
    </chartFormat>
    <chartFormat chart="3" format="6" series="1">
      <pivotArea type="data" outline="0" fieldPosition="0">
        <references count="3">
          <reference field="4294967294" count="1" selected="0">
            <x v="0"/>
          </reference>
          <reference field="21" count="1" selected="0">
            <x v="5"/>
          </reference>
          <reference field="22" count="1" selected="0">
            <x v="1"/>
          </reference>
        </references>
      </pivotArea>
    </chartFormat>
    <chartFormat chart="3" format="7" series="1">
      <pivotArea type="data" outline="0" fieldPosition="0">
        <references count="3">
          <reference field="4294967294" count="1" selected="0">
            <x v="0"/>
          </reference>
          <reference field="21" count="1" selected="0">
            <x v="6"/>
          </reference>
          <reference field="22" count="1" selected="0">
            <x v="1"/>
          </reference>
        </references>
      </pivotArea>
    </chartFormat>
    <chartFormat chart="3" format="8" series="1">
      <pivotArea type="data" outline="0" fieldPosition="0">
        <references count="3">
          <reference field="4294967294" count="1" selected="0">
            <x v="0"/>
          </reference>
          <reference field="21" count="1" selected="0">
            <x v="1"/>
          </reference>
          <reference field="22" count="1" selected="0">
            <x v="2"/>
          </reference>
        </references>
      </pivotArea>
    </chartFormat>
    <chartFormat chart="3" format="9" series="1">
      <pivotArea type="data" outline="0" fieldPosition="0">
        <references count="3">
          <reference field="4294967294" count="1" selected="0">
            <x v="0"/>
          </reference>
          <reference field="21" count="1" selected="0">
            <x v="2"/>
          </reference>
          <reference field="22" count="1" selected="0">
            <x v="2"/>
          </reference>
        </references>
      </pivotArea>
    </chartFormat>
    <chartFormat chart="3" format="10" series="1">
      <pivotArea type="data" outline="0" fieldPosition="0">
        <references count="3">
          <reference field="4294967294" count="1" selected="0">
            <x v="0"/>
          </reference>
          <reference field="21" count="1" selected="0">
            <x v="3"/>
          </reference>
          <reference field="22" count="1" selected="0">
            <x v="2"/>
          </reference>
        </references>
      </pivotArea>
    </chartFormat>
    <chartFormat chart="3" format="11" series="1">
      <pivotArea type="data" outline="0" fieldPosition="0">
        <references count="3">
          <reference field="4294967294" count="1" selected="0">
            <x v="0"/>
          </reference>
          <reference field="21" count="1" selected="0">
            <x v="4"/>
          </reference>
          <reference field="22" count="1" selected="0">
            <x v="2"/>
          </reference>
        </references>
      </pivotArea>
    </chartFormat>
    <chartFormat chart="3" format="12" series="1">
      <pivotArea type="data" outline="0" fieldPosition="0">
        <references count="3">
          <reference field="4294967294" count="1" selected="0">
            <x v="0"/>
          </reference>
          <reference field="21" count="1" selected="0">
            <x v="5"/>
          </reference>
          <reference field="22" count="1" selected="0">
            <x v="2"/>
          </reference>
        </references>
      </pivotArea>
    </chartFormat>
    <chartFormat chart="3" format="13" series="1">
      <pivotArea type="data" outline="0" fieldPosition="0">
        <references count="3">
          <reference field="4294967294" count="1" selected="0">
            <x v="0"/>
          </reference>
          <reference field="21" count="1" selected="0">
            <x v="6"/>
          </reference>
          <reference field="22" count="1" selected="0">
            <x v="2"/>
          </reference>
        </references>
      </pivotArea>
    </chartFormat>
    <chartFormat chart="2" format="12" series="1">
      <pivotArea type="data" outline="0" fieldPosition="0">
        <references count="3">
          <reference field="4294967294" count="1" selected="0">
            <x v="0"/>
          </reference>
          <reference field="21" count="1" selected="0">
            <x v="3"/>
          </reference>
          <reference field="22" count="1" selected="0">
            <x v="1"/>
          </reference>
        </references>
      </pivotArea>
    </chartFormat>
    <chartFormat chart="2" format="13" series="1">
      <pivotArea type="data" outline="0" fieldPosition="0">
        <references count="3">
          <reference field="4294967294" count="1" selected="0">
            <x v="0"/>
          </reference>
          <reference field="21" count="1" selected="0">
            <x v="4"/>
          </reference>
          <reference field="22" count="1" selected="0">
            <x v="1"/>
          </reference>
        </references>
      </pivotArea>
    </chartFormat>
    <chartFormat chart="2" format="14" series="1">
      <pivotArea type="data" outline="0" fieldPosition="0">
        <references count="3">
          <reference field="4294967294" count="1" selected="0">
            <x v="0"/>
          </reference>
          <reference field="21" count="1" selected="0">
            <x v="5"/>
          </reference>
          <reference field="22" count="1" selected="0">
            <x v="1"/>
          </reference>
        </references>
      </pivotArea>
    </chartFormat>
    <chartFormat chart="2" format="15" series="1">
      <pivotArea type="data" outline="0" fieldPosition="0">
        <references count="3">
          <reference field="4294967294" count="1" selected="0">
            <x v="0"/>
          </reference>
          <reference field="21" count="1" selected="0">
            <x v="6"/>
          </reference>
          <reference field="22" count="1" selected="0">
            <x v="1"/>
          </reference>
        </references>
      </pivotArea>
    </chartFormat>
    <chartFormat chart="2" format="16" series="1">
      <pivotArea type="data" outline="0" fieldPosition="0">
        <references count="3">
          <reference field="4294967294" count="1" selected="0">
            <x v="0"/>
          </reference>
          <reference field="21" count="1" selected="0">
            <x v="1"/>
          </reference>
          <reference field="22" count="1" selected="0">
            <x v="2"/>
          </reference>
        </references>
      </pivotArea>
    </chartFormat>
    <chartFormat chart="2" format="17" series="1">
      <pivotArea type="data" outline="0" fieldPosition="0">
        <references count="3">
          <reference field="4294967294" count="1" selected="0">
            <x v="0"/>
          </reference>
          <reference field="21" count="1" selected="0">
            <x v="2"/>
          </reference>
          <reference field="22" count="1" selected="0">
            <x v="2"/>
          </reference>
        </references>
      </pivotArea>
    </chartFormat>
    <chartFormat chart="2" format="18" series="1">
      <pivotArea type="data" outline="0" fieldPosition="0">
        <references count="3">
          <reference field="4294967294" count="1" selected="0">
            <x v="0"/>
          </reference>
          <reference field="21" count="1" selected="0">
            <x v="3"/>
          </reference>
          <reference field="22" count="1" selected="0">
            <x v="2"/>
          </reference>
        </references>
      </pivotArea>
    </chartFormat>
    <chartFormat chart="2" format="19" series="1">
      <pivotArea type="data" outline="0" fieldPosition="0">
        <references count="3">
          <reference field="4294967294" count="1" selected="0">
            <x v="0"/>
          </reference>
          <reference field="21" count="1" selected="0">
            <x v="4"/>
          </reference>
          <reference field="22" count="1" selected="0">
            <x v="2"/>
          </reference>
        </references>
      </pivotArea>
    </chartFormat>
    <chartFormat chart="2" format="20" series="1">
      <pivotArea type="data" outline="0" fieldPosition="0">
        <references count="3">
          <reference field="4294967294" count="1" selected="0">
            <x v="0"/>
          </reference>
          <reference field="21" count="1" selected="0">
            <x v="5"/>
          </reference>
          <reference field="22" count="1" selected="0">
            <x v="2"/>
          </reference>
        </references>
      </pivotArea>
    </chartFormat>
    <chartFormat chart="2" format="21" series="1">
      <pivotArea type="data" outline="0" fieldPosition="0">
        <references count="3">
          <reference field="4294967294" count="1" selected="0">
            <x v="0"/>
          </reference>
          <reference field="21" count="1" selected="0">
            <x v="6"/>
          </reference>
          <reference field="22" count="1" selected="0">
            <x v="2"/>
          </reference>
        </references>
      </pivotArea>
    </chartFormat>
    <chartFormat chart="9" format="22" series="1">
      <pivotArea type="data" outline="0" fieldPosition="0">
        <references count="2">
          <reference field="4294967294" count="1" selected="0">
            <x v="0"/>
          </reference>
          <reference field="22" count="1" selected="0">
            <x v="1"/>
          </reference>
        </references>
      </pivotArea>
    </chartFormat>
    <chartFormat chart="9" format="23" series="1">
      <pivotArea type="data" outline="0" fieldPosition="0">
        <references count="2">
          <reference field="4294967294" count="1" selected="0">
            <x v="0"/>
          </reference>
          <reference field="22" count="1" selected="0">
            <x v="2"/>
          </reference>
        </references>
      </pivotArea>
    </chartFormat>
    <chartFormat chart="9" format="24" series="1">
      <pivotArea type="data" outline="0" fieldPosition="0">
        <references count="3">
          <reference field="4294967294" count="1" selected="0">
            <x v="0"/>
          </reference>
          <reference field="21" count="1" selected="0">
            <x v="3"/>
          </reference>
          <reference field="22" count="1" selected="0">
            <x v="1"/>
          </reference>
        </references>
      </pivotArea>
    </chartFormat>
    <chartFormat chart="9" format="25" series="1">
      <pivotArea type="data" outline="0" fieldPosition="0">
        <references count="3">
          <reference field="4294967294" count="1" selected="0">
            <x v="0"/>
          </reference>
          <reference field="21" count="1" selected="0">
            <x v="4"/>
          </reference>
          <reference field="22" count="1" selected="0">
            <x v="1"/>
          </reference>
        </references>
      </pivotArea>
    </chartFormat>
    <chartFormat chart="9" format="26" series="1">
      <pivotArea type="data" outline="0" fieldPosition="0">
        <references count="3">
          <reference field="4294967294" count="1" selected="0">
            <x v="0"/>
          </reference>
          <reference field="21" count="1" selected="0">
            <x v="5"/>
          </reference>
          <reference field="22" count="1" selected="0">
            <x v="1"/>
          </reference>
        </references>
      </pivotArea>
    </chartFormat>
    <chartFormat chart="9" format="27" series="1">
      <pivotArea type="data" outline="0" fieldPosition="0">
        <references count="3">
          <reference field="4294967294" count="1" selected="0">
            <x v="0"/>
          </reference>
          <reference field="21" count="1" selected="0">
            <x v="6"/>
          </reference>
          <reference field="22" count="1" selected="0">
            <x v="1"/>
          </reference>
        </references>
      </pivotArea>
    </chartFormat>
    <chartFormat chart="9" format="28">
      <pivotArea type="data" outline="0" fieldPosition="0">
        <references count="3">
          <reference field="4294967294" count="1" selected="0">
            <x v="0"/>
          </reference>
          <reference field="5" count="1" selected="0">
            <x v="0"/>
          </reference>
          <reference field="22" count="1" selected="0">
            <x v="1"/>
          </reference>
        </references>
      </pivotArea>
    </chartFormat>
    <chartFormat chart="9" format="29">
      <pivotArea type="data" outline="0" fieldPosition="0">
        <references count="3">
          <reference field="4294967294" count="1" selected="0">
            <x v="0"/>
          </reference>
          <reference field="5" count="1" selected="0">
            <x v="1"/>
          </reference>
          <reference field="22" count="1" selected="0">
            <x v="1"/>
          </reference>
        </references>
      </pivotArea>
    </chartFormat>
    <chartFormat chart="9" format="30">
      <pivotArea type="data" outline="0" fieldPosition="0">
        <references count="3">
          <reference field="4294967294" count="1" selected="0">
            <x v="0"/>
          </reference>
          <reference field="5" count="1" selected="0">
            <x v="2"/>
          </reference>
          <reference field="22" count="1" selected="0">
            <x v="1"/>
          </reference>
        </references>
      </pivotArea>
    </chartFormat>
    <chartFormat chart="9" format="31">
      <pivotArea type="data" outline="0" fieldPosition="0">
        <references count="3">
          <reference field="4294967294" count="1" selected="0">
            <x v="0"/>
          </reference>
          <reference field="5" count="1" selected="0">
            <x v="3"/>
          </reference>
          <reference field="22" count="1" selected="0">
            <x v="1"/>
          </reference>
        </references>
      </pivotArea>
    </chartFormat>
    <chartFormat chart="9" format="32">
      <pivotArea type="data" outline="0" fieldPosition="0">
        <references count="3">
          <reference field="4294967294" count="1" selected="0">
            <x v="0"/>
          </reference>
          <reference field="5" count="1" selected="0">
            <x v="0"/>
          </reference>
          <reference field="22" count="1" selected="0">
            <x v="2"/>
          </reference>
        </references>
      </pivotArea>
    </chartFormat>
    <chartFormat chart="9" format="33">
      <pivotArea type="data" outline="0" fieldPosition="0">
        <references count="3">
          <reference field="4294967294" count="1" selected="0">
            <x v="0"/>
          </reference>
          <reference field="5" count="1" selected="0">
            <x v="1"/>
          </reference>
          <reference field="22" count="1" selected="0">
            <x v="2"/>
          </reference>
        </references>
      </pivotArea>
    </chartFormat>
    <chartFormat chart="9" format="34">
      <pivotArea type="data" outline="0" fieldPosition="0">
        <references count="3">
          <reference field="4294967294" count="1" selected="0">
            <x v="0"/>
          </reference>
          <reference field="5" count="1" selected="0">
            <x v="2"/>
          </reference>
          <reference field="22" count="1" selected="0">
            <x v="2"/>
          </reference>
        </references>
      </pivotArea>
    </chartFormat>
    <chartFormat chart="9" format="35">
      <pivotArea type="data" outline="0" fieldPosition="0">
        <references count="3">
          <reference field="4294967294" count="1" selected="0">
            <x v="0"/>
          </reference>
          <reference field="5" count="1" selected="0">
            <x v="3"/>
          </reference>
          <reference field="22" count="1" selected="0">
            <x v="2"/>
          </reference>
        </references>
      </pivotArea>
    </chartFormat>
    <chartFormat chart="9"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33B0ED-2933-47CD-944A-98CDAF024B6C}" name="SalesByCat-Revenue"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N2:P9"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5">
        <item x="1"/>
        <item x="3"/>
        <item x="2"/>
        <item x="0"/>
        <item t="default"/>
      </items>
    </pivotField>
    <pivotField showAll="0" measureFilter="1"/>
    <pivotField showAll="0"/>
    <pivotField numFmtId="165" showAll="0"/>
    <pivotField numFmtId="165" showAll="0"/>
    <pivotField dataField="1" numFmtId="165" showAll="0"/>
    <pivotField numFmtId="9" showAll="0">
      <items count="10">
        <item x="8"/>
        <item x="0"/>
        <item x="5"/>
        <item x="6"/>
        <item x="2"/>
        <item x="1"/>
        <item x="3"/>
        <item x="4"/>
        <item x="7"/>
        <item t="default"/>
      </items>
    </pivotField>
    <pivotField numFmtId="165" showAll="0"/>
    <pivotField numFmtId="165"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Fields count="1">
    <field x="5"/>
  </rowFields>
  <rowItems count="5">
    <i>
      <x/>
    </i>
    <i>
      <x v="1"/>
    </i>
    <i>
      <x v="2"/>
    </i>
    <i>
      <x v="3"/>
    </i>
    <i t="grand">
      <x/>
    </i>
  </rowItems>
  <colFields count="2">
    <field x="22"/>
    <field x="21"/>
  </colFields>
  <colItems count="2">
    <i>
      <x v="1"/>
    </i>
    <i>
      <x v="2"/>
    </i>
  </colItems>
  <dataFields count="1">
    <dataField name="Sum of Purchase Amount" fld="10" baseField="0" baseItem="0" numFmtId="165"/>
  </dataFields>
  <chartFormats count="40">
    <chartFormat chart="0" format="0" series="1">
      <pivotArea type="data" outline="0" fieldPosition="0">
        <references count="2">
          <reference field="4294967294" count="1" selected="0">
            <x v="0"/>
          </reference>
          <reference field="22" count="1" selected="0">
            <x v="1"/>
          </reference>
        </references>
      </pivotArea>
    </chartFormat>
    <chartFormat chart="0" format="1" series="1">
      <pivotArea type="data" outline="0" fieldPosition="0">
        <references count="2">
          <reference field="4294967294" count="1" selected="0">
            <x v="0"/>
          </reference>
          <reference field="22" count="1" selected="0">
            <x v="2"/>
          </reference>
        </references>
      </pivotArea>
    </chartFormat>
    <chartFormat chart="0" format="2" series="1">
      <pivotArea type="data" outline="0" fieldPosition="0">
        <references count="3">
          <reference field="4294967294" count="1" selected="0">
            <x v="0"/>
          </reference>
          <reference field="21" count="1" selected="0">
            <x v="3"/>
          </reference>
          <reference field="22" count="1" selected="0">
            <x v="1"/>
          </reference>
        </references>
      </pivotArea>
    </chartFormat>
    <chartFormat chart="0" format="3" series="1">
      <pivotArea type="data" outline="0" fieldPosition="0">
        <references count="3">
          <reference field="4294967294" count="1" selected="0">
            <x v="0"/>
          </reference>
          <reference field="21" count="1" selected="0">
            <x v="4"/>
          </reference>
          <reference field="22" count="1" selected="0">
            <x v="1"/>
          </reference>
        </references>
      </pivotArea>
    </chartFormat>
    <chartFormat chart="0" format="4" series="1">
      <pivotArea type="data" outline="0" fieldPosition="0">
        <references count="3">
          <reference field="4294967294" count="1" selected="0">
            <x v="0"/>
          </reference>
          <reference field="21" count="1" selected="0">
            <x v="5"/>
          </reference>
          <reference field="22" count="1" selected="0">
            <x v="1"/>
          </reference>
        </references>
      </pivotArea>
    </chartFormat>
    <chartFormat chart="0" format="5" series="1">
      <pivotArea type="data" outline="0" fieldPosition="0">
        <references count="3">
          <reference field="4294967294" count="1" selected="0">
            <x v="0"/>
          </reference>
          <reference field="21" count="1" selected="0">
            <x v="6"/>
          </reference>
          <reference field="22" count="1" selected="0">
            <x v="1"/>
          </reference>
        </references>
      </pivotArea>
    </chartFormat>
    <chartFormat chart="0" format="6" series="1">
      <pivotArea type="data" outline="0" fieldPosition="0">
        <references count="3">
          <reference field="4294967294" count="1" selected="0">
            <x v="0"/>
          </reference>
          <reference field="21" count="1" selected="0">
            <x v="7"/>
          </reference>
          <reference field="22" count="1" selected="0">
            <x v="1"/>
          </reference>
        </references>
      </pivotArea>
    </chartFormat>
    <chartFormat chart="0" format="7" series="1">
      <pivotArea type="data" outline="0" fieldPosition="0">
        <references count="3">
          <reference field="4294967294" count="1" selected="0">
            <x v="0"/>
          </reference>
          <reference field="21" count="1" selected="0">
            <x v="8"/>
          </reference>
          <reference field="22" count="1" selected="0">
            <x v="1"/>
          </reference>
        </references>
      </pivotArea>
    </chartFormat>
    <chartFormat chart="0" format="8" series="1">
      <pivotArea type="data" outline="0" fieldPosition="0">
        <references count="3">
          <reference field="4294967294" count="1" selected="0">
            <x v="0"/>
          </reference>
          <reference field="21" count="1" selected="0">
            <x v="9"/>
          </reference>
          <reference field="22" count="1" selected="0">
            <x v="1"/>
          </reference>
        </references>
      </pivotArea>
    </chartFormat>
    <chartFormat chart="0" format="9" series="1">
      <pivotArea type="data" outline="0" fieldPosition="0">
        <references count="3">
          <reference field="4294967294" count="1" selected="0">
            <x v="0"/>
          </reference>
          <reference field="21" count="1" selected="0">
            <x v="10"/>
          </reference>
          <reference field="22" count="1" selected="0">
            <x v="1"/>
          </reference>
        </references>
      </pivotArea>
    </chartFormat>
    <chartFormat chart="0" format="10" series="1">
      <pivotArea type="data" outline="0" fieldPosition="0">
        <references count="3">
          <reference field="4294967294" count="1" selected="0">
            <x v="0"/>
          </reference>
          <reference field="21" count="1" selected="0">
            <x v="11"/>
          </reference>
          <reference field="22" count="1" selected="0">
            <x v="1"/>
          </reference>
        </references>
      </pivotArea>
    </chartFormat>
    <chartFormat chart="0" format="11" series="1">
      <pivotArea type="data" outline="0" fieldPosition="0">
        <references count="3">
          <reference field="4294967294" count="1" selected="0">
            <x v="0"/>
          </reference>
          <reference field="21" count="1" selected="0">
            <x v="12"/>
          </reference>
          <reference field="22" count="1" selected="0">
            <x v="1"/>
          </reference>
        </references>
      </pivotArea>
    </chartFormat>
    <chartFormat chart="0" format="12" series="1">
      <pivotArea type="data" outline="0" fieldPosition="0">
        <references count="3">
          <reference field="4294967294" count="1" selected="0">
            <x v="0"/>
          </reference>
          <reference field="21" count="1" selected="0">
            <x v="1"/>
          </reference>
          <reference field="22" count="1" selected="0">
            <x v="2"/>
          </reference>
        </references>
      </pivotArea>
    </chartFormat>
    <chartFormat chart="0" format="13" series="1">
      <pivotArea type="data" outline="0" fieldPosition="0">
        <references count="3">
          <reference field="4294967294" count="1" selected="0">
            <x v="0"/>
          </reference>
          <reference field="21" count="1" selected="0">
            <x v="2"/>
          </reference>
          <reference field="22" count="1" selected="0">
            <x v="2"/>
          </reference>
        </references>
      </pivotArea>
    </chartFormat>
    <chartFormat chart="0" format="14" series="1">
      <pivotArea type="data" outline="0" fieldPosition="0">
        <references count="3">
          <reference field="4294967294" count="1" selected="0">
            <x v="0"/>
          </reference>
          <reference field="21" count="1" selected="0">
            <x v="3"/>
          </reference>
          <reference field="22" count="1" selected="0">
            <x v="2"/>
          </reference>
        </references>
      </pivotArea>
    </chartFormat>
    <chartFormat chart="0" format="15" series="1">
      <pivotArea type="data" outline="0" fieldPosition="0">
        <references count="3">
          <reference field="4294967294" count="1" selected="0">
            <x v="0"/>
          </reference>
          <reference field="21" count="1" selected="0">
            <x v="4"/>
          </reference>
          <reference field="22" count="1" selected="0">
            <x v="2"/>
          </reference>
        </references>
      </pivotArea>
    </chartFormat>
    <chartFormat chart="0" format="16" series="1">
      <pivotArea type="data" outline="0" fieldPosition="0">
        <references count="3">
          <reference field="4294967294" count="1" selected="0">
            <x v="0"/>
          </reference>
          <reference field="21" count="1" selected="0">
            <x v="5"/>
          </reference>
          <reference field="22" count="1" selected="0">
            <x v="2"/>
          </reference>
        </references>
      </pivotArea>
    </chartFormat>
    <chartFormat chart="0" format="17" series="1">
      <pivotArea type="data" outline="0" fieldPosition="0">
        <references count="3">
          <reference field="4294967294" count="1" selected="0">
            <x v="0"/>
          </reference>
          <reference field="21" count="1" selected="0">
            <x v="6"/>
          </reference>
          <reference field="22" count="1" selected="0">
            <x v="2"/>
          </reference>
        </references>
      </pivotArea>
    </chartFormat>
    <chartFormat chart="1" format="18" series="1">
      <pivotArea type="data" outline="0" fieldPosition="0">
        <references count="2">
          <reference field="4294967294" count="1" selected="0">
            <x v="0"/>
          </reference>
          <reference field="22" count="1" selected="0">
            <x v="1"/>
          </reference>
        </references>
      </pivotArea>
    </chartFormat>
    <chartFormat chart="1" format="19" series="1">
      <pivotArea type="data" outline="0" fieldPosition="0">
        <references count="2">
          <reference field="4294967294" count="1" selected="0">
            <x v="0"/>
          </reference>
          <reference field="22" count="1" selected="0">
            <x v="2"/>
          </reference>
        </references>
      </pivotArea>
    </chartFormat>
    <chartFormat chart="1" format="20">
      <pivotArea type="data" outline="0" fieldPosition="0">
        <references count="3">
          <reference field="4294967294" count="1" selected="0">
            <x v="0"/>
          </reference>
          <reference field="5" count="1" selected="0">
            <x v="0"/>
          </reference>
          <reference field="22" count="1" selected="0">
            <x v="1"/>
          </reference>
        </references>
      </pivotArea>
    </chartFormat>
    <chartFormat chart="1" format="21">
      <pivotArea type="data" outline="0" fieldPosition="0">
        <references count="3">
          <reference field="4294967294" count="1" selected="0">
            <x v="0"/>
          </reference>
          <reference field="5" count="1" selected="0">
            <x v="1"/>
          </reference>
          <reference field="22" count="1" selected="0">
            <x v="1"/>
          </reference>
        </references>
      </pivotArea>
    </chartFormat>
    <chartFormat chart="1" format="22">
      <pivotArea type="data" outline="0" fieldPosition="0">
        <references count="3">
          <reference field="4294967294" count="1" selected="0">
            <x v="0"/>
          </reference>
          <reference field="5" count="1" selected="0">
            <x v="2"/>
          </reference>
          <reference field="22" count="1" selected="0">
            <x v="1"/>
          </reference>
        </references>
      </pivotArea>
    </chartFormat>
    <chartFormat chart="1" format="23">
      <pivotArea type="data" outline="0" fieldPosition="0">
        <references count="3">
          <reference field="4294967294" count="1" selected="0">
            <x v="0"/>
          </reference>
          <reference field="5" count="1" selected="0">
            <x v="3"/>
          </reference>
          <reference field="22" count="1" selected="0">
            <x v="1"/>
          </reference>
        </references>
      </pivotArea>
    </chartFormat>
    <chartFormat chart="1" format="24">
      <pivotArea type="data" outline="0" fieldPosition="0">
        <references count="3">
          <reference field="4294967294" count="1" selected="0">
            <x v="0"/>
          </reference>
          <reference field="5" count="1" selected="0">
            <x v="0"/>
          </reference>
          <reference field="22" count="1" selected="0">
            <x v="2"/>
          </reference>
        </references>
      </pivotArea>
    </chartFormat>
    <chartFormat chart="1" format="25">
      <pivotArea type="data" outline="0" fieldPosition="0">
        <references count="3">
          <reference field="4294967294" count="1" selected="0">
            <x v="0"/>
          </reference>
          <reference field="5" count="1" selected="0">
            <x v="1"/>
          </reference>
          <reference field="22" count="1" selected="0">
            <x v="2"/>
          </reference>
        </references>
      </pivotArea>
    </chartFormat>
    <chartFormat chart="1" format="26">
      <pivotArea type="data" outline="0" fieldPosition="0">
        <references count="3">
          <reference field="4294967294" count="1" selected="0">
            <x v="0"/>
          </reference>
          <reference field="5" count="1" selected="0">
            <x v="2"/>
          </reference>
          <reference field="22" count="1" selected="0">
            <x v="2"/>
          </reference>
        </references>
      </pivotArea>
    </chartFormat>
    <chartFormat chart="1" format="27">
      <pivotArea type="data" outline="0" fieldPosition="0">
        <references count="3">
          <reference field="4294967294" count="1" selected="0">
            <x v="0"/>
          </reference>
          <reference field="5" count="1" selected="0">
            <x v="3"/>
          </reference>
          <reference field="22" count="1" selected="0">
            <x v="2"/>
          </reference>
        </references>
      </pivotArea>
    </chartFormat>
    <chartFormat chart="12" format="38" series="1">
      <pivotArea type="data" outline="0" fieldPosition="0">
        <references count="2">
          <reference field="4294967294" count="1" selected="0">
            <x v="0"/>
          </reference>
          <reference field="22" count="1" selected="0">
            <x v="1"/>
          </reference>
        </references>
      </pivotArea>
    </chartFormat>
    <chartFormat chart="12" format="39">
      <pivotArea type="data" outline="0" fieldPosition="0">
        <references count="3">
          <reference field="4294967294" count="1" selected="0">
            <x v="0"/>
          </reference>
          <reference field="5" count="1" selected="0">
            <x v="3"/>
          </reference>
          <reference field="22" count="1" selected="0">
            <x v="1"/>
          </reference>
        </references>
      </pivotArea>
    </chartFormat>
    <chartFormat chart="12" format="40">
      <pivotArea type="data" outline="0" fieldPosition="0">
        <references count="3">
          <reference field="4294967294" count="1" selected="0">
            <x v="0"/>
          </reference>
          <reference field="5" count="1" selected="0">
            <x v="2"/>
          </reference>
          <reference field="22" count="1" selected="0">
            <x v="1"/>
          </reference>
        </references>
      </pivotArea>
    </chartFormat>
    <chartFormat chart="12" format="41">
      <pivotArea type="data" outline="0" fieldPosition="0">
        <references count="3">
          <reference field="4294967294" count="1" selected="0">
            <x v="0"/>
          </reference>
          <reference field="5" count="1" selected="0">
            <x v="0"/>
          </reference>
          <reference field="22" count="1" selected="0">
            <x v="1"/>
          </reference>
        </references>
      </pivotArea>
    </chartFormat>
    <chartFormat chart="12" format="42">
      <pivotArea type="data" outline="0" fieldPosition="0">
        <references count="3">
          <reference field="4294967294" count="1" selected="0">
            <x v="0"/>
          </reference>
          <reference field="5" count="1" selected="0">
            <x v="1"/>
          </reference>
          <reference field="22" count="1" selected="0">
            <x v="1"/>
          </reference>
        </references>
      </pivotArea>
    </chartFormat>
    <chartFormat chart="12" format="43" series="1">
      <pivotArea type="data" outline="0" fieldPosition="0">
        <references count="2">
          <reference field="4294967294" count="1" selected="0">
            <x v="0"/>
          </reference>
          <reference field="22" count="1" selected="0">
            <x v="2"/>
          </reference>
        </references>
      </pivotArea>
    </chartFormat>
    <chartFormat chart="12" format="44">
      <pivotArea type="data" outline="0" fieldPosition="0">
        <references count="3">
          <reference field="4294967294" count="1" selected="0">
            <x v="0"/>
          </reference>
          <reference field="5" count="1" selected="0">
            <x v="3"/>
          </reference>
          <reference field="22" count="1" selected="0">
            <x v="2"/>
          </reference>
        </references>
      </pivotArea>
    </chartFormat>
    <chartFormat chart="12" format="45">
      <pivotArea type="data" outline="0" fieldPosition="0">
        <references count="3">
          <reference field="4294967294" count="1" selected="0">
            <x v="0"/>
          </reference>
          <reference field="5" count="1" selected="0">
            <x v="2"/>
          </reference>
          <reference field="22" count="1" selected="0">
            <x v="2"/>
          </reference>
        </references>
      </pivotArea>
    </chartFormat>
    <chartFormat chart="12" format="46">
      <pivotArea type="data" outline="0" fieldPosition="0">
        <references count="3">
          <reference field="4294967294" count="1" selected="0">
            <x v="0"/>
          </reference>
          <reference field="5" count="1" selected="0">
            <x v="0"/>
          </reference>
          <reference field="22" count="1" selected="0">
            <x v="2"/>
          </reference>
        </references>
      </pivotArea>
    </chartFormat>
    <chartFormat chart="12" format="47">
      <pivotArea type="data" outline="0" fieldPosition="0">
        <references count="3">
          <reference field="4294967294" count="1" selected="0">
            <x v="0"/>
          </reference>
          <reference field="5" count="1" selected="0">
            <x v="1"/>
          </reference>
          <reference field="22" count="1" selected="0">
            <x v="2"/>
          </reference>
        </references>
      </pivotArea>
    </chartFormat>
    <chartFormat chart="12" format="48" series="1">
      <pivotArea type="data" outline="0" fieldPosition="0">
        <references count="1">
          <reference field="4294967294" count="1" selected="0">
            <x v="0"/>
          </reference>
        </references>
      </pivotArea>
    </chartFormat>
    <chartFormat chart="1"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817FE6B-E2DD-48DF-BA8D-5EDAF6C99FD1}" name="DiscountCat-Sal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2:C14"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measureFilter="1"/>
    <pivotField dataField="1" showAll="0"/>
    <pivotField numFmtId="164" showAll="0"/>
    <pivotField numFmtId="165" showAll="0"/>
    <pivotField showAll="0"/>
    <pivotField axis="axisRow"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Fields count="1">
    <field x="11"/>
  </rowFields>
  <rowItems count="10">
    <i>
      <x/>
    </i>
    <i>
      <x v="1"/>
    </i>
    <i>
      <x v="2"/>
    </i>
    <i>
      <x v="3"/>
    </i>
    <i>
      <x v="4"/>
    </i>
    <i>
      <x v="5"/>
    </i>
    <i>
      <x v="6"/>
    </i>
    <i>
      <x v="7"/>
    </i>
    <i>
      <x v="8"/>
    </i>
    <i t="grand">
      <x/>
    </i>
  </rowItems>
  <colFields count="2">
    <field x="22"/>
    <field x="21"/>
  </colFields>
  <colItems count="2">
    <i>
      <x v="1"/>
    </i>
    <i>
      <x v="2"/>
    </i>
  </colItems>
  <dataFields count="1">
    <dataField name="Sum of Quantity" fld="7" baseField="0" baseItem="0"/>
  </dataFields>
  <formats count="6">
    <format dxfId="285">
      <pivotArea outline="0" collapsedLevelsAreSubtotals="1" fieldPosition="0">
        <references count="1">
          <reference field="22" count="1" selected="0">
            <x v="1"/>
          </reference>
        </references>
      </pivotArea>
    </format>
    <format dxfId="284">
      <pivotArea field="22" type="button" dataOnly="0" labelOnly="1" outline="0" axis="axisCol" fieldPosition="0"/>
    </format>
    <format dxfId="283">
      <pivotArea dataOnly="0" labelOnly="1" fieldPosition="0">
        <references count="1">
          <reference field="22" count="1">
            <x v="1"/>
          </reference>
        </references>
      </pivotArea>
    </format>
    <format dxfId="282">
      <pivotArea outline="0" collapsedLevelsAreSubtotals="1" fieldPosition="0">
        <references count="1">
          <reference field="22" count="1" selected="0">
            <x v="2"/>
          </reference>
        </references>
      </pivotArea>
    </format>
    <format dxfId="281">
      <pivotArea type="topRight" dataOnly="0" labelOnly="1" outline="0" fieldPosition="0"/>
    </format>
    <format dxfId="280">
      <pivotArea dataOnly="0" labelOnly="1" fieldPosition="0">
        <references count="1">
          <reference field="22" count="1">
            <x v="2"/>
          </reference>
        </references>
      </pivotArea>
    </format>
  </formats>
  <chartFormats count="53">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 chart="3" format="2" series="1">
      <pivotArea type="data" outline="0" fieldPosition="0">
        <references count="2">
          <reference field="4294967294" count="1" selected="0">
            <x v="0"/>
          </reference>
          <reference field="22" count="1" selected="0">
            <x v="2"/>
          </reference>
        </references>
      </pivotArea>
    </chartFormat>
    <chartFormat chart="3" format="3" series="1">
      <pivotArea type="data" outline="0" fieldPosition="0">
        <references count="2">
          <reference field="4294967294" count="1" selected="0">
            <x v="0"/>
          </reference>
          <reference field="22" count="1" selected="0">
            <x v="1"/>
          </reference>
        </references>
      </pivotArea>
    </chartFormat>
    <chartFormat chart="2" format="10" series="1">
      <pivotArea type="data" outline="0" fieldPosition="0">
        <references count="2">
          <reference field="4294967294" count="1" selected="0">
            <x v="0"/>
          </reference>
          <reference field="22" count="1" selected="0">
            <x v="2"/>
          </reference>
        </references>
      </pivotArea>
    </chartFormat>
    <chartFormat chart="2" format="11"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3">
          <reference field="4294967294" count="1" selected="0">
            <x v="0"/>
          </reference>
          <reference field="21" count="1" selected="0">
            <x v="3"/>
          </reference>
          <reference field="22" count="1" selected="0">
            <x v="1"/>
          </reference>
        </references>
      </pivotArea>
    </chartFormat>
    <chartFormat chart="3" format="5" series="1">
      <pivotArea type="data" outline="0" fieldPosition="0">
        <references count="3">
          <reference field="4294967294" count="1" selected="0">
            <x v="0"/>
          </reference>
          <reference field="21" count="1" selected="0">
            <x v="4"/>
          </reference>
          <reference field="22" count="1" selected="0">
            <x v="1"/>
          </reference>
        </references>
      </pivotArea>
    </chartFormat>
    <chartFormat chart="3" format="6" series="1">
      <pivotArea type="data" outline="0" fieldPosition="0">
        <references count="3">
          <reference field="4294967294" count="1" selected="0">
            <x v="0"/>
          </reference>
          <reference field="21" count="1" selected="0">
            <x v="5"/>
          </reference>
          <reference field="22" count="1" selected="0">
            <x v="1"/>
          </reference>
        </references>
      </pivotArea>
    </chartFormat>
    <chartFormat chart="3" format="7" series="1">
      <pivotArea type="data" outline="0" fieldPosition="0">
        <references count="3">
          <reference field="4294967294" count="1" selected="0">
            <x v="0"/>
          </reference>
          <reference field="21" count="1" selected="0">
            <x v="6"/>
          </reference>
          <reference field="22" count="1" selected="0">
            <x v="1"/>
          </reference>
        </references>
      </pivotArea>
    </chartFormat>
    <chartFormat chart="3" format="8" series="1">
      <pivotArea type="data" outline="0" fieldPosition="0">
        <references count="3">
          <reference field="4294967294" count="1" selected="0">
            <x v="0"/>
          </reference>
          <reference field="21" count="1" selected="0">
            <x v="1"/>
          </reference>
          <reference field="22" count="1" selected="0">
            <x v="2"/>
          </reference>
        </references>
      </pivotArea>
    </chartFormat>
    <chartFormat chart="3" format="9" series="1">
      <pivotArea type="data" outline="0" fieldPosition="0">
        <references count="3">
          <reference field="4294967294" count="1" selected="0">
            <x v="0"/>
          </reference>
          <reference field="21" count="1" selected="0">
            <x v="2"/>
          </reference>
          <reference field="22" count="1" selected="0">
            <x v="2"/>
          </reference>
        </references>
      </pivotArea>
    </chartFormat>
    <chartFormat chart="3" format="10" series="1">
      <pivotArea type="data" outline="0" fieldPosition="0">
        <references count="3">
          <reference field="4294967294" count="1" selected="0">
            <x v="0"/>
          </reference>
          <reference field="21" count="1" selected="0">
            <x v="3"/>
          </reference>
          <reference field="22" count="1" selected="0">
            <x v="2"/>
          </reference>
        </references>
      </pivotArea>
    </chartFormat>
    <chartFormat chart="3" format="11" series="1">
      <pivotArea type="data" outline="0" fieldPosition="0">
        <references count="3">
          <reference field="4294967294" count="1" selected="0">
            <x v="0"/>
          </reference>
          <reference field="21" count="1" selected="0">
            <x v="4"/>
          </reference>
          <reference field="22" count="1" selected="0">
            <x v="2"/>
          </reference>
        </references>
      </pivotArea>
    </chartFormat>
    <chartFormat chart="3" format="12" series="1">
      <pivotArea type="data" outline="0" fieldPosition="0">
        <references count="3">
          <reference field="4294967294" count="1" selected="0">
            <x v="0"/>
          </reference>
          <reference field="21" count="1" selected="0">
            <x v="5"/>
          </reference>
          <reference field="22" count="1" selected="0">
            <x v="2"/>
          </reference>
        </references>
      </pivotArea>
    </chartFormat>
    <chartFormat chart="3" format="13" series="1">
      <pivotArea type="data" outline="0" fieldPosition="0">
        <references count="3">
          <reference field="4294967294" count="1" selected="0">
            <x v="0"/>
          </reference>
          <reference field="21" count="1" selected="0">
            <x v="6"/>
          </reference>
          <reference field="22" count="1" selected="0">
            <x v="2"/>
          </reference>
        </references>
      </pivotArea>
    </chartFormat>
    <chartFormat chart="2" format="12" series="1">
      <pivotArea type="data" outline="0" fieldPosition="0">
        <references count="3">
          <reference field="4294967294" count="1" selected="0">
            <x v="0"/>
          </reference>
          <reference field="21" count="1" selected="0">
            <x v="3"/>
          </reference>
          <reference field="22" count="1" selected="0">
            <x v="1"/>
          </reference>
        </references>
      </pivotArea>
    </chartFormat>
    <chartFormat chart="2" format="13" series="1">
      <pivotArea type="data" outline="0" fieldPosition="0">
        <references count="3">
          <reference field="4294967294" count="1" selected="0">
            <x v="0"/>
          </reference>
          <reference field="21" count="1" selected="0">
            <x v="4"/>
          </reference>
          <reference field="22" count="1" selected="0">
            <x v="1"/>
          </reference>
        </references>
      </pivotArea>
    </chartFormat>
    <chartFormat chart="2" format="14" series="1">
      <pivotArea type="data" outline="0" fieldPosition="0">
        <references count="3">
          <reference field="4294967294" count="1" selected="0">
            <x v="0"/>
          </reference>
          <reference field="21" count="1" selected="0">
            <x v="5"/>
          </reference>
          <reference field="22" count="1" selected="0">
            <x v="1"/>
          </reference>
        </references>
      </pivotArea>
    </chartFormat>
    <chartFormat chart="2" format="15" series="1">
      <pivotArea type="data" outline="0" fieldPosition="0">
        <references count="3">
          <reference field="4294967294" count="1" selected="0">
            <x v="0"/>
          </reference>
          <reference field="21" count="1" selected="0">
            <x v="6"/>
          </reference>
          <reference field="22" count="1" selected="0">
            <x v="1"/>
          </reference>
        </references>
      </pivotArea>
    </chartFormat>
    <chartFormat chart="2" format="16" series="1">
      <pivotArea type="data" outline="0" fieldPosition="0">
        <references count="3">
          <reference field="4294967294" count="1" selected="0">
            <x v="0"/>
          </reference>
          <reference field="21" count="1" selected="0">
            <x v="1"/>
          </reference>
          <reference field="22" count="1" selected="0">
            <x v="2"/>
          </reference>
        </references>
      </pivotArea>
    </chartFormat>
    <chartFormat chart="2" format="17" series="1">
      <pivotArea type="data" outline="0" fieldPosition="0">
        <references count="3">
          <reference field="4294967294" count="1" selected="0">
            <x v="0"/>
          </reference>
          <reference field="21" count="1" selected="0">
            <x v="2"/>
          </reference>
          <reference field="22" count="1" selected="0">
            <x v="2"/>
          </reference>
        </references>
      </pivotArea>
    </chartFormat>
    <chartFormat chart="2" format="18" series="1">
      <pivotArea type="data" outline="0" fieldPosition="0">
        <references count="3">
          <reference field="4294967294" count="1" selected="0">
            <x v="0"/>
          </reference>
          <reference field="21" count="1" selected="0">
            <x v="3"/>
          </reference>
          <reference field="22" count="1" selected="0">
            <x v="2"/>
          </reference>
        </references>
      </pivotArea>
    </chartFormat>
    <chartFormat chart="2" format="19" series="1">
      <pivotArea type="data" outline="0" fieldPosition="0">
        <references count="3">
          <reference field="4294967294" count="1" selected="0">
            <x v="0"/>
          </reference>
          <reference field="21" count="1" selected="0">
            <x v="4"/>
          </reference>
          <reference field="22" count="1" selected="0">
            <x v="2"/>
          </reference>
        </references>
      </pivotArea>
    </chartFormat>
    <chartFormat chart="2" format="20" series="1">
      <pivotArea type="data" outline="0" fieldPosition="0">
        <references count="3">
          <reference field="4294967294" count="1" selected="0">
            <x v="0"/>
          </reference>
          <reference field="21" count="1" selected="0">
            <x v="5"/>
          </reference>
          <reference field="22" count="1" selected="0">
            <x v="2"/>
          </reference>
        </references>
      </pivotArea>
    </chartFormat>
    <chartFormat chart="2" format="21" series="1">
      <pivotArea type="data" outline="0" fieldPosition="0">
        <references count="3">
          <reference field="4294967294" count="1" selected="0">
            <x v="0"/>
          </reference>
          <reference field="21" count="1" selected="0">
            <x v="6"/>
          </reference>
          <reference field="22" count="1" selected="0">
            <x v="2"/>
          </reference>
        </references>
      </pivotArea>
    </chartFormat>
    <chartFormat chart="9" format="22" series="1">
      <pivotArea type="data" outline="0" fieldPosition="0">
        <references count="2">
          <reference field="4294967294" count="1" selected="0">
            <x v="0"/>
          </reference>
          <reference field="22" count="1" selected="0">
            <x v="1"/>
          </reference>
        </references>
      </pivotArea>
    </chartFormat>
    <chartFormat chart="9" format="23" series="1">
      <pivotArea type="data" outline="0" fieldPosition="0">
        <references count="2">
          <reference field="4294967294" count="1" selected="0">
            <x v="0"/>
          </reference>
          <reference field="22" count="1" selected="0">
            <x v="2"/>
          </reference>
        </references>
      </pivotArea>
    </chartFormat>
    <chartFormat chart="9" format="24" series="1">
      <pivotArea type="data" outline="0" fieldPosition="0">
        <references count="3">
          <reference field="4294967294" count="1" selected="0">
            <x v="0"/>
          </reference>
          <reference field="21" count="1" selected="0">
            <x v="3"/>
          </reference>
          <reference field="22" count="1" selected="0">
            <x v="1"/>
          </reference>
        </references>
      </pivotArea>
    </chartFormat>
    <chartFormat chart="9" format="25" series="1">
      <pivotArea type="data" outline="0" fieldPosition="0">
        <references count="3">
          <reference field="4294967294" count="1" selected="0">
            <x v="0"/>
          </reference>
          <reference field="21" count="1" selected="0">
            <x v="4"/>
          </reference>
          <reference field="22" count="1" selected="0">
            <x v="1"/>
          </reference>
        </references>
      </pivotArea>
    </chartFormat>
    <chartFormat chart="9" format="26" series="1">
      <pivotArea type="data" outline="0" fieldPosition="0">
        <references count="3">
          <reference field="4294967294" count="1" selected="0">
            <x v="0"/>
          </reference>
          <reference field="21" count="1" selected="0">
            <x v="5"/>
          </reference>
          <reference field="22" count="1" selected="0">
            <x v="1"/>
          </reference>
        </references>
      </pivotArea>
    </chartFormat>
    <chartFormat chart="9" format="27" series="1">
      <pivotArea type="data" outline="0" fieldPosition="0">
        <references count="3">
          <reference field="4294967294" count="1" selected="0">
            <x v="0"/>
          </reference>
          <reference field="21" count="1" selected="0">
            <x v="6"/>
          </reference>
          <reference field="22" count="1" selected="0">
            <x v="1"/>
          </reference>
        </references>
      </pivotArea>
    </chartFormat>
    <chartFormat chart="16" format="28" series="1">
      <pivotArea type="data" outline="0" fieldPosition="0">
        <references count="2">
          <reference field="4294967294" count="1" selected="0">
            <x v="0"/>
          </reference>
          <reference field="22" count="1" selected="0">
            <x v="1"/>
          </reference>
        </references>
      </pivotArea>
    </chartFormat>
    <chartFormat chart="16" format="33" series="1">
      <pivotArea type="data" outline="0" fieldPosition="0">
        <references count="2">
          <reference field="4294967294" count="1" selected="0">
            <x v="0"/>
          </reference>
          <reference field="22" count="1" selected="0">
            <x v="2"/>
          </reference>
        </references>
      </pivotArea>
    </chartFormat>
    <chartFormat chart="16" format="38">
      <pivotArea type="data" outline="0" fieldPosition="0">
        <references count="3">
          <reference field="4294967294" count="1" selected="0">
            <x v="0"/>
          </reference>
          <reference field="11" count="1" selected="0">
            <x v="0"/>
          </reference>
          <reference field="22" count="1" selected="0">
            <x v="1"/>
          </reference>
        </references>
      </pivotArea>
    </chartFormat>
    <chartFormat chart="16" format="39">
      <pivotArea type="data" outline="0" fieldPosition="0">
        <references count="3">
          <reference field="4294967294" count="1" selected="0">
            <x v="0"/>
          </reference>
          <reference field="11" count="1" selected="0">
            <x v="1"/>
          </reference>
          <reference field="22" count="1" selected="0">
            <x v="1"/>
          </reference>
        </references>
      </pivotArea>
    </chartFormat>
    <chartFormat chart="16" format="40">
      <pivotArea type="data" outline="0" fieldPosition="0">
        <references count="3">
          <reference field="4294967294" count="1" selected="0">
            <x v="0"/>
          </reference>
          <reference field="11" count="1" selected="0">
            <x v="2"/>
          </reference>
          <reference field="22" count="1" selected="0">
            <x v="1"/>
          </reference>
        </references>
      </pivotArea>
    </chartFormat>
    <chartFormat chart="16" format="41">
      <pivotArea type="data" outline="0" fieldPosition="0">
        <references count="3">
          <reference field="4294967294" count="1" selected="0">
            <x v="0"/>
          </reference>
          <reference field="11" count="1" selected="0">
            <x v="3"/>
          </reference>
          <reference field="22" count="1" selected="0">
            <x v="1"/>
          </reference>
        </references>
      </pivotArea>
    </chartFormat>
    <chartFormat chart="16" format="42">
      <pivotArea type="data" outline="0" fieldPosition="0">
        <references count="3">
          <reference field="4294967294" count="1" selected="0">
            <x v="0"/>
          </reference>
          <reference field="11" count="1" selected="0">
            <x v="4"/>
          </reference>
          <reference field="22" count="1" selected="0">
            <x v="1"/>
          </reference>
        </references>
      </pivotArea>
    </chartFormat>
    <chartFormat chart="16" format="43">
      <pivotArea type="data" outline="0" fieldPosition="0">
        <references count="3">
          <reference field="4294967294" count="1" selected="0">
            <x v="0"/>
          </reference>
          <reference field="11" count="1" selected="0">
            <x v="5"/>
          </reference>
          <reference field="22" count="1" selected="0">
            <x v="1"/>
          </reference>
        </references>
      </pivotArea>
    </chartFormat>
    <chartFormat chart="16" format="44">
      <pivotArea type="data" outline="0" fieldPosition="0">
        <references count="3">
          <reference field="4294967294" count="1" selected="0">
            <x v="0"/>
          </reference>
          <reference field="11" count="1" selected="0">
            <x v="6"/>
          </reference>
          <reference field="22" count="1" selected="0">
            <x v="1"/>
          </reference>
        </references>
      </pivotArea>
    </chartFormat>
    <chartFormat chart="16" format="45">
      <pivotArea type="data" outline="0" fieldPosition="0">
        <references count="3">
          <reference field="4294967294" count="1" selected="0">
            <x v="0"/>
          </reference>
          <reference field="11" count="1" selected="0">
            <x v="7"/>
          </reference>
          <reference field="22" count="1" selected="0">
            <x v="1"/>
          </reference>
        </references>
      </pivotArea>
    </chartFormat>
    <chartFormat chart="16" format="46">
      <pivotArea type="data" outline="0" fieldPosition="0">
        <references count="3">
          <reference field="4294967294" count="1" selected="0">
            <x v="0"/>
          </reference>
          <reference field="11" count="1" selected="0">
            <x v="8"/>
          </reference>
          <reference field="22" count="1" selected="0">
            <x v="1"/>
          </reference>
        </references>
      </pivotArea>
    </chartFormat>
    <chartFormat chart="16" format="47">
      <pivotArea type="data" outline="0" fieldPosition="0">
        <references count="3">
          <reference field="4294967294" count="1" selected="0">
            <x v="0"/>
          </reference>
          <reference field="11" count="1" selected="0">
            <x v="0"/>
          </reference>
          <reference field="22" count="1" selected="0">
            <x v="2"/>
          </reference>
        </references>
      </pivotArea>
    </chartFormat>
    <chartFormat chart="16" format="48">
      <pivotArea type="data" outline="0" fieldPosition="0">
        <references count="3">
          <reference field="4294967294" count="1" selected="0">
            <x v="0"/>
          </reference>
          <reference field="11" count="1" selected="0">
            <x v="1"/>
          </reference>
          <reference field="22" count="1" selected="0">
            <x v="2"/>
          </reference>
        </references>
      </pivotArea>
    </chartFormat>
    <chartFormat chart="16" format="49">
      <pivotArea type="data" outline="0" fieldPosition="0">
        <references count="3">
          <reference field="4294967294" count="1" selected="0">
            <x v="0"/>
          </reference>
          <reference field="11" count="1" selected="0">
            <x v="2"/>
          </reference>
          <reference field="22" count="1" selected="0">
            <x v="2"/>
          </reference>
        </references>
      </pivotArea>
    </chartFormat>
    <chartFormat chart="16" format="50">
      <pivotArea type="data" outline="0" fieldPosition="0">
        <references count="3">
          <reference field="4294967294" count="1" selected="0">
            <x v="0"/>
          </reference>
          <reference field="11" count="1" selected="0">
            <x v="3"/>
          </reference>
          <reference field="22" count="1" selected="0">
            <x v="2"/>
          </reference>
        </references>
      </pivotArea>
    </chartFormat>
    <chartFormat chart="16" format="51">
      <pivotArea type="data" outline="0" fieldPosition="0">
        <references count="3">
          <reference field="4294967294" count="1" selected="0">
            <x v="0"/>
          </reference>
          <reference field="11" count="1" selected="0">
            <x v="4"/>
          </reference>
          <reference field="22" count="1" selected="0">
            <x v="2"/>
          </reference>
        </references>
      </pivotArea>
    </chartFormat>
    <chartFormat chart="16" format="52">
      <pivotArea type="data" outline="0" fieldPosition="0">
        <references count="3">
          <reference field="4294967294" count="1" selected="0">
            <x v="0"/>
          </reference>
          <reference field="11" count="1" selected="0">
            <x v="5"/>
          </reference>
          <reference field="22" count="1" selected="0">
            <x v="2"/>
          </reference>
        </references>
      </pivotArea>
    </chartFormat>
    <chartFormat chart="16" format="53">
      <pivotArea type="data" outline="0" fieldPosition="0">
        <references count="3">
          <reference field="4294967294" count="1" selected="0">
            <x v="0"/>
          </reference>
          <reference field="11" count="1" selected="0">
            <x v="6"/>
          </reference>
          <reference field="22" count="1" selected="0">
            <x v="2"/>
          </reference>
        </references>
      </pivotArea>
    </chartFormat>
    <chartFormat chart="16" format="54">
      <pivotArea type="data" outline="0" fieldPosition="0">
        <references count="3">
          <reference field="4294967294" count="1" selected="0">
            <x v="0"/>
          </reference>
          <reference field="11" count="1" selected="0">
            <x v="7"/>
          </reference>
          <reference field="22" count="1" selected="0">
            <x v="2"/>
          </reference>
        </references>
      </pivotArea>
    </chartFormat>
    <chartFormat chart="16" format="55">
      <pivotArea type="data" outline="0" fieldPosition="0">
        <references count="3">
          <reference field="4294967294" count="1" selected="0">
            <x v="0"/>
          </reference>
          <reference field="11" count="1" selected="0">
            <x v="8"/>
          </reference>
          <reference field="22" count="1" selected="0">
            <x v="2"/>
          </reference>
        </references>
      </pivotArea>
    </chartFormat>
    <chartFormat chart="16" format="5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D568D6-265E-4329-90F2-C22BAAF5D8C5}"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AA2:AC10"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showAll="0"/>
    <pivotField numFmtId="165" showAll="0"/>
    <pivotField numFmtId="165" showAll="0"/>
    <pivotField dataField="1" numFmtId="165" showAll="0"/>
    <pivotField numFmtId="9" showAll="0">
      <items count="10">
        <item x="8"/>
        <item x="0"/>
        <item x="5"/>
        <item x="6"/>
        <item x="2"/>
        <item x="1"/>
        <item x="3"/>
        <item x="4"/>
        <item x="7"/>
        <item t="default"/>
      </items>
    </pivotField>
    <pivotField numFmtId="165" showAll="0"/>
    <pivotField numFmtId="165" showAll="0"/>
    <pivotField showAll="0"/>
    <pivotField showAll="0">
      <items count="7">
        <item x="1"/>
        <item x="2"/>
        <item x="5"/>
        <item x="0"/>
        <item x="4"/>
        <item x="3"/>
        <item t="default"/>
      </items>
    </pivotField>
    <pivotField showAll="0"/>
    <pivotField showAll="0"/>
    <pivotField showAll="0"/>
    <pivotField showAll="0"/>
    <pivotField axis="axisRow" showAll="0">
      <items count="6">
        <item x="1"/>
        <item x="2"/>
        <item x="3"/>
        <item x="0"/>
        <item x="4"/>
        <item t="default"/>
      </items>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Fields count="1">
    <field x="20"/>
  </rowFields>
  <rowItems count="6">
    <i>
      <x/>
    </i>
    <i>
      <x v="1"/>
    </i>
    <i>
      <x v="2"/>
    </i>
    <i>
      <x v="3"/>
    </i>
    <i>
      <x v="4"/>
    </i>
    <i t="grand">
      <x/>
    </i>
  </rowItems>
  <colFields count="2">
    <field x="22"/>
    <field x="21"/>
  </colFields>
  <colItems count="2">
    <i>
      <x v="1"/>
    </i>
    <i>
      <x v="2"/>
    </i>
  </colItems>
  <dataFields count="1">
    <dataField name="Sum of Purchase Amoun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CFAC9E9-A57C-4BC2-8F88-351BAB71CD5B}" name="DiscountCAT-Revenu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N2:P10"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showAll="0"/>
    <pivotField numFmtId="165" showAll="0"/>
    <pivotField numFmtId="165" showAll="0"/>
    <pivotField numFmtId="165" showAll="0"/>
    <pivotField numFmtId="9" showAll="0">
      <items count="10">
        <item x="8"/>
        <item x="0"/>
        <item x="5"/>
        <item x="6"/>
        <item x="2"/>
        <item x="1"/>
        <item x="3"/>
        <item x="4"/>
        <item x="7"/>
        <item t="default"/>
      </items>
    </pivotField>
    <pivotField numFmtId="165" showAll="0"/>
    <pivotField dataField="1" numFmtId="165" showAll="0"/>
    <pivotField showAll="0"/>
    <pivotField showAll="0">
      <items count="7">
        <item x="1"/>
        <item x="2"/>
        <item x="5"/>
        <item x="0"/>
        <item x="4"/>
        <item x="3"/>
        <item t="default"/>
      </items>
    </pivotField>
    <pivotField showAll="0"/>
    <pivotField showAll="0"/>
    <pivotField showAll="0"/>
    <pivotField showAll="0"/>
    <pivotField axis="axisRow" showAll="0" sortType="ascending">
      <items count="6">
        <item x="1"/>
        <item x="2"/>
        <item x="3"/>
        <item x="0"/>
        <item x="4"/>
        <item t="default"/>
      </items>
      <autoSortScope>
        <pivotArea dataOnly="0" outline="0" fieldPosition="0">
          <references count="2">
            <reference field="4294967294" count="1" selected="0">
              <x v="0"/>
            </reference>
            <reference field="22" count="1" selected="0">
              <x v="2"/>
            </reference>
          </references>
        </pivotArea>
      </autoSortScope>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Fields count="1">
    <field x="20"/>
  </rowFields>
  <rowItems count="6">
    <i>
      <x v="4"/>
    </i>
    <i>
      <x v="2"/>
    </i>
    <i>
      <x/>
    </i>
    <i>
      <x v="1"/>
    </i>
    <i>
      <x v="3"/>
    </i>
    <i t="grand">
      <x/>
    </i>
  </rowItems>
  <colFields count="2">
    <field x="22"/>
    <field x="21"/>
  </colFields>
  <colItems count="2">
    <i>
      <x v="1"/>
    </i>
    <i>
      <x v="2"/>
    </i>
  </colItems>
  <dataFields count="1">
    <dataField name="Sum of Profit" fld="13" baseField="0" baseItem="0" numFmtId="165"/>
  </dataFields>
  <chartFormats count="28">
    <chartFormat chart="10" format="90" series="1">
      <pivotArea type="data" outline="0" fieldPosition="0">
        <references count="3">
          <reference field="4294967294" count="1" selected="0">
            <x v="0"/>
          </reference>
          <reference field="21" count="1" selected="0">
            <x v="1048832"/>
          </reference>
          <reference field="22" count="1" selected="0">
            <x v="2"/>
          </reference>
        </references>
      </pivotArea>
    </chartFormat>
    <chartFormat chart="10" format="91" series="1">
      <pivotArea type="data" outline="0" fieldPosition="0">
        <references count="3">
          <reference field="4294967294" count="1" selected="0">
            <x v="0"/>
          </reference>
          <reference field="21" count="1" selected="0">
            <x v="1048832"/>
          </reference>
          <reference field="22" count="1" selected="0">
            <x v="1"/>
          </reference>
        </references>
      </pivotArea>
    </chartFormat>
    <chartFormat chart="8" format="50" series="1">
      <pivotArea type="data" outline="0" fieldPosition="0">
        <references count="3">
          <reference field="4294967294" count="1" selected="0">
            <x v="0"/>
          </reference>
          <reference field="21" count="1" selected="0">
            <x v="1048832"/>
          </reference>
          <reference field="22" count="1" selected="0">
            <x v="2"/>
          </reference>
        </references>
      </pivotArea>
    </chartFormat>
    <chartFormat chart="8" format="51" series="1">
      <pivotArea type="data" outline="0" fieldPosition="0">
        <references count="3">
          <reference field="4294967294" count="1" selected="0">
            <x v="0"/>
          </reference>
          <reference field="21" count="1" selected="0">
            <x v="1048832"/>
          </reference>
          <reference field="22" count="1" selected="0">
            <x v="1"/>
          </reference>
        </references>
      </pivotArea>
    </chartFormat>
    <chartFormat chart="10" format="92" series="1">
      <pivotArea type="data" outline="0" fieldPosition="0">
        <references count="2">
          <reference field="4294967294" count="1" selected="0">
            <x v="0"/>
          </reference>
          <reference field="22" count="1" selected="0">
            <x v="1"/>
          </reference>
        </references>
      </pivotArea>
    </chartFormat>
    <chartFormat chart="10" format="93" series="1">
      <pivotArea type="data" outline="0" fieldPosition="0">
        <references count="2">
          <reference field="4294967294" count="1" selected="0">
            <x v="0"/>
          </reference>
          <reference field="22" count="1" selected="0">
            <x v="2"/>
          </reference>
        </references>
      </pivotArea>
    </chartFormat>
    <chartFormat chart="8" format="52" series="1">
      <pivotArea type="data" outline="0" fieldPosition="0">
        <references count="2">
          <reference field="4294967294" count="1" selected="0">
            <x v="0"/>
          </reference>
          <reference field="22" count="1" selected="0">
            <x v="1"/>
          </reference>
        </references>
      </pivotArea>
    </chartFormat>
    <chartFormat chart="8" format="53" series="1">
      <pivotArea type="data" outline="0" fieldPosition="0">
        <references count="2">
          <reference field="4294967294" count="1" selected="0">
            <x v="0"/>
          </reference>
          <reference field="22" count="1" selected="0">
            <x v="2"/>
          </reference>
        </references>
      </pivotArea>
    </chartFormat>
    <chartFormat chart="8" format="54">
      <pivotArea type="data" outline="0" fieldPosition="0">
        <references count="3">
          <reference field="4294967294" count="1" selected="0">
            <x v="0"/>
          </reference>
          <reference field="20" count="1" selected="0">
            <x v="4"/>
          </reference>
          <reference field="22" count="1" selected="0">
            <x v="1"/>
          </reference>
        </references>
      </pivotArea>
    </chartFormat>
    <chartFormat chart="8" format="55">
      <pivotArea type="data" outline="0" fieldPosition="0">
        <references count="3">
          <reference field="4294967294" count="1" selected="0">
            <x v="0"/>
          </reference>
          <reference field="20" count="1" selected="0">
            <x v="2"/>
          </reference>
          <reference field="22" count="1" selected="0">
            <x v="1"/>
          </reference>
        </references>
      </pivotArea>
    </chartFormat>
    <chartFormat chart="8" format="56">
      <pivotArea type="data" outline="0" fieldPosition="0">
        <references count="3">
          <reference field="4294967294" count="1" selected="0">
            <x v="0"/>
          </reference>
          <reference field="20" count="1" selected="0">
            <x v="0"/>
          </reference>
          <reference field="22" count="1" selected="0">
            <x v="1"/>
          </reference>
        </references>
      </pivotArea>
    </chartFormat>
    <chartFormat chart="8" format="57">
      <pivotArea type="data" outline="0" fieldPosition="0">
        <references count="3">
          <reference field="4294967294" count="1" selected="0">
            <x v="0"/>
          </reference>
          <reference field="20" count="1" selected="0">
            <x v="1"/>
          </reference>
          <reference field="22" count="1" selected="0">
            <x v="1"/>
          </reference>
        </references>
      </pivotArea>
    </chartFormat>
    <chartFormat chart="8" format="58">
      <pivotArea type="data" outline="0" fieldPosition="0">
        <references count="3">
          <reference field="4294967294" count="1" selected="0">
            <x v="0"/>
          </reference>
          <reference field="20" count="1" selected="0">
            <x v="3"/>
          </reference>
          <reference field="22" count="1" selected="0">
            <x v="1"/>
          </reference>
        </references>
      </pivotArea>
    </chartFormat>
    <chartFormat chart="8" format="59">
      <pivotArea type="data" outline="0" fieldPosition="0">
        <references count="3">
          <reference field="4294967294" count="1" selected="0">
            <x v="0"/>
          </reference>
          <reference field="20" count="1" selected="0">
            <x v="4"/>
          </reference>
          <reference field="22" count="1" selected="0">
            <x v="2"/>
          </reference>
        </references>
      </pivotArea>
    </chartFormat>
    <chartFormat chart="8" format="60">
      <pivotArea type="data" outline="0" fieldPosition="0">
        <references count="3">
          <reference field="4294967294" count="1" selected="0">
            <x v="0"/>
          </reference>
          <reference field="20" count="1" selected="0">
            <x v="2"/>
          </reference>
          <reference field="22" count="1" selected="0">
            <x v="2"/>
          </reference>
        </references>
      </pivotArea>
    </chartFormat>
    <chartFormat chart="8" format="61">
      <pivotArea type="data" outline="0" fieldPosition="0">
        <references count="3">
          <reference field="4294967294" count="1" selected="0">
            <x v="0"/>
          </reference>
          <reference field="20" count="1" selected="0">
            <x v="0"/>
          </reference>
          <reference field="22" count="1" selected="0">
            <x v="2"/>
          </reference>
        </references>
      </pivotArea>
    </chartFormat>
    <chartFormat chart="8" format="62">
      <pivotArea type="data" outline="0" fieldPosition="0">
        <references count="3">
          <reference field="4294967294" count="1" selected="0">
            <x v="0"/>
          </reference>
          <reference field="20" count="1" selected="0">
            <x v="1"/>
          </reference>
          <reference field="22" count="1" selected="0">
            <x v="2"/>
          </reference>
        </references>
      </pivotArea>
    </chartFormat>
    <chartFormat chart="8" format="63">
      <pivotArea type="data" outline="0" fieldPosition="0">
        <references count="3">
          <reference field="4294967294" count="1" selected="0">
            <x v="0"/>
          </reference>
          <reference field="20" count="1" selected="0">
            <x v="3"/>
          </reference>
          <reference field="22" count="1" selected="0">
            <x v="2"/>
          </reference>
        </references>
      </pivotArea>
    </chartFormat>
    <chartFormat chart="10" format="94">
      <pivotArea type="data" outline="0" fieldPosition="0">
        <references count="3">
          <reference field="4294967294" count="1" selected="0">
            <x v="0"/>
          </reference>
          <reference field="20" count="1" selected="0">
            <x v="4"/>
          </reference>
          <reference field="22" count="1" selected="0">
            <x v="1"/>
          </reference>
        </references>
      </pivotArea>
    </chartFormat>
    <chartFormat chart="10" format="95">
      <pivotArea type="data" outline="0" fieldPosition="0">
        <references count="3">
          <reference field="4294967294" count="1" selected="0">
            <x v="0"/>
          </reference>
          <reference field="20" count="1" selected="0">
            <x v="2"/>
          </reference>
          <reference field="22" count="1" selected="0">
            <x v="1"/>
          </reference>
        </references>
      </pivotArea>
    </chartFormat>
    <chartFormat chart="10" format="96">
      <pivotArea type="data" outline="0" fieldPosition="0">
        <references count="3">
          <reference field="4294967294" count="1" selected="0">
            <x v="0"/>
          </reference>
          <reference field="20" count="1" selected="0">
            <x v="0"/>
          </reference>
          <reference field="22" count="1" selected="0">
            <x v="1"/>
          </reference>
        </references>
      </pivotArea>
    </chartFormat>
    <chartFormat chart="10" format="97">
      <pivotArea type="data" outline="0" fieldPosition="0">
        <references count="3">
          <reference field="4294967294" count="1" selected="0">
            <x v="0"/>
          </reference>
          <reference field="20" count="1" selected="0">
            <x v="1"/>
          </reference>
          <reference field="22" count="1" selected="0">
            <x v="1"/>
          </reference>
        </references>
      </pivotArea>
    </chartFormat>
    <chartFormat chart="10" format="98">
      <pivotArea type="data" outline="0" fieldPosition="0">
        <references count="3">
          <reference field="4294967294" count="1" selected="0">
            <x v="0"/>
          </reference>
          <reference field="20" count="1" selected="0">
            <x v="3"/>
          </reference>
          <reference field="22" count="1" selected="0">
            <x v="1"/>
          </reference>
        </references>
      </pivotArea>
    </chartFormat>
    <chartFormat chart="10" format="99">
      <pivotArea type="data" outline="0" fieldPosition="0">
        <references count="3">
          <reference field="4294967294" count="1" selected="0">
            <x v="0"/>
          </reference>
          <reference field="20" count="1" selected="0">
            <x v="4"/>
          </reference>
          <reference field="22" count="1" selected="0">
            <x v="2"/>
          </reference>
        </references>
      </pivotArea>
    </chartFormat>
    <chartFormat chart="10" format="100">
      <pivotArea type="data" outline="0" fieldPosition="0">
        <references count="3">
          <reference field="4294967294" count="1" selected="0">
            <x v="0"/>
          </reference>
          <reference field="20" count="1" selected="0">
            <x v="2"/>
          </reference>
          <reference field="22" count="1" selected="0">
            <x v="2"/>
          </reference>
        </references>
      </pivotArea>
    </chartFormat>
    <chartFormat chart="10" format="101">
      <pivotArea type="data" outline="0" fieldPosition="0">
        <references count="3">
          <reference field="4294967294" count="1" selected="0">
            <x v="0"/>
          </reference>
          <reference field="20" count="1" selected="0">
            <x v="0"/>
          </reference>
          <reference field="22" count="1" selected="0">
            <x v="2"/>
          </reference>
        </references>
      </pivotArea>
    </chartFormat>
    <chartFormat chart="10" format="102">
      <pivotArea type="data" outline="0" fieldPosition="0">
        <references count="3">
          <reference field="4294967294" count="1" selected="0">
            <x v="0"/>
          </reference>
          <reference field="20" count="1" selected="0">
            <x v="1"/>
          </reference>
          <reference field="22" count="1" selected="0">
            <x v="2"/>
          </reference>
        </references>
      </pivotArea>
    </chartFormat>
    <chartFormat chart="10" format="103">
      <pivotArea type="data" outline="0" fieldPosition="0">
        <references count="3">
          <reference field="4294967294" count="1" selected="0">
            <x v="0"/>
          </reference>
          <reference field="20" count="1" selected="0">
            <x v="3"/>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8A9AF3-8743-44DC-B5A2-3E8868DE2795}" name="CustomerMix-Revenu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N2:P8"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items count="4">
        <item x="0"/>
        <item x="2"/>
        <item x="1"/>
        <item t="default"/>
      </items>
    </pivotField>
    <pivotField showAll="0"/>
    <pivotField showAll="0">
      <items count="5">
        <item x="1"/>
        <item x="3"/>
        <item x="2"/>
        <item x="0"/>
        <item t="default"/>
      </items>
    </pivotField>
    <pivotField showAll="0" measureFilter="1"/>
    <pivotField showAll="0"/>
    <pivotField numFmtId="165" showAll="0"/>
    <pivotField numFmtId="165" showAll="0"/>
    <pivotField dataField="1" numFmtId="165" showAll="0"/>
    <pivotField numFmtId="9" showAll="0">
      <items count="10">
        <item x="8"/>
        <item x="0"/>
        <item x="5"/>
        <item x="6"/>
        <item x="2"/>
        <item x="1"/>
        <item x="3"/>
        <item x="4"/>
        <item x="7"/>
        <item t="default"/>
      </items>
    </pivotField>
    <pivotField numFmtId="165" showAll="0"/>
    <pivotField numFmtId="165"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Fields count="1">
    <field x="3"/>
  </rowFields>
  <rowItems count="4">
    <i>
      <x/>
    </i>
    <i>
      <x v="1"/>
    </i>
    <i>
      <x v="2"/>
    </i>
    <i t="grand">
      <x/>
    </i>
  </rowItems>
  <colFields count="2">
    <field x="22"/>
    <field x="21"/>
  </colFields>
  <colItems count="2">
    <i>
      <x v="1"/>
    </i>
    <i>
      <x v="2"/>
    </i>
  </colItems>
  <dataFields count="1">
    <dataField name="Sum of Purchase Amount" fld="10" baseField="0" baseItem="0" numFmtId="165"/>
  </dataFields>
  <chartFormats count="40">
    <chartFormat chart="0" format="0" series="1">
      <pivotArea type="data" outline="0" fieldPosition="0">
        <references count="2">
          <reference field="4294967294" count="1" selected="0">
            <x v="0"/>
          </reference>
          <reference field="22" count="1" selected="0">
            <x v="1"/>
          </reference>
        </references>
      </pivotArea>
    </chartFormat>
    <chartFormat chart="0" format="1" series="1">
      <pivotArea type="data" outline="0" fieldPosition="0">
        <references count="2">
          <reference field="4294967294" count="1" selected="0">
            <x v="0"/>
          </reference>
          <reference field="22" count="1" selected="0">
            <x v="2"/>
          </reference>
        </references>
      </pivotArea>
    </chartFormat>
    <chartFormat chart="0" format="2" series="1">
      <pivotArea type="data" outline="0" fieldPosition="0">
        <references count="3">
          <reference field="4294967294" count="1" selected="0">
            <x v="0"/>
          </reference>
          <reference field="21" count="1" selected="0">
            <x v="3"/>
          </reference>
          <reference field="22" count="1" selected="0">
            <x v="1"/>
          </reference>
        </references>
      </pivotArea>
    </chartFormat>
    <chartFormat chart="0" format="3" series="1">
      <pivotArea type="data" outline="0" fieldPosition="0">
        <references count="3">
          <reference field="4294967294" count="1" selected="0">
            <x v="0"/>
          </reference>
          <reference field="21" count="1" selected="0">
            <x v="4"/>
          </reference>
          <reference field="22" count="1" selected="0">
            <x v="1"/>
          </reference>
        </references>
      </pivotArea>
    </chartFormat>
    <chartFormat chart="0" format="4" series="1">
      <pivotArea type="data" outline="0" fieldPosition="0">
        <references count="3">
          <reference field="4294967294" count="1" selected="0">
            <x v="0"/>
          </reference>
          <reference field="21" count="1" selected="0">
            <x v="5"/>
          </reference>
          <reference field="22" count="1" selected="0">
            <x v="1"/>
          </reference>
        </references>
      </pivotArea>
    </chartFormat>
    <chartFormat chart="0" format="5" series="1">
      <pivotArea type="data" outline="0" fieldPosition="0">
        <references count="3">
          <reference field="4294967294" count="1" selected="0">
            <x v="0"/>
          </reference>
          <reference field="21" count="1" selected="0">
            <x v="6"/>
          </reference>
          <reference field="22" count="1" selected="0">
            <x v="1"/>
          </reference>
        </references>
      </pivotArea>
    </chartFormat>
    <chartFormat chart="0" format="6" series="1">
      <pivotArea type="data" outline="0" fieldPosition="0">
        <references count="3">
          <reference field="4294967294" count="1" selected="0">
            <x v="0"/>
          </reference>
          <reference field="21" count="1" selected="0">
            <x v="7"/>
          </reference>
          <reference field="22" count="1" selected="0">
            <x v="1"/>
          </reference>
        </references>
      </pivotArea>
    </chartFormat>
    <chartFormat chart="0" format="7" series="1">
      <pivotArea type="data" outline="0" fieldPosition="0">
        <references count="3">
          <reference field="4294967294" count="1" selected="0">
            <x v="0"/>
          </reference>
          <reference field="21" count="1" selected="0">
            <x v="8"/>
          </reference>
          <reference field="22" count="1" selected="0">
            <x v="1"/>
          </reference>
        </references>
      </pivotArea>
    </chartFormat>
    <chartFormat chart="0" format="8" series="1">
      <pivotArea type="data" outline="0" fieldPosition="0">
        <references count="3">
          <reference field="4294967294" count="1" selected="0">
            <x v="0"/>
          </reference>
          <reference field="21" count="1" selected="0">
            <x v="9"/>
          </reference>
          <reference field="22" count="1" selected="0">
            <x v="1"/>
          </reference>
        </references>
      </pivotArea>
    </chartFormat>
    <chartFormat chart="0" format="9" series="1">
      <pivotArea type="data" outline="0" fieldPosition="0">
        <references count="3">
          <reference field="4294967294" count="1" selected="0">
            <x v="0"/>
          </reference>
          <reference field="21" count="1" selected="0">
            <x v="10"/>
          </reference>
          <reference field="22" count="1" selected="0">
            <x v="1"/>
          </reference>
        </references>
      </pivotArea>
    </chartFormat>
    <chartFormat chart="0" format="10" series="1">
      <pivotArea type="data" outline="0" fieldPosition="0">
        <references count="3">
          <reference field="4294967294" count="1" selected="0">
            <x v="0"/>
          </reference>
          <reference field="21" count="1" selected="0">
            <x v="11"/>
          </reference>
          <reference field="22" count="1" selected="0">
            <x v="1"/>
          </reference>
        </references>
      </pivotArea>
    </chartFormat>
    <chartFormat chart="0" format="11" series="1">
      <pivotArea type="data" outline="0" fieldPosition="0">
        <references count="3">
          <reference field="4294967294" count="1" selected="0">
            <x v="0"/>
          </reference>
          <reference field="21" count="1" selected="0">
            <x v="12"/>
          </reference>
          <reference field="22" count="1" selected="0">
            <x v="1"/>
          </reference>
        </references>
      </pivotArea>
    </chartFormat>
    <chartFormat chart="0" format="12" series="1">
      <pivotArea type="data" outline="0" fieldPosition="0">
        <references count="3">
          <reference field="4294967294" count="1" selected="0">
            <x v="0"/>
          </reference>
          <reference field="21" count="1" selected="0">
            <x v="1"/>
          </reference>
          <reference field="22" count="1" selected="0">
            <x v="2"/>
          </reference>
        </references>
      </pivotArea>
    </chartFormat>
    <chartFormat chart="0" format="13" series="1">
      <pivotArea type="data" outline="0" fieldPosition="0">
        <references count="3">
          <reference field="4294967294" count="1" selected="0">
            <x v="0"/>
          </reference>
          <reference field="21" count="1" selected="0">
            <x v="2"/>
          </reference>
          <reference field="22" count="1" selected="0">
            <x v="2"/>
          </reference>
        </references>
      </pivotArea>
    </chartFormat>
    <chartFormat chart="0" format="14" series="1">
      <pivotArea type="data" outline="0" fieldPosition="0">
        <references count="3">
          <reference field="4294967294" count="1" selected="0">
            <x v="0"/>
          </reference>
          <reference field="21" count="1" selected="0">
            <x v="3"/>
          </reference>
          <reference field="22" count="1" selected="0">
            <x v="2"/>
          </reference>
        </references>
      </pivotArea>
    </chartFormat>
    <chartFormat chart="0" format="15" series="1">
      <pivotArea type="data" outline="0" fieldPosition="0">
        <references count="3">
          <reference field="4294967294" count="1" selected="0">
            <x v="0"/>
          </reference>
          <reference field="21" count="1" selected="0">
            <x v="4"/>
          </reference>
          <reference field="22" count="1" selected="0">
            <x v="2"/>
          </reference>
        </references>
      </pivotArea>
    </chartFormat>
    <chartFormat chart="0" format="16" series="1">
      <pivotArea type="data" outline="0" fieldPosition="0">
        <references count="3">
          <reference field="4294967294" count="1" selected="0">
            <x v="0"/>
          </reference>
          <reference field="21" count="1" selected="0">
            <x v="5"/>
          </reference>
          <reference field="22" count="1" selected="0">
            <x v="2"/>
          </reference>
        </references>
      </pivotArea>
    </chartFormat>
    <chartFormat chart="0" format="17" series="1">
      <pivotArea type="data" outline="0" fieldPosition="0">
        <references count="3">
          <reference field="4294967294" count="1" selected="0">
            <x v="0"/>
          </reference>
          <reference field="21" count="1" selected="0">
            <x v="6"/>
          </reference>
          <reference field="22" count="1" selected="0">
            <x v="2"/>
          </reference>
        </references>
      </pivotArea>
    </chartFormat>
    <chartFormat chart="1" format="18" series="1">
      <pivotArea type="data" outline="0" fieldPosition="0">
        <references count="2">
          <reference field="4294967294" count="1" selected="0">
            <x v="0"/>
          </reference>
          <reference field="22" count="1" selected="0">
            <x v="1"/>
          </reference>
        </references>
      </pivotArea>
    </chartFormat>
    <chartFormat chart="1" format="19" series="1">
      <pivotArea type="data" outline="0" fieldPosition="0">
        <references count="2">
          <reference field="4294967294" count="1" selected="0">
            <x v="0"/>
          </reference>
          <reference field="22" count="1" selected="0">
            <x v="2"/>
          </reference>
        </references>
      </pivotArea>
    </chartFormat>
    <chartFormat chart="8" format="20" series="1">
      <pivotArea type="data" outline="0" fieldPosition="0">
        <references count="2">
          <reference field="4294967294" count="1" selected="0">
            <x v="0"/>
          </reference>
          <reference field="22" count="1" selected="0">
            <x v="1"/>
          </reference>
        </references>
      </pivotArea>
    </chartFormat>
    <chartFormat chart="8" format="25" series="1">
      <pivotArea type="data" outline="0" fieldPosition="0">
        <references count="2">
          <reference field="4294967294" count="1" selected="0">
            <x v="0"/>
          </reference>
          <reference field="22" count="1" selected="0">
            <x v="2"/>
          </reference>
        </references>
      </pivotArea>
    </chartFormat>
    <chartFormat chart="9" format="30" series="1">
      <pivotArea type="data" outline="0" fieldPosition="0">
        <references count="2">
          <reference field="4294967294" count="1" selected="0">
            <x v="0"/>
          </reference>
          <reference field="22" count="1" selected="0">
            <x v="1"/>
          </reference>
        </references>
      </pivotArea>
    </chartFormat>
    <chartFormat chart="9" format="40" series="1">
      <pivotArea type="data" outline="0" fieldPosition="0">
        <references count="2">
          <reference field="4294967294" count="1" selected="0">
            <x v="0"/>
          </reference>
          <reference field="22" count="1" selected="0">
            <x v="2"/>
          </reference>
        </references>
      </pivotArea>
    </chartFormat>
    <chartFormat chart="9" format="50">
      <pivotArea type="data" outline="0" fieldPosition="0">
        <references count="3">
          <reference field="4294967294" count="1" selected="0">
            <x v="0"/>
          </reference>
          <reference field="3" count="1" selected="0">
            <x v="0"/>
          </reference>
          <reference field="22" count="1" selected="0">
            <x v="1"/>
          </reference>
        </references>
      </pivotArea>
    </chartFormat>
    <chartFormat chart="9" format="51">
      <pivotArea type="data" outline="0" fieldPosition="0">
        <references count="3">
          <reference field="4294967294" count="1" selected="0">
            <x v="0"/>
          </reference>
          <reference field="3" count="1" selected="0">
            <x v="1"/>
          </reference>
          <reference field="22" count="1" selected="0">
            <x v="1"/>
          </reference>
        </references>
      </pivotArea>
    </chartFormat>
    <chartFormat chart="9" format="52">
      <pivotArea type="data" outline="0" fieldPosition="0">
        <references count="3">
          <reference field="4294967294" count="1" selected="0">
            <x v="0"/>
          </reference>
          <reference field="3" count="1" selected="0">
            <x v="2"/>
          </reference>
          <reference field="22" count="1" selected="0">
            <x v="1"/>
          </reference>
        </references>
      </pivotArea>
    </chartFormat>
    <chartFormat chart="9" format="53">
      <pivotArea type="data" outline="0" fieldPosition="0">
        <references count="3">
          <reference field="4294967294" count="1" selected="0">
            <x v="0"/>
          </reference>
          <reference field="3" count="1" selected="0">
            <x v="0"/>
          </reference>
          <reference field="22" count="1" selected="0">
            <x v="2"/>
          </reference>
        </references>
      </pivotArea>
    </chartFormat>
    <chartFormat chart="9" format="54">
      <pivotArea type="data" outline="0" fieldPosition="0">
        <references count="3">
          <reference field="4294967294" count="1" selected="0">
            <x v="0"/>
          </reference>
          <reference field="3" count="1" selected="0">
            <x v="1"/>
          </reference>
          <reference field="22" count="1" selected="0">
            <x v="2"/>
          </reference>
        </references>
      </pivotArea>
    </chartFormat>
    <chartFormat chart="9" format="55">
      <pivotArea type="data" outline="0" fieldPosition="0">
        <references count="3">
          <reference field="4294967294" count="1" selected="0">
            <x v="0"/>
          </reference>
          <reference field="3" count="1" selected="0">
            <x v="2"/>
          </reference>
          <reference field="22" count="1" selected="0">
            <x v="2"/>
          </reference>
        </references>
      </pivotArea>
    </chartFormat>
    <chartFormat chart="12" format="64" series="1">
      <pivotArea type="data" outline="0" fieldPosition="0">
        <references count="2">
          <reference field="4294967294" count="1" selected="0">
            <x v="0"/>
          </reference>
          <reference field="22" count="1" selected="0">
            <x v="1"/>
          </reference>
        </references>
      </pivotArea>
    </chartFormat>
    <chartFormat chart="12" format="65">
      <pivotArea type="data" outline="0" fieldPosition="0">
        <references count="3">
          <reference field="4294967294" count="1" selected="0">
            <x v="0"/>
          </reference>
          <reference field="3" count="1" selected="0">
            <x v="0"/>
          </reference>
          <reference field="22" count="1" selected="0">
            <x v="1"/>
          </reference>
        </references>
      </pivotArea>
    </chartFormat>
    <chartFormat chart="12" format="66">
      <pivotArea type="data" outline="0" fieldPosition="0">
        <references count="3">
          <reference field="4294967294" count="1" selected="0">
            <x v="0"/>
          </reference>
          <reference field="3" count="1" selected="0">
            <x v="1"/>
          </reference>
          <reference field="22" count="1" selected="0">
            <x v="1"/>
          </reference>
        </references>
      </pivotArea>
    </chartFormat>
    <chartFormat chart="12" format="67">
      <pivotArea type="data" outline="0" fieldPosition="0">
        <references count="3">
          <reference field="4294967294" count="1" selected="0">
            <x v="0"/>
          </reference>
          <reference field="3" count="1" selected="0">
            <x v="2"/>
          </reference>
          <reference field="22" count="1" selected="0">
            <x v="1"/>
          </reference>
        </references>
      </pivotArea>
    </chartFormat>
    <chartFormat chart="12" format="68" series="1">
      <pivotArea type="data" outline="0" fieldPosition="0">
        <references count="2">
          <reference field="4294967294" count="1" selected="0">
            <x v="0"/>
          </reference>
          <reference field="22" count="1" selected="0">
            <x v="2"/>
          </reference>
        </references>
      </pivotArea>
    </chartFormat>
    <chartFormat chart="12" format="69">
      <pivotArea type="data" outline="0" fieldPosition="0">
        <references count="3">
          <reference field="4294967294" count="1" selected="0">
            <x v="0"/>
          </reference>
          <reference field="3" count="1" selected="0">
            <x v="0"/>
          </reference>
          <reference field="22" count="1" selected="0">
            <x v="2"/>
          </reference>
        </references>
      </pivotArea>
    </chartFormat>
    <chartFormat chart="12" format="70">
      <pivotArea type="data" outline="0" fieldPosition="0">
        <references count="3">
          <reference field="4294967294" count="1" selected="0">
            <x v="0"/>
          </reference>
          <reference field="3" count="1" selected="0">
            <x v="1"/>
          </reference>
          <reference field="22" count="1" selected="0">
            <x v="2"/>
          </reference>
        </references>
      </pivotArea>
    </chartFormat>
    <chartFormat chart="12" format="71">
      <pivotArea type="data" outline="0" fieldPosition="0">
        <references count="3">
          <reference field="4294967294" count="1" selected="0">
            <x v="0"/>
          </reference>
          <reference field="3" count="1" selected="0">
            <x v="2"/>
          </reference>
          <reference field="22" count="1" selected="0">
            <x v="2"/>
          </reference>
        </references>
      </pivotArea>
    </chartFormat>
    <chartFormat chart="12" format="72" series="1">
      <pivotArea type="data" outline="0" fieldPosition="0">
        <references count="1">
          <reference field="4294967294" count="1" selected="0">
            <x v="0"/>
          </reference>
        </references>
      </pivotArea>
    </chartFormat>
    <chartFormat chart="9" format="5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67AC5EA-9587-4302-A169-339A51C81373}" name="CustomerMix-Sal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location ref="A2:C8"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items count="4">
        <item x="0"/>
        <item x="2"/>
        <item x="1"/>
        <item t="default"/>
      </items>
    </pivotField>
    <pivotField showAll="0"/>
    <pivotField showAll="0">
      <items count="5">
        <item x="1"/>
        <item x="3"/>
        <item x="2"/>
        <item x="0"/>
        <item t="default"/>
      </items>
    </pivotField>
    <pivotField showAll="0" measureFilter="1"/>
    <pivotField dataField="1" showAll="0"/>
    <pivotField numFmtId="164" showAll="0"/>
    <pivotField numFmtId="165" showAll="0"/>
    <pivotField showAll="0"/>
    <pivotField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Fields count="1">
    <field x="3"/>
  </rowFields>
  <rowItems count="4">
    <i>
      <x/>
    </i>
    <i>
      <x v="1"/>
    </i>
    <i>
      <x v="2"/>
    </i>
    <i t="grand">
      <x/>
    </i>
  </rowItems>
  <colFields count="2">
    <field x="22"/>
    <field x="21"/>
  </colFields>
  <colItems count="2">
    <i>
      <x v="1"/>
    </i>
    <i>
      <x v="2"/>
    </i>
  </colItems>
  <dataFields count="1">
    <dataField name="Sum of Quantity" fld="7" baseField="0" baseItem="0"/>
  </dataFields>
  <formats count="6">
    <format dxfId="279">
      <pivotArea outline="0" collapsedLevelsAreSubtotals="1" fieldPosition="0">
        <references count="1">
          <reference field="22" count="1" selected="0">
            <x v="1"/>
          </reference>
        </references>
      </pivotArea>
    </format>
    <format dxfId="278">
      <pivotArea field="22" type="button" dataOnly="0" labelOnly="1" outline="0" axis="axisCol" fieldPosition="0"/>
    </format>
    <format dxfId="277">
      <pivotArea dataOnly="0" labelOnly="1" fieldPosition="0">
        <references count="1">
          <reference field="22" count="1">
            <x v="1"/>
          </reference>
        </references>
      </pivotArea>
    </format>
    <format dxfId="276">
      <pivotArea outline="0" collapsedLevelsAreSubtotals="1" fieldPosition="0">
        <references count="1">
          <reference field="22" count="1" selected="0">
            <x v="2"/>
          </reference>
        </references>
      </pivotArea>
    </format>
    <format dxfId="275">
      <pivotArea type="topRight" dataOnly="0" labelOnly="1" outline="0" fieldPosition="0"/>
    </format>
    <format dxfId="274">
      <pivotArea dataOnly="0" labelOnly="1" fieldPosition="0">
        <references count="1">
          <reference field="22" count="1">
            <x v="2"/>
          </reference>
        </references>
      </pivotArea>
    </format>
  </formats>
  <chartFormats count="43">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 chart="3" format="2" series="1">
      <pivotArea type="data" outline="0" fieldPosition="0">
        <references count="2">
          <reference field="4294967294" count="1" selected="0">
            <x v="0"/>
          </reference>
          <reference field="22" count="1" selected="0">
            <x v="2"/>
          </reference>
        </references>
      </pivotArea>
    </chartFormat>
    <chartFormat chart="3" format="3" series="1">
      <pivotArea type="data" outline="0" fieldPosition="0">
        <references count="2">
          <reference field="4294967294" count="1" selected="0">
            <x v="0"/>
          </reference>
          <reference field="22" count="1" selected="0">
            <x v="1"/>
          </reference>
        </references>
      </pivotArea>
    </chartFormat>
    <chartFormat chart="2" format="10" series="1">
      <pivotArea type="data" outline="0" fieldPosition="0">
        <references count="2">
          <reference field="4294967294" count="1" selected="0">
            <x v="0"/>
          </reference>
          <reference field="22" count="1" selected="0">
            <x v="2"/>
          </reference>
        </references>
      </pivotArea>
    </chartFormat>
    <chartFormat chart="2" format="11"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3">
          <reference field="4294967294" count="1" selected="0">
            <x v="0"/>
          </reference>
          <reference field="21" count="1" selected="0">
            <x v="3"/>
          </reference>
          <reference field="22" count="1" selected="0">
            <x v="1"/>
          </reference>
        </references>
      </pivotArea>
    </chartFormat>
    <chartFormat chart="3" format="5" series="1">
      <pivotArea type="data" outline="0" fieldPosition="0">
        <references count="3">
          <reference field="4294967294" count="1" selected="0">
            <x v="0"/>
          </reference>
          <reference field="21" count="1" selected="0">
            <x v="4"/>
          </reference>
          <reference field="22" count="1" selected="0">
            <x v="1"/>
          </reference>
        </references>
      </pivotArea>
    </chartFormat>
    <chartFormat chart="3" format="6" series="1">
      <pivotArea type="data" outline="0" fieldPosition="0">
        <references count="3">
          <reference field="4294967294" count="1" selected="0">
            <x v="0"/>
          </reference>
          <reference field="21" count="1" selected="0">
            <x v="5"/>
          </reference>
          <reference field="22" count="1" selected="0">
            <x v="1"/>
          </reference>
        </references>
      </pivotArea>
    </chartFormat>
    <chartFormat chart="3" format="7" series="1">
      <pivotArea type="data" outline="0" fieldPosition="0">
        <references count="3">
          <reference field="4294967294" count="1" selected="0">
            <x v="0"/>
          </reference>
          <reference field="21" count="1" selected="0">
            <x v="6"/>
          </reference>
          <reference field="22" count="1" selected="0">
            <x v="1"/>
          </reference>
        </references>
      </pivotArea>
    </chartFormat>
    <chartFormat chart="3" format="8" series="1">
      <pivotArea type="data" outline="0" fieldPosition="0">
        <references count="3">
          <reference field="4294967294" count="1" selected="0">
            <x v="0"/>
          </reference>
          <reference field="21" count="1" selected="0">
            <x v="1"/>
          </reference>
          <reference field="22" count="1" selected="0">
            <x v="2"/>
          </reference>
        </references>
      </pivotArea>
    </chartFormat>
    <chartFormat chart="3" format="9" series="1">
      <pivotArea type="data" outline="0" fieldPosition="0">
        <references count="3">
          <reference field="4294967294" count="1" selected="0">
            <x v="0"/>
          </reference>
          <reference field="21" count="1" selected="0">
            <x v="2"/>
          </reference>
          <reference field="22" count="1" selected="0">
            <x v="2"/>
          </reference>
        </references>
      </pivotArea>
    </chartFormat>
    <chartFormat chart="3" format="10" series="1">
      <pivotArea type="data" outline="0" fieldPosition="0">
        <references count="3">
          <reference field="4294967294" count="1" selected="0">
            <x v="0"/>
          </reference>
          <reference field="21" count="1" selected="0">
            <x v="3"/>
          </reference>
          <reference field="22" count="1" selected="0">
            <x v="2"/>
          </reference>
        </references>
      </pivotArea>
    </chartFormat>
    <chartFormat chart="3" format="11" series="1">
      <pivotArea type="data" outline="0" fieldPosition="0">
        <references count="3">
          <reference field="4294967294" count="1" selected="0">
            <x v="0"/>
          </reference>
          <reference field="21" count="1" selected="0">
            <x v="4"/>
          </reference>
          <reference field="22" count="1" selected="0">
            <x v="2"/>
          </reference>
        </references>
      </pivotArea>
    </chartFormat>
    <chartFormat chart="3" format="12" series="1">
      <pivotArea type="data" outline="0" fieldPosition="0">
        <references count="3">
          <reference field="4294967294" count="1" selected="0">
            <x v="0"/>
          </reference>
          <reference field="21" count="1" selected="0">
            <x v="5"/>
          </reference>
          <reference field="22" count="1" selected="0">
            <x v="2"/>
          </reference>
        </references>
      </pivotArea>
    </chartFormat>
    <chartFormat chart="3" format="13" series="1">
      <pivotArea type="data" outline="0" fieldPosition="0">
        <references count="3">
          <reference field="4294967294" count="1" selected="0">
            <x v="0"/>
          </reference>
          <reference field="21" count="1" selected="0">
            <x v="6"/>
          </reference>
          <reference field="22" count="1" selected="0">
            <x v="2"/>
          </reference>
        </references>
      </pivotArea>
    </chartFormat>
    <chartFormat chart="2" format="12" series="1">
      <pivotArea type="data" outline="0" fieldPosition="0">
        <references count="3">
          <reference field="4294967294" count="1" selected="0">
            <x v="0"/>
          </reference>
          <reference field="21" count="1" selected="0">
            <x v="3"/>
          </reference>
          <reference field="22" count="1" selected="0">
            <x v="1"/>
          </reference>
        </references>
      </pivotArea>
    </chartFormat>
    <chartFormat chart="2" format="13" series="1">
      <pivotArea type="data" outline="0" fieldPosition="0">
        <references count="3">
          <reference field="4294967294" count="1" selected="0">
            <x v="0"/>
          </reference>
          <reference field="21" count="1" selected="0">
            <x v="4"/>
          </reference>
          <reference field="22" count="1" selected="0">
            <x v="1"/>
          </reference>
        </references>
      </pivotArea>
    </chartFormat>
    <chartFormat chart="2" format="14" series="1">
      <pivotArea type="data" outline="0" fieldPosition="0">
        <references count="3">
          <reference field="4294967294" count="1" selected="0">
            <x v="0"/>
          </reference>
          <reference field="21" count="1" selected="0">
            <x v="5"/>
          </reference>
          <reference field="22" count="1" selected="0">
            <x v="1"/>
          </reference>
        </references>
      </pivotArea>
    </chartFormat>
    <chartFormat chart="2" format="15" series="1">
      <pivotArea type="data" outline="0" fieldPosition="0">
        <references count="3">
          <reference field="4294967294" count="1" selected="0">
            <x v="0"/>
          </reference>
          <reference field="21" count="1" selected="0">
            <x v="6"/>
          </reference>
          <reference field="22" count="1" selected="0">
            <x v="1"/>
          </reference>
        </references>
      </pivotArea>
    </chartFormat>
    <chartFormat chart="2" format="16" series="1">
      <pivotArea type="data" outline="0" fieldPosition="0">
        <references count="3">
          <reference field="4294967294" count="1" selected="0">
            <x v="0"/>
          </reference>
          <reference field="21" count="1" selected="0">
            <x v="1"/>
          </reference>
          <reference field="22" count="1" selected="0">
            <x v="2"/>
          </reference>
        </references>
      </pivotArea>
    </chartFormat>
    <chartFormat chart="2" format="17" series="1">
      <pivotArea type="data" outline="0" fieldPosition="0">
        <references count="3">
          <reference field="4294967294" count="1" selected="0">
            <x v="0"/>
          </reference>
          <reference field="21" count="1" selected="0">
            <x v="2"/>
          </reference>
          <reference field="22" count="1" selected="0">
            <x v="2"/>
          </reference>
        </references>
      </pivotArea>
    </chartFormat>
    <chartFormat chart="2" format="18" series="1">
      <pivotArea type="data" outline="0" fieldPosition="0">
        <references count="3">
          <reference field="4294967294" count="1" selected="0">
            <x v="0"/>
          </reference>
          <reference field="21" count="1" selected="0">
            <x v="3"/>
          </reference>
          <reference field="22" count="1" selected="0">
            <x v="2"/>
          </reference>
        </references>
      </pivotArea>
    </chartFormat>
    <chartFormat chart="2" format="19" series="1">
      <pivotArea type="data" outline="0" fieldPosition="0">
        <references count="3">
          <reference field="4294967294" count="1" selected="0">
            <x v="0"/>
          </reference>
          <reference field="21" count="1" selected="0">
            <x v="4"/>
          </reference>
          <reference field="22" count="1" selected="0">
            <x v="2"/>
          </reference>
        </references>
      </pivotArea>
    </chartFormat>
    <chartFormat chart="2" format="20" series="1">
      <pivotArea type="data" outline="0" fieldPosition="0">
        <references count="3">
          <reference field="4294967294" count="1" selected="0">
            <x v="0"/>
          </reference>
          <reference field="21" count="1" selected="0">
            <x v="5"/>
          </reference>
          <reference field="22" count="1" selected="0">
            <x v="2"/>
          </reference>
        </references>
      </pivotArea>
    </chartFormat>
    <chartFormat chart="2" format="21" series="1">
      <pivotArea type="data" outline="0" fieldPosition="0">
        <references count="3">
          <reference field="4294967294" count="1" selected="0">
            <x v="0"/>
          </reference>
          <reference field="21" count="1" selected="0">
            <x v="6"/>
          </reference>
          <reference field="22" count="1" selected="0">
            <x v="2"/>
          </reference>
        </references>
      </pivotArea>
    </chartFormat>
    <chartFormat chart="9" format="22" series="1">
      <pivotArea type="data" outline="0" fieldPosition="0">
        <references count="2">
          <reference field="4294967294" count="1" selected="0">
            <x v="0"/>
          </reference>
          <reference field="22" count="1" selected="0">
            <x v="1"/>
          </reference>
        </references>
      </pivotArea>
    </chartFormat>
    <chartFormat chart="9" format="23" series="1">
      <pivotArea type="data" outline="0" fieldPosition="0">
        <references count="2">
          <reference field="4294967294" count="1" selected="0">
            <x v="0"/>
          </reference>
          <reference field="22" count="1" selected="0">
            <x v="2"/>
          </reference>
        </references>
      </pivotArea>
    </chartFormat>
    <chartFormat chart="9" format="24" series="1">
      <pivotArea type="data" outline="0" fieldPosition="0">
        <references count="3">
          <reference field="4294967294" count="1" selected="0">
            <x v="0"/>
          </reference>
          <reference field="21" count="1" selected="0">
            <x v="3"/>
          </reference>
          <reference field="22" count="1" selected="0">
            <x v="1"/>
          </reference>
        </references>
      </pivotArea>
    </chartFormat>
    <chartFormat chart="9" format="25" series="1">
      <pivotArea type="data" outline="0" fieldPosition="0">
        <references count="3">
          <reference field="4294967294" count="1" selected="0">
            <x v="0"/>
          </reference>
          <reference field="21" count="1" selected="0">
            <x v="4"/>
          </reference>
          <reference field="22" count="1" selected="0">
            <x v="1"/>
          </reference>
        </references>
      </pivotArea>
    </chartFormat>
    <chartFormat chart="9" format="26" series="1">
      <pivotArea type="data" outline="0" fieldPosition="0">
        <references count="3">
          <reference field="4294967294" count="1" selected="0">
            <x v="0"/>
          </reference>
          <reference field="21" count="1" selected="0">
            <x v="5"/>
          </reference>
          <reference field="22" count="1" selected="0">
            <x v="1"/>
          </reference>
        </references>
      </pivotArea>
    </chartFormat>
    <chartFormat chart="9" format="27" series="1">
      <pivotArea type="data" outline="0" fieldPosition="0">
        <references count="3">
          <reference field="4294967294" count="1" selected="0">
            <x v="0"/>
          </reference>
          <reference field="21" count="1" selected="0">
            <x v="6"/>
          </reference>
          <reference field="22" count="1" selected="0">
            <x v="1"/>
          </reference>
        </references>
      </pivotArea>
    </chartFormat>
    <chartFormat chart="16" format="28" series="1">
      <pivotArea type="data" outline="0" fieldPosition="0">
        <references count="2">
          <reference field="4294967294" count="1" selected="0">
            <x v="0"/>
          </reference>
          <reference field="22" count="1" selected="0">
            <x v="1"/>
          </reference>
        </references>
      </pivotArea>
    </chartFormat>
    <chartFormat chart="16" format="33" series="1">
      <pivotArea type="data" outline="0" fieldPosition="0">
        <references count="2">
          <reference field="4294967294" count="1" selected="0">
            <x v="0"/>
          </reference>
          <reference field="22" count="1" selected="0">
            <x v="2"/>
          </reference>
        </references>
      </pivotArea>
    </chartFormat>
    <chartFormat chart="20" format="38" series="1">
      <pivotArea type="data" outline="0" fieldPosition="0">
        <references count="2">
          <reference field="4294967294" count="1" selected="0">
            <x v="0"/>
          </reference>
          <reference field="22" count="1" selected="0">
            <x v="1"/>
          </reference>
        </references>
      </pivotArea>
    </chartFormat>
    <chartFormat chart="20" format="48" series="1">
      <pivotArea type="data" outline="0" fieldPosition="0">
        <references count="2">
          <reference field="4294967294" count="1" selected="0">
            <x v="0"/>
          </reference>
          <reference field="22" count="1" selected="0">
            <x v="2"/>
          </reference>
        </references>
      </pivotArea>
    </chartFormat>
    <chartFormat chart="20" format="58">
      <pivotArea type="data" outline="0" fieldPosition="0">
        <references count="3">
          <reference field="4294967294" count="1" selected="0">
            <x v="0"/>
          </reference>
          <reference field="3" count="1" selected="0">
            <x v="0"/>
          </reference>
          <reference field="22" count="1" selected="0">
            <x v="1"/>
          </reference>
        </references>
      </pivotArea>
    </chartFormat>
    <chartFormat chart="20" format="59">
      <pivotArea type="data" outline="0" fieldPosition="0">
        <references count="3">
          <reference field="4294967294" count="1" selected="0">
            <x v="0"/>
          </reference>
          <reference field="3" count="1" selected="0">
            <x v="1"/>
          </reference>
          <reference field="22" count="1" selected="0">
            <x v="1"/>
          </reference>
        </references>
      </pivotArea>
    </chartFormat>
    <chartFormat chart="20" format="60">
      <pivotArea type="data" outline="0" fieldPosition="0">
        <references count="3">
          <reference field="4294967294" count="1" selected="0">
            <x v="0"/>
          </reference>
          <reference field="3" count="1" selected="0">
            <x v="2"/>
          </reference>
          <reference field="22" count="1" selected="0">
            <x v="1"/>
          </reference>
        </references>
      </pivotArea>
    </chartFormat>
    <chartFormat chart="20" format="61">
      <pivotArea type="data" outline="0" fieldPosition="0">
        <references count="3">
          <reference field="4294967294" count="1" selected="0">
            <x v="0"/>
          </reference>
          <reference field="3" count="1" selected="0">
            <x v="0"/>
          </reference>
          <reference field="22" count="1" selected="0">
            <x v="2"/>
          </reference>
        </references>
      </pivotArea>
    </chartFormat>
    <chartFormat chart="20" format="62">
      <pivotArea type="data" outline="0" fieldPosition="0">
        <references count="3">
          <reference field="4294967294" count="1" selected="0">
            <x v="0"/>
          </reference>
          <reference field="3" count="1" selected="0">
            <x v="1"/>
          </reference>
          <reference field="22" count="1" selected="0">
            <x v="2"/>
          </reference>
        </references>
      </pivotArea>
    </chartFormat>
    <chartFormat chart="20" format="63">
      <pivotArea type="data" outline="0" fieldPosition="0">
        <references count="3">
          <reference field="4294967294" count="1" selected="0">
            <x v="0"/>
          </reference>
          <reference field="3" count="1" selected="0">
            <x v="2"/>
          </reference>
          <reference field="22" count="1" selected="0">
            <x v="2"/>
          </reference>
        </references>
      </pivotArea>
    </chartFormat>
    <chartFormat chart="20" format="6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D1EFB7A-2D3D-4DD9-8C08-D0B1C43BBD4C}" name="TotalSalesCard"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colHeaderCaption="Total Sales">
  <location ref="A2:C5"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measureFilter="1"/>
    <pivotField dataField="1" showAll="0"/>
    <pivotField numFmtId="164" showAll="0"/>
    <pivotField numFmtId="165" showAll="0"/>
    <pivotField showAll="0"/>
    <pivotField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Items count="1">
    <i/>
  </rowItems>
  <colFields count="2">
    <field x="22"/>
    <field x="21"/>
  </colFields>
  <colItems count="2">
    <i>
      <x v="1"/>
    </i>
    <i>
      <x v="2"/>
    </i>
  </colItems>
  <dataFields count="1">
    <dataField name="Total Sales" fld="7" baseField="0" baseItem="0"/>
  </dataFields>
  <formats count="7">
    <format dxfId="222">
      <pivotArea field="22" type="button" dataOnly="0" labelOnly="1" outline="0" axis="axisCol" fieldPosition="0"/>
    </format>
    <format dxfId="221">
      <pivotArea dataOnly="0" labelOnly="1" fieldPosition="0">
        <references count="1">
          <reference field="22" count="1">
            <x v="1"/>
          </reference>
        </references>
      </pivotArea>
    </format>
    <format dxfId="220">
      <pivotArea type="topRight" dataOnly="0" labelOnly="1" outline="0" fieldPosition="0"/>
    </format>
    <format dxfId="219">
      <pivotArea outline="0" collapsedLevelsAreSubtotals="1" fieldPosition="0">
        <references count="1">
          <reference field="22" count="1" selected="0">
            <x v="1"/>
          </reference>
        </references>
      </pivotArea>
    </format>
    <format dxfId="218">
      <pivotArea outline="0" collapsedLevelsAreSubtotals="1" fieldPosition="0">
        <references count="1">
          <reference field="22" count="1" selected="0">
            <x v="2"/>
          </reference>
        </references>
      </pivotArea>
    </format>
    <format dxfId="217">
      <pivotArea field="21" type="button" dataOnly="0" labelOnly="1" outline="0" axis="axisCol" fieldPosition="1"/>
    </format>
    <format dxfId="216">
      <pivotArea dataOnly="0" labelOnly="1" fieldPosition="0">
        <references count="1">
          <reference field="22" count="1">
            <x v="2"/>
          </reference>
        </references>
      </pivotArea>
    </format>
  </formats>
  <chartFormats count="36">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 chart="3" format="2" series="1">
      <pivotArea type="data" outline="0" fieldPosition="0">
        <references count="2">
          <reference field="4294967294" count="1" selected="0">
            <x v="0"/>
          </reference>
          <reference field="22" count="1" selected="0">
            <x v="2"/>
          </reference>
        </references>
      </pivotArea>
    </chartFormat>
    <chartFormat chart="3" format="3" series="1">
      <pivotArea type="data" outline="0" fieldPosition="0">
        <references count="2">
          <reference field="4294967294" count="1" selected="0">
            <x v="0"/>
          </reference>
          <reference field="22" count="1" selected="0">
            <x v="1"/>
          </reference>
        </references>
      </pivotArea>
    </chartFormat>
    <chartFormat chart="2" format="10" series="1">
      <pivotArea type="data" outline="0" fieldPosition="0">
        <references count="2">
          <reference field="4294967294" count="1" selected="0">
            <x v="0"/>
          </reference>
          <reference field="22" count="1" selected="0">
            <x v="2"/>
          </reference>
        </references>
      </pivotArea>
    </chartFormat>
    <chartFormat chart="2" format="11"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3">
          <reference field="4294967294" count="1" selected="0">
            <x v="0"/>
          </reference>
          <reference field="21" count="1" selected="0">
            <x v="3"/>
          </reference>
          <reference field="22" count="1" selected="0">
            <x v="1"/>
          </reference>
        </references>
      </pivotArea>
    </chartFormat>
    <chartFormat chart="3" format="5" series="1">
      <pivotArea type="data" outline="0" fieldPosition="0">
        <references count="3">
          <reference field="4294967294" count="1" selected="0">
            <x v="0"/>
          </reference>
          <reference field="21" count="1" selected="0">
            <x v="4"/>
          </reference>
          <reference field="22" count="1" selected="0">
            <x v="1"/>
          </reference>
        </references>
      </pivotArea>
    </chartFormat>
    <chartFormat chart="3" format="6" series="1">
      <pivotArea type="data" outline="0" fieldPosition="0">
        <references count="3">
          <reference field="4294967294" count="1" selected="0">
            <x v="0"/>
          </reference>
          <reference field="21" count="1" selected="0">
            <x v="5"/>
          </reference>
          <reference field="22" count="1" selected="0">
            <x v="1"/>
          </reference>
        </references>
      </pivotArea>
    </chartFormat>
    <chartFormat chart="3" format="7" series="1">
      <pivotArea type="data" outline="0" fieldPosition="0">
        <references count="3">
          <reference field="4294967294" count="1" selected="0">
            <x v="0"/>
          </reference>
          <reference field="21" count="1" selected="0">
            <x v="6"/>
          </reference>
          <reference field="22" count="1" selected="0">
            <x v="1"/>
          </reference>
        </references>
      </pivotArea>
    </chartFormat>
    <chartFormat chart="3" format="8" series="1">
      <pivotArea type="data" outline="0" fieldPosition="0">
        <references count="3">
          <reference field="4294967294" count="1" selected="0">
            <x v="0"/>
          </reference>
          <reference field="21" count="1" selected="0">
            <x v="1"/>
          </reference>
          <reference field="22" count="1" selected="0">
            <x v="2"/>
          </reference>
        </references>
      </pivotArea>
    </chartFormat>
    <chartFormat chart="3" format="9" series="1">
      <pivotArea type="data" outline="0" fieldPosition="0">
        <references count="3">
          <reference field="4294967294" count="1" selected="0">
            <x v="0"/>
          </reference>
          <reference field="21" count="1" selected="0">
            <x v="2"/>
          </reference>
          <reference field="22" count="1" selected="0">
            <x v="2"/>
          </reference>
        </references>
      </pivotArea>
    </chartFormat>
    <chartFormat chart="3" format="10" series="1">
      <pivotArea type="data" outline="0" fieldPosition="0">
        <references count="3">
          <reference field="4294967294" count="1" selected="0">
            <x v="0"/>
          </reference>
          <reference field="21" count="1" selected="0">
            <x v="3"/>
          </reference>
          <reference field="22" count="1" selected="0">
            <x v="2"/>
          </reference>
        </references>
      </pivotArea>
    </chartFormat>
    <chartFormat chart="3" format="11" series="1">
      <pivotArea type="data" outline="0" fieldPosition="0">
        <references count="3">
          <reference field="4294967294" count="1" selected="0">
            <x v="0"/>
          </reference>
          <reference field="21" count="1" selected="0">
            <x v="4"/>
          </reference>
          <reference field="22" count="1" selected="0">
            <x v="2"/>
          </reference>
        </references>
      </pivotArea>
    </chartFormat>
    <chartFormat chart="3" format="12" series="1">
      <pivotArea type="data" outline="0" fieldPosition="0">
        <references count="3">
          <reference field="4294967294" count="1" selected="0">
            <x v="0"/>
          </reference>
          <reference field="21" count="1" selected="0">
            <x v="5"/>
          </reference>
          <reference field="22" count="1" selected="0">
            <x v="2"/>
          </reference>
        </references>
      </pivotArea>
    </chartFormat>
    <chartFormat chart="3" format="13" series="1">
      <pivotArea type="data" outline="0" fieldPosition="0">
        <references count="3">
          <reference field="4294967294" count="1" selected="0">
            <x v="0"/>
          </reference>
          <reference field="21" count="1" selected="0">
            <x v="6"/>
          </reference>
          <reference field="22" count="1" selected="0">
            <x v="2"/>
          </reference>
        </references>
      </pivotArea>
    </chartFormat>
    <chartFormat chart="2" format="12" series="1">
      <pivotArea type="data" outline="0" fieldPosition="0">
        <references count="3">
          <reference field="4294967294" count="1" selected="0">
            <x v="0"/>
          </reference>
          <reference field="21" count="1" selected="0">
            <x v="3"/>
          </reference>
          <reference field="22" count="1" selected="0">
            <x v="1"/>
          </reference>
        </references>
      </pivotArea>
    </chartFormat>
    <chartFormat chart="2" format="13" series="1">
      <pivotArea type="data" outline="0" fieldPosition="0">
        <references count="3">
          <reference field="4294967294" count="1" selected="0">
            <x v="0"/>
          </reference>
          <reference field="21" count="1" selected="0">
            <x v="4"/>
          </reference>
          <reference field="22" count="1" selected="0">
            <x v="1"/>
          </reference>
        </references>
      </pivotArea>
    </chartFormat>
    <chartFormat chart="2" format="14" series="1">
      <pivotArea type="data" outline="0" fieldPosition="0">
        <references count="3">
          <reference field="4294967294" count="1" selected="0">
            <x v="0"/>
          </reference>
          <reference field="21" count="1" selected="0">
            <x v="5"/>
          </reference>
          <reference field="22" count="1" selected="0">
            <x v="1"/>
          </reference>
        </references>
      </pivotArea>
    </chartFormat>
    <chartFormat chart="2" format="15" series="1">
      <pivotArea type="data" outline="0" fieldPosition="0">
        <references count="3">
          <reference field="4294967294" count="1" selected="0">
            <x v="0"/>
          </reference>
          <reference field="21" count="1" selected="0">
            <x v="6"/>
          </reference>
          <reference field="22" count="1" selected="0">
            <x v="1"/>
          </reference>
        </references>
      </pivotArea>
    </chartFormat>
    <chartFormat chart="2" format="16" series="1">
      <pivotArea type="data" outline="0" fieldPosition="0">
        <references count="3">
          <reference field="4294967294" count="1" selected="0">
            <x v="0"/>
          </reference>
          <reference field="21" count="1" selected="0">
            <x v="1"/>
          </reference>
          <reference field="22" count="1" selected="0">
            <x v="2"/>
          </reference>
        </references>
      </pivotArea>
    </chartFormat>
    <chartFormat chart="2" format="17" series="1">
      <pivotArea type="data" outline="0" fieldPosition="0">
        <references count="3">
          <reference field="4294967294" count="1" selected="0">
            <x v="0"/>
          </reference>
          <reference field="21" count="1" selected="0">
            <x v="2"/>
          </reference>
          <reference field="22" count="1" selected="0">
            <x v="2"/>
          </reference>
        </references>
      </pivotArea>
    </chartFormat>
    <chartFormat chart="2" format="18" series="1">
      <pivotArea type="data" outline="0" fieldPosition="0">
        <references count="3">
          <reference field="4294967294" count="1" selected="0">
            <x v="0"/>
          </reference>
          <reference field="21" count="1" selected="0">
            <x v="3"/>
          </reference>
          <reference field="22" count="1" selected="0">
            <x v="2"/>
          </reference>
        </references>
      </pivotArea>
    </chartFormat>
    <chartFormat chart="2" format="19" series="1">
      <pivotArea type="data" outline="0" fieldPosition="0">
        <references count="3">
          <reference field="4294967294" count="1" selected="0">
            <x v="0"/>
          </reference>
          <reference field="21" count="1" selected="0">
            <x v="4"/>
          </reference>
          <reference field="22" count="1" selected="0">
            <x v="2"/>
          </reference>
        </references>
      </pivotArea>
    </chartFormat>
    <chartFormat chart="2" format="20" series="1">
      <pivotArea type="data" outline="0" fieldPosition="0">
        <references count="3">
          <reference field="4294967294" count="1" selected="0">
            <x v="0"/>
          </reference>
          <reference field="21" count="1" selected="0">
            <x v="5"/>
          </reference>
          <reference field="22" count="1" selected="0">
            <x v="2"/>
          </reference>
        </references>
      </pivotArea>
    </chartFormat>
    <chartFormat chart="2" format="21" series="1">
      <pivotArea type="data" outline="0" fieldPosition="0">
        <references count="3">
          <reference field="4294967294" count="1" selected="0">
            <x v="0"/>
          </reference>
          <reference field="21" count="1" selected="0">
            <x v="6"/>
          </reference>
          <reference field="22" count="1" selected="0">
            <x v="2"/>
          </reference>
        </references>
      </pivotArea>
    </chartFormat>
    <chartFormat chart="9" format="22" series="1">
      <pivotArea type="data" outline="0" fieldPosition="0">
        <references count="2">
          <reference field="4294967294" count="1" selected="0">
            <x v="0"/>
          </reference>
          <reference field="22" count="1" selected="0">
            <x v="1"/>
          </reference>
        </references>
      </pivotArea>
    </chartFormat>
    <chartFormat chart="9" format="23" series="1">
      <pivotArea type="data" outline="0" fieldPosition="0">
        <references count="2">
          <reference field="4294967294" count="1" selected="0">
            <x v="0"/>
          </reference>
          <reference field="22" count="1" selected="0">
            <x v="2"/>
          </reference>
        </references>
      </pivotArea>
    </chartFormat>
    <chartFormat chart="9" format="24" series="1">
      <pivotArea type="data" outline="0" fieldPosition="0">
        <references count="3">
          <reference field="4294967294" count="1" selected="0">
            <x v="0"/>
          </reference>
          <reference field="21" count="1" selected="0">
            <x v="3"/>
          </reference>
          <reference field="22" count="1" selected="0">
            <x v="1"/>
          </reference>
        </references>
      </pivotArea>
    </chartFormat>
    <chartFormat chart="9" format="25" series="1">
      <pivotArea type="data" outline="0" fieldPosition="0">
        <references count="3">
          <reference field="4294967294" count="1" selected="0">
            <x v="0"/>
          </reference>
          <reference field="21" count="1" selected="0">
            <x v="4"/>
          </reference>
          <reference field="22" count="1" selected="0">
            <x v="1"/>
          </reference>
        </references>
      </pivotArea>
    </chartFormat>
    <chartFormat chart="9" format="26" series="1">
      <pivotArea type="data" outline="0" fieldPosition="0">
        <references count="3">
          <reference field="4294967294" count="1" selected="0">
            <x v="0"/>
          </reference>
          <reference field="21" count="1" selected="0">
            <x v="5"/>
          </reference>
          <reference field="22" count="1" selected="0">
            <x v="1"/>
          </reference>
        </references>
      </pivotArea>
    </chartFormat>
    <chartFormat chart="9" format="27" series="1">
      <pivotArea type="data" outline="0" fieldPosition="0">
        <references count="3">
          <reference field="4294967294" count="1" selected="0">
            <x v="0"/>
          </reference>
          <reference field="21" count="1" selected="0">
            <x v="6"/>
          </reference>
          <reference field="22" count="1" selected="0">
            <x v="1"/>
          </reference>
        </references>
      </pivotArea>
    </chartFormat>
    <chartFormat chart="16" format="28" series="1">
      <pivotArea type="data" outline="0" fieldPosition="0">
        <references count="2">
          <reference field="4294967294" count="1" selected="0">
            <x v="0"/>
          </reference>
          <reference field="22" count="1" selected="0">
            <x v="1"/>
          </reference>
        </references>
      </pivotArea>
    </chartFormat>
    <chartFormat chart="16" format="33" series="1">
      <pivotArea type="data" outline="0" fieldPosition="0">
        <references count="2">
          <reference field="4294967294" count="1" selected="0">
            <x v="0"/>
          </reference>
          <reference field="22" count="1" selected="0">
            <x v="2"/>
          </reference>
        </references>
      </pivotArea>
    </chartFormat>
    <chartFormat chart="20" format="38" series="1">
      <pivotArea type="data" outline="0" fieldPosition="0">
        <references count="2">
          <reference field="4294967294" count="1" selected="0">
            <x v="0"/>
          </reference>
          <reference field="22" count="1" selected="0">
            <x v="1"/>
          </reference>
        </references>
      </pivotArea>
    </chartFormat>
    <chartFormat chart="20" format="48" series="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BBCCA68-27AA-4148-AF32-BDDA47D31F93}" name="CustomerMix"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colHeaderCaption="Total Customer">
  <location ref="Q2:S5"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showAll="0"/>
    <pivotField showAll="0">
      <items count="5">
        <item x="1"/>
        <item x="3"/>
        <item x="2"/>
        <item x="0"/>
        <item t="default"/>
      </items>
    </pivotField>
    <pivotField showAll="0"/>
    <pivotField showAll="0"/>
    <pivotField numFmtId="164" showAll="0"/>
    <pivotField numFmtId="165" showAll="0"/>
    <pivotField showAll="0"/>
    <pivotField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Items count="1">
    <i/>
  </rowItems>
  <colFields count="2">
    <field x="22"/>
    <field x="21"/>
  </colFields>
  <colItems count="2">
    <i>
      <x v="1"/>
    </i>
    <i>
      <x v="2"/>
    </i>
  </colItems>
  <dataFields count="1">
    <dataField name="Count of Customer Segment" fld="3" subtotal="count" baseField="0" baseItem="0" numFmtId="3"/>
  </dataFields>
  <formats count="8">
    <format dxfId="230">
      <pivotArea type="topRight" dataOnly="0" labelOnly="1" outline="0" fieldPosition="0"/>
    </format>
    <format dxfId="229">
      <pivotArea outline="0" collapsedLevelsAreSubtotals="1" fieldPosition="0">
        <references count="1">
          <reference field="22" count="1" selected="0">
            <x v="1"/>
          </reference>
        </references>
      </pivotArea>
    </format>
    <format dxfId="228">
      <pivotArea field="22" type="button" dataOnly="0" labelOnly="1" outline="0" axis="axisCol" fieldPosition="0"/>
    </format>
    <format dxfId="227">
      <pivotArea dataOnly="0" labelOnly="1" fieldPosition="0">
        <references count="1">
          <reference field="22" count="1">
            <x v="1"/>
          </reference>
        </references>
      </pivotArea>
    </format>
    <format dxfId="226">
      <pivotArea outline="0" collapsedLevelsAreSubtotals="1" fieldPosition="0">
        <references count="1">
          <reference field="22" count="1" selected="0">
            <x v="2"/>
          </reference>
        </references>
      </pivotArea>
    </format>
    <format dxfId="225">
      <pivotArea field="21" type="button" dataOnly="0" labelOnly="1" outline="0" axis="axisCol" fieldPosition="1"/>
    </format>
    <format dxfId="224">
      <pivotArea dataOnly="0" labelOnly="1" fieldPosition="0">
        <references count="1">
          <reference field="22" count="1">
            <x v="2"/>
          </reference>
        </references>
      </pivotArea>
    </format>
    <format dxfId="223">
      <pivotArea outline="0" collapsedLevelsAreSubtotals="1" fieldPosition="0"/>
    </format>
  </formats>
  <chartFormats count="2">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3E1A0B7-B866-4E1E-8AC5-B65E681619E0}" name="CustRetRate"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colHeaderCaption="Total Profit">
  <location ref="AF2:AH7"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dataField="1" showAll="0"/>
    <pivotField numFmtId="164" showAll="0"/>
    <pivotField numFmtId="165" showAll="0"/>
    <pivotField showAll="0"/>
    <pivotField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axis="axisRow" showAll="0">
      <items count="3">
        <item x="1"/>
        <item x="0"/>
        <item t="default"/>
      </items>
    </pivotField>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Fields count="1">
    <field x="19"/>
  </rowFields>
  <rowItems count="3">
    <i>
      <x/>
    </i>
    <i>
      <x v="1"/>
    </i>
    <i t="grand">
      <x/>
    </i>
  </rowItems>
  <colFields count="2">
    <field x="22"/>
    <field x="21"/>
  </colFields>
  <colItems count="2">
    <i>
      <x v="1"/>
    </i>
    <i>
      <x v="2"/>
    </i>
  </colItems>
  <dataFields count="1">
    <dataField name="Sum of Quantity" fld="7" baseField="0" baseItem="0"/>
  </dataFields>
  <formats count="8">
    <format dxfId="238">
      <pivotArea field="22" type="button" dataOnly="0" labelOnly="1" outline="0" axis="axisCol" fieldPosition="0"/>
    </format>
    <format dxfId="237">
      <pivotArea dataOnly="0" labelOnly="1" fieldPosition="0">
        <references count="1">
          <reference field="22" count="1">
            <x v="1"/>
          </reference>
        </references>
      </pivotArea>
    </format>
    <format dxfId="236">
      <pivotArea type="topRight" dataOnly="0" labelOnly="1" outline="0" fieldPosition="0"/>
    </format>
    <format dxfId="235">
      <pivotArea outline="0" collapsedLevelsAreSubtotals="1" fieldPosition="0">
        <references count="1">
          <reference field="22" count="1" selected="0">
            <x v="1"/>
          </reference>
        </references>
      </pivotArea>
    </format>
    <format dxfId="234">
      <pivotArea outline="0" collapsedLevelsAreSubtotals="1" fieldPosition="0">
        <references count="1">
          <reference field="22" count="1" selected="0">
            <x v="2"/>
          </reference>
        </references>
      </pivotArea>
    </format>
    <format dxfId="233">
      <pivotArea field="21" type="button" dataOnly="0" labelOnly="1" outline="0" axis="axisCol" fieldPosition="1"/>
    </format>
    <format dxfId="232">
      <pivotArea dataOnly="0" labelOnly="1" fieldPosition="0">
        <references count="1">
          <reference field="22" count="1">
            <x v="2"/>
          </reference>
        </references>
      </pivotArea>
    </format>
    <format dxfId="231">
      <pivotArea outline="0" collapsedLevelsAreSubtotals="1" fieldPosition="0"/>
    </format>
  </formats>
  <chartFormats count="2">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7E76401-0099-4280-B9B8-D188B347AF0D}" name="AvgPurchasesAm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colHeaderCaption="Avg of Purchases">
  <location ref="V2:X5"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showAll="0"/>
    <pivotField numFmtId="164" showAll="0"/>
    <pivotField numFmtId="165" showAll="0"/>
    <pivotField dataField="1" showAll="0"/>
    <pivotField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Items count="1">
    <i/>
  </rowItems>
  <colFields count="2">
    <field x="22"/>
    <field x="21"/>
  </colFields>
  <colItems count="2">
    <i>
      <x v="1"/>
    </i>
    <i>
      <x v="2"/>
    </i>
  </colItems>
  <dataFields count="1">
    <dataField name="Average of Purchase Amount" fld="10" subtotal="average" baseField="0" baseItem="0"/>
  </dataFields>
  <formats count="7">
    <format dxfId="245">
      <pivotArea type="topRight" dataOnly="0" labelOnly="1" outline="0" fieldPosition="0"/>
    </format>
    <format dxfId="244">
      <pivotArea outline="0" collapsedLevelsAreSubtotals="1" fieldPosition="0">
        <references count="1">
          <reference field="22" count="1" selected="0">
            <x v="1"/>
          </reference>
        </references>
      </pivotArea>
    </format>
    <format dxfId="243">
      <pivotArea field="22" type="button" dataOnly="0" labelOnly="1" outline="0" axis="axisCol" fieldPosition="0"/>
    </format>
    <format dxfId="242">
      <pivotArea dataOnly="0" labelOnly="1" fieldPosition="0">
        <references count="1">
          <reference field="22" count="1">
            <x v="1"/>
          </reference>
        </references>
      </pivotArea>
    </format>
    <format dxfId="241">
      <pivotArea outline="0" collapsedLevelsAreSubtotals="1" fieldPosition="0">
        <references count="1">
          <reference field="22" count="1" selected="0">
            <x v="2"/>
          </reference>
        </references>
      </pivotArea>
    </format>
    <format dxfId="240">
      <pivotArea field="21" type="button" dataOnly="0" labelOnly="1" outline="0" axis="axisCol" fieldPosition="1"/>
    </format>
    <format dxfId="239">
      <pivotArea dataOnly="0" labelOnly="1" fieldPosition="0">
        <references count="1">
          <reference field="22" count="1">
            <x v="2"/>
          </reference>
        </references>
      </pivotArea>
    </format>
  </formats>
  <chartFormats count="2">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285668C-19CD-4B49-A665-FD806D31C0AF}" name="TotalProfi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colHeaderCaption="Total Profit">
  <location ref="AA2:AC5"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showAll="0"/>
    <pivotField numFmtId="164" showAll="0"/>
    <pivotField numFmtId="165" showAll="0"/>
    <pivotField showAll="0"/>
    <pivotField numFmtId="9" showAll="0">
      <items count="10">
        <item x="8"/>
        <item x="0"/>
        <item x="5"/>
        <item x="6"/>
        <item x="2"/>
        <item x="1"/>
        <item x="3"/>
        <item x="4"/>
        <item x="7"/>
        <item t="default"/>
      </items>
    </pivotField>
    <pivotField showAll="0"/>
    <pivotField dataField="1"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items count="15">
        <item h="1" x="0"/>
        <item x="1"/>
        <item x="2"/>
        <item x="3"/>
        <item x="4"/>
        <item x="5"/>
        <item x="6"/>
        <item h="1" x="7"/>
        <item h="1" x="8"/>
        <item h="1" x="9"/>
        <item h="1" x="10"/>
        <item h="1" x="11"/>
        <item h="1" x="12"/>
        <item h="1" x="13"/>
        <item t="default"/>
      </items>
    </pivotField>
    <pivotField axis="axisCol" showAll="0">
      <items count="5">
        <item x="0"/>
        <item sd="0" x="1"/>
        <item sd="0" x="2"/>
        <item x="3"/>
        <item t="default"/>
      </items>
    </pivotField>
  </pivotFields>
  <rowItems count="1">
    <i/>
  </rowItems>
  <colFields count="2">
    <field x="22"/>
    <field x="21"/>
  </colFields>
  <colItems count="2">
    <i>
      <x v="1"/>
    </i>
    <i>
      <x v="2"/>
    </i>
  </colItems>
  <dataFields count="1">
    <dataField name="Sum of Profit" fld="13" baseField="0" baseItem="0" numFmtId="164"/>
  </dataFields>
  <formats count="8">
    <format dxfId="253">
      <pivotArea field="22" type="button" dataOnly="0" labelOnly="1" outline="0" axis="axisCol" fieldPosition="0"/>
    </format>
    <format dxfId="252">
      <pivotArea dataOnly="0" labelOnly="1" fieldPosition="0">
        <references count="1">
          <reference field="22" count="1">
            <x v="1"/>
          </reference>
        </references>
      </pivotArea>
    </format>
    <format dxfId="251">
      <pivotArea type="topRight" dataOnly="0" labelOnly="1" outline="0" fieldPosition="0"/>
    </format>
    <format dxfId="250">
      <pivotArea outline="0" collapsedLevelsAreSubtotals="1" fieldPosition="0">
        <references count="1">
          <reference field="22" count="1" selected="0">
            <x v="1"/>
          </reference>
        </references>
      </pivotArea>
    </format>
    <format dxfId="249">
      <pivotArea outline="0" collapsedLevelsAreSubtotals="1" fieldPosition="0">
        <references count="1">
          <reference field="22" count="1" selected="0">
            <x v="2"/>
          </reference>
        </references>
      </pivotArea>
    </format>
    <format dxfId="248">
      <pivotArea field="21" type="button" dataOnly="0" labelOnly="1" outline="0" axis="axisCol" fieldPosition="1"/>
    </format>
    <format dxfId="247">
      <pivotArea dataOnly="0" labelOnly="1" fieldPosition="0">
        <references count="1">
          <reference field="22" count="1">
            <x v="2"/>
          </reference>
        </references>
      </pivotArea>
    </format>
    <format dxfId="246">
      <pivotArea outline="0" collapsedLevelsAreSubtotals="1" fieldPosition="0"/>
    </format>
  </formats>
  <chartFormats count="2">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C89573F-711B-4763-BDAF-44A500A342B8}"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colHeaderCaption="Total Sales">
  <location ref="A21:G30" firstHeaderRow="0" firstDataRow="1"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showAll="0"/>
    <pivotField showAll="0">
      <items count="5">
        <item x="1"/>
        <item x="3"/>
        <item x="2"/>
        <item x="0"/>
        <item t="default"/>
      </items>
    </pivotField>
    <pivotField showAll="0" measureFilter="1"/>
    <pivotField dataField="1" showAll="0"/>
    <pivotField numFmtId="164" showAll="0"/>
    <pivotField numFmtId="165" showAll="0"/>
    <pivotField dataField="1" showAll="0"/>
    <pivotField numFmtId="9" showAll="0">
      <items count="10">
        <item x="8"/>
        <item x="0"/>
        <item x="5"/>
        <item x="6"/>
        <item x="2"/>
        <item x="1"/>
        <item x="3"/>
        <item x="4"/>
        <item x="7"/>
        <item t="default"/>
      </items>
    </pivotField>
    <pivotField showAll="0"/>
    <pivotField dataField="1" showAll="0"/>
    <pivotField showAll="0"/>
    <pivotField showAll="0">
      <items count="7">
        <item x="1"/>
        <item x="2"/>
        <item x="5"/>
        <item x="0"/>
        <item x="4"/>
        <item x="3"/>
        <item t="default"/>
      </items>
    </pivotField>
    <pivotField showAll="0"/>
    <pivotField showAll="0"/>
    <pivotField showAll="0"/>
    <pivotField dataField="1" showAll="0"/>
    <pivotField showAll="0">
      <items count="6">
        <item x="1"/>
        <item x="2"/>
        <item x="3"/>
        <item x="0"/>
        <item x="4"/>
        <item t="default"/>
      </items>
    </pivotField>
    <pivotField axis="axisRow" showAll="0">
      <items count="15">
        <item h="1" x="0"/>
        <item x="1"/>
        <item x="2"/>
        <item x="3"/>
        <item x="4"/>
        <item x="5"/>
        <item x="6"/>
        <item h="1" x="7"/>
        <item h="1" x="8"/>
        <item h="1" x="9"/>
        <item h="1" x="10"/>
        <item h="1" x="11"/>
        <item h="1" x="12"/>
        <item h="1" x="13"/>
        <item t="default"/>
      </items>
    </pivotField>
    <pivotField axis="axisRow" showAll="0">
      <items count="5">
        <item x="0"/>
        <item sd="0" x="1"/>
        <item x="2"/>
        <item x="3"/>
        <item t="default"/>
      </items>
    </pivotField>
  </pivotFields>
  <rowFields count="2">
    <field x="22"/>
    <field x="21"/>
  </rowFields>
  <rowItems count="9">
    <i>
      <x v="1"/>
    </i>
    <i>
      <x v="2"/>
    </i>
    <i r="1">
      <x v="1"/>
    </i>
    <i r="1">
      <x v="2"/>
    </i>
    <i r="1">
      <x v="3"/>
    </i>
    <i r="1">
      <x v="4"/>
    </i>
    <i r="1">
      <x v="5"/>
    </i>
    <i r="1">
      <x v="6"/>
    </i>
    <i t="grand">
      <x/>
    </i>
  </rowItems>
  <colFields count="1">
    <field x="-2"/>
  </colFields>
  <colItems count="6">
    <i>
      <x/>
    </i>
    <i i="1">
      <x v="1"/>
    </i>
    <i i="2">
      <x v="2"/>
    </i>
    <i i="3">
      <x v="3"/>
    </i>
    <i i="4">
      <x v="4"/>
    </i>
    <i i="5">
      <x v="5"/>
    </i>
  </colItems>
  <dataFields count="6">
    <dataField name="Sum of Purchase Amount" fld="10" showDataAs="percentDiff" baseField="22" baseItem="1048828" numFmtId="10"/>
    <dataField name="Total Sales" fld="7" showDataAs="percentDiff" baseField="22" baseItem="1048828" numFmtId="10"/>
    <dataField name="Total of Profit" fld="13" showDataAs="percentDiff" baseField="22" baseItem="1048828" numFmtId="10"/>
    <dataField name="Total Customers" fld="3" subtotal="count" showDataAs="percentDiff" baseField="22" baseItem="1048828" numFmtId="10"/>
    <dataField name="Average of Sales" fld="10" subtotal="average" showDataAs="percentDiff" baseField="22" baseItem="1048828" numFmtId="10"/>
    <dataField name="Count of Customer Retained" fld="19" subtotal="count" showDataAs="percentDiff" baseField="22" baseItem="2" numFmtId="10"/>
  </dataFields>
  <formats count="13">
    <format dxfId="266">
      <pivotArea field="22" type="button" dataOnly="0" labelOnly="1" outline="0" axis="axisRow" fieldPosition="0"/>
    </format>
    <format dxfId="265">
      <pivotArea dataOnly="0" labelOnly="1" fieldPosition="0">
        <references count="1">
          <reference field="22" count="1">
            <x v="1"/>
          </reference>
        </references>
      </pivotArea>
    </format>
    <format dxfId="264">
      <pivotArea type="topRight" dataOnly="0" labelOnly="1" outline="0" fieldPosition="0"/>
    </format>
    <format dxfId="263">
      <pivotArea outline="0" collapsedLevelsAreSubtotals="1" fieldPosition="0">
        <references count="1">
          <reference field="22" count="1" selected="0">
            <x v="1"/>
          </reference>
        </references>
      </pivotArea>
    </format>
    <format dxfId="262">
      <pivotArea outline="0" collapsedLevelsAreSubtotals="1" fieldPosition="0">
        <references count="1">
          <reference field="22" count="1" selected="0">
            <x v="2"/>
          </reference>
        </references>
      </pivotArea>
    </format>
    <format dxfId="261">
      <pivotArea field="21" type="button" dataOnly="0" labelOnly="1" outline="0" axis="axisRow" fieldPosition="1"/>
    </format>
    <format dxfId="260">
      <pivotArea dataOnly="0" labelOnly="1" fieldPosition="0">
        <references count="1">
          <reference field="22" count="1">
            <x v="2"/>
          </reference>
        </references>
      </pivotArea>
    </format>
    <format dxfId="259">
      <pivotArea outline="0" fieldPosition="0">
        <references count="1">
          <reference field="4294967294" count="1">
            <x v="0"/>
          </reference>
        </references>
      </pivotArea>
    </format>
    <format dxfId="258">
      <pivotArea outline="0" fieldPosition="0">
        <references count="1">
          <reference field="4294967294" count="1">
            <x v="1"/>
          </reference>
        </references>
      </pivotArea>
    </format>
    <format dxfId="257">
      <pivotArea outline="0" fieldPosition="0">
        <references count="1">
          <reference field="4294967294" count="1">
            <x v="2"/>
          </reference>
        </references>
      </pivotArea>
    </format>
    <format dxfId="256">
      <pivotArea outline="0" fieldPosition="0">
        <references count="1">
          <reference field="4294967294" count="1">
            <x v="3"/>
          </reference>
        </references>
      </pivotArea>
    </format>
    <format dxfId="255">
      <pivotArea outline="0" fieldPosition="0">
        <references count="1">
          <reference field="4294967294" count="1">
            <x v="4"/>
          </reference>
        </references>
      </pivotArea>
    </format>
    <format dxfId="254">
      <pivotArea outline="0" fieldPosition="0">
        <references count="1">
          <reference field="4294967294" count="1">
            <x v="5"/>
          </reference>
        </references>
      </pivotArea>
    </format>
  </formats>
  <chartFormats count="12">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 chart="3" format="2" series="1">
      <pivotArea type="data" outline="0" fieldPosition="0">
        <references count="2">
          <reference field="4294967294" count="1" selected="0">
            <x v="1"/>
          </reference>
          <reference field="22" count="1" selected="0">
            <x v="2"/>
          </reference>
        </references>
      </pivotArea>
    </chartFormat>
    <chartFormat chart="3" format="3" series="1">
      <pivotArea type="data" outline="0" fieldPosition="0">
        <references count="2">
          <reference field="4294967294" count="1" selected="0">
            <x v="1"/>
          </reference>
          <reference field="22" count="1" selected="0">
            <x v="1"/>
          </reference>
        </references>
      </pivotArea>
    </chartFormat>
    <chartFormat chart="2" format="10" series="1">
      <pivotArea type="data" outline="0" fieldPosition="0">
        <references count="2">
          <reference field="4294967294" count="1" selected="0">
            <x v="1"/>
          </reference>
          <reference field="22" count="1" selected="0">
            <x v="2"/>
          </reference>
        </references>
      </pivotArea>
    </chartFormat>
    <chartFormat chart="2" format="11" series="1">
      <pivotArea type="data" outline="0" fieldPosition="0">
        <references count="2">
          <reference field="4294967294" count="1" selected="0">
            <x v="1"/>
          </reference>
          <reference field="22" count="1" selected="0">
            <x v="1"/>
          </reference>
        </references>
      </pivotArea>
    </chartFormat>
    <chartFormat chart="9" format="22" series="1">
      <pivotArea type="data" outline="0" fieldPosition="0">
        <references count="2">
          <reference field="4294967294" count="1" selected="0">
            <x v="1"/>
          </reference>
          <reference field="22" count="1" selected="0">
            <x v="1"/>
          </reference>
        </references>
      </pivotArea>
    </chartFormat>
    <chartFormat chart="9" format="23" series="1">
      <pivotArea type="data" outline="0" fieldPosition="0">
        <references count="2">
          <reference field="4294967294" count="1" selected="0">
            <x v="1"/>
          </reference>
          <reference field="22" count="1" selected="0">
            <x v="2"/>
          </reference>
        </references>
      </pivotArea>
    </chartFormat>
    <chartFormat chart="16" format="28" series="1">
      <pivotArea type="data" outline="0" fieldPosition="0">
        <references count="2">
          <reference field="4294967294" count="1" selected="0">
            <x v="1"/>
          </reference>
          <reference field="22" count="1" selected="0">
            <x v="1"/>
          </reference>
        </references>
      </pivotArea>
    </chartFormat>
    <chartFormat chart="16" format="33" series="1">
      <pivotArea type="data" outline="0" fieldPosition="0">
        <references count="2">
          <reference field="4294967294" count="1" selected="0">
            <x v="1"/>
          </reference>
          <reference field="22" count="1" selected="0">
            <x v="2"/>
          </reference>
        </references>
      </pivotArea>
    </chartFormat>
    <chartFormat chart="20" format="38" series="1">
      <pivotArea type="data" outline="0" fieldPosition="0">
        <references count="2">
          <reference field="4294967294" count="1" selected="0">
            <x v="1"/>
          </reference>
          <reference field="22" count="1" selected="0">
            <x v="1"/>
          </reference>
        </references>
      </pivotArea>
    </chartFormat>
    <chartFormat chart="20" format="48" series="1">
      <pivotArea type="data" outline="0" fieldPosition="0">
        <references count="2">
          <reference field="4294967294" count="1" selected="0">
            <x v="1"/>
          </reference>
          <reference field="22" count="1" selected="0">
            <x v="2"/>
          </reference>
        </references>
      </pivotArea>
    </chartFormat>
  </chartFormats>
  <pivotTableStyleInfo name="PivotStyleLight16" showRowHeaders="1" showColHeaders="1" showRowStripes="0" showColStripes="0" showLastColumn="1"/>
  <filters count="1">
    <filter fld="6"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99490CD-1358-4B93-90EE-D36C017EE3CD}" name="TotalSalesRevenue"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rowHeaderCaption="Total Sales Revenue" colHeaderCaption="Total Sales">
  <location ref="G2:H5" firstHeaderRow="1" firstDataRow="1"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showAll="0"/>
    <pivotField numFmtId="164" showAll="0"/>
    <pivotField numFmtId="165" showAll="0"/>
    <pivotField dataField="1" showAll="0"/>
    <pivotField numFmtId="9" showAll="0">
      <items count="10">
        <item x="8"/>
        <item x="0"/>
        <item x="5"/>
        <item x="6"/>
        <item x="2"/>
        <item x="1"/>
        <item x="3"/>
        <item x="4"/>
        <item x="7"/>
        <item t="default"/>
      </items>
    </pivotField>
    <pivotField showAll="0"/>
    <pivotField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Row" showAll="0">
      <items count="15">
        <item h="1" x="0"/>
        <item x="1"/>
        <item x="2"/>
        <item x="3"/>
        <item x="4"/>
        <item x="5"/>
        <item x="6"/>
        <item h="1" x="7"/>
        <item h="1" x="8"/>
        <item h="1" x="9"/>
        <item h="1" x="10"/>
        <item h="1" x="11"/>
        <item h="1" x="12"/>
        <item h="1" x="13"/>
        <item t="default"/>
      </items>
    </pivotField>
    <pivotField axis="axisRow" showAll="0">
      <items count="5">
        <item x="0"/>
        <item sd="0" x="1"/>
        <item sd="0" x="2"/>
        <item x="3"/>
        <item t="default"/>
      </items>
    </pivotField>
  </pivotFields>
  <rowFields count="2">
    <field x="22"/>
    <field x="21"/>
  </rowFields>
  <rowItems count="3">
    <i>
      <x v="1"/>
    </i>
    <i>
      <x v="2"/>
    </i>
    <i t="grand">
      <x/>
    </i>
  </rowItems>
  <colItems count="1">
    <i/>
  </colItems>
  <dataFields count="1">
    <dataField name="Sum of Purchase Amount" fld="10" baseField="0" baseItem="0"/>
  </dataFields>
  <formats count="7">
    <format dxfId="273">
      <pivotArea type="topRight" dataOnly="0" labelOnly="1" outline="0" fieldPosition="0"/>
    </format>
    <format dxfId="272">
      <pivotArea outline="0" collapsedLevelsAreSubtotals="1" fieldPosition="0">
        <references count="1">
          <reference field="22" count="1" selected="0">
            <x v="1"/>
          </reference>
        </references>
      </pivotArea>
    </format>
    <format dxfId="271">
      <pivotArea field="22" type="button" dataOnly="0" labelOnly="1" outline="0" axis="axisRow" fieldPosition="0"/>
    </format>
    <format dxfId="270">
      <pivotArea dataOnly="0" labelOnly="1" fieldPosition="0">
        <references count="1">
          <reference field="22" count="1">
            <x v="1"/>
          </reference>
        </references>
      </pivotArea>
    </format>
    <format dxfId="269">
      <pivotArea outline="0" collapsedLevelsAreSubtotals="1" fieldPosition="0">
        <references count="1">
          <reference field="22" count="1" selected="0">
            <x v="2"/>
          </reference>
        </references>
      </pivotArea>
    </format>
    <format dxfId="268">
      <pivotArea field="21" type="button" dataOnly="0" labelOnly="1" outline="0" axis="axisRow" fieldPosition="1"/>
    </format>
    <format dxfId="267">
      <pivotArea dataOnly="0" labelOnly="1" fieldPosition="0">
        <references count="1">
          <reference field="22" count="1">
            <x v="2"/>
          </reference>
        </references>
      </pivotArea>
    </format>
  </formats>
  <chartFormats count="2">
    <chartFormat chart="1" format="6" series="1">
      <pivotArea type="data" outline="0" fieldPosition="0">
        <references count="1">
          <reference field="22" count="1" selected="0">
            <x v="1"/>
          </reference>
        </references>
      </pivotArea>
    </chartFormat>
    <chartFormat chart="1" format="7" series="1">
      <pivotArea type="data" outline="0" fieldPosition="0">
        <references count="1">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94FB816-A1A2-4D62-BA80-544FEA051832}" name="AvgDiscoun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colHeaderCaption="Avg Of Discount">
  <location ref="L2:N5" firstHeaderRow="1" firstDataRow="3" firstDataCol="1"/>
  <pivotFields count="23">
    <pivotField showAll="0"/>
    <pivotField numFmtId="14" showAll="0">
      <items count="547">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5">
        <item x="1"/>
        <item x="3"/>
        <item x="2"/>
        <item x="0"/>
        <item t="default"/>
      </items>
    </pivotField>
    <pivotField showAll="0"/>
    <pivotField showAll="0"/>
    <pivotField numFmtId="165" showAll="0"/>
    <pivotField numFmtId="165" showAll="0"/>
    <pivotField numFmtId="165" showAll="0"/>
    <pivotField dataField="1" numFmtId="9" showAll="0">
      <items count="10">
        <item x="8"/>
        <item x="0"/>
        <item x="5"/>
        <item x="6"/>
        <item x="2"/>
        <item x="1"/>
        <item x="3"/>
        <item x="4"/>
        <item x="7"/>
        <item t="default"/>
      </items>
    </pivotField>
    <pivotField numFmtId="165" showAll="0"/>
    <pivotField numFmtId="165" showAll="0"/>
    <pivotField showAll="0"/>
    <pivotField showAll="0">
      <items count="7">
        <item x="1"/>
        <item x="2"/>
        <item x="5"/>
        <item x="0"/>
        <item x="4"/>
        <item x="3"/>
        <item t="default"/>
      </items>
    </pivotField>
    <pivotField showAll="0"/>
    <pivotField showAll="0"/>
    <pivotField showAll="0"/>
    <pivotField showAll="0"/>
    <pivotField showAll="0">
      <items count="6">
        <item x="1"/>
        <item x="2"/>
        <item x="3"/>
        <item x="0"/>
        <item x="4"/>
        <item t="default"/>
      </items>
    </pivotField>
    <pivotField axis="axisCol" showAll="0" defaultSubtotal="0">
      <items count="14">
        <item h="1" x="0"/>
        <item x="1"/>
        <item x="2"/>
        <item x="3"/>
        <item x="4"/>
        <item x="5"/>
        <item x="6"/>
        <item h="1" x="7"/>
        <item h="1" x="8"/>
        <item h="1" x="9"/>
        <item h="1" x="10"/>
        <item h="1" x="11"/>
        <item h="1" x="12"/>
        <item h="1" x="13"/>
      </items>
    </pivotField>
    <pivotField axis="axisCol" showAll="0" defaultSubtotal="0">
      <items count="4">
        <item x="0"/>
        <item sd="0" x="1"/>
        <item sd="0" x="2"/>
        <item x="3"/>
      </items>
    </pivotField>
  </pivotFields>
  <rowItems count="1">
    <i/>
  </rowItems>
  <colFields count="2">
    <field x="22"/>
    <field x="21"/>
  </colFields>
  <colItems count="2">
    <i>
      <x v="1"/>
    </i>
    <i>
      <x v="2"/>
    </i>
  </colItems>
  <dataFields count="1">
    <dataField name="Average of Discount (%)"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BCF41A3-6DD4-4008-B985-284B1E938503}" autoFormatId="16" applyNumberFormats="0" applyBorderFormats="0" applyFontFormats="0" applyPatternFormats="0" applyAlignmentFormats="0" applyWidthHeightFormats="0">
  <queryTableRefresh nextId="25" unboundColumnsRight="1">
    <queryTableFields count="21">
      <queryTableField id="1" name="Order ID" tableColumnId="1"/>
      <queryTableField id="2" name="Order Date" tableColumnId="2"/>
      <queryTableField id="3" name="Customer ID" tableColumnId="3"/>
      <queryTableField id="4" name="Customer Segment" tableColumnId="4"/>
      <queryTableField id="5" name="Gender" tableColumnId="5"/>
      <queryTableField id="6" name="Product Category" tableColumnId="6"/>
      <queryTableField id="7" name="Product Name" tableColumnId="7"/>
      <queryTableField id="8" name="Quantity" tableColumnId="8"/>
      <queryTableField id="9" name="Cost Price" tableColumnId="9"/>
      <queryTableField id="10" name="Unit Price" tableColumnId="10"/>
      <queryTableField id="11" name="Purchase Amount" tableColumnId="11"/>
      <queryTableField id="12" name="Discount (%)" tableColumnId="12"/>
      <queryTableField id="13" name="Discount Amount" tableColumnId="13"/>
      <queryTableField id="14" name="Profit" tableColumnId="14"/>
      <queryTableField id="15" name="Salesperson" tableColumnId="15"/>
      <queryTableField id="16" name="Store" tableColumnId="16"/>
      <queryTableField id="17" name="Region" tableColumnId="17"/>
      <queryTableField id="18" name="Purchase Type" tableColumnId="18"/>
      <queryTableField id="19" name="Days Since Last Purchase" tableColumnId="19"/>
      <queryTableField id="20" name="Customer Retained" tableColumnId="20"/>
      <queryTableField id="24" dataBound="0" tableColumnId="22"/>
    </queryTableFields>
    <queryTableDeletedFields count="2">
      <deletedField name="Year Half"/>
      <deletedField name="Satisfaction Scor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F16983-36F6-496F-869F-13298919D481}" sourceName="Product Category">
  <pivotTables>
    <pivotTable tabId="8" name="MS-Revenues"/>
    <pivotTable tabId="14" name="AvgDiscount"/>
    <pivotTable tabId="14" name="AvgPurchasesAmt"/>
    <pivotTable tabId="14" name="CustomerMix"/>
    <pivotTable tabId="14" name="PivotTable1"/>
    <pivotTable tabId="14" name="TotalProfit"/>
    <pivotTable tabId="14" name="TotalSalesCard"/>
    <pivotTable tabId="14" name="TotalSalesRevenue"/>
    <pivotTable tabId="12" name="CustomerMix-Revenues"/>
    <pivotTable tabId="12" name="CustomerMix-Sales"/>
    <pivotTable tabId="11" name="DiscountCAT-Revenues"/>
    <pivotTable tabId="11" name="DiscountCat-Sales"/>
    <pivotTable tabId="5" name="MonthlySales"/>
    <pivotTable tabId="10" name="SalesByCategory-Sales"/>
    <pivotTable tabId="10" name="SalesByCat-Revenue"/>
    <pivotTable tabId="13" name="PivotTable1"/>
    <pivotTable tabId="13" name="SalesByProduct-Revenue"/>
    <pivotTable tabId="15" name="CustRetRate"/>
    <pivotTable tabId="15" name="SalesByStores"/>
    <pivotTable tabId="9" name="PivotTable3"/>
    <pivotTable tabId="9" name="SalesByStores"/>
    <pivotTable tabId="14" name="CustRetRate"/>
    <pivotTable tabId="15" name="PivotTable3"/>
    <pivotTable tabId="11" name="PivotTable1"/>
    <pivotTable tabId="8" name="PivotTable1"/>
  </pivotTables>
  <data>
    <tabular pivotCacheId="2012989889">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E8A84E17-54A1-46E4-A945-35D4E900DA8F}" sourceName="Store">
  <pivotTables>
    <pivotTable tabId="14" name="AvgDiscount"/>
    <pivotTable tabId="14" name="AvgPurchasesAmt"/>
    <pivotTable tabId="14" name="CustomerMix"/>
    <pivotTable tabId="14" name="PivotTable1"/>
    <pivotTable tabId="14" name="TotalProfit"/>
    <pivotTable tabId="14" name="TotalSalesCard"/>
    <pivotTable tabId="14" name="TotalSalesRevenue"/>
    <pivotTable tabId="12" name="CustomerMix-Revenues"/>
    <pivotTable tabId="12" name="CustomerMix-Sales"/>
    <pivotTable tabId="11" name="DiscountCAT-Revenues"/>
    <pivotTable tabId="11" name="DiscountCat-Sales"/>
    <pivotTable tabId="5" name="MonthlySales"/>
    <pivotTable tabId="10" name="SalesByCategory-Sales"/>
    <pivotTable tabId="10" name="SalesByCat-Revenue"/>
    <pivotTable tabId="13" name="PivotTable1"/>
    <pivotTable tabId="13" name="SalesByProduct-Revenue"/>
    <pivotTable tabId="15" name="CustRetRate"/>
    <pivotTable tabId="15" name="SalesByStores"/>
    <pivotTable tabId="9" name="PivotTable3"/>
    <pivotTable tabId="9" name="SalesByStores"/>
    <pivotTable tabId="8" name="MS-Revenues"/>
    <pivotTable tabId="14" name="CustRetRate"/>
    <pivotTable tabId="15" name="PivotTable3"/>
    <pivotTable tabId="11" name="PivotTable1"/>
    <pivotTable tabId="8" name="PivotTable1"/>
  </pivotTables>
  <data>
    <tabular pivotCacheId="2012989889">
      <items count="6">
        <i x="1" s="1"/>
        <i x="2" s="1"/>
        <i x="5"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C41C7B9-FD4E-4A46-A893-5E3268956BFE}" sourceName="Years (Order Date)">
  <pivotTables>
    <pivotTable tabId="14" name="AvgDiscount"/>
    <pivotTable tabId="14" name="AvgPurchasesAmt"/>
    <pivotTable tabId="14" name="CustomerMix"/>
    <pivotTable tabId="14" name="PivotTable1"/>
    <pivotTable tabId="14" name="TotalProfit"/>
    <pivotTable tabId="14" name="TotalSalesCard"/>
    <pivotTable tabId="14" name="TotalSalesRevenue"/>
    <pivotTable tabId="12" name="CustomerMix-Revenues"/>
    <pivotTable tabId="12" name="CustomerMix-Sales"/>
    <pivotTable tabId="11" name="DiscountCAT-Revenues"/>
    <pivotTable tabId="11" name="DiscountCat-Sales"/>
    <pivotTable tabId="5" name="MonthlySales"/>
    <pivotTable tabId="10" name="SalesByCategory-Sales"/>
    <pivotTable tabId="10" name="SalesByCat-Revenue"/>
    <pivotTable tabId="13" name="PivotTable1"/>
    <pivotTable tabId="13" name="SalesByProduct-Revenue"/>
    <pivotTable tabId="15" name="CustRetRate"/>
    <pivotTable tabId="15" name="SalesByStores"/>
    <pivotTable tabId="9" name="PivotTable3"/>
    <pivotTable tabId="9" name="SalesByStores"/>
    <pivotTable tabId="8" name="MS-Revenues"/>
    <pivotTable tabId="14" name="CustRetRate"/>
    <pivotTable tabId="15" name="PivotTable3"/>
    <pivotTable tabId="11" name="PivotTable1"/>
    <pivotTable tabId="8" name="PivotTable1"/>
  </pivotTables>
  <data>
    <tabular pivotCacheId="2012989889">
      <items count="4">
        <i x="1" s="1"/>
        <i x="2" s="1"/>
        <i x="0"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F186594-89AE-4929-9EDC-38C892EB4748}" sourceName="Months (Order Date)">
  <pivotTables>
    <pivotTable tabId="8" name="MS-Revenues"/>
    <pivotTable tabId="14" name="AvgDiscount"/>
    <pivotTable tabId="14" name="AvgPurchasesAmt"/>
    <pivotTable tabId="14" name="CustomerMix"/>
    <pivotTable tabId="14" name="PivotTable1"/>
    <pivotTable tabId="14" name="TotalProfit"/>
    <pivotTable tabId="14" name="TotalSalesCard"/>
    <pivotTable tabId="14" name="TotalSalesRevenue"/>
    <pivotTable tabId="12" name="CustomerMix-Revenues"/>
    <pivotTable tabId="12" name="CustomerMix-Sales"/>
    <pivotTable tabId="11" name="DiscountCAT-Revenues"/>
    <pivotTable tabId="11" name="DiscountCat-Sales"/>
    <pivotTable tabId="5" name="MonthlySales"/>
    <pivotTable tabId="10" name="SalesByCategory-Sales"/>
    <pivotTable tabId="10" name="SalesByCat-Revenue"/>
    <pivotTable tabId="13" name="PivotTable1"/>
    <pivotTable tabId="13" name="SalesByProduct-Revenue"/>
    <pivotTable tabId="15" name="CustRetRate"/>
    <pivotTable tabId="15" name="SalesByStores"/>
    <pivotTable tabId="9" name="PivotTable3"/>
    <pivotTable tabId="9" name="SalesByStores"/>
    <pivotTable tabId="14" name="CustRetRate"/>
    <pivotTable tabId="15" name="PivotTable3"/>
    <pivotTable tabId="11" name="PivotTable1"/>
    <pivotTable tabId="8" name="PivotTable1"/>
  </pivotTables>
  <data>
    <tabular pivotCacheId="2012989889">
      <items count="14">
        <i x="1" s="1"/>
        <i x="2" s="1"/>
        <i x="3" s="1"/>
        <i x="4" s="1"/>
        <i x="5" s="1"/>
        <i x="6" s="1"/>
        <i x="7"/>
        <i x="8"/>
        <i x="9"/>
        <i x="10"/>
        <i x="11"/>
        <i x="12"/>
        <i x="0" nd="1"/>
        <i x="1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BE94DAC8-C935-426A-BC19-841AC2FF0B5B}" sourceName="Discount Category">
  <pivotTables>
    <pivotTable tabId="11" name="DiscountCAT-Revenues"/>
    <pivotTable tabId="14" name="AvgDiscount"/>
    <pivotTable tabId="14" name="AvgPurchasesAmt"/>
    <pivotTable tabId="14" name="CustomerMix"/>
    <pivotTable tabId="14" name="CustRetRate"/>
    <pivotTable tabId="14" name="PivotTable1"/>
    <pivotTable tabId="14" name="TotalProfit"/>
    <pivotTable tabId="14" name="TotalSalesCard"/>
    <pivotTable tabId="14" name="TotalSalesRevenue"/>
    <pivotTable tabId="12" name="CustomerMix-Revenues"/>
    <pivotTable tabId="12" name="CustomerMix-Sales"/>
    <pivotTable tabId="15" name="CustRetRate"/>
    <pivotTable tabId="15" name="PivotTable3"/>
    <pivotTable tabId="15" name="SalesByStores"/>
    <pivotTable tabId="11" name="DiscountCat-Sales"/>
    <pivotTable tabId="5" name="MonthlySales"/>
    <pivotTable tabId="8" name="MS-Revenues"/>
    <pivotTable tabId="10" name="SalesByCategory-Sales"/>
    <pivotTable tabId="10" name="SalesByCat-Revenue"/>
    <pivotTable tabId="13" name="PivotTable1"/>
    <pivotTable tabId="13" name="SalesByProduct-Revenue"/>
    <pivotTable tabId="9" name="PivotTable3"/>
    <pivotTable tabId="9" name="SalesByStores"/>
    <pivotTable tabId="11" name="PivotTable1"/>
    <pivotTable tabId="8" name="PivotTable1"/>
  </pivotTables>
  <data>
    <tabular pivotCacheId="2012989889">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5540C42-90FC-450F-BAB6-9533D9597835}" cache="Slicer_Product_Category" caption="Product Category" style="SlicerStyleDark1" rowHeight="241300"/>
  <slicer name="Store" xr10:uid="{8FF0C140-3B8E-4044-8E13-280A5E40F064}" cache="Slicer_Store" caption="Store" style="SlicerStyleDark1" rowHeight="241300"/>
  <slicer name="Years" xr10:uid="{B6925DAF-AC20-4066-8131-FE05E037433B}" cache="Slicer_Years__Order_Date" caption="Years" style="SlicerStyleDark1" rowHeight="241300"/>
  <slicer name="Months (Order Date)" xr10:uid="{93829541-A54E-46D8-9EE4-93D2E169F722}" cache="Slicer_Months__Order_Date" caption="Months (Order Date)" style="SlicerStyleDark1" rowHeight="241300"/>
  <slicer name="Discount Category" xr10:uid="{A684946F-DE00-4923-B095-4AD7D5B812CA}" cache="Slicer_Discount_Category" caption="Discount Category"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03B1FC-717A-4959-AEEC-160D797E07B3}" name="CleanedSalesRecord" displayName="CleanedSalesRecord" ref="A1:U3588" tableType="queryTable" totalsRowShown="0">
  <autoFilter ref="A1:U3588" xr:uid="{0103B1FC-717A-4959-AEEC-160D797E07B3}"/>
  <sortState xmlns:xlrd2="http://schemas.microsoft.com/office/spreadsheetml/2017/richdata2" ref="A2:U3588">
    <sortCondition ref="A1:A3588"/>
  </sortState>
  <tableColumns count="21">
    <tableColumn id="1" xr3:uid="{C79DA413-6697-4810-B6B0-9240269AF77F}" uniqueName="1" name="Order ID" queryTableFieldId="1" dataDxfId="342"/>
    <tableColumn id="2" xr3:uid="{00EC86BB-60C7-4E96-8386-730A4D544A00}" uniqueName="2" name="Order Date" queryTableFieldId="2" dataDxfId="341"/>
    <tableColumn id="3" xr3:uid="{F95A6B88-2379-4C96-A7E1-27DBFF0E11C3}" uniqueName="3" name="Customer ID" queryTableFieldId="3" dataDxfId="340"/>
    <tableColumn id="4" xr3:uid="{4AF5C666-2AF7-4469-9D83-BD126E57F477}" uniqueName="4" name="Customer Segment" queryTableFieldId="4" dataDxfId="339"/>
    <tableColumn id="5" xr3:uid="{59D1B655-89A6-447D-9EBD-90A7D0374BC0}" uniqueName="5" name="Gender" queryTableFieldId="5" dataDxfId="338"/>
    <tableColumn id="6" xr3:uid="{56A41ED9-3288-4CD5-8D68-5733FE965F7A}" uniqueName="6" name="Product Category" queryTableFieldId="6" dataDxfId="337"/>
    <tableColumn id="7" xr3:uid="{798E6210-5ADA-4B75-B3F5-DB16D22C7330}" uniqueName="7" name="Product Name" queryTableFieldId="7" dataDxfId="336"/>
    <tableColumn id="8" xr3:uid="{0638B11A-B55D-4B61-89FD-4C9B73D9B17D}" uniqueName="8" name="Quantity" queryTableFieldId="8"/>
    <tableColumn id="9" xr3:uid="{639A2141-FAA0-4864-B10C-BD1AF998E8EB}" uniqueName="9" name="Cost Price" queryTableFieldId="9" dataDxfId="335"/>
    <tableColumn id="10" xr3:uid="{8DC6A8DB-203E-4390-B4CB-D0A1A5E811FB}" uniqueName="10" name="Unit Price" queryTableFieldId="10" dataDxfId="334"/>
    <tableColumn id="11" xr3:uid="{6756E72E-3DDB-41B8-9087-923098E768DF}" uniqueName="11" name="Purchase Amount" queryTableFieldId="11" dataDxfId="333"/>
    <tableColumn id="12" xr3:uid="{5DE029E9-A733-4E3D-92CA-68A334D5AEF7}" uniqueName="12" name="Discount (%)" queryTableFieldId="12" dataDxfId="332"/>
    <tableColumn id="13" xr3:uid="{D30ACA11-A98C-459D-A3BA-76A70997EC36}" uniqueName="13" name="Discount Amount" queryTableFieldId="13" dataDxfId="331"/>
    <tableColumn id="14" xr3:uid="{0C377863-EF8F-4A43-B82B-333EFB4B7238}" uniqueName="14" name="Profit" queryTableFieldId="14" dataDxfId="330"/>
    <tableColumn id="15" xr3:uid="{F528D032-24A8-4AB2-B555-ECA8D0D92F64}" uniqueName="15" name="Salesperson" queryTableFieldId="15" dataDxfId="329"/>
    <tableColumn id="16" xr3:uid="{60B6AA33-28F8-405B-80CA-B35A86588247}" uniqueName="16" name="Store" queryTableFieldId="16" dataDxfId="328"/>
    <tableColumn id="17" xr3:uid="{5A35391B-E8FE-4931-83C6-4AA3526812B8}" uniqueName="17" name="Region" queryTableFieldId="17" dataDxfId="327"/>
    <tableColumn id="18" xr3:uid="{B18BB73F-7DA7-4E21-AE89-DC751E78D71B}" uniqueName="18" name="Purchase Type" queryTableFieldId="18" dataDxfId="326"/>
    <tableColumn id="19" xr3:uid="{C8B3F33C-72B7-4F61-BD68-79A214321B57}" uniqueName="19" name="Days Since Last Purchase" queryTableFieldId="19"/>
    <tableColumn id="20" xr3:uid="{F6048C9D-0AAF-42E0-A07F-9996E862BC04}" uniqueName="20" name="Customer Retained" queryTableFieldId="20" dataDxfId="325"/>
    <tableColumn id="22" xr3:uid="{8BE21678-8C6E-4747-A753-808D127D29EF}" uniqueName="22" name="Discount Category" queryTableFieldId="24" dataDxfId="324">
      <calculatedColumnFormula>_xlfn.IFS(L2=0, "No Discount", L2&lt;=10%, "5-10%", L2&lt;=15%, "11-15%", L2&lt;=20%, "16-20%", L2&lt;=25%, "21-25%")</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25.xml"/><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1A31-F50E-40E1-9D92-EEFEE14E14C4}">
  <dimension ref="A1:AC3618"/>
  <sheetViews>
    <sheetView workbookViewId="0">
      <selection activeCell="L6" sqref="L6"/>
    </sheetView>
  </sheetViews>
  <sheetFormatPr defaultRowHeight="15" x14ac:dyDescent="0.25"/>
  <sheetData>
    <row r="1" spans="1:29" x14ac:dyDescent="0.25">
      <c r="A1" t="s">
        <v>0</v>
      </c>
      <c r="B1" t="s">
        <v>1</v>
      </c>
      <c r="C1" t="s">
        <v>2</v>
      </c>
      <c r="D1" t="s">
        <v>3</v>
      </c>
      <c r="E1" t="s">
        <v>4</v>
      </c>
      <c r="F1" t="s">
        <v>5</v>
      </c>
      <c r="G1" t="s">
        <v>6</v>
      </c>
      <c r="H1" t="s">
        <v>7</v>
      </c>
      <c r="I1" t="s">
        <v>8</v>
      </c>
      <c r="J1" t="s">
        <v>9</v>
      </c>
      <c r="K1" t="s">
        <v>10</v>
      </c>
      <c r="L1" t="s">
        <v>11</v>
      </c>
      <c r="M1" t="s">
        <v>6080</v>
      </c>
      <c r="N1" t="s">
        <v>12</v>
      </c>
      <c r="O1" t="s">
        <v>13</v>
      </c>
      <c r="P1" t="s">
        <v>14</v>
      </c>
      <c r="Q1" t="s">
        <v>15</v>
      </c>
      <c r="R1" t="s">
        <v>16</v>
      </c>
      <c r="S1" t="s">
        <v>17</v>
      </c>
      <c r="T1" t="s">
        <v>18</v>
      </c>
      <c r="U1" t="s">
        <v>19</v>
      </c>
      <c r="V1" t="s">
        <v>20</v>
      </c>
      <c r="W1" t="s">
        <v>21</v>
      </c>
      <c r="X1" t="s">
        <v>22</v>
      </c>
      <c r="Y1" t="s">
        <v>23</v>
      </c>
      <c r="Z1" t="s">
        <v>24</v>
      </c>
      <c r="AA1" t="s">
        <v>25</v>
      </c>
      <c r="AB1" t="s">
        <v>26</v>
      </c>
      <c r="AC1" t="s">
        <v>27</v>
      </c>
    </row>
    <row r="2" spans="1:29" x14ac:dyDescent="0.25">
      <c r="A2" t="s">
        <v>28</v>
      </c>
      <c r="B2" t="s">
        <v>29</v>
      </c>
      <c r="C2" t="s">
        <v>30</v>
      </c>
      <c r="D2" t="s">
        <v>31</v>
      </c>
      <c r="E2" t="s">
        <v>32</v>
      </c>
      <c r="F2" t="s">
        <v>33</v>
      </c>
      <c r="G2" t="s">
        <v>34</v>
      </c>
      <c r="H2" t="s">
        <v>35</v>
      </c>
      <c r="I2" t="s">
        <v>36</v>
      </c>
      <c r="J2" s="21" t="s">
        <v>6063</v>
      </c>
      <c r="K2" s="21" t="s">
        <v>6061</v>
      </c>
      <c r="L2" s="21">
        <v>5</v>
      </c>
      <c r="M2" s="21">
        <v>400</v>
      </c>
      <c r="N2" s="21">
        <v>583</v>
      </c>
      <c r="O2">
        <v>0</v>
      </c>
      <c r="P2">
        <v>0</v>
      </c>
      <c r="Q2">
        <v>17700</v>
      </c>
      <c r="R2">
        <v>10974</v>
      </c>
      <c r="S2">
        <v>6726</v>
      </c>
      <c r="T2" t="s">
        <v>39</v>
      </c>
      <c r="U2" t="s">
        <v>40</v>
      </c>
      <c r="V2" t="s">
        <v>41</v>
      </c>
      <c r="W2" t="s">
        <v>42</v>
      </c>
      <c r="Y2" t="s">
        <v>43</v>
      </c>
      <c r="Z2">
        <v>2</v>
      </c>
      <c r="AA2" t="s">
        <v>44</v>
      </c>
      <c r="AB2" t="s">
        <v>45</v>
      </c>
      <c r="AC2">
        <v>2025</v>
      </c>
    </row>
    <row r="3" spans="1:29" x14ac:dyDescent="0.25">
      <c r="A3" t="s">
        <v>46</v>
      </c>
      <c r="B3" t="s">
        <v>47</v>
      </c>
      <c r="C3" t="s">
        <v>48</v>
      </c>
      <c r="D3" t="s">
        <v>49</v>
      </c>
      <c r="E3" t="s">
        <v>50</v>
      </c>
      <c r="F3" t="s">
        <v>33</v>
      </c>
      <c r="G3" t="s">
        <v>51</v>
      </c>
      <c r="H3" t="s">
        <v>52</v>
      </c>
      <c r="I3" t="s">
        <v>53</v>
      </c>
      <c r="J3" s="21" t="s">
        <v>6063</v>
      </c>
      <c r="K3" s="21" t="s">
        <v>6061</v>
      </c>
      <c r="L3" s="21">
        <v>18</v>
      </c>
      <c r="M3" s="21">
        <v>400</v>
      </c>
      <c r="N3" s="21">
        <v>583</v>
      </c>
      <c r="O3">
        <v>18</v>
      </c>
      <c r="P3">
        <v>8674.56</v>
      </c>
      <c r="Q3">
        <v>39517.440000000002</v>
      </c>
      <c r="R3">
        <v>29879.040000000001</v>
      </c>
      <c r="S3">
        <v>9638.4</v>
      </c>
      <c r="T3" t="s">
        <v>54</v>
      </c>
      <c r="U3" t="s">
        <v>55</v>
      </c>
      <c r="V3" t="s">
        <v>56</v>
      </c>
      <c r="W3" t="s">
        <v>42</v>
      </c>
      <c r="Y3" t="s">
        <v>43</v>
      </c>
      <c r="Z3">
        <v>3</v>
      </c>
      <c r="AA3" t="s">
        <v>57</v>
      </c>
      <c r="AB3" t="s">
        <v>58</v>
      </c>
      <c r="AC3">
        <v>2026</v>
      </c>
    </row>
    <row r="4" spans="1:29" x14ac:dyDescent="0.25">
      <c r="A4" t="s">
        <v>59</v>
      </c>
      <c r="B4" t="s">
        <v>60</v>
      </c>
      <c r="C4" t="s">
        <v>61</v>
      </c>
      <c r="D4" t="s">
        <v>62</v>
      </c>
      <c r="E4" t="s">
        <v>50</v>
      </c>
      <c r="F4" t="s">
        <v>33</v>
      </c>
      <c r="G4" t="s">
        <v>51</v>
      </c>
      <c r="H4" t="s">
        <v>63</v>
      </c>
      <c r="I4" t="s">
        <v>36</v>
      </c>
      <c r="J4" s="21" t="s">
        <v>6040</v>
      </c>
      <c r="K4" s="21" t="s">
        <v>6070</v>
      </c>
      <c r="L4" s="21">
        <v>6</v>
      </c>
      <c r="M4" s="21">
        <v>6000</v>
      </c>
      <c r="N4" s="21">
        <v>8400</v>
      </c>
      <c r="O4">
        <v>0</v>
      </c>
      <c r="P4">
        <v>0</v>
      </c>
      <c r="Q4">
        <v>19668</v>
      </c>
      <c r="R4">
        <v>12194.16</v>
      </c>
      <c r="S4">
        <v>7473.84</v>
      </c>
      <c r="T4" t="s">
        <v>66</v>
      </c>
      <c r="U4" t="s">
        <v>67</v>
      </c>
      <c r="V4" t="s">
        <v>68</v>
      </c>
      <c r="W4" t="s">
        <v>42</v>
      </c>
      <c r="Y4" t="s">
        <v>43</v>
      </c>
      <c r="Z4">
        <v>5</v>
      </c>
      <c r="AA4" t="s">
        <v>69</v>
      </c>
      <c r="AB4" t="s">
        <v>70</v>
      </c>
      <c r="AC4">
        <v>2025</v>
      </c>
    </row>
    <row r="5" spans="1:29" x14ac:dyDescent="0.25">
      <c r="A5" t="s">
        <v>71</v>
      </c>
      <c r="B5" t="s">
        <v>72</v>
      </c>
      <c r="C5" t="s">
        <v>73</v>
      </c>
      <c r="D5" t="s">
        <v>74</v>
      </c>
      <c r="E5" t="s">
        <v>32</v>
      </c>
      <c r="F5" t="s">
        <v>75</v>
      </c>
      <c r="G5" t="s">
        <v>51</v>
      </c>
      <c r="H5" t="s">
        <v>76</v>
      </c>
      <c r="I5" t="s">
        <v>36</v>
      </c>
      <c r="J5" s="21" t="s">
        <v>6063</v>
      </c>
      <c r="K5" s="21" t="s">
        <v>6061</v>
      </c>
      <c r="L5" s="21">
        <v>3</v>
      </c>
      <c r="M5" s="21">
        <v>400</v>
      </c>
      <c r="N5" s="21">
        <v>583</v>
      </c>
      <c r="O5">
        <v>0</v>
      </c>
      <c r="P5">
        <v>0</v>
      </c>
      <c r="Q5">
        <v>10215</v>
      </c>
      <c r="R5">
        <v>6333.3</v>
      </c>
      <c r="S5">
        <v>3881.7</v>
      </c>
      <c r="T5" t="s">
        <v>39</v>
      </c>
      <c r="U5" t="s">
        <v>77</v>
      </c>
      <c r="V5" t="s">
        <v>78</v>
      </c>
      <c r="W5" t="s">
        <v>42</v>
      </c>
      <c r="Y5" t="s">
        <v>43</v>
      </c>
      <c r="Z5">
        <v>4</v>
      </c>
      <c r="AA5" t="s">
        <v>79</v>
      </c>
      <c r="AB5" t="s">
        <v>45</v>
      </c>
      <c r="AC5">
        <v>2025</v>
      </c>
    </row>
    <row r="6" spans="1:29" x14ac:dyDescent="0.25">
      <c r="A6" t="s">
        <v>80</v>
      </c>
      <c r="B6" t="s">
        <v>81</v>
      </c>
      <c r="C6" t="s">
        <v>82</v>
      </c>
      <c r="D6" t="s">
        <v>83</v>
      </c>
      <c r="E6" t="s">
        <v>50</v>
      </c>
      <c r="F6" t="s">
        <v>33</v>
      </c>
      <c r="G6" t="s">
        <v>34</v>
      </c>
      <c r="H6" t="s">
        <v>84</v>
      </c>
      <c r="I6" t="s">
        <v>36</v>
      </c>
      <c r="J6" s="21" t="s">
        <v>6063</v>
      </c>
      <c r="K6" s="21" t="s">
        <v>6061</v>
      </c>
      <c r="L6" s="21">
        <v>7</v>
      </c>
      <c r="M6" s="21">
        <v>400</v>
      </c>
      <c r="N6" s="21">
        <v>583</v>
      </c>
      <c r="O6">
        <v>0</v>
      </c>
      <c r="P6">
        <v>0</v>
      </c>
      <c r="Q6">
        <v>57778</v>
      </c>
      <c r="R6">
        <v>35822.36</v>
      </c>
      <c r="S6">
        <v>21955.64</v>
      </c>
      <c r="T6" t="s">
        <v>39</v>
      </c>
      <c r="U6" t="s">
        <v>85</v>
      </c>
      <c r="V6" t="s">
        <v>86</v>
      </c>
      <c r="W6" t="s">
        <v>42</v>
      </c>
      <c r="Y6" t="s">
        <v>43</v>
      </c>
      <c r="Z6">
        <v>3</v>
      </c>
      <c r="AA6" t="s">
        <v>87</v>
      </c>
      <c r="AB6" t="s">
        <v>70</v>
      </c>
      <c r="AC6">
        <v>2025</v>
      </c>
    </row>
    <row r="7" spans="1:29" x14ac:dyDescent="0.25">
      <c r="A7" t="s">
        <v>88</v>
      </c>
      <c r="B7" t="s">
        <v>89</v>
      </c>
      <c r="C7" t="s">
        <v>90</v>
      </c>
      <c r="D7" t="s">
        <v>91</v>
      </c>
      <c r="E7" t="s">
        <v>50</v>
      </c>
      <c r="F7" t="s">
        <v>33</v>
      </c>
      <c r="G7" t="s">
        <v>34</v>
      </c>
      <c r="H7" t="s">
        <v>92</v>
      </c>
      <c r="I7" t="s">
        <v>53</v>
      </c>
      <c r="J7" s="21" t="s">
        <v>93</v>
      </c>
      <c r="K7" s="21" t="s">
        <v>6048</v>
      </c>
      <c r="L7" s="21">
        <v>3</v>
      </c>
      <c r="M7" s="21">
        <v>220</v>
      </c>
      <c r="N7" s="21">
        <v>323</v>
      </c>
      <c r="O7">
        <v>0</v>
      </c>
      <c r="P7">
        <v>0</v>
      </c>
      <c r="Q7">
        <v>19344</v>
      </c>
      <c r="R7">
        <v>11993.28</v>
      </c>
      <c r="S7">
        <v>7350.72</v>
      </c>
      <c r="T7" t="s">
        <v>66</v>
      </c>
      <c r="U7" t="s">
        <v>95</v>
      </c>
      <c r="V7" t="s">
        <v>96</v>
      </c>
      <c r="W7" t="s">
        <v>42</v>
      </c>
      <c r="Y7" t="s">
        <v>43</v>
      </c>
      <c r="Z7">
        <v>2</v>
      </c>
      <c r="AA7" t="s">
        <v>97</v>
      </c>
      <c r="AB7" t="s">
        <v>98</v>
      </c>
      <c r="AC7">
        <v>2025</v>
      </c>
    </row>
    <row r="8" spans="1:29" x14ac:dyDescent="0.25">
      <c r="A8" t="s">
        <v>99</v>
      </c>
      <c r="B8" t="s">
        <v>100</v>
      </c>
      <c r="C8" t="s">
        <v>101</v>
      </c>
      <c r="D8" t="s">
        <v>102</v>
      </c>
      <c r="E8" t="s">
        <v>32</v>
      </c>
      <c r="F8" t="s">
        <v>75</v>
      </c>
      <c r="G8" t="s">
        <v>34</v>
      </c>
      <c r="H8" t="s">
        <v>76</v>
      </c>
      <c r="I8" t="s">
        <v>36</v>
      </c>
      <c r="J8" s="21" t="s">
        <v>93</v>
      </c>
      <c r="K8" s="21" t="s">
        <v>6048</v>
      </c>
      <c r="L8" s="21">
        <v>9</v>
      </c>
      <c r="M8" s="21">
        <v>220</v>
      </c>
      <c r="N8" s="21">
        <v>323</v>
      </c>
      <c r="O8">
        <v>8</v>
      </c>
      <c r="P8">
        <v>3134.16</v>
      </c>
      <c r="Q8">
        <v>36042.839999999997</v>
      </c>
      <c r="R8">
        <v>24289.74</v>
      </c>
      <c r="S8">
        <v>11753.1</v>
      </c>
      <c r="T8" t="s">
        <v>54</v>
      </c>
      <c r="U8" t="s">
        <v>77</v>
      </c>
      <c r="V8" t="s">
        <v>78</v>
      </c>
      <c r="W8" t="s">
        <v>42</v>
      </c>
      <c r="Y8" t="s">
        <v>43</v>
      </c>
      <c r="Z8">
        <v>5</v>
      </c>
      <c r="AA8" t="s">
        <v>69</v>
      </c>
      <c r="AB8" t="s">
        <v>70</v>
      </c>
      <c r="AC8">
        <v>2026</v>
      </c>
    </row>
    <row r="9" spans="1:29" x14ac:dyDescent="0.25">
      <c r="A9" t="s">
        <v>103</v>
      </c>
      <c r="B9" t="s">
        <v>104</v>
      </c>
      <c r="C9" t="s">
        <v>105</v>
      </c>
      <c r="D9" t="s">
        <v>106</v>
      </c>
      <c r="E9" t="s">
        <v>32</v>
      </c>
      <c r="F9" t="s">
        <v>75</v>
      </c>
      <c r="G9" t="s">
        <v>107</v>
      </c>
      <c r="H9" t="s">
        <v>76</v>
      </c>
      <c r="I9" t="s">
        <v>36</v>
      </c>
      <c r="J9" s="21" t="s">
        <v>6063</v>
      </c>
      <c r="K9" s="21" t="s">
        <v>6055</v>
      </c>
      <c r="L9" s="21">
        <v>1</v>
      </c>
      <c r="M9" s="21">
        <v>350</v>
      </c>
      <c r="N9" s="21">
        <v>517</v>
      </c>
      <c r="O9">
        <v>25</v>
      </c>
      <c r="P9">
        <v>2136.25</v>
      </c>
      <c r="Q9">
        <v>6408.75</v>
      </c>
      <c r="R9">
        <v>5297.9</v>
      </c>
      <c r="S9">
        <v>1110.8499999999999</v>
      </c>
      <c r="T9" t="s">
        <v>109</v>
      </c>
      <c r="U9" t="s">
        <v>110</v>
      </c>
      <c r="V9" t="s">
        <v>78</v>
      </c>
      <c r="W9" t="s">
        <v>42</v>
      </c>
      <c r="Y9" t="s">
        <v>43</v>
      </c>
      <c r="Z9">
        <v>3</v>
      </c>
      <c r="AA9" t="s">
        <v>69</v>
      </c>
      <c r="AB9" t="s">
        <v>70</v>
      </c>
      <c r="AC9">
        <v>2026</v>
      </c>
    </row>
    <row r="10" spans="1:29" x14ac:dyDescent="0.25">
      <c r="A10" t="s">
        <v>111</v>
      </c>
      <c r="B10" t="s">
        <v>112</v>
      </c>
      <c r="C10" t="s">
        <v>113</v>
      </c>
      <c r="D10" t="s">
        <v>114</v>
      </c>
      <c r="E10" t="s">
        <v>32</v>
      </c>
      <c r="F10" t="s">
        <v>33</v>
      </c>
      <c r="G10" t="s">
        <v>115</v>
      </c>
      <c r="H10" t="s">
        <v>76</v>
      </c>
      <c r="I10" t="s">
        <v>36</v>
      </c>
      <c r="J10" s="21" t="s">
        <v>6063</v>
      </c>
      <c r="K10" s="21" t="s">
        <v>6055</v>
      </c>
      <c r="L10" s="21">
        <v>7</v>
      </c>
      <c r="M10" s="21">
        <v>350</v>
      </c>
      <c r="N10" s="21">
        <v>517</v>
      </c>
      <c r="O10">
        <v>0</v>
      </c>
      <c r="P10">
        <v>0</v>
      </c>
      <c r="Q10">
        <v>36008</v>
      </c>
      <c r="R10">
        <v>22324.959999999999</v>
      </c>
      <c r="S10">
        <v>13683.04</v>
      </c>
      <c r="T10" t="s">
        <v>66</v>
      </c>
      <c r="U10" t="s">
        <v>110</v>
      </c>
      <c r="V10" t="s">
        <v>78</v>
      </c>
      <c r="W10" t="s">
        <v>42</v>
      </c>
      <c r="Y10" t="s">
        <v>43</v>
      </c>
      <c r="Z10">
        <v>5</v>
      </c>
      <c r="AA10" t="s">
        <v>87</v>
      </c>
      <c r="AB10" t="s">
        <v>70</v>
      </c>
      <c r="AC10">
        <v>2025</v>
      </c>
    </row>
    <row r="11" spans="1:29" x14ac:dyDescent="0.25">
      <c r="A11" t="s">
        <v>116</v>
      </c>
      <c r="B11" t="s">
        <v>117</v>
      </c>
      <c r="C11" t="s">
        <v>118</v>
      </c>
      <c r="D11" t="s">
        <v>119</v>
      </c>
      <c r="E11" t="s">
        <v>32</v>
      </c>
      <c r="F11" t="s">
        <v>33</v>
      </c>
      <c r="G11" t="s">
        <v>115</v>
      </c>
      <c r="H11" t="s">
        <v>92</v>
      </c>
      <c r="I11" t="s">
        <v>53</v>
      </c>
      <c r="J11" s="21" t="s">
        <v>6063</v>
      </c>
      <c r="K11" s="21" t="s">
        <v>6061</v>
      </c>
      <c r="L11" s="21">
        <v>2</v>
      </c>
      <c r="M11" s="21">
        <v>400</v>
      </c>
      <c r="N11" s="21">
        <v>583</v>
      </c>
      <c r="O11">
        <v>0</v>
      </c>
      <c r="P11">
        <v>0</v>
      </c>
      <c r="Q11">
        <v>11662</v>
      </c>
      <c r="R11">
        <v>7230.44</v>
      </c>
      <c r="S11">
        <v>4431.5600000000004</v>
      </c>
      <c r="T11" t="s">
        <v>54</v>
      </c>
      <c r="U11" t="s">
        <v>120</v>
      </c>
      <c r="V11" t="s">
        <v>96</v>
      </c>
      <c r="W11" t="s">
        <v>42</v>
      </c>
      <c r="Y11" t="s">
        <v>43</v>
      </c>
      <c r="Z11">
        <v>3</v>
      </c>
      <c r="AA11" t="s">
        <v>121</v>
      </c>
      <c r="AB11" t="s">
        <v>58</v>
      </c>
      <c r="AC11">
        <v>2025</v>
      </c>
    </row>
    <row r="12" spans="1:29" x14ac:dyDescent="0.25">
      <c r="A12" t="s">
        <v>122</v>
      </c>
      <c r="B12" t="s">
        <v>123</v>
      </c>
      <c r="C12" t="s">
        <v>124</v>
      </c>
      <c r="D12" t="s">
        <v>125</v>
      </c>
      <c r="E12" t="s">
        <v>126</v>
      </c>
      <c r="F12" t="s">
        <v>33</v>
      </c>
      <c r="G12" t="s">
        <v>51</v>
      </c>
      <c r="H12" t="s">
        <v>52</v>
      </c>
      <c r="I12" t="s">
        <v>53</v>
      </c>
      <c r="J12" s="21" t="s">
        <v>6063</v>
      </c>
      <c r="K12" s="21" t="s">
        <v>6055</v>
      </c>
      <c r="L12" s="21">
        <v>2</v>
      </c>
      <c r="M12" s="21">
        <v>350</v>
      </c>
      <c r="N12" s="21">
        <v>517</v>
      </c>
      <c r="O12">
        <v>0</v>
      </c>
      <c r="P12">
        <v>0</v>
      </c>
      <c r="Q12">
        <v>3700</v>
      </c>
      <c r="R12">
        <v>2294</v>
      </c>
      <c r="S12">
        <v>1406</v>
      </c>
      <c r="T12" t="s">
        <v>54</v>
      </c>
      <c r="U12" t="s">
        <v>127</v>
      </c>
      <c r="V12" t="s">
        <v>56</v>
      </c>
      <c r="W12" t="s">
        <v>42</v>
      </c>
      <c r="Y12" t="s">
        <v>43</v>
      </c>
      <c r="Z12">
        <v>2</v>
      </c>
      <c r="AA12" t="s">
        <v>121</v>
      </c>
      <c r="AB12" t="s">
        <v>58</v>
      </c>
      <c r="AC12">
        <v>2025</v>
      </c>
    </row>
    <row r="13" spans="1:29" x14ac:dyDescent="0.25">
      <c r="A13" t="s">
        <v>128</v>
      </c>
      <c r="B13" t="s">
        <v>129</v>
      </c>
      <c r="C13" t="s">
        <v>130</v>
      </c>
      <c r="D13" t="s">
        <v>131</v>
      </c>
      <c r="E13" t="s">
        <v>126</v>
      </c>
      <c r="F13" t="s">
        <v>75</v>
      </c>
      <c r="G13" t="s">
        <v>51</v>
      </c>
      <c r="H13" t="s">
        <v>35</v>
      </c>
      <c r="I13" t="s">
        <v>36</v>
      </c>
      <c r="J13" s="21" t="s">
        <v>93</v>
      </c>
      <c r="K13" s="21" t="s">
        <v>6048</v>
      </c>
      <c r="L13" s="21">
        <v>55</v>
      </c>
      <c r="M13" s="21">
        <v>220</v>
      </c>
      <c r="N13" s="21">
        <v>323</v>
      </c>
      <c r="O13">
        <v>20</v>
      </c>
      <c r="P13">
        <v>2029</v>
      </c>
      <c r="Q13">
        <v>8116</v>
      </c>
      <c r="R13">
        <v>6289.9</v>
      </c>
      <c r="S13">
        <v>1826.1</v>
      </c>
      <c r="T13" t="s">
        <v>39</v>
      </c>
      <c r="U13" t="s">
        <v>40</v>
      </c>
      <c r="V13" t="s">
        <v>41</v>
      </c>
      <c r="W13" t="s">
        <v>42</v>
      </c>
      <c r="Y13" t="s">
        <v>43</v>
      </c>
      <c r="Z13">
        <v>3</v>
      </c>
      <c r="AA13" t="s">
        <v>132</v>
      </c>
      <c r="AB13" t="s">
        <v>58</v>
      </c>
      <c r="AC13">
        <v>2026</v>
      </c>
    </row>
    <row r="14" spans="1:29" x14ac:dyDescent="0.25">
      <c r="A14" t="s">
        <v>133</v>
      </c>
      <c r="B14" t="s">
        <v>134</v>
      </c>
      <c r="C14" t="s">
        <v>135</v>
      </c>
      <c r="D14" t="s">
        <v>136</v>
      </c>
      <c r="E14" t="s">
        <v>50</v>
      </c>
      <c r="F14" t="s">
        <v>33</v>
      </c>
      <c r="G14" t="s">
        <v>107</v>
      </c>
      <c r="H14" t="s">
        <v>92</v>
      </c>
      <c r="I14" t="s">
        <v>53</v>
      </c>
      <c r="J14" s="21" t="s">
        <v>137</v>
      </c>
      <c r="K14" s="21" t="s">
        <v>6027</v>
      </c>
      <c r="L14" s="21">
        <v>6</v>
      </c>
      <c r="M14" s="21">
        <v>3200</v>
      </c>
      <c r="N14" s="21">
        <v>4767</v>
      </c>
      <c r="O14">
        <v>8</v>
      </c>
      <c r="P14">
        <v>932.64</v>
      </c>
      <c r="Q14">
        <v>10725.36</v>
      </c>
      <c r="R14">
        <v>7227.96</v>
      </c>
      <c r="S14">
        <v>3497.4</v>
      </c>
      <c r="T14" t="s">
        <v>54</v>
      </c>
      <c r="U14" t="s">
        <v>120</v>
      </c>
      <c r="V14" t="s">
        <v>96</v>
      </c>
      <c r="W14" t="s">
        <v>42</v>
      </c>
      <c r="Y14" t="s">
        <v>43</v>
      </c>
      <c r="Z14">
        <v>4</v>
      </c>
      <c r="AA14" t="s">
        <v>57</v>
      </c>
      <c r="AB14" t="s">
        <v>58</v>
      </c>
      <c r="AC14">
        <v>2026</v>
      </c>
    </row>
    <row r="15" spans="1:29" x14ac:dyDescent="0.25">
      <c r="A15" t="s">
        <v>139</v>
      </c>
      <c r="B15" t="s">
        <v>140</v>
      </c>
      <c r="C15" t="s">
        <v>141</v>
      </c>
      <c r="D15" t="s">
        <v>142</v>
      </c>
      <c r="E15" t="s">
        <v>50</v>
      </c>
      <c r="F15" t="s">
        <v>75</v>
      </c>
      <c r="G15" t="s">
        <v>34</v>
      </c>
      <c r="H15" t="s">
        <v>52</v>
      </c>
      <c r="I15" t="s">
        <v>53</v>
      </c>
      <c r="J15" s="21" t="s">
        <v>93</v>
      </c>
      <c r="K15" s="21" t="s">
        <v>6048</v>
      </c>
      <c r="L15" s="21">
        <v>9</v>
      </c>
      <c r="M15" s="21">
        <v>220</v>
      </c>
      <c r="N15" s="21">
        <v>323</v>
      </c>
      <c r="O15">
        <v>0</v>
      </c>
      <c r="P15">
        <v>0</v>
      </c>
      <c r="Q15">
        <v>33480</v>
      </c>
      <c r="R15">
        <v>20757.599999999999</v>
      </c>
      <c r="S15">
        <v>12722.4</v>
      </c>
      <c r="T15" t="s">
        <v>109</v>
      </c>
      <c r="U15" t="s">
        <v>55</v>
      </c>
      <c r="V15" t="s">
        <v>56</v>
      </c>
      <c r="W15" t="s">
        <v>42</v>
      </c>
      <c r="Y15" t="s">
        <v>43</v>
      </c>
      <c r="Z15">
        <v>3</v>
      </c>
      <c r="AA15" t="s">
        <v>143</v>
      </c>
      <c r="AB15" t="s">
        <v>98</v>
      </c>
      <c r="AC15">
        <v>2025</v>
      </c>
    </row>
    <row r="16" spans="1:29" x14ac:dyDescent="0.25">
      <c r="A16" t="s">
        <v>144</v>
      </c>
      <c r="B16" t="s">
        <v>112</v>
      </c>
      <c r="C16" t="s">
        <v>145</v>
      </c>
      <c r="D16" t="s">
        <v>146</v>
      </c>
      <c r="E16" t="s">
        <v>50</v>
      </c>
      <c r="F16" t="s">
        <v>75</v>
      </c>
      <c r="G16" t="s">
        <v>51</v>
      </c>
      <c r="H16" t="s">
        <v>76</v>
      </c>
      <c r="I16" t="s">
        <v>36</v>
      </c>
      <c r="J16" s="21" t="s">
        <v>6040</v>
      </c>
      <c r="K16" s="21" t="s">
        <v>6070</v>
      </c>
      <c r="L16" s="21">
        <v>1</v>
      </c>
      <c r="M16" s="21">
        <v>6000</v>
      </c>
      <c r="N16" s="21">
        <v>8400</v>
      </c>
      <c r="O16">
        <v>0</v>
      </c>
      <c r="P16">
        <v>0</v>
      </c>
      <c r="Q16">
        <v>9089</v>
      </c>
      <c r="R16">
        <v>5635.18</v>
      </c>
      <c r="S16">
        <v>3453.82</v>
      </c>
      <c r="T16" t="s">
        <v>54</v>
      </c>
      <c r="U16" t="s">
        <v>77</v>
      </c>
      <c r="V16" t="s">
        <v>78</v>
      </c>
      <c r="W16" t="s">
        <v>42</v>
      </c>
      <c r="Y16" t="s">
        <v>43</v>
      </c>
      <c r="Z16">
        <v>3</v>
      </c>
      <c r="AA16" t="s">
        <v>87</v>
      </c>
      <c r="AB16" t="s">
        <v>70</v>
      </c>
      <c r="AC16">
        <v>2025</v>
      </c>
    </row>
    <row r="17" spans="1:29" x14ac:dyDescent="0.25">
      <c r="A17" t="s">
        <v>147</v>
      </c>
      <c r="B17" t="s">
        <v>148</v>
      </c>
      <c r="C17" t="s">
        <v>149</v>
      </c>
      <c r="D17" t="s">
        <v>150</v>
      </c>
      <c r="E17" t="s">
        <v>32</v>
      </c>
      <c r="F17" t="s">
        <v>75</v>
      </c>
      <c r="G17" t="s">
        <v>107</v>
      </c>
      <c r="H17" t="s">
        <v>52</v>
      </c>
      <c r="I17" t="s">
        <v>53</v>
      </c>
      <c r="J17" s="21" t="s">
        <v>93</v>
      </c>
      <c r="K17" s="21" t="s">
        <v>6048</v>
      </c>
      <c r="L17" s="21">
        <v>4</v>
      </c>
      <c r="M17" s="21">
        <v>220</v>
      </c>
      <c r="N17" s="21">
        <v>323</v>
      </c>
      <c r="O17">
        <v>5</v>
      </c>
      <c r="P17">
        <v>527</v>
      </c>
      <c r="Q17">
        <v>10013</v>
      </c>
      <c r="R17">
        <v>6534.8</v>
      </c>
      <c r="S17">
        <v>3478.2</v>
      </c>
      <c r="T17" t="s">
        <v>109</v>
      </c>
      <c r="U17" t="s">
        <v>127</v>
      </c>
      <c r="V17" t="s">
        <v>56</v>
      </c>
      <c r="W17" t="s">
        <v>42</v>
      </c>
      <c r="Y17" t="s">
        <v>43</v>
      </c>
      <c r="Z17">
        <v>4</v>
      </c>
      <c r="AA17" t="s">
        <v>57</v>
      </c>
      <c r="AB17" t="s">
        <v>58</v>
      </c>
      <c r="AC17">
        <v>2026</v>
      </c>
    </row>
    <row r="18" spans="1:29" x14ac:dyDescent="0.25">
      <c r="A18" t="s">
        <v>151</v>
      </c>
      <c r="B18" t="s">
        <v>152</v>
      </c>
      <c r="C18" t="s">
        <v>153</v>
      </c>
      <c r="D18" t="s">
        <v>154</v>
      </c>
      <c r="E18" t="s">
        <v>126</v>
      </c>
      <c r="F18" t="s">
        <v>33</v>
      </c>
      <c r="G18" t="s">
        <v>107</v>
      </c>
      <c r="H18" t="s">
        <v>76</v>
      </c>
      <c r="I18" t="s">
        <v>36</v>
      </c>
      <c r="J18" s="21" t="s">
        <v>6063</v>
      </c>
      <c r="K18" s="21" t="s">
        <v>6055</v>
      </c>
      <c r="L18" s="21">
        <v>4</v>
      </c>
      <c r="M18" s="21">
        <v>350</v>
      </c>
      <c r="N18" s="21">
        <v>517</v>
      </c>
      <c r="O18">
        <v>0</v>
      </c>
      <c r="P18">
        <v>0</v>
      </c>
      <c r="Q18">
        <v>37652</v>
      </c>
      <c r="R18">
        <v>23344.240000000002</v>
      </c>
      <c r="S18">
        <v>14307.76</v>
      </c>
      <c r="T18" t="s">
        <v>66</v>
      </c>
      <c r="U18" t="s">
        <v>110</v>
      </c>
      <c r="V18" t="s">
        <v>78</v>
      </c>
      <c r="W18" t="s">
        <v>42</v>
      </c>
      <c r="Y18" t="s">
        <v>43</v>
      </c>
      <c r="Z18">
        <v>5</v>
      </c>
      <c r="AA18" t="s">
        <v>155</v>
      </c>
      <c r="AB18" t="s">
        <v>98</v>
      </c>
      <c r="AC18">
        <v>2025</v>
      </c>
    </row>
    <row r="19" spans="1:29" x14ac:dyDescent="0.25">
      <c r="A19" t="s">
        <v>156</v>
      </c>
      <c r="B19" t="s">
        <v>157</v>
      </c>
      <c r="C19" t="s">
        <v>158</v>
      </c>
      <c r="D19" t="s">
        <v>159</v>
      </c>
      <c r="E19" t="s">
        <v>32</v>
      </c>
      <c r="F19" t="s">
        <v>75</v>
      </c>
      <c r="G19" t="s">
        <v>115</v>
      </c>
      <c r="H19" t="s">
        <v>35</v>
      </c>
      <c r="I19" t="s">
        <v>36</v>
      </c>
      <c r="J19" s="21" t="s">
        <v>6063</v>
      </c>
      <c r="K19" s="21" t="s">
        <v>6055</v>
      </c>
      <c r="L19" s="21">
        <v>3</v>
      </c>
      <c r="M19" s="21">
        <v>350</v>
      </c>
      <c r="N19" s="21">
        <v>517</v>
      </c>
      <c r="O19">
        <v>0</v>
      </c>
      <c r="P19">
        <v>0</v>
      </c>
      <c r="Q19">
        <v>26907</v>
      </c>
      <c r="R19">
        <v>16682.34</v>
      </c>
      <c r="S19">
        <v>10224.66</v>
      </c>
      <c r="T19" t="s">
        <v>66</v>
      </c>
      <c r="U19" t="s">
        <v>40</v>
      </c>
      <c r="V19" t="s">
        <v>41</v>
      </c>
      <c r="W19" t="s">
        <v>42</v>
      </c>
      <c r="Y19" t="s">
        <v>43</v>
      </c>
      <c r="Z19">
        <v>4</v>
      </c>
      <c r="AA19" t="s">
        <v>79</v>
      </c>
      <c r="AB19" t="s">
        <v>45</v>
      </c>
      <c r="AC19">
        <v>2025</v>
      </c>
    </row>
    <row r="20" spans="1:29" x14ac:dyDescent="0.25">
      <c r="A20" t="s">
        <v>160</v>
      </c>
      <c r="B20" t="s">
        <v>161</v>
      </c>
      <c r="C20" t="s">
        <v>162</v>
      </c>
      <c r="D20" t="s">
        <v>163</v>
      </c>
      <c r="E20" t="s">
        <v>126</v>
      </c>
      <c r="F20" t="s">
        <v>33</v>
      </c>
      <c r="G20" t="s">
        <v>107</v>
      </c>
      <c r="H20" t="s">
        <v>35</v>
      </c>
      <c r="I20" t="s">
        <v>36</v>
      </c>
      <c r="J20" s="21" t="s">
        <v>93</v>
      </c>
      <c r="K20" s="21" t="s">
        <v>6048</v>
      </c>
      <c r="L20" s="21">
        <v>10</v>
      </c>
      <c r="M20" s="21">
        <v>220</v>
      </c>
      <c r="N20" s="21">
        <v>323</v>
      </c>
      <c r="O20">
        <v>0</v>
      </c>
      <c r="P20">
        <v>0</v>
      </c>
      <c r="Q20">
        <v>66150</v>
      </c>
      <c r="R20">
        <v>41013</v>
      </c>
      <c r="S20">
        <v>25137</v>
      </c>
      <c r="T20" t="s">
        <v>39</v>
      </c>
      <c r="U20" t="s">
        <v>164</v>
      </c>
      <c r="V20" t="s">
        <v>41</v>
      </c>
      <c r="W20" t="s">
        <v>42</v>
      </c>
      <c r="Y20" t="s">
        <v>43</v>
      </c>
      <c r="Z20">
        <v>2</v>
      </c>
      <c r="AA20" t="s">
        <v>132</v>
      </c>
      <c r="AB20" t="s">
        <v>58</v>
      </c>
      <c r="AC20">
        <v>2025</v>
      </c>
    </row>
    <row r="21" spans="1:29" x14ac:dyDescent="0.25">
      <c r="A21" t="s">
        <v>165</v>
      </c>
      <c r="B21" t="s">
        <v>166</v>
      </c>
      <c r="C21" t="s">
        <v>167</v>
      </c>
      <c r="D21" t="s">
        <v>168</v>
      </c>
      <c r="E21" t="s">
        <v>50</v>
      </c>
      <c r="F21" t="s">
        <v>75</v>
      </c>
      <c r="G21" t="s">
        <v>115</v>
      </c>
      <c r="H21" t="s">
        <v>35</v>
      </c>
      <c r="I21" t="s">
        <v>36</v>
      </c>
      <c r="J21" s="21" t="s">
        <v>6063</v>
      </c>
      <c r="K21" s="21" t="s">
        <v>6061</v>
      </c>
      <c r="L21" s="21">
        <v>8</v>
      </c>
      <c r="M21" s="21">
        <v>400</v>
      </c>
      <c r="N21" s="21">
        <v>583</v>
      </c>
      <c r="O21">
        <v>0</v>
      </c>
      <c r="P21">
        <v>0</v>
      </c>
      <c r="Q21">
        <v>77832</v>
      </c>
      <c r="R21">
        <v>48255.839999999997</v>
      </c>
      <c r="S21">
        <v>29576.16</v>
      </c>
      <c r="T21" t="s">
        <v>109</v>
      </c>
      <c r="U21" t="s">
        <v>40</v>
      </c>
      <c r="V21" t="s">
        <v>41</v>
      </c>
      <c r="W21" t="s">
        <v>42</v>
      </c>
      <c r="Y21" t="s">
        <v>43</v>
      </c>
      <c r="Z21">
        <v>3</v>
      </c>
      <c r="AA21" t="s">
        <v>121</v>
      </c>
      <c r="AB21" t="s">
        <v>58</v>
      </c>
      <c r="AC21">
        <v>2025</v>
      </c>
    </row>
    <row r="22" spans="1:29" x14ac:dyDescent="0.25">
      <c r="A22" t="s">
        <v>169</v>
      </c>
      <c r="B22" t="s">
        <v>170</v>
      </c>
      <c r="C22" t="s">
        <v>171</v>
      </c>
      <c r="D22" t="s">
        <v>172</v>
      </c>
      <c r="E22" t="s">
        <v>32</v>
      </c>
      <c r="F22" t="s">
        <v>75</v>
      </c>
      <c r="G22" t="s">
        <v>115</v>
      </c>
      <c r="H22" t="s">
        <v>35</v>
      </c>
      <c r="I22" t="s">
        <v>36</v>
      </c>
      <c r="J22" s="21" t="s">
        <v>6063</v>
      </c>
      <c r="K22" s="21" t="s">
        <v>6061</v>
      </c>
      <c r="L22" s="21">
        <v>5</v>
      </c>
      <c r="M22" s="21">
        <v>400</v>
      </c>
      <c r="N22" s="21">
        <v>583</v>
      </c>
      <c r="O22">
        <v>0</v>
      </c>
      <c r="P22">
        <v>0</v>
      </c>
      <c r="Q22">
        <v>25385</v>
      </c>
      <c r="R22">
        <v>15738.7</v>
      </c>
      <c r="S22">
        <v>9646.2999999999993</v>
      </c>
      <c r="T22" t="s">
        <v>109</v>
      </c>
      <c r="U22" t="s">
        <v>164</v>
      </c>
      <c r="V22" t="s">
        <v>41</v>
      </c>
      <c r="W22" t="s">
        <v>42</v>
      </c>
      <c r="Y22" t="s">
        <v>43</v>
      </c>
      <c r="Z22">
        <v>5</v>
      </c>
      <c r="AA22" t="s">
        <v>69</v>
      </c>
      <c r="AB22" t="s">
        <v>70</v>
      </c>
      <c r="AC22">
        <v>2025</v>
      </c>
    </row>
    <row r="23" spans="1:29" x14ac:dyDescent="0.25">
      <c r="A23" t="s">
        <v>173</v>
      </c>
      <c r="B23" t="s">
        <v>174</v>
      </c>
      <c r="C23" t="s">
        <v>175</v>
      </c>
      <c r="D23" t="s">
        <v>176</v>
      </c>
      <c r="E23" t="s">
        <v>50</v>
      </c>
      <c r="F23" t="s">
        <v>75</v>
      </c>
      <c r="G23" t="s">
        <v>107</v>
      </c>
      <c r="H23" t="s">
        <v>92</v>
      </c>
      <c r="I23" t="s">
        <v>53</v>
      </c>
      <c r="J23" s="21" t="s">
        <v>6063</v>
      </c>
      <c r="K23" s="21" t="s">
        <v>6055</v>
      </c>
      <c r="L23" s="21">
        <v>9</v>
      </c>
      <c r="M23" s="21">
        <v>350</v>
      </c>
      <c r="N23" s="21">
        <v>517</v>
      </c>
      <c r="O23">
        <v>0</v>
      </c>
      <c r="P23">
        <v>0</v>
      </c>
      <c r="Q23">
        <v>77607</v>
      </c>
      <c r="R23">
        <v>48116.34</v>
      </c>
      <c r="S23">
        <v>29490.66</v>
      </c>
      <c r="T23" t="s">
        <v>39</v>
      </c>
      <c r="U23" t="s">
        <v>120</v>
      </c>
      <c r="V23" t="s">
        <v>96</v>
      </c>
      <c r="W23" t="s">
        <v>42</v>
      </c>
      <c r="Y23" t="s">
        <v>43</v>
      </c>
      <c r="Z23">
        <v>4</v>
      </c>
      <c r="AA23" t="s">
        <v>97</v>
      </c>
      <c r="AB23" t="s">
        <v>98</v>
      </c>
      <c r="AC23">
        <v>2025</v>
      </c>
    </row>
    <row r="24" spans="1:29" x14ac:dyDescent="0.25">
      <c r="A24" t="s">
        <v>177</v>
      </c>
      <c r="B24" t="s">
        <v>178</v>
      </c>
      <c r="C24" t="s">
        <v>179</v>
      </c>
      <c r="D24" t="s">
        <v>180</v>
      </c>
      <c r="E24" t="s">
        <v>32</v>
      </c>
      <c r="F24" t="s">
        <v>75</v>
      </c>
      <c r="G24" t="s">
        <v>115</v>
      </c>
      <c r="H24" t="s">
        <v>63</v>
      </c>
      <c r="I24" t="s">
        <v>36</v>
      </c>
      <c r="J24" s="21" t="s">
        <v>6063</v>
      </c>
      <c r="K24" s="21" t="s">
        <v>6055</v>
      </c>
      <c r="L24" s="21">
        <v>7</v>
      </c>
      <c r="M24" s="21">
        <v>350</v>
      </c>
      <c r="O24">
        <v>0</v>
      </c>
      <c r="P24">
        <v>0</v>
      </c>
      <c r="Q24">
        <v>35280</v>
      </c>
      <c r="R24">
        <v>21873.599999999999</v>
      </c>
      <c r="S24">
        <v>13406.4</v>
      </c>
      <c r="T24" t="s">
        <v>54</v>
      </c>
      <c r="U24" t="s">
        <v>181</v>
      </c>
      <c r="V24" t="s">
        <v>68</v>
      </c>
      <c r="W24" t="s">
        <v>42</v>
      </c>
      <c r="Y24" t="s">
        <v>43</v>
      </c>
      <c r="Z24">
        <v>3</v>
      </c>
      <c r="AA24" t="s">
        <v>44</v>
      </c>
      <c r="AB24" t="s">
        <v>45</v>
      </c>
      <c r="AC24">
        <v>2025</v>
      </c>
    </row>
    <row r="25" spans="1:29" x14ac:dyDescent="0.25">
      <c r="A25" t="s">
        <v>182</v>
      </c>
      <c r="B25" t="s">
        <v>183</v>
      </c>
      <c r="C25" t="s">
        <v>184</v>
      </c>
      <c r="D25" t="s">
        <v>185</v>
      </c>
      <c r="E25" t="s">
        <v>32</v>
      </c>
      <c r="F25" t="s">
        <v>33</v>
      </c>
      <c r="G25" t="s">
        <v>115</v>
      </c>
      <c r="H25" t="s">
        <v>35</v>
      </c>
      <c r="I25" t="s">
        <v>36</v>
      </c>
      <c r="J25" s="21" t="s">
        <v>6040</v>
      </c>
      <c r="K25" s="21" t="s">
        <v>6070</v>
      </c>
      <c r="L25" s="21">
        <v>13</v>
      </c>
      <c r="M25" s="21">
        <v>6000</v>
      </c>
      <c r="N25" s="21">
        <v>8400</v>
      </c>
      <c r="O25">
        <v>25</v>
      </c>
      <c r="P25">
        <v>7119.75</v>
      </c>
      <c r="Q25">
        <v>21359.25</v>
      </c>
      <c r="R25">
        <v>17656.98</v>
      </c>
      <c r="S25">
        <v>3702.27</v>
      </c>
      <c r="T25" t="s">
        <v>54</v>
      </c>
      <c r="U25" t="s">
        <v>40</v>
      </c>
      <c r="V25" t="s">
        <v>41</v>
      </c>
      <c r="W25" t="s">
        <v>42</v>
      </c>
      <c r="Y25" t="s">
        <v>43</v>
      </c>
      <c r="Z25">
        <v>5</v>
      </c>
      <c r="AA25" t="s">
        <v>69</v>
      </c>
      <c r="AB25" t="s">
        <v>70</v>
      </c>
      <c r="AC25">
        <v>2026</v>
      </c>
    </row>
    <row r="26" spans="1:29" x14ac:dyDescent="0.25">
      <c r="A26" t="s">
        <v>186</v>
      </c>
      <c r="B26" t="s">
        <v>187</v>
      </c>
      <c r="C26" t="s">
        <v>188</v>
      </c>
      <c r="D26" t="s">
        <v>189</v>
      </c>
      <c r="E26" t="s">
        <v>32</v>
      </c>
      <c r="F26" t="s">
        <v>75</v>
      </c>
      <c r="G26" t="s">
        <v>34</v>
      </c>
      <c r="H26" t="s">
        <v>52</v>
      </c>
      <c r="I26" t="s">
        <v>53</v>
      </c>
      <c r="J26" s="21" t="s">
        <v>6063</v>
      </c>
      <c r="K26" s="21" t="s">
        <v>6055</v>
      </c>
      <c r="L26" s="21">
        <v>10</v>
      </c>
      <c r="M26" s="21">
        <v>350</v>
      </c>
      <c r="N26" s="21">
        <v>517</v>
      </c>
      <c r="O26">
        <v>0</v>
      </c>
      <c r="P26">
        <v>0</v>
      </c>
      <c r="Q26">
        <v>92640</v>
      </c>
      <c r="R26">
        <v>57436.800000000003</v>
      </c>
      <c r="S26">
        <v>35203.199999999997</v>
      </c>
      <c r="T26" t="s">
        <v>109</v>
      </c>
      <c r="U26" t="s">
        <v>55</v>
      </c>
      <c r="V26" t="s">
        <v>56</v>
      </c>
      <c r="W26" t="s">
        <v>42</v>
      </c>
      <c r="Y26" t="s">
        <v>43</v>
      </c>
      <c r="Z26">
        <v>2</v>
      </c>
      <c r="AA26" t="s">
        <v>190</v>
      </c>
      <c r="AB26" t="s">
        <v>45</v>
      </c>
      <c r="AC26">
        <v>2025</v>
      </c>
    </row>
    <row r="27" spans="1:29" x14ac:dyDescent="0.25">
      <c r="A27" t="s">
        <v>191</v>
      </c>
      <c r="B27" t="s">
        <v>192</v>
      </c>
      <c r="C27" t="s">
        <v>193</v>
      </c>
      <c r="D27" t="s">
        <v>194</v>
      </c>
      <c r="E27" t="s">
        <v>50</v>
      </c>
      <c r="F27" t="s">
        <v>75</v>
      </c>
      <c r="G27" t="s">
        <v>107</v>
      </c>
      <c r="H27" t="s">
        <v>63</v>
      </c>
      <c r="I27" t="s">
        <v>36</v>
      </c>
      <c r="J27" s="21" t="s">
        <v>6063</v>
      </c>
      <c r="K27" s="21" t="s">
        <v>6061</v>
      </c>
      <c r="L27" s="21">
        <v>1</v>
      </c>
      <c r="M27" s="21">
        <v>400</v>
      </c>
      <c r="N27" s="21">
        <v>583</v>
      </c>
      <c r="O27">
        <v>0</v>
      </c>
      <c r="P27">
        <v>0</v>
      </c>
      <c r="Q27">
        <v>9921</v>
      </c>
      <c r="R27">
        <v>6151.02</v>
      </c>
      <c r="S27">
        <v>3769.98</v>
      </c>
      <c r="T27" t="s">
        <v>66</v>
      </c>
      <c r="U27" t="s">
        <v>67</v>
      </c>
      <c r="V27" t="s">
        <v>68</v>
      </c>
      <c r="W27" t="s">
        <v>42</v>
      </c>
      <c r="Y27" t="s">
        <v>43</v>
      </c>
      <c r="Z27">
        <v>3</v>
      </c>
      <c r="AA27" t="s">
        <v>69</v>
      </c>
      <c r="AB27" t="s">
        <v>70</v>
      </c>
      <c r="AC27">
        <v>2025</v>
      </c>
    </row>
    <row r="28" spans="1:29" x14ac:dyDescent="0.25">
      <c r="A28" t="s">
        <v>195</v>
      </c>
      <c r="B28" t="s">
        <v>196</v>
      </c>
      <c r="C28" t="s">
        <v>197</v>
      </c>
      <c r="D28" t="s">
        <v>198</v>
      </c>
      <c r="E28" t="s">
        <v>126</v>
      </c>
      <c r="F28" t="s">
        <v>33</v>
      </c>
      <c r="G28" t="s">
        <v>115</v>
      </c>
      <c r="H28" t="s">
        <v>52</v>
      </c>
      <c r="I28" t="s">
        <v>53</v>
      </c>
      <c r="J28" s="21" t="s">
        <v>6063</v>
      </c>
      <c r="K28" s="21" t="s">
        <v>6055</v>
      </c>
      <c r="L28" s="21">
        <v>22</v>
      </c>
      <c r="M28" s="21">
        <v>350</v>
      </c>
      <c r="N28" s="21">
        <v>517</v>
      </c>
      <c r="O28">
        <v>15</v>
      </c>
      <c r="P28">
        <v>1284</v>
      </c>
      <c r="Q28">
        <v>7276</v>
      </c>
      <c r="R28">
        <v>5307.2</v>
      </c>
      <c r="S28">
        <v>1968.8</v>
      </c>
      <c r="T28" t="s">
        <v>54</v>
      </c>
      <c r="U28" t="s">
        <v>127</v>
      </c>
      <c r="V28" t="s">
        <v>56</v>
      </c>
      <c r="W28" t="s">
        <v>42</v>
      </c>
      <c r="Y28" t="s">
        <v>43</v>
      </c>
      <c r="Z28">
        <v>3</v>
      </c>
      <c r="AA28" t="s">
        <v>132</v>
      </c>
      <c r="AB28" t="s">
        <v>58</v>
      </c>
      <c r="AC28">
        <v>2026</v>
      </c>
    </row>
    <row r="29" spans="1:29" x14ac:dyDescent="0.25">
      <c r="A29" t="s">
        <v>199</v>
      </c>
      <c r="B29" t="s">
        <v>200</v>
      </c>
      <c r="C29" t="s">
        <v>201</v>
      </c>
      <c r="D29" t="s">
        <v>202</v>
      </c>
      <c r="E29" t="s">
        <v>32</v>
      </c>
      <c r="F29" t="s">
        <v>75</v>
      </c>
      <c r="G29" t="s">
        <v>51</v>
      </c>
      <c r="H29" t="s">
        <v>92</v>
      </c>
      <c r="I29" t="s">
        <v>53</v>
      </c>
      <c r="J29" s="21" t="s">
        <v>6063</v>
      </c>
      <c r="K29" s="21" t="s">
        <v>6061</v>
      </c>
      <c r="L29" s="21">
        <v>5</v>
      </c>
      <c r="M29" s="21">
        <v>400</v>
      </c>
      <c r="N29" s="21">
        <v>583</v>
      </c>
      <c r="O29">
        <v>0</v>
      </c>
      <c r="P29">
        <v>0</v>
      </c>
      <c r="Q29">
        <v>39290</v>
      </c>
      <c r="R29">
        <v>24359.8</v>
      </c>
      <c r="S29">
        <v>14930.2</v>
      </c>
      <c r="T29" t="s">
        <v>54</v>
      </c>
      <c r="U29" t="s">
        <v>120</v>
      </c>
      <c r="V29" t="s">
        <v>96</v>
      </c>
      <c r="W29" t="s">
        <v>42</v>
      </c>
      <c r="Y29" t="s">
        <v>43</v>
      </c>
      <c r="Z29">
        <v>4</v>
      </c>
      <c r="AA29" t="s">
        <v>69</v>
      </c>
      <c r="AB29" t="s">
        <v>70</v>
      </c>
      <c r="AC29">
        <v>2025</v>
      </c>
    </row>
    <row r="30" spans="1:29" x14ac:dyDescent="0.25">
      <c r="A30" t="s">
        <v>203</v>
      </c>
      <c r="B30" t="s">
        <v>204</v>
      </c>
      <c r="C30" t="s">
        <v>205</v>
      </c>
      <c r="D30" t="s">
        <v>206</v>
      </c>
      <c r="E30" t="s">
        <v>32</v>
      </c>
      <c r="F30" t="s">
        <v>33</v>
      </c>
      <c r="G30" t="s">
        <v>51</v>
      </c>
      <c r="H30" t="s">
        <v>76</v>
      </c>
      <c r="I30" t="s">
        <v>36</v>
      </c>
      <c r="J30" s="21" t="s">
        <v>6063</v>
      </c>
      <c r="K30" s="21" t="s">
        <v>6055</v>
      </c>
      <c r="L30" s="21">
        <v>1</v>
      </c>
      <c r="M30" s="21">
        <v>350</v>
      </c>
      <c r="N30" s="21">
        <v>517</v>
      </c>
      <c r="O30">
        <v>0</v>
      </c>
      <c r="P30">
        <v>0</v>
      </c>
      <c r="Q30">
        <v>4488</v>
      </c>
      <c r="R30">
        <v>2782.56</v>
      </c>
      <c r="S30">
        <v>1705.44</v>
      </c>
      <c r="T30" t="s">
        <v>66</v>
      </c>
      <c r="U30" t="s">
        <v>77</v>
      </c>
      <c r="V30" t="s">
        <v>78</v>
      </c>
      <c r="W30" t="s">
        <v>42</v>
      </c>
      <c r="Y30" t="s">
        <v>43</v>
      </c>
      <c r="Z30">
        <v>5</v>
      </c>
      <c r="AA30" t="s">
        <v>87</v>
      </c>
      <c r="AB30" t="s">
        <v>70</v>
      </c>
      <c r="AC30">
        <v>2025</v>
      </c>
    </row>
    <row r="31" spans="1:29" x14ac:dyDescent="0.25">
      <c r="A31" t="s">
        <v>207</v>
      </c>
      <c r="B31" t="s">
        <v>208</v>
      </c>
      <c r="C31" t="s">
        <v>209</v>
      </c>
      <c r="D31" t="s">
        <v>210</v>
      </c>
      <c r="E31" t="s">
        <v>50</v>
      </c>
      <c r="F31" t="s">
        <v>75</v>
      </c>
      <c r="G31" t="s">
        <v>34</v>
      </c>
      <c r="H31" t="s">
        <v>76</v>
      </c>
      <c r="I31" t="s">
        <v>36</v>
      </c>
      <c r="J31" s="21" t="s">
        <v>6063</v>
      </c>
      <c r="K31" s="21" t="s">
        <v>6055</v>
      </c>
      <c r="L31" s="21">
        <v>12</v>
      </c>
      <c r="M31" s="21">
        <v>350</v>
      </c>
      <c r="N31" s="21">
        <v>517</v>
      </c>
      <c r="O31">
        <v>12</v>
      </c>
      <c r="P31">
        <v>661.92</v>
      </c>
      <c r="Q31">
        <v>4854.08</v>
      </c>
      <c r="R31">
        <v>3419.92</v>
      </c>
      <c r="S31">
        <v>1434.16</v>
      </c>
      <c r="T31" t="s">
        <v>109</v>
      </c>
      <c r="U31" t="s">
        <v>77</v>
      </c>
      <c r="V31" t="s">
        <v>78</v>
      </c>
      <c r="W31" t="s">
        <v>42</v>
      </c>
      <c r="Y31" t="s">
        <v>43</v>
      </c>
      <c r="Z31">
        <v>3</v>
      </c>
      <c r="AA31" t="s">
        <v>87</v>
      </c>
      <c r="AB31" t="s">
        <v>70</v>
      </c>
      <c r="AC31">
        <v>2026</v>
      </c>
    </row>
    <row r="32" spans="1:29" x14ac:dyDescent="0.25">
      <c r="A32" t="s">
        <v>211</v>
      </c>
      <c r="B32" t="s">
        <v>212</v>
      </c>
      <c r="C32" t="s">
        <v>213</v>
      </c>
      <c r="D32" t="s">
        <v>214</v>
      </c>
      <c r="E32" t="s">
        <v>50</v>
      </c>
      <c r="F32" t="s">
        <v>75</v>
      </c>
      <c r="G32" t="s">
        <v>51</v>
      </c>
      <c r="H32" t="s">
        <v>84</v>
      </c>
      <c r="I32" t="s">
        <v>36</v>
      </c>
      <c r="J32" s="21" t="s">
        <v>137</v>
      </c>
      <c r="K32" s="21" t="s">
        <v>6027</v>
      </c>
      <c r="L32" s="21">
        <v>7</v>
      </c>
      <c r="M32" s="21">
        <v>3200</v>
      </c>
      <c r="N32" s="21">
        <v>4767</v>
      </c>
      <c r="O32">
        <v>0</v>
      </c>
      <c r="P32">
        <v>0</v>
      </c>
      <c r="Q32">
        <v>58317</v>
      </c>
      <c r="R32">
        <v>36156.54</v>
      </c>
      <c r="S32">
        <v>22160.46</v>
      </c>
      <c r="T32" t="s">
        <v>54</v>
      </c>
      <c r="U32" t="s">
        <v>215</v>
      </c>
      <c r="V32" t="s">
        <v>86</v>
      </c>
      <c r="W32" t="s">
        <v>42</v>
      </c>
      <c r="Y32" t="s">
        <v>43</v>
      </c>
      <c r="Z32">
        <v>3</v>
      </c>
      <c r="AA32" t="s">
        <v>190</v>
      </c>
      <c r="AB32" t="s">
        <v>45</v>
      </c>
      <c r="AC32">
        <v>2025</v>
      </c>
    </row>
    <row r="33" spans="1:29" x14ac:dyDescent="0.25">
      <c r="A33" t="s">
        <v>216</v>
      </c>
      <c r="B33" t="s">
        <v>217</v>
      </c>
      <c r="C33" t="s">
        <v>218</v>
      </c>
      <c r="D33" t="s">
        <v>219</v>
      </c>
      <c r="E33" t="s">
        <v>32</v>
      </c>
      <c r="F33" t="s">
        <v>75</v>
      </c>
      <c r="G33" t="s">
        <v>115</v>
      </c>
      <c r="H33" t="s">
        <v>52</v>
      </c>
      <c r="I33" t="s">
        <v>53</v>
      </c>
      <c r="J33" s="21" t="s">
        <v>6063</v>
      </c>
      <c r="K33" s="21" t="s">
        <v>6055</v>
      </c>
      <c r="L33" s="21">
        <v>7</v>
      </c>
      <c r="M33" s="21">
        <v>350</v>
      </c>
      <c r="N33" s="21">
        <v>517</v>
      </c>
      <c r="O33">
        <v>25</v>
      </c>
      <c r="P33">
        <v>4218</v>
      </c>
      <c r="Q33">
        <v>12654</v>
      </c>
      <c r="R33">
        <v>10460.64</v>
      </c>
      <c r="S33">
        <v>2193.36</v>
      </c>
      <c r="T33" t="s">
        <v>39</v>
      </c>
      <c r="U33" t="s">
        <v>55</v>
      </c>
      <c r="V33" t="s">
        <v>56</v>
      </c>
      <c r="W33" t="s">
        <v>42</v>
      </c>
      <c r="Y33" t="s">
        <v>43</v>
      </c>
      <c r="Z33">
        <v>3</v>
      </c>
      <c r="AA33" t="s">
        <v>87</v>
      </c>
      <c r="AB33" t="s">
        <v>70</v>
      </c>
      <c r="AC33">
        <v>2026</v>
      </c>
    </row>
    <row r="34" spans="1:29" x14ac:dyDescent="0.25">
      <c r="A34" t="s">
        <v>220</v>
      </c>
      <c r="B34" t="s">
        <v>221</v>
      </c>
      <c r="C34" t="s">
        <v>222</v>
      </c>
      <c r="D34" t="s">
        <v>223</v>
      </c>
      <c r="E34" t="s">
        <v>126</v>
      </c>
      <c r="F34" t="s">
        <v>33</v>
      </c>
      <c r="G34" t="s">
        <v>34</v>
      </c>
      <c r="H34" t="s">
        <v>84</v>
      </c>
      <c r="I34" t="s">
        <v>36</v>
      </c>
      <c r="J34" s="21" t="s">
        <v>6040</v>
      </c>
      <c r="K34" s="21" t="s">
        <v>6070</v>
      </c>
      <c r="L34" s="21">
        <v>5</v>
      </c>
      <c r="M34" s="21">
        <v>6000</v>
      </c>
      <c r="N34" s="21">
        <v>8400</v>
      </c>
      <c r="O34">
        <v>0</v>
      </c>
      <c r="P34">
        <v>0</v>
      </c>
      <c r="Q34">
        <v>24470</v>
      </c>
      <c r="R34">
        <v>15171.4</v>
      </c>
      <c r="S34">
        <v>9298.6</v>
      </c>
      <c r="T34" t="s">
        <v>54</v>
      </c>
      <c r="U34" t="s">
        <v>215</v>
      </c>
      <c r="V34" t="s">
        <v>86</v>
      </c>
      <c r="W34" t="s">
        <v>42</v>
      </c>
      <c r="Y34" t="s">
        <v>43</v>
      </c>
      <c r="Z34">
        <v>2</v>
      </c>
      <c r="AA34" t="s">
        <v>69</v>
      </c>
      <c r="AB34" t="s">
        <v>70</v>
      </c>
      <c r="AC34">
        <v>2025</v>
      </c>
    </row>
    <row r="35" spans="1:29" x14ac:dyDescent="0.25">
      <c r="A35" t="s">
        <v>224</v>
      </c>
      <c r="B35" t="s">
        <v>225</v>
      </c>
      <c r="C35" t="s">
        <v>226</v>
      </c>
      <c r="D35" t="s">
        <v>227</v>
      </c>
      <c r="E35" t="s">
        <v>32</v>
      </c>
      <c r="F35" t="s">
        <v>75</v>
      </c>
      <c r="G35" t="s">
        <v>51</v>
      </c>
      <c r="H35" t="s">
        <v>52</v>
      </c>
      <c r="I35" t="s">
        <v>53</v>
      </c>
      <c r="J35" s="21" t="s">
        <v>6063</v>
      </c>
      <c r="K35" s="21" t="s">
        <v>6061</v>
      </c>
      <c r="L35" s="21">
        <v>9</v>
      </c>
      <c r="M35" s="21">
        <v>400</v>
      </c>
      <c r="N35" s="21">
        <v>583</v>
      </c>
      <c r="O35">
        <v>10</v>
      </c>
      <c r="P35">
        <v>7234.2</v>
      </c>
      <c r="Q35">
        <v>65107.8</v>
      </c>
      <c r="R35">
        <v>44852.04</v>
      </c>
      <c r="S35">
        <v>20255.759999999998</v>
      </c>
      <c r="T35" t="s">
        <v>109</v>
      </c>
      <c r="U35" t="s">
        <v>127</v>
      </c>
      <c r="V35" t="s">
        <v>56</v>
      </c>
      <c r="W35" t="s">
        <v>42</v>
      </c>
      <c r="Y35" t="s">
        <v>43</v>
      </c>
      <c r="Z35">
        <v>5</v>
      </c>
      <c r="AA35" t="s">
        <v>57</v>
      </c>
      <c r="AB35" t="s">
        <v>58</v>
      </c>
      <c r="AC35">
        <v>2026</v>
      </c>
    </row>
    <row r="36" spans="1:29" x14ac:dyDescent="0.25">
      <c r="A36" t="s">
        <v>228</v>
      </c>
      <c r="B36" t="s">
        <v>229</v>
      </c>
      <c r="C36" t="s">
        <v>230</v>
      </c>
      <c r="D36" t="s">
        <v>231</v>
      </c>
      <c r="E36" t="s">
        <v>126</v>
      </c>
      <c r="F36" t="s">
        <v>33</v>
      </c>
      <c r="G36" t="s">
        <v>107</v>
      </c>
      <c r="H36" t="s">
        <v>76</v>
      </c>
      <c r="I36" t="s">
        <v>36</v>
      </c>
      <c r="J36" s="21" t="s">
        <v>6063</v>
      </c>
      <c r="K36" s="21" t="s">
        <v>6061</v>
      </c>
      <c r="L36" s="21">
        <v>9</v>
      </c>
      <c r="M36" s="21">
        <v>400</v>
      </c>
      <c r="N36" s="21">
        <v>583</v>
      </c>
      <c r="O36">
        <v>0</v>
      </c>
      <c r="P36">
        <v>0</v>
      </c>
      <c r="Q36">
        <v>75870</v>
      </c>
      <c r="R36">
        <v>47039.4</v>
      </c>
      <c r="S36">
        <v>28830.6</v>
      </c>
      <c r="T36" t="s">
        <v>39</v>
      </c>
      <c r="U36" t="s">
        <v>110</v>
      </c>
      <c r="V36" t="s">
        <v>78</v>
      </c>
      <c r="W36" t="s">
        <v>42</v>
      </c>
      <c r="Y36" t="s">
        <v>43</v>
      </c>
      <c r="Z36">
        <v>4</v>
      </c>
      <c r="AA36" t="s">
        <v>155</v>
      </c>
      <c r="AB36" t="s">
        <v>98</v>
      </c>
      <c r="AC36">
        <v>2025</v>
      </c>
    </row>
    <row r="37" spans="1:29" x14ac:dyDescent="0.25">
      <c r="A37" t="s">
        <v>232</v>
      </c>
      <c r="B37" t="s">
        <v>233</v>
      </c>
      <c r="C37" t="s">
        <v>234</v>
      </c>
      <c r="D37" t="s">
        <v>235</v>
      </c>
      <c r="E37" t="s">
        <v>126</v>
      </c>
      <c r="F37" t="s">
        <v>75</v>
      </c>
      <c r="G37" t="s">
        <v>115</v>
      </c>
      <c r="H37" t="s">
        <v>35</v>
      </c>
      <c r="I37" t="s">
        <v>36</v>
      </c>
      <c r="J37" s="21" t="s">
        <v>6063</v>
      </c>
      <c r="K37" s="21" t="s">
        <v>6055</v>
      </c>
      <c r="L37" s="21">
        <v>2</v>
      </c>
      <c r="M37" s="21">
        <v>350</v>
      </c>
      <c r="N37" s="21">
        <v>517</v>
      </c>
      <c r="O37">
        <v>0</v>
      </c>
      <c r="P37">
        <v>0</v>
      </c>
      <c r="Q37">
        <v>17084</v>
      </c>
      <c r="R37">
        <v>10592.08</v>
      </c>
      <c r="S37">
        <v>6491.92</v>
      </c>
      <c r="T37" t="s">
        <v>54</v>
      </c>
      <c r="U37" t="s">
        <v>164</v>
      </c>
      <c r="V37" t="s">
        <v>41</v>
      </c>
      <c r="W37" t="s">
        <v>42</v>
      </c>
      <c r="Y37" t="s">
        <v>43</v>
      </c>
      <c r="Z37">
        <v>3</v>
      </c>
      <c r="AA37" t="s">
        <v>79</v>
      </c>
      <c r="AB37" t="s">
        <v>45</v>
      </c>
      <c r="AC37">
        <v>2025</v>
      </c>
    </row>
    <row r="38" spans="1:29" x14ac:dyDescent="0.25">
      <c r="A38" t="s">
        <v>236</v>
      </c>
      <c r="B38" t="s">
        <v>237</v>
      </c>
      <c r="C38" t="s">
        <v>238</v>
      </c>
      <c r="D38" t="s">
        <v>239</v>
      </c>
      <c r="E38" t="s">
        <v>126</v>
      </c>
      <c r="F38" t="s">
        <v>33</v>
      </c>
      <c r="G38" t="s">
        <v>34</v>
      </c>
      <c r="H38" t="s">
        <v>52</v>
      </c>
      <c r="I38" t="s">
        <v>53</v>
      </c>
      <c r="J38" s="21" t="s">
        <v>137</v>
      </c>
      <c r="K38" s="21" t="s">
        <v>6027</v>
      </c>
      <c r="L38" s="21">
        <v>9</v>
      </c>
      <c r="M38" s="21">
        <v>3200</v>
      </c>
      <c r="N38" s="21">
        <v>4767</v>
      </c>
      <c r="O38">
        <v>0</v>
      </c>
      <c r="P38">
        <v>0</v>
      </c>
      <c r="Q38">
        <v>57969</v>
      </c>
      <c r="R38">
        <v>35940.78</v>
      </c>
      <c r="S38">
        <v>22028.22</v>
      </c>
      <c r="T38" t="s">
        <v>54</v>
      </c>
      <c r="U38" t="s">
        <v>55</v>
      </c>
      <c r="V38" t="s">
        <v>56</v>
      </c>
      <c r="W38" t="s">
        <v>42</v>
      </c>
      <c r="Y38" t="s">
        <v>43</v>
      </c>
      <c r="Z38">
        <v>5</v>
      </c>
      <c r="AA38" t="s">
        <v>240</v>
      </c>
      <c r="AB38" t="s">
        <v>70</v>
      </c>
      <c r="AC38">
        <v>2025</v>
      </c>
    </row>
    <row r="39" spans="1:29" x14ac:dyDescent="0.25">
      <c r="A39" t="s">
        <v>241</v>
      </c>
      <c r="B39" t="s">
        <v>242</v>
      </c>
      <c r="C39" t="s">
        <v>243</v>
      </c>
      <c r="D39" t="s">
        <v>244</v>
      </c>
      <c r="E39" t="s">
        <v>32</v>
      </c>
      <c r="F39" t="s">
        <v>75</v>
      </c>
      <c r="G39" t="s">
        <v>115</v>
      </c>
      <c r="H39" t="s">
        <v>52</v>
      </c>
      <c r="I39" t="s">
        <v>53</v>
      </c>
      <c r="J39" s="21" t="s">
        <v>137</v>
      </c>
      <c r="K39" s="21" t="s">
        <v>6027</v>
      </c>
      <c r="L39" s="21">
        <v>8</v>
      </c>
      <c r="M39" s="21">
        <v>3200</v>
      </c>
      <c r="N39" s="21">
        <v>4767</v>
      </c>
      <c r="O39">
        <v>15</v>
      </c>
      <c r="P39">
        <v>6144</v>
      </c>
      <c r="Q39">
        <v>34816</v>
      </c>
      <c r="R39">
        <v>25395.200000000001</v>
      </c>
      <c r="S39">
        <v>9420.7999999999993</v>
      </c>
      <c r="T39" t="s">
        <v>109</v>
      </c>
      <c r="U39" t="s">
        <v>55</v>
      </c>
      <c r="V39" t="s">
        <v>56</v>
      </c>
      <c r="W39" t="s">
        <v>42</v>
      </c>
      <c r="Y39" t="s">
        <v>43</v>
      </c>
      <c r="Z39">
        <v>3</v>
      </c>
      <c r="AA39" t="s">
        <v>121</v>
      </c>
      <c r="AB39" t="s">
        <v>58</v>
      </c>
      <c r="AC39">
        <v>2026</v>
      </c>
    </row>
    <row r="40" spans="1:29" x14ac:dyDescent="0.25">
      <c r="A40" t="s">
        <v>245</v>
      </c>
      <c r="B40" t="s">
        <v>246</v>
      </c>
      <c r="C40" t="s">
        <v>247</v>
      </c>
      <c r="D40" t="s">
        <v>248</v>
      </c>
      <c r="E40" t="s">
        <v>32</v>
      </c>
      <c r="F40" t="s">
        <v>33</v>
      </c>
      <c r="G40" t="s">
        <v>115</v>
      </c>
      <c r="H40" t="s">
        <v>63</v>
      </c>
      <c r="I40" t="s">
        <v>36</v>
      </c>
      <c r="J40" s="21" t="s">
        <v>137</v>
      </c>
      <c r="K40" s="21" t="s">
        <v>6027</v>
      </c>
      <c r="L40" s="21">
        <v>9</v>
      </c>
      <c r="M40" s="21">
        <v>3200</v>
      </c>
      <c r="N40" s="21">
        <v>4767</v>
      </c>
      <c r="O40">
        <v>10</v>
      </c>
      <c r="P40">
        <v>2905.2</v>
      </c>
      <c r="Q40">
        <v>26146.799999999999</v>
      </c>
      <c r="R40">
        <v>18012.240000000002</v>
      </c>
      <c r="S40">
        <v>8134.56</v>
      </c>
      <c r="T40" t="s">
        <v>109</v>
      </c>
      <c r="U40" t="s">
        <v>181</v>
      </c>
      <c r="V40" t="s">
        <v>68</v>
      </c>
      <c r="W40" t="s">
        <v>42</v>
      </c>
      <c r="Y40" t="s">
        <v>43</v>
      </c>
      <c r="Z40">
        <v>2</v>
      </c>
      <c r="AA40" t="s">
        <v>57</v>
      </c>
      <c r="AB40" t="s">
        <v>58</v>
      </c>
      <c r="AC40">
        <v>2026</v>
      </c>
    </row>
    <row r="41" spans="1:29" x14ac:dyDescent="0.25">
      <c r="A41" t="s">
        <v>249</v>
      </c>
      <c r="B41" t="s">
        <v>166</v>
      </c>
      <c r="C41" t="s">
        <v>250</v>
      </c>
      <c r="D41" t="s">
        <v>251</v>
      </c>
      <c r="E41" t="s">
        <v>32</v>
      </c>
      <c r="F41" t="s">
        <v>33</v>
      </c>
      <c r="G41" t="s">
        <v>34</v>
      </c>
      <c r="H41" t="s">
        <v>76</v>
      </c>
      <c r="I41" t="s">
        <v>36</v>
      </c>
      <c r="J41" s="21" t="s">
        <v>6063</v>
      </c>
      <c r="K41" s="21" t="s">
        <v>6061</v>
      </c>
      <c r="L41" s="21">
        <v>10</v>
      </c>
      <c r="M41" s="21">
        <v>400</v>
      </c>
      <c r="N41" s="21">
        <v>583</v>
      </c>
      <c r="O41">
        <v>0</v>
      </c>
      <c r="P41">
        <v>0</v>
      </c>
      <c r="Q41">
        <v>74680</v>
      </c>
      <c r="R41">
        <v>46301.599999999999</v>
      </c>
      <c r="S41">
        <v>28378.400000000001</v>
      </c>
      <c r="T41" t="s">
        <v>66</v>
      </c>
      <c r="U41" t="s">
        <v>77</v>
      </c>
      <c r="V41" t="s">
        <v>78</v>
      </c>
      <c r="W41" t="s">
        <v>42</v>
      </c>
      <c r="Y41" t="s">
        <v>43</v>
      </c>
      <c r="Z41">
        <v>2</v>
      </c>
      <c r="AA41" t="s">
        <v>121</v>
      </c>
      <c r="AB41" t="s">
        <v>58</v>
      </c>
      <c r="AC41">
        <v>2025</v>
      </c>
    </row>
    <row r="42" spans="1:29" x14ac:dyDescent="0.25">
      <c r="A42" t="s">
        <v>252</v>
      </c>
      <c r="B42" t="s">
        <v>253</v>
      </c>
      <c r="C42" t="s">
        <v>254</v>
      </c>
      <c r="D42" t="s">
        <v>255</v>
      </c>
      <c r="E42" t="s">
        <v>32</v>
      </c>
      <c r="F42" t="s">
        <v>33</v>
      </c>
      <c r="G42" t="s">
        <v>51</v>
      </c>
      <c r="H42" t="s">
        <v>76</v>
      </c>
      <c r="I42" t="s">
        <v>36</v>
      </c>
      <c r="J42" s="21" t="s">
        <v>137</v>
      </c>
      <c r="K42" s="21" t="s">
        <v>6027</v>
      </c>
      <c r="L42" s="21">
        <v>6</v>
      </c>
      <c r="M42" s="21">
        <v>3200</v>
      </c>
      <c r="N42" s="21">
        <v>4767</v>
      </c>
      <c r="O42">
        <v>0</v>
      </c>
      <c r="P42">
        <v>0</v>
      </c>
      <c r="Q42">
        <v>15540</v>
      </c>
      <c r="R42">
        <v>9634.7999999999993</v>
      </c>
      <c r="S42">
        <v>5905.2</v>
      </c>
      <c r="T42" t="s">
        <v>54</v>
      </c>
      <c r="U42" t="s">
        <v>110</v>
      </c>
      <c r="V42" t="s">
        <v>78</v>
      </c>
      <c r="W42" t="s">
        <v>42</v>
      </c>
      <c r="Y42" t="s">
        <v>43</v>
      </c>
      <c r="Z42">
        <v>5</v>
      </c>
      <c r="AA42" t="s">
        <v>132</v>
      </c>
      <c r="AB42" t="s">
        <v>58</v>
      </c>
      <c r="AC42">
        <v>2025</v>
      </c>
    </row>
    <row r="43" spans="1:29" x14ac:dyDescent="0.25">
      <c r="A43" t="s">
        <v>256</v>
      </c>
      <c r="B43" t="s">
        <v>257</v>
      </c>
      <c r="C43" t="s">
        <v>258</v>
      </c>
      <c r="D43" t="s">
        <v>259</v>
      </c>
      <c r="E43" t="s">
        <v>32</v>
      </c>
      <c r="F43" t="s">
        <v>33</v>
      </c>
      <c r="G43" t="s">
        <v>34</v>
      </c>
      <c r="H43" t="s">
        <v>52</v>
      </c>
      <c r="I43" t="s">
        <v>53</v>
      </c>
      <c r="J43" s="21" t="s">
        <v>6063</v>
      </c>
      <c r="K43" s="21" t="s">
        <v>6055</v>
      </c>
      <c r="L43" s="21">
        <v>6</v>
      </c>
      <c r="M43" s="21">
        <v>350</v>
      </c>
      <c r="N43" s="21">
        <v>517</v>
      </c>
      <c r="O43">
        <v>0</v>
      </c>
      <c r="P43">
        <v>0</v>
      </c>
      <c r="Q43">
        <v>27306</v>
      </c>
      <c r="R43">
        <v>16929.72</v>
      </c>
      <c r="S43">
        <v>10376.280000000001</v>
      </c>
      <c r="T43" t="s">
        <v>54</v>
      </c>
      <c r="U43" t="s">
        <v>127</v>
      </c>
      <c r="V43" t="s">
        <v>56</v>
      </c>
      <c r="W43" t="s">
        <v>42</v>
      </c>
      <c r="Y43" t="s">
        <v>43</v>
      </c>
      <c r="AA43" t="s">
        <v>69</v>
      </c>
      <c r="AB43" t="s">
        <v>70</v>
      </c>
      <c r="AC43">
        <v>2025</v>
      </c>
    </row>
    <row r="44" spans="1:29" x14ac:dyDescent="0.25">
      <c r="A44" t="s">
        <v>260</v>
      </c>
      <c r="B44" t="s">
        <v>261</v>
      </c>
      <c r="C44" t="s">
        <v>262</v>
      </c>
      <c r="D44" t="s">
        <v>263</v>
      </c>
      <c r="E44" t="s">
        <v>50</v>
      </c>
      <c r="F44" t="s">
        <v>75</v>
      </c>
      <c r="G44" t="s">
        <v>51</v>
      </c>
      <c r="H44" t="s">
        <v>76</v>
      </c>
      <c r="I44" t="s">
        <v>36</v>
      </c>
      <c r="J44" s="21" t="s">
        <v>137</v>
      </c>
      <c r="K44" s="21" t="s">
        <v>6027</v>
      </c>
      <c r="L44" s="21">
        <v>4</v>
      </c>
      <c r="M44" s="21">
        <v>3200</v>
      </c>
      <c r="N44" s="21">
        <v>4767</v>
      </c>
      <c r="O44">
        <v>0</v>
      </c>
      <c r="P44">
        <v>0</v>
      </c>
      <c r="Q44">
        <v>17956</v>
      </c>
      <c r="R44">
        <v>11132.72</v>
      </c>
      <c r="S44">
        <v>6823.28</v>
      </c>
      <c r="T44" t="s">
        <v>109</v>
      </c>
      <c r="U44" t="s">
        <v>77</v>
      </c>
      <c r="V44" t="s">
        <v>78</v>
      </c>
      <c r="W44" t="s">
        <v>42</v>
      </c>
      <c r="Y44" t="s">
        <v>43</v>
      </c>
      <c r="Z44">
        <v>2</v>
      </c>
      <c r="AA44" t="s">
        <v>79</v>
      </c>
      <c r="AB44" t="s">
        <v>45</v>
      </c>
      <c r="AC44">
        <v>2025</v>
      </c>
    </row>
    <row r="45" spans="1:29" x14ac:dyDescent="0.25">
      <c r="A45" t="s">
        <v>264</v>
      </c>
      <c r="B45" t="s">
        <v>265</v>
      </c>
      <c r="C45" t="s">
        <v>266</v>
      </c>
      <c r="D45" t="s">
        <v>267</v>
      </c>
      <c r="E45" t="s">
        <v>32</v>
      </c>
      <c r="F45" t="s">
        <v>33</v>
      </c>
      <c r="G45" t="s">
        <v>115</v>
      </c>
      <c r="H45" t="s">
        <v>52</v>
      </c>
      <c r="I45" t="s">
        <v>53</v>
      </c>
      <c r="J45" s="21" t="s">
        <v>137</v>
      </c>
      <c r="K45" s="21" t="s">
        <v>6027</v>
      </c>
      <c r="L45" s="21">
        <v>7</v>
      </c>
      <c r="M45" s="21">
        <v>3200</v>
      </c>
      <c r="N45" s="21">
        <v>4767</v>
      </c>
      <c r="O45">
        <v>0</v>
      </c>
      <c r="P45">
        <v>0</v>
      </c>
      <c r="Q45">
        <v>14217</v>
      </c>
      <c r="R45">
        <v>8814.5400000000009</v>
      </c>
      <c r="S45">
        <v>5402.46</v>
      </c>
      <c r="T45" t="s">
        <v>109</v>
      </c>
      <c r="U45" t="s">
        <v>127</v>
      </c>
      <c r="V45" t="s">
        <v>56</v>
      </c>
      <c r="W45" t="s">
        <v>42</v>
      </c>
      <c r="Y45" t="s">
        <v>43</v>
      </c>
      <c r="Z45">
        <v>2</v>
      </c>
      <c r="AA45" t="s">
        <v>97</v>
      </c>
      <c r="AB45" t="s">
        <v>98</v>
      </c>
      <c r="AC45">
        <v>2025</v>
      </c>
    </row>
    <row r="46" spans="1:29" x14ac:dyDescent="0.25">
      <c r="A46" t="s">
        <v>268</v>
      </c>
      <c r="B46" t="s">
        <v>269</v>
      </c>
      <c r="C46" t="s">
        <v>270</v>
      </c>
      <c r="D46" t="s">
        <v>271</v>
      </c>
      <c r="E46" t="s">
        <v>50</v>
      </c>
      <c r="F46" t="s">
        <v>75</v>
      </c>
      <c r="G46" t="s">
        <v>115</v>
      </c>
      <c r="H46" t="s">
        <v>92</v>
      </c>
      <c r="I46" t="s">
        <v>53</v>
      </c>
      <c r="J46" s="21" t="s">
        <v>6040</v>
      </c>
      <c r="K46" s="21" t="s">
        <v>6070</v>
      </c>
      <c r="L46" s="21">
        <v>6</v>
      </c>
      <c r="M46" s="21">
        <v>6000</v>
      </c>
      <c r="N46" s="21">
        <v>8400</v>
      </c>
      <c r="O46">
        <v>0</v>
      </c>
      <c r="P46">
        <v>0</v>
      </c>
      <c r="Q46">
        <v>26598</v>
      </c>
      <c r="R46">
        <v>16490.759999999998</v>
      </c>
      <c r="S46">
        <v>10107.24</v>
      </c>
      <c r="T46" t="s">
        <v>54</v>
      </c>
      <c r="U46" t="s">
        <v>95</v>
      </c>
      <c r="V46" t="s">
        <v>96</v>
      </c>
      <c r="W46" t="s">
        <v>42</v>
      </c>
      <c r="Y46" t="s">
        <v>43</v>
      </c>
      <c r="Z46">
        <v>2</v>
      </c>
      <c r="AA46" t="s">
        <v>97</v>
      </c>
      <c r="AB46" t="s">
        <v>98</v>
      </c>
      <c r="AC46">
        <v>2025</v>
      </c>
    </row>
    <row r="47" spans="1:29" x14ac:dyDescent="0.25">
      <c r="A47" t="s">
        <v>272</v>
      </c>
      <c r="B47" t="s">
        <v>269</v>
      </c>
      <c r="C47" t="s">
        <v>273</v>
      </c>
      <c r="D47" t="s">
        <v>274</v>
      </c>
      <c r="E47" t="s">
        <v>50</v>
      </c>
      <c r="F47" t="s">
        <v>33</v>
      </c>
      <c r="G47" t="s">
        <v>107</v>
      </c>
      <c r="H47" t="s">
        <v>92</v>
      </c>
      <c r="I47" t="s">
        <v>53</v>
      </c>
      <c r="J47" s="21" t="s">
        <v>6063</v>
      </c>
      <c r="K47" s="21" t="s">
        <v>6055</v>
      </c>
      <c r="L47" s="21">
        <v>1</v>
      </c>
      <c r="M47" s="21">
        <v>350</v>
      </c>
      <c r="N47" s="21">
        <v>517</v>
      </c>
      <c r="O47">
        <v>0</v>
      </c>
      <c r="P47">
        <v>0</v>
      </c>
      <c r="Q47">
        <v>4730</v>
      </c>
      <c r="R47">
        <v>2932.6</v>
      </c>
      <c r="S47">
        <v>1797.4</v>
      </c>
      <c r="T47" t="s">
        <v>109</v>
      </c>
      <c r="U47" t="s">
        <v>120</v>
      </c>
      <c r="V47" t="s">
        <v>96</v>
      </c>
      <c r="W47" t="s">
        <v>42</v>
      </c>
      <c r="Y47" t="s">
        <v>43</v>
      </c>
      <c r="Z47">
        <v>4</v>
      </c>
      <c r="AA47" t="s">
        <v>97</v>
      </c>
      <c r="AB47" t="s">
        <v>98</v>
      </c>
      <c r="AC47">
        <v>2025</v>
      </c>
    </row>
    <row r="48" spans="1:29" x14ac:dyDescent="0.25">
      <c r="A48" t="s">
        <v>275</v>
      </c>
      <c r="B48" t="s">
        <v>276</v>
      </c>
      <c r="C48" t="s">
        <v>277</v>
      </c>
      <c r="D48" t="s">
        <v>278</v>
      </c>
      <c r="E48" t="s">
        <v>50</v>
      </c>
      <c r="F48" t="s">
        <v>33</v>
      </c>
      <c r="G48" t="s">
        <v>107</v>
      </c>
      <c r="H48" t="s">
        <v>52</v>
      </c>
      <c r="I48" t="s">
        <v>53</v>
      </c>
      <c r="J48" s="21" t="s">
        <v>137</v>
      </c>
      <c r="K48" s="21" t="s">
        <v>6027</v>
      </c>
      <c r="L48" s="21">
        <v>2</v>
      </c>
      <c r="M48" s="21">
        <v>3200</v>
      </c>
      <c r="N48" s="21">
        <v>4767</v>
      </c>
      <c r="O48">
        <v>0</v>
      </c>
      <c r="P48">
        <v>0</v>
      </c>
      <c r="Q48">
        <v>16156</v>
      </c>
      <c r="R48">
        <v>10016.719999999999</v>
      </c>
      <c r="S48">
        <v>6139.28</v>
      </c>
      <c r="T48" t="s">
        <v>66</v>
      </c>
      <c r="U48" t="s">
        <v>127</v>
      </c>
      <c r="V48" t="s">
        <v>56</v>
      </c>
      <c r="W48" t="s">
        <v>42</v>
      </c>
      <c r="Y48" t="s">
        <v>43</v>
      </c>
      <c r="AA48" t="s">
        <v>121</v>
      </c>
      <c r="AB48" t="s">
        <v>58</v>
      </c>
      <c r="AC48">
        <v>2025</v>
      </c>
    </row>
    <row r="49" spans="1:29" x14ac:dyDescent="0.25">
      <c r="A49" t="s">
        <v>279</v>
      </c>
      <c r="B49" t="s">
        <v>280</v>
      </c>
      <c r="C49" t="s">
        <v>281</v>
      </c>
      <c r="D49" t="s">
        <v>282</v>
      </c>
      <c r="E49" t="s">
        <v>50</v>
      </c>
      <c r="F49" t="s">
        <v>33</v>
      </c>
      <c r="G49" t="s">
        <v>107</v>
      </c>
      <c r="H49" t="s">
        <v>63</v>
      </c>
      <c r="I49" t="s">
        <v>36</v>
      </c>
      <c r="J49" s="21" t="s">
        <v>137</v>
      </c>
      <c r="K49" s="21" t="s">
        <v>6027</v>
      </c>
      <c r="L49" s="21">
        <v>9</v>
      </c>
      <c r="M49" s="21">
        <v>3200</v>
      </c>
      <c r="N49" s="21">
        <v>4767</v>
      </c>
      <c r="O49">
        <v>20</v>
      </c>
      <c r="P49">
        <v>11437.2</v>
      </c>
      <c r="Q49">
        <v>45748.800000000003</v>
      </c>
      <c r="R49">
        <v>35455.32</v>
      </c>
      <c r="S49">
        <v>10293.48</v>
      </c>
      <c r="T49" t="s">
        <v>66</v>
      </c>
      <c r="U49" t="s">
        <v>67</v>
      </c>
      <c r="V49" t="s">
        <v>68</v>
      </c>
      <c r="W49" t="s">
        <v>42</v>
      </c>
      <c r="Y49" t="s">
        <v>43</v>
      </c>
      <c r="Z49">
        <v>5</v>
      </c>
      <c r="AA49" t="s">
        <v>132</v>
      </c>
      <c r="AB49" t="s">
        <v>58</v>
      </c>
      <c r="AC49">
        <v>2026</v>
      </c>
    </row>
    <row r="50" spans="1:29" x14ac:dyDescent="0.25">
      <c r="A50" t="s">
        <v>283</v>
      </c>
      <c r="B50" t="s">
        <v>72</v>
      </c>
      <c r="C50" t="s">
        <v>284</v>
      </c>
      <c r="D50" t="s">
        <v>285</v>
      </c>
      <c r="E50" t="s">
        <v>126</v>
      </c>
      <c r="F50" t="s">
        <v>33</v>
      </c>
      <c r="G50" t="s">
        <v>115</v>
      </c>
      <c r="H50" t="s">
        <v>84</v>
      </c>
      <c r="I50" t="s">
        <v>36</v>
      </c>
      <c r="J50" s="21" t="s">
        <v>6063</v>
      </c>
      <c r="K50" s="21" t="s">
        <v>6055</v>
      </c>
      <c r="L50" s="21">
        <v>5</v>
      </c>
      <c r="M50" s="21">
        <v>350</v>
      </c>
      <c r="N50" s="21">
        <v>517</v>
      </c>
      <c r="O50">
        <v>0</v>
      </c>
      <c r="P50">
        <v>0</v>
      </c>
      <c r="Q50">
        <v>45365</v>
      </c>
      <c r="R50">
        <v>28126.3</v>
      </c>
      <c r="S50">
        <v>17238.7</v>
      </c>
      <c r="T50" t="s">
        <v>39</v>
      </c>
      <c r="U50" t="s">
        <v>215</v>
      </c>
      <c r="V50" t="s">
        <v>86</v>
      </c>
      <c r="W50" t="s">
        <v>42</v>
      </c>
      <c r="Y50" t="s">
        <v>43</v>
      </c>
      <c r="Z50">
        <v>3</v>
      </c>
      <c r="AA50" t="s">
        <v>79</v>
      </c>
      <c r="AB50" t="s">
        <v>45</v>
      </c>
      <c r="AC50">
        <v>2025</v>
      </c>
    </row>
    <row r="51" spans="1:29" x14ac:dyDescent="0.25">
      <c r="A51" t="s">
        <v>286</v>
      </c>
      <c r="B51" t="s">
        <v>287</v>
      </c>
      <c r="C51" t="s">
        <v>288</v>
      </c>
      <c r="D51" t="s">
        <v>289</v>
      </c>
      <c r="E51" t="s">
        <v>50</v>
      </c>
      <c r="F51" t="s">
        <v>75</v>
      </c>
      <c r="G51" t="s">
        <v>34</v>
      </c>
      <c r="H51" t="s">
        <v>92</v>
      </c>
      <c r="I51" t="s">
        <v>53</v>
      </c>
      <c r="J51" s="21" t="s">
        <v>6063</v>
      </c>
      <c r="K51" s="21" t="s">
        <v>6055</v>
      </c>
      <c r="L51" s="21">
        <v>7</v>
      </c>
      <c r="M51" s="21">
        <v>350</v>
      </c>
      <c r="N51" s="21">
        <v>517</v>
      </c>
      <c r="O51">
        <v>0</v>
      </c>
      <c r="P51">
        <v>0</v>
      </c>
      <c r="Q51">
        <v>40866</v>
      </c>
      <c r="R51">
        <v>25336.92</v>
      </c>
      <c r="S51">
        <v>15529.08</v>
      </c>
      <c r="T51" t="s">
        <v>66</v>
      </c>
      <c r="U51" t="s">
        <v>120</v>
      </c>
      <c r="V51" t="s">
        <v>96</v>
      </c>
      <c r="W51" t="s">
        <v>42</v>
      </c>
      <c r="Y51" t="s">
        <v>43</v>
      </c>
      <c r="Z51">
        <v>3</v>
      </c>
      <c r="AA51" t="s">
        <v>121</v>
      </c>
      <c r="AB51" t="s">
        <v>58</v>
      </c>
      <c r="AC51">
        <v>2025</v>
      </c>
    </row>
    <row r="52" spans="1:29" x14ac:dyDescent="0.25">
      <c r="A52" t="s">
        <v>290</v>
      </c>
      <c r="B52" t="s">
        <v>291</v>
      </c>
      <c r="C52" t="s">
        <v>292</v>
      </c>
      <c r="D52" t="s">
        <v>293</v>
      </c>
      <c r="E52" t="s">
        <v>32</v>
      </c>
      <c r="F52" t="s">
        <v>33</v>
      </c>
      <c r="G52" t="s">
        <v>34</v>
      </c>
      <c r="H52" t="s">
        <v>63</v>
      </c>
      <c r="I52" t="s">
        <v>36</v>
      </c>
      <c r="J52" s="21" t="s">
        <v>6063</v>
      </c>
      <c r="K52" s="21" t="s">
        <v>6061</v>
      </c>
      <c r="L52" s="21">
        <v>7</v>
      </c>
      <c r="M52" s="21">
        <v>400</v>
      </c>
      <c r="N52" s="21">
        <v>583</v>
      </c>
      <c r="O52">
        <v>0</v>
      </c>
      <c r="P52">
        <v>0</v>
      </c>
      <c r="Q52">
        <v>60795</v>
      </c>
      <c r="R52">
        <v>37692.9</v>
      </c>
      <c r="S52">
        <v>23102.1</v>
      </c>
      <c r="T52" t="s">
        <v>39</v>
      </c>
      <c r="U52" t="s">
        <v>181</v>
      </c>
      <c r="V52" t="s">
        <v>68</v>
      </c>
      <c r="W52" t="s">
        <v>42</v>
      </c>
      <c r="Y52" t="s">
        <v>43</v>
      </c>
      <c r="Z52">
        <v>2</v>
      </c>
      <c r="AA52" t="s">
        <v>190</v>
      </c>
      <c r="AB52" t="s">
        <v>45</v>
      </c>
      <c r="AC52">
        <v>2025</v>
      </c>
    </row>
    <row r="53" spans="1:29" x14ac:dyDescent="0.25">
      <c r="A53" t="s">
        <v>294</v>
      </c>
      <c r="B53" t="s">
        <v>295</v>
      </c>
      <c r="C53" t="s">
        <v>296</v>
      </c>
      <c r="D53" t="s">
        <v>297</v>
      </c>
      <c r="E53" t="s">
        <v>32</v>
      </c>
      <c r="F53" t="s">
        <v>33</v>
      </c>
      <c r="G53" t="s">
        <v>51</v>
      </c>
      <c r="H53" t="s">
        <v>63</v>
      </c>
      <c r="I53" t="s">
        <v>36</v>
      </c>
      <c r="J53" s="21" t="s">
        <v>6040</v>
      </c>
      <c r="K53" s="21" t="s">
        <v>6070</v>
      </c>
      <c r="L53" s="21">
        <v>2</v>
      </c>
      <c r="M53" s="21">
        <v>6000</v>
      </c>
      <c r="N53" s="21">
        <v>8400</v>
      </c>
      <c r="O53">
        <v>12</v>
      </c>
      <c r="P53">
        <v>345.12</v>
      </c>
      <c r="Q53">
        <v>2530.88</v>
      </c>
      <c r="R53">
        <v>1783.12</v>
      </c>
      <c r="S53">
        <v>747.76</v>
      </c>
      <c r="T53" t="s">
        <v>66</v>
      </c>
      <c r="U53" t="s">
        <v>181</v>
      </c>
      <c r="V53" t="s">
        <v>68</v>
      </c>
      <c r="W53" t="s">
        <v>42</v>
      </c>
      <c r="Y53" t="s">
        <v>43</v>
      </c>
      <c r="Z53">
        <v>3</v>
      </c>
      <c r="AA53" t="s">
        <v>57</v>
      </c>
      <c r="AB53" t="s">
        <v>58</v>
      </c>
      <c r="AC53">
        <v>2026</v>
      </c>
    </row>
    <row r="54" spans="1:29" x14ac:dyDescent="0.25">
      <c r="A54" t="s">
        <v>298</v>
      </c>
      <c r="B54" t="s">
        <v>299</v>
      </c>
      <c r="C54" t="s">
        <v>300</v>
      </c>
      <c r="D54" t="s">
        <v>301</v>
      </c>
      <c r="E54" t="s">
        <v>32</v>
      </c>
      <c r="F54" t="s">
        <v>75</v>
      </c>
      <c r="G54" t="s">
        <v>51</v>
      </c>
      <c r="H54" t="s">
        <v>92</v>
      </c>
      <c r="I54" t="s">
        <v>53</v>
      </c>
      <c r="J54" s="21" t="s">
        <v>6063</v>
      </c>
      <c r="K54" s="21" t="s">
        <v>6061</v>
      </c>
      <c r="L54" s="21">
        <v>8</v>
      </c>
      <c r="M54" s="21">
        <v>400</v>
      </c>
      <c r="N54" s="21">
        <v>583</v>
      </c>
      <c r="O54">
        <v>0</v>
      </c>
      <c r="P54">
        <v>0</v>
      </c>
      <c r="Q54">
        <v>75696</v>
      </c>
      <c r="R54">
        <v>46931.519999999997</v>
      </c>
      <c r="S54">
        <v>28764.48</v>
      </c>
      <c r="T54" t="s">
        <v>54</v>
      </c>
      <c r="U54" t="s">
        <v>95</v>
      </c>
      <c r="V54" t="s">
        <v>96</v>
      </c>
      <c r="W54" t="s">
        <v>42</v>
      </c>
      <c r="Y54" t="s">
        <v>43</v>
      </c>
      <c r="Z54">
        <v>3</v>
      </c>
      <c r="AA54" t="s">
        <v>69</v>
      </c>
      <c r="AB54" t="s">
        <v>70</v>
      </c>
      <c r="AC54">
        <v>2025</v>
      </c>
    </row>
    <row r="55" spans="1:29" x14ac:dyDescent="0.25">
      <c r="A55" t="s">
        <v>302</v>
      </c>
      <c r="B55" t="s">
        <v>303</v>
      </c>
      <c r="C55" t="s">
        <v>304</v>
      </c>
      <c r="D55" t="s">
        <v>305</v>
      </c>
      <c r="E55" t="s">
        <v>126</v>
      </c>
      <c r="F55" t="s">
        <v>33</v>
      </c>
      <c r="G55" t="s">
        <v>51</v>
      </c>
      <c r="H55" t="s">
        <v>52</v>
      </c>
      <c r="I55" t="s">
        <v>53</v>
      </c>
      <c r="J55" s="21" t="s">
        <v>93</v>
      </c>
      <c r="K55" s="21" t="s">
        <v>6048</v>
      </c>
      <c r="L55" s="21">
        <v>3</v>
      </c>
      <c r="M55" s="21">
        <v>220</v>
      </c>
      <c r="N55" s="21">
        <v>323</v>
      </c>
      <c r="O55">
        <v>0</v>
      </c>
      <c r="P55">
        <v>0</v>
      </c>
      <c r="Q55">
        <v>23901</v>
      </c>
      <c r="R55">
        <v>14818.62</v>
      </c>
      <c r="S55">
        <v>9082.3799999999992</v>
      </c>
      <c r="T55" t="s">
        <v>109</v>
      </c>
      <c r="U55" t="s">
        <v>55</v>
      </c>
      <c r="V55" t="s">
        <v>56</v>
      </c>
      <c r="W55" t="s">
        <v>42</v>
      </c>
      <c r="Y55" t="s">
        <v>43</v>
      </c>
      <c r="Z55">
        <v>5</v>
      </c>
      <c r="AA55" t="s">
        <v>44</v>
      </c>
      <c r="AB55" t="s">
        <v>45</v>
      </c>
      <c r="AC55">
        <v>2025</v>
      </c>
    </row>
    <row r="56" spans="1:29" x14ac:dyDescent="0.25">
      <c r="A56" t="s">
        <v>306</v>
      </c>
      <c r="B56" t="s">
        <v>307</v>
      </c>
      <c r="C56" t="s">
        <v>308</v>
      </c>
      <c r="D56" t="s">
        <v>309</v>
      </c>
      <c r="E56" t="s">
        <v>32</v>
      </c>
      <c r="F56" t="s">
        <v>75</v>
      </c>
      <c r="G56" t="s">
        <v>51</v>
      </c>
      <c r="H56" t="s">
        <v>84</v>
      </c>
      <c r="I56" t="s">
        <v>36</v>
      </c>
      <c r="J56" s="21" t="s">
        <v>137</v>
      </c>
      <c r="K56" s="21" t="s">
        <v>6027</v>
      </c>
      <c r="L56" s="21">
        <v>3</v>
      </c>
      <c r="M56" s="21">
        <v>3200</v>
      </c>
      <c r="N56" s="21">
        <v>4767</v>
      </c>
      <c r="O56">
        <v>0</v>
      </c>
      <c r="P56">
        <v>0</v>
      </c>
      <c r="Q56">
        <v>4965</v>
      </c>
      <c r="R56">
        <v>3078.3</v>
      </c>
      <c r="S56">
        <v>1886.7</v>
      </c>
      <c r="T56" t="s">
        <v>66</v>
      </c>
      <c r="U56" t="s">
        <v>85</v>
      </c>
      <c r="V56" t="s">
        <v>86</v>
      </c>
      <c r="W56" t="s">
        <v>42</v>
      </c>
      <c r="Y56" t="s">
        <v>43</v>
      </c>
      <c r="Z56">
        <v>2</v>
      </c>
      <c r="AA56" t="s">
        <v>79</v>
      </c>
      <c r="AB56" t="s">
        <v>45</v>
      </c>
      <c r="AC56">
        <v>2025</v>
      </c>
    </row>
    <row r="57" spans="1:29" x14ac:dyDescent="0.25">
      <c r="A57" t="s">
        <v>310</v>
      </c>
      <c r="B57" t="s">
        <v>311</v>
      </c>
      <c r="C57" t="s">
        <v>312</v>
      </c>
      <c r="D57" t="s">
        <v>313</v>
      </c>
      <c r="E57" t="s">
        <v>50</v>
      </c>
      <c r="F57" t="s">
        <v>33</v>
      </c>
      <c r="G57" t="s">
        <v>107</v>
      </c>
      <c r="H57" t="s">
        <v>63</v>
      </c>
      <c r="I57" t="s">
        <v>36</v>
      </c>
      <c r="J57" s="21" t="s">
        <v>6063</v>
      </c>
      <c r="K57" s="21" t="s">
        <v>6061</v>
      </c>
      <c r="L57" s="21">
        <v>55</v>
      </c>
      <c r="M57" s="21">
        <v>400</v>
      </c>
      <c r="N57" s="21">
        <v>583</v>
      </c>
      <c r="O57">
        <v>8</v>
      </c>
      <c r="P57">
        <v>684</v>
      </c>
      <c r="Q57">
        <v>7866</v>
      </c>
      <c r="R57">
        <v>5301</v>
      </c>
      <c r="S57">
        <v>2565</v>
      </c>
      <c r="T57" t="s">
        <v>54</v>
      </c>
      <c r="U57" t="s">
        <v>67</v>
      </c>
      <c r="V57" t="s">
        <v>68</v>
      </c>
      <c r="W57" t="s">
        <v>42</v>
      </c>
      <c r="Y57" t="s">
        <v>43</v>
      </c>
      <c r="Z57">
        <v>3</v>
      </c>
      <c r="AA57" t="s">
        <v>240</v>
      </c>
      <c r="AB57" t="s">
        <v>70</v>
      </c>
      <c r="AC57">
        <v>2026</v>
      </c>
    </row>
    <row r="58" spans="1:29" x14ac:dyDescent="0.25">
      <c r="A58" t="s">
        <v>314</v>
      </c>
      <c r="B58" t="s">
        <v>100</v>
      </c>
      <c r="C58" t="s">
        <v>315</v>
      </c>
      <c r="D58" t="s">
        <v>316</v>
      </c>
      <c r="E58" t="s">
        <v>50</v>
      </c>
      <c r="F58" t="s">
        <v>75</v>
      </c>
      <c r="G58" t="s">
        <v>107</v>
      </c>
      <c r="H58" t="s">
        <v>92</v>
      </c>
      <c r="I58" t="s">
        <v>53</v>
      </c>
      <c r="J58" s="21" t="s">
        <v>137</v>
      </c>
      <c r="K58" s="21" t="s">
        <v>6027</v>
      </c>
      <c r="L58" s="21">
        <v>1</v>
      </c>
      <c r="M58" s="21">
        <v>3200</v>
      </c>
      <c r="N58" s="21">
        <v>4767</v>
      </c>
      <c r="O58">
        <v>8</v>
      </c>
      <c r="P58">
        <v>1986.48</v>
      </c>
      <c r="Q58">
        <v>22844.52</v>
      </c>
      <c r="R58">
        <v>15395.22</v>
      </c>
      <c r="S58">
        <v>7449.3</v>
      </c>
      <c r="T58" t="s">
        <v>66</v>
      </c>
      <c r="U58" t="s">
        <v>120</v>
      </c>
      <c r="V58" t="s">
        <v>96</v>
      </c>
      <c r="W58" t="s">
        <v>42</v>
      </c>
      <c r="Y58" t="s">
        <v>43</v>
      </c>
      <c r="Z58">
        <v>3</v>
      </c>
      <c r="AA58" t="s">
        <v>69</v>
      </c>
      <c r="AB58" t="s">
        <v>70</v>
      </c>
      <c r="AC58">
        <v>2026</v>
      </c>
    </row>
    <row r="59" spans="1:29" x14ac:dyDescent="0.25">
      <c r="A59" t="s">
        <v>317</v>
      </c>
      <c r="B59" t="s">
        <v>303</v>
      </c>
      <c r="C59" t="s">
        <v>318</v>
      </c>
      <c r="D59" t="s">
        <v>319</v>
      </c>
      <c r="E59" t="s">
        <v>50</v>
      </c>
      <c r="F59" t="s">
        <v>75</v>
      </c>
      <c r="G59" t="s">
        <v>51</v>
      </c>
      <c r="H59" t="s">
        <v>52</v>
      </c>
      <c r="I59" t="s">
        <v>53</v>
      </c>
      <c r="J59" s="21" t="s">
        <v>137</v>
      </c>
      <c r="K59" s="21" t="s">
        <v>6027</v>
      </c>
      <c r="L59" s="21">
        <v>2</v>
      </c>
      <c r="M59" s="21">
        <v>3200</v>
      </c>
      <c r="N59" s="21">
        <v>4767</v>
      </c>
      <c r="O59">
        <v>0</v>
      </c>
      <c r="P59">
        <v>0</v>
      </c>
      <c r="Q59">
        <v>16968</v>
      </c>
      <c r="R59">
        <v>10520.16</v>
      </c>
      <c r="S59">
        <v>6447.84</v>
      </c>
      <c r="T59" t="s">
        <v>109</v>
      </c>
      <c r="U59" t="s">
        <v>55</v>
      </c>
      <c r="V59" t="s">
        <v>56</v>
      </c>
      <c r="W59" t="s">
        <v>42</v>
      </c>
      <c r="Y59" t="s">
        <v>43</v>
      </c>
      <c r="Z59">
        <v>2</v>
      </c>
      <c r="AA59" t="s">
        <v>44</v>
      </c>
      <c r="AB59" t="s">
        <v>45</v>
      </c>
      <c r="AC59">
        <v>2025</v>
      </c>
    </row>
    <row r="60" spans="1:29" x14ac:dyDescent="0.25">
      <c r="A60" t="s">
        <v>320</v>
      </c>
      <c r="B60" t="s">
        <v>321</v>
      </c>
      <c r="C60" t="s">
        <v>322</v>
      </c>
      <c r="D60" t="s">
        <v>323</v>
      </c>
      <c r="E60" t="s">
        <v>126</v>
      </c>
      <c r="F60" t="s">
        <v>33</v>
      </c>
      <c r="G60" t="s">
        <v>107</v>
      </c>
      <c r="H60" t="s">
        <v>35</v>
      </c>
      <c r="I60" t="s">
        <v>36</v>
      </c>
      <c r="J60" s="21" t="s">
        <v>6063</v>
      </c>
      <c r="K60" s="21" t="s">
        <v>6055</v>
      </c>
      <c r="L60" s="21">
        <v>9</v>
      </c>
      <c r="M60" s="21">
        <v>350</v>
      </c>
      <c r="N60" s="21">
        <v>517</v>
      </c>
      <c r="O60">
        <v>0</v>
      </c>
      <c r="P60">
        <v>0</v>
      </c>
      <c r="Q60">
        <v>69669</v>
      </c>
      <c r="R60">
        <v>43194.78</v>
      </c>
      <c r="S60">
        <v>26474.22</v>
      </c>
      <c r="T60" t="s">
        <v>66</v>
      </c>
      <c r="U60" t="s">
        <v>40</v>
      </c>
      <c r="V60" t="s">
        <v>41</v>
      </c>
      <c r="W60" t="s">
        <v>42</v>
      </c>
      <c r="Y60" t="s">
        <v>43</v>
      </c>
      <c r="Z60">
        <v>3</v>
      </c>
      <c r="AA60" t="s">
        <v>87</v>
      </c>
      <c r="AB60" t="s">
        <v>70</v>
      </c>
      <c r="AC60">
        <v>2025</v>
      </c>
    </row>
    <row r="61" spans="1:29" x14ac:dyDescent="0.25">
      <c r="A61" t="s">
        <v>324</v>
      </c>
      <c r="B61" t="s">
        <v>325</v>
      </c>
      <c r="C61" t="s">
        <v>326</v>
      </c>
      <c r="D61" t="s">
        <v>327</v>
      </c>
      <c r="E61" t="s">
        <v>32</v>
      </c>
      <c r="F61" t="s">
        <v>75</v>
      </c>
      <c r="G61" t="s">
        <v>107</v>
      </c>
      <c r="H61" t="s">
        <v>84</v>
      </c>
      <c r="I61" t="s">
        <v>36</v>
      </c>
      <c r="J61" s="21" t="s">
        <v>6063</v>
      </c>
      <c r="K61" s="21" t="s">
        <v>6061</v>
      </c>
      <c r="L61" s="21">
        <v>2</v>
      </c>
      <c r="M61" s="21">
        <v>400</v>
      </c>
      <c r="N61" s="21">
        <v>583</v>
      </c>
      <c r="O61">
        <v>0</v>
      </c>
      <c r="P61">
        <v>0</v>
      </c>
      <c r="Q61">
        <v>7346</v>
      </c>
      <c r="R61">
        <v>4554.5200000000004</v>
      </c>
      <c r="S61">
        <v>2791.48</v>
      </c>
      <c r="T61" t="s">
        <v>39</v>
      </c>
      <c r="U61" t="s">
        <v>85</v>
      </c>
      <c r="V61" t="s">
        <v>86</v>
      </c>
      <c r="W61" t="s">
        <v>42</v>
      </c>
      <c r="Y61" t="s">
        <v>43</v>
      </c>
      <c r="Z61">
        <v>4</v>
      </c>
      <c r="AA61" t="s">
        <v>155</v>
      </c>
      <c r="AB61" t="s">
        <v>98</v>
      </c>
      <c r="AC61">
        <v>2025</v>
      </c>
    </row>
    <row r="62" spans="1:29" x14ac:dyDescent="0.25">
      <c r="A62" t="s">
        <v>328</v>
      </c>
      <c r="B62" t="s">
        <v>329</v>
      </c>
      <c r="C62" t="s">
        <v>330</v>
      </c>
      <c r="D62" t="s">
        <v>331</v>
      </c>
      <c r="E62" t="s">
        <v>126</v>
      </c>
      <c r="F62" t="s">
        <v>75</v>
      </c>
      <c r="G62" t="s">
        <v>115</v>
      </c>
      <c r="H62" t="s">
        <v>52</v>
      </c>
      <c r="I62" t="s">
        <v>53</v>
      </c>
      <c r="J62" s="21" t="s">
        <v>6063</v>
      </c>
      <c r="K62" s="21" t="s">
        <v>6061</v>
      </c>
      <c r="L62" s="21">
        <v>3</v>
      </c>
      <c r="M62" s="21">
        <v>400</v>
      </c>
      <c r="N62" s="21">
        <v>583</v>
      </c>
      <c r="O62">
        <v>0</v>
      </c>
      <c r="P62">
        <v>0</v>
      </c>
      <c r="Q62">
        <v>3072</v>
      </c>
      <c r="R62">
        <v>1904.64</v>
      </c>
      <c r="S62">
        <v>1167.3599999999999</v>
      </c>
      <c r="T62" t="s">
        <v>109</v>
      </c>
      <c r="U62" t="s">
        <v>55</v>
      </c>
      <c r="V62" t="s">
        <v>56</v>
      </c>
      <c r="W62" t="s">
        <v>42</v>
      </c>
      <c r="Y62" t="s">
        <v>43</v>
      </c>
      <c r="Z62">
        <v>3</v>
      </c>
      <c r="AA62" t="s">
        <v>97</v>
      </c>
      <c r="AB62" t="s">
        <v>98</v>
      </c>
      <c r="AC62">
        <v>2025</v>
      </c>
    </row>
    <row r="63" spans="1:29" x14ac:dyDescent="0.25">
      <c r="A63" t="s">
        <v>332</v>
      </c>
      <c r="B63" t="s">
        <v>333</v>
      </c>
      <c r="C63" t="s">
        <v>334</v>
      </c>
      <c r="D63" t="s">
        <v>335</v>
      </c>
      <c r="E63" t="s">
        <v>32</v>
      </c>
      <c r="F63" t="s">
        <v>75</v>
      </c>
      <c r="G63" t="s">
        <v>34</v>
      </c>
      <c r="H63" t="s">
        <v>35</v>
      </c>
      <c r="I63" t="s">
        <v>36</v>
      </c>
      <c r="J63" s="21" t="s">
        <v>6063</v>
      </c>
      <c r="K63" s="21" t="s">
        <v>6061</v>
      </c>
      <c r="L63" s="21">
        <v>2</v>
      </c>
      <c r="M63" s="21">
        <v>400</v>
      </c>
      <c r="N63" s="21">
        <v>583</v>
      </c>
      <c r="O63">
        <v>8</v>
      </c>
      <c r="P63">
        <v>1239.2</v>
      </c>
      <c r="Q63">
        <v>14250.8</v>
      </c>
      <c r="R63">
        <v>9603.7999999999993</v>
      </c>
      <c r="S63">
        <v>4647</v>
      </c>
      <c r="T63" t="s">
        <v>109</v>
      </c>
      <c r="U63" t="s">
        <v>40</v>
      </c>
      <c r="V63" t="s">
        <v>41</v>
      </c>
      <c r="W63" t="s">
        <v>42</v>
      </c>
      <c r="Y63" t="s">
        <v>43</v>
      </c>
      <c r="Z63">
        <v>4</v>
      </c>
      <c r="AA63" t="s">
        <v>69</v>
      </c>
      <c r="AB63" t="s">
        <v>70</v>
      </c>
      <c r="AC63">
        <v>2026</v>
      </c>
    </row>
    <row r="64" spans="1:29" x14ac:dyDescent="0.25">
      <c r="A64" t="s">
        <v>336</v>
      </c>
      <c r="B64" t="s">
        <v>337</v>
      </c>
      <c r="C64" t="s">
        <v>338</v>
      </c>
      <c r="D64" t="s">
        <v>339</v>
      </c>
      <c r="E64" t="s">
        <v>50</v>
      </c>
      <c r="F64" t="s">
        <v>33</v>
      </c>
      <c r="G64" t="s">
        <v>51</v>
      </c>
      <c r="H64" t="s">
        <v>52</v>
      </c>
      <c r="I64" t="s">
        <v>53</v>
      </c>
      <c r="J64" s="21" t="s">
        <v>6063</v>
      </c>
      <c r="K64" s="21" t="s">
        <v>6061</v>
      </c>
      <c r="L64" s="21">
        <v>2</v>
      </c>
      <c r="M64" s="21">
        <v>400</v>
      </c>
      <c r="N64" s="21">
        <v>583</v>
      </c>
      <c r="O64">
        <v>8</v>
      </c>
      <c r="P64">
        <v>1208</v>
      </c>
      <c r="Q64">
        <v>13892</v>
      </c>
      <c r="R64">
        <v>9362</v>
      </c>
      <c r="S64">
        <v>4530</v>
      </c>
      <c r="T64" t="s">
        <v>39</v>
      </c>
      <c r="U64" t="s">
        <v>55</v>
      </c>
      <c r="V64" t="s">
        <v>56</v>
      </c>
      <c r="W64" t="s">
        <v>42</v>
      </c>
      <c r="Y64" t="s">
        <v>43</v>
      </c>
      <c r="Z64">
        <v>4</v>
      </c>
      <c r="AA64" t="s">
        <v>69</v>
      </c>
      <c r="AB64" t="s">
        <v>70</v>
      </c>
      <c r="AC64">
        <v>2026</v>
      </c>
    </row>
    <row r="65" spans="1:29" x14ac:dyDescent="0.25">
      <c r="A65" t="s">
        <v>340</v>
      </c>
      <c r="B65" t="s">
        <v>341</v>
      </c>
      <c r="C65" t="s">
        <v>342</v>
      </c>
      <c r="D65" t="s">
        <v>343</v>
      </c>
      <c r="E65" t="s">
        <v>32</v>
      </c>
      <c r="F65" t="s">
        <v>33</v>
      </c>
      <c r="G65" t="s">
        <v>51</v>
      </c>
      <c r="H65" t="s">
        <v>35</v>
      </c>
      <c r="I65" t="s">
        <v>36</v>
      </c>
      <c r="J65" s="21" t="s">
        <v>6063</v>
      </c>
      <c r="K65" s="21" t="s">
        <v>6061</v>
      </c>
      <c r="L65" s="21">
        <v>10</v>
      </c>
      <c r="M65" s="21">
        <v>400</v>
      </c>
      <c r="N65" s="21">
        <v>583</v>
      </c>
      <c r="O65">
        <v>0</v>
      </c>
      <c r="P65">
        <v>0</v>
      </c>
      <c r="Q65">
        <v>47960</v>
      </c>
      <c r="R65">
        <v>29735.200000000001</v>
      </c>
      <c r="S65">
        <v>18224.8</v>
      </c>
      <c r="T65" t="s">
        <v>109</v>
      </c>
      <c r="U65" t="s">
        <v>164</v>
      </c>
      <c r="V65" t="s">
        <v>41</v>
      </c>
      <c r="W65" t="s">
        <v>42</v>
      </c>
      <c r="Y65" t="s">
        <v>43</v>
      </c>
      <c r="Z65">
        <v>5</v>
      </c>
      <c r="AA65" t="s">
        <v>97</v>
      </c>
      <c r="AB65" t="s">
        <v>98</v>
      </c>
      <c r="AC65">
        <v>2025</v>
      </c>
    </row>
    <row r="66" spans="1:29" x14ac:dyDescent="0.25">
      <c r="A66" t="s">
        <v>344</v>
      </c>
      <c r="B66" t="s">
        <v>345</v>
      </c>
      <c r="C66" t="s">
        <v>346</v>
      </c>
      <c r="D66" t="s">
        <v>347</v>
      </c>
      <c r="E66" t="s">
        <v>32</v>
      </c>
      <c r="F66" t="s">
        <v>33</v>
      </c>
      <c r="G66" t="s">
        <v>107</v>
      </c>
      <c r="H66" t="s">
        <v>76</v>
      </c>
      <c r="I66" t="s">
        <v>36</v>
      </c>
      <c r="J66" s="21" t="s">
        <v>6063</v>
      </c>
      <c r="K66" s="21" t="s">
        <v>6061</v>
      </c>
      <c r="L66" s="21">
        <v>8</v>
      </c>
      <c r="M66" s="21">
        <v>400</v>
      </c>
      <c r="N66" s="21">
        <v>583</v>
      </c>
      <c r="O66">
        <v>0</v>
      </c>
      <c r="P66">
        <v>0</v>
      </c>
      <c r="Q66">
        <v>43624</v>
      </c>
      <c r="R66">
        <v>27046.880000000001</v>
      </c>
      <c r="S66">
        <v>16577.12</v>
      </c>
      <c r="T66" t="s">
        <v>54</v>
      </c>
      <c r="U66" t="s">
        <v>77</v>
      </c>
      <c r="V66" t="s">
        <v>78</v>
      </c>
      <c r="W66" t="s">
        <v>42</v>
      </c>
      <c r="Y66" t="s">
        <v>43</v>
      </c>
      <c r="Z66">
        <v>2</v>
      </c>
      <c r="AA66" t="s">
        <v>143</v>
      </c>
      <c r="AB66" t="s">
        <v>98</v>
      </c>
      <c r="AC66">
        <v>2025</v>
      </c>
    </row>
    <row r="67" spans="1:29" x14ac:dyDescent="0.25">
      <c r="A67" t="s">
        <v>348</v>
      </c>
      <c r="B67" t="s">
        <v>349</v>
      </c>
      <c r="C67" t="s">
        <v>350</v>
      </c>
      <c r="D67" t="s">
        <v>351</v>
      </c>
      <c r="E67" t="s">
        <v>50</v>
      </c>
      <c r="F67" t="s">
        <v>75</v>
      </c>
      <c r="G67" t="s">
        <v>34</v>
      </c>
      <c r="H67" t="s">
        <v>63</v>
      </c>
      <c r="I67" t="s">
        <v>36</v>
      </c>
      <c r="J67" s="21" t="s">
        <v>6040</v>
      </c>
      <c r="K67" s="21" t="s">
        <v>6070</v>
      </c>
      <c r="L67" s="21">
        <v>7</v>
      </c>
      <c r="M67" s="21">
        <v>6000</v>
      </c>
      <c r="N67" s="21">
        <v>8400</v>
      </c>
      <c r="O67">
        <v>12</v>
      </c>
      <c r="P67">
        <v>4857.72</v>
      </c>
      <c r="Q67">
        <v>35623.279999999999</v>
      </c>
      <c r="R67">
        <v>25098.22</v>
      </c>
      <c r="S67">
        <v>10525.06</v>
      </c>
      <c r="T67" t="s">
        <v>109</v>
      </c>
      <c r="U67" t="s">
        <v>67</v>
      </c>
      <c r="V67" t="s">
        <v>68</v>
      </c>
      <c r="W67" t="s">
        <v>42</v>
      </c>
      <c r="Y67" t="s">
        <v>43</v>
      </c>
      <c r="Z67">
        <v>3</v>
      </c>
      <c r="AA67" t="s">
        <v>69</v>
      </c>
      <c r="AB67" t="s">
        <v>70</v>
      </c>
      <c r="AC67">
        <v>2026</v>
      </c>
    </row>
    <row r="68" spans="1:29" x14ac:dyDescent="0.25">
      <c r="A68" t="s">
        <v>352</v>
      </c>
      <c r="B68" t="s">
        <v>353</v>
      </c>
      <c r="C68" t="s">
        <v>354</v>
      </c>
      <c r="D68" t="s">
        <v>355</v>
      </c>
      <c r="E68" t="s">
        <v>32</v>
      </c>
      <c r="F68" t="s">
        <v>33</v>
      </c>
      <c r="G68" t="s">
        <v>51</v>
      </c>
      <c r="H68" t="s">
        <v>63</v>
      </c>
      <c r="I68" t="s">
        <v>36</v>
      </c>
      <c r="J68" s="21" t="s">
        <v>6063</v>
      </c>
      <c r="K68" s="21" t="s">
        <v>6055</v>
      </c>
      <c r="L68" s="21">
        <v>1</v>
      </c>
      <c r="M68" s="21">
        <v>350</v>
      </c>
      <c r="N68" s="21">
        <v>517</v>
      </c>
      <c r="O68">
        <v>0</v>
      </c>
      <c r="P68">
        <v>0</v>
      </c>
      <c r="Q68">
        <v>1977</v>
      </c>
      <c r="R68">
        <v>1225.74</v>
      </c>
      <c r="S68">
        <v>751.26</v>
      </c>
      <c r="T68" t="s">
        <v>54</v>
      </c>
      <c r="U68" t="s">
        <v>181</v>
      </c>
      <c r="V68" t="s">
        <v>68</v>
      </c>
      <c r="W68" t="s">
        <v>42</v>
      </c>
      <c r="Y68" t="s">
        <v>43</v>
      </c>
      <c r="Z68">
        <v>4</v>
      </c>
      <c r="AA68" t="s">
        <v>132</v>
      </c>
      <c r="AB68" t="s">
        <v>58</v>
      </c>
      <c r="AC68">
        <v>2025</v>
      </c>
    </row>
    <row r="69" spans="1:29" x14ac:dyDescent="0.25">
      <c r="A69" t="s">
        <v>356</v>
      </c>
      <c r="B69" t="s">
        <v>357</v>
      </c>
      <c r="C69" t="s">
        <v>358</v>
      </c>
      <c r="D69" t="s">
        <v>359</v>
      </c>
      <c r="E69" t="s">
        <v>126</v>
      </c>
      <c r="F69" t="s">
        <v>33</v>
      </c>
      <c r="G69" t="s">
        <v>51</v>
      </c>
      <c r="H69" t="s">
        <v>84</v>
      </c>
      <c r="I69" t="s">
        <v>36</v>
      </c>
      <c r="J69" s="21" t="s">
        <v>6063</v>
      </c>
      <c r="K69" s="21" t="s">
        <v>6061</v>
      </c>
      <c r="L69" s="21">
        <v>6</v>
      </c>
      <c r="M69" s="21">
        <v>400</v>
      </c>
      <c r="N69" s="21">
        <v>583</v>
      </c>
      <c r="O69">
        <v>0</v>
      </c>
      <c r="P69">
        <v>0</v>
      </c>
      <c r="Q69">
        <v>31920</v>
      </c>
      <c r="R69">
        <v>19790.400000000001</v>
      </c>
      <c r="S69">
        <v>12129.6</v>
      </c>
      <c r="T69" t="s">
        <v>109</v>
      </c>
      <c r="U69" t="s">
        <v>215</v>
      </c>
      <c r="V69" t="s">
        <v>86</v>
      </c>
      <c r="W69" t="s">
        <v>42</v>
      </c>
      <c r="Y69" t="s">
        <v>43</v>
      </c>
      <c r="Z69">
        <v>4</v>
      </c>
      <c r="AA69" t="s">
        <v>57</v>
      </c>
      <c r="AB69" t="s">
        <v>58</v>
      </c>
      <c r="AC69">
        <v>2025</v>
      </c>
    </row>
    <row r="70" spans="1:29" x14ac:dyDescent="0.25">
      <c r="A70" t="s">
        <v>360</v>
      </c>
      <c r="B70" t="s">
        <v>361</v>
      </c>
      <c r="C70" t="s">
        <v>362</v>
      </c>
      <c r="D70" t="s">
        <v>363</v>
      </c>
      <c r="E70" t="s">
        <v>32</v>
      </c>
      <c r="F70" t="s">
        <v>33</v>
      </c>
      <c r="G70" t="s">
        <v>107</v>
      </c>
      <c r="H70" t="s">
        <v>63</v>
      </c>
      <c r="I70" t="s">
        <v>36</v>
      </c>
      <c r="J70" s="21" t="s">
        <v>6063</v>
      </c>
      <c r="K70" s="21" t="s">
        <v>6055</v>
      </c>
      <c r="L70" s="21">
        <v>7</v>
      </c>
      <c r="M70" s="21">
        <v>350</v>
      </c>
      <c r="N70" s="21">
        <v>517</v>
      </c>
      <c r="O70">
        <v>0</v>
      </c>
      <c r="P70">
        <v>0</v>
      </c>
      <c r="Q70">
        <v>53949</v>
      </c>
      <c r="R70">
        <v>33448.379999999997</v>
      </c>
      <c r="S70">
        <v>20500.62</v>
      </c>
      <c r="T70" t="s">
        <v>109</v>
      </c>
      <c r="U70" t="s">
        <v>181</v>
      </c>
      <c r="V70" t="s">
        <v>68</v>
      </c>
      <c r="W70" t="s">
        <v>42</v>
      </c>
      <c r="Y70" t="s">
        <v>43</v>
      </c>
      <c r="Z70">
        <v>5</v>
      </c>
      <c r="AA70" t="s">
        <v>87</v>
      </c>
      <c r="AB70" t="s">
        <v>70</v>
      </c>
      <c r="AC70">
        <v>2025</v>
      </c>
    </row>
    <row r="71" spans="1:29" x14ac:dyDescent="0.25">
      <c r="A71" t="s">
        <v>364</v>
      </c>
      <c r="B71" t="s">
        <v>365</v>
      </c>
      <c r="C71" t="s">
        <v>366</v>
      </c>
      <c r="D71" t="s">
        <v>367</v>
      </c>
      <c r="E71" t="s">
        <v>126</v>
      </c>
      <c r="F71" t="s">
        <v>75</v>
      </c>
      <c r="G71" t="s">
        <v>34</v>
      </c>
      <c r="H71" t="s">
        <v>35</v>
      </c>
      <c r="I71" t="s">
        <v>36</v>
      </c>
      <c r="J71" s="21" t="s">
        <v>6063</v>
      </c>
      <c r="K71" s="21" t="s">
        <v>6061</v>
      </c>
      <c r="L71" s="21">
        <v>78</v>
      </c>
      <c r="M71" s="21">
        <v>400</v>
      </c>
      <c r="N71" s="21">
        <v>583</v>
      </c>
      <c r="O71">
        <v>18</v>
      </c>
      <c r="P71">
        <v>3705.12</v>
      </c>
      <c r="Q71">
        <v>16878.88</v>
      </c>
      <c r="R71">
        <v>12762.08</v>
      </c>
      <c r="S71">
        <v>4116.8</v>
      </c>
      <c r="T71" t="s">
        <v>39</v>
      </c>
      <c r="U71" t="s">
        <v>40</v>
      </c>
      <c r="V71" t="s">
        <v>41</v>
      </c>
      <c r="W71" t="s">
        <v>42</v>
      </c>
      <c r="Y71" t="s">
        <v>43</v>
      </c>
      <c r="Z71">
        <v>5</v>
      </c>
      <c r="AA71" t="s">
        <v>132</v>
      </c>
      <c r="AB71" t="s">
        <v>58</v>
      </c>
      <c r="AC71">
        <v>2026</v>
      </c>
    </row>
    <row r="72" spans="1:29" x14ac:dyDescent="0.25">
      <c r="A72" t="s">
        <v>368</v>
      </c>
      <c r="B72" t="s">
        <v>369</v>
      </c>
      <c r="C72" t="s">
        <v>370</v>
      </c>
      <c r="D72" t="s">
        <v>371</v>
      </c>
      <c r="E72" t="s">
        <v>32</v>
      </c>
      <c r="F72" t="s">
        <v>75</v>
      </c>
      <c r="G72" t="s">
        <v>115</v>
      </c>
      <c r="H72" t="s">
        <v>84</v>
      </c>
      <c r="I72" t="s">
        <v>36</v>
      </c>
      <c r="J72" s="21" t="s">
        <v>6040</v>
      </c>
      <c r="K72" s="21" t="s">
        <v>6070</v>
      </c>
      <c r="L72" s="21">
        <v>1</v>
      </c>
      <c r="M72" s="21">
        <v>6000</v>
      </c>
      <c r="N72" s="21">
        <v>8400</v>
      </c>
      <c r="O72">
        <v>0</v>
      </c>
      <c r="P72">
        <v>0</v>
      </c>
      <c r="Q72">
        <v>7571</v>
      </c>
      <c r="R72">
        <v>4694.0200000000004</v>
      </c>
      <c r="S72">
        <v>2876.98</v>
      </c>
      <c r="T72" t="s">
        <v>109</v>
      </c>
      <c r="U72" t="s">
        <v>215</v>
      </c>
      <c r="V72" t="s">
        <v>86</v>
      </c>
      <c r="W72" t="s">
        <v>42</v>
      </c>
      <c r="Y72" t="s">
        <v>43</v>
      </c>
      <c r="Z72">
        <v>4</v>
      </c>
      <c r="AA72" t="s">
        <v>240</v>
      </c>
      <c r="AB72" t="s">
        <v>70</v>
      </c>
      <c r="AC72">
        <v>2025</v>
      </c>
    </row>
    <row r="73" spans="1:29" x14ac:dyDescent="0.25">
      <c r="A73" t="s">
        <v>372</v>
      </c>
      <c r="B73" t="s">
        <v>373</v>
      </c>
      <c r="C73" t="s">
        <v>273</v>
      </c>
      <c r="D73" t="s">
        <v>274</v>
      </c>
      <c r="E73" t="s">
        <v>32</v>
      </c>
      <c r="F73" t="s">
        <v>33</v>
      </c>
      <c r="G73" t="s">
        <v>115</v>
      </c>
      <c r="H73" t="s">
        <v>35</v>
      </c>
      <c r="I73" t="s">
        <v>36</v>
      </c>
      <c r="J73" s="21" t="s">
        <v>6040</v>
      </c>
      <c r="K73" s="21" t="s">
        <v>6070</v>
      </c>
      <c r="L73" s="21">
        <v>4</v>
      </c>
      <c r="M73" s="21">
        <v>6000</v>
      </c>
      <c r="N73" s="21">
        <v>8400</v>
      </c>
      <c r="O73">
        <v>0</v>
      </c>
      <c r="P73">
        <v>0</v>
      </c>
      <c r="Q73">
        <v>37524</v>
      </c>
      <c r="R73">
        <v>23264.880000000001</v>
      </c>
      <c r="S73">
        <v>14259.12</v>
      </c>
      <c r="T73" t="s">
        <v>66</v>
      </c>
      <c r="U73" t="s">
        <v>40</v>
      </c>
      <c r="V73" t="s">
        <v>41</v>
      </c>
      <c r="W73" t="s">
        <v>42</v>
      </c>
      <c r="Y73" t="s">
        <v>43</v>
      </c>
      <c r="Z73">
        <v>4</v>
      </c>
      <c r="AA73" t="s">
        <v>132</v>
      </c>
      <c r="AB73" t="s">
        <v>58</v>
      </c>
      <c r="AC73">
        <v>2025</v>
      </c>
    </row>
    <row r="74" spans="1:29" x14ac:dyDescent="0.25">
      <c r="A74" t="s">
        <v>374</v>
      </c>
      <c r="B74" t="s">
        <v>375</v>
      </c>
      <c r="C74" t="s">
        <v>376</v>
      </c>
      <c r="D74" t="s">
        <v>377</v>
      </c>
      <c r="E74" t="s">
        <v>126</v>
      </c>
      <c r="F74" t="s">
        <v>33</v>
      </c>
      <c r="G74" t="s">
        <v>107</v>
      </c>
      <c r="H74" t="s">
        <v>92</v>
      </c>
      <c r="I74" t="s">
        <v>53</v>
      </c>
      <c r="J74" s="21" t="s">
        <v>93</v>
      </c>
      <c r="K74" s="21" t="s">
        <v>6048</v>
      </c>
      <c r="L74" s="21">
        <v>1</v>
      </c>
      <c r="M74" s="21">
        <v>220</v>
      </c>
      <c r="N74" s="21">
        <v>323</v>
      </c>
      <c r="O74">
        <v>0</v>
      </c>
      <c r="P74">
        <v>0</v>
      </c>
      <c r="Q74">
        <v>8057</v>
      </c>
      <c r="R74">
        <v>4995.34</v>
      </c>
      <c r="S74">
        <v>3061.66</v>
      </c>
      <c r="T74" t="s">
        <v>54</v>
      </c>
      <c r="U74" t="s">
        <v>95</v>
      </c>
      <c r="V74" t="s">
        <v>96</v>
      </c>
      <c r="W74" t="s">
        <v>42</v>
      </c>
      <c r="Y74" t="s">
        <v>43</v>
      </c>
      <c r="Z74">
        <v>3</v>
      </c>
      <c r="AA74" t="s">
        <v>143</v>
      </c>
      <c r="AB74" t="s">
        <v>98</v>
      </c>
      <c r="AC74">
        <v>2025</v>
      </c>
    </row>
    <row r="75" spans="1:29" x14ac:dyDescent="0.25">
      <c r="A75" t="s">
        <v>378</v>
      </c>
      <c r="B75" t="s">
        <v>379</v>
      </c>
      <c r="C75" t="s">
        <v>380</v>
      </c>
      <c r="D75" t="s">
        <v>381</v>
      </c>
      <c r="E75" t="s">
        <v>50</v>
      </c>
      <c r="F75" t="s">
        <v>75</v>
      </c>
      <c r="G75" t="s">
        <v>34</v>
      </c>
      <c r="H75" t="s">
        <v>84</v>
      </c>
      <c r="I75" t="s">
        <v>36</v>
      </c>
      <c r="J75" s="21" t="s">
        <v>6063</v>
      </c>
      <c r="K75" s="21" t="s">
        <v>6061</v>
      </c>
      <c r="L75" s="21">
        <v>7</v>
      </c>
      <c r="M75" s="21">
        <v>400</v>
      </c>
      <c r="N75" s="21">
        <v>583</v>
      </c>
      <c r="O75">
        <v>5</v>
      </c>
      <c r="P75">
        <v>1824.55</v>
      </c>
      <c r="Q75">
        <v>34666.449999999997</v>
      </c>
      <c r="R75">
        <v>22624.42</v>
      </c>
      <c r="S75">
        <v>12042.03</v>
      </c>
      <c r="T75" t="s">
        <v>39</v>
      </c>
      <c r="U75" t="s">
        <v>215</v>
      </c>
      <c r="V75" t="s">
        <v>86</v>
      </c>
      <c r="W75" t="s">
        <v>42</v>
      </c>
      <c r="Y75" t="s">
        <v>43</v>
      </c>
      <c r="Z75">
        <v>2</v>
      </c>
      <c r="AA75" t="s">
        <v>132</v>
      </c>
      <c r="AB75" t="s">
        <v>58</v>
      </c>
      <c r="AC75">
        <v>2026</v>
      </c>
    </row>
    <row r="76" spans="1:29" x14ac:dyDescent="0.25">
      <c r="A76" t="s">
        <v>382</v>
      </c>
      <c r="B76" t="s">
        <v>383</v>
      </c>
      <c r="C76" t="s">
        <v>384</v>
      </c>
      <c r="D76" t="s">
        <v>385</v>
      </c>
      <c r="E76" t="s">
        <v>32</v>
      </c>
      <c r="F76" t="s">
        <v>33</v>
      </c>
      <c r="G76" t="s">
        <v>115</v>
      </c>
      <c r="H76" t="s">
        <v>76</v>
      </c>
      <c r="I76" t="s">
        <v>36</v>
      </c>
      <c r="J76" s="21" t="s">
        <v>93</v>
      </c>
      <c r="K76" s="21" t="s">
        <v>6048</v>
      </c>
      <c r="L76" s="21">
        <v>1</v>
      </c>
      <c r="M76" s="21">
        <v>220</v>
      </c>
      <c r="N76" s="21">
        <v>323</v>
      </c>
      <c r="O76">
        <v>0</v>
      </c>
      <c r="P76">
        <v>0</v>
      </c>
      <c r="Q76">
        <v>1921</v>
      </c>
      <c r="R76">
        <v>1191.02</v>
      </c>
      <c r="S76">
        <v>729.98</v>
      </c>
      <c r="T76" t="s">
        <v>54</v>
      </c>
      <c r="U76" t="s">
        <v>77</v>
      </c>
      <c r="V76" t="s">
        <v>78</v>
      </c>
      <c r="W76" t="s">
        <v>42</v>
      </c>
      <c r="Y76" t="s">
        <v>43</v>
      </c>
      <c r="Z76">
        <v>5</v>
      </c>
      <c r="AA76" t="s">
        <v>57</v>
      </c>
      <c r="AB76" t="s">
        <v>58</v>
      </c>
      <c r="AC76">
        <v>2025</v>
      </c>
    </row>
    <row r="77" spans="1:29" x14ac:dyDescent="0.25">
      <c r="A77" t="s">
        <v>386</v>
      </c>
      <c r="B77" t="s">
        <v>387</v>
      </c>
      <c r="C77" t="s">
        <v>388</v>
      </c>
      <c r="D77" t="s">
        <v>389</v>
      </c>
      <c r="E77" t="s">
        <v>50</v>
      </c>
      <c r="F77" t="s">
        <v>75</v>
      </c>
      <c r="G77" t="s">
        <v>34</v>
      </c>
      <c r="H77" t="s">
        <v>52</v>
      </c>
      <c r="I77" t="s">
        <v>53</v>
      </c>
      <c r="J77" s="21" t="s">
        <v>93</v>
      </c>
      <c r="K77" s="21" t="s">
        <v>6048</v>
      </c>
      <c r="L77" s="21">
        <v>2</v>
      </c>
      <c r="M77" s="21">
        <v>220</v>
      </c>
      <c r="N77" s="21">
        <v>323</v>
      </c>
      <c r="O77">
        <v>0</v>
      </c>
      <c r="P77">
        <v>0</v>
      </c>
      <c r="Q77">
        <v>9836</v>
      </c>
      <c r="R77">
        <v>6098.32</v>
      </c>
      <c r="S77">
        <v>3737.68</v>
      </c>
      <c r="T77" t="s">
        <v>66</v>
      </c>
      <c r="U77" t="s">
        <v>127</v>
      </c>
      <c r="V77" t="s">
        <v>56</v>
      </c>
      <c r="W77" t="s">
        <v>42</v>
      </c>
      <c r="Y77" t="s">
        <v>43</v>
      </c>
      <c r="Z77">
        <v>2</v>
      </c>
      <c r="AA77" t="s">
        <v>240</v>
      </c>
      <c r="AB77" t="s">
        <v>70</v>
      </c>
      <c r="AC77">
        <v>2025</v>
      </c>
    </row>
    <row r="78" spans="1:29" x14ac:dyDescent="0.25">
      <c r="A78" t="s">
        <v>390</v>
      </c>
      <c r="B78" t="s">
        <v>391</v>
      </c>
      <c r="C78" t="s">
        <v>392</v>
      </c>
      <c r="D78" t="s">
        <v>393</v>
      </c>
      <c r="E78" t="s">
        <v>32</v>
      </c>
      <c r="F78" t="s">
        <v>33</v>
      </c>
      <c r="G78" t="s">
        <v>51</v>
      </c>
      <c r="H78" t="s">
        <v>76</v>
      </c>
      <c r="I78" t="s">
        <v>36</v>
      </c>
      <c r="J78" s="21" t="s">
        <v>137</v>
      </c>
      <c r="K78" s="21" t="s">
        <v>6027</v>
      </c>
      <c r="L78" s="21">
        <v>4</v>
      </c>
      <c r="M78" s="21">
        <v>3200</v>
      </c>
      <c r="N78" s="21">
        <v>4767</v>
      </c>
      <c r="O78">
        <v>25</v>
      </c>
      <c r="P78">
        <v>1130</v>
      </c>
      <c r="Q78">
        <v>3390</v>
      </c>
      <c r="R78">
        <v>2802.4</v>
      </c>
      <c r="S78">
        <v>587.6</v>
      </c>
      <c r="U78" t="s">
        <v>110</v>
      </c>
      <c r="V78" t="s">
        <v>78</v>
      </c>
      <c r="W78" t="s">
        <v>42</v>
      </c>
      <c r="Y78" t="s">
        <v>43</v>
      </c>
      <c r="Z78">
        <v>5</v>
      </c>
      <c r="AA78" t="s">
        <v>240</v>
      </c>
      <c r="AB78" t="s">
        <v>70</v>
      </c>
      <c r="AC78">
        <v>2026</v>
      </c>
    </row>
    <row r="79" spans="1:29" x14ac:dyDescent="0.25">
      <c r="A79" t="s">
        <v>394</v>
      </c>
      <c r="B79" t="s">
        <v>395</v>
      </c>
      <c r="C79" t="s">
        <v>281</v>
      </c>
      <c r="D79" t="s">
        <v>282</v>
      </c>
      <c r="E79" t="s">
        <v>126</v>
      </c>
      <c r="F79" t="s">
        <v>33</v>
      </c>
      <c r="G79" t="s">
        <v>115</v>
      </c>
      <c r="H79" t="s">
        <v>35</v>
      </c>
      <c r="I79" t="s">
        <v>36</v>
      </c>
      <c r="J79" s="21" t="s">
        <v>6063</v>
      </c>
      <c r="K79" s="21" t="s">
        <v>6061</v>
      </c>
      <c r="L79" s="21">
        <v>2</v>
      </c>
      <c r="M79" s="21">
        <v>400</v>
      </c>
      <c r="N79" s="21">
        <v>583</v>
      </c>
      <c r="O79">
        <v>0</v>
      </c>
      <c r="P79">
        <v>0</v>
      </c>
      <c r="Q79">
        <v>16806</v>
      </c>
      <c r="R79">
        <v>10419.719999999999</v>
      </c>
      <c r="S79">
        <v>6386.28</v>
      </c>
      <c r="T79" t="s">
        <v>66</v>
      </c>
      <c r="U79" t="s">
        <v>164</v>
      </c>
      <c r="V79" t="s">
        <v>41</v>
      </c>
      <c r="W79" t="s">
        <v>42</v>
      </c>
      <c r="Y79" t="s">
        <v>43</v>
      </c>
      <c r="Z79">
        <v>2</v>
      </c>
      <c r="AA79" t="s">
        <v>132</v>
      </c>
      <c r="AB79" t="s">
        <v>58</v>
      </c>
      <c r="AC79">
        <v>2025</v>
      </c>
    </row>
    <row r="80" spans="1:29" x14ac:dyDescent="0.25">
      <c r="A80" t="s">
        <v>396</v>
      </c>
      <c r="B80" t="s">
        <v>383</v>
      </c>
      <c r="C80" t="s">
        <v>397</v>
      </c>
      <c r="D80" t="s">
        <v>398</v>
      </c>
      <c r="E80" t="s">
        <v>126</v>
      </c>
      <c r="F80" t="s">
        <v>33</v>
      </c>
      <c r="G80" t="s">
        <v>34</v>
      </c>
      <c r="H80" t="s">
        <v>63</v>
      </c>
      <c r="I80" t="s">
        <v>36</v>
      </c>
      <c r="J80" s="21" t="s">
        <v>6063</v>
      </c>
      <c r="K80" s="21" t="s">
        <v>6061</v>
      </c>
      <c r="L80" s="21">
        <v>5</v>
      </c>
      <c r="M80" s="21">
        <v>400</v>
      </c>
      <c r="N80" s="21">
        <v>583</v>
      </c>
      <c r="O80">
        <v>0</v>
      </c>
      <c r="P80">
        <v>0</v>
      </c>
      <c r="Q80">
        <v>31215</v>
      </c>
      <c r="R80">
        <v>19353.3</v>
      </c>
      <c r="S80">
        <v>11861.7</v>
      </c>
      <c r="T80" t="s">
        <v>109</v>
      </c>
      <c r="U80" t="s">
        <v>181</v>
      </c>
      <c r="V80" t="s">
        <v>68</v>
      </c>
      <c r="W80" t="s">
        <v>42</v>
      </c>
      <c r="Y80" t="s">
        <v>43</v>
      </c>
      <c r="Z80">
        <v>4</v>
      </c>
      <c r="AA80" t="s">
        <v>57</v>
      </c>
      <c r="AB80" t="s">
        <v>58</v>
      </c>
      <c r="AC80">
        <v>2025</v>
      </c>
    </row>
    <row r="81" spans="1:29" x14ac:dyDescent="0.25">
      <c r="A81" t="s">
        <v>399</v>
      </c>
      <c r="B81" t="s">
        <v>400</v>
      </c>
      <c r="C81" t="s">
        <v>401</v>
      </c>
      <c r="D81" t="s">
        <v>402</v>
      </c>
      <c r="E81" t="s">
        <v>50</v>
      </c>
      <c r="F81" t="s">
        <v>33</v>
      </c>
      <c r="G81" t="s">
        <v>34</v>
      </c>
      <c r="H81" t="s">
        <v>84</v>
      </c>
      <c r="I81" t="s">
        <v>36</v>
      </c>
      <c r="J81" s="21" t="s">
        <v>6063</v>
      </c>
      <c r="K81" s="21" t="s">
        <v>6061</v>
      </c>
      <c r="L81" s="21">
        <v>3</v>
      </c>
      <c r="M81" s="21">
        <v>400</v>
      </c>
      <c r="N81" s="21">
        <v>583</v>
      </c>
      <c r="O81">
        <v>8</v>
      </c>
      <c r="P81">
        <v>969.12</v>
      </c>
      <c r="Q81">
        <v>11144.88</v>
      </c>
      <c r="R81">
        <v>7510.68</v>
      </c>
      <c r="S81">
        <v>3634.2</v>
      </c>
      <c r="T81" t="s">
        <v>39</v>
      </c>
      <c r="U81" t="s">
        <v>85</v>
      </c>
      <c r="V81" t="s">
        <v>86</v>
      </c>
      <c r="W81" t="s">
        <v>42</v>
      </c>
      <c r="Y81" t="s">
        <v>43</v>
      </c>
      <c r="Z81">
        <v>3</v>
      </c>
      <c r="AA81" t="s">
        <v>132</v>
      </c>
      <c r="AB81" t="s">
        <v>58</v>
      </c>
      <c r="AC81">
        <v>2026</v>
      </c>
    </row>
    <row r="82" spans="1:29" x14ac:dyDescent="0.25">
      <c r="A82" t="s">
        <v>403</v>
      </c>
      <c r="B82" t="s">
        <v>183</v>
      </c>
      <c r="C82" t="s">
        <v>404</v>
      </c>
      <c r="D82" t="s">
        <v>405</v>
      </c>
      <c r="E82" t="s">
        <v>50</v>
      </c>
      <c r="F82" t="s">
        <v>75</v>
      </c>
      <c r="G82" t="s">
        <v>115</v>
      </c>
      <c r="H82" t="s">
        <v>92</v>
      </c>
      <c r="I82" t="s">
        <v>53</v>
      </c>
      <c r="J82" s="21" t="s">
        <v>93</v>
      </c>
      <c r="K82" s="21" t="s">
        <v>6048</v>
      </c>
      <c r="L82" s="21">
        <v>5</v>
      </c>
      <c r="M82" s="21">
        <v>220</v>
      </c>
      <c r="N82" s="21">
        <v>323</v>
      </c>
      <c r="O82">
        <v>12</v>
      </c>
      <c r="P82">
        <v>3655.2</v>
      </c>
      <c r="Q82">
        <v>26804.799999999999</v>
      </c>
      <c r="R82">
        <v>18885.2</v>
      </c>
      <c r="S82">
        <v>7919.6</v>
      </c>
      <c r="T82" t="s">
        <v>66</v>
      </c>
      <c r="U82" t="s">
        <v>120</v>
      </c>
      <c r="V82" t="s">
        <v>96</v>
      </c>
      <c r="W82" t="s">
        <v>42</v>
      </c>
      <c r="Y82" t="s">
        <v>43</v>
      </c>
      <c r="Z82">
        <v>3</v>
      </c>
      <c r="AA82" t="s">
        <v>69</v>
      </c>
      <c r="AB82" t="s">
        <v>70</v>
      </c>
      <c r="AC82">
        <v>2026</v>
      </c>
    </row>
    <row r="83" spans="1:29" x14ac:dyDescent="0.25">
      <c r="A83" t="s">
        <v>406</v>
      </c>
      <c r="B83" t="s">
        <v>407</v>
      </c>
      <c r="C83" t="s">
        <v>408</v>
      </c>
      <c r="D83" t="s">
        <v>409</v>
      </c>
      <c r="E83" t="s">
        <v>126</v>
      </c>
      <c r="F83" t="s">
        <v>33</v>
      </c>
      <c r="G83" t="s">
        <v>107</v>
      </c>
      <c r="H83" t="s">
        <v>35</v>
      </c>
      <c r="I83" t="s">
        <v>36</v>
      </c>
      <c r="J83" s="21" t="s">
        <v>93</v>
      </c>
      <c r="K83" s="21" t="s">
        <v>6048</v>
      </c>
      <c r="L83" s="21">
        <v>5</v>
      </c>
      <c r="M83" s="21">
        <v>220</v>
      </c>
      <c r="N83" s="21">
        <v>323</v>
      </c>
      <c r="O83">
        <v>0</v>
      </c>
      <c r="P83">
        <v>0</v>
      </c>
      <c r="Q83">
        <v>39650</v>
      </c>
      <c r="R83">
        <v>24583</v>
      </c>
      <c r="S83">
        <v>15067</v>
      </c>
      <c r="T83" t="s">
        <v>66</v>
      </c>
      <c r="U83" t="s">
        <v>164</v>
      </c>
      <c r="V83" t="s">
        <v>41</v>
      </c>
      <c r="W83" t="s">
        <v>42</v>
      </c>
      <c r="Y83" t="s">
        <v>43</v>
      </c>
      <c r="Z83">
        <v>4</v>
      </c>
      <c r="AA83" t="s">
        <v>190</v>
      </c>
      <c r="AB83" t="s">
        <v>45</v>
      </c>
      <c r="AC83">
        <v>2025</v>
      </c>
    </row>
    <row r="84" spans="1:29" x14ac:dyDescent="0.25">
      <c r="A84" t="s">
        <v>410</v>
      </c>
      <c r="B84" t="s">
        <v>411</v>
      </c>
      <c r="C84" t="s">
        <v>412</v>
      </c>
      <c r="D84" t="s">
        <v>413</v>
      </c>
      <c r="E84" t="s">
        <v>126</v>
      </c>
      <c r="F84" t="s">
        <v>33</v>
      </c>
      <c r="G84" t="s">
        <v>115</v>
      </c>
      <c r="H84" t="s">
        <v>76</v>
      </c>
      <c r="I84" t="s">
        <v>36</v>
      </c>
      <c r="J84" s="21" t="s">
        <v>6063</v>
      </c>
      <c r="K84" s="21" t="s">
        <v>6055</v>
      </c>
      <c r="L84" s="21">
        <v>10</v>
      </c>
      <c r="M84" s="21">
        <v>350</v>
      </c>
      <c r="N84" s="21">
        <v>517</v>
      </c>
      <c r="O84">
        <v>0</v>
      </c>
      <c r="P84">
        <v>0</v>
      </c>
      <c r="Q84">
        <v>94790</v>
      </c>
      <c r="R84">
        <v>58769.8</v>
      </c>
      <c r="S84">
        <v>36020.199999999997</v>
      </c>
      <c r="T84" t="s">
        <v>39</v>
      </c>
      <c r="U84" t="s">
        <v>110</v>
      </c>
      <c r="V84" t="s">
        <v>78</v>
      </c>
      <c r="W84" t="s">
        <v>42</v>
      </c>
      <c r="Y84" t="s">
        <v>43</v>
      </c>
      <c r="Z84">
        <v>3</v>
      </c>
      <c r="AA84" t="s">
        <v>143</v>
      </c>
      <c r="AB84" t="s">
        <v>98</v>
      </c>
      <c r="AC84">
        <v>2025</v>
      </c>
    </row>
    <row r="85" spans="1:29" x14ac:dyDescent="0.25">
      <c r="A85" t="s">
        <v>414</v>
      </c>
      <c r="B85" t="s">
        <v>415</v>
      </c>
      <c r="C85" t="s">
        <v>416</v>
      </c>
      <c r="D85" t="s">
        <v>417</v>
      </c>
      <c r="E85" t="s">
        <v>126</v>
      </c>
      <c r="F85" t="s">
        <v>33</v>
      </c>
      <c r="G85" t="s">
        <v>34</v>
      </c>
      <c r="H85" t="s">
        <v>63</v>
      </c>
      <c r="I85" t="s">
        <v>36</v>
      </c>
      <c r="J85" s="21" t="s">
        <v>93</v>
      </c>
      <c r="K85" s="21" t="s">
        <v>6048</v>
      </c>
      <c r="L85" s="21">
        <v>1</v>
      </c>
      <c r="M85" s="21">
        <v>220</v>
      </c>
      <c r="N85" s="21">
        <v>323</v>
      </c>
      <c r="O85">
        <v>0</v>
      </c>
      <c r="P85">
        <v>0</v>
      </c>
      <c r="Q85">
        <v>7041</v>
      </c>
      <c r="R85">
        <v>4365.42</v>
      </c>
      <c r="S85">
        <v>2675.58</v>
      </c>
      <c r="T85" t="s">
        <v>109</v>
      </c>
      <c r="U85" t="s">
        <v>67</v>
      </c>
      <c r="V85" t="s">
        <v>68</v>
      </c>
      <c r="W85" t="s">
        <v>42</v>
      </c>
      <c r="Y85" t="s">
        <v>43</v>
      </c>
      <c r="Z85">
        <v>2</v>
      </c>
      <c r="AA85" t="s">
        <v>79</v>
      </c>
      <c r="AB85" t="s">
        <v>45</v>
      </c>
      <c r="AC85">
        <v>2025</v>
      </c>
    </row>
    <row r="86" spans="1:29" x14ac:dyDescent="0.25">
      <c r="A86" t="s">
        <v>418</v>
      </c>
      <c r="B86" t="s">
        <v>419</v>
      </c>
      <c r="C86" t="s">
        <v>420</v>
      </c>
      <c r="D86" t="s">
        <v>421</v>
      </c>
      <c r="E86" t="s">
        <v>126</v>
      </c>
      <c r="F86" t="s">
        <v>75</v>
      </c>
      <c r="G86" t="s">
        <v>51</v>
      </c>
      <c r="H86" t="s">
        <v>35</v>
      </c>
      <c r="I86" t="s">
        <v>36</v>
      </c>
      <c r="J86" s="21" t="s">
        <v>6063</v>
      </c>
      <c r="K86" s="21" t="s">
        <v>6055</v>
      </c>
      <c r="L86" s="21">
        <v>1</v>
      </c>
      <c r="M86" s="21">
        <v>350</v>
      </c>
      <c r="N86" s="21">
        <v>517</v>
      </c>
      <c r="O86">
        <v>0</v>
      </c>
      <c r="P86">
        <v>0</v>
      </c>
      <c r="Q86">
        <v>6418</v>
      </c>
      <c r="R86">
        <v>3979.16</v>
      </c>
      <c r="S86">
        <v>2438.84</v>
      </c>
      <c r="T86" t="s">
        <v>39</v>
      </c>
      <c r="U86" t="s">
        <v>164</v>
      </c>
      <c r="V86" t="s">
        <v>41</v>
      </c>
      <c r="W86" t="s">
        <v>42</v>
      </c>
      <c r="Y86" t="s">
        <v>43</v>
      </c>
      <c r="Z86">
        <v>5</v>
      </c>
      <c r="AA86" t="s">
        <v>132</v>
      </c>
      <c r="AB86" t="s">
        <v>58</v>
      </c>
      <c r="AC86">
        <v>2025</v>
      </c>
    </row>
    <row r="87" spans="1:29" x14ac:dyDescent="0.25">
      <c r="A87" t="s">
        <v>422</v>
      </c>
      <c r="B87" t="s">
        <v>423</v>
      </c>
      <c r="C87" t="s">
        <v>424</v>
      </c>
      <c r="D87" t="s">
        <v>425</v>
      </c>
      <c r="E87" t="s">
        <v>32</v>
      </c>
      <c r="F87" t="s">
        <v>75</v>
      </c>
      <c r="G87" t="s">
        <v>34</v>
      </c>
      <c r="H87" t="s">
        <v>84</v>
      </c>
      <c r="I87" t="s">
        <v>36</v>
      </c>
      <c r="J87" s="21" t="s">
        <v>6063</v>
      </c>
      <c r="K87" s="21" t="s">
        <v>6055</v>
      </c>
      <c r="L87" s="21">
        <v>2</v>
      </c>
      <c r="M87" s="21">
        <v>350</v>
      </c>
      <c r="N87" s="21">
        <v>517</v>
      </c>
      <c r="O87">
        <v>0</v>
      </c>
      <c r="P87">
        <v>0</v>
      </c>
      <c r="Q87">
        <v>10368</v>
      </c>
      <c r="R87">
        <v>6428.16</v>
      </c>
      <c r="S87">
        <v>3939.84</v>
      </c>
      <c r="T87" t="s">
        <v>39</v>
      </c>
      <c r="U87" t="s">
        <v>215</v>
      </c>
      <c r="V87" t="s">
        <v>86</v>
      </c>
      <c r="W87" t="s">
        <v>42</v>
      </c>
      <c r="Y87" t="s">
        <v>43</v>
      </c>
      <c r="Z87">
        <v>5</v>
      </c>
      <c r="AA87" t="s">
        <v>44</v>
      </c>
      <c r="AB87" t="s">
        <v>45</v>
      </c>
      <c r="AC87">
        <v>2025</v>
      </c>
    </row>
    <row r="88" spans="1:29" x14ac:dyDescent="0.25">
      <c r="A88" t="s">
        <v>426</v>
      </c>
      <c r="B88" t="s">
        <v>427</v>
      </c>
      <c r="C88" t="s">
        <v>428</v>
      </c>
      <c r="D88" t="s">
        <v>429</v>
      </c>
      <c r="E88" t="s">
        <v>32</v>
      </c>
      <c r="F88" t="s">
        <v>75</v>
      </c>
      <c r="G88" t="s">
        <v>107</v>
      </c>
      <c r="H88" t="s">
        <v>92</v>
      </c>
      <c r="I88" t="s">
        <v>53</v>
      </c>
      <c r="J88" s="21" t="s">
        <v>6063</v>
      </c>
      <c r="K88" s="21" t="s">
        <v>6055</v>
      </c>
      <c r="L88" s="21">
        <v>8</v>
      </c>
      <c r="M88" s="21">
        <v>350</v>
      </c>
      <c r="N88" s="21">
        <v>517</v>
      </c>
      <c r="O88">
        <v>12</v>
      </c>
      <c r="P88">
        <v>9093.1200000000008</v>
      </c>
      <c r="Q88">
        <v>66682.880000000005</v>
      </c>
      <c r="R88">
        <v>46981.120000000003</v>
      </c>
      <c r="S88">
        <v>19701.759999999998</v>
      </c>
      <c r="T88" t="s">
        <v>66</v>
      </c>
      <c r="U88" t="s">
        <v>95</v>
      </c>
      <c r="V88" t="s">
        <v>96</v>
      </c>
      <c r="W88" t="s">
        <v>42</v>
      </c>
      <c r="Y88" t="s">
        <v>43</v>
      </c>
      <c r="Z88">
        <v>3</v>
      </c>
      <c r="AA88" t="s">
        <v>69</v>
      </c>
      <c r="AB88" t="s">
        <v>70</v>
      </c>
      <c r="AC88">
        <v>2026</v>
      </c>
    </row>
    <row r="89" spans="1:29" x14ac:dyDescent="0.25">
      <c r="A89" t="s">
        <v>430</v>
      </c>
      <c r="B89" t="s">
        <v>431</v>
      </c>
      <c r="C89" t="s">
        <v>432</v>
      </c>
      <c r="D89" t="s">
        <v>433</v>
      </c>
      <c r="E89" t="s">
        <v>126</v>
      </c>
      <c r="F89" t="s">
        <v>33</v>
      </c>
      <c r="G89" t="s">
        <v>115</v>
      </c>
      <c r="H89" t="s">
        <v>76</v>
      </c>
      <c r="I89" t="s">
        <v>36</v>
      </c>
      <c r="J89" s="21" t="s">
        <v>6063</v>
      </c>
      <c r="K89" s="21" t="s">
        <v>6055</v>
      </c>
      <c r="L89" s="21">
        <v>6</v>
      </c>
      <c r="M89" s="21">
        <v>350</v>
      </c>
      <c r="N89" s="21">
        <v>517</v>
      </c>
      <c r="O89">
        <v>0</v>
      </c>
      <c r="P89">
        <v>0</v>
      </c>
      <c r="Q89">
        <v>26478</v>
      </c>
      <c r="R89">
        <v>16416.36</v>
      </c>
      <c r="S89">
        <v>10061.64</v>
      </c>
      <c r="T89" t="s">
        <v>109</v>
      </c>
      <c r="U89" t="s">
        <v>77</v>
      </c>
      <c r="V89" t="s">
        <v>78</v>
      </c>
      <c r="W89" t="s">
        <v>42</v>
      </c>
      <c r="Y89" t="s">
        <v>43</v>
      </c>
      <c r="Z89">
        <v>4</v>
      </c>
      <c r="AA89" t="s">
        <v>190</v>
      </c>
      <c r="AB89" t="s">
        <v>45</v>
      </c>
      <c r="AC89">
        <v>2025</v>
      </c>
    </row>
    <row r="90" spans="1:29" x14ac:dyDescent="0.25">
      <c r="A90" t="s">
        <v>434</v>
      </c>
      <c r="B90" t="s">
        <v>435</v>
      </c>
      <c r="C90" t="s">
        <v>436</v>
      </c>
      <c r="D90" t="s">
        <v>437</v>
      </c>
      <c r="E90" t="s">
        <v>50</v>
      </c>
      <c r="F90" t="s">
        <v>33</v>
      </c>
      <c r="G90" t="s">
        <v>34</v>
      </c>
      <c r="H90" t="s">
        <v>92</v>
      </c>
      <c r="I90" t="s">
        <v>53</v>
      </c>
      <c r="J90" s="21" t="s">
        <v>6063</v>
      </c>
      <c r="K90" s="21" t="s">
        <v>6022</v>
      </c>
      <c r="L90" s="21">
        <v>4</v>
      </c>
      <c r="M90" s="21">
        <v>250</v>
      </c>
      <c r="N90" s="21">
        <v>383</v>
      </c>
      <c r="O90">
        <v>0</v>
      </c>
      <c r="P90">
        <v>0</v>
      </c>
      <c r="Q90">
        <v>6820</v>
      </c>
      <c r="R90">
        <v>4228.3999999999996</v>
      </c>
      <c r="S90">
        <v>2591.6</v>
      </c>
      <c r="T90" t="s">
        <v>109</v>
      </c>
      <c r="U90" t="s">
        <v>120</v>
      </c>
      <c r="V90" t="s">
        <v>96</v>
      </c>
      <c r="W90" t="s">
        <v>42</v>
      </c>
      <c r="Y90" t="s">
        <v>43</v>
      </c>
      <c r="Z90">
        <v>2</v>
      </c>
      <c r="AA90" t="s">
        <v>240</v>
      </c>
      <c r="AB90" t="s">
        <v>70</v>
      </c>
      <c r="AC90">
        <v>2025</v>
      </c>
    </row>
    <row r="91" spans="1:29" x14ac:dyDescent="0.25">
      <c r="A91" t="s">
        <v>438</v>
      </c>
      <c r="B91" t="s">
        <v>439</v>
      </c>
      <c r="C91" t="s">
        <v>330</v>
      </c>
      <c r="D91" t="s">
        <v>331</v>
      </c>
      <c r="E91" t="s">
        <v>126</v>
      </c>
      <c r="F91" t="s">
        <v>75</v>
      </c>
      <c r="G91" t="s">
        <v>51</v>
      </c>
      <c r="H91" t="s">
        <v>76</v>
      </c>
      <c r="I91" t="s">
        <v>36</v>
      </c>
      <c r="J91" s="21" t="s">
        <v>93</v>
      </c>
      <c r="K91" s="21" t="s">
        <v>6048</v>
      </c>
      <c r="L91" s="21">
        <v>29</v>
      </c>
      <c r="M91" s="21">
        <v>220</v>
      </c>
      <c r="N91" s="21">
        <v>323</v>
      </c>
      <c r="O91">
        <v>18</v>
      </c>
      <c r="P91">
        <v>10520.28</v>
      </c>
      <c r="Q91">
        <v>47925.72</v>
      </c>
      <c r="R91">
        <v>36236.519999999997</v>
      </c>
      <c r="S91">
        <v>11689.2</v>
      </c>
      <c r="T91" t="s">
        <v>39</v>
      </c>
      <c r="U91" t="s">
        <v>77</v>
      </c>
      <c r="V91" t="s">
        <v>78</v>
      </c>
      <c r="W91" t="s">
        <v>440</v>
      </c>
      <c r="X91">
        <v>337</v>
      </c>
      <c r="Y91" t="s">
        <v>441</v>
      </c>
      <c r="Z91">
        <v>2</v>
      </c>
      <c r="AA91" t="s">
        <v>121</v>
      </c>
      <c r="AB91" t="s">
        <v>58</v>
      </c>
      <c r="AC91">
        <v>2026</v>
      </c>
    </row>
    <row r="92" spans="1:29" x14ac:dyDescent="0.25">
      <c r="A92" t="s">
        <v>442</v>
      </c>
      <c r="B92" t="s">
        <v>112</v>
      </c>
      <c r="C92" t="s">
        <v>443</v>
      </c>
      <c r="D92" t="s">
        <v>444</v>
      </c>
      <c r="E92" t="s">
        <v>126</v>
      </c>
      <c r="F92" t="s">
        <v>75</v>
      </c>
      <c r="G92" t="s">
        <v>34</v>
      </c>
      <c r="H92" t="s">
        <v>92</v>
      </c>
      <c r="I92" t="s">
        <v>53</v>
      </c>
      <c r="J92" s="21" t="s">
        <v>6040</v>
      </c>
      <c r="K92" s="21" t="s">
        <v>6070</v>
      </c>
      <c r="L92" s="21">
        <v>6</v>
      </c>
      <c r="M92" s="21">
        <v>6000</v>
      </c>
      <c r="N92" s="21">
        <v>8400</v>
      </c>
      <c r="O92">
        <v>0</v>
      </c>
      <c r="P92">
        <v>0</v>
      </c>
      <c r="Q92">
        <v>11892</v>
      </c>
      <c r="R92">
        <v>7373.04</v>
      </c>
      <c r="S92">
        <v>4518.96</v>
      </c>
      <c r="T92" t="s">
        <v>54</v>
      </c>
      <c r="U92" t="s">
        <v>120</v>
      </c>
      <c r="V92" t="s">
        <v>96</v>
      </c>
      <c r="W92" t="s">
        <v>42</v>
      </c>
      <c r="Y92" t="s">
        <v>43</v>
      </c>
      <c r="Z92">
        <v>4</v>
      </c>
      <c r="AA92" t="s">
        <v>87</v>
      </c>
      <c r="AB92" t="s">
        <v>70</v>
      </c>
      <c r="AC92">
        <v>2025</v>
      </c>
    </row>
    <row r="93" spans="1:29" x14ac:dyDescent="0.25">
      <c r="A93" t="s">
        <v>445</v>
      </c>
      <c r="B93" t="s">
        <v>446</v>
      </c>
      <c r="C93" t="s">
        <v>447</v>
      </c>
      <c r="D93" t="s">
        <v>448</v>
      </c>
      <c r="E93" t="s">
        <v>32</v>
      </c>
      <c r="F93" t="s">
        <v>75</v>
      </c>
      <c r="G93" t="s">
        <v>34</v>
      </c>
      <c r="H93" t="s">
        <v>35</v>
      </c>
      <c r="I93" t="s">
        <v>36</v>
      </c>
      <c r="J93" s="21" t="s">
        <v>137</v>
      </c>
      <c r="K93" s="21" t="s">
        <v>6027</v>
      </c>
      <c r="L93" s="21">
        <v>3</v>
      </c>
      <c r="M93" s="21">
        <v>3200</v>
      </c>
      <c r="N93" s="21">
        <v>4767</v>
      </c>
      <c r="O93">
        <v>0</v>
      </c>
      <c r="P93">
        <v>0</v>
      </c>
      <c r="Q93">
        <v>11325</v>
      </c>
      <c r="R93">
        <v>7021.5</v>
      </c>
      <c r="S93">
        <v>4303.5</v>
      </c>
      <c r="T93" t="s">
        <v>66</v>
      </c>
      <c r="U93" t="s">
        <v>40</v>
      </c>
      <c r="V93" t="s">
        <v>41</v>
      </c>
      <c r="W93" t="s">
        <v>42</v>
      </c>
      <c r="Y93" t="s">
        <v>43</v>
      </c>
      <c r="Z93">
        <v>2</v>
      </c>
      <c r="AA93" t="s">
        <v>69</v>
      </c>
      <c r="AB93" t="s">
        <v>70</v>
      </c>
      <c r="AC93">
        <v>2025</v>
      </c>
    </row>
    <row r="94" spans="1:29" x14ac:dyDescent="0.25">
      <c r="A94" t="s">
        <v>449</v>
      </c>
      <c r="B94" t="s">
        <v>450</v>
      </c>
      <c r="C94" t="s">
        <v>451</v>
      </c>
      <c r="D94" t="s">
        <v>452</v>
      </c>
      <c r="E94" t="s">
        <v>126</v>
      </c>
      <c r="F94" t="s">
        <v>33</v>
      </c>
      <c r="G94" t="s">
        <v>107</v>
      </c>
      <c r="H94" t="s">
        <v>63</v>
      </c>
      <c r="I94" t="s">
        <v>36</v>
      </c>
      <c r="J94" s="21" t="s">
        <v>137</v>
      </c>
      <c r="K94" s="21" t="s">
        <v>6027</v>
      </c>
      <c r="L94" s="21">
        <v>5</v>
      </c>
      <c r="M94" s="21">
        <v>3200</v>
      </c>
      <c r="N94" s="21">
        <v>4767</v>
      </c>
      <c r="O94">
        <v>12</v>
      </c>
      <c r="P94">
        <v>6080.4</v>
      </c>
      <c r="Q94">
        <v>44589.599999999999</v>
      </c>
      <c r="R94">
        <v>31415.4</v>
      </c>
      <c r="S94">
        <v>13174.2</v>
      </c>
      <c r="T94" t="s">
        <v>39</v>
      </c>
      <c r="U94" t="s">
        <v>181</v>
      </c>
      <c r="V94" t="s">
        <v>68</v>
      </c>
      <c r="W94" t="s">
        <v>42</v>
      </c>
      <c r="Y94" t="s">
        <v>43</v>
      </c>
      <c r="Z94">
        <v>3</v>
      </c>
      <c r="AA94" t="s">
        <v>240</v>
      </c>
      <c r="AB94" t="s">
        <v>70</v>
      </c>
      <c r="AC94">
        <v>2026</v>
      </c>
    </row>
    <row r="95" spans="1:29" x14ac:dyDescent="0.25">
      <c r="A95" t="s">
        <v>453</v>
      </c>
      <c r="B95" t="s">
        <v>454</v>
      </c>
      <c r="C95" t="s">
        <v>455</v>
      </c>
      <c r="D95" t="s">
        <v>456</v>
      </c>
      <c r="E95" t="s">
        <v>32</v>
      </c>
      <c r="F95" t="s">
        <v>33</v>
      </c>
      <c r="G95" t="s">
        <v>107</v>
      </c>
      <c r="H95" t="s">
        <v>52</v>
      </c>
      <c r="I95" t="s">
        <v>53</v>
      </c>
      <c r="J95" s="21" t="s">
        <v>137</v>
      </c>
      <c r="K95" s="21" t="s">
        <v>6027</v>
      </c>
      <c r="L95" s="21">
        <v>1</v>
      </c>
      <c r="M95" s="21">
        <v>3200</v>
      </c>
      <c r="N95" s="21">
        <v>4767</v>
      </c>
      <c r="O95">
        <v>0</v>
      </c>
      <c r="P95">
        <v>0</v>
      </c>
      <c r="Q95">
        <v>97130</v>
      </c>
      <c r="R95">
        <v>60220.6</v>
      </c>
      <c r="S95">
        <v>36909.4</v>
      </c>
      <c r="T95" t="s">
        <v>109</v>
      </c>
      <c r="U95" t="s">
        <v>55</v>
      </c>
      <c r="V95" t="s">
        <v>56</v>
      </c>
      <c r="W95" t="s">
        <v>42</v>
      </c>
      <c r="Y95" t="s">
        <v>43</v>
      </c>
      <c r="Z95">
        <v>3</v>
      </c>
      <c r="AA95" t="s">
        <v>155</v>
      </c>
      <c r="AB95" t="s">
        <v>98</v>
      </c>
      <c r="AC95">
        <v>2025</v>
      </c>
    </row>
    <row r="96" spans="1:29" x14ac:dyDescent="0.25">
      <c r="A96" t="s">
        <v>457</v>
      </c>
      <c r="B96" t="s">
        <v>458</v>
      </c>
      <c r="C96" t="s">
        <v>135</v>
      </c>
      <c r="D96" t="s">
        <v>136</v>
      </c>
      <c r="E96" t="s">
        <v>32</v>
      </c>
      <c r="F96" t="s">
        <v>75</v>
      </c>
      <c r="G96" t="s">
        <v>51</v>
      </c>
      <c r="H96" t="s">
        <v>84</v>
      </c>
      <c r="I96" t="s">
        <v>36</v>
      </c>
      <c r="J96" s="21" t="s">
        <v>6040</v>
      </c>
      <c r="K96" s="21" t="s">
        <v>6070</v>
      </c>
      <c r="L96" s="21">
        <v>10</v>
      </c>
      <c r="M96" s="21">
        <v>6000</v>
      </c>
      <c r="N96" s="21">
        <v>8400</v>
      </c>
      <c r="O96">
        <v>15</v>
      </c>
      <c r="P96">
        <v>3859.5</v>
      </c>
      <c r="Q96">
        <v>21870.5</v>
      </c>
      <c r="R96">
        <v>15952.6</v>
      </c>
      <c r="S96">
        <v>5917.9</v>
      </c>
      <c r="T96" t="s">
        <v>39</v>
      </c>
      <c r="U96" t="s">
        <v>85</v>
      </c>
      <c r="V96" t="s">
        <v>86</v>
      </c>
      <c r="W96" t="s">
        <v>440</v>
      </c>
      <c r="X96">
        <v>32</v>
      </c>
      <c r="Y96" t="s">
        <v>441</v>
      </c>
      <c r="Z96">
        <v>4</v>
      </c>
      <c r="AA96" t="s">
        <v>132</v>
      </c>
      <c r="AB96" t="s">
        <v>58</v>
      </c>
      <c r="AC96">
        <v>2026</v>
      </c>
    </row>
    <row r="97" spans="1:29" x14ac:dyDescent="0.25">
      <c r="A97" t="s">
        <v>459</v>
      </c>
      <c r="B97" t="s">
        <v>341</v>
      </c>
      <c r="C97" t="s">
        <v>460</v>
      </c>
      <c r="D97" t="s">
        <v>461</v>
      </c>
      <c r="E97" t="s">
        <v>126</v>
      </c>
      <c r="F97" t="s">
        <v>33</v>
      </c>
      <c r="G97" t="s">
        <v>51</v>
      </c>
      <c r="H97" t="s">
        <v>35</v>
      </c>
      <c r="I97" t="s">
        <v>36</v>
      </c>
      <c r="J97" s="21" t="s">
        <v>137</v>
      </c>
      <c r="K97" s="21" t="s">
        <v>6027</v>
      </c>
      <c r="L97" s="21">
        <v>4</v>
      </c>
      <c r="M97" s="21">
        <v>3200</v>
      </c>
      <c r="N97" s="21">
        <v>4767</v>
      </c>
      <c r="O97">
        <v>0</v>
      </c>
      <c r="P97">
        <v>0</v>
      </c>
      <c r="Q97">
        <v>15100</v>
      </c>
      <c r="R97">
        <v>9362</v>
      </c>
      <c r="S97">
        <v>5738</v>
      </c>
      <c r="T97" t="s">
        <v>54</v>
      </c>
      <c r="U97" t="s">
        <v>40</v>
      </c>
      <c r="V97" t="s">
        <v>41</v>
      </c>
      <c r="W97" t="s">
        <v>42</v>
      </c>
      <c r="Y97" t="s">
        <v>43</v>
      </c>
      <c r="Z97">
        <v>4</v>
      </c>
      <c r="AA97" t="s">
        <v>97</v>
      </c>
      <c r="AB97" t="s">
        <v>98</v>
      </c>
      <c r="AC97">
        <v>2025</v>
      </c>
    </row>
    <row r="98" spans="1:29" x14ac:dyDescent="0.25">
      <c r="A98" t="s">
        <v>462</v>
      </c>
      <c r="B98" t="s">
        <v>463</v>
      </c>
      <c r="C98" t="s">
        <v>464</v>
      </c>
      <c r="D98" t="s">
        <v>465</v>
      </c>
      <c r="E98" t="s">
        <v>32</v>
      </c>
      <c r="F98" t="s">
        <v>75</v>
      </c>
      <c r="G98" t="s">
        <v>51</v>
      </c>
      <c r="H98" t="s">
        <v>92</v>
      </c>
      <c r="I98" t="s">
        <v>53</v>
      </c>
      <c r="J98" s="21" t="s">
        <v>93</v>
      </c>
      <c r="K98" s="21" t="s">
        <v>6048</v>
      </c>
      <c r="L98" s="21">
        <v>8</v>
      </c>
      <c r="M98" s="21">
        <v>220</v>
      </c>
      <c r="N98" s="21">
        <v>323</v>
      </c>
      <c r="O98">
        <v>0</v>
      </c>
      <c r="P98">
        <v>0</v>
      </c>
      <c r="Q98">
        <v>67912</v>
      </c>
      <c r="R98">
        <v>42105.440000000002</v>
      </c>
      <c r="S98">
        <v>25806.560000000001</v>
      </c>
      <c r="T98" t="s">
        <v>54</v>
      </c>
      <c r="U98" t="s">
        <v>95</v>
      </c>
      <c r="V98" t="s">
        <v>96</v>
      </c>
      <c r="W98" t="s">
        <v>42</v>
      </c>
      <c r="Y98" t="s">
        <v>43</v>
      </c>
      <c r="Z98">
        <v>3</v>
      </c>
      <c r="AA98" t="s">
        <v>79</v>
      </c>
      <c r="AB98" t="s">
        <v>45</v>
      </c>
      <c r="AC98">
        <v>2025</v>
      </c>
    </row>
    <row r="99" spans="1:29" x14ac:dyDescent="0.25">
      <c r="A99" t="s">
        <v>466</v>
      </c>
      <c r="B99" t="s">
        <v>467</v>
      </c>
      <c r="C99" t="s">
        <v>468</v>
      </c>
      <c r="D99" t="s">
        <v>469</v>
      </c>
      <c r="E99" t="s">
        <v>50</v>
      </c>
      <c r="F99" t="s">
        <v>75</v>
      </c>
      <c r="G99" t="s">
        <v>51</v>
      </c>
      <c r="H99" t="s">
        <v>92</v>
      </c>
      <c r="I99" t="s">
        <v>53</v>
      </c>
      <c r="J99" s="21" t="s">
        <v>93</v>
      </c>
      <c r="K99" s="21" t="s">
        <v>6048</v>
      </c>
      <c r="L99" s="21">
        <v>9</v>
      </c>
      <c r="M99" s="21">
        <v>220</v>
      </c>
      <c r="N99" s="21">
        <v>323</v>
      </c>
      <c r="O99">
        <v>0</v>
      </c>
      <c r="P99">
        <v>0</v>
      </c>
      <c r="Q99">
        <v>75267</v>
      </c>
      <c r="R99">
        <v>46665.54</v>
      </c>
      <c r="S99">
        <v>28601.46</v>
      </c>
      <c r="T99" t="s">
        <v>66</v>
      </c>
      <c r="U99" t="s">
        <v>120</v>
      </c>
      <c r="V99" t="s">
        <v>96</v>
      </c>
      <c r="W99" t="s">
        <v>42</v>
      </c>
      <c r="Y99" t="s">
        <v>43</v>
      </c>
      <c r="Z99">
        <v>3</v>
      </c>
      <c r="AA99" t="s">
        <v>155</v>
      </c>
      <c r="AB99" t="s">
        <v>98</v>
      </c>
      <c r="AC99">
        <v>2025</v>
      </c>
    </row>
    <row r="100" spans="1:29" x14ac:dyDescent="0.25">
      <c r="A100" t="s">
        <v>470</v>
      </c>
      <c r="B100" t="s">
        <v>471</v>
      </c>
      <c r="C100" t="s">
        <v>472</v>
      </c>
      <c r="D100" t="s">
        <v>473</v>
      </c>
      <c r="E100" t="s">
        <v>32</v>
      </c>
      <c r="F100" t="s">
        <v>75</v>
      </c>
      <c r="G100" t="s">
        <v>107</v>
      </c>
      <c r="H100" t="s">
        <v>63</v>
      </c>
      <c r="I100" t="s">
        <v>36</v>
      </c>
      <c r="J100" s="21" t="s">
        <v>93</v>
      </c>
      <c r="K100" s="21" t="s">
        <v>6048</v>
      </c>
      <c r="L100" s="21">
        <v>9</v>
      </c>
      <c r="M100" s="21">
        <v>220</v>
      </c>
      <c r="N100" s="21">
        <v>323</v>
      </c>
      <c r="O100">
        <v>0</v>
      </c>
      <c r="P100">
        <v>0</v>
      </c>
      <c r="Q100">
        <v>10062</v>
      </c>
      <c r="R100">
        <v>6238.44</v>
      </c>
      <c r="S100">
        <v>3823.56</v>
      </c>
      <c r="T100" t="s">
        <v>109</v>
      </c>
      <c r="U100" t="s">
        <v>67</v>
      </c>
      <c r="V100" t="s">
        <v>68</v>
      </c>
      <c r="W100" t="s">
        <v>42</v>
      </c>
      <c r="Y100" t="s">
        <v>43</v>
      </c>
      <c r="Z100">
        <v>4</v>
      </c>
      <c r="AA100" t="s">
        <v>57</v>
      </c>
      <c r="AB100" t="s">
        <v>58</v>
      </c>
      <c r="AC100">
        <v>2025</v>
      </c>
    </row>
    <row r="101" spans="1:29" x14ac:dyDescent="0.25">
      <c r="A101" t="s">
        <v>474</v>
      </c>
      <c r="B101" t="s">
        <v>475</v>
      </c>
      <c r="C101" t="s">
        <v>476</v>
      </c>
      <c r="D101" t="s">
        <v>477</v>
      </c>
      <c r="E101" t="s">
        <v>126</v>
      </c>
      <c r="F101" t="s">
        <v>75</v>
      </c>
      <c r="G101" t="s">
        <v>107</v>
      </c>
      <c r="H101" t="s">
        <v>76</v>
      </c>
      <c r="I101" t="s">
        <v>36</v>
      </c>
      <c r="J101" s="21" t="s">
        <v>6063</v>
      </c>
      <c r="K101" s="21" t="s">
        <v>6055</v>
      </c>
      <c r="L101" s="21">
        <v>10</v>
      </c>
      <c r="M101" s="21">
        <v>350</v>
      </c>
      <c r="N101" s="21">
        <v>517</v>
      </c>
      <c r="O101">
        <v>0</v>
      </c>
      <c r="P101">
        <v>0</v>
      </c>
      <c r="Q101">
        <v>84770</v>
      </c>
      <c r="R101">
        <v>52557.4</v>
      </c>
      <c r="S101">
        <v>32212.6</v>
      </c>
      <c r="T101" t="s">
        <v>54</v>
      </c>
      <c r="U101" t="s">
        <v>110</v>
      </c>
      <c r="V101" t="s">
        <v>78</v>
      </c>
      <c r="W101" t="s">
        <v>42</v>
      </c>
      <c r="Y101" t="s">
        <v>43</v>
      </c>
      <c r="Z101">
        <v>2</v>
      </c>
      <c r="AA101" t="s">
        <v>87</v>
      </c>
      <c r="AB101" t="s">
        <v>70</v>
      </c>
      <c r="AC101">
        <v>2025</v>
      </c>
    </row>
    <row r="102" spans="1:29" x14ac:dyDescent="0.25">
      <c r="A102" t="s">
        <v>478</v>
      </c>
      <c r="B102" t="s">
        <v>479</v>
      </c>
      <c r="C102" t="s">
        <v>412</v>
      </c>
      <c r="D102" t="s">
        <v>413</v>
      </c>
      <c r="E102" t="s">
        <v>32</v>
      </c>
      <c r="F102" t="s">
        <v>33</v>
      </c>
      <c r="G102" t="s">
        <v>107</v>
      </c>
      <c r="H102" t="s">
        <v>84</v>
      </c>
      <c r="I102" t="s">
        <v>36</v>
      </c>
      <c r="J102" s="21" t="s">
        <v>6063</v>
      </c>
      <c r="K102" s="21" t="s">
        <v>6055</v>
      </c>
      <c r="L102" s="21">
        <v>7</v>
      </c>
      <c r="M102" s="21">
        <v>350</v>
      </c>
      <c r="N102" s="21">
        <v>517</v>
      </c>
      <c r="O102">
        <v>0</v>
      </c>
      <c r="P102">
        <v>0</v>
      </c>
      <c r="Q102">
        <v>30009</v>
      </c>
      <c r="R102">
        <v>18605.580000000002</v>
      </c>
      <c r="S102">
        <v>11403.42</v>
      </c>
      <c r="T102" t="s">
        <v>109</v>
      </c>
      <c r="U102" t="s">
        <v>215</v>
      </c>
      <c r="V102" t="s">
        <v>86</v>
      </c>
      <c r="W102" t="s">
        <v>42</v>
      </c>
      <c r="Y102" t="s">
        <v>43</v>
      </c>
      <c r="AA102" t="s">
        <v>57</v>
      </c>
      <c r="AB102" t="s">
        <v>58</v>
      </c>
      <c r="AC102">
        <v>2025</v>
      </c>
    </row>
    <row r="103" spans="1:29" x14ac:dyDescent="0.25">
      <c r="A103" t="s">
        <v>480</v>
      </c>
      <c r="B103" t="s">
        <v>471</v>
      </c>
      <c r="C103" t="s">
        <v>481</v>
      </c>
      <c r="D103" t="s">
        <v>482</v>
      </c>
      <c r="E103" t="s">
        <v>32</v>
      </c>
      <c r="F103" t="s">
        <v>75</v>
      </c>
      <c r="G103" t="s">
        <v>115</v>
      </c>
      <c r="H103" t="s">
        <v>35</v>
      </c>
      <c r="I103" t="s">
        <v>36</v>
      </c>
      <c r="J103" s="21" t="s">
        <v>6063</v>
      </c>
      <c r="K103" s="21" t="s">
        <v>6022</v>
      </c>
      <c r="L103" s="21">
        <v>4</v>
      </c>
      <c r="M103" s="21">
        <v>250</v>
      </c>
      <c r="N103" s="21">
        <v>383</v>
      </c>
      <c r="O103">
        <v>0</v>
      </c>
      <c r="P103">
        <v>0</v>
      </c>
      <c r="Q103">
        <v>9456</v>
      </c>
      <c r="R103">
        <v>5862.72</v>
      </c>
      <c r="S103">
        <v>3593.28</v>
      </c>
      <c r="T103" t="s">
        <v>66</v>
      </c>
      <c r="U103" t="s">
        <v>164</v>
      </c>
      <c r="V103" t="s">
        <v>41</v>
      </c>
      <c r="W103" t="s">
        <v>42</v>
      </c>
      <c r="Y103" t="s">
        <v>43</v>
      </c>
      <c r="AA103" t="s">
        <v>57</v>
      </c>
      <c r="AB103" t="s">
        <v>58</v>
      </c>
      <c r="AC103">
        <v>2025</v>
      </c>
    </row>
    <row r="104" spans="1:29" x14ac:dyDescent="0.25">
      <c r="A104" t="s">
        <v>483</v>
      </c>
      <c r="B104" t="s">
        <v>484</v>
      </c>
      <c r="C104" t="s">
        <v>30</v>
      </c>
      <c r="D104" t="s">
        <v>31</v>
      </c>
      <c r="E104" t="s">
        <v>126</v>
      </c>
      <c r="F104" t="s">
        <v>33</v>
      </c>
      <c r="G104" t="s">
        <v>51</v>
      </c>
      <c r="H104" t="s">
        <v>84</v>
      </c>
      <c r="I104" t="s">
        <v>36</v>
      </c>
      <c r="J104" s="21" t="s">
        <v>6063</v>
      </c>
      <c r="K104" s="21" t="s">
        <v>6022</v>
      </c>
      <c r="L104" s="21">
        <v>7</v>
      </c>
      <c r="M104" s="21">
        <v>250</v>
      </c>
      <c r="N104" s="21">
        <v>383</v>
      </c>
      <c r="O104">
        <v>0</v>
      </c>
      <c r="P104">
        <v>0</v>
      </c>
      <c r="Q104">
        <v>41958</v>
      </c>
      <c r="R104">
        <v>26013.96</v>
      </c>
      <c r="S104">
        <v>15944.04</v>
      </c>
      <c r="T104" t="s">
        <v>54</v>
      </c>
      <c r="U104" t="s">
        <v>85</v>
      </c>
      <c r="V104" t="s">
        <v>86</v>
      </c>
      <c r="W104" t="s">
        <v>42</v>
      </c>
      <c r="Y104" t="s">
        <v>43</v>
      </c>
      <c r="AA104" t="s">
        <v>240</v>
      </c>
      <c r="AB104" t="s">
        <v>70</v>
      </c>
      <c r="AC104">
        <v>2025</v>
      </c>
    </row>
    <row r="105" spans="1:29" x14ac:dyDescent="0.25">
      <c r="A105" t="s">
        <v>485</v>
      </c>
      <c r="B105" t="s">
        <v>486</v>
      </c>
      <c r="C105" t="s">
        <v>487</v>
      </c>
      <c r="D105" t="s">
        <v>488</v>
      </c>
      <c r="E105" t="s">
        <v>126</v>
      </c>
      <c r="F105" t="s">
        <v>75</v>
      </c>
      <c r="G105" t="s">
        <v>34</v>
      </c>
      <c r="H105" t="s">
        <v>63</v>
      </c>
      <c r="I105" t="s">
        <v>36</v>
      </c>
      <c r="J105" s="21" t="s">
        <v>93</v>
      </c>
      <c r="K105" s="21" t="s">
        <v>6048</v>
      </c>
      <c r="L105" s="21">
        <v>8</v>
      </c>
      <c r="M105" s="21">
        <v>220</v>
      </c>
      <c r="N105" s="21">
        <v>323</v>
      </c>
      <c r="O105">
        <v>0</v>
      </c>
      <c r="P105">
        <v>0</v>
      </c>
      <c r="Q105">
        <v>14384</v>
      </c>
      <c r="R105">
        <v>8918.08</v>
      </c>
      <c r="S105">
        <v>5465.92</v>
      </c>
      <c r="T105" t="s">
        <v>109</v>
      </c>
      <c r="U105" t="s">
        <v>67</v>
      </c>
      <c r="V105" t="s">
        <v>68</v>
      </c>
      <c r="W105" t="s">
        <v>42</v>
      </c>
      <c r="Y105" t="s">
        <v>43</v>
      </c>
      <c r="Z105">
        <v>4</v>
      </c>
      <c r="AA105" t="s">
        <v>190</v>
      </c>
      <c r="AB105" t="s">
        <v>45</v>
      </c>
      <c r="AC105">
        <v>2025</v>
      </c>
    </row>
    <row r="106" spans="1:29" x14ac:dyDescent="0.25">
      <c r="A106" t="s">
        <v>489</v>
      </c>
      <c r="B106" t="s">
        <v>490</v>
      </c>
      <c r="C106" t="s">
        <v>491</v>
      </c>
      <c r="D106" t="s">
        <v>492</v>
      </c>
      <c r="E106" t="s">
        <v>32</v>
      </c>
      <c r="F106" t="s">
        <v>33</v>
      </c>
      <c r="G106" t="s">
        <v>115</v>
      </c>
      <c r="H106" t="s">
        <v>92</v>
      </c>
      <c r="I106" t="s">
        <v>53</v>
      </c>
      <c r="J106" s="21" t="s">
        <v>6063</v>
      </c>
      <c r="K106" s="21" t="s">
        <v>6055</v>
      </c>
      <c r="L106" s="21">
        <v>3</v>
      </c>
      <c r="M106" s="21">
        <v>350</v>
      </c>
      <c r="N106" s="21">
        <v>517</v>
      </c>
      <c r="O106">
        <v>0</v>
      </c>
      <c r="P106">
        <v>0</v>
      </c>
      <c r="Q106">
        <v>11334</v>
      </c>
      <c r="R106">
        <v>7027.08</v>
      </c>
      <c r="S106">
        <v>4306.92</v>
      </c>
      <c r="T106" t="s">
        <v>39</v>
      </c>
      <c r="U106" t="s">
        <v>95</v>
      </c>
      <c r="V106" t="s">
        <v>96</v>
      </c>
      <c r="W106" t="s">
        <v>42</v>
      </c>
      <c r="Y106" t="s">
        <v>43</v>
      </c>
      <c r="Z106">
        <v>5</v>
      </c>
      <c r="AA106" t="s">
        <v>69</v>
      </c>
      <c r="AB106" t="s">
        <v>70</v>
      </c>
      <c r="AC106">
        <v>2025</v>
      </c>
    </row>
    <row r="107" spans="1:29" x14ac:dyDescent="0.25">
      <c r="A107" t="s">
        <v>493</v>
      </c>
      <c r="B107" t="s">
        <v>494</v>
      </c>
      <c r="C107" t="s">
        <v>495</v>
      </c>
      <c r="D107" t="s">
        <v>496</v>
      </c>
      <c r="E107" t="s">
        <v>32</v>
      </c>
      <c r="F107" t="s">
        <v>33</v>
      </c>
      <c r="G107" t="s">
        <v>107</v>
      </c>
      <c r="H107" t="s">
        <v>63</v>
      </c>
      <c r="I107" t="s">
        <v>36</v>
      </c>
      <c r="J107" s="21" t="s">
        <v>6040</v>
      </c>
      <c r="K107" s="21" t="s">
        <v>6070</v>
      </c>
      <c r="L107" s="21">
        <v>1</v>
      </c>
      <c r="M107" s="21">
        <v>6000</v>
      </c>
      <c r="N107" s="21">
        <v>8400</v>
      </c>
      <c r="O107">
        <v>0</v>
      </c>
      <c r="P107">
        <v>0</v>
      </c>
      <c r="Q107">
        <v>9584</v>
      </c>
      <c r="R107">
        <v>5942.08</v>
      </c>
      <c r="S107">
        <v>3641.92</v>
      </c>
      <c r="T107" t="s">
        <v>66</v>
      </c>
      <c r="U107" t="s">
        <v>181</v>
      </c>
      <c r="V107" t="s">
        <v>68</v>
      </c>
      <c r="W107" t="s">
        <v>42</v>
      </c>
      <c r="Y107" t="s">
        <v>43</v>
      </c>
      <c r="Z107">
        <v>4</v>
      </c>
      <c r="AA107" t="s">
        <v>143</v>
      </c>
      <c r="AB107" t="s">
        <v>98</v>
      </c>
      <c r="AC107">
        <v>2025</v>
      </c>
    </row>
    <row r="108" spans="1:29" x14ac:dyDescent="0.25">
      <c r="A108" t="s">
        <v>497</v>
      </c>
      <c r="B108" t="s">
        <v>498</v>
      </c>
      <c r="C108" t="s">
        <v>201</v>
      </c>
      <c r="D108" t="s">
        <v>202</v>
      </c>
      <c r="E108" t="s">
        <v>32</v>
      </c>
      <c r="F108" t="s">
        <v>33</v>
      </c>
      <c r="G108" t="s">
        <v>107</v>
      </c>
      <c r="H108" t="s">
        <v>76</v>
      </c>
      <c r="I108" t="s">
        <v>36</v>
      </c>
      <c r="J108" s="21" t="s">
        <v>93</v>
      </c>
      <c r="K108" s="21" t="s">
        <v>6048</v>
      </c>
      <c r="L108" s="21">
        <v>3</v>
      </c>
      <c r="M108" s="21">
        <v>220</v>
      </c>
      <c r="N108" s="21">
        <v>323</v>
      </c>
      <c r="O108">
        <v>0</v>
      </c>
      <c r="P108">
        <v>0</v>
      </c>
      <c r="Q108">
        <v>22707</v>
      </c>
      <c r="R108">
        <v>14078.34</v>
      </c>
      <c r="S108">
        <v>8628.66</v>
      </c>
      <c r="T108" t="s">
        <v>66</v>
      </c>
      <c r="U108" t="s">
        <v>110</v>
      </c>
      <c r="V108" t="s">
        <v>78</v>
      </c>
      <c r="W108" t="s">
        <v>42</v>
      </c>
      <c r="Y108" t="s">
        <v>43</v>
      </c>
      <c r="Z108">
        <v>4</v>
      </c>
      <c r="AA108" t="s">
        <v>240</v>
      </c>
      <c r="AB108" t="s">
        <v>70</v>
      </c>
      <c r="AC108">
        <v>2025</v>
      </c>
    </row>
    <row r="109" spans="1:29" x14ac:dyDescent="0.25">
      <c r="A109" t="s">
        <v>499</v>
      </c>
      <c r="B109" t="s">
        <v>500</v>
      </c>
      <c r="C109" t="s">
        <v>501</v>
      </c>
      <c r="D109" t="s">
        <v>502</v>
      </c>
      <c r="E109" t="s">
        <v>126</v>
      </c>
      <c r="F109" t="s">
        <v>33</v>
      </c>
      <c r="G109" t="s">
        <v>51</v>
      </c>
      <c r="H109" t="s">
        <v>84</v>
      </c>
      <c r="I109" t="s">
        <v>36</v>
      </c>
      <c r="J109" s="21" t="s">
        <v>137</v>
      </c>
      <c r="K109" s="21" t="s">
        <v>6027</v>
      </c>
      <c r="L109" s="21">
        <v>1</v>
      </c>
      <c r="M109" s="21">
        <v>3200</v>
      </c>
      <c r="N109" s="21">
        <v>4767</v>
      </c>
      <c r="O109">
        <v>8</v>
      </c>
      <c r="P109">
        <v>4228.8</v>
      </c>
      <c r="Q109">
        <v>48631.199999999997</v>
      </c>
      <c r="R109">
        <v>32773.199999999997</v>
      </c>
      <c r="S109">
        <v>15858</v>
      </c>
      <c r="T109" t="s">
        <v>54</v>
      </c>
      <c r="U109" t="s">
        <v>215</v>
      </c>
      <c r="V109" t="s">
        <v>86</v>
      </c>
      <c r="W109" t="s">
        <v>42</v>
      </c>
      <c r="Y109" t="s">
        <v>43</v>
      </c>
      <c r="Z109">
        <v>5</v>
      </c>
      <c r="AA109" t="s">
        <v>87</v>
      </c>
      <c r="AB109" t="s">
        <v>70</v>
      </c>
      <c r="AC109">
        <v>2026</v>
      </c>
    </row>
    <row r="110" spans="1:29" x14ac:dyDescent="0.25">
      <c r="A110" t="s">
        <v>503</v>
      </c>
      <c r="B110" t="s">
        <v>504</v>
      </c>
      <c r="C110" t="s">
        <v>505</v>
      </c>
      <c r="D110" t="s">
        <v>506</v>
      </c>
      <c r="E110" t="s">
        <v>50</v>
      </c>
      <c r="F110" t="s">
        <v>75</v>
      </c>
      <c r="G110" t="s">
        <v>51</v>
      </c>
      <c r="H110" t="s">
        <v>92</v>
      </c>
      <c r="I110" t="s">
        <v>53</v>
      </c>
      <c r="J110" s="21" t="s">
        <v>137</v>
      </c>
      <c r="K110" s="21" t="s">
        <v>6027</v>
      </c>
      <c r="L110" s="21">
        <v>5</v>
      </c>
      <c r="M110" s="21">
        <v>3200</v>
      </c>
      <c r="N110" s="21">
        <v>4767</v>
      </c>
      <c r="O110">
        <v>0</v>
      </c>
      <c r="P110">
        <v>0</v>
      </c>
      <c r="Q110">
        <v>26050</v>
      </c>
      <c r="R110">
        <v>16151</v>
      </c>
      <c r="S110">
        <v>9899</v>
      </c>
      <c r="T110" t="s">
        <v>109</v>
      </c>
      <c r="U110" t="s">
        <v>95</v>
      </c>
      <c r="V110" t="s">
        <v>96</v>
      </c>
      <c r="W110" t="s">
        <v>42</v>
      </c>
      <c r="Y110" t="s">
        <v>43</v>
      </c>
      <c r="Z110">
        <v>4</v>
      </c>
      <c r="AA110" t="s">
        <v>240</v>
      </c>
      <c r="AB110" t="s">
        <v>70</v>
      </c>
      <c r="AC110">
        <v>2025</v>
      </c>
    </row>
    <row r="111" spans="1:29" x14ac:dyDescent="0.25">
      <c r="A111" t="s">
        <v>507</v>
      </c>
      <c r="B111" t="s">
        <v>508</v>
      </c>
      <c r="C111" t="s">
        <v>509</v>
      </c>
      <c r="D111" t="s">
        <v>510</v>
      </c>
      <c r="E111" t="s">
        <v>32</v>
      </c>
      <c r="F111" t="s">
        <v>75</v>
      </c>
      <c r="G111" t="s">
        <v>51</v>
      </c>
      <c r="H111" t="s">
        <v>76</v>
      </c>
      <c r="I111" t="s">
        <v>36</v>
      </c>
      <c r="J111" s="21" t="s">
        <v>6040</v>
      </c>
      <c r="K111" s="21" t="s">
        <v>6070</v>
      </c>
      <c r="L111" s="21">
        <v>5</v>
      </c>
      <c r="M111" s="21">
        <v>6000</v>
      </c>
      <c r="N111" s="21">
        <v>8400</v>
      </c>
      <c r="O111">
        <v>0</v>
      </c>
      <c r="P111">
        <v>0</v>
      </c>
      <c r="Q111">
        <v>9530</v>
      </c>
      <c r="R111">
        <v>5908.6</v>
      </c>
      <c r="S111">
        <v>3621.4</v>
      </c>
      <c r="T111" t="s">
        <v>109</v>
      </c>
      <c r="U111" t="s">
        <v>77</v>
      </c>
      <c r="V111" t="s">
        <v>78</v>
      </c>
      <c r="W111" t="s">
        <v>42</v>
      </c>
      <c r="Y111" t="s">
        <v>43</v>
      </c>
      <c r="Z111">
        <v>2</v>
      </c>
      <c r="AA111" t="s">
        <v>155</v>
      </c>
      <c r="AB111" t="s">
        <v>98</v>
      </c>
      <c r="AC111">
        <v>2025</v>
      </c>
    </row>
    <row r="112" spans="1:29" x14ac:dyDescent="0.25">
      <c r="A112" t="s">
        <v>511</v>
      </c>
      <c r="B112" t="s">
        <v>494</v>
      </c>
      <c r="C112" t="s">
        <v>512</v>
      </c>
      <c r="D112" t="s">
        <v>513</v>
      </c>
      <c r="E112" t="s">
        <v>32</v>
      </c>
      <c r="F112" t="s">
        <v>33</v>
      </c>
      <c r="G112" t="s">
        <v>34</v>
      </c>
      <c r="H112" t="s">
        <v>35</v>
      </c>
      <c r="I112" t="s">
        <v>36</v>
      </c>
      <c r="J112" s="21" t="s">
        <v>6063</v>
      </c>
      <c r="K112" s="21" t="s">
        <v>6022</v>
      </c>
      <c r="L112" s="21">
        <v>8</v>
      </c>
      <c r="M112" s="21">
        <v>250</v>
      </c>
      <c r="N112" s="21">
        <v>383</v>
      </c>
      <c r="O112">
        <v>0</v>
      </c>
      <c r="P112">
        <v>0</v>
      </c>
      <c r="Q112">
        <v>31600</v>
      </c>
      <c r="R112">
        <v>19592</v>
      </c>
      <c r="S112">
        <v>12008</v>
      </c>
      <c r="T112" t="s">
        <v>54</v>
      </c>
      <c r="U112" t="s">
        <v>40</v>
      </c>
      <c r="V112" t="s">
        <v>41</v>
      </c>
      <c r="W112" t="s">
        <v>42</v>
      </c>
      <c r="Y112" t="s">
        <v>43</v>
      </c>
      <c r="Z112">
        <v>4</v>
      </c>
      <c r="AA112" t="s">
        <v>143</v>
      </c>
      <c r="AB112" t="s">
        <v>98</v>
      </c>
      <c r="AC112">
        <v>2025</v>
      </c>
    </row>
    <row r="113" spans="1:29" x14ac:dyDescent="0.25">
      <c r="A113" t="s">
        <v>514</v>
      </c>
      <c r="B113" t="s">
        <v>515</v>
      </c>
      <c r="C113" t="s">
        <v>516</v>
      </c>
      <c r="D113" t="s">
        <v>517</v>
      </c>
      <c r="E113" t="s">
        <v>32</v>
      </c>
      <c r="F113" t="s">
        <v>75</v>
      </c>
      <c r="G113" t="s">
        <v>51</v>
      </c>
      <c r="H113" t="s">
        <v>35</v>
      </c>
      <c r="I113" t="s">
        <v>36</v>
      </c>
      <c r="J113" s="21" t="s">
        <v>137</v>
      </c>
      <c r="K113" s="21" t="s">
        <v>6027</v>
      </c>
      <c r="L113" s="21">
        <v>1</v>
      </c>
      <c r="M113" s="21">
        <v>3200</v>
      </c>
      <c r="N113" s="21">
        <v>4767</v>
      </c>
      <c r="O113">
        <v>8</v>
      </c>
      <c r="P113">
        <v>534.4</v>
      </c>
      <c r="Q113">
        <v>6145.6</v>
      </c>
      <c r="R113">
        <v>4141.6000000000004</v>
      </c>
      <c r="S113">
        <v>2004</v>
      </c>
      <c r="T113" t="s">
        <v>109</v>
      </c>
      <c r="U113" t="s">
        <v>164</v>
      </c>
      <c r="V113" t="s">
        <v>41</v>
      </c>
      <c r="W113" t="s">
        <v>42</v>
      </c>
      <c r="Y113" t="s">
        <v>43</v>
      </c>
      <c r="Z113">
        <v>4</v>
      </c>
      <c r="AA113" t="s">
        <v>69</v>
      </c>
      <c r="AB113" t="s">
        <v>70</v>
      </c>
      <c r="AC113">
        <v>2026</v>
      </c>
    </row>
    <row r="114" spans="1:29" x14ac:dyDescent="0.25">
      <c r="A114" t="s">
        <v>518</v>
      </c>
      <c r="B114" t="s">
        <v>246</v>
      </c>
      <c r="C114" t="s">
        <v>519</v>
      </c>
      <c r="D114" t="s">
        <v>520</v>
      </c>
      <c r="E114" t="s">
        <v>32</v>
      </c>
      <c r="F114" t="s">
        <v>75</v>
      </c>
      <c r="G114" t="s">
        <v>107</v>
      </c>
      <c r="H114" t="s">
        <v>52</v>
      </c>
      <c r="I114" t="s">
        <v>53</v>
      </c>
      <c r="J114" s="21" t="s">
        <v>137</v>
      </c>
      <c r="K114" s="21" t="s">
        <v>6027</v>
      </c>
      <c r="L114" s="21">
        <v>4</v>
      </c>
      <c r="M114" s="21">
        <v>3200</v>
      </c>
      <c r="N114" s="21">
        <v>4767</v>
      </c>
      <c r="O114">
        <v>8</v>
      </c>
      <c r="P114">
        <v>4051.68</v>
      </c>
      <c r="Q114">
        <v>46594.32</v>
      </c>
      <c r="R114">
        <v>31400.52</v>
      </c>
      <c r="S114">
        <v>15193.8</v>
      </c>
      <c r="T114" t="s">
        <v>39</v>
      </c>
      <c r="U114" t="s">
        <v>127</v>
      </c>
      <c r="V114" t="s">
        <v>56</v>
      </c>
      <c r="W114" t="s">
        <v>42</v>
      </c>
      <c r="Y114" t="s">
        <v>43</v>
      </c>
      <c r="Z114">
        <v>3</v>
      </c>
      <c r="AA114" t="s">
        <v>57</v>
      </c>
      <c r="AB114" t="s">
        <v>58</v>
      </c>
      <c r="AC114">
        <v>2026</v>
      </c>
    </row>
    <row r="115" spans="1:29" x14ac:dyDescent="0.25">
      <c r="A115" t="s">
        <v>521</v>
      </c>
      <c r="B115" t="s">
        <v>522</v>
      </c>
      <c r="C115" t="s">
        <v>523</v>
      </c>
      <c r="D115" t="s">
        <v>524</v>
      </c>
      <c r="E115" t="s">
        <v>32</v>
      </c>
      <c r="F115" t="s">
        <v>33</v>
      </c>
      <c r="G115" t="s">
        <v>51</v>
      </c>
      <c r="H115" t="s">
        <v>92</v>
      </c>
      <c r="I115" t="s">
        <v>53</v>
      </c>
      <c r="J115" s="21" t="s">
        <v>137</v>
      </c>
      <c r="K115" s="21" t="s">
        <v>6027</v>
      </c>
      <c r="L115" s="21">
        <v>4</v>
      </c>
      <c r="M115" s="21">
        <v>3200</v>
      </c>
      <c r="N115" s="21">
        <v>4767</v>
      </c>
      <c r="O115">
        <v>0</v>
      </c>
      <c r="P115">
        <v>0</v>
      </c>
      <c r="Q115">
        <v>19672</v>
      </c>
      <c r="R115">
        <v>12196.64</v>
      </c>
      <c r="S115">
        <v>7475.36</v>
      </c>
      <c r="T115" t="s">
        <v>109</v>
      </c>
      <c r="U115" t="s">
        <v>95</v>
      </c>
      <c r="V115" t="s">
        <v>96</v>
      </c>
      <c r="W115" t="s">
        <v>42</v>
      </c>
      <c r="Y115" t="s">
        <v>43</v>
      </c>
      <c r="Z115">
        <v>2</v>
      </c>
      <c r="AA115" t="s">
        <v>190</v>
      </c>
      <c r="AB115" t="s">
        <v>45</v>
      </c>
      <c r="AC115">
        <v>2025</v>
      </c>
    </row>
    <row r="116" spans="1:29" x14ac:dyDescent="0.25">
      <c r="A116" t="s">
        <v>525</v>
      </c>
      <c r="B116" t="s">
        <v>526</v>
      </c>
      <c r="C116" t="s">
        <v>527</v>
      </c>
      <c r="D116" t="s">
        <v>528</v>
      </c>
      <c r="E116" t="s">
        <v>126</v>
      </c>
      <c r="F116" t="s">
        <v>75</v>
      </c>
      <c r="G116" t="s">
        <v>115</v>
      </c>
      <c r="H116" t="s">
        <v>92</v>
      </c>
      <c r="I116" t="s">
        <v>53</v>
      </c>
      <c r="J116" s="21" t="s">
        <v>137</v>
      </c>
      <c r="K116" s="21" t="s">
        <v>6027</v>
      </c>
      <c r="L116" s="21">
        <v>8</v>
      </c>
      <c r="M116" s="21">
        <v>3200</v>
      </c>
      <c r="N116" s="21">
        <v>4767</v>
      </c>
      <c r="O116">
        <v>0</v>
      </c>
      <c r="P116">
        <v>0</v>
      </c>
      <c r="Q116">
        <v>19304</v>
      </c>
      <c r="R116">
        <v>11968.48</v>
      </c>
      <c r="S116">
        <v>7335.52</v>
      </c>
      <c r="T116" t="s">
        <v>54</v>
      </c>
      <c r="U116" t="s">
        <v>120</v>
      </c>
      <c r="V116" t="s">
        <v>96</v>
      </c>
      <c r="W116" t="s">
        <v>42</v>
      </c>
      <c r="Y116" t="s">
        <v>43</v>
      </c>
      <c r="Z116">
        <v>3</v>
      </c>
      <c r="AA116" t="s">
        <v>69</v>
      </c>
      <c r="AB116" t="s">
        <v>70</v>
      </c>
      <c r="AC116">
        <v>2025</v>
      </c>
    </row>
    <row r="117" spans="1:29" x14ac:dyDescent="0.25">
      <c r="A117" t="s">
        <v>529</v>
      </c>
      <c r="B117" t="s">
        <v>530</v>
      </c>
      <c r="C117" t="s">
        <v>531</v>
      </c>
      <c r="D117" t="s">
        <v>532</v>
      </c>
      <c r="E117" t="s">
        <v>50</v>
      </c>
      <c r="F117" t="s">
        <v>33</v>
      </c>
      <c r="G117" t="s">
        <v>34</v>
      </c>
      <c r="H117" t="s">
        <v>52</v>
      </c>
      <c r="I117" t="s">
        <v>53</v>
      </c>
      <c r="J117" s="21" t="s">
        <v>6040</v>
      </c>
      <c r="K117" s="21" t="s">
        <v>6070</v>
      </c>
      <c r="L117" s="21">
        <v>8</v>
      </c>
      <c r="M117" s="21">
        <v>6000</v>
      </c>
      <c r="N117" s="21">
        <v>8400</v>
      </c>
      <c r="O117">
        <v>0</v>
      </c>
      <c r="P117">
        <v>0</v>
      </c>
      <c r="Q117">
        <v>34728</v>
      </c>
      <c r="R117">
        <v>21531.360000000001</v>
      </c>
      <c r="S117">
        <v>13196.64</v>
      </c>
      <c r="T117" t="s">
        <v>109</v>
      </c>
      <c r="U117" t="s">
        <v>55</v>
      </c>
      <c r="V117" t="s">
        <v>56</v>
      </c>
      <c r="W117" t="s">
        <v>42</v>
      </c>
      <c r="Y117" t="s">
        <v>43</v>
      </c>
      <c r="Z117">
        <v>2</v>
      </c>
      <c r="AA117" t="s">
        <v>79</v>
      </c>
      <c r="AB117" t="s">
        <v>45</v>
      </c>
      <c r="AC117">
        <v>2025</v>
      </c>
    </row>
    <row r="118" spans="1:29" x14ac:dyDescent="0.25">
      <c r="A118" t="s">
        <v>533</v>
      </c>
      <c r="B118" t="s">
        <v>534</v>
      </c>
      <c r="C118" t="s">
        <v>535</v>
      </c>
      <c r="D118" t="s">
        <v>536</v>
      </c>
      <c r="E118" t="s">
        <v>50</v>
      </c>
      <c r="F118" t="s">
        <v>75</v>
      </c>
      <c r="G118" t="s">
        <v>107</v>
      </c>
      <c r="H118" t="s">
        <v>35</v>
      </c>
      <c r="I118" t="s">
        <v>36</v>
      </c>
      <c r="J118" s="21" t="s">
        <v>6063</v>
      </c>
      <c r="K118" s="21" t="s">
        <v>6022</v>
      </c>
      <c r="L118" s="21">
        <v>10</v>
      </c>
      <c r="M118" s="21">
        <v>250</v>
      </c>
      <c r="N118" s="21">
        <v>383</v>
      </c>
      <c r="O118">
        <v>0</v>
      </c>
      <c r="P118">
        <v>0</v>
      </c>
      <c r="Q118">
        <v>75680</v>
      </c>
      <c r="R118">
        <v>46921.599999999999</v>
      </c>
      <c r="S118">
        <v>28758.400000000001</v>
      </c>
      <c r="T118" t="s">
        <v>54</v>
      </c>
      <c r="U118" t="s">
        <v>164</v>
      </c>
      <c r="V118" t="s">
        <v>41</v>
      </c>
      <c r="W118" t="s">
        <v>42</v>
      </c>
      <c r="Y118" t="s">
        <v>43</v>
      </c>
      <c r="Z118">
        <v>5</v>
      </c>
      <c r="AA118" t="s">
        <v>79</v>
      </c>
      <c r="AB118" t="s">
        <v>45</v>
      </c>
      <c r="AC118">
        <v>2025</v>
      </c>
    </row>
    <row r="119" spans="1:29" x14ac:dyDescent="0.25">
      <c r="A119" t="s">
        <v>537</v>
      </c>
      <c r="B119" t="s">
        <v>538</v>
      </c>
      <c r="C119" t="s">
        <v>539</v>
      </c>
      <c r="D119" t="s">
        <v>540</v>
      </c>
      <c r="E119" t="s">
        <v>126</v>
      </c>
      <c r="F119" t="s">
        <v>33</v>
      </c>
      <c r="G119" t="s">
        <v>107</v>
      </c>
      <c r="H119" t="s">
        <v>84</v>
      </c>
      <c r="I119" t="s">
        <v>36</v>
      </c>
      <c r="J119" s="21" t="s">
        <v>137</v>
      </c>
      <c r="K119" s="21" t="s">
        <v>6027</v>
      </c>
      <c r="L119" s="21">
        <v>6</v>
      </c>
      <c r="M119" s="21">
        <v>3200</v>
      </c>
      <c r="N119" s="21">
        <v>4767</v>
      </c>
      <c r="O119">
        <v>0</v>
      </c>
      <c r="P119">
        <v>0</v>
      </c>
      <c r="Q119">
        <v>37974</v>
      </c>
      <c r="R119">
        <v>23543.88</v>
      </c>
      <c r="S119">
        <v>14430.12</v>
      </c>
      <c r="T119" t="s">
        <v>54</v>
      </c>
      <c r="U119" t="s">
        <v>85</v>
      </c>
      <c r="V119" t="s">
        <v>86</v>
      </c>
      <c r="W119" t="s">
        <v>42</v>
      </c>
      <c r="Y119" t="s">
        <v>43</v>
      </c>
      <c r="Z119">
        <v>4</v>
      </c>
      <c r="AA119" t="s">
        <v>97</v>
      </c>
      <c r="AB119" t="s">
        <v>98</v>
      </c>
      <c r="AC119">
        <v>2025</v>
      </c>
    </row>
    <row r="120" spans="1:29" x14ac:dyDescent="0.25">
      <c r="A120" t="s">
        <v>541</v>
      </c>
      <c r="B120" t="s">
        <v>269</v>
      </c>
      <c r="C120" t="s">
        <v>542</v>
      </c>
      <c r="D120" t="s">
        <v>543</v>
      </c>
      <c r="E120" t="s">
        <v>50</v>
      </c>
      <c r="F120" t="s">
        <v>75</v>
      </c>
      <c r="G120" t="s">
        <v>115</v>
      </c>
      <c r="H120" t="s">
        <v>76</v>
      </c>
      <c r="I120" t="s">
        <v>36</v>
      </c>
      <c r="J120" s="21" t="s">
        <v>137</v>
      </c>
      <c r="K120" s="21" t="s">
        <v>6027</v>
      </c>
      <c r="L120" s="21">
        <v>7</v>
      </c>
      <c r="M120" s="21">
        <v>3200</v>
      </c>
      <c r="N120" s="21">
        <v>4767</v>
      </c>
      <c r="O120">
        <v>0</v>
      </c>
      <c r="P120">
        <v>0</v>
      </c>
      <c r="Q120">
        <v>43050</v>
      </c>
      <c r="R120">
        <v>26691</v>
      </c>
      <c r="S120">
        <v>16359</v>
      </c>
      <c r="T120" t="s">
        <v>66</v>
      </c>
      <c r="U120" t="s">
        <v>77</v>
      </c>
      <c r="V120" t="s">
        <v>78</v>
      </c>
      <c r="W120" t="s">
        <v>42</v>
      </c>
      <c r="Y120" t="s">
        <v>43</v>
      </c>
      <c r="Z120">
        <v>4</v>
      </c>
      <c r="AA120" t="s">
        <v>97</v>
      </c>
      <c r="AB120" t="s">
        <v>98</v>
      </c>
      <c r="AC120">
        <v>2025</v>
      </c>
    </row>
    <row r="121" spans="1:29" x14ac:dyDescent="0.25">
      <c r="A121" t="s">
        <v>544</v>
      </c>
      <c r="B121" t="s">
        <v>545</v>
      </c>
      <c r="C121" t="s">
        <v>546</v>
      </c>
      <c r="D121" t="s">
        <v>547</v>
      </c>
      <c r="E121" t="s">
        <v>126</v>
      </c>
      <c r="F121" t="s">
        <v>33</v>
      </c>
      <c r="G121" t="s">
        <v>107</v>
      </c>
      <c r="H121" t="s">
        <v>63</v>
      </c>
      <c r="I121" t="s">
        <v>36</v>
      </c>
      <c r="J121" s="21" t="s">
        <v>137</v>
      </c>
      <c r="K121" s="21" t="s">
        <v>6027</v>
      </c>
      <c r="L121" s="21">
        <v>4</v>
      </c>
      <c r="M121" s="21">
        <v>3200</v>
      </c>
      <c r="N121" s="21">
        <v>4767</v>
      </c>
      <c r="O121">
        <v>0</v>
      </c>
      <c r="P121">
        <v>0</v>
      </c>
      <c r="Q121">
        <v>30804</v>
      </c>
      <c r="R121">
        <v>19098.48</v>
      </c>
      <c r="S121">
        <v>11705.52</v>
      </c>
      <c r="T121" t="s">
        <v>54</v>
      </c>
      <c r="U121" t="s">
        <v>67</v>
      </c>
      <c r="V121" t="s">
        <v>68</v>
      </c>
      <c r="W121" t="s">
        <v>42</v>
      </c>
      <c r="Y121" t="s">
        <v>43</v>
      </c>
      <c r="Z121">
        <v>2</v>
      </c>
      <c r="AA121" t="s">
        <v>121</v>
      </c>
      <c r="AB121" t="s">
        <v>58</v>
      </c>
      <c r="AC121">
        <v>2025</v>
      </c>
    </row>
    <row r="122" spans="1:29" x14ac:dyDescent="0.25">
      <c r="A122" t="s">
        <v>548</v>
      </c>
      <c r="B122" t="s">
        <v>549</v>
      </c>
      <c r="C122" t="s">
        <v>550</v>
      </c>
      <c r="D122" t="s">
        <v>551</v>
      </c>
      <c r="E122" t="s">
        <v>50</v>
      </c>
      <c r="F122" t="s">
        <v>75</v>
      </c>
      <c r="G122" t="s">
        <v>115</v>
      </c>
      <c r="H122" t="s">
        <v>35</v>
      </c>
      <c r="I122" t="s">
        <v>36</v>
      </c>
      <c r="J122" s="21" t="s">
        <v>6040</v>
      </c>
      <c r="K122" s="21" t="s">
        <v>6070</v>
      </c>
      <c r="L122" s="21">
        <v>6</v>
      </c>
      <c r="M122" s="21">
        <v>6000</v>
      </c>
      <c r="N122" s="21">
        <v>8400</v>
      </c>
      <c r="O122">
        <v>0</v>
      </c>
      <c r="P122">
        <v>0</v>
      </c>
      <c r="Q122">
        <v>45378</v>
      </c>
      <c r="R122">
        <v>28134.36</v>
      </c>
      <c r="S122">
        <v>17243.64</v>
      </c>
      <c r="T122" t="s">
        <v>39</v>
      </c>
      <c r="U122" t="s">
        <v>164</v>
      </c>
      <c r="V122" t="s">
        <v>41</v>
      </c>
      <c r="W122" t="s">
        <v>42</v>
      </c>
      <c r="Y122" t="s">
        <v>43</v>
      </c>
      <c r="Z122">
        <v>2</v>
      </c>
      <c r="AA122" t="s">
        <v>97</v>
      </c>
      <c r="AB122" t="s">
        <v>98</v>
      </c>
      <c r="AC122">
        <v>2025</v>
      </c>
    </row>
    <row r="123" spans="1:29" x14ac:dyDescent="0.25">
      <c r="A123" t="s">
        <v>552</v>
      </c>
      <c r="B123" t="s">
        <v>553</v>
      </c>
      <c r="C123" t="s">
        <v>292</v>
      </c>
      <c r="D123" t="s">
        <v>293</v>
      </c>
      <c r="E123" t="s">
        <v>126</v>
      </c>
      <c r="F123" t="s">
        <v>33</v>
      </c>
      <c r="G123" t="s">
        <v>107</v>
      </c>
      <c r="H123" t="s">
        <v>92</v>
      </c>
      <c r="I123" t="s">
        <v>53</v>
      </c>
      <c r="J123" s="21" t="s">
        <v>6063</v>
      </c>
      <c r="K123" s="21" t="s">
        <v>6022</v>
      </c>
      <c r="L123" s="21">
        <v>12</v>
      </c>
      <c r="M123" s="21">
        <v>250</v>
      </c>
      <c r="N123" s="21">
        <v>383</v>
      </c>
      <c r="O123">
        <v>15</v>
      </c>
      <c r="P123">
        <v>4524</v>
      </c>
      <c r="Q123">
        <v>25636</v>
      </c>
      <c r="R123">
        <v>18699.2</v>
      </c>
      <c r="S123">
        <v>6936.8</v>
      </c>
      <c r="T123" t="s">
        <v>109</v>
      </c>
      <c r="U123" t="s">
        <v>95</v>
      </c>
      <c r="V123" t="s">
        <v>96</v>
      </c>
      <c r="W123" t="s">
        <v>440</v>
      </c>
      <c r="X123">
        <v>18</v>
      </c>
      <c r="Y123" t="s">
        <v>441</v>
      </c>
      <c r="Z123">
        <v>2</v>
      </c>
      <c r="AA123" t="s">
        <v>240</v>
      </c>
      <c r="AB123" t="s">
        <v>70</v>
      </c>
      <c r="AC123">
        <v>2026</v>
      </c>
    </row>
    <row r="124" spans="1:29" x14ac:dyDescent="0.25">
      <c r="A124" t="s">
        <v>554</v>
      </c>
      <c r="B124" t="s">
        <v>555</v>
      </c>
      <c r="C124" t="s">
        <v>556</v>
      </c>
      <c r="D124" t="s">
        <v>557</v>
      </c>
      <c r="E124" t="s">
        <v>50</v>
      </c>
      <c r="F124" t="s">
        <v>33</v>
      </c>
      <c r="G124" t="s">
        <v>34</v>
      </c>
      <c r="H124" t="s">
        <v>92</v>
      </c>
      <c r="I124" t="s">
        <v>53</v>
      </c>
      <c r="J124" s="21" t="s">
        <v>137</v>
      </c>
      <c r="K124" s="21" t="s">
        <v>6027</v>
      </c>
      <c r="L124" s="21">
        <v>5</v>
      </c>
      <c r="M124" s="21">
        <v>3200</v>
      </c>
      <c r="N124" s="21">
        <v>4767</v>
      </c>
      <c r="O124">
        <v>0</v>
      </c>
      <c r="P124">
        <v>0</v>
      </c>
      <c r="Q124">
        <v>53670</v>
      </c>
      <c r="R124">
        <v>33275.4</v>
      </c>
      <c r="S124">
        <v>20394.599999999999</v>
      </c>
      <c r="T124" t="s">
        <v>109</v>
      </c>
      <c r="U124" t="s">
        <v>120</v>
      </c>
      <c r="V124" t="s">
        <v>96</v>
      </c>
      <c r="W124" t="s">
        <v>42</v>
      </c>
      <c r="Y124" t="s">
        <v>43</v>
      </c>
      <c r="Z124">
        <v>5</v>
      </c>
      <c r="AA124" t="s">
        <v>57</v>
      </c>
      <c r="AB124" t="s">
        <v>58</v>
      </c>
      <c r="AC124">
        <v>2025</v>
      </c>
    </row>
    <row r="125" spans="1:29" x14ac:dyDescent="0.25">
      <c r="A125" t="s">
        <v>558</v>
      </c>
      <c r="B125" t="s">
        <v>559</v>
      </c>
      <c r="C125" t="s">
        <v>560</v>
      </c>
      <c r="D125" t="s">
        <v>561</v>
      </c>
      <c r="E125" t="s">
        <v>50</v>
      </c>
      <c r="F125" t="s">
        <v>75</v>
      </c>
      <c r="G125" t="s">
        <v>34</v>
      </c>
      <c r="H125" t="s">
        <v>92</v>
      </c>
      <c r="I125" t="s">
        <v>53</v>
      </c>
      <c r="J125" s="21" t="s">
        <v>6063</v>
      </c>
      <c r="K125" s="21" t="s">
        <v>6022</v>
      </c>
      <c r="L125" s="21">
        <v>2</v>
      </c>
      <c r="M125" s="21">
        <v>250</v>
      </c>
      <c r="N125" s="21">
        <v>383</v>
      </c>
      <c r="O125">
        <v>0</v>
      </c>
      <c r="P125">
        <v>0</v>
      </c>
      <c r="Q125">
        <v>9024</v>
      </c>
      <c r="R125">
        <v>5594.88</v>
      </c>
      <c r="S125">
        <v>3429.12</v>
      </c>
      <c r="T125" t="s">
        <v>109</v>
      </c>
      <c r="U125" t="s">
        <v>95</v>
      </c>
      <c r="V125" t="s">
        <v>96</v>
      </c>
      <c r="W125" t="s">
        <v>42</v>
      </c>
      <c r="Y125" t="s">
        <v>43</v>
      </c>
      <c r="Z125">
        <v>4</v>
      </c>
      <c r="AA125" t="s">
        <v>132</v>
      </c>
      <c r="AB125" t="s">
        <v>58</v>
      </c>
      <c r="AC125">
        <v>2025</v>
      </c>
    </row>
    <row r="126" spans="1:29" x14ac:dyDescent="0.25">
      <c r="A126" t="s">
        <v>562</v>
      </c>
      <c r="B126" t="s">
        <v>563</v>
      </c>
      <c r="C126" t="s">
        <v>564</v>
      </c>
      <c r="D126" t="s">
        <v>565</v>
      </c>
      <c r="E126" t="s">
        <v>32</v>
      </c>
      <c r="F126" t="s">
        <v>75</v>
      </c>
      <c r="G126" t="s">
        <v>34</v>
      </c>
      <c r="H126" t="s">
        <v>92</v>
      </c>
      <c r="I126" t="s">
        <v>53</v>
      </c>
      <c r="J126" s="21" t="s">
        <v>6063</v>
      </c>
      <c r="K126" s="21" t="s">
        <v>6055</v>
      </c>
      <c r="L126" s="21">
        <v>1</v>
      </c>
      <c r="M126" s="21">
        <v>350</v>
      </c>
      <c r="N126" s="21">
        <v>517</v>
      </c>
      <c r="O126">
        <v>0</v>
      </c>
      <c r="P126">
        <v>0</v>
      </c>
      <c r="Q126">
        <v>7060</v>
      </c>
      <c r="R126">
        <v>4377.2</v>
      </c>
      <c r="S126">
        <v>2682.8</v>
      </c>
      <c r="T126" t="s">
        <v>39</v>
      </c>
      <c r="U126" t="s">
        <v>120</v>
      </c>
      <c r="V126" t="s">
        <v>96</v>
      </c>
      <c r="W126" t="s">
        <v>42</v>
      </c>
      <c r="Y126" t="s">
        <v>43</v>
      </c>
      <c r="Z126">
        <v>3</v>
      </c>
      <c r="AA126" t="s">
        <v>44</v>
      </c>
      <c r="AB126" t="s">
        <v>45</v>
      </c>
      <c r="AC126">
        <v>2025</v>
      </c>
    </row>
    <row r="127" spans="1:29" x14ac:dyDescent="0.25">
      <c r="A127" t="s">
        <v>566</v>
      </c>
      <c r="B127" t="s">
        <v>567</v>
      </c>
      <c r="C127" t="s">
        <v>568</v>
      </c>
      <c r="D127" t="s">
        <v>569</v>
      </c>
      <c r="E127" t="s">
        <v>126</v>
      </c>
      <c r="F127" t="s">
        <v>75</v>
      </c>
      <c r="G127" t="s">
        <v>51</v>
      </c>
      <c r="H127" t="s">
        <v>63</v>
      </c>
      <c r="I127" t="s">
        <v>36</v>
      </c>
      <c r="J127" s="21" t="s">
        <v>6063</v>
      </c>
      <c r="K127" s="21" t="s">
        <v>6022</v>
      </c>
      <c r="L127" s="21">
        <v>5</v>
      </c>
      <c r="M127" s="21">
        <v>250</v>
      </c>
      <c r="N127" s="21">
        <v>383</v>
      </c>
      <c r="O127">
        <v>0</v>
      </c>
      <c r="P127">
        <v>0</v>
      </c>
      <c r="Q127">
        <v>18550</v>
      </c>
      <c r="R127">
        <v>11501</v>
      </c>
      <c r="S127">
        <v>7049</v>
      </c>
      <c r="T127" t="s">
        <v>109</v>
      </c>
      <c r="U127" t="s">
        <v>181</v>
      </c>
      <c r="V127" t="s">
        <v>68</v>
      </c>
      <c r="W127" t="s">
        <v>42</v>
      </c>
      <c r="Y127" t="s">
        <v>43</v>
      </c>
      <c r="Z127">
        <v>2</v>
      </c>
      <c r="AA127" t="s">
        <v>121</v>
      </c>
      <c r="AB127" t="s">
        <v>58</v>
      </c>
      <c r="AC127">
        <v>2025</v>
      </c>
    </row>
    <row r="128" spans="1:29" x14ac:dyDescent="0.25">
      <c r="A128" t="s">
        <v>570</v>
      </c>
      <c r="B128" t="s">
        <v>571</v>
      </c>
      <c r="C128" t="s">
        <v>572</v>
      </c>
      <c r="D128" t="s">
        <v>573</v>
      </c>
      <c r="E128" t="s">
        <v>32</v>
      </c>
      <c r="F128" t="s">
        <v>75</v>
      </c>
      <c r="G128" t="s">
        <v>51</v>
      </c>
      <c r="H128" t="s">
        <v>84</v>
      </c>
      <c r="I128" t="s">
        <v>36</v>
      </c>
      <c r="J128" s="21" t="s">
        <v>137</v>
      </c>
      <c r="K128" s="21" t="s">
        <v>6027</v>
      </c>
      <c r="L128" s="21">
        <v>3</v>
      </c>
      <c r="M128" s="21">
        <v>3200</v>
      </c>
      <c r="N128" s="21">
        <v>4767</v>
      </c>
      <c r="O128">
        <v>0</v>
      </c>
      <c r="P128">
        <v>0</v>
      </c>
      <c r="Q128">
        <v>25779</v>
      </c>
      <c r="R128">
        <v>15982.98</v>
      </c>
      <c r="S128">
        <v>9796.02</v>
      </c>
      <c r="T128" t="s">
        <v>54</v>
      </c>
      <c r="U128" t="s">
        <v>215</v>
      </c>
      <c r="V128" t="s">
        <v>86</v>
      </c>
      <c r="W128" t="s">
        <v>42</v>
      </c>
      <c r="Y128" t="s">
        <v>43</v>
      </c>
      <c r="Z128">
        <v>2</v>
      </c>
      <c r="AA128" t="s">
        <v>79</v>
      </c>
      <c r="AB128" t="s">
        <v>45</v>
      </c>
      <c r="AC128">
        <v>2025</v>
      </c>
    </row>
    <row r="129" spans="1:29" x14ac:dyDescent="0.25">
      <c r="A129" t="s">
        <v>574</v>
      </c>
      <c r="B129" t="s">
        <v>575</v>
      </c>
      <c r="C129" t="s">
        <v>572</v>
      </c>
      <c r="D129" t="s">
        <v>573</v>
      </c>
      <c r="E129" t="s">
        <v>126</v>
      </c>
      <c r="F129" t="s">
        <v>33</v>
      </c>
      <c r="G129" t="s">
        <v>51</v>
      </c>
      <c r="H129" t="s">
        <v>92</v>
      </c>
      <c r="I129" t="s">
        <v>53</v>
      </c>
      <c r="J129" s="21" t="s">
        <v>6040</v>
      </c>
      <c r="K129" s="21" t="s">
        <v>6070</v>
      </c>
      <c r="L129" s="21">
        <v>56</v>
      </c>
      <c r="M129" s="21">
        <v>6000</v>
      </c>
      <c r="N129" s="21">
        <v>8400</v>
      </c>
      <c r="O129">
        <v>5</v>
      </c>
      <c r="P129">
        <v>607.79999999999995</v>
      </c>
      <c r="Q129">
        <v>11548.2</v>
      </c>
      <c r="R129">
        <v>7536.72</v>
      </c>
      <c r="S129">
        <v>4011.48</v>
      </c>
      <c r="T129" t="s">
        <v>54</v>
      </c>
      <c r="U129" t="s">
        <v>120</v>
      </c>
      <c r="V129" t="s">
        <v>96</v>
      </c>
      <c r="W129" t="s">
        <v>440</v>
      </c>
      <c r="X129">
        <v>184</v>
      </c>
      <c r="Y129" t="s">
        <v>441</v>
      </c>
      <c r="Z129">
        <v>5</v>
      </c>
      <c r="AA129" t="s">
        <v>57</v>
      </c>
      <c r="AB129" t="s">
        <v>58</v>
      </c>
      <c r="AC129">
        <v>2026</v>
      </c>
    </row>
    <row r="130" spans="1:29" x14ac:dyDescent="0.25">
      <c r="A130" t="s">
        <v>576</v>
      </c>
      <c r="B130" t="s">
        <v>577</v>
      </c>
      <c r="C130" t="s">
        <v>578</v>
      </c>
      <c r="D130" t="s">
        <v>579</v>
      </c>
      <c r="E130" t="s">
        <v>50</v>
      </c>
      <c r="F130" t="s">
        <v>75</v>
      </c>
      <c r="G130" t="s">
        <v>34</v>
      </c>
      <c r="H130" t="s">
        <v>35</v>
      </c>
      <c r="I130" t="s">
        <v>36</v>
      </c>
      <c r="J130" s="21" t="s">
        <v>6063</v>
      </c>
      <c r="K130" s="21" t="s">
        <v>6055</v>
      </c>
      <c r="L130" s="21">
        <v>6</v>
      </c>
      <c r="M130" s="21">
        <v>350</v>
      </c>
      <c r="N130" s="21">
        <v>517</v>
      </c>
      <c r="O130">
        <v>10</v>
      </c>
      <c r="P130">
        <v>2475</v>
      </c>
      <c r="Q130">
        <v>22275</v>
      </c>
      <c r="R130">
        <v>15345</v>
      </c>
      <c r="S130">
        <v>6930</v>
      </c>
      <c r="T130" t="s">
        <v>66</v>
      </c>
      <c r="U130" t="s">
        <v>40</v>
      </c>
      <c r="V130" t="s">
        <v>41</v>
      </c>
      <c r="W130" t="s">
        <v>42</v>
      </c>
      <c r="Y130" t="s">
        <v>43</v>
      </c>
      <c r="Z130">
        <v>5</v>
      </c>
      <c r="AA130" t="s">
        <v>240</v>
      </c>
      <c r="AB130" t="s">
        <v>70</v>
      </c>
      <c r="AC130">
        <v>2026</v>
      </c>
    </row>
    <row r="131" spans="1:29" x14ac:dyDescent="0.25">
      <c r="A131" t="s">
        <v>580</v>
      </c>
      <c r="B131" t="s">
        <v>581</v>
      </c>
      <c r="C131" t="s">
        <v>582</v>
      </c>
      <c r="D131" t="s">
        <v>583</v>
      </c>
      <c r="E131" t="s">
        <v>32</v>
      </c>
      <c r="F131" t="s">
        <v>75</v>
      </c>
      <c r="G131" t="s">
        <v>51</v>
      </c>
      <c r="H131" t="s">
        <v>35</v>
      </c>
      <c r="I131" t="s">
        <v>36</v>
      </c>
      <c r="J131" s="21" t="s">
        <v>93</v>
      </c>
      <c r="K131" s="21" t="s">
        <v>6048</v>
      </c>
      <c r="L131" s="21">
        <v>1</v>
      </c>
      <c r="M131" s="21">
        <v>220</v>
      </c>
      <c r="N131" s="21">
        <v>323</v>
      </c>
      <c r="O131">
        <v>18</v>
      </c>
      <c r="P131">
        <v>463.86</v>
      </c>
      <c r="Q131">
        <v>2113.14</v>
      </c>
      <c r="R131">
        <v>1597.74</v>
      </c>
      <c r="S131">
        <v>515.4</v>
      </c>
      <c r="T131" t="s">
        <v>39</v>
      </c>
      <c r="U131" t="s">
        <v>164</v>
      </c>
      <c r="V131" t="s">
        <v>41</v>
      </c>
      <c r="W131" t="s">
        <v>42</v>
      </c>
      <c r="Y131" t="s">
        <v>43</v>
      </c>
      <c r="Z131">
        <v>3</v>
      </c>
      <c r="AA131" t="s">
        <v>69</v>
      </c>
      <c r="AB131" t="s">
        <v>70</v>
      </c>
      <c r="AC131">
        <v>2026</v>
      </c>
    </row>
    <row r="132" spans="1:29" x14ac:dyDescent="0.25">
      <c r="A132" t="s">
        <v>584</v>
      </c>
      <c r="B132" t="s">
        <v>585</v>
      </c>
      <c r="C132" t="s">
        <v>586</v>
      </c>
      <c r="D132" t="s">
        <v>587</v>
      </c>
      <c r="E132" t="s">
        <v>32</v>
      </c>
      <c r="F132" t="s">
        <v>33</v>
      </c>
      <c r="G132" t="s">
        <v>115</v>
      </c>
      <c r="H132" t="s">
        <v>76</v>
      </c>
      <c r="I132" t="s">
        <v>36</v>
      </c>
      <c r="J132" s="21" t="s">
        <v>6063</v>
      </c>
      <c r="K132" s="21" t="s">
        <v>6022</v>
      </c>
      <c r="L132" s="21">
        <v>37</v>
      </c>
      <c r="M132" s="21">
        <v>250</v>
      </c>
      <c r="N132" s="21">
        <v>383</v>
      </c>
      <c r="O132">
        <v>8</v>
      </c>
      <c r="P132">
        <v>405.6</v>
      </c>
      <c r="Q132">
        <v>4664.3999999999996</v>
      </c>
      <c r="R132">
        <v>3143.4</v>
      </c>
      <c r="S132">
        <v>1521</v>
      </c>
      <c r="T132" t="s">
        <v>66</v>
      </c>
      <c r="U132" t="s">
        <v>77</v>
      </c>
      <c r="V132" t="s">
        <v>78</v>
      </c>
      <c r="W132" t="s">
        <v>42</v>
      </c>
      <c r="Y132" t="s">
        <v>43</v>
      </c>
      <c r="AA132" t="s">
        <v>240</v>
      </c>
      <c r="AB132" t="s">
        <v>70</v>
      </c>
      <c r="AC132">
        <v>2026</v>
      </c>
    </row>
    <row r="133" spans="1:29" x14ac:dyDescent="0.25">
      <c r="A133" t="s">
        <v>588</v>
      </c>
      <c r="B133" t="s">
        <v>589</v>
      </c>
      <c r="C133" t="s">
        <v>590</v>
      </c>
      <c r="D133" t="s">
        <v>591</v>
      </c>
      <c r="E133" t="s">
        <v>32</v>
      </c>
      <c r="F133" t="s">
        <v>33</v>
      </c>
      <c r="G133" t="s">
        <v>107</v>
      </c>
      <c r="H133" t="s">
        <v>92</v>
      </c>
      <c r="I133" t="s">
        <v>53</v>
      </c>
      <c r="J133" s="21" t="s">
        <v>93</v>
      </c>
      <c r="K133" s="21" t="s">
        <v>6048</v>
      </c>
      <c r="L133" s="21">
        <v>4</v>
      </c>
      <c r="M133" s="21">
        <v>220</v>
      </c>
      <c r="N133" s="21">
        <v>323</v>
      </c>
      <c r="O133">
        <v>0</v>
      </c>
      <c r="P133">
        <v>0</v>
      </c>
      <c r="Q133">
        <v>21344</v>
      </c>
      <c r="R133">
        <v>13233.28</v>
      </c>
      <c r="S133">
        <v>8110.72</v>
      </c>
      <c r="T133" t="s">
        <v>39</v>
      </c>
      <c r="U133" t="s">
        <v>120</v>
      </c>
      <c r="V133" t="s">
        <v>96</v>
      </c>
      <c r="W133" t="s">
        <v>42</v>
      </c>
      <c r="Y133" t="s">
        <v>43</v>
      </c>
      <c r="Z133">
        <v>2</v>
      </c>
      <c r="AA133" t="s">
        <v>57</v>
      </c>
      <c r="AB133" t="s">
        <v>58</v>
      </c>
      <c r="AC133">
        <v>2025</v>
      </c>
    </row>
    <row r="134" spans="1:29" x14ac:dyDescent="0.25">
      <c r="A134" t="s">
        <v>592</v>
      </c>
      <c r="B134" t="s">
        <v>593</v>
      </c>
      <c r="C134" t="s">
        <v>594</v>
      </c>
      <c r="D134" t="s">
        <v>595</v>
      </c>
      <c r="E134" t="s">
        <v>50</v>
      </c>
      <c r="F134" t="s">
        <v>75</v>
      </c>
      <c r="G134" t="s">
        <v>34</v>
      </c>
      <c r="H134" t="s">
        <v>52</v>
      </c>
      <c r="I134" t="s">
        <v>53</v>
      </c>
      <c r="J134" s="21" t="s">
        <v>6063</v>
      </c>
      <c r="K134" s="21" t="s">
        <v>6055</v>
      </c>
      <c r="L134" s="21">
        <v>11</v>
      </c>
      <c r="M134" s="21">
        <v>350</v>
      </c>
      <c r="N134" s="21">
        <v>517</v>
      </c>
      <c r="O134">
        <v>15</v>
      </c>
      <c r="P134">
        <v>6583.5</v>
      </c>
      <c r="Q134">
        <v>37306.5</v>
      </c>
      <c r="R134">
        <v>27211.8</v>
      </c>
      <c r="S134">
        <v>10094.700000000001</v>
      </c>
      <c r="T134" t="s">
        <v>109</v>
      </c>
      <c r="U134" t="s">
        <v>55</v>
      </c>
      <c r="V134" t="s">
        <v>56</v>
      </c>
      <c r="W134" t="s">
        <v>42</v>
      </c>
      <c r="Y134" t="s">
        <v>43</v>
      </c>
      <c r="Z134">
        <v>2</v>
      </c>
      <c r="AA134" t="s">
        <v>69</v>
      </c>
      <c r="AB134" t="s">
        <v>70</v>
      </c>
      <c r="AC134">
        <v>2026</v>
      </c>
    </row>
    <row r="135" spans="1:29" x14ac:dyDescent="0.25">
      <c r="A135" t="s">
        <v>596</v>
      </c>
      <c r="B135" t="s">
        <v>597</v>
      </c>
      <c r="C135" t="s">
        <v>598</v>
      </c>
      <c r="D135" t="s">
        <v>599</v>
      </c>
      <c r="E135" t="s">
        <v>126</v>
      </c>
      <c r="F135" t="s">
        <v>33</v>
      </c>
      <c r="G135" t="s">
        <v>34</v>
      </c>
      <c r="H135" t="s">
        <v>35</v>
      </c>
      <c r="I135" t="s">
        <v>36</v>
      </c>
      <c r="J135" s="21" t="s">
        <v>6063</v>
      </c>
      <c r="K135" s="21" t="s">
        <v>6055</v>
      </c>
      <c r="L135" s="21">
        <v>10</v>
      </c>
      <c r="M135" s="21">
        <v>350</v>
      </c>
      <c r="N135" s="21">
        <v>517</v>
      </c>
      <c r="O135">
        <v>0</v>
      </c>
      <c r="P135">
        <v>0</v>
      </c>
      <c r="Q135">
        <v>77720</v>
      </c>
      <c r="R135">
        <v>48186.400000000001</v>
      </c>
      <c r="S135">
        <v>29533.599999999999</v>
      </c>
      <c r="T135" t="s">
        <v>109</v>
      </c>
      <c r="U135" t="s">
        <v>40</v>
      </c>
      <c r="V135" t="s">
        <v>41</v>
      </c>
      <c r="W135" t="s">
        <v>42</v>
      </c>
      <c r="Y135" t="s">
        <v>43</v>
      </c>
      <c r="Z135">
        <v>5</v>
      </c>
      <c r="AA135" t="s">
        <v>87</v>
      </c>
      <c r="AB135" t="s">
        <v>70</v>
      </c>
      <c r="AC135">
        <v>2025</v>
      </c>
    </row>
    <row r="136" spans="1:29" x14ac:dyDescent="0.25">
      <c r="A136" t="s">
        <v>600</v>
      </c>
      <c r="B136" t="s">
        <v>601</v>
      </c>
      <c r="C136" t="s">
        <v>602</v>
      </c>
      <c r="D136" t="s">
        <v>603</v>
      </c>
      <c r="E136" t="s">
        <v>32</v>
      </c>
      <c r="F136" t="s">
        <v>33</v>
      </c>
      <c r="G136" t="s">
        <v>34</v>
      </c>
      <c r="H136" t="s">
        <v>92</v>
      </c>
      <c r="I136" t="s">
        <v>53</v>
      </c>
      <c r="J136" s="21" t="s">
        <v>6063</v>
      </c>
      <c r="K136" s="21" t="s">
        <v>6022</v>
      </c>
      <c r="L136" s="21">
        <v>2</v>
      </c>
      <c r="M136" s="21">
        <v>250</v>
      </c>
      <c r="N136" s="21">
        <v>383</v>
      </c>
      <c r="O136">
        <v>0</v>
      </c>
      <c r="P136">
        <v>0</v>
      </c>
      <c r="Q136">
        <v>7120</v>
      </c>
      <c r="R136">
        <v>4414.3999999999996</v>
      </c>
      <c r="S136">
        <v>2705.6</v>
      </c>
      <c r="T136" t="s">
        <v>66</v>
      </c>
      <c r="U136" t="s">
        <v>95</v>
      </c>
      <c r="V136" t="s">
        <v>96</v>
      </c>
      <c r="W136" t="s">
        <v>42</v>
      </c>
      <c r="Y136" t="s">
        <v>43</v>
      </c>
      <c r="Z136">
        <v>3</v>
      </c>
      <c r="AA136" t="s">
        <v>190</v>
      </c>
      <c r="AB136" t="s">
        <v>45</v>
      </c>
      <c r="AC136">
        <v>2025</v>
      </c>
    </row>
    <row r="137" spans="1:29" x14ac:dyDescent="0.25">
      <c r="A137" t="s">
        <v>604</v>
      </c>
      <c r="B137" t="s">
        <v>605</v>
      </c>
      <c r="C137" t="s">
        <v>606</v>
      </c>
      <c r="D137" t="s">
        <v>607</v>
      </c>
      <c r="E137" t="s">
        <v>126</v>
      </c>
      <c r="F137" t="s">
        <v>75</v>
      </c>
      <c r="G137" t="s">
        <v>115</v>
      </c>
      <c r="H137" t="s">
        <v>76</v>
      </c>
      <c r="I137" t="s">
        <v>36</v>
      </c>
      <c r="J137" s="21" t="s">
        <v>6063</v>
      </c>
      <c r="K137" s="21" t="s">
        <v>6055</v>
      </c>
      <c r="L137" s="21">
        <v>10</v>
      </c>
      <c r="M137" s="21">
        <v>350</v>
      </c>
      <c r="N137" s="21">
        <v>517</v>
      </c>
      <c r="O137">
        <v>0</v>
      </c>
      <c r="P137">
        <v>0</v>
      </c>
      <c r="Q137">
        <v>67670</v>
      </c>
      <c r="R137">
        <v>41955.4</v>
      </c>
      <c r="S137">
        <v>25714.6</v>
      </c>
      <c r="T137" t="s">
        <v>54</v>
      </c>
      <c r="U137" t="s">
        <v>110</v>
      </c>
      <c r="V137" t="s">
        <v>78</v>
      </c>
      <c r="W137" t="s">
        <v>42</v>
      </c>
      <c r="Y137" t="s">
        <v>43</v>
      </c>
      <c r="Z137">
        <v>2</v>
      </c>
      <c r="AA137" t="s">
        <v>240</v>
      </c>
      <c r="AB137" t="s">
        <v>70</v>
      </c>
      <c r="AC137">
        <v>2025</v>
      </c>
    </row>
    <row r="138" spans="1:29" x14ac:dyDescent="0.25">
      <c r="A138" t="s">
        <v>608</v>
      </c>
      <c r="B138" t="s">
        <v>609</v>
      </c>
      <c r="C138" t="s">
        <v>610</v>
      </c>
      <c r="D138" t="s">
        <v>611</v>
      </c>
      <c r="E138" t="s">
        <v>32</v>
      </c>
      <c r="F138" t="s">
        <v>75</v>
      </c>
      <c r="G138" t="s">
        <v>115</v>
      </c>
      <c r="H138" t="s">
        <v>76</v>
      </c>
      <c r="I138" t="s">
        <v>36</v>
      </c>
      <c r="J138" s="21" t="s">
        <v>6063</v>
      </c>
      <c r="K138" s="21" t="s">
        <v>6055</v>
      </c>
      <c r="L138" s="21">
        <v>4</v>
      </c>
      <c r="M138" s="21">
        <v>350</v>
      </c>
      <c r="N138" s="21">
        <v>517</v>
      </c>
      <c r="O138">
        <v>0</v>
      </c>
      <c r="P138">
        <v>0</v>
      </c>
      <c r="Q138">
        <v>10940</v>
      </c>
      <c r="R138">
        <v>6782.8</v>
      </c>
      <c r="S138">
        <v>4157.2</v>
      </c>
      <c r="T138" t="s">
        <v>109</v>
      </c>
      <c r="U138" t="s">
        <v>77</v>
      </c>
      <c r="V138" t="s">
        <v>78</v>
      </c>
      <c r="W138" t="s">
        <v>42</v>
      </c>
      <c r="Y138" t="s">
        <v>43</v>
      </c>
      <c r="Z138">
        <v>4</v>
      </c>
      <c r="AA138" t="s">
        <v>79</v>
      </c>
      <c r="AB138" t="s">
        <v>45</v>
      </c>
      <c r="AC138">
        <v>2025</v>
      </c>
    </row>
    <row r="139" spans="1:29" x14ac:dyDescent="0.25">
      <c r="A139" t="s">
        <v>612</v>
      </c>
      <c r="B139" t="s">
        <v>613</v>
      </c>
      <c r="C139" t="s">
        <v>614</v>
      </c>
      <c r="D139" t="s">
        <v>615</v>
      </c>
      <c r="E139" t="s">
        <v>32</v>
      </c>
      <c r="F139" t="s">
        <v>33</v>
      </c>
      <c r="G139" t="s">
        <v>115</v>
      </c>
      <c r="H139" t="s">
        <v>92</v>
      </c>
      <c r="I139" t="s">
        <v>53</v>
      </c>
      <c r="J139" s="21" t="s">
        <v>6063</v>
      </c>
      <c r="K139" s="21" t="s">
        <v>6022</v>
      </c>
      <c r="L139" s="21">
        <v>5</v>
      </c>
      <c r="M139" s="21">
        <v>250</v>
      </c>
      <c r="N139" s="21">
        <v>383</v>
      </c>
      <c r="O139">
        <v>5</v>
      </c>
      <c r="P139">
        <v>834</v>
      </c>
      <c r="Q139">
        <v>15846</v>
      </c>
      <c r="R139">
        <v>10341.6</v>
      </c>
      <c r="S139">
        <v>5504.4</v>
      </c>
      <c r="T139" t="s">
        <v>66</v>
      </c>
      <c r="U139" t="s">
        <v>120</v>
      </c>
      <c r="V139" t="s">
        <v>96</v>
      </c>
      <c r="W139" t="s">
        <v>42</v>
      </c>
      <c r="Y139" t="s">
        <v>43</v>
      </c>
      <c r="Z139">
        <v>5</v>
      </c>
      <c r="AA139" t="s">
        <v>69</v>
      </c>
      <c r="AB139" t="s">
        <v>70</v>
      </c>
      <c r="AC139">
        <v>2026</v>
      </c>
    </row>
    <row r="140" spans="1:29" x14ac:dyDescent="0.25">
      <c r="A140" t="s">
        <v>616</v>
      </c>
      <c r="B140" t="s">
        <v>295</v>
      </c>
      <c r="C140" t="s">
        <v>617</v>
      </c>
      <c r="D140" t="s">
        <v>618</v>
      </c>
      <c r="E140" t="s">
        <v>50</v>
      </c>
      <c r="F140" t="s">
        <v>33</v>
      </c>
      <c r="G140" t="s">
        <v>51</v>
      </c>
      <c r="H140" t="s">
        <v>63</v>
      </c>
      <c r="I140" t="s">
        <v>36</v>
      </c>
      <c r="J140" s="21" t="s">
        <v>6063</v>
      </c>
      <c r="K140" s="21" t="s">
        <v>6022</v>
      </c>
      <c r="L140" s="21">
        <v>3</v>
      </c>
      <c r="M140" s="21">
        <v>250</v>
      </c>
      <c r="N140" s="21">
        <v>383</v>
      </c>
      <c r="O140">
        <v>5</v>
      </c>
      <c r="P140">
        <v>363</v>
      </c>
      <c r="Q140">
        <v>6897</v>
      </c>
      <c r="R140">
        <v>4501.2</v>
      </c>
      <c r="S140">
        <v>2395.8000000000002</v>
      </c>
      <c r="T140" t="s">
        <v>109</v>
      </c>
      <c r="U140" t="s">
        <v>67</v>
      </c>
      <c r="V140" t="s">
        <v>68</v>
      </c>
      <c r="W140" t="s">
        <v>42</v>
      </c>
      <c r="Y140" t="s">
        <v>43</v>
      </c>
      <c r="Z140">
        <v>2</v>
      </c>
      <c r="AA140" t="s">
        <v>57</v>
      </c>
      <c r="AB140" t="s">
        <v>58</v>
      </c>
      <c r="AC140">
        <v>2026</v>
      </c>
    </row>
    <row r="141" spans="1:29" x14ac:dyDescent="0.25">
      <c r="A141" t="s">
        <v>619</v>
      </c>
      <c r="B141" t="s">
        <v>620</v>
      </c>
      <c r="C141" t="s">
        <v>621</v>
      </c>
      <c r="D141" t="s">
        <v>622</v>
      </c>
      <c r="E141" t="s">
        <v>126</v>
      </c>
      <c r="F141" t="s">
        <v>75</v>
      </c>
      <c r="G141" t="s">
        <v>115</v>
      </c>
      <c r="H141" t="s">
        <v>84</v>
      </c>
      <c r="I141" t="s">
        <v>36</v>
      </c>
      <c r="J141" s="21" t="s">
        <v>93</v>
      </c>
      <c r="K141" s="21" t="s">
        <v>6048</v>
      </c>
      <c r="L141" s="21">
        <v>9</v>
      </c>
      <c r="M141" s="21">
        <v>220</v>
      </c>
      <c r="N141" s="21">
        <v>323</v>
      </c>
      <c r="O141">
        <v>0</v>
      </c>
      <c r="P141">
        <v>0</v>
      </c>
      <c r="Q141">
        <v>19179</v>
      </c>
      <c r="R141">
        <v>11890.98</v>
      </c>
      <c r="S141">
        <v>7288.02</v>
      </c>
      <c r="T141" t="s">
        <v>39</v>
      </c>
      <c r="U141" t="s">
        <v>215</v>
      </c>
      <c r="V141" t="s">
        <v>86</v>
      </c>
      <c r="W141" t="s">
        <v>42</v>
      </c>
      <c r="Y141" t="s">
        <v>43</v>
      </c>
      <c r="Z141">
        <v>2</v>
      </c>
      <c r="AA141" t="s">
        <v>143</v>
      </c>
      <c r="AB141" t="s">
        <v>98</v>
      </c>
      <c r="AC141">
        <v>2025</v>
      </c>
    </row>
    <row r="142" spans="1:29" x14ac:dyDescent="0.25">
      <c r="A142" t="s">
        <v>623</v>
      </c>
      <c r="B142" t="s">
        <v>624</v>
      </c>
      <c r="C142" t="s">
        <v>625</v>
      </c>
      <c r="D142" t="s">
        <v>626</v>
      </c>
      <c r="E142" t="s">
        <v>32</v>
      </c>
      <c r="F142" t="s">
        <v>75</v>
      </c>
      <c r="G142" t="s">
        <v>107</v>
      </c>
      <c r="H142" t="s">
        <v>92</v>
      </c>
      <c r="I142" t="s">
        <v>53</v>
      </c>
      <c r="J142" s="21" t="s">
        <v>6040</v>
      </c>
      <c r="K142" s="21" t="s">
        <v>6070</v>
      </c>
      <c r="L142" s="21">
        <v>12</v>
      </c>
      <c r="M142" s="21">
        <v>6000</v>
      </c>
      <c r="N142" s="21">
        <v>8400</v>
      </c>
      <c r="O142">
        <v>20</v>
      </c>
      <c r="P142">
        <v>2598.8000000000002</v>
      </c>
      <c r="Q142">
        <v>10395.200000000001</v>
      </c>
      <c r="R142">
        <v>8056.28</v>
      </c>
      <c r="S142">
        <v>2338.92</v>
      </c>
      <c r="T142" t="s">
        <v>39</v>
      </c>
      <c r="U142" t="s">
        <v>120</v>
      </c>
      <c r="V142" t="s">
        <v>96</v>
      </c>
      <c r="W142" t="s">
        <v>42</v>
      </c>
      <c r="Y142" t="s">
        <v>43</v>
      </c>
      <c r="Z142">
        <v>4</v>
      </c>
      <c r="AA142" t="s">
        <v>121</v>
      </c>
      <c r="AB142" t="s">
        <v>58</v>
      </c>
      <c r="AC142">
        <v>2026</v>
      </c>
    </row>
    <row r="143" spans="1:29" x14ac:dyDescent="0.25">
      <c r="A143" t="s">
        <v>627</v>
      </c>
      <c r="B143" t="s">
        <v>628</v>
      </c>
      <c r="C143" t="s">
        <v>629</v>
      </c>
      <c r="D143" t="s">
        <v>630</v>
      </c>
      <c r="E143" t="s">
        <v>50</v>
      </c>
      <c r="F143" t="s">
        <v>75</v>
      </c>
      <c r="G143" t="s">
        <v>107</v>
      </c>
      <c r="H143" t="s">
        <v>92</v>
      </c>
      <c r="I143" t="s">
        <v>53</v>
      </c>
      <c r="J143" s="21" t="s">
        <v>93</v>
      </c>
      <c r="K143" s="21" t="s">
        <v>6048</v>
      </c>
      <c r="L143" s="21">
        <v>3</v>
      </c>
      <c r="M143" s="21">
        <v>220</v>
      </c>
      <c r="N143" s="21">
        <v>323</v>
      </c>
      <c r="O143">
        <v>5</v>
      </c>
      <c r="P143">
        <v>280.95</v>
      </c>
      <c r="Q143">
        <v>5338.05</v>
      </c>
      <c r="R143">
        <v>3483.78</v>
      </c>
      <c r="S143">
        <v>1854.27</v>
      </c>
      <c r="T143" t="s">
        <v>109</v>
      </c>
      <c r="U143" t="s">
        <v>95</v>
      </c>
      <c r="V143" t="s">
        <v>96</v>
      </c>
      <c r="W143" t="s">
        <v>42</v>
      </c>
      <c r="Y143" t="s">
        <v>43</v>
      </c>
      <c r="Z143">
        <v>4</v>
      </c>
      <c r="AA143" t="s">
        <v>69</v>
      </c>
      <c r="AB143" t="s">
        <v>70</v>
      </c>
      <c r="AC143">
        <v>2026</v>
      </c>
    </row>
    <row r="144" spans="1:29" x14ac:dyDescent="0.25">
      <c r="A144" t="s">
        <v>631</v>
      </c>
      <c r="B144" t="s">
        <v>486</v>
      </c>
      <c r="C144" t="s">
        <v>632</v>
      </c>
      <c r="D144" t="s">
        <v>633</v>
      </c>
      <c r="E144" t="s">
        <v>50</v>
      </c>
      <c r="F144" t="s">
        <v>75</v>
      </c>
      <c r="G144" t="s">
        <v>51</v>
      </c>
      <c r="H144" t="s">
        <v>92</v>
      </c>
      <c r="I144" t="s">
        <v>53</v>
      </c>
      <c r="J144" s="21" t="s">
        <v>93</v>
      </c>
      <c r="K144" s="21" t="s">
        <v>6059</v>
      </c>
      <c r="L144" s="21">
        <v>10</v>
      </c>
      <c r="M144" s="21">
        <v>2100</v>
      </c>
      <c r="N144" s="21">
        <v>3000</v>
      </c>
      <c r="O144">
        <v>0</v>
      </c>
      <c r="P144">
        <v>0</v>
      </c>
      <c r="Q144">
        <v>43620</v>
      </c>
      <c r="R144">
        <v>27044.400000000001</v>
      </c>
      <c r="S144">
        <v>16575.599999999999</v>
      </c>
      <c r="T144" t="s">
        <v>39</v>
      </c>
      <c r="U144" t="s">
        <v>95</v>
      </c>
      <c r="V144" t="s">
        <v>96</v>
      </c>
      <c r="W144" t="s">
        <v>42</v>
      </c>
      <c r="Y144" t="s">
        <v>43</v>
      </c>
      <c r="Z144">
        <v>5</v>
      </c>
      <c r="AA144" t="s">
        <v>190</v>
      </c>
      <c r="AB144" t="s">
        <v>45</v>
      </c>
      <c r="AC144">
        <v>2025</v>
      </c>
    </row>
    <row r="145" spans="1:29" x14ac:dyDescent="0.25">
      <c r="A145" t="s">
        <v>634</v>
      </c>
      <c r="B145" t="s">
        <v>635</v>
      </c>
      <c r="C145" t="s">
        <v>636</v>
      </c>
      <c r="D145" t="s">
        <v>637</v>
      </c>
      <c r="E145" t="s">
        <v>50</v>
      </c>
      <c r="F145" t="s">
        <v>75</v>
      </c>
      <c r="G145" t="s">
        <v>107</v>
      </c>
      <c r="H145" t="s">
        <v>76</v>
      </c>
      <c r="I145" t="s">
        <v>36</v>
      </c>
      <c r="J145" s="21" t="s">
        <v>93</v>
      </c>
      <c r="K145" s="21" t="s">
        <v>6059</v>
      </c>
      <c r="L145" s="21">
        <v>6</v>
      </c>
      <c r="M145" s="21">
        <v>2100</v>
      </c>
      <c r="N145" s="21">
        <v>3000</v>
      </c>
      <c r="O145">
        <v>0</v>
      </c>
      <c r="P145">
        <v>0</v>
      </c>
      <c r="Q145">
        <v>18798</v>
      </c>
      <c r="R145">
        <v>11654.76</v>
      </c>
      <c r="S145">
        <v>7143.24</v>
      </c>
      <c r="T145" t="s">
        <v>66</v>
      </c>
      <c r="U145" t="s">
        <v>110</v>
      </c>
      <c r="V145" t="s">
        <v>78</v>
      </c>
      <c r="W145" t="s">
        <v>42</v>
      </c>
      <c r="Y145" t="s">
        <v>43</v>
      </c>
      <c r="Z145">
        <v>5</v>
      </c>
      <c r="AA145" t="s">
        <v>240</v>
      </c>
      <c r="AB145" t="s">
        <v>70</v>
      </c>
      <c r="AC145">
        <v>2025</v>
      </c>
    </row>
    <row r="146" spans="1:29" x14ac:dyDescent="0.25">
      <c r="A146" t="s">
        <v>638</v>
      </c>
      <c r="B146" t="s">
        <v>639</v>
      </c>
      <c r="C146" t="s">
        <v>640</v>
      </c>
      <c r="D146" t="s">
        <v>641</v>
      </c>
      <c r="E146" t="s">
        <v>50</v>
      </c>
      <c r="F146" t="s">
        <v>33</v>
      </c>
      <c r="G146" t="s">
        <v>115</v>
      </c>
      <c r="H146" t="s">
        <v>92</v>
      </c>
      <c r="I146" t="s">
        <v>53</v>
      </c>
      <c r="J146" s="21" t="s">
        <v>6063</v>
      </c>
      <c r="K146" s="21" t="s">
        <v>6022</v>
      </c>
      <c r="L146" s="21">
        <v>8</v>
      </c>
      <c r="M146" s="21">
        <v>250</v>
      </c>
      <c r="N146" s="21">
        <v>383</v>
      </c>
      <c r="O146">
        <v>18</v>
      </c>
      <c r="P146">
        <v>4266.72</v>
      </c>
      <c r="Q146">
        <v>19437.28</v>
      </c>
      <c r="R146">
        <v>14696.48</v>
      </c>
      <c r="S146">
        <v>4740.8</v>
      </c>
      <c r="T146" t="s">
        <v>66</v>
      </c>
      <c r="U146" t="s">
        <v>120</v>
      </c>
      <c r="V146" t="s">
        <v>96</v>
      </c>
      <c r="W146" t="s">
        <v>42</v>
      </c>
      <c r="Y146" t="s">
        <v>43</v>
      </c>
      <c r="Z146">
        <v>2</v>
      </c>
      <c r="AA146" t="s">
        <v>240</v>
      </c>
      <c r="AB146" t="s">
        <v>70</v>
      </c>
      <c r="AC146">
        <v>2026</v>
      </c>
    </row>
    <row r="147" spans="1:29" x14ac:dyDescent="0.25">
      <c r="A147" t="s">
        <v>642</v>
      </c>
      <c r="B147" t="s">
        <v>643</v>
      </c>
      <c r="C147" t="s">
        <v>644</v>
      </c>
      <c r="D147" t="s">
        <v>645</v>
      </c>
      <c r="E147" t="s">
        <v>126</v>
      </c>
      <c r="F147" t="s">
        <v>33</v>
      </c>
      <c r="G147" t="s">
        <v>34</v>
      </c>
      <c r="H147" t="s">
        <v>52</v>
      </c>
      <c r="I147" t="s">
        <v>53</v>
      </c>
      <c r="J147" s="21" t="s">
        <v>6063</v>
      </c>
      <c r="K147" s="21" t="s">
        <v>6022</v>
      </c>
      <c r="L147" s="21">
        <v>9</v>
      </c>
      <c r="M147" s="21">
        <v>250</v>
      </c>
      <c r="N147" s="21">
        <v>383</v>
      </c>
      <c r="O147">
        <v>0</v>
      </c>
      <c r="P147">
        <v>0</v>
      </c>
      <c r="Q147">
        <v>34749</v>
      </c>
      <c r="R147">
        <v>21544.38</v>
      </c>
      <c r="S147">
        <v>13204.62</v>
      </c>
      <c r="T147" t="s">
        <v>39</v>
      </c>
      <c r="U147" t="s">
        <v>127</v>
      </c>
      <c r="V147" t="s">
        <v>56</v>
      </c>
      <c r="W147" t="s">
        <v>42</v>
      </c>
      <c r="Y147" t="s">
        <v>43</v>
      </c>
      <c r="Z147">
        <v>4</v>
      </c>
      <c r="AA147" t="s">
        <v>121</v>
      </c>
      <c r="AB147" t="s">
        <v>58</v>
      </c>
      <c r="AC147">
        <v>2025</v>
      </c>
    </row>
    <row r="148" spans="1:29" x14ac:dyDescent="0.25">
      <c r="A148" t="s">
        <v>646</v>
      </c>
      <c r="B148" t="s">
        <v>647</v>
      </c>
      <c r="C148" t="s">
        <v>648</v>
      </c>
      <c r="D148" t="s">
        <v>649</v>
      </c>
      <c r="E148" t="s">
        <v>32</v>
      </c>
      <c r="F148" t="s">
        <v>33</v>
      </c>
      <c r="G148" t="s">
        <v>115</v>
      </c>
      <c r="H148" t="s">
        <v>76</v>
      </c>
      <c r="I148" t="s">
        <v>36</v>
      </c>
      <c r="J148" s="21" t="s">
        <v>6040</v>
      </c>
      <c r="K148" s="21" t="s">
        <v>6070</v>
      </c>
      <c r="L148" s="21">
        <v>10</v>
      </c>
      <c r="M148" s="21">
        <v>6000</v>
      </c>
      <c r="N148" s="21">
        <v>8400</v>
      </c>
      <c r="O148">
        <v>0</v>
      </c>
      <c r="P148">
        <v>0</v>
      </c>
      <c r="Q148">
        <v>86550</v>
      </c>
      <c r="R148">
        <v>53661</v>
      </c>
      <c r="S148">
        <v>32889</v>
      </c>
      <c r="T148" t="s">
        <v>54</v>
      </c>
      <c r="U148" t="s">
        <v>110</v>
      </c>
      <c r="V148" t="s">
        <v>78</v>
      </c>
      <c r="W148" t="s">
        <v>42</v>
      </c>
      <c r="Y148" t="s">
        <v>43</v>
      </c>
      <c r="Z148">
        <v>2</v>
      </c>
      <c r="AA148" t="s">
        <v>240</v>
      </c>
      <c r="AB148" t="s">
        <v>70</v>
      </c>
      <c r="AC148">
        <v>2025</v>
      </c>
    </row>
    <row r="149" spans="1:29" x14ac:dyDescent="0.25">
      <c r="A149" t="s">
        <v>650</v>
      </c>
      <c r="B149" t="s">
        <v>651</v>
      </c>
      <c r="C149" t="s">
        <v>652</v>
      </c>
      <c r="D149" t="s">
        <v>653</v>
      </c>
      <c r="E149" t="s">
        <v>126</v>
      </c>
      <c r="F149" t="s">
        <v>75</v>
      </c>
      <c r="G149" t="s">
        <v>34</v>
      </c>
      <c r="H149" t="s">
        <v>92</v>
      </c>
      <c r="I149" t="s">
        <v>53</v>
      </c>
      <c r="J149" s="21" t="s">
        <v>93</v>
      </c>
      <c r="K149" s="21" t="s">
        <v>6059</v>
      </c>
      <c r="L149" s="21">
        <v>77</v>
      </c>
      <c r="M149" s="21">
        <v>2100</v>
      </c>
      <c r="N149" s="21">
        <v>3000</v>
      </c>
      <c r="O149">
        <v>15</v>
      </c>
      <c r="P149">
        <v>8326.5</v>
      </c>
      <c r="Q149">
        <v>47183.5</v>
      </c>
      <c r="R149">
        <v>34416.199999999997</v>
      </c>
      <c r="S149">
        <v>12767.3</v>
      </c>
      <c r="T149" t="s">
        <v>39</v>
      </c>
      <c r="U149" t="s">
        <v>95</v>
      </c>
      <c r="V149" t="s">
        <v>96</v>
      </c>
      <c r="W149" t="s">
        <v>42</v>
      </c>
      <c r="Y149" t="s">
        <v>43</v>
      </c>
      <c r="Z149">
        <v>4</v>
      </c>
      <c r="AA149" t="s">
        <v>87</v>
      </c>
      <c r="AB149" t="s">
        <v>70</v>
      </c>
      <c r="AC149">
        <v>2026</v>
      </c>
    </row>
    <row r="150" spans="1:29" x14ac:dyDescent="0.25">
      <c r="A150" t="s">
        <v>654</v>
      </c>
      <c r="B150" t="s">
        <v>655</v>
      </c>
      <c r="C150" t="s">
        <v>656</v>
      </c>
      <c r="D150" t="s">
        <v>657</v>
      </c>
      <c r="E150" t="s">
        <v>126</v>
      </c>
      <c r="F150" t="s">
        <v>33</v>
      </c>
      <c r="G150" t="s">
        <v>107</v>
      </c>
      <c r="H150" t="s">
        <v>84</v>
      </c>
      <c r="I150" t="s">
        <v>36</v>
      </c>
      <c r="J150" s="21" t="s">
        <v>6063</v>
      </c>
      <c r="K150" s="21" t="s">
        <v>6055</v>
      </c>
      <c r="L150" s="21">
        <v>6</v>
      </c>
      <c r="M150" s="21">
        <v>350</v>
      </c>
      <c r="N150" s="21">
        <v>517</v>
      </c>
      <c r="O150">
        <v>0</v>
      </c>
      <c r="P150">
        <v>0</v>
      </c>
      <c r="Q150">
        <v>44700</v>
      </c>
      <c r="R150">
        <v>27714</v>
      </c>
      <c r="S150">
        <v>16986</v>
      </c>
      <c r="T150" t="s">
        <v>66</v>
      </c>
      <c r="U150" t="s">
        <v>215</v>
      </c>
      <c r="V150" t="s">
        <v>86</v>
      </c>
      <c r="W150" t="s">
        <v>42</v>
      </c>
      <c r="Y150" t="s">
        <v>43</v>
      </c>
      <c r="Z150">
        <v>2</v>
      </c>
      <c r="AA150" t="s">
        <v>143</v>
      </c>
      <c r="AB150" t="s">
        <v>98</v>
      </c>
      <c r="AC150">
        <v>2025</v>
      </c>
    </row>
    <row r="151" spans="1:29" x14ac:dyDescent="0.25">
      <c r="A151" t="s">
        <v>658</v>
      </c>
      <c r="B151" t="s">
        <v>659</v>
      </c>
      <c r="C151" t="s">
        <v>660</v>
      </c>
      <c r="D151" t="s">
        <v>661</v>
      </c>
      <c r="E151" t="s">
        <v>50</v>
      </c>
      <c r="F151" t="s">
        <v>75</v>
      </c>
      <c r="G151" t="s">
        <v>34</v>
      </c>
      <c r="H151" t="s">
        <v>52</v>
      </c>
      <c r="I151" t="s">
        <v>53</v>
      </c>
      <c r="J151" s="21" t="s">
        <v>6040</v>
      </c>
      <c r="K151" s="21" t="s">
        <v>6070</v>
      </c>
      <c r="L151" s="21">
        <v>8</v>
      </c>
      <c r="M151" s="21">
        <v>6000</v>
      </c>
      <c r="N151" s="21">
        <v>8400</v>
      </c>
      <c r="O151">
        <v>0</v>
      </c>
      <c r="P151">
        <v>0</v>
      </c>
      <c r="Q151">
        <v>28264</v>
      </c>
      <c r="R151">
        <v>17523.68</v>
      </c>
      <c r="S151">
        <v>10740.32</v>
      </c>
      <c r="T151" t="s">
        <v>39</v>
      </c>
      <c r="U151" t="s">
        <v>127</v>
      </c>
      <c r="V151" t="s">
        <v>56</v>
      </c>
      <c r="W151" t="s">
        <v>42</v>
      </c>
      <c r="Y151" t="s">
        <v>43</v>
      </c>
      <c r="Z151">
        <v>3</v>
      </c>
      <c r="AA151" t="s">
        <v>155</v>
      </c>
      <c r="AB151" t="s">
        <v>98</v>
      </c>
      <c r="AC151">
        <v>2025</v>
      </c>
    </row>
    <row r="152" spans="1:29" x14ac:dyDescent="0.25">
      <c r="A152" t="s">
        <v>662</v>
      </c>
      <c r="B152" t="s">
        <v>663</v>
      </c>
      <c r="C152" t="s">
        <v>664</v>
      </c>
      <c r="D152" t="s">
        <v>665</v>
      </c>
      <c r="E152" t="s">
        <v>50</v>
      </c>
      <c r="F152" t="s">
        <v>75</v>
      </c>
      <c r="G152" t="s">
        <v>115</v>
      </c>
      <c r="H152" t="s">
        <v>63</v>
      </c>
      <c r="I152" t="s">
        <v>36</v>
      </c>
      <c r="J152" s="21" t="s">
        <v>6040</v>
      </c>
      <c r="K152" s="21" t="s">
        <v>6070</v>
      </c>
      <c r="L152" s="21">
        <v>3</v>
      </c>
      <c r="M152" s="21">
        <v>6000</v>
      </c>
      <c r="N152" s="21">
        <v>8400</v>
      </c>
      <c r="O152">
        <v>0</v>
      </c>
      <c r="P152">
        <v>0</v>
      </c>
      <c r="Q152">
        <v>4995</v>
      </c>
      <c r="R152">
        <v>3096.9</v>
      </c>
      <c r="S152">
        <v>1898.1</v>
      </c>
      <c r="T152" t="s">
        <v>109</v>
      </c>
      <c r="U152" t="s">
        <v>67</v>
      </c>
      <c r="V152" t="s">
        <v>68</v>
      </c>
      <c r="W152" t="s">
        <v>42</v>
      </c>
      <c r="Y152" t="s">
        <v>43</v>
      </c>
      <c r="Z152">
        <v>3</v>
      </c>
      <c r="AA152" t="s">
        <v>190</v>
      </c>
      <c r="AB152" t="s">
        <v>45</v>
      </c>
      <c r="AC152">
        <v>2025</v>
      </c>
    </row>
    <row r="153" spans="1:29" x14ac:dyDescent="0.25">
      <c r="A153" t="s">
        <v>666</v>
      </c>
      <c r="B153" t="s">
        <v>667</v>
      </c>
      <c r="C153" t="s">
        <v>668</v>
      </c>
      <c r="D153" t="s">
        <v>669</v>
      </c>
      <c r="E153" t="s">
        <v>50</v>
      </c>
      <c r="F153" t="s">
        <v>75</v>
      </c>
      <c r="G153" t="s">
        <v>107</v>
      </c>
      <c r="H153" t="s">
        <v>92</v>
      </c>
      <c r="I153" t="s">
        <v>53</v>
      </c>
      <c r="J153" s="21" t="s">
        <v>93</v>
      </c>
      <c r="K153" s="21" t="s">
        <v>6059</v>
      </c>
      <c r="L153" s="21">
        <v>4</v>
      </c>
      <c r="M153" s="21">
        <v>2100</v>
      </c>
      <c r="N153" s="21">
        <v>3000</v>
      </c>
      <c r="O153">
        <v>10</v>
      </c>
      <c r="P153">
        <v>3123.2</v>
      </c>
      <c r="Q153">
        <v>28108.799999999999</v>
      </c>
      <c r="R153">
        <v>19363.84</v>
      </c>
      <c r="S153">
        <v>8744.9599999999991</v>
      </c>
      <c r="T153" t="s">
        <v>66</v>
      </c>
      <c r="U153" t="s">
        <v>120</v>
      </c>
      <c r="V153" t="s">
        <v>96</v>
      </c>
      <c r="W153" t="s">
        <v>42</v>
      </c>
      <c r="Y153" t="s">
        <v>43</v>
      </c>
      <c r="Z153">
        <v>3</v>
      </c>
      <c r="AA153" t="s">
        <v>121</v>
      </c>
      <c r="AB153" t="s">
        <v>58</v>
      </c>
      <c r="AC153">
        <v>2026</v>
      </c>
    </row>
    <row r="154" spans="1:29" x14ac:dyDescent="0.25">
      <c r="A154" t="s">
        <v>670</v>
      </c>
      <c r="B154" t="s">
        <v>671</v>
      </c>
      <c r="C154" t="s">
        <v>672</v>
      </c>
      <c r="D154" t="s">
        <v>673</v>
      </c>
      <c r="E154" t="s">
        <v>126</v>
      </c>
      <c r="F154" t="s">
        <v>33</v>
      </c>
      <c r="G154" t="s">
        <v>34</v>
      </c>
      <c r="H154" t="s">
        <v>92</v>
      </c>
      <c r="I154" t="s">
        <v>53</v>
      </c>
      <c r="J154" s="21" t="s">
        <v>6063</v>
      </c>
      <c r="K154" s="21" t="s">
        <v>6022</v>
      </c>
      <c r="L154" s="21">
        <v>6</v>
      </c>
      <c r="M154" s="21">
        <v>250</v>
      </c>
      <c r="N154" s="21">
        <v>383</v>
      </c>
      <c r="O154">
        <v>0</v>
      </c>
      <c r="P154">
        <v>0</v>
      </c>
      <c r="Q154">
        <v>15774</v>
      </c>
      <c r="R154">
        <v>9779.8799999999992</v>
      </c>
      <c r="S154">
        <v>5994.12</v>
      </c>
      <c r="T154" t="s">
        <v>39</v>
      </c>
      <c r="U154" t="s">
        <v>95</v>
      </c>
      <c r="V154" t="s">
        <v>96</v>
      </c>
      <c r="W154" t="s">
        <v>42</v>
      </c>
      <c r="Y154" t="s">
        <v>43</v>
      </c>
      <c r="Z154">
        <v>5</v>
      </c>
      <c r="AA154" t="s">
        <v>79</v>
      </c>
      <c r="AB154" t="s">
        <v>45</v>
      </c>
      <c r="AC154">
        <v>2025</v>
      </c>
    </row>
    <row r="155" spans="1:29" x14ac:dyDescent="0.25">
      <c r="A155" t="s">
        <v>674</v>
      </c>
      <c r="B155" t="s">
        <v>375</v>
      </c>
      <c r="C155" t="s">
        <v>675</v>
      </c>
      <c r="D155" t="s">
        <v>676</v>
      </c>
      <c r="E155" t="s">
        <v>50</v>
      </c>
      <c r="F155" t="s">
        <v>33</v>
      </c>
      <c r="G155" t="s">
        <v>51</v>
      </c>
      <c r="H155" t="s">
        <v>63</v>
      </c>
      <c r="I155" t="s">
        <v>36</v>
      </c>
      <c r="J155" s="21" t="s">
        <v>6040</v>
      </c>
      <c r="K155" s="21" t="s">
        <v>6070</v>
      </c>
      <c r="L155" s="21">
        <v>10</v>
      </c>
      <c r="M155" s="21">
        <v>6000</v>
      </c>
      <c r="N155" s="21">
        <v>8400</v>
      </c>
      <c r="O155">
        <v>0</v>
      </c>
      <c r="P155">
        <v>0</v>
      </c>
      <c r="Q155">
        <v>23900</v>
      </c>
      <c r="R155">
        <v>14818</v>
      </c>
      <c r="S155">
        <v>9082</v>
      </c>
      <c r="T155" t="s">
        <v>66</v>
      </c>
      <c r="U155" t="s">
        <v>181</v>
      </c>
      <c r="V155" t="s">
        <v>68</v>
      </c>
      <c r="W155" t="s">
        <v>42</v>
      </c>
      <c r="Y155" t="s">
        <v>43</v>
      </c>
      <c r="Z155">
        <v>4</v>
      </c>
      <c r="AA155" t="s">
        <v>143</v>
      </c>
      <c r="AB155" t="s">
        <v>98</v>
      </c>
      <c r="AC155">
        <v>2025</v>
      </c>
    </row>
    <row r="156" spans="1:29" x14ac:dyDescent="0.25">
      <c r="A156" t="s">
        <v>677</v>
      </c>
      <c r="B156" t="s">
        <v>678</v>
      </c>
      <c r="C156" t="s">
        <v>679</v>
      </c>
      <c r="D156" t="s">
        <v>680</v>
      </c>
      <c r="E156" t="s">
        <v>126</v>
      </c>
      <c r="F156" t="s">
        <v>33</v>
      </c>
      <c r="G156" t="s">
        <v>115</v>
      </c>
      <c r="H156" t="s">
        <v>92</v>
      </c>
      <c r="I156" t="s">
        <v>53</v>
      </c>
      <c r="J156" s="21" t="s">
        <v>6063</v>
      </c>
      <c r="K156" s="21" t="s">
        <v>6022</v>
      </c>
      <c r="L156" s="21">
        <v>10</v>
      </c>
      <c r="M156" s="21">
        <v>250</v>
      </c>
      <c r="N156" s="21">
        <v>383</v>
      </c>
      <c r="O156">
        <v>20</v>
      </c>
      <c r="P156">
        <v>7713.6</v>
      </c>
      <c r="Q156">
        <v>30854.400000000001</v>
      </c>
      <c r="R156">
        <v>23912.16</v>
      </c>
      <c r="S156">
        <v>6942.24</v>
      </c>
      <c r="T156" t="s">
        <v>39</v>
      </c>
      <c r="U156" t="s">
        <v>120</v>
      </c>
      <c r="V156" t="s">
        <v>96</v>
      </c>
      <c r="W156" t="s">
        <v>42</v>
      </c>
      <c r="Y156" t="s">
        <v>43</v>
      </c>
      <c r="Z156">
        <v>3</v>
      </c>
      <c r="AA156" t="s">
        <v>240</v>
      </c>
      <c r="AB156" t="s">
        <v>70</v>
      </c>
      <c r="AC156">
        <v>2026</v>
      </c>
    </row>
    <row r="157" spans="1:29" x14ac:dyDescent="0.25">
      <c r="A157" t="s">
        <v>681</v>
      </c>
      <c r="B157" t="s">
        <v>192</v>
      </c>
      <c r="C157" t="s">
        <v>682</v>
      </c>
      <c r="D157" t="s">
        <v>683</v>
      </c>
      <c r="E157" t="s">
        <v>50</v>
      </c>
      <c r="F157" t="s">
        <v>75</v>
      </c>
      <c r="G157" t="s">
        <v>51</v>
      </c>
      <c r="H157" t="s">
        <v>84</v>
      </c>
      <c r="I157" t="s">
        <v>36</v>
      </c>
      <c r="J157" s="21" t="s">
        <v>137</v>
      </c>
      <c r="K157" s="21" t="s">
        <v>6027</v>
      </c>
      <c r="L157" s="21">
        <v>2</v>
      </c>
      <c r="M157" s="21">
        <v>3200</v>
      </c>
      <c r="N157" s="21">
        <v>4767</v>
      </c>
      <c r="O157">
        <v>0</v>
      </c>
      <c r="P157">
        <v>0</v>
      </c>
      <c r="Q157">
        <v>8808</v>
      </c>
      <c r="R157">
        <v>5460.96</v>
      </c>
      <c r="S157">
        <v>3347.04</v>
      </c>
      <c r="T157" t="s">
        <v>54</v>
      </c>
      <c r="U157" t="s">
        <v>85</v>
      </c>
      <c r="V157" t="s">
        <v>86</v>
      </c>
      <c r="W157" t="s">
        <v>42</v>
      </c>
      <c r="Y157" t="s">
        <v>43</v>
      </c>
      <c r="Z157">
        <v>4</v>
      </c>
      <c r="AA157" t="s">
        <v>69</v>
      </c>
      <c r="AB157" t="s">
        <v>70</v>
      </c>
      <c r="AC157">
        <v>2025</v>
      </c>
    </row>
    <row r="158" spans="1:29" x14ac:dyDescent="0.25">
      <c r="A158" t="s">
        <v>684</v>
      </c>
      <c r="B158" t="s">
        <v>148</v>
      </c>
      <c r="C158" t="s">
        <v>685</v>
      </c>
      <c r="D158" t="s">
        <v>686</v>
      </c>
      <c r="E158" t="s">
        <v>32</v>
      </c>
      <c r="F158" t="s">
        <v>33</v>
      </c>
      <c r="G158" t="s">
        <v>34</v>
      </c>
      <c r="H158" t="s">
        <v>63</v>
      </c>
      <c r="I158" t="s">
        <v>36</v>
      </c>
      <c r="J158" s="21" t="s">
        <v>137</v>
      </c>
      <c r="K158" s="21" t="s">
        <v>6027</v>
      </c>
      <c r="L158" s="21">
        <v>3</v>
      </c>
      <c r="M158" s="21">
        <v>3200</v>
      </c>
      <c r="N158" s="21">
        <v>4767</v>
      </c>
      <c r="O158">
        <v>8</v>
      </c>
      <c r="P158">
        <v>502.56</v>
      </c>
      <c r="Q158">
        <v>5779.44</v>
      </c>
      <c r="R158">
        <v>3894.84</v>
      </c>
      <c r="S158">
        <v>1884.6</v>
      </c>
      <c r="T158" t="s">
        <v>39</v>
      </c>
      <c r="U158" t="s">
        <v>67</v>
      </c>
      <c r="V158" t="s">
        <v>68</v>
      </c>
      <c r="W158" t="s">
        <v>42</v>
      </c>
      <c r="Y158" t="s">
        <v>43</v>
      </c>
      <c r="Z158">
        <v>4</v>
      </c>
      <c r="AA158" t="s">
        <v>57</v>
      </c>
      <c r="AB158" t="s">
        <v>58</v>
      </c>
      <c r="AC158">
        <v>2026</v>
      </c>
    </row>
    <row r="159" spans="1:29" x14ac:dyDescent="0.25">
      <c r="A159" t="s">
        <v>687</v>
      </c>
      <c r="B159" t="s">
        <v>337</v>
      </c>
      <c r="C159" t="s">
        <v>688</v>
      </c>
      <c r="D159" t="s">
        <v>689</v>
      </c>
      <c r="E159" t="s">
        <v>32</v>
      </c>
      <c r="F159" t="s">
        <v>75</v>
      </c>
      <c r="G159" t="s">
        <v>51</v>
      </c>
      <c r="H159" t="s">
        <v>63</v>
      </c>
      <c r="I159" t="s">
        <v>36</v>
      </c>
      <c r="J159" s="21" t="s">
        <v>6063</v>
      </c>
      <c r="K159" s="21" t="s">
        <v>6055</v>
      </c>
      <c r="L159" s="21">
        <v>7</v>
      </c>
      <c r="M159" s="21">
        <v>350</v>
      </c>
      <c r="N159" s="21">
        <v>517</v>
      </c>
      <c r="O159">
        <v>15</v>
      </c>
      <c r="P159">
        <v>5137.6499999999996</v>
      </c>
      <c r="Q159">
        <v>29113.35</v>
      </c>
      <c r="R159">
        <v>21235.62</v>
      </c>
      <c r="S159">
        <v>7877.73</v>
      </c>
      <c r="T159" t="s">
        <v>39</v>
      </c>
      <c r="U159" t="s">
        <v>181</v>
      </c>
      <c r="V159" t="s">
        <v>68</v>
      </c>
      <c r="W159" t="s">
        <v>42</v>
      </c>
      <c r="Y159" t="s">
        <v>43</v>
      </c>
      <c r="Z159">
        <v>4</v>
      </c>
      <c r="AA159" t="s">
        <v>69</v>
      </c>
      <c r="AB159" t="s">
        <v>70</v>
      </c>
      <c r="AC159">
        <v>2026</v>
      </c>
    </row>
    <row r="160" spans="1:29" x14ac:dyDescent="0.25">
      <c r="A160" t="s">
        <v>690</v>
      </c>
      <c r="B160" t="s">
        <v>691</v>
      </c>
      <c r="C160" t="s">
        <v>692</v>
      </c>
      <c r="D160" t="s">
        <v>693</v>
      </c>
      <c r="E160" t="s">
        <v>50</v>
      </c>
      <c r="F160" t="s">
        <v>75</v>
      </c>
      <c r="G160" t="s">
        <v>107</v>
      </c>
      <c r="H160" t="s">
        <v>35</v>
      </c>
      <c r="I160" t="s">
        <v>36</v>
      </c>
      <c r="J160" s="21" t="s">
        <v>93</v>
      </c>
      <c r="K160" s="21" t="s">
        <v>6059</v>
      </c>
      <c r="L160" s="21">
        <v>10</v>
      </c>
      <c r="M160" s="21">
        <v>2100</v>
      </c>
      <c r="N160" s="21">
        <v>3000</v>
      </c>
      <c r="O160">
        <v>0</v>
      </c>
      <c r="P160">
        <v>0</v>
      </c>
      <c r="Q160">
        <v>25330</v>
      </c>
      <c r="R160">
        <v>15704.6</v>
      </c>
      <c r="S160">
        <v>9625.4</v>
      </c>
      <c r="T160" t="s">
        <v>54</v>
      </c>
      <c r="U160" t="s">
        <v>164</v>
      </c>
      <c r="V160" t="s">
        <v>41</v>
      </c>
      <c r="W160" t="s">
        <v>42</v>
      </c>
      <c r="Y160" t="s">
        <v>43</v>
      </c>
      <c r="Z160">
        <v>4</v>
      </c>
      <c r="AA160" t="s">
        <v>132</v>
      </c>
      <c r="AB160" t="s">
        <v>58</v>
      </c>
      <c r="AC160">
        <v>2025</v>
      </c>
    </row>
    <row r="161" spans="1:29" x14ac:dyDescent="0.25">
      <c r="A161" t="s">
        <v>694</v>
      </c>
      <c r="B161" t="s">
        <v>605</v>
      </c>
      <c r="C161" t="s">
        <v>695</v>
      </c>
      <c r="D161" t="s">
        <v>696</v>
      </c>
      <c r="E161" t="s">
        <v>32</v>
      </c>
      <c r="F161" t="s">
        <v>75</v>
      </c>
      <c r="G161" t="s">
        <v>51</v>
      </c>
      <c r="H161" t="s">
        <v>92</v>
      </c>
      <c r="I161" t="s">
        <v>53</v>
      </c>
      <c r="J161" s="21" t="s">
        <v>137</v>
      </c>
      <c r="K161" s="21" t="s">
        <v>6027</v>
      </c>
      <c r="L161" s="21">
        <v>6</v>
      </c>
      <c r="M161" s="21">
        <v>3200</v>
      </c>
      <c r="N161" s="21">
        <v>4767</v>
      </c>
      <c r="O161">
        <v>0</v>
      </c>
      <c r="P161">
        <v>0</v>
      </c>
      <c r="Q161">
        <v>49764</v>
      </c>
      <c r="R161">
        <v>30853.68</v>
      </c>
      <c r="S161">
        <v>18910.32</v>
      </c>
      <c r="T161" t="s">
        <v>54</v>
      </c>
      <c r="U161" t="s">
        <v>120</v>
      </c>
      <c r="V161" t="s">
        <v>96</v>
      </c>
      <c r="W161" t="s">
        <v>42</v>
      </c>
      <c r="Y161" t="s">
        <v>43</v>
      </c>
      <c r="Z161">
        <v>4</v>
      </c>
      <c r="AA161" t="s">
        <v>240</v>
      </c>
      <c r="AB161" t="s">
        <v>70</v>
      </c>
      <c r="AC161">
        <v>2025</v>
      </c>
    </row>
    <row r="162" spans="1:29" x14ac:dyDescent="0.25">
      <c r="A162" t="s">
        <v>697</v>
      </c>
      <c r="B162" t="s">
        <v>192</v>
      </c>
      <c r="C162" t="s">
        <v>698</v>
      </c>
      <c r="D162" t="s">
        <v>699</v>
      </c>
      <c r="E162" t="s">
        <v>126</v>
      </c>
      <c r="F162" t="s">
        <v>33</v>
      </c>
      <c r="G162" t="s">
        <v>34</v>
      </c>
      <c r="H162" t="s">
        <v>92</v>
      </c>
      <c r="I162" t="s">
        <v>53</v>
      </c>
      <c r="J162" s="21" t="s">
        <v>6063</v>
      </c>
      <c r="K162" s="21" t="s">
        <v>6022</v>
      </c>
      <c r="L162" s="21">
        <v>4</v>
      </c>
      <c r="M162" s="21">
        <v>250</v>
      </c>
      <c r="N162" s="21">
        <v>383</v>
      </c>
      <c r="O162">
        <v>0</v>
      </c>
      <c r="P162">
        <v>0</v>
      </c>
      <c r="Q162">
        <v>5912</v>
      </c>
      <c r="R162">
        <v>3665.44</v>
      </c>
      <c r="S162">
        <v>2246.56</v>
      </c>
      <c r="T162" t="s">
        <v>39</v>
      </c>
      <c r="U162" t="s">
        <v>95</v>
      </c>
      <c r="V162" t="s">
        <v>96</v>
      </c>
      <c r="W162" t="s">
        <v>42</v>
      </c>
      <c r="Y162" t="s">
        <v>43</v>
      </c>
      <c r="Z162">
        <v>5</v>
      </c>
      <c r="AA162" t="s">
        <v>69</v>
      </c>
      <c r="AB162" t="s">
        <v>70</v>
      </c>
      <c r="AC162">
        <v>2025</v>
      </c>
    </row>
    <row r="163" spans="1:29" x14ac:dyDescent="0.25">
      <c r="A163" t="s">
        <v>700</v>
      </c>
      <c r="B163" t="s">
        <v>701</v>
      </c>
      <c r="C163" t="s">
        <v>610</v>
      </c>
      <c r="D163" t="s">
        <v>611</v>
      </c>
      <c r="E163" t="s">
        <v>32</v>
      </c>
      <c r="F163" t="s">
        <v>75</v>
      </c>
      <c r="G163" t="s">
        <v>115</v>
      </c>
      <c r="H163" t="s">
        <v>76</v>
      </c>
      <c r="I163" t="s">
        <v>36</v>
      </c>
      <c r="J163" s="21" t="s">
        <v>6063</v>
      </c>
      <c r="K163" s="21" t="s">
        <v>6022</v>
      </c>
      <c r="L163" s="21">
        <v>9</v>
      </c>
      <c r="M163" s="21">
        <v>250</v>
      </c>
      <c r="N163" s="21">
        <v>383</v>
      </c>
      <c r="O163">
        <v>0</v>
      </c>
      <c r="P163">
        <v>0</v>
      </c>
      <c r="Q163">
        <v>55260</v>
      </c>
      <c r="R163">
        <v>34261.199999999997</v>
      </c>
      <c r="S163">
        <v>20998.799999999999</v>
      </c>
      <c r="T163" t="s">
        <v>54</v>
      </c>
      <c r="U163" t="s">
        <v>110</v>
      </c>
      <c r="V163" t="s">
        <v>78</v>
      </c>
      <c r="W163" t="s">
        <v>42</v>
      </c>
      <c r="Y163" t="s">
        <v>43</v>
      </c>
      <c r="Z163">
        <v>3</v>
      </c>
      <c r="AA163" t="s">
        <v>97</v>
      </c>
      <c r="AB163" t="s">
        <v>98</v>
      </c>
      <c r="AC163">
        <v>2025</v>
      </c>
    </row>
    <row r="164" spans="1:29" x14ac:dyDescent="0.25">
      <c r="A164" t="s">
        <v>702</v>
      </c>
      <c r="B164" t="s">
        <v>575</v>
      </c>
      <c r="C164" t="s">
        <v>512</v>
      </c>
      <c r="D164" t="s">
        <v>513</v>
      </c>
      <c r="E164" t="s">
        <v>50</v>
      </c>
      <c r="F164" t="s">
        <v>33</v>
      </c>
      <c r="G164" t="s">
        <v>115</v>
      </c>
      <c r="H164" t="s">
        <v>92</v>
      </c>
      <c r="I164" t="s">
        <v>53</v>
      </c>
      <c r="J164" s="21" t="s">
        <v>6040</v>
      </c>
      <c r="K164" s="21" t="s">
        <v>6070</v>
      </c>
      <c r="L164" s="21">
        <v>3</v>
      </c>
      <c r="M164" s="21">
        <v>6000</v>
      </c>
      <c r="N164" s="21">
        <v>8400</v>
      </c>
      <c r="O164">
        <v>10</v>
      </c>
      <c r="P164">
        <v>2241.3000000000002</v>
      </c>
      <c r="Q164">
        <v>20171.7</v>
      </c>
      <c r="R164">
        <v>13896.06</v>
      </c>
      <c r="S164">
        <v>6275.64</v>
      </c>
      <c r="T164" t="s">
        <v>66</v>
      </c>
      <c r="U164" t="s">
        <v>120</v>
      </c>
      <c r="V164" t="s">
        <v>96</v>
      </c>
      <c r="W164" t="s">
        <v>440</v>
      </c>
      <c r="X164">
        <v>257</v>
      </c>
      <c r="Y164" t="s">
        <v>441</v>
      </c>
      <c r="AA164" t="s">
        <v>57</v>
      </c>
      <c r="AB164" t="s">
        <v>58</v>
      </c>
      <c r="AC164">
        <v>2026</v>
      </c>
    </row>
    <row r="165" spans="1:29" x14ac:dyDescent="0.25">
      <c r="A165" t="s">
        <v>703</v>
      </c>
      <c r="B165" t="s">
        <v>704</v>
      </c>
      <c r="C165" t="s">
        <v>705</v>
      </c>
      <c r="D165" t="s">
        <v>706</v>
      </c>
      <c r="E165" t="s">
        <v>50</v>
      </c>
      <c r="F165" t="s">
        <v>33</v>
      </c>
      <c r="G165" t="s">
        <v>107</v>
      </c>
      <c r="H165" t="s">
        <v>76</v>
      </c>
      <c r="I165" t="s">
        <v>36</v>
      </c>
      <c r="J165" s="21" t="s">
        <v>6063</v>
      </c>
      <c r="K165" s="21" t="s">
        <v>6022</v>
      </c>
      <c r="L165" s="21">
        <v>10</v>
      </c>
      <c r="M165" s="21">
        <v>250</v>
      </c>
      <c r="N165" s="21">
        <v>383</v>
      </c>
      <c r="O165">
        <v>0</v>
      </c>
      <c r="P165">
        <v>0</v>
      </c>
      <c r="Q165">
        <v>93220</v>
      </c>
      <c r="R165">
        <v>57796.4</v>
      </c>
      <c r="S165">
        <v>35423.599999999999</v>
      </c>
      <c r="T165" t="s">
        <v>39</v>
      </c>
      <c r="U165" t="s">
        <v>77</v>
      </c>
      <c r="V165" t="s">
        <v>78</v>
      </c>
      <c r="W165" t="s">
        <v>42</v>
      </c>
      <c r="Y165" t="s">
        <v>43</v>
      </c>
      <c r="Z165">
        <v>3</v>
      </c>
      <c r="AA165" t="s">
        <v>69</v>
      </c>
      <c r="AB165" t="s">
        <v>70</v>
      </c>
      <c r="AC165">
        <v>2025</v>
      </c>
    </row>
    <row r="166" spans="1:29" x14ac:dyDescent="0.25">
      <c r="A166" t="s">
        <v>707</v>
      </c>
      <c r="B166" t="s">
        <v>708</v>
      </c>
      <c r="C166" t="s">
        <v>709</v>
      </c>
      <c r="D166" t="s">
        <v>710</v>
      </c>
      <c r="E166" t="s">
        <v>32</v>
      </c>
      <c r="F166" t="s">
        <v>75</v>
      </c>
      <c r="G166" t="s">
        <v>34</v>
      </c>
      <c r="H166" t="s">
        <v>84</v>
      </c>
      <c r="I166" t="s">
        <v>36</v>
      </c>
      <c r="J166" s="21" t="s">
        <v>93</v>
      </c>
      <c r="K166" s="21" t="s">
        <v>6059</v>
      </c>
      <c r="L166" s="21">
        <v>6</v>
      </c>
      <c r="M166" s="21">
        <v>2100</v>
      </c>
      <c r="N166" s="21">
        <v>3000</v>
      </c>
      <c r="O166">
        <v>0</v>
      </c>
      <c r="P166">
        <v>0</v>
      </c>
      <c r="Q166">
        <v>19038</v>
      </c>
      <c r="R166">
        <v>11803.56</v>
      </c>
      <c r="S166">
        <v>7234.44</v>
      </c>
      <c r="T166" t="s">
        <v>54</v>
      </c>
      <c r="U166" t="s">
        <v>85</v>
      </c>
      <c r="V166" t="s">
        <v>86</v>
      </c>
      <c r="W166" t="s">
        <v>42</v>
      </c>
      <c r="Y166" t="s">
        <v>43</v>
      </c>
      <c r="Z166">
        <v>4</v>
      </c>
      <c r="AA166" t="s">
        <v>143</v>
      </c>
      <c r="AB166" t="s">
        <v>98</v>
      </c>
      <c r="AC166">
        <v>2025</v>
      </c>
    </row>
    <row r="167" spans="1:29" x14ac:dyDescent="0.25">
      <c r="A167" t="s">
        <v>711</v>
      </c>
      <c r="B167" t="s">
        <v>712</v>
      </c>
      <c r="C167" t="s">
        <v>713</v>
      </c>
      <c r="D167" t="s">
        <v>714</v>
      </c>
      <c r="E167" t="s">
        <v>50</v>
      </c>
      <c r="F167" t="s">
        <v>33</v>
      </c>
      <c r="G167" t="s">
        <v>115</v>
      </c>
      <c r="H167" t="s">
        <v>92</v>
      </c>
      <c r="I167" t="s">
        <v>53</v>
      </c>
      <c r="J167" s="21" t="s">
        <v>6063</v>
      </c>
      <c r="K167" s="21" t="s">
        <v>6055</v>
      </c>
      <c r="L167" s="21">
        <v>9</v>
      </c>
      <c r="M167" s="21">
        <v>350</v>
      </c>
      <c r="N167" s="21">
        <v>517</v>
      </c>
      <c r="O167">
        <v>0</v>
      </c>
      <c r="P167">
        <v>0</v>
      </c>
      <c r="Q167">
        <v>61596</v>
      </c>
      <c r="R167">
        <v>38189.519999999997</v>
      </c>
      <c r="S167">
        <v>23406.48</v>
      </c>
      <c r="T167" t="s">
        <v>66</v>
      </c>
      <c r="U167" t="s">
        <v>95</v>
      </c>
      <c r="V167" t="s">
        <v>96</v>
      </c>
      <c r="W167" t="s">
        <v>42</v>
      </c>
      <c r="Y167" t="s">
        <v>43</v>
      </c>
      <c r="Z167">
        <v>4</v>
      </c>
      <c r="AA167" t="s">
        <v>155</v>
      </c>
      <c r="AB167" t="s">
        <v>98</v>
      </c>
      <c r="AC167">
        <v>2025</v>
      </c>
    </row>
    <row r="168" spans="1:29" x14ac:dyDescent="0.25">
      <c r="A168" t="s">
        <v>715</v>
      </c>
      <c r="B168" t="s">
        <v>563</v>
      </c>
      <c r="C168" t="s">
        <v>716</v>
      </c>
      <c r="D168" t="s">
        <v>717</v>
      </c>
      <c r="E168" t="s">
        <v>126</v>
      </c>
      <c r="F168" t="s">
        <v>33</v>
      </c>
      <c r="G168" t="s">
        <v>34</v>
      </c>
      <c r="H168" t="s">
        <v>84</v>
      </c>
      <c r="I168" t="s">
        <v>36</v>
      </c>
      <c r="J168" s="21" t="s">
        <v>6063</v>
      </c>
      <c r="K168" s="21" t="s">
        <v>6055</v>
      </c>
      <c r="L168" s="21">
        <v>5</v>
      </c>
      <c r="M168" s="21">
        <v>350</v>
      </c>
      <c r="N168" s="21">
        <v>517</v>
      </c>
      <c r="O168">
        <v>0</v>
      </c>
      <c r="P168">
        <v>0</v>
      </c>
      <c r="Q168">
        <v>26565</v>
      </c>
      <c r="R168">
        <v>16470.3</v>
      </c>
      <c r="S168">
        <v>10094.700000000001</v>
      </c>
      <c r="T168" t="s">
        <v>66</v>
      </c>
      <c r="U168" t="s">
        <v>215</v>
      </c>
      <c r="V168" t="s">
        <v>86</v>
      </c>
      <c r="W168" t="s">
        <v>42</v>
      </c>
      <c r="Y168" t="s">
        <v>43</v>
      </c>
      <c r="Z168">
        <v>2</v>
      </c>
      <c r="AA168" t="s">
        <v>44</v>
      </c>
      <c r="AB168" t="s">
        <v>45</v>
      </c>
      <c r="AC168">
        <v>2025</v>
      </c>
    </row>
    <row r="169" spans="1:29" x14ac:dyDescent="0.25">
      <c r="A169" t="s">
        <v>718</v>
      </c>
      <c r="B169" t="s">
        <v>719</v>
      </c>
      <c r="C169" t="s">
        <v>720</v>
      </c>
      <c r="D169" t="s">
        <v>721</v>
      </c>
      <c r="E169" t="s">
        <v>32</v>
      </c>
      <c r="F169" t="s">
        <v>75</v>
      </c>
      <c r="G169" t="s">
        <v>107</v>
      </c>
      <c r="H169" t="s">
        <v>35</v>
      </c>
      <c r="I169" t="s">
        <v>36</v>
      </c>
      <c r="J169" s="21" t="s">
        <v>6063</v>
      </c>
      <c r="K169" s="21" t="s">
        <v>6055</v>
      </c>
      <c r="L169" s="21">
        <v>25</v>
      </c>
      <c r="M169" s="21">
        <v>350</v>
      </c>
      <c r="N169" s="21">
        <v>517</v>
      </c>
      <c r="O169">
        <v>20</v>
      </c>
      <c r="P169">
        <v>15976.8</v>
      </c>
      <c r="Q169">
        <v>63907.199999999997</v>
      </c>
      <c r="R169">
        <v>49528.08</v>
      </c>
      <c r="S169">
        <v>14379.12</v>
      </c>
      <c r="T169" t="s">
        <v>54</v>
      </c>
      <c r="U169" t="s">
        <v>164</v>
      </c>
      <c r="V169" t="s">
        <v>41</v>
      </c>
      <c r="W169" t="s">
        <v>42</v>
      </c>
      <c r="Y169" t="s">
        <v>43</v>
      </c>
      <c r="Z169">
        <v>3</v>
      </c>
      <c r="AA169" t="s">
        <v>87</v>
      </c>
      <c r="AB169" t="s">
        <v>70</v>
      </c>
      <c r="AC169">
        <v>2026</v>
      </c>
    </row>
    <row r="170" spans="1:29" x14ac:dyDescent="0.25">
      <c r="A170" t="s">
        <v>722</v>
      </c>
      <c r="B170" t="s">
        <v>723</v>
      </c>
      <c r="C170" t="s">
        <v>724</v>
      </c>
      <c r="D170" t="s">
        <v>725</v>
      </c>
      <c r="E170" t="s">
        <v>32</v>
      </c>
      <c r="F170" t="s">
        <v>33</v>
      </c>
      <c r="G170" t="s">
        <v>34</v>
      </c>
      <c r="H170" t="s">
        <v>35</v>
      </c>
      <c r="I170" t="s">
        <v>36</v>
      </c>
      <c r="J170" s="21" t="s">
        <v>137</v>
      </c>
      <c r="K170" s="21" t="s">
        <v>6027</v>
      </c>
      <c r="L170" s="21">
        <v>1</v>
      </c>
      <c r="M170" s="21">
        <v>3200</v>
      </c>
      <c r="N170" s="21">
        <v>4767</v>
      </c>
      <c r="O170">
        <v>0</v>
      </c>
      <c r="P170">
        <v>0</v>
      </c>
      <c r="Q170">
        <v>6039</v>
      </c>
      <c r="R170">
        <v>3744.18</v>
      </c>
      <c r="S170">
        <v>2294.8200000000002</v>
      </c>
      <c r="T170" t="s">
        <v>66</v>
      </c>
      <c r="U170" t="s">
        <v>40</v>
      </c>
      <c r="V170" t="s">
        <v>41</v>
      </c>
      <c r="W170" t="s">
        <v>42</v>
      </c>
      <c r="Y170" t="s">
        <v>43</v>
      </c>
      <c r="Z170">
        <v>4</v>
      </c>
      <c r="AA170" t="s">
        <v>132</v>
      </c>
      <c r="AB170" t="s">
        <v>58</v>
      </c>
      <c r="AC170">
        <v>2025</v>
      </c>
    </row>
    <row r="171" spans="1:29" x14ac:dyDescent="0.25">
      <c r="A171" t="s">
        <v>726</v>
      </c>
      <c r="B171" t="s">
        <v>727</v>
      </c>
      <c r="C171" t="s">
        <v>728</v>
      </c>
      <c r="D171" t="s">
        <v>729</v>
      </c>
      <c r="E171" t="s">
        <v>50</v>
      </c>
      <c r="F171" t="s">
        <v>75</v>
      </c>
      <c r="G171" t="s">
        <v>107</v>
      </c>
      <c r="H171" t="s">
        <v>52</v>
      </c>
      <c r="I171" t="s">
        <v>53</v>
      </c>
      <c r="J171" s="21" t="s">
        <v>137</v>
      </c>
      <c r="K171" s="21" t="s">
        <v>6027</v>
      </c>
      <c r="L171" s="21">
        <v>4</v>
      </c>
      <c r="M171" s="21">
        <v>3200</v>
      </c>
      <c r="N171" s="21">
        <v>4767</v>
      </c>
      <c r="O171">
        <v>0</v>
      </c>
      <c r="P171">
        <v>0</v>
      </c>
      <c r="Q171">
        <v>14008</v>
      </c>
      <c r="R171">
        <v>8684.9599999999991</v>
      </c>
      <c r="S171">
        <v>5323.04</v>
      </c>
      <c r="T171" t="s">
        <v>109</v>
      </c>
      <c r="U171" t="s">
        <v>55</v>
      </c>
      <c r="V171" t="s">
        <v>56</v>
      </c>
      <c r="W171" t="s">
        <v>42</v>
      </c>
      <c r="Y171" t="s">
        <v>43</v>
      </c>
      <c r="Z171">
        <v>2</v>
      </c>
      <c r="AA171" t="s">
        <v>121</v>
      </c>
      <c r="AB171" t="s">
        <v>58</v>
      </c>
      <c r="AC171">
        <v>2025</v>
      </c>
    </row>
    <row r="172" spans="1:29" x14ac:dyDescent="0.25">
      <c r="A172" t="s">
        <v>730</v>
      </c>
      <c r="B172" t="s">
        <v>731</v>
      </c>
      <c r="C172" t="s">
        <v>732</v>
      </c>
      <c r="D172" t="s">
        <v>733</v>
      </c>
      <c r="E172" t="s">
        <v>126</v>
      </c>
      <c r="F172" t="s">
        <v>75</v>
      </c>
      <c r="G172" t="s">
        <v>115</v>
      </c>
      <c r="H172" t="s">
        <v>76</v>
      </c>
      <c r="I172" t="s">
        <v>36</v>
      </c>
      <c r="J172" s="21" t="s">
        <v>137</v>
      </c>
      <c r="K172" s="21" t="s">
        <v>6027</v>
      </c>
      <c r="L172" s="21">
        <v>1</v>
      </c>
      <c r="M172" s="21">
        <v>3200</v>
      </c>
      <c r="N172" s="21">
        <v>4767</v>
      </c>
      <c r="O172">
        <v>0</v>
      </c>
      <c r="P172">
        <v>0</v>
      </c>
      <c r="Q172">
        <v>62904</v>
      </c>
      <c r="R172">
        <v>39000.480000000003</v>
      </c>
      <c r="S172">
        <v>23903.52</v>
      </c>
      <c r="T172" t="s">
        <v>39</v>
      </c>
      <c r="U172" t="s">
        <v>110</v>
      </c>
      <c r="V172" t="s">
        <v>78</v>
      </c>
      <c r="W172" t="s">
        <v>42</v>
      </c>
      <c r="Y172" t="s">
        <v>43</v>
      </c>
      <c r="Z172">
        <v>5</v>
      </c>
      <c r="AA172" t="s">
        <v>97</v>
      </c>
      <c r="AB172" t="s">
        <v>98</v>
      </c>
      <c r="AC172">
        <v>2025</v>
      </c>
    </row>
    <row r="173" spans="1:29" x14ac:dyDescent="0.25">
      <c r="A173" t="s">
        <v>734</v>
      </c>
      <c r="B173" t="s">
        <v>538</v>
      </c>
      <c r="C173" t="s">
        <v>735</v>
      </c>
      <c r="D173" t="s">
        <v>736</v>
      </c>
      <c r="E173" t="s">
        <v>126</v>
      </c>
      <c r="F173" t="s">
        <v>75</v>
      </c>
      <c r="G173" t="s">
        <v>51</v>
      </c>
      <c r="H173" t="s">
        <v>92</v>
      </c>
      <c r="I173" t="s">
        <v>53</v>
      </c>
      <c r="J173" s="21" t="s">
        <v>137</v>
      </c>
      <c r="K173" s="21" t="s">
        <v>6027</v>
      </c>
      <c r="L173" s="21">
        <v>4</v>
      </c>
      <c r="M173" s="21">
        <v>3200</v>
      </c>
      <c r="N173" s="21">
        <v>4767</v>
      </c>
      <c r="O173">
        <v>0</v>
      </c>
      <c r="P173">
        <v>0</v>
      </c>
      <c r="Q173">
        <v>26572</v>
      </c>
      <c r="R173">
        <v>16474.64</v>
      </c>
      <c r="S173">
        <v>10097.36</v>
      </c>
      <c r="T173" t="s">
        <v>109</v>
      </c>
      <c r="U173" t="s">
        <v>120</v>
      </c>
      <c r="V173" t="s">
        <v>96</v>
      </c>
      <c r="W173" t="s">
        <v>42</v>
      </c>
      <c r="Y173" t="s">
        <v>43</v>
      </c>
      <c r="Z173">
        <v>2</v>
      </c>
      <c r="AA173" t="s">
        <v>97</v>
      </c>
      <c r="AB173" t="s">
        <v>98</v>
      </c>
      <c r="AC173">
        <v>2025</v>
      </c>
    </row>
    <row r="174" spans="1:29" x14ac:dyDescent="0.25">
      <c r="A174" t="s">
        <v>737</v>
      </c>
      <c r="B174" t="s">
        <v>738</v>
      </c>
      <c r="C174" t="s">
        <v>739</v>
      </c>
      <c r="D174" t="s">
        <v>740</v>
      </c>
      <c r="E174" t="s">
        <v>50</v>
      </c>
      <c r="F174" t="s">
        <v>75</v>
      </c>
      <c r="G174" t="s">
        <v>34</v>
      </c>
      <c r="H174" t="s">
        <v>76</v>
      </c>
      <c r="I174" t="s">
        <v>36</v>
      </c>
      <c r="J174" s="21" t="s">
        <v>6040</v>
      </c>
      <c r="K174" s="21" t="s">
        <v>6070</v>
      </c>
      <c r="L174" s="21">
        <v>5</v>
      </c>
      <c r="M174" s="21">
        <v>6000</v>
      </c>
      <c r="N174" s="21">
        <v>8400</v>
      </c>
      <c r="O174">
        <v>0</v>
      </c>
      <c r="P174">
        <v>0</v>
      </c>
      <c r="Q174">
        <v>12655</v>
      </c>
      <c r="R174">
        <v>7846.1</v>
      </c>
      <c r="S174">
        <v>4808.8999999999996</v>
      </c>
      <c r="T174" t="s">
        <v>109</v>
      </c>
      <c r="U174" t="s">
        <v>110</v>
      </c>
      <c r="V174" t="s">
        <v>78</v>
      </c>
      <c r="W174" t="s">
        <v>42</v>
      </c>
      <c r="Y174" t="s">
        <v>43</v>
      </c>
      <c r="Z174">
        <v>2</v>
      </c>
      <c r="AA174" t="s">
        <v>87</v>
      </c>
      <c r="AB174" t="s">
        <v>70</v>
      </c>
      <c r="AC174">
        <v>2025</v>
      </c>
    </row>
    <row r="175" spans="1:29" x14ac:dyDescent="0.25">
      <c r="A175" t="s">
        <v>741</v>
      </c>
      <c r="B175" t="s">
        <v>742</v>
      </c>
      <c r="C175" t="s">
        <v>472</v>
      </c>
      <c r="D175" t="s">
        <v>473</v>
      </c>
      <c r="E175" t="s">
        <v>50</v>
      </c>
      <c r="F175" t="s">
        <v>33</v>
      </c>
      <c r="G175" t="s">
        <v>34</v>
      </c>
      <c r="H175" t="s">
        <v>84</v>
      </c>
      <c r="I175" t="s">
        <v>36</v>
      </c>
      <c r="J175" s="21" t="s">
        <v>93</v>
      </c>
      <c r="K175" s="21" t="s">
        <v>6059</v>
      </c>
      <c r="L175" s="21">
        <v>9</v>
      </c>
      <c r="M175" s="21">
        <v>2100</v>
      </c>
      <c r="N175" s="21">
        <v>3000</v>
      </c>
      <c r="O175">
        <v>0</v>
      </c>
      <c r="P175">
        <v>0</v>
      </c>
      <c r="Q175">
        <v>47007</v>
      </c>
      <c r="R175">
        <v>29144.34</v>
      </c>
      <c r="S175">
        <v>17862.66</v>
      </c>
      <c r="T175" t="s">
        <v>109</v>
      </c>
      <c r="U175" t="s">
        <v>85</v>
      </c>
      <c r="V175" t="s">
        <v>86</v>
      </c>
      <c r="W175" t="s">
        <v>440</v>
      </c>
      <c r="X175">
        <v>145</v>
      </c>
      <c r="Y175" t="s">
        <v>441</v>
      </c>
      <c r="Z175">
        <v>5</v>
      </c>
      <c r="AA175" t="s">
        <v>155</v>
      </c>
      <c r="AB175" t="s">
        <v>98</v>
      </c>
      <c r="AC175">
        <v>2025</v>
      </c>
    </row>
    <row r="176" spans="1:29" x14ac:dyDescent="0.25">
      <c r="A176" t="s">
        <v>743</v>
      </c>
      <c r="B176" t="s">
        <v>744</v>
      </c>
      <c r="C176" t="s">
        <v>745</v>
      </c>
      <c r="D176" t="s">
        <v>746</v>
      </c>
      <c r="E176" t="s">
        <v>126</v>
      </c>
      <c r="F176" t="s">
        <v>33</v>
      </c>
      <c r="G176" t="s">
        <v>107</v>
      </c>
      <c r="H176" t="s">
        <v>52</v>
      </c>
      <c r="I176" t="s">
        <v>53</v>
      </c>
      <c r="J176" s="21" t="s">
        <v>137</v>
      </c>
      <c r="K176" s="21" t="s">
        <v>6027</v>
      </c>
      <c r="L176" s="21">
        <v>6</v>
      </c>
      <c r="M176" s="21">
        <v>3200</v>
      </c>
      <c r="N176" s="21">
        <v>4767</v>
      </c>
      <c r="O176">
        <v>0</v>
      </c>
      <c r="P176">
        <v>0</v>
      </c>
      <c r="Q176">
        <v>48906</v>
      </c>
      <c r="R176">
        <v>30321.72</v>
      </c>
      <c r="S176">
        <v>18584.28</v>
      </c>
      <c r="T176" t="s">
        <v>109</v>
      </c>
      <c r="U176" t="s">
        <v>127</v>
      </c>
      <c r="V176" t="s">
        <v>56</v>
      </c>
      <c r="W176" t="s">
        <v>42</v>
      </c>
      <c r="Y176" t="s">
        <v>43</v>
      </c>
      <c r="Z176">
        <v>5</v>
      </c>
      <c r="AA176" t="s">
        <v>132</v>
      </c>
      <c r="AB176" t="s">
        <v>58</v>
      </c>
      <c r="AC176">
        <v>2025</v>
      </c>
    </row>
    <row r="177" spans="1:29" x14ac:dyDescent="0.25">
      <c r="A177" t="s">
        <v>747</v>
      </c>
      <c r="B177" t="s">
        <v>581</v>
      </c>
      <c r="C177" t="s">
        <v>617</v>
      </c>
      <c r="D177" t="s">
        <v>618</v>
      </c>
      <c r="E177" t="s">
        <v>50</v>
      </c>
      <c r="F177" t="s">
        <v>75</v>
      </c>
      <c r="G177" t="s">
        <v>51</v>
      </c>
      <c r="H177" t="s">
        <v>63</v>
      </c>
      <c r="I177" t="s">
        <v>36</v>
      </c>
      <c r="J177" s="21" t="s">
        <v>137</v>
      </c>
      <c r="K177" s="21" t="s">
        <v>6027</v>
      </c>
      <c r="L177" s="21">
        <v>8</v>
      </c>
      <c r="M177" s="21">
        <v>3200</v>
      </c>
      <c r="N177" s="21">
        <v>4767</v>
      </c>
      <c r="O177">
        <v>12</v>
      </c>
      <c r="P177">
        <v>5930.88</v>
      </c>
      <c r="Q177">
        <v>43493.120000000003</v>
      </c>
      <c r="R177">
        <v>30642.880000000001</v>
      </c>
      <c r="S177">
        <v>12850.24</v>
      </c>
      <c r="T177" t="s">
        <v>54</v>
      </c>
      <c r="U177" t="s">
        <v>181</v>
      </c>
      <c r="V177" t="s">
        <v>68</v>
      </c>
      <c r="W177" t="s">
        <v>42</v>
      </c>
      <c r="Y177" t="s">
        <v>43</v>
      </c>
      <c r="Z177">
        <v>2</v>
      </c>
      <c r="AA177" t="s">
        <v>69</v>
      </c>
      <c r="AB177" t="s">
        <v>70</v>
      </c>
      <c r="AC177">
        <v>2026</v>
      </c>
    </row>
    <row r="178" spans="1:29" x14ac:dyDescent="0.25">
      <c r="A178" t="s">
        <v>748</v>
      </c>
      <c r="B178" t="s">
        <v>353</v>
      </c>
      <c r="C178" t="s">
        <v>749</v>
      </c>
      <c r="D178" t="s">
        <v>750</v>
      </c>
      <c r="E178" t="s">
        <v>32</v>
      </c>
      <c r="F178" t="s">
        <v>33</v>
      </c>
      <c r="G178" t="s">
        <v>51</v>
      </c>
      <c r="H178" t="s">
        <v>52</v>
      </c>
      <c r="I178" t="s">
        <v>53</v>
      </c>
      <c r="J178" s="21" t="s">
        <v>6063</v>
      </c>
      <c r="K178" s="21" t="s">
        <v>6055</v>
      </c>
      <c r="L178" s="21">
        <v>9</v>
      </c>
      <c r="M178" s="21">
        <v>350</v>
      </c>
      <c r="N178" s="21">
        <v>517</v>
      </c>
      <c r="O178">
        <v>0</v>
      </c>
      <c r="P178">
        <v>0</v>
      </c>
      <c r="Q178">
        <v>41796</v>
      </c>
      <c r="R178">
        <v>25913.52</v>
      </c>
      <c r="S178">
        <v>15882.48</v>
      </c>
      <c r="T178" t="s">
        <v>66</v>
      </c>
      <c r="U178" t="s">
        <v>55</v>
      </c>
      <c r="V178" t="s">
        <v>56</v>
      </c>
      <c r="W178" t="s">
        <v>42</v>
      </c>
      <c r="Y178" t="s">
        <v>43</v>
      </c>
      <c r="Z178">
        <v>5</v>
      </c>
      <c r="AA178" t="s">
        <v>132</v>
      </c>
      <c r="AB178" t="s">
        <v>58</v>
      </c>
      <c r="AC178">
        <v>2025</v>
      </c>
    </row>
    <row r="179" spans="1:29" x14ac:dyDescent="0.25">
      <c r="A179" t="s">
        <v>751</v>
      </c>
      <c r="B179" t="s">
        <v>311</v>
      </c>
      <c r="C179" t="s">
        <v>752</v>
      </c>
      <c r="D179" t="s">
        <v>753</v>
      </c>
      <c r="E179" t="s">
        <v>32</v>
      </c>
      <c r="F179" t="s">
        <v>75</v>
      </c>
      <c r="G179" t="s">
        <v>115</v>
      </c>
      <c r="H179" t="s">
        <v>92</v>
      </c>
      <c r="I179" t="s">
        <v>53</v>
      </c>
      <c r="J179" s="21" t="s">
        <v>93</v>
      </c>
      <c r="K179" s="21" t="s">
        <v>6059</v>
      </c>
      <c r="L179" s="21">
        <v>1</v>
      </c>
      <c r="M179" s="21">
        <v>2100</v>
      </c>
      <c r="N179" s="21">
        <v>3000</v>
      </c>
      <c r="O179">
        <v>15</v>
      </c>
      <c r="P179">
        <v>242.4</v>
      </c>
      <c r="Q179">
        <v>1373.6</v>
      </c>
      <c r="R179">
        <v>1001.92</v>
      </c>
      <c r="S179">
        <v>371.68</v>
      </c>
      <c r="T179" t="s">
        <v>66</v>
      </c>
      <c r="U179" t="s">
        <v>95</v>
      </c>
      <c r="V179" t="s">
        <v>96</v>
      </c>
      <c r="W179" t="s">
        <v>42</v>
      </c>
      <c r="Y179" t="s">
        <v>43</v>
      </c>
      <c r="Z179">
        <v>5</v>
      </c>
      <c r="AA179" t="s">
        <v>240</v>
      </c>
      <c r="AB179" t="s">
        <v>70</v>
      </c>
      <c r="AC179">
        <v>2026</v>
      </c>
    </row>
    <row r="180" spans="1:29" x14ac:dyDescent="0.25">
      <c r="A180" t="s">
        <v>754</v>
      </c>
      <c r="B180" t="s">
        <v>755</v>
      </c>
      <c r="C180" t="s">
        <v>756</v>
      </c>
      <c r="D180" t="s">
        <v>757</v>
      </c>
      <c r="E180" t="s">
        <v>32</v>
      </c>
      <c r="F180" t="s">
        <v>75</v>
      </c>
      <c r="G180" t="s">
        <v>107</v>
      </c>
      <c r="H180" t="s">
        <v>52</v>
      </c>
      <c r="I180" t="s">
        <v>53</v>
      </c>
      <c r="J180" s="21" t="s">
        <v>6063</v>
      </c>
      <c r="K180" s="21" t="s">
        <v>6022</v>
      </c>
      <c r="L180" s="21">
        <v>8</v>
      </c>
      <c r="M180" s="21">
        <v>250</v>
      </c>
      <c r="N180" s="21">
        <v>383</v>
      </c>
      <c r="O180">
        <v>0</v>
      </c>
      <c r="P180">
        <v>0</v>
      </c>
      <c r="Q180">
        <v>72912</v>
      </c>
      <c r="R180">
        <v>45205.440000000002</v>
      </c>
      <c r="S180">
        <v>27706.560000000001</v>
      </c>
      <c r="T180" t="s">
        <v>39</v>
      </c>
      <c r="U180" t="s">
        <v>55</v>
      </c>
      <c r="V180" t="s">
        <v>56</v>
      </c>
      <c r="W180" t="s">
        <v>42</v>
      </c>
      <c r="Y180" t="s">
        <v>43</v>
      </c>
      <c r="Z180">
        <v>2</v>
      </c>
      <c r="AA180" t="s">
        <v>87</v>
      </c>
      <c r="AB180" t="s">
        <v>70</v>
      </c>
      <c r="AC180">
        <v>2025</v>
      </c>
    </row>
    <row r="181" spans="1:29" x14ac:dyDescent="0.25">
      <c r="A181" t="s">
        <v>758</v>
      </c>
      <c r="B181" t="s">
        <v>759</v>
      </c>
      <c r="C181" t="s">
        <v>760</v>
      </c>
      <c r="D181" t="s">
        <v>761</v>
      </c>
      <c r="E181" t="s">
        <v>50</v>
      </c>
      <c r="F181" t="s">
        <v>33</v>
      </c>
      <c r="G181" t="s">
        <v>115</v>
      </c>
      <c r="H181" t="s">
        <v>63</v>
      </c>
      <c r="I181" t="s">
        <v>36</v>
      </c>
      <c r="J181" s="21" t="s">
        <v>137</v>
      </c>
      <c r="K181" s="21" t="s">
        <v>6027</v>
      </c>
      <c r="L181" s="21">
        <v>6</v>
      </c>
      <c r="M181" s="21">
        <v>3200</v>
      </c>
      <c r="N181" s="21">
        <v>4767</v>
      </c>
      <c r="O181">
        <v>10</v>
      </c>
      <c r="P181">
        <v>5296.2</v>
      </c>
      <c r="Q181">
        <v>47665.8</v>
      </c>
      <c r="R181">
        <v>32836.44</v>
      </c>
      <c r="S181">
        <v>14829.36</v>
      </c>
      <c r="T181" t="s">
        <v>39</v>
      </c>
      <c r="U181" t="s">
        <v>67</v>
      </c>
      <c r="V181" t="s">
        <v>68</v>
      </c>
      <c r="W181" t="s">
        <v>42</v>
      </c>
      <c r="Y181" t="s">
        <v>43</v>
      </c>
      <c r="Z181">
        <v>4</v>
      </c>
      <c r="AA181" t="s">
        <v>57</v>
      </c>
      <c r="AB181" t="s">
        <v>58</v>
      </c>
      <c r="AC181">
        <v>2026</v>
      </c>
    </row>
    <row r="182" spans="1:29" x14ac:dyDescent="0.25">
      <c r="A182" t="s">
        <v>762</v>
      </c>
      <c r="B182" t="s">
        <v>763</v>
      </c>
      <c r="C182" t="s">
        <v>764</v>
      </c>
      <c r="D182" t="s">
        <v>765</v>
      </c>
      <c r="E182" t="s">
        <v>126</v>
      </c>
      <c r="F182" t="s">
        <v>75</v>
      </c>
      <c r="G182" t="s">
        <v>34</v>
      </c>
      <c r="H182" t="s">
        <v>63</v>
      </c>
      <c r="I182" t="s">
        <v>36</v>
      </c>
      <c r="J182" s="21" t="s">
        <v>93</v>
      </c>
      <c r="K182" s="21" t="s">
        <v>6059</v>
      </c>
      <c r="L182" s="21">
        <v>5</v>
      </c>
      <c r="M182" s="21">
        <v>2100</v>
      </c>
      <c r="N182" s="21">
        <v>3000</v>
      </c>
      <c r="O182">
        <v>0</v>
      </c>
      <c r="P182">
        <v>0</v>
      </c>
      <c r="Q182">
        <v>24970</v>
      </c>
      <c r="R182">
        <v>15481.4</v>
      </c>
      <c r="S182">
        <v>9488.6</v>
      </c>
      <c r="T182" t="s">
        <v>54</v>
      </c>
      <c r="U182" t="s">
        <v>181</v>
      </c>
      <c r="V182" t="s">
        <v>68</v>
      </c>
      <c r="W182" t="s">
        <v>42</v>
      </c>
      <c r="Y182" t="s">
        <v>43</v>
      </c>
      <c r="Z182">
        <v>4</v>
      </c>
      <c r="AA182" t="s">
        <v>97</v>
      </c>
      <c r="AB182" t="s">
        <v>98</v>
      </c>
      <c r="AC182">
        <v>2025</v>
      </c>
    </row>
    <row r="183" spans="1:29" x14ac:dyDescent="0.25">
      <c r="A183" t="s">
        <v>766</v>
      </c>
      <c r="B183" t="s">
        <v>613</v>
      </c>
      <c r="C183" t="s">
        <v>250</v>
      </c>
      <c r="D183" t="s">
        <v>251</v>
      </c>
      <c r="E183" t="s">
        <v>32</v>
      </c>
      <c r="F183" t="s">
        <v>75</v>
      </c>
      <c r="G183" t="s">
        <v>107</v>
      </c>
      <c r="H183" t="s">
        <v>52</v>
      </c>
      <c r="I183" t="s">
        <v>53</v>
      </c>
      <c r="J183" s="21" t="s">
        <v>93</v>
      </c>
      <c r="K183" s="21" t="s">
        <v>6059</v>
      </c>
      <c r="L183" s="21">
        <v>4</v>
      </c>
      <c r="M183" s="21">
        <v>2100</v>
      </c>
      <c r="N183" s="21">
        <v>3000</v>
      </c>
      <c r="O183">
        <v>15</v>
      </c>
      <c r="P183">
        <v>5010</v>
      </c>
      <c r="Q183">
        <v>28390</v>
      </c>
      <c r="R183">
        <v>20708</v>
      </c>
      <c r="S183">
        <v>7682</v>
      </c>
      <c r="T183" t="s">
        <v>66</v>
      </c>
      <c r="U183" t="s">
        <v>127</v>
      </c>
      <c r="V183" t="s">
        <v>56</v>
      </c>
      <c r="W183" t="s">
        <v>440</v>
      </c>
      <c r="X183">
        <v>259</v>
      </c>
      <c r="Y183" t="s">
        <v>441</v>
      </c>
      <c r="Z183">
        <v>2</v>
      </c>
      <c r="AA183" t="s">
        <v>69</v>
      </c>
      <c r="AB183" t="s">
        <v>70</v>
      </c>
      <c r="AC183">
        <v>2026</v>
      </c>
    </row>
    <row r="184" spans="1:29" x14ac:dyDescent="0.25">
      <c r="A184" t="s">
        <v>767</v>
      </c>
      <c r="B184" t="s">
        <v>174</v>
      </c>
      <c r="C184" t="s">
        <v>768</v>
      </c>
      <c r="D184" t="s">
        <v>769</v>
      </c>
      <c r="E184" t="s">
        <v>32</v>
      </c>
      <c r="F184" t="s">
        <v>75</v>
      </c>
      <c r="G184" t="s">
        <v>107</v>
      </c>
      <c r="H184" t="s">
        <v>76</v>
      </c>
      <c r="I184" t="s">
        <v>36</v>
      </c>
      <c r="J184" s="21" t="s">
        <v>93</v>
      </c>
      <c r="K184" s="21" t="s">
        <v>6059</v>
      </c>
      <c r="L184" s="21">
        <v>8</v>
      </c>
      <c r="M184" s="21">
        <v>2100</v>
      </c>
      <c r="N184" s="21">
        <v>3000</v>
      </c>
      <c r="O184">
        <v>0</v>
      </c>
      <c r="P184">
        <v>0</v>
      </c>
      <c r="Q184">
        <v>38280</v>
      </c>
      <c r="R184">
        <v>23733.599999999999</v>
      </c>
      <c r="S184">
        <v>14546.4</v>
      </c>
      <c r="T184" t="s">
        <v>66</v>
      </c>
      <c r="U184" t="s">
        <v>77</v>
      </c>
      <c r="V184" t="s">
        <v>78</v>
      </c>
      <c r="W184" t="s">
        <v>42</v>
      </c>
      <c r="Y184" t="s">
        <v>43</v>
      </c>
      <c r="Z184">
        <v>2</v>
      </c>
      <c r="AA184" t="s">
        <v>97</v>
      </c>
      <c r="AB184" t="s">
        <v>98</v>
      </c>
      <c r="AC184">
        <v>2025</v>
      </c>
    </row>
    <row r="185" spans="1:29" x14ac:dyDescent="0.25">
      <c r="A185" t="s">
        <v>770</v>
      </c>
      <c r="B185" t="s">
        <v>479</v>
      </c>
      <c r="C185" t="s">
        <v>376</v>
      </c>
      <c r="D185" t="s">
        <v>377</v>
      </c>
      <c r="E185" t="s">
        <v>50</v>
      </c>
      <c r="F185" t="s">
        <v>75</v>
      </c>
      <c r="G185" t="s">
        <v>34</v>
      </c>
      <c r="H185" t="s">
        <v>63</v>
      </c>
      <c r="I185" t="s">
        <v>36</v>
      </c>
      <c r="J185" s="21" t="s">
        <v>93</v>
      </c>
      <c r="K185" s="21" t="s">
        <v>6059</v>
      </c>
      <c r="L185" s="21">
        <v>10</v>
      </c>
      <c r="M185" s="21">
        <v>2100</v>
      </c>
      <c r="N185" s="21">
        <v>3000</v>
      </c>
      <c r="O185">
        <v>0</v>
      </c>
      <c r="P185">
        <v>0</v>
      </c>
      <c r="Q185">
        <v>73310</v>
      </c>
      <c r="R185">
        <v>45452.2</v>
      </c>
      <c r="S185">
        <v>27857.8</v>
      </c>
      <c r="T185" t="s">
        <v>39</v>
      </c>
      <c r="U185" t="s">
        <v>67</v>
      </c>
      <c r="V185" t="s">
        <v>68</v>
      </c>
      <c r="W185" t="s">
        <v>42</v>
      </c>
      <c r="Y185" t="s">
        <v>43</v>
      </c>
      <c r="Z185">
        <v>3</v>
      </c>
      <c r="AA185" t="s">
        <v>57</v>
      </c>
      <c r="AB185" t="s">
        <v>58</v>
      </c>
      <c r="AC185">
        <v>2025</v>
      </c>
    </row>
    <row r="186" spans="1:29" x14ac:dyDescent="0.25">
      <c r="A186" t="s">
        <v>771</v>
      </c>
      <c r="B186" t="s">
        <v>538</v>
      </c>
      <c r="C186" t="s">
        <v>772</v>
      </c>
      <c r="D186" t="s">
        <v>773</v>
      </c>
      <c r="E186" t="s">
        <v>50</v>
      </c>
      <c r="F186" t="s">
        <v>33</v>
      </c>
      <c r="G186" t="s">
        <v>34</v>
      </c>
      <c r="H186" t="s">
        <v>92</v>
      </c>
      <c r="I186" t="s">
        <v>53</v>
      </c>
      <c r="J186" s="21" t="s">
        <v>6040</v>
      </c>
      <c r="K186" s="21" t="s">
        <v>6070</v>
      </c>
      <c r="L186" s="21">
        <v>9</v>
      </c>
      <c r="M186" s="21">
        <v>6000</v>
      </c>
      <c r="N186" s="21">
        <v>8400</v>
      </c>
      <c r="O186">
        <v>0</v>
      </c>
      <c r="P186">
        <v>0</v>
      </c>
      <c r="Q186">
        <v>15759</v>
      </c>
      <c r="R186">
        <v>9770.58</v>
      </c>
      <c r="S186">
        <v>5988.42</v>
      </c>
      <c r="T186" t="s">
        <v>109</v>
      </c>
      <c r="U186" t="s">
        <v>95</v>
      </c>
      <c r="V186" t="s">
        <v>96</v>
      </c>
      <c r="W186" t="s">
        <v>42</v>
      </c>
      <c r="Y186" t="s">
        <v>43</v>
      </c>
      <c r="Z186">
        <v>5</v>
      </c>
      <c r="AA186" t="s">
        <v>97</v>
      </c>
      <c r="AB186" t="s">
        <v>98</v>
      </c>
      <c r="AC186">
        <v>2025</v>
      </c>
    </row>
    <row r="187" spans="1:29" x14ac:dyDescent="0.25">
      <c r="A187" t="s">
        <v>774</v>
      </c>
      <c r="B187" t="s">
        <v>775</v>
      </c>
      <c r="C187" t="s">
        <v>776</v>
      </c>
      <c r="D187" t="s">
        <v>777</v>
      </c>
      <c r="E187" t="s">
        <v>32</v>
      </c>
      <c r="F187" t="s">
        <v>75</v>
      </c>
      <c r="G187" t="s">
        <v>34</v>
      </c>
      <c r="H187" t="s">
        <v>63</v>
      </c>
      <c r="I187" t="s">
        <v>36</v>
      </c>
      <c r="J187" s="21" t="s">
        <v>137</v>
      </c>
      <c r="K187" s="21" t="s">
        <v>6027</v>
      </c>
      <c r="L187" s="21">
        <v>6</v>
      </c>
      <c r="M187" s="21">
        <v>3200</v>
      </c>
      <c r="N187" s="21">
        <v>4767</v>
      </c>
      <c r="O187">
        <v>0</v>
      </c>
      <c r="P187">
        <v>0</v>
      </c>
      <c r="Q187">
        <v>53346</v>
      </c>
      <c r="R187">
        <v>33074.519999999997</v>
      </c>
      <c r="S187">
        <v>20271.48</v>
      </c>
      <c r="T187" t="s">
        <v>109</v>
      </c>
      <c r="U187" t="s">
        <v>67</v>
      </c>
      <c r="V187" t="s">
        <v>68</v>
      </c>
      <c r="W187" t="s">
        <v>42</v>
      </c>
      <c r="Y187" t="s">
        <v>43</v>
      </c>
      <c r="Z187">
        <v>5</v>
      </c>
      <c r="AA187" t="s">
        <v>240</v>
      </c>
      <c r="AB187" t="s">
        <v>70</v>
      </c>
      <c r="AC187">
        <v>2025</v>
      </c>
    </row>
    <row r="188" spans="1:29" x14ac:dyDescent="0.25">
      <c r="A188" t="s">
        <v>778</v>
      </c>
      <c r="B188" t="s">
        <v>779</v>
      </c>
      <c r="C188" t="s">
        <v>780</v>
      </c>
      <c r="D188" t="s">
        <v>781</v>
      </c>
      <c r="E188" t="s">
        <v>50</v>
      </c>
      <c r="F188" t="s">
        <v>33</v>
      </c>
      <c r="G188" t="s">
        <v>34</v>
      </c>
      <c r="H188" t="s">
        <v>84</v>
      </c>
      <c r="I188" t="s">
        <v>36</v>
      </c>
      <c r="J188" s="21" t="s">
        <v>6063</v>
      </c>
      <c r="K188" s="21" t="s">
        <v>6055</v>
      </c>
      <c r="L188" s="21">
        <v>6</v>
      </c>
      <c r="M188" s="21">
        <v>350</v>
      </c>
      <c r="N188" s="21">
        <v>517</v>
      </c>
      <c r="O188">
        <v>0</v>
      </c>
      <c r="P188">
        <v>0</v>
      </c>
      <c r="Q188">
        <v>57156</v>
      </c>
      <c r="R188">
        <v>35436.720000000001</v>
      </c>
      <c r="S188">
        <v>21719.279999999999</v>
      </c>
      <c r="T188" t="s">
        <v>66</v>
      </c>
      <c r="U188" t="s">
        <v>85</v>
      </c>
      <c r="V188" t="s">
        <v>86</v>
      </c>
      <c r="W188" t="s">
        <v>42</v>
      </c>
      <c r="Y188" t="s">
        <v>43</v>
      </c>
      <c r="Z188">
        <v>4</v>
      </c>
      <c r="AA188" t="s">
        <v>121</v>
      </c>
      <c r="AB188" t="s">
        <v>58</v>
      </c>
      <c r="AC188">
        <v>2025</v>
      </c>
    </row>
    <row r="189" spans="1:29" x14ac:dyDescent="0.25">
      <c r="A189" t="s">
        <v>782</v>
      </c>
      <c r="B189" t="s">
        <v>140</v>
      </c>
      <c r="C189" t="s">
        <v>783</v>
      </c>
      <c r="D189" t="s">
        <v>784</v>
      </c>
      <c r="E189" t="s">
        <v>32</v>
      </c>
      <c r="F189" t="s">
        <v>33</v>
      </c>
      <c r="G189" t="s">
        <v>51</v>
      </c>
      <c r="H189" t="s">
        <v>63</v>
      </c>
      <c r="I189" t="s">
        <v>36</v>
      </c>
      <c r="J189" s="21" t="s">
        <v>6063</v>
      </c>
      <c r="K189" s="21" t="s">
        <v>6060</v>
      </c>
      <c r="L189" s="21">
        <v>6</v>
      </c>
      <c r="M189" s="21">
        <v>400</v>
      </c>
      <c r="N189" s="21">
        <v>583</v>
      </c>
      <c r="O189">
        <v>0</v>
      </c>
      <c r="P189">
        <v>0</v>
      </c>
      <c r="Q189">
        <v>35040</v>
      </c>
      <c r="R189">
        <v>21724.799999999999</v>
      </c>
      <c r="S189">
        <v>13315.2</v>
      </c>
      <c r="T189" t="s">
        <v>109</v>
      </c>
      <c r="U189" t="s">
        <v>181</v>
      </c>
      <c r="V189" t="s">
        <v>68</v>
      </c>
      <c r="W189" t="s">
        <v>42</v>
      </c>
      <c r="Y189" t="s">
        <v>43</v>
      </c>
      <c r="Z189">
        <v>4</v>
      </c>
      <c r="AA189" t="s">
        <v>143</v>
      </c>
      <c r="AB189" t="s">
        <v>98</v>
      </c>
      <c r="AC189">
        <v>2025</v>
      </c>
    </row>
    <row r="190" spans="1:29" x14ac:dyDescent="0.25">
      <c r="A190" t="s">
        <v>785</v>
      </c>
      <c r="B190" t="s">
        <v>786</v>
      </c>
      <c r="C190" t="s">
        <v>787</v>
      </c>
      <c r="D190" t="s">
        <v>788</v>
      </c>
      <c r="E190" t="s">
        <v>32</v>
      </c>
      <c r="F190" t="s">
        <v>33</v>
      </c>
      <c r="G190" t="s">
        <v>115</v>
      </c>
      <c r="H190" t="s">
        <v>84</v>
      </c>
      <c r="I190" t="s">
        <v>36</v>
      </c>
      <c r="J190" s="21" t="s">
        <v>6063</v>
      </c>
      <c r="K190" s="21" t="s">
        <v>6060</v>
      </c>
      <c r="L190" s="21">
        <v>10</v>
      </c>
      <c r="M190" s="21">
        <v>400</v>
      </c>
      <c r="N190" s="21">
        <v>583</v>
      </c>
      <c r="O190">
        <v>0</v>
      </c>
      <c r="P190">
        <v>0</v>
      </c>
      <c r="Q190">
        <v>29150</v>
      </c>
      <c r="R190">
        <v>18073</v>
      </c>
      <c r="S190">
        <v>11077</v>
      </c>
      <c r="T190" t="s">
        <v>54</v>
      </c>
      <c r="U190" t="s">
        <v>85</v>
      </c>
      <c r="V190" t="s">
        <v>86</v>
      </c>
      <c r="W190" t="s">
        <v>42</v>
      </c>
      <c r="Y190" t="s">
        <v>43</v>
      </c>
      <c r="Z190">
        <v>3</v>
      </c>
      <c r="AA190" t="s">
        <v>57</v>
      </c>
      <c r="AB190" t="s">
        <v>58</v>
      </c>
      <c r="AC190">
        <v>2025</v>
      </c>
    </row>
    <row r="191" spans="1:29" x14ac:dyDescent="0.25">
      <c r="A191" t="s">
        <v>789</v>
      </c>
      <c r="B191" t="s">
        <v>790</v>
      </c>
      <c r="C191" t="s">
        <v>791</v>
      </c>
      <c r="D191" t="s">
        <v>792</v>
      </c>
      <c r="E191" t="s">
        <v>32</v>
      </c>
      <c r="F191" t="s">
        <v>33</v>
      </c>
      <c r="G191" t="s">
        <v>51</v>
      </c>
      <c r="H191" t="s">
        <v>92</v>
      </c>
      <c r="I191" t="s">
        <v>53</v>
      </c>
      <c r="J191" s="21" t="s">
        <v>137</v>
      </c>
      <c r="K191" s="21" t="s">
        <v>6027</v>
      </c>
      <c r="L191" s="21">
        <v>1</v>
      </c>
      <c r="M191" s="21">
        <v>3200</v>
      </c>
      <c r="N191" s="21">
        <v>4767</v>
      </c>
      <c r="O191">
        <v>0</v>
      </c>
      <c r="P191">
        <v>0</v>
      </c>
      <c r="Q191">
        <v>37624</v>
      </c>
      <c r="R191">
        <v>23326.880000000001</v>
      </c>
      <c r="S191">
        <v>14297.12</v>
      </c>
      <c r="T191" t="s">
        <v>109</v>
      </c>
      <c r="U191" t="s">
        <v>95</v>
      </c>
      <c r="V191" t="s">
        <v>96</v>
      </c>
      <c r="W191" t="s">
        <v>42</v>
      </c>
      <c r="Y191" t="s">
        <v>43</v>
      </c>
      <c r="Z191">
        <v>2</v>
      </c>
      <c r="AA191" t="s">
        <v>97</v>
      </c>
      <c r="AB191" t="s">
        <v>98</v>
      </c>
      <c r="AC191">
        <v>2025</v>
      </c>
    </row>
    <row r="192" spans="1:29" x14ac:dyDescent="0.25">
      <c r="A192" t="s">
        <v>793</v>
      </c>
      <c r="B192" t="s">
        <v>794</v>
      </c>
      <c r="C192" t="s">
        <v>795</v>
      </c>
      <c r="D192" t="s">
        <v>796</v>
      </c>
      <c r="E192" t="s">
        <v>50</v>
      </c>
      <c r="F192" t="s">
        <v>33</v>
      </c>
      <c r="G192" t="s">
        <v>107</v>
      </c>
      <c r="H192" t="s">
        <v>92</v>
      </c>
      <c r="I192" t="s">
        <v>53</v>
      </c>
      <c r="J192" s="21" t="s">
        <v>6063</v>
      </c>
      <c r="K192" s="21" t="s">
        <v>6055</v>
      </c>
      <c r="L192" s="21">
        <v>10</v>
      </c>
      <c r="M192" s="21">
        <v>350</v>
      </c>
      <c r="N192" s="21">
        <v>517</v>
      </c>
      <c r="O192">
        <v>0</v>
      </c>
      <c r="P192">
        <v>0</v>
      </c>
      <c r="Q192">
        <v>53770</v>
      </c>
      <c r="R192">
        <v>33337.4</v>
      </c>
      <c r="S192">
        <v>20432.599999999999</v>
      </c>
      <c r="T192" t="s">
        <v>39</v>
      </c>
      <c r="U192" t="s">
        <v>95</v>
      </c>
      <c r="V192" t="s">
        <v>96</v>
      </c>
      <c r="W192" t="s">
        <v>42</v>
      </c>
      <c r="Y192" t="s">
        <v>43</v>
      </c>
      <c r="Z192">
        <v>3</v>
      </c>
      <c r="AA192" t="s">
        <v>121</v>
      </c>
      <c r="AB192" t="s">
        <v>58</v>
      </c>
      <c r="AC192">
        <v>2025</v>
      </c>
    </row>
    <row r="193" spans="1:29" x14ac:dyDescent="0.25">
      <c r="A193" t="s">
        <v>797</v>
      </c>
      <c r="B193" t="s">
        <v>798</v>
      </c>
      <c r="C193" t="s">
        <v>787</v>
      </c>
      <c r="D193" t="s">
        <v>788</v>
      </c>
      <c r="E193" t="s">
        <v>32</v>
      </c>
      <c r="F193" t="s">
        <v>75</v>
      </c>
      <c r="G193" t="s">
        <v>115</v>
      </c>
      <c r="H193" t="s">
        <v>52</v>
      </c>
      <c r="I193" t="s">
        <v>53</v>
      </c>
      <c r="J193" s="21" t="s">
        <v>6040</v>
      </c>
      <c r="K193" s="21" t="s">
        <v>6070</v>
      </c>
      <c r="L193" s="21">
        <v>8</v>
      </c>
      <c r="M193" s="21">
        <v>6000</v>
      </c>
      <c r="N193" s="21">
        <v>8400</v>
      </c>
      <c r="O193">
        <v>0</v>
      </c>
      <c r="P193">
        <v>0</v>
      </c>
      <c r="Q193">
        <v>63072</v>
      </c>
      <c r="R193">
        <v>39104.639999999999</v>
      </c>
      <c r="S193">
        <v>23967.360000000001</v>
      </c>
      <c r="T193" t="s">
        <v>39</v>
      </c>
      <c r="U193" t="s">
        <v>55</v>
      </c>
      <c r="V193" t="s">
        <v>56</v>
      </c>
      <c r="W193" t="s">
        <v>42</v>
      </c>
      <c r="Y193" t="s">
        <v>43</v>
      </c>
      <c r="Z193">
        <v>4</v>
      </c>
      <c r="AA193" t="s">
        <v>87</v>
      </c>
      <c r="AB193" t="s">
        <v>70</v>
      </c>
      <c r="AC193">
        <v>2025</v>
      </c>
    </row>
    <row r="194" spans="1:29" x14ac:dyDescent="0.25">
      <c r="A194" t="s">
        <v>799</v>
      </c>
      <c r="B194" t="s">
        <v>800</v>
      </c>
      <c r="C194" t="s">
        <v>476</v>
      </c>
      <c r="D194" t="s">
        <v>477</v>
      </c>
      <c r="E194" t="s">
        <v>32</v>
      </c>
      <c r="F194" t="s">
        <v>33</v>
      </c>
      <c r="G194" t="s">
        <v>107</v>
      </c>
      <c r="H194" t="s">
        <v>35</v>
      </c>
      <c r="I194" t="s">
        <v>36</v>
      </c>
      <c r="J194" s="21" t="s">
        <v>6040</v>
      </c>
      <c r="K194" s="21" t="s">
        <v>6070</v>
      </c>
      <c r="L194" s="21">
        <v>5</v>
      </c>
      <c r="M194" s="21">
        <v>6000</v>
      </c>
      <c r="N194" s="21">
        <v>8400</v>
      </c>
      <c r="O194">
        <v>0</v>
      </c>
      <c r="P194">
        <v>0</v>
      </c>
      <c r="Q194">
        <v>45065</v>
      </c>
      <c r="R194">
        <v>27940.3</v>
      </c>
      <c r="S194">
        <v>17124.7</v>
      </c>
      <c r="T194" t="s">
        <v>54</v>
      </c>
      <c r="U194" t="s">
        <v>164</v>
      </c>
      <c r="V194" t="s">
        <v>41</v>
      </c>
      <c r="W194" t="s">
        <v>440</v>
      </c>
      <c r="X194">
        <v>297</v>
      </c>
      <c r="Y194" t="s">
        <v>441</v>
      </c>
      <c r="AA194" t="s">
        <v>190</v>
      </c>
      <c r="AB194" t="s">
        <v>45</v>
      </c>
      <c r="AC194">
        <v>2025</v>
      </c>
    </row>
    <row r="195" spans="1:29" x14ac:dyDescent="0.25">
      <c r="A195" t="s">
        <v>801</v>
      </c>
      <c r="B195" t="s">
        <v>802</v>
      </c>
      <c r="C195" t="s">
        <v>803</v>
      </c>
      <c r="D195" t="s">
        <v>804</v>
      </c>
      <c r="E195" t="s">
        <v>32</v>
      </c>
      <c r="F195" t="s">
        <v>33</v>
      </c>
      <c r="G195" t="s">
        <v>34</v>
      </c>
      <c r="H195" t="s">
        <v>35</v>
      </c>
      <c r="I195" t="s">
        <v>36</v>
      </c>
      <c r="J195" s="21" t="s">
        <v>6040</v>
      </c>
      <c r="K195" s="21" t="s">
        <v>6070</v>
      </c>
      <c r="L195" s="21">
        <v>1</v>
      </c>
      <c r="M195" s="21">
        <v>6000</v>
      </c>
      <c r="N195" s="21">
        <v>8400</v>
      </c>
      <c r="O195">
        <v>5</v>
      </c>
      <c r="P195">
        <v>173.45</v>
      </c>
      <c r="Q195">
        <v>3295.55</v>
      </c>
      <c r="R195">
        <v>2150.7800000000002</v>
      </c>
      <c r="S195">
        <v>1144.77</v>
      </c>
      <c r="T195" t="s">
        <v>66</v>
      </c>
      <c r="U195" t="s">
        <v>40</v>
      </c>
      <c r="V195" t="s">
        <v>41</v>
      </c>
      <c r="W195" t="s">
        <v>42</v>
      </c>
      <c r="Y195" t="s">
        <v>43</v>
      </c>
      <c r="Z195">
        <v>4</v>
      </c>
      <c r="AA195" t="s">
        <v>69</v>
      </c>
      <c r="AB195" t="s">
        <v>70</v>
      </c>
      <c r="AC195">
        <v>2026</v>
      </c>
    </row>
    <row r="196" spans="1:29" x14ac:dyDescent="0.25">
      <c r="A196" t="s">
        <v>805</v>
      </c>
      <c r="B196" t="s">
        <v>763</v>
      </c>
      <c r="C196" t="s">
        <v>90</v>
      </c>
      <c r="D196" t="s">
        <v>91</v>
      </c>
      <c r="E196" t="s">
        <v>126</v>
      </c>
      <c r="F196" t="s">
        <v>75</v>
      </c>
      <c r="G196" t="s">
        <v>34</v>
      </c>
      <c r="H196" t="s">
        <v>52</v>
      </c>
      <c r="I196" t="s">
        <v>53</v>
      </c>
      <c r="J196" s="21" t="s">
        <v>6063</v>
      </c>
      <c r="K196" s="21" t="s">
        <v>6055</v>
      </c>
      <c r="L196" s="21">
        <v>8</v>
      </c>
      <c r="M196" s="21">
        <v>350</v>
      </c>
      <c r="N196" s="21">
        <v>517</v>
      </c>
      <c r="O196">
        <v>0</v>
      </c>
      <c r="P196">
        <v>0</v>
      </c>
      <c r="Q196">
        <v>57456</v>
      </c>
      <c r="R196">
        <v>35622.720000000001</v>
      </c>
      <c r="S196">
        <v>21833.279999999999</v>
      </c>
      <c r="T196" t="s">
        <v>39</v>
      </c>
      <c r="U196" t="s">
        <v>127</v>
      </c>
      <c r="V196" t="s">
        <v>56</v>
      </c>
      <c r="W196" t="s">
        <v>440</v>
      </c>
      <c r="X196">
        <v>10</v>
      </c>
      <c r="Y196" t="s">
        <v>441</v>
      </c>
      <c r="Z196">
        <v>4</v>
      </c>
      <c r="AA196" t="s">
        <v>97</v>
      </c>
      <c r="AB196" t="s">
        <v>98</v>
      </c>
      <c r="AC196">
        <v>2025</v>
      </c>
    </row>
    <row r="197" spans="1:29" x14ac:dyDescent="0.25">
      <c r="A197" t="s">
        <v>806</v>
      </c>
      <c r="B197" t="s">
        <v>807</v>
      </c>
      <c r="C197" t="s">
        <v>720</v>
      </c>
      <c r="D197" t="s">
        <v>721</v>
      </c>
      <c r="E197" t="s">
        <v>32</v>
      </c>
      <c r="F197" t="s">
        <v>33</v>
      </c>
      <c r="G197" t="s">
        <v>34</v>
      </c>
      <c r="H197" t="s">
        <v>92</v>
      </c>
      <c r="I197" t="s">
        <v>53</v>
      </c>
      <c r="J197" s="21" t="s">
        <v>6040</v>
      </c>
      <c r="K197" s="21" t="s">
        <v>6070</v>
      </c>
      <c r="L197" s="21">
        <v>4</v>
      </c>
      <c r="M197" s="21">
        <v>6000</v>
      </c>
      <c r="N197" s="21">
        <v>8400</v>
      </c>
      <c r="O197">
        <v>0</v>
      </c>
      <c r="P197">
        <v>0</v>
      </c>
      <c r="Q197">
        <v>20468</v>
      </c>
      <c r="R197">
        <v>12690.16</v>
      </c>
      <c r="S197">
        <v>7777.84</v>
      </c>
      <c r="T197" t="s">
        <v>39</v>
      </c>
      <c r="U197" t="s">
        <v>95</v>
      </c>
      <c r="V197" t="s">
        <v>96</v>
      </c>
      <c r="W197" t="s">
        <v>42</v>
      </c>
      <c r="Y197" t="s">
        <v>43</v>
      </c>
      <c r="Z197">
        <v>3</v>
      </c>
      <c r="AA197" t="s">
        <v>155</v>
      </c>
      <c r="AB197" t="s">
        <v>98</v>
      </c>
      <c r="AC197">
        <v>2025</v>
      </c>
    </row>
    <row r="198" spans="1:29" x14ac:dyDescent="0.25">
      <c r="A198" t="s">
        <v>808</v>
      </c>
      <c r="B198" t="s">
        <v>809</v>
      </c>
      <c r="C198" t="s">
        <v>810</v>
      </c>
      <c r="D198" t="s">
        <v>811</v>
      </c>
      <c r="E198" t="s">
        <v>50</v>
      </c>
      <c r="F198" t="s">
        <v>75</v>
      </c>
      <c r="G198" t="s">
        <v>115</v>
      </c>
      <c r="H198" t="s">
        <v>92</v>
      </c>
      <c r="I198" t="s">
        <v>53</v>
      </c>
      <c r="J198" s="21" t="s">
        <v>6040</v>
      </c>
      <c r="K198" s="21" t="s">
        <v>6070</v>
      </c>
      <c r="L198" s="21">
        <v>8</v>
      </c>
      <c r="M198" s="21">
        <v>6000</v>
      </c>
      <c r="N198" s="21">
        <v>8400</v>
      </c>
      <c r="O198">
        <v>0</v>
      </c>
      <c r="P198">
        <v>0</v>
      </c>
      <c r="Q198">
        <v>25008</v>
      </c>
      <c r="R198">
        <v>15504.96</v>
      </c>
      <c r="S198">
        <v>9503.0400000000009</v>
      </c>
      <c r="T198" t="s">
        <v>66</v>
      </c>
      <c r="U198" t="s">
        <v>120</v>
      </c>
      <c r="V198" t="s">
        <v>96</v>
      </c>
      <c r="W198" t="s">
        <v>42</v>
      </c>
      <c r="Y198" t="s">
        <v>43</v>
      </c>
      <c r="Z198">
        <v>4</v>
      </c>
      <c r="AA198" t="s">
        <v>143</v>
      </c>
      <c r="AB198" t="s">
        <v>98</v>
      </c>
      <c r="AC198">
        <v>2025</v>
      </c>
    </row>
    <row r="199" spans="1:29" x14ac:dyDescent="0.25">
      <c r="A199" t="s">
        <v>812</v>
      </c>
      <c r="B199" t="s">
        <v>813</v>
      </c>
      <c r="C199" t="s">
        <v>814</v>
      </c>
      <c r="D199" t="s">
        <v>815</v>
      </c>
      <c r="E199" t="s">
        <v>32</v>
      </c>
      <c r="F199" t="s">
        <v>33</v>
      </c>
      <c r="G199" t="s">
        <v>115</v>
      </c>
      <c r="H199" t="s">
        <v>52</v>
      </c>
      <c r="I199" t="s">
        <v>53</v>
      </c>
      <c r="J199" s="21" t="s">
        <v>6063</v>
      </c>
      <c r="K199" s="21" t="s">
        <v>6060</v>
      </c>
      <c r="L199" s="21">
        <v>3</v>
      </c>
      <c r="M199" s="21">
        <v>400</v>
      </c>
      <c r="N199" s="21">
        <v>583</v>
      </c>
      <c r="O199">
        <v>0</v>
      </c>
      <c r="P199">
        <v>0</v>
      </c>
      <c r="Q199">
        <v>23037</v>
      </c>
      <c r="R199">
        <v>14282.94</v>
      </c>
      <c r="S199">
        <v>8754.06</v>
      </c>
      <c r="T199" t="s">
        <v>109</v>
      </c>
      <c r="U199" t="s">
        <v>127</v>
      </c>
      <c r="V199" t="s">
        <v>56</v>
      </c>
      <c r="W199" t="s">
        <v>42</v>
      </c>
      <c r="Y199" t="s">
        <v>43</v>
      </c>
      <c r="Z199">
        <v>4</v>
      </c>
      <c r="AA199" t="s">
        <v>87</v>
      </c>
      <c r="AB199" t="s">
        <v>70</v>
      </c>
      <c r="AC199">
        <v>2025</v>
      </c>
    </row>
    <row r="200" spans="1:29" x14ac:dyDescent="0.25">
      <c r="A200" t="s">
        <v>816</v>
      </c>
      <c r="B200" t="s">
        <v>817</v>
      </c>
      <c r="C200" t="s">
        <v>818</v>
      </c>
      <c r="D200" t="s">
        <v>819</v>
      </c>
      <c r="E200" t="s">
        <v>50</v>
      </c>
      <c r="F200" t="s">
        <v>75</v>
      </c>
      <c r="G200" t="s">
        <v>34</v>
      </c>
      <c r="H200" t="s">
        <v>84</v>
      </c>
      <c r="I200" t="s">
        <v>36</v>
      </c>
      <c r="J200" s="21" t="s">
        <v>6040</v>
      </c>
      <c r="K200" s="21" t="s">
        <v>6070</v>
      </c>
      <c r="L200" s="21">
        <v>8</v>
      </c>
      <c r="M200" s="21">
        <v>6000</v>
      </c>
      <c r="N200" s="21">
        <v>8400</v>
      </c>
      <c r="O200">
        <v>0</v>
      </c>
      <c r="P200">
        <v>0</v>
      </c>
      <c r="Q200">
        <v>52456</v>
      </c>
      <c r="R200">
        <v>32522.720000000001</v>
      </c>
      <c r="S200">
        <v>19933.28</v>
      </c>
      <c r="T200" t="s">
        <v>66</v>
      </c>
      <c r="U200" t="s">
        <v>85</v>
      </c>
      <c r="V200" t="s">
        <v>86</v>
      </c>
      <c r="W200" t="s">
        <v>42</v>
      </c>
      <c r="Y200" t="s">
        <v>43</v>
      </c>
      <c r="Z200">
        <v>5</v>
      </c>
      <c r="AA200" t="s">
        <v>79</v>
      </c>
      <c r="AB200" t="s">
        <v>45</v>
      </c>
      <c r="AC200">
        <v>2025</v>
      </c>
    </row>
    <row r="201" spans="1:29" x14ac:dyDescent="0.25">
      <c r="A201" t="s">
        <v>820</v>
      </c>
      <c r="B201" t="s">
        <v>678</v>
      </c>
      <c r="C201" t="s">
        <v>821</v>
      </c>
      <c r="D201" t="s">
        <v>822</v>
      </c>
      <c r="E201" t="s">
        <v>32</v>
      </c>
      <c r="F201" t="s">
        <v>33</v>
      </c>
      <c r="G201" t="s">
        <v>115</v>
      </c>
      <c r="H201" t="s">
        <v>76</v>
      </c>
      <c r="I201" t="s">
        <v>36</v>
      </c>
      <c r="J201" s="21" t="s">
        <v>137</v>
      </c>
      <c r="K201" s="21" t="s">
        <v>6027</v>
      </c>
      <c r="L201" s="21">
        <v>5</v>
      </c>
      <c r="M201" s="21">
        <v>3200</v>
      </c>
      <c r="N201" s="21">
        <v>4767</v>
      </c>
      <c r="O201">
        <v>10</v>
      </c>
      <c r="P201">
        <v>3273</v>
      </c>
      <c r="Q201">
        <v>29457</v>
      </c>
      <c r="R201">
        <v>20292.599999999999</v>
      </c>
      <c r="S201">
        <v>9164.4</v>
      </c>
      <c r="T201" t="s">
        <v>54</v>
      </c>
      <c r="U201" t="s">
        <v>77</v>
      </c>
      <c r="V201" t="s">
        <v>78</v>
      </c>
      <c r="W201" t="s">
        <v>42</v>
      </c>
      <c r="Y201" t="s">
        <v>43</v>
      </c>
      <c r="Z201">
        <v>5</v>
      </c>
      <c r="AA201" t="s">
        <v>240</v>
      </c>
      <c r="AB201" t="s">
        <v>70</v>
      </c>
      <c r="AC201">
        <v>2026</v>
      </c>
    </row>
    <row r="202" spans="1:29" x14ac:dyDescent="0.25">
      <c r="A202" t="s">
        <v>823</v>
      </c>
      <c r="B202" t="s">
        <v>755</v>
      </c>
      <c r="C202" t="s">
        <v>824</v>
      </c>
      <c r="D202" t="s">
        <v>825</v>
      </c>
      <c r="E202" t="s">
        <v>50</v>
      </c>
      <c r="F202" t="s">
        <v>75</v>
      </c>
      <c r="G202" t="s">
        <v>115</v>
      </c>
      <c r="H202" t="s">
        <v>63</v>
      </c>
      <c r="I202" t="s">
        <v>36</v>
      </c>
      <c r="J202" s="21" t="s">
        <v>6040</v>
      </c>
      <c r="K202" s="21" t="s">
        <v>6071</v>
      </c>
      <c r="L202" s="21">
        <v>3</v>
      </c>
      <c r="M202" s="21">
        <v>3450</v>
      </c>
      <c r="N202" s="21">
        <v>4850</v>
      </c>
      <c r="O202">
        <v>0</v>
      </c>
      <c r="P202">
        <v>0</v>
      </c>
      <c r="Q202">
        <v>4080</v>
      </c>
      <c r="R202">
        <v>2529.6</v>
      </c>
      <c r="S202">
        <v>1550.4</v>
      </c>
      <c r="T202" t="s">
        <v>109</v>
      </c>
      <c r="U202" t="s">
        <v>67</v>
      </c>
      <c r="V202" t="s">
        <v>68</v>
      </c>
      <c r="W202" t="s">
        <v>42</v>
      </c>
      <c r="Y202" t="s">
        <v>43</v>
      </c>
      <c r="Z202">
        <v>3</v>
      </c>
      <c r="AA202" t="s">
        <v>87</v>
      </c>
      <c r="AB202" t="s">
        <v>70</v>
      </c>
      <c r="AC202">
        <v>2025</v>
      </c>
    </row>
    <row r="203" spans="1:29" x14ac:dyDescent="0.25">
      <c r="A203" t="s">
        <v>826</v>
      </c>
      <c r="B203" t="s">
        <v>827</v>
      </c>
      <c r="C203" t="s">
        <v>780</v>
      </c>
      <c r="D203" t="s">
        <v>781</v>
      </c>
      <c r="E203" t="s">
        <v>50</v>
      </c>
      <c r="F203" t="s">
        <v>75</v>
      </c>
      <c r="G203" t="s">
        <v>115</v>
      </c>
      <c r="H203" t="s">
        <v>76</v>
      </c>
      <c r="I203" t="s">
        <v>36</v>
      </c>
      <c r="J203" s="21" t="s">
        <v>137</v>
      </c>
      <c r="K203" s="21" t="s">
        <v>6027</v>
      </c>
      <c r="L203" s="21">
        <v>5</v>
      </c>
      <c r="M203" s="21">
        <v>3200</v>
      </c>
      <c r="N203" s="21">
        <v>4767</v>
      </c>
      <c r="O203">
        <v>20</v>
      </c>
      <c r="P203">
        <v>7504</v>
      </c>
      <c r="Q203">
        <v>30016</v>
      </c>
      <c r="R203">
        <v>23262.400000000001</v>
      </c>
      <c r="S203">
        <v>6753.6</v>
      </c>
      <c r="T203" t="s">
        <v>66</v>
      </c>
      <c r="U203" t="s">
        <v>110</v>
      </c>
      <c r="V203" t="s">
        <v>78</v>
      </c>
      <c r="W203" t="s">
        <v>440</v>
      </c>
      <c r="X203">
        <v>210</v>
      </c>
      <c r="Y203" t="s">
        <v>441</v>
      </c>
      <c r="Z203">
        <v>2</v>
      </c>
      <c r="AA203" t="s">
        <v>240</v>
      </c>
      <c r="AB203" t="s">
        <v>70</v>
      </c>
      <c r="AC203">
        <v>2026</v>
      </c>
    </row>
    <row r="204" spans="1:29" x14ac:dyDescent="0.25">
      <c r="A204" t="s">
        <v>828</v>
      </c>
      <c r="B204" t="s">
        <v>829</v>
      </c>
      <c r="C204" t="s">
        <v>564</v>
      </c>
      <c r="D204" t="s">
        <v>565</v>
      </c>
      <c r="E204" t="s">
        <v>126</v>
      </c>
      <c r="F204" t="s">
        <v>33</v>
      </c>
      <c r="G204" t="s">
        <v>107</v>
      </c>
      <c r="H204" t="s">
        <v>63</v>
      </c>
      <c r="I204" t="s">
        <v>36</v>
      </c>
      <c r="J204" s="21" t="s">
        <v>6063</v>
      </c>
      <c r="K204" s="21" t="s">
        <v>6055</v>
      </c>
      <c r="L204" s="21">
        <v>1</v>
      </c>
      <c r="M204" s="21">
        <v>350</v>
      </c>
      <c r="N204" s="21">
        <v>517</v>
      </c>
      <c r="O204">
        <v>0</v>
      </c>
      <c r="P204">
        <v>0</v>
      </c>
      <c r="Q204">
        <v>9775</v>
      </c>
      <c r="R204">
        <v>6060.5</v>
      </c>
      <c r="S204">
        <v>3714.5</v>
      </c>
      <c r="T204" t="s">
        <v>66</v>
      </c>
      <c r="U204" t="s">
        <v>67</v>
      </c>
      <c r="V204" t="s">
        <v>68</v>
      </c>
      <c r="W204" t="s">
        <v>42</v>
      </c>
      <c r="Y204" t="s">
        <v>43</v>
      </c>
      <c r="Z204">
        <v>3</v>
      </c>
      <c r="AA204" t="s">
        <v>97</v>
      </c>
      <c r="AB204" t="s">
        <v>98</v>
      </c>
      <c r="AC204">
        <v>2025</v>
      </c>
    </row>
    <row r="205" spans="1:29" x14ac:dyDescent="0.25">
      <c r="A205" t="s">
        <v>830</v>
      </c>
      <c r="B205" t="s">
        <v>365</v>
      </c>
      <c r="C205" t="s">
        <v>831</v>
      </c>
      <c r="D205" t="s">
        <v>832</v>
      </c>
      <c r="E205" t="s">
        <v>50</v>
      </c>
      <c r="F205" t="s">
        <v>33</v>
      </c>
      <c r="G205" t="s">
        <v>34</v>
      </c>
      <c r="H205" t="s">
        <v>35</v>
      </c>
      <c r="I205" t="s">
        <v>36</v>
      </c>
      <c r="J205" s="21" t="s">
        <v>6063</v>
      </c>
      <c r="K205" s="21" t="s">
        <v>6055</v>
      </c>
      <c r="L205" s="21">
        <v>7</v>
      </c>
      <c r="M205" s="21">
        <v>350</v>
      </c>
      <c r="N205" s="21">
        <v>517</v>
      </c>
      <c r="O205">
        <v>20</v>
      </c>
      <c r="P205">
        <v>13776</v>
      </c>
      <c r="Q205">
        <v>55104</v>
      </c>
      <c r="R205">
        <v>42705.599999999999</v>
      </c>
      <c r="S205">
        <v>12398.4</v>
      </c>
      <c r="T205" t="s">
        <v>109</v>
      </c>
      <c r="U205" t="s">
        <v>40</v>
      </c>
      <c r="V205" t="s">
        <v>41</v>
      </c>
      <c r="W205" t="s">
        <v>42</v>
      </c>
      <c r="Y205" t="s">
        <v>43</v>
      </c>
      <c r="Z205">
        <v>5</v>
      </c>
      <c r="AA205" t="s">
        <v>132</v>
      </c>
      <c r="AB205" t="s">
        <v>58</v>
      </c>
      <c r="AC205">
        <v>2026</v>
      </c>
    </row>
    <row r="206" spans="1:29" x14ac:dyDescent="0.25">
      <c r="A206" t="s">
        <v>833</v>
      </c>
      <c r="B206" t="s">
        <v>834</v>
      </c>
      <c r="C206" t="s">
        <v>835</v>
      </c>
      <c r="D206" t="s">
        <v>836</v>
      </c>
      <c r="E206" t="s">
        <v>126</v>
      </c>
      <c r="F206" t="s">
        <v>75</v>
      </c>
      <c r="G206" t="s">
        <v>115</v>
      </c>
      <c r="H206" t="s">
        <v>76</v>
      </c>
      <c r="I206" t="s">
        <v>36</v>
      </c>
      <c r="J206" s="21" t="s">
        <v>137</v>
      </c>
      <c r="K206" s="21" t="s">
        <v>6027</v>
      </c>
      <c r="L206" s="21">
        <v>1</v>
      </c>
      <c r="M206" s="21">
        <v>3200</v>
      </c>
      <c r="N206" s="21">
        <v>4767</v>
      </c>
      <c r="O206">
        <v>0</v>
      </c>
      <c r="P206">
        <v>0</v>
      </c>
      <c r="Q206">
        <v>84090</v>
      </c>
      <c r="R206">
        <v>52135.8</v>
      </c>
      <c r="S206">
        <v>31954.2</v>
      </c>
      <c r="T206" t="s">
        <v>109</v>
      </c>
      <c r="U206" t="s">
        <v>77</v>
      </c>
      <c r="V206" t="s">
        <v>78</v>
      </c>
      <c r="W206" t="s">
        <v>42</v>
      </c>
      <c r="Y206" t="s">
        <v>43</v>
      </c>
      <c r="Z206">
        <v>4</v>
      </c>
      <c r="AA206" t="s">
        <v>79</v>
      </c>
      <c r="AB206" t="s">
        <v>45</v>
      </c>
      <c r="AC206">
        <v>2025</v>
      </c>
    </row>
    <row r="207" spans="1:29" x14ac:dyDescent="0.25">
      <c r="A207" t="s">
        <v>837</v>
      </c>
      <c r="B207" t="s">
        <v>738</v>
      </c>
      <c r="C207" t="s">
        <v>838</v>
      </c>
      <c r="D207" t="s">
        <v>839</v>
      </c>
      <c r="E207" t="s">
        <v>126</v>
      </c>
      <c r="F207" t="s">
        <v>75</v>
      </c>
      <c r="G207" t="s">
        <v>107</v>
      </c>
      <c r="H207" t="s">
        <v>84</v>
      </c>
      <c r="I207" t="s">
        <v>36</v>
      </c>
      <c r="J207" s="21" t="s">
        <v>6063</v>
      </c>
      <c r="K207" s="21" t="s">
        <v>6055</v>
      </c>
      <c r="L207" s="21">
        <v>10</v>
      </c>
      <c r="M207" s="21">
        <v>350</v>
      </c>
      <c r="N207" s="21">
        <v>517</v>
      </c>
      <c r="O207">
        <v>0</v>
      </c>
      <c r="P207">
        <v>0</v>
      </c>
      <c r="Q207">
        <v>74240</v>
      </c>
      <c r="R207">
        <v>46028.800000000003</v>
      </c>
      <c r="S207">
        <v>28211.200000000001</v>
      </c>
      <c r="T207" t="s">
        <v>39</v>
      </c>
      <c r="U207" t="s">
        <v>85</v>
      </c>
      <c r="V207" t="s">
        <v>86</v>
      </c>
      <c r="W207" t="s">
        <v>42</v>
      </c>
      <c r="Y207" t="s">
        <v>43</v>
      </c>
      <c r="Z207">
        <v>3</v>
      </c>
      <c r="AA207" t="s">
        <v>87</v>
      </c>
      <c r="AB207" t="s">
        <v>70</v>
      </c>
      <c r="AC207">
        <v>2025</v>
      </c>
    </row>
    <row r="208" spans="1:29" x14ac:dyDescent="0.25">
      <c r="A208" t="s">
        <v>840</v>
      </c>
      <c r="B208" t="s">
        <v>841</v>
      </c>
      <c r="C208" t="s">
        <v>842</v>
      </c>
      <c r="D208" t="s">
        <v>843</v>
      </c>
      <c r="E208" t="s">
        <v>32</v>
      </c>
      <c r="F208" t="s">
        <v>75</v>
      </c>
      <c r="G208" t="s">
        <v>51</v>
      </c>
      <c r="H208" t="s">
        <v>35</v>
      </c>
      <c r="I208" t="s">
        <v>36</v>
      </c>
      <c r="J208" s="21" t="s">
        <v>6063</v>
      </c>
      <c r="K208" s="21" t="s">
        <v>6055</v>
      </c>
      <c r="L208" s="21">
        <v>4</v>
      </c>
      <c r="M208" s="21">
        <v>350</v>
      </c>
      <c r="N208" s="21">
        <v>517</v>
      </c>
      <c r="O208">
        <v>0</v>
      </c>
      <c r="P208">
        <v>0</v>
      </c>
      <c r="Q208">
        <v>9888</v>
      </c>
      <c r="R208">
        <v>6130.56</v>
      </c>
      <c r="S208">
        <v>3757.44</v>
      </c>
      <c r="T208" t="s">
        <v>54</v>
      </c>
      <c r="U208" t="s">
        <v>164</v>
      </c>
      <c r="V208" t="s">
        <v>41</v>
      </c>
      <c r="W208" t="s">
        <v>42</v>
      </c>
      <c r="Y208" t="s">
        <v>43</v>
      </c>
      <c r="Z208">
        <v>5</v>
      </c>
      <c r="AA208" t="s">
        <v>44</v>
      </c>
      <c r="AB208" t="s">
        <v>45</v>
      </c>
      <c r="AC208">
        <v>2025</v>
      </c>
    </row>
    <row r="209" spans="1:29" x14ac:dyDescent="0.25">
      <c r="A209" t="s">
        <v>844</v>
      </c>
      <c r="B209" t="s">
        <v>845</v>
      </c>
      <c r="C209" t="s">
        <v>846</v>
      </c>
      <c r="D209" t="s">
        <v>847</v>
      </c>
      <c r="E209" t="s">
        <v>126</v>
      </c>
      <c r="F209" t="s">
        <v>33</v>
      </c>
      <c r="G209" t="s">
        <v>34</v>
      </c>
      <c r="H209" t="s">
        <v>63</v>
      </c>
      <c r="I209" t="s">
        <v>36</v>
      </c>
      <c r="J209" s="21" t="s">
        <v>6063</v>
      </c>
      <c r="K209" s="21" t="s">
        <v>6060</v>
      </c>
      <c r="L209" s="21">
        <v>7</v>
      </c>
      <c r="M209" s="21">
        <v>400</v>
      </c>
      <c r="N209" s="21">
        <v>583</v>
      </c>
      <c r="O209">
        <v>0</v>
      </c>
      <c r="P209">
        <v>0</v>
      </c>
      <c r="Q209">
        <v>35973</v>
      </c>
      <c r="R209">
        <v>22303.26</v>
      </c>
      <c r="S209">
        <v>13669.74</v>
      </c>
      <c r="T209" t="s">
        <v>109</v>
      </c>
      <c r="U209" t="s">
        <v>181</v>
      </c>
      <c r="V209" t="s">
        <v>68</v>
      </c>
      <c r="W209" t="s">
        <v>42</v>
      </c>
      <c r="Y209" t="s">
        <v>43</v>
      </c>
      <c r="Z209">
        <v>5</v>
      </c>
      <c r="AA209" t="s">
        <v>132</v>
      </c>
      <c r="AB209" t="s">
        <v>58</v>
      </c>
      <c r="AC209">
        <v>2025</v>
      </c>
    </row>
    <row r="210" spans="1:29" x14ac:dyDescent="0.25">
      <c r="A210" t="s">
        <v>848</v>
      </c>
      <c r="B210" t="s">
        <v>849</v>
      </c>
      <c r="C210" t="s">
        <v>850</v>
      </c>
      <c r="D210" t="s">
        <v>851</v>
      </c>
      <c r="E210" t="s">
        <v>32</v>
      </c>
      <c r="F210" t="s">
        <v>33</v>
      </c>
      <c r="G210" t="s">
        <v>115</v>
      </c>
      <c r="H210" t="s">
        <v>52</v>
      </c>
      <c r="I210" t="s">
        <v>53</v>
      </c>
      <c r="J210" s="21" t="s">
        <v>93</v>
      </c>
      <c r="K210" s="21" t="s">
        <v>6059</v>
      </c>
      <c r="L210" s="21">
        <v>1</v>
      </c>
      <c r="M210" s="21">
        <v>2100</v>
      </c>
      <c r="N210" s="21">
        <v>3000</v>
      </c>
      <c r="O210">
        <v>0</v>
      </c>
      <c r="P210">
        <v>0</v>
      </c>
      <c r="Q210">
        <v>6491</v>
      </c>
      <c r="R210">
        <v>4024.42</v>
      </c>
      <c r="S210">
        <v>2466.58</v>
      </c>
      <c r="T210" t="s">
        <v>66</v>
      </c>
      <c r="U210" t="s">
        <v>55</v>
      </c>
      <c r="V210" t="s">
        <v>56</v>
      </c>
      <c r="W210" t="s">
        <v>42</v>
      </c>
      <c r="Y210" t="s">
        <v>43</v>
      </c>
      <c r="Z210">
        <v>4</v>
      </c>
      <c r="AA210" t="s">
        <v>57</v>
      </c>
      <c r="AB210" t="s">
        <v>58</v>
      </c>
      <c r="AC210">
        <v>2025</v>
      </c>
    </row>
    <row r="211" spans="1:29" x14ac:dyDescent="0.25">
      <c r="A211" t="s">
        <v>852</v>
      </c>
      <c r="B211" t="s">
        <v>853</v>
      </c>
      <c r="C211" t="s">
        <v>854</v>
      </c>
      <c r="D211" t="s">
        <v>855</v>
      </c>
      <c r="E211" t="s">
        <v>50</v>
      </c>
      <c r="F211" t="s">
        <v>33</v>
      </c>
      <c r="G211" t="s">
        <v>51</v>
      </c>
      <c r="H211" t="s">
        <v>84</v>
      </c>
      <c r="I211" t="s">
        <v>36</v>
      </c>
      <c r="J211" s="21" t="s">
        <v>6063</v>
      </c>
      <c r="K211" s="21" t="s">
        <v>6055</v>
      </c>
      <c r="L211" s="21">
        <v>9</v>
      </c>
      <c r="M211" s="21">
        <v>350</v>
      </c>
      <c r="N211" s="21">
        <v>517</v>
      </c>
      <c r="O211">
        <v>0</v>
      </c>
      <c r="P211">
        <v>0</v>
      </c>
      <c r="Q211">
        <v>14445</v>
      </c>
      <c r="R211">
        <v>8955.9</v>
      </c>
      <c r="S211">
        <v>5489.1</v>
      </c>
      <c r="T211" t="s">
        <v>54</v>
      </c>
      <c r="U211" t="s">
        <v>85</v>
      </c>
      <c r="V211" t="s">
        <v>86</v>
      </c>
      <c r="W211" t="s">
        <v>42</v>
      </c>
      <c r="Y211" t="s">
        <v>43</v>
      </c>
      <c r="Z211">
        <v>5</v>
      </c>
      <c r="AA211" t="s">
        <v>44</v>
      </c>
      <c r="AB211" t="s">
        <v>45</v>
      </c>
      <c r="AC211">
        <v>2025</v>
      </c>
    </row>
    <row r="212" spans="1:29" x14ac:dyDescent="0.25">
      <c r="A212" t="s">
        <v>856</v>
      </c>
      <c r="B212" t="s">
        <v>857</v>
      </c>
      <c r="C212" t="s">
        <v>858</v>
      </c>
      <c r="D212" t="s">
        <v>859</v>
      </c>
      <c r="E212" t="s">
        <v>126</v>
      </c>
      <c r="F212" t="s">
        <v>75</v>
      </c>
      <c r="G212" t="s">
        <v>107</v>
      </c>
      <c r="H212" t="s">
        <v>92</v>
      </c>
      <c r="I212" t="s">
        <v>53</v>
      </c>
      <c r="J212" s="21" t="s">
        <v>6040</v>
      </c>
      <c r="K212" s="21" t="s">
        <v>6071</v>
      </c>
      <c r="L212" s="21">
        <v>53</v>
      </c>
      <c r="M212" s="21">
        <v>3450</v>
      </c>
      <c r="N212" s="21">
        <v>4850</v>
      </c>
      <c r="O212">
        <v>18</v>
      </c>
      <c r="P212">
        <v>1249.2</v>
      </c>
      <c r="Q212">
        <v>5690.8</v>
      </c>
      <c r="R212">
        <v>4302.8</v>
      </c>
      <c r="S212">
        <v>1388</v>
      </c>
      <c r="T212" t="s">
        <v>39</v>
      </c>
      <c r="U212" t="s">
        <v>120</v>
      </c>
      <c r="V212" t="s">
        <v>96</v>
      </c>
      <c r="W212" t="s">
        <v>42</v>
      </c>
      <c r="Y212" t="s">
        <v>43</v>
      </c>
      <c r="Z212">
        <v>4</v>
      </c>
      <c r="AA212" t="s">
        <v>132</v>
      </c>
      <c r="AB212" t="s">
        <v>58</v>
      </c>
      <c r="AC212">
        <v>2026</v>
      </c>
    </row>
    <row r="213" spans="1:29" x14ac:dyDescent="0.25">
      <c r="A213" t="s">
        <v>860</v>
      </c>
      <c r="B213" t="s">
        <v>861</v>
      </c>
      <c r="C213" t="s">
        <v>862</v>
      </c>
      <c r="D213" t="s">
        <v>863</v>
      </c>
      <c r="E213" t="s">
        <v>32</v>
      </c>
      <c r="F213" t="s">
        <v>75</v>
      </c>
      <c r="G213" t="s">
        <v>107</v>
      </c>
      <c r="H213" t="s">
        <v>84</v>
      </c>
      <c r="I213" t="s">
        <v>36</v>
      </c>
      <c r="J213" s="21" t="s">
        <v>93</v>
      </c>
      <c r="K213" s="21" t="s">
        <v>6059</v>
      </c>
      <c r="L213" s="21">
        <v>62</v>
      </c>
      <c r="M213" s="21">
        <v>2100</v>
      </c>
      <c r="N213" s="21">
        <v>3000</v>
      </c>
      <c r="O213">
        <v>10</v>
      </c>
      <c r="P213">
        <v>2442</v>
      </c>
      <c r="Q213">
        <v>21978</v>
      </c>
      <c r="R213">
        <v>15140.4</v>
      </c>
      <c r="S213">
        <v>6837.6</v>
      </c>
      <c r="T213" t="s">
        <v>109</v>
      </c>
      <c r="U213" t="s">
        <v>215</v>
      </c>
      <c r="V213" t="s">
        <v>86</v>
      </c>
      <c r="W213" t="s">
        <v>42</v>
      </c>
      <c r="Y213" t="s">
        <v>43</v>
      </c>
      <c r="Z213">
        <v>4</v>
      </c>
      <c r="AA213" t="s">
        <v>121</v>
      </c>
      <c r="AB213" t="s">
        <v>58</v>
      </c>
      <c r="AC213">
        <v>2026</v>
      </c>
    </row>
    <row r="214" spans="1:29" x14ac:dyDescent="0.25">
      <c r="A214" t="s">
        <v>864</v>
      </c>
      <c r="B214" t="s">
        <v>157</v>
      </c>
      <c r="C214" t="s">
        <v>865</v>
      </c>
      <c r="D214" t="s">
        <v>866</v>
      </c>
      <c r="E214" t="s">
        <v>32</v>
      </c>
      <c r="F214" t="s">
        <v>75</v>
      </c>
      <c r="G214" t="s">
        <v>115</v>
      </c>
      <c r="H214" t="s">
        <v>52</v>
      </c>
      <c r="I214" t="s">
        <v>53</v>
      </c>
      <c r="J214" s="21" t="s">
        <v>6063</v>
      </c>
      <c r="K214" s="21" t="s">
        <v>6060</v>
      </c>
      <c r="L214" s="21">
        <v>6</v>
      </c>
      <c r="M214" s="21">
        <v>400</v>
      </c>
      <c r="N214" s="21">
        <v>583</v>
      </c>
      <c r="O214">
        <v>0</v>
      </c>
      <c r="P214">
        <v>0</v>
      </c>
      <c r="Q214">
        <v>41394</v>
      </c>
      <c r="R214">
        <v>25664.28</v>
      </c>
      <c r="S214">
        <v>15729.72</v>
      </c>
      <c r="T214" t="s">
        <v>39</v>
      </c>
      <c r="U214" t="s">
        <v>55</v>
      </c>
      <c r="V214" t="s">
        <v>56</v>
      </c>
      <c r="W214" t="s">
        <v>42</v>
      </c>
      <c r="Y214" t="s">
        <v>43</v>
      </c>
      <c r="Z214">
        <v>5</v>
      </c>
      <c r="AA214" t="s">
        <v>79</v>
      </c>
      <c r="AB214" t="s">
        <v>45</v>
      </c>
      <c r="AC214">
        <v>2025</v>
      </c>
    </row>
    <row r="215" spans="1:29" x14ac:dyDescent="0.25">
      <c r="A215" t="s">
        <v>867</v>
      </c>
      <c r="B215" t="s">
        <v>868</v>
      </c>
      <c r="C215" t="s">
        <v>869</v>
      </c>
      <c r="D215" t="s">
        <v>870</v>
      </c>
      <c r="E215" t="s">
        <v>32</v>
      </c>
      <c r="F215" t="s">
        <v>33</v>
      </c>
      <c r="G215" t="s">
        <v>51</v>
      </c>
      <c r="H215" t="s">
        <v>63</v>
      </c>
      <c r="I215" t="s">
        <v>36</v>
      </c>
      <c r="J215" s="21" t="s">
        <v>137</v>
      </c>
      <c r="K215" s="21" t="s">
        <v>6027</v>
      </c>
      <c r="L215" s="21">
        <v>1</v>
      </c>
      <c r="M215" s="21">
        <v>3200</v>
      </c>
      <c r="N215" s="21">
        <v>4767</v>
      </c>
      <c r="O215">
        <v>0</v>
      </c>
      <c r="P215">
        <v>0</v>
      </c>
      <c r="Q215">
        <v>68328</v>
      </c>
      <c r="R215">
        <v>42363.360000000001</v>
      </c>
      <c r="S215">
        <v>25964.639999999999</v>
      </c>
      <c r="T215" t="s">
        <v>39</v>
      </c>
      <c r="U215" t="s">
        <v>67</v>
      </c>
      <c r="V215" t="s">
        <v>68</v>
      </c>
      <c r="W215" t="s">
        <v>42</v>
      </c>
      <c r="Y215" t="s">
        <v>43</v>
      </c>
      <c r="Z215">
        <v>5</v>
      </c>
      <c r="AA215" t="s">
        <v>155</v>
      </c>
      <c r="AB215" t="s">
        <v>98</v>
      </c>
      <c r="AC215">
        <v>2025</v>
      </c>
    </row>
    <row r="216" spans="1:29" x14ac:dyDescent="0.25">
      <c r="A216" t="s">
        <v>871</v>
      </c>
      <c r="B216" t="s">
        <v>257</v>
      </c>
      <c r="C216" t="s">
        <v>872</v>
      </c>
      <c r="D216" t="s">
        <v>873</v>
      </c>
      <c r="E216" t="s">
        <v>126</v>
      </c>
      <c r="F216" t="s">
        <v>33</v>
      </c>
      <c r="G216" t="s">
        <v>115</v>
      </c>
      <c r="H216" t="s">
        <v>84</v>
      </c>
      <c r="I216" t="s">
        <v>36</v>
      </c>
      <c r="J216" s="21" t="s">
        <v>6063</v>
      </c>
      <c r="K216" s="21" t="s">
        <v>6060</v>
      </c>
      <c r="L216" s="21">
        <v>2</v>
      </c>
      <c r="M216" s="21">
        <v>400</v>
      </c>
      <c r="N216" s="21">
        <v>583</v>
      </c>
      <c r="O216">
        <v>0</v>
      </c>
      <c r="P216">
        <v>0</v>
      </c>
      <c r="Q216">
        <v>7646</v>
      </c>
      <c r="R216">
        <v>4740.5200000000004</v>
      </c>
      <c r="S216">
        <v>2905.48</v>
      </c>
      <c r="T216" t="s">
        <v>54</v>
      </c>
      <c r="U216" t="s">
        <v>215</v>
      </c>
      <c r="V216" t="s">
        <v>86</v>
      </c>
      <c r="W216" t="s">
        <v>42</v>
      </c>
      <c r="Y216" t="s">
        <v>43</v>
      </c>
      <c r="Z216">
        <v>4</v>
      </c>
      <c r="AA216" t="s">
        <v>69</v>
      </c>
      <c r="AB216" t="s">
        <v>70</v>
      </c>
      <c r="AC216">
        <v>2025</v>
      </c>
    </row>
    <row r="217" spans="1:29" x14ac:dyDescent="0.25">
      <c r="A217" t="s">
        <v>874</v>
      </c>
      <c r="B217" t="s">
        <v>875</v>
      </c>
      <c r="C217" t="s">
        <v>876</v>
      </c>
      <c r="D217" t="s">
        <v>877</v>
      </c>
      <c r="E217" t="s">
        <v>50</v>
      </c>
      <c r="F217" t="s">
        <v>75</v>
      </c>
      <c r="G217" t="s">
        <v>51</v>
      </c>
      <c r="H217" t="s">
        <v>76</v>
      </c>
      <c r="I217" t="s">
        <v>36</v>
      </c>
      <c r="J217" s="21" t="s">
        <v>6040</v>
      </c>
      <c r="K217" s="21" t="s">
        <v>6071</v>
      </c>
      <c r="L217" s="21">
        <v>9</v>
      </c>
      <c r="M217" s="21">
        <v>3450</v>
      </c>
      <c r="N217" s="21">
        <v>4850</v>
      </c>
      <c r="O217">
        <v>25</v>
      </c>
      <c r="P217">
        <v>10046.25</v>
      </c>
      <c r="Q217">
        <v>30138.75</v>
      </c>
      <c r="R217">
        <v>24914.7</v>
      </c>
      <c r="S217">
        <v>5224.05</v>
      </c>
      <c r="T217" t="s">
        <v>39</v>
      </c>
      <c r="U217" t="s">
        <v>110</v>
      </c>
      <c r="V217" t="s">
        <v>78</v>
      </c>
      <c r="W217" t="s">
        <v>42</v>
      </c>
      <c r="Y217" t="s">
        <v>43</v>
      </c>
      <c r="Z217">
        <v>3</v>
      </c>
      <c r="AA217" t="s">
        <v>121</v>
      </c>
      <c r="AB217" t="s">
        <v>58</v>
      </c>
      <c r="AC217">
        <v>2026</v>
      </c>
    </row>
    <row r="218" spans="1:29" x14ac:dyDescent="0.25">
      <c r="A218" t="s">
        <v>878</v>
      </c>
      <c r="B218" t="s">
        <v>879</v>
      </c>
      <c r="C218" t="s">
        <v>880</v>
      </c>
      <c r="D218" t="s">
        <v>881</v>
      </c>
      <c r="E218" t="s">
        <v>126</v>
      </c>
      <c r="F218" t="s">
        <v>75</v>
      </c>
      <c r="G218" t="s">
        <v>34</v>
      </c>
      <c r="H218" t="s">
        <v>84</v>
      </c>
      <c r="I218" t="s">
        <v>36</v>
      </c>
      <c r="J218" s="21" t="s">
        <v>6040</v>
      </c>
      <c r="K218" s="21" t="s">
        <v>6071</v>
      </c>
      <c r="L218" s="21">
        <v>2</v>
      </c>
      <c r="M218" s="21">
        <v>3450</v>
      </c>
      <c r="N218" s="21">
        <v>4850</v>
      </c>
      <c r="O218">
        <v>0</v>
      </c>
      <c r="P218">
        <v>0</v>
      </c>
      <c r="Q218">
        <v>5710</v>
      </c>
      <c r="R218">
        <v>3540.2</v>
      </c>
      <c r="S218">
        <v>2169.8000000000002</v>
      </c>
      <c r="T218" t="s">
        <v>109</v>
      </c>
      <c r="U218" t="s">
        <v>85</v>
      </c>
      <c r="V218" t="s">
        <v>86</v>
      </c>
      <c r="W218" t="s">
        <v>42</v>
      </c>
      <c r="Y218" t="s">
        <v>43</v>
      </c>
      <c r="Z218">
        <v>4</v>
      </c>
      <c r="AA218" t="s">
        <v>57</v>
      </c>
      <c r="AB218" t="s">
        <v>58</v>
      </c>
      <c r="AC218">
        <v>2025</v>
      </c>
    </row>
    <row r="219" spans="1:29" x14ac:dyDescent="0.25">
      <c r="A219" t="s">
        <v>882</v>
      </c>
      <c r="B219" t="s">
        <v>883</v>
      </c>
      <c r="C219" t="s">
        <v>884</v>
      </c>
      <c r="D219" t="s">
        <v>885</v>
      </c>
      <c r="E219" t="s">
        <v>126</v>
      </c>
      <c r="F219" t="s">
        <v>33</v>
      </c>
      <c r="G219" t="s">
        <v>51</v>
      </c>
      <c r="H219" t="s">
        <v>92</v>
      </c>
      <c r="I219" t="s">
        <v>53</v>
      </c>
      <c r="J219" s="21" t="s">
        <v>93</v>
      </c>
      <c r="K219" s="21" t="s">
        <v>6059</v>
      </c>
      <c r="L219" s="21">
        <v>1</v>
      </c>
      <c r="M219" s="21">
        <v>2100</v>
      </c>
      <c r="N219" s="21">
        <v>3000</v>
      </c>
      <c r="O219">
        <v>0</v>
      </c>
      <c r="P219">
        <v>0</v>
      </c>
      <c r="Q219">
        <v>3073</v>
      </c>
      <c r="R219">
        <v>1905.26</v>
      </c>
      <c r="S219">
        <v>1167.74</v>
      </c>
      <c r="T219" t="s">
        <v>54</v>
      </c>
      <c r="U219" t="s">
        <v>95</v>
      </c>
      <c r="V219" t="s">
        <v>96</v>
      </c>
      <c r="W219" t="s">
        <v>42</v>
      </c>
      <c r="Y219" t="s">
        <v>43</v>
      </c>
      <c r="Z219">
        <v>4</v>
      </c>
      <c r="AA219" t="s">
        <v>69</v>
      </c>
      <c r="AB219" t="s">
        <v>70</v>
      </c>
      <c r="AC219">
        <v>2025</v>
      </c>
    </row>
    <row r="220" spans="1:29" x14ac:dyDescent="0.25">
      <c r="A220" t="s">
        <v>886</v>
      </c>
      <c r="B220" t="s">
        <v>887</v>
      </c>
      <c r="C220" t="s">
        <v>675</v>
      </c>
      <c r="D220" t="s">
        <v>676</v>
      </c>
      <c r="E220" t="s">
        <v>32</v>
      </c>
      <c r="F220" t="s">
        <v>33</v>
      </c>
      <c r="G220" t="s">
        <v>51</v>
      </c>
      <c r="H220" t="s">
        <v>92</v>
      </c>
      <c r="I220" t="s">
        <v>53</v>
      </c>
      <c r="J220" s="21" t="s">
        <v>93</v>
      </c>
      <c r="K220" s="21" t="s">
        <v>6059</v>
      </c>
      <c r="L220" s="21">
        <v>5</v>
      </c>
      <c r="M220" s="21">
        <v>2100</v>
      </c>
      <c r="N220" s="21">
        <v>3000</v>
      </c>
      <c r="O220">
        <v>0</v>
      </c>
      <c r="P220">
        <v>0</v>
      </c>
      <c r="Q220">
        <v>21120</v>
      </c>
      <c r="R220">
        <v>13094.4</v>
      </c>
      <c r="S220">
        <v>8025.6</v>
      </c>
      <c r="T220" t="s">
        <v>109</v>
      </c>
      <c r="U220" t="s">
        <v>95</v>
      </c>
      <c r="V220" t="s">
        <v>96</v>
      </c>
      <c r="W220" t="s">
        <v>440</v>
      </c>
      <c r="X220">
        <v>131</v>
      </c>
      <c r="Y220" t="s">
        <v>441</v>
      </c>
      <c r="Z220">
        <v>4</v>
      </c>
      <c r="AA220" t="s">
        <v>190</v>
      </c>
      <c r="AB220" t="s">
        <v>45</v>
      </c>
      <c r="AC220">
        <v>2025</v>
      </c>
    </row>
    <row r="221" spans="1:29" x14ac:dyDescent="0.25">
      <c r="A221" t="s">
        <v>888</v>
      </c>
      <c r="B221" t="s">
        <v>585</v>
      </c>
      <c r="C221" t="s">
        <v>889</v>
      </c>
      <c r="D221" t="s">
        <v>890</v>
      </c>
      <c r="E221" t="s">
        <v>50</v>
      </c>
      <c r="F221" t="s">
        <v>75</v>
      </c>
      <c r="G221" t="s">
        <v>107</v>
      </c>
      <c r="H221" t="s">
        <v>84</v>
      </c>
      <c r="I221" t="s">
        <v>36</v>
      </c>
      <c r="J221" s="21" t="s">
        <v>6063</v>
      </c>
      <c r="K221" s="21" t="s">
        <v>6060</v>
      </c>
      <c r="L221" s="21">
        <v>4</v>
      </c>
      <c r="M221" s="21">
        <v>400</v>
      </c>
      <c r="N221" s="21">
        <v>583</v>
      </c>
      <c r="O221">
        <v>12</v>
      </c>
      <c r="P221">
        <v>2311.6799999999998</v>
      </c>
      <c r="Q221">
        <v>16952.32</v>
      </c>
      <c r="R221">
        <v>11943.68</v>
      </c>
      <c r="S221">
        <v>5008.6400000000003</v>
      </c>
      <c r="T221" t="s">
        <v>109</v>
      </c>
      <c r="U221" t="s">
        <v>85</v>
      </c>
      <c r="V221" t="s">
        <v>86</v>
      </c>
      <c r="W221" t="s">
        <v>42</v>
      </c>
      <c r="Y221" t="s">
        <v>43</v>
      </c>
      <c r="Z221">
        <v>3</v>
      </c>
      <c r="AA221" t="s">
        <v>240</v>
      </c>
      <c r="AB221" t="s">
        <v>70</v>
      </c>
      <c r="AC221">
        <v>2026</v>
      </c>
    </row>
    <row r="222" spans="1:29" x14ac:dyDescent="0.25">
      <c r="A222" t="s">
        <v>891</v>
      </c>
      <c r="B222" t="s">
        <v>892</v>
      </c>
      <c r="C222" t="s">
        <v>893</v>
      </c>
      <c r="D222" t="s">
        <v>894</v>
      </c>
      <c r="E222" t="s">
        <v>50</v>
      </c>
      <c r="F222" t="s">
        <v>75</v>
      </c>
      <c r="G222" t="s">
        <v>51</v>
      </c>
      <c r="H222" t="s">
        <v>92</v>
      </c>
      <c r="I222" t="s">
        <v>53</v>
      </c>
      <c r="J222" s="21" t="s">
        <v>93</v>
      </c>
      <c r="K222" s="21" t="s">
        <v>6059</v>
      </c>
      <c r="L222" s="21">
        <v>6</v>
      </c>
      <c r="M222" s="21">
        <v>2100</v>
      </c>
      <c r="N222" s="21">
        <v>3000</v>
      </c>
      <c r="O222">
        <v>12</v>
      </c>
      <c r="P222">
        <v>7089.84</v>
      </c>
      <c r="Q222">
        <v>51992.160000000003</v>
      </c>
      <c r="R222">
        <v>36630.839999999997</v>
      </c>
      <c r="S222">
        <v>15361.32</v>
      </c>
      <c r="T222" t="s">
        <v>39</v>
      </c>
      <c r="U222" t="s">
        <v>95</v>
      </c>
      <c r="V222" t="s">
        <v>96</v>
      </c>
      <c r="W222" t="s">
        <v>42</v>
      </c>
      <c r="Y222" t="s">
        <v>43</v>
      </c>
      <c r="Z222">
        <v>5</v>
      </c>
      <c r="AA222" t="s">
        <v>69</v>
      </c>
      <c r="AB222" t="s">
        <v>70</v>
      </c>
      <c r="AC222">
        <v>2026</v>
      </c>
    </row>
    <row r="223" spans="1:29" x14ac:dyDescent="0.25">
      <c r="A223" t="s">
        <v>895</v>
      </c>
      <c r="B223" t="s">
        <v>896</v>
      </c>
      <c r="C223" t="s">
        <v>776</v>
      </c>
      <c r="D223" t="s">
        <v>777</v>
      </c>
      <c r="E223" t="s">
        <v>126</v>
      </c>
      <c r="F223" t="s">
        <v>33</v>
      </c>
      <c r="G223" t="s">
        <v>107</v>
      </c>
      <c r="H223" t="s">
        <v>63</v>
      </c>
      <c r="I223" t="s">
        <v>36</v>
      </c>
      <c r="J223" s="21" t="s">
        <v>6063</v>
      </c>
      <c r="K223" s="21" t="s">
        <v>6055</v>
      </c>
      <c r="L223" s="21">
        <v>10</v>
      </c>
      <c r="M223" s="21">
        <v>350</v>
      </c>
      <c r="N223" s="21">
        <v>517</v>
      </c>
      <c r="O223">
        <v>0</v>
      </c>
      <c r="P223">
        <v>0</v>
      </c>
      <c r="Q223">
        <v>16820</v>
      </c>
      <c r="R223">
        <v>10428.4</v>
      </c>
      <c r="S223">
        <v>6391.6</v>
      </c>
      <c r="T223" t="s">
        <v>66</v>
      </c>
      <c r="U223" t="s">
        <v>181</v>
      </c>
      <c r="V223" t="s">
        <v>68</v>
      </c>
      <c r="W223" t="s">
        <v>440</v>
      </c>
      <c r="X223">
        <v>101</v>
      </c>
      <c r="Y223" t="s">
        <v>441</v>
      </c>
      <c r="Z223">
        <v>5</v>
      </c>
      <c r="AA223" t="s">
        <v>132</v>
      </c>
      <c r="AB223" t="s">
        <v>58</v>
      </c>
      <c r="AC223">
        <v>2025</v>
      </c>
    </row>
    <row r="224" spans="1:29" x14ac:dyDescent="0.25">
      <c r="A224" t="s">
        <v>897</v>
      </c>
      <c r="B224" t="s">
        <v>613</v>
      </c>
      <c r="C224" t="s">
        <v>898</v>
      </c>
      <c r="D224" t="s">
        <v>899</v>
      </c>
      <c r="E224" t="s">
        <v>32</v>
      </c>
      <c r="F224" t="s">
        <v>33</v>
      </c>
      <c r="G224" t="s">
        <v>115</v>
      </c>
      <c r="H224" t="s">
        <v>84</v>
      </c>
      <c r="I224" t="s">
        <v>36</v>
      </c>
      <c r="J224" s="21" t="s">
        <v>137</v>
      </c>
      <c r="K224" s="21" t="s">
        <v>6027</v>
      </c>
      <c r="L224" s="21">
        <v>1</v>
      </c>
      <c r="M224" s="21">
        <v>3200</v>
      </c>
      <c r="N224" s="21">
        <v>4767</v>
      </c>
      <c r="O224">
        <v>5</v>
      </c>
      <c r="P224">
        <v>118</v>
      </c>
      <c r="Q224">
        <v>2242</v>
      </c>
      <c r="R224">
        <v>1463.2</v>
      </c>
      <c r="S224">
        <v>778.8</v>
      </c>
      <c r="T224" t="s">
        <v>109</v>
      </c>
      <c r="U224" t="s">
        <v>85</v>
      </c>
      <c r="V224" t="s">
        <v>86</v>
      </c>
      <c r="W224" t="s">
        <v>42</v>
      </c>
      <c r="Y224" t="s">
        <v>43</v>
      </c>
      <c r="Z224">
        <v>4</v>
      </c>
      <c r="AA224" t="s">
        <v>69</v>
      </c>
      <c r="AB224" t="s">
        <v>70</v>
      </c>
      <c r="AC224">
        <v>2026</v>
      </c>
    </row>
    <row r="225" spans="1:29" x14ac:dyDescent="0.25">
      <c r="A225" t="s">
        <v>900</v>
      </c>
      <c r="B225" t="s">
        <v>901</v>
      </c>
      <c r="C225" t="s">
        <v>902</v>
      </c>
      <c r="D225" t="s">
        <v>903</v>
      </c>
      <c r="E225" t="s">
        <v>32</v>
      </c>
      <c r="F225" t="s">
        <v>33</v>
      </c>
      <c r="G225" t="s">
        <v>107</v>
      </c>
      <c r="H225" t="s">
        <v>35</v>
      </c>
      <c r="I225" t="s">
        <v>36</v>
      </c>
      <c r="J225" s="21" t="s">
        <v>6063</v>
      </c>
      <c r="K225" s="21" t="s">
        <v>6055</v>
      </c>
      <c r="L225" s="21">
        <v>4</v>
      </c>
      <c r="M225" s="21">
        <v>350</v>
      </c>
      <c r="N225" s="21">
        <v>517</v>
      </c>
      <c r="O225">
        <v>18</v>
      </c>
      <c r="P225">
        <v>6398.64</v>
      </c>
      <c r="Q225">
        <v>29149.360000000001</v>
      </c>
      <c r="R225">
        <v>22039.759999999998</v>
      </c>
      <c r="S225">
        <v>7109.6</v>
      </c>
      <c r="T225" t="s">
        <v>39</v>
      </c>
      <c r="U225" t="s">
        <v>40</v>
      </c>
      <c r="V225" t="s">
        <v>41</v>
      </c>
      <c r="W225" t="s">
        <v>42</v>
      </c>
      <c r="Y225" t="s">
        <v>43</v>
      </c>
      <c r="Z225">
        <v>2</v>
      </c>
      <c r="AA225" t="s">
        <v>57</v>
      </c>
      <c r="AB225" t="s">
        <v>58</v>
      </c>
      <c r="AC225">
        <v>2026</v>
      </c>
    </row>
    <row r="226" spans="1:29" x14ac:dyDescent="0.25">
      <c r="A226" t="s">
        <v>904</v>
      </c>
      <c r="B226" t="s">
        <v>905</v>
      </c>
      <c r="C226" t="s">
        <v>906</v>
      </c>
      <c r="D226" t="s">
        <v>907</v>
      </c>
      <c r="E226" t="s">
        <v>32</v>
      </c>
      <c r="F226" t="s">
        <v>75</v>
      </c>
      <c r="G226" t="s">
        <v>115</v>
      </c>
      <c r="H226" t="s">
        <v>76</v>
      </c>
      <c r="I226" t="s">
        <v>36</v>
      </c>
      <c r="J226" s="21" t="s">
        <v>6063</v>
      </c>
      <c r="K226" s="21" t="s">
        <v>6055</v>
      </c>
      <c r="L226" s="21">
        <v>3</v>
      </c>
      <c r="M226" s="21">
        <v>350</v>
      </c>
      <c r="N226" s="21">
        <v>517</v>
      </c>
      <c r="O226">
        <v>0</v>
      </c>
      <c r="P226">
        <v>0</v>
      </c>
      <c r="Q226">
        <v>29460</v>
      </c>
      <c r="R226">
        <v>18265.2</v>
      </c>
      <c r="S226">
        <v>11194.8</v>
      </c>
      <c r="T226" t="s">
        <v>54</v>
      </c>
      <c r="U226" t="s">
        <v>77</v>
      </c>
      <c r="V226" t="s">
        <v>78</v>
      </c>
      <c r="W226" t="s">
        <v>42</v>
      </c>
      <c r="Y226" t="s">
        <v>43</v>
      </c>
      <c r="Z226">
        <v>5</v>
      </c>
      <c r="AA226" t="s">
        <v>240</v>
      </c>
      <c r="AB226" t="s">
        <v>70</v>
      </c>
      <c r="AC226">
        <v>2025</v>
      </c>
    </row>
    <row r="227" spans="1:29" x14ac:dyDescent="0.25">
      <c r="A227" t="s">
        <v>908</v>
      </c>
      <c r="B227" t="s">
        <v>909</v>
      </c>
      <c r="C227" t="s">
        <v>910</v>
      </c>
      <c r="D227" t="s">
        <v>911</v>
      </c>
      <c r="E227" t="s">
        <v>32</v>
      </c>
      <c r="F227" t="s">
        <v>33</v>
      </c>
      <c r="G227" t="s">
        <v>115</v>
      </c>
      <c r="H227" t="s">
        <v>35</v>
      </c>
      <c r="I227" t="s">
        <v>36</v>
      </c>
      <c r="J227" s="21" t="s">
        <v>6040</v>
      </c>
      <c r="K227" s="21" t="s">
        <v>6071</v>
      </c>
      <c r="L227" s="21">
        <v>8</v>
      </c>
      <c r="M227" s="21">
        <v>3450</v>
      </c>
      <c r="N227" s="21">
        <v>4850</v>
      </c>
      <c r="O227">
        <v>0</v>
      </c>
      <c r="P227">
        <v>0</v>
      </c>
      <c r="Q227">
        <v>12304</v>
      </c>
      <c r="R227">
        <v>7628.48</v>
      </c>
      <c r="S227">
        <v>4675.5200000000004</v>
      </c>
      <c r="T227" t="s">
        <v>54</v>
      </c>
      <c r="U227" t="s">
        <v>40</v>
      </c>
      <c r="V227" t="s">
        <v>41</v>
      </c>
      <c r="W227" t="s">
        <v>42</v>
      </c>
      <c r="Y227" t="s">
        <v>43</v>
      </c>
      <c r="Z227">
        <v>3</v>
      </c>
      <c r="AA227" t="s">
        <v>87</v>
      </c>
      <c r="AB227" t="s">
        <v>70</v>
      </c>
      <c r="AC227">
        <v>2025</v>
      </c>
    </row>
    <row r="228" spans="1:29" x14ac:dyDescent="0.25">
      <c r="A228" t="s">
        <v>912</v>
      </c>
      <c r="B228" t="s">
        <v>157</v>
      </c>
      <c r="C228" t="s">
        <v>913</v>
      </c>
      <c r="D228" t="s">
        <v>914</v>
      </c>
      <c r="E228" t="s">
        <v>126</v>
      </c>
      <c r="F228" t="s">
        <v>75</v>
      </c>
      <c r="G228" t="s">
        <v>34</v>
      </c>
      <c r="H228" t="s">
        <v>76</v>
      </c>
      <c r="I228" t="s">
        <v>36</v>
      </c>
      <c r="J228" s="21" t="s">
        <v>6040</v>
      </c>
      <c r="K228" s="21" t="s">
        <v>6071</v>
      </c>
      <c r="L228" s="21">
        <v>2</v>
      </c>
      <c r="M228" s="21">
        <v>3450</v>
      </c>
      <c r="N228" s="21">
        <v>4850</v>
      </c>
      <c r="O228">
        <v>0</v>
      </c>
      <c r="P228">
        <v>0</v>
      </c>
      <c r="Q228">
        <v>16952</v>
      </c>
      <c r="R228">
        <v>10510.24</v>
      </c>
      <c r="S228">
        <v>6441.76</v>
      </c>
      <c r="T228" t="s">
        <v>54</v>
      </c>
      <c r="U228" t="s">
        <v>77</v>
      </c>
      <c r="V228" t="s">
        <v>78</v>
      </c>
      <c r="W228" t="s">
        <v>42</v>
      </c>
      <c r="Y228" t="s">
        <v>43</v>
      </c>
      <c r="Z228">
        <v>4</v>
      </c>
      <c r="AA228" t="s">
        <v>79</v>
      </c>
      <c r="AB228" t="s">
        <v>45</v>
      </c>
      <c r="AC228">
        <v>2025</v>
      </c>
    </row>
    <row r="229" spans="1:29" x14ac:dyDescent="0.25">
      <c r="A229" t="s">
        <v>915</v>
      </c>
      <c r="B229" t="s">
        <v>379</v>
      </c>
      <c r="C229" t="s">
        <v>916</v>
      </c>
      <c r="D229" t="s">
        <v>917</v>
      </c>
      <c r="E229" t="s">
        <v>50</v>
      </c>
      <c r="F229" t="s">
        <v>75</v>
      </c>
      <c r="G229" t="s">
        <v>34</v>
      </c>
      <c r="H229" t="s">
        <v>92</v>
      </c>
      <c r="I229" t="s">
        <v>53</v>
      </c>
      <c r="J229" s="21" t="s">
        <v>93</v>
      </c>
      <c r="K229" s="21" t="s">
        <v>6059</v>
      </c>
      <c r="L229" s="21">
        <v>10</v>
      </c>
      <c r="M229" s="21">
        <v>2100</v>
      </c>
      <c r="N229" s="21">
        <v>3000</v>
      </c>
      <c r="O229">
        <v>8</v>
      </c>
      <c r="P229">
        <v>3392.8</v>
      </c>
      <c r="Q229">
        <v>39017.199999999997</v>
      </c>
      <c r="R229">
        <v>26294.2</v>
      </c>
      <c r="S229">
        <v>12723</v>
      </c>
      <c r="T229" t="s">
        <v>54</v>
      </c>
      <c r="U229" t="s">
        <v>95</v>
      </c>
      <c r="V229" t="s">
        <v>96</v>
      </c>
      <c r="W229" t="s">
        <v>42</v>
      </c>
      <c r="Y229" t="s">
        <v>43</v>
      </c>
      <c r="Z229">
        <v>3</v>
      </c>
      <c r="AA229" t="s">
        <v>132</v>
      </c>
      <c r="AB229" t="s">
        <v>58</v>
      </c>
      <c r="AC229">
        <v>2026</v>
      </c>
    </row>
    <row r="230" spans="1:29" x14ac:dyDescent="0.25">
      <c r="A230" t="s">
        <v>918</v>
      </c>
      <c r="B230" t="s">
        <v>919</v>
      </c>
      <c r="C230" t="s">
        <v>920</v>
      </c>
      <c r="D230" t="s">
        <v>921</v>
      </c>
      <c r="E230" t="s">
        <v>126</v>
      </c>
      <c r="F230" t="s">
        <v>33</v>
      </c>
      <c r="G230" t="s">
        <v>107</v>
      </c>
      <c r="H230" t="s">
        <v>92</v>
      </c>
      <c r="I230" t="s">
        <v>53</v>
      </c>
      <c r="J230" s="21" t="s">
        <v>137</v>
      </c>
      <c r="K230" s="21" t="s">
        <v>6027</v>
      </c>
      <c r="L230" s="21">
        <v>4</v>
      </c>
      <c r="M230" s="21">
        <v>3200</v>
      </c>
      <c r="N230" s="21">
        <v>4767</v>
      </c>
      <c r="O230">
        <v>0</v>
      </c>
      <c r="P230">
        <v>0</v>
      </c>
      <c r="Q230">
        <v>39472</v>
      </c>
      <c r="R230">
        <v>24472.639999999999</v>
      </c>
      <c r="S230">
        <v>14999.36</v>
      </c>
      <c r="T230" t="s">
        <v>66</v>
      </c>
      <c r="U230" t="s">
        <v>120</v>
      </c>
      <c r="V230" t="s">
        <v>96</v>
      </c>
      <c r="W230" t="s">
        <v>42</v>
      </c>
      <c r="Y230" t="s">
        <v>43</v>
      </c>
      <c r="Z230">
        <v>4</v>
      </c>
      <c r="AA230" t="s">
        <v>44</v>
      </c>
      <c r="AB230" t="s">
        <v>45</v>
      </c>
      <c r="AC230">
        <v>2025</v>
      </c>
    </row>
    <row r="231" spans="1:29" x14ac:dyDescent="0.25">
      <c r="A231" t="s">
        <v>922</v>
      </c>
      <c r="B231" t="s">
        <v>923</v>
      </c>
      <c r="C231" t="s">
        <v>201</v>
      </c>
      <c r="D231" t="s">
        <v>202</v>
      </c>
      <c r="E231" t="s">
        <v>50</v>
      </c>
      <c r="F231" t="s">
        <v>75</v>
      </c>
      <c r="G231" t="s">
        <v>115</v>
      </c>
      <c r="H231" t="s">
        <v>92</v>
      </c>
      <c r="I231" t="s">
        <v>53</v>
      </c>
      <c r="J231" s="21" t="s">
        <v>6040</v>
      </c>
      <c r="K231" s="21" t="s">
        <v>6071</v>
      </c>
      <c r="L231" s="21">
        <v>5</v>
      </c>
      <c r="M231" s="21">
        <v>3450</v>
      </c>
      <c r="N231" s="21">
        <v>4850</v>
      </c>
      <c r="O231">
        <v>0</v>
      </c>
      <c r="P231">
        <v>0</v>
      </c>
      <c r="Q231">
        <v>9915</v>
      </c>
      <c r="R231">
        <v>6147.3</v>
      </c>
      <c r="S231">
        <v>3767.7</v>
      </c>
      <c r="T231" t="s">
        <v>39</v>
      </c>
      <c r="U231" t="s">
        <v>95</v>
      </c>
      <c r="V231" t="s">
        <v>96</v>
      </c>
      <c r="W231" t="s">
        <v>42</v>
      </c>
      <c r="Y231" t="s">
        <v>43</v>
      </c>
      <c r="Z231">
        <v>3</v>
      </c>
      <c r="AA231" t="s">
        <v>87</v>
      </c>
      <c r="AB231" t="s">
        <v>70</v>
      </c>
      <c r="AC231">
        <v>2025</v>
      </c>
    </row>
    <row r="232" spans="1:29" x14ac:dyDescent="0.25">
      <c r="A232" t="s">
        <v>924</v>
      </c>
      <c r="B232" t="s">
        <v>925</v>
      </c>
      <c r="C232" t="s">
        <v>926</v>
      </c>
      <c r="D232" t="s">
        <v>927</v>
      </c>
      <c r="E232" t="s">
        <v>32</v>
      </c>
      <c r="F232" t="s">
        <v>75</v>
      </c>
      <c r="G232" t="s">
        <v>34</v>
      </c>
      <c r="H232" t="s">
        <v>92</v>
      </c>
      <c r="I232" t="s">
        <v>53</v>
      </c>
      <c r="J232" s="21" t="s">
        <v>6040</v>
      </c>
      <c r="K232" s="21" t="s">
        <v>6071</v>
      </c>
      <c r="L232" s="21">
        <v>3</v>
      </c>
      <c r="M232" s="21">
        <v>3450</v>
      </c>
      <c r="N232" s="21">
        <v>4850</v>
      </c>
      <c r="O232">
        <v>0</v>
      </c>
      <c r="P232">
        <v>0</v>
      </c>
      <c r="Q232">
        <v>4437</v>
      </c>
      <c r="R232">
        <v>2750.94</v>
      </c>
      <c r="S232">
        <v>1686.06</v>
      </c>
      <c r="T232" t="s">
        <v>54</v>
      </c>
      <c r="U232" t="s">
        <v>95</v>
      </c>
      <c r="V232" t="s">
        <v>96</v>
      </c>
      <c r="W232" t="s">
        <v>42</v>
      </c>
      <c r="Y232" t="s">
        <v>43</v>
      </c>
      <c r="Z232">
        <v>3</v>
      </c>
      <c r="AA232" t="s">
        <v>87</v>
      </c>
      <c r="AB232" t="s">
        <v>70</v>
      </c>
      <c r="AC232">
        <v>2025</v>
      </c>
    </row>
    <row r="233" spans="1:29" x14ac:dyDescent="0.25">
      <c r="A233" t="s">
        <v>928</v>
      </c>
      <c r="B233" t="s">
        <v>929</v>
      </c>
      <c r="C233" t="s">
        <v>930</v>
      </c>
      <c r="D233" t="s">
        <v>931</v>
      </c>
      <c r="E233" t="s">
        <v>126</v>
      </c>
      <c r="F233" t="s">
        <v>33</v>
      </c>
      <c r="G233" t="s">
        <v>107</v>
      </c>
      <c r="H233" t="s">
        <v>63</v>
      </c>
      <c r="I233" t="s">
        <v>36</v>
      </c>
      <c r="J233" s="21" t="s">
        <v>93</v>
      </c>
      <c r="K233" s="21" t="s">
        <v>6059</v>
      </c>
      <c r="L233" s="21">
        <v>10</v>
      </c>
      <c r="M233" s="21">
        <v>2100</v>
      </c>
      <c r="N233" s="21">
        <v>3000</v>
      </c>
      <c r="O233">
        <v>0</v>
      </c>
      <c r="P233">
        <v>0</v>
      </c>
      <c r="Q233">
        <v>24450</v>
      </c>
      <c r="R233">
        <v>15159</v>
      </c>
      <c r="S233">
        <v>9291</v>
      </c>
      <c r="T233" t="s">
        <v>54</v>
      </c>
      <c r="U233" t="s">
        <v>181</v>
      </c>
      <c r="V233" t="s">
        <v>68</v>
      </c>
      <c r="W233" t="s">
        <v>42</v>
      </c>
      <c r="Y233" t="s">
        <v>43</v>
      </c>
      <c r="Z233">
        <v>3</v>
      </c>
      <c r="AA233" t="s">
        <v>190</v>
      </c>
      <c r="AB233" t="s">
        <v>45</v>
      </c>
      <c r="AC233">
        <v>2025</v>
      </c>
    </row>
    <row r="234" spans="1:29" x14ac:dyDescent="0.25">
      <c r="A234" t="s">
        <v>932</v>
      </c>
      <c r="B234" t="s">
        <v>933</v>
      </c>
      <c r="C234" t="s">
        <v>934</v>
      </c>
      <c r="D234" t="s">
        <v>935</v>
      </c>
      <c r="E234" t="s">
        <v>50</v>
      </c>
      <c r="F234" t="s">
        <v>75</v>
      </c>
      <c r="G234" t="s">
        <v>34</v>
      </c>
      <c r="H234" t="s">
        <v>84</v>
      </c>
      <c r="I234" t="s">
        <v>36</v>
      </c>
      <c r="J234" s="21" t="s">
        <v>6040</v>
      </c>
      <c r="K234" s="21" t="s">
        <v>6071</v>
      </c>
      <c r="L234" s="21">
        <v>8</v>
      </c>
      <c r="M234" s="21">
        <v>3450</v>
      </c>
      <c r="N234" s="21">
        <v>4850</v>
      </c>
      <c r="O234">
        <v>0</v>
      </c>
      <c r="P234">
        <v>0</v>
      </c>
      <c r="Q234">
        <v>15136</v>
      </c>
      <c r="R234">
        <v>9384.32</v>
      </c>
      <c r="S234">
        <v>5751.68</v>
      </c>
      <c r="T234" t="s">
        <v>54</v>
      </c>
      <c r="U234" t="s">
        <v>215</v>
      </c>
      <c r="V234" t="s">
        <v>86</v>
      </c>
      <c r="W234" t="s">
        <v>42</v>
      </c>
      <c r="Y234" t="s">
        <v>43</v>
      </c>
      <c r="Z234">
        <v>2</v>
      </c>
      <c r="AA234" t="s">
        <v>79</v>
      </c>
      <c r="AB234" t="s">
        <v>45</v>
      </c>
      <c r="AC234">
        <v>2025</v>
      </c>
    </row>
    <row r="235" spans="1:29" x14ac:dyDescent="0.25">
      <c r="A235" t="s">
        <v>936</v>
      </c>
      <c r="B235" t="s">
        <v>937</v>
      </c>
      <c r="C235" t="s">
        <v>938</v>
      </c>
      <c r="D235" t="s">
        <v>939</v>
      </c>
      <c r="E235" t="s">
        <v>50</v>
      </c>
      <c r="F235" t="s">
        <v>33</v>
      </c>
      <c r="G235" t="s">
        <v>51</v>
      </c>
      <c r="H235" t="s">
        <v>84</v>
      </c>
      <c r="I235" t="s">
        <v>36</v>
      </c>
      <c r="J235" s="21" t="s">
        <v>137</v>
      </c>
      <c r="K235" s="21" t="s">
        <v>6027</v>
      </c>
      <c r="L235" s="21">
        <v>2</v>
      </c>
      <c r="M235" s="21">
        <v>3200</v>
      </c>
      <c r="N235" s="21">
        <v>4767</v>
      </c>
      <c r="O235">
        <v>0</v>
      </c>
      <c r="P235">
        <v>0</v>
      </c>
      <c r="Q235">
        <v>2956</v>
      </c>
      <c r="R235">
        <v>1832.72</v>
      </c>
      <c r="S235">
        <v>1123.28</v>
      </c>
      <c r="T235" t="s">
        <v>39</v>
      </c>
      <c r="U235" t="s">
        <v>85</v>
      </c>
      <c r="V235" t="s">
        <v>86</v>
      </c>
      <c r="W235" t="s">
        <v>42</v>
      </c>
      <c r="Y235" t="s">
        <v>43</v>
      </c>
      <c r="Z235">
        <v>2</v>
      </c>
      <c r="AA235" t="s">
        <v>44</v>
      </c>
      <c r="AB235" t="s">
        <v>45</v>
      </c>
      <c r="AC235">
        <v>2025</v>
      </c>
    </row>
    <row r="236" spans="1:29" x14ac:dyDescent="0.25">
      <c r="A236" t="s">
        <v>940</v>
      </c>
      <c r="B236" t="s">
        <v>941</v>
      </c>
      <c r="C236" t="s">
        <v>942</v>
      </c>
      <c r="D236" t="s">
        <v>943</v>
      </c>
      <c r="E236" t="s">
        <v>126</v>
      </c>
      <c r="F236" t="s">
        <v>75</v>
      </c>
      <c r="G236" t="s">
        <v>34</v>
      </c>
      <c r="H236" t="s">
        <v>63</v>
      </c>
      <c r="I236" t="s">
        <v>36</v>
      </c>
      <c r="J236" s="21" t="s">
        <v>137</v>
      </c>
      <c r="K236" s="21" t="s">
        <v>6027</v>
      </c>
      <c r="L236" s="21">
        <v>5</v>
      </c>
      <c r="M236" s="21">
        <v>3200</v>
      </c>
      <c r="N236" s="21">
        <v>4767</v>
      </c>
      <c r="O236">
        <v>0</v>
      </c>
      <c r="P236">
        <v>0</v>
      </c>
      <c r="Q236">
        <v>10610</v>
      </c>
      <c r="R236">
        <v>6578.2</v>
      </c>
      <c r="S236">
        <v>4031.8</v>
      </c>
      <c r="T236" t="s">
        <v>54</v>
      </c>
      <c r="U236" t="s">
        <v>181</v>
      </c>
      <c r="V236" t="s">
        <v>68</v>
      </c>
      <c r="W236" t="s">
        <v>42</v>
      </c>
      <c r="Y236" t="s">
        <v>43</v>
      </c>
      <c r="Z236">
        <v>5</v>
      </c>
      <c r="AA236" t="s">
        <v>44</v>
      </c>
      <c r="AB236" t="s">
        <v>45</v>
      </c>
      <c r="AC236">
        <v>2025</v>
      </c>
    </row>
    <row r="237" spans="1:29" x14ac:dyDescent="0.25">
      <c r="A237" t="s">
        <v>944</v>
      </c>
      <c r="B237" t="s">
        <v>508</v>
      </c>
      <c r="C237" t="s">
        <v>213</v>
      </c>
      <c r="D237" t="s">
        <v>214</v>
      </c>
      <c r="E237" t="s">
        <v>50</v>
      </c>
      <c r="F237" t="s">
        <v>33</v>
      </c>
      <c r="G237" t="s">
        <v>107</v>
      </c>
      <c r="H237" t="s">
        <v>76</v>
      </c>
      <c r="I237" t="s">
        <v>36</v>
      </c>
      <c r="J237" s="21" t="s">
        <v>6040</v>
      </c>
      <c r="K237" s="21" t="s">
        <v>6071</v>
      </c>
      <c r="L237" s="21">
        <v>2</v>
      </c>
      <c r="M237" s="21">
        <v>3450</v>
      </c>
      <c r="N237" s="21">
        <v>4850</v>
      </c>
      <c r="O237">
        <v>0</v>
      </c>
      <c r="P237">
        <v>0</v>
      </c>
      <c r="Q237">
        <v>7188</v>
      </c>
      <c r="R237">
        <v>4456.5600000000004</v>
      </c>
      <c r="S237">
        <v>2731.44</v>
      </c>
      <c r="T237" t="s">
        <v>66</v>
      </c>
      <c r="U237" t="s">
        <v>110</v>
      </c>
      <c r="V237" t="s">
        <v>78</v>
      </c>
      <c r="W237" t="s">
        <v>42</v>
      </c>
      <c r="Y237" t="s">
        <v>43</v>
      </c>
      <c r="Z237">
        <v>5</v>
      </c>
      <c r="AA237" t="s">
        <v>155</v>
      </c>
      <c r="AB237" t="s">
        <v>98</v>
      </c>
      <c r="AC237">
        <v>2025</v>
      </c>
    </row>
    <row r="238" spans="1:29" x14ac:dyDescent="0.25">
      <c r="A238" t="s">
        <v>945</v>
      </c>
      <c r="B238" t="s">
        <v>946</v>
      </c>
      <c r="C238" t="s">
        <v>947</v>
      </c>
      <c r="D238" t="s">
        <v>948</v>
      </c>
      <c r="E238" t="s">
        <v>50</v>
      </c>
      <c r="F238" t="s">
        <v>33</v>
      </c>
      <c r="G238" t="s">
        <v>107</v>
      </c>
      <c r="H238" t="s">
        <v>52</v>
      </c>
      <c r="I238" t="s">
        <v>53</v>
      </c>
      <c r="J238" s="21" t="s">
        <v>6040</v>
      </c>
      <c r="K238" s="21" t="s">
        <v>6071</v>
      </c>
      <c r="L238" s="21">
        <v>10</v>
      </c>
      <c r="M238" s="21">
        <v>3450</v>
      </c>
      <c r="N238" s="21">
        <v>4850</v>
      </c>
      <c r="O238">
        <v>0</v>
      </c>
      <c r="P238">
        <v>0</v>
      </c>
      <c r="Q238">
        <v>59840</v>
      </c>
      <c r="R238">
        <v>37100.800000000003</v>
      </c>
      <c r="S238">
        <v>22739.200000000001</v>
      </c>
      <c r="T238" t="s">
        <v>109</v>
      </c>
      <c r="U238" t="s">
        <v>55</v>
      </c>
      <c r="V238" t="s">
        <v>56</v>
      </c>
      <c r="W238" t="s">
        <v>42</v>
      </c>
      <c r="Y238" t="s">
        <v>43</v>
      </c>
      <c r="Z238">
        <v>3</v>
      </c>
      <c r="AA238" t="s">
        <v>121</v>
      </c>
      <c r="AB238" t="s">
        <v>58</v>
      </c>
      <c r="AC238">
        <v>2025</v>
      </c>
    </row>
    <row r="239" spans="1:29" x14ac:dyDescent="0.25">
      <c r="A239" t="s">
        <v>949</v>
      </c>
      <c r="B239" t="s">
        <v>950</v>
      </c>
      <c r="C239" t="s">
        <v>145</v>
      </c>
      <c r="D239" t="s">
        <v>146</v>
      </c>
      <c r="E239" t="s">
        <v>50</v>
      </c>
      <c r="F239" t="s">
        <v>33</v>
      </c>
      <c r="G239" t="s">
        <v>115</v>
      </c>
      <c r="H239" t="s">
        <v>63</v>
      </c>
      <c r="I239" t="s">
        <v>36</v>
      </c>
      <c r="J239" s="21" t="s">
        <v>6063</v>
      </c>
      <c r="K239" s="21" t="s">
        <v>6055</v>
      </c>
      <c r="L239" s="21">
        <v>1</v>
      </c>
      <c r="M239" s="21">
        <v>350</v>
      </c>
      <c r="N239" s="21">
        <v>517</v>
      </c>
      <c r="O239">
        <v>0</v>
      </c>
      <c r="P239">
        <v>0</v>
      </c>
      <c r="Q239">
        <v>9958</v>
      </c>
      <c r="R239">
        <v>6173.96</v>
      </c>
      <c r="S239">
        <v>3784.04</v>
      </c>
      <c r="T239" t="s">
        <v>109</v>
      </c>
      <c r="U239" t="s">
        <v>181</v>
      </c>
      <c r="V239" t="s">
        <v>68</v>
      </c>
      <c r="W239" t="s">
        <v>440</v>
      </c>
      <c r="X239">
        <v>4</v>
      </c>
      <c r="Y239" t="s">
        <v>441</v>
      </c>
      <c r="Z239">
        <v>3</v>
      </c>
      <c r="AA239" t="s">
        <v>69</v>
      </c>
      <c r="AB239" t="s">
        <v>70</v>
      </c>
      <c r="AC239">
        <v>2025</v>
      </c>
    </row>
    <row r="240" spans="1:29" x14ac:dyDescent="0.25">
      <c r="A240" t="s">
        <v>951</v>
      </c>
      <c r="B240" t="s">
        <v>299</v>
      </c>
      <c r="C240" t="s">
        <v>952</v>
      </c>
      <c r="D240" t="s">
        <v>953</v>
      </c>
      <c r="E240" t="s">
        <v>32</v>
      </c>
      <c r="F240" t="s">
        <v>33</v>
      </c>
      <c r="G240" t="s">
        <v>51</v>
      </c>
      <c r="H240" t="s">
        <v>35</v>
      </c>
      <c r="I240" t="s">
        <v>36</v>
      </c>
      <c r="J240" s="21" t="s">
        <v>6063</v>
      </c>
      <c r="K240" s="21" t="s">
        <v>6055</v>
      </c>
      <c r="L240" s="21">
        <v>7</v>
      </c>
      <c r="M240" s="21">
        <v>350</v>
      </c>
      <c r="N240" s="21">
        <v>517</v>
      </c>
      <c r="O240">
        <v>0</v>
      </c>
      <c r="P240">
        <v>0</v>
      </c>
      <c r="Q240">
        <v>36435</v>
      </c>
      <c r="R240">
        <v>22589.7</v>
      </c>
      <c r="S240">
        <v>13845.3</v>
      </c>
      <c r="T240" t="s">
        <v>109</v>
      </c>
      <c r="U240" t="s">
        <v>164</v>
      </c>
      <c r="V240" t="s">
        <v>41</v>
      </c>
      <c r="W240" t="s">
        <v>42</v>
      </c>
      <c r="Y240" t="s">
        <v>43</v>
      </c>
      <c r="Z240">
        <v>4</v>
      </c>
      <c r="AA240" t="s">
        <v>69</v>
      </c>
      <c r="AB240" t="s">
        <v>70</v>
      </c>
      <c r="AC240">
        <v>2025</v>
      </c>
    </row>
    <row r="241" spans="1:29" x14ac:dyDescent="0.25">
      <c r="A241" t="s">
        <v>954</v>
      </c>
      <c r="B241" t="s">
        <v>955</v>
      </c>
      <c r="C241" t="s">
        <v>956</v>
      </c>
      <c r="D241" t="s">
        <v>957</v>
      </c>
      <c r="E241" t="s">
        <v>126</v>
      </c>
      <c r="F241" t="s">
        <v>75</v>
      </c>
      <c r="G241" t="s">
        <v>115</v>
      </c>
      <c r="H241" t="s">
        <v>63</v>
      </c>
      <c r="I241" t="s">
        <v>36</v>
      </c>
      <c r="J241" s="21" t="s">
        <v>137</v>
      </c>
      <c r="K241" s="21" t="s">
        <v>6027</v>
      </c>
      <c r="L241" s="21">
        <v>2</v>
      </c>
      <c r="M241" s="21">
        <v>3200</v>
      </c>
      <c r="N241" s="21">
        <v>4767</v>
      </c>
      <c r="O241">
        <v>0</v>
      </c>
      <c r="P241">
        <v>0</v>
      </c>
      <c r="Q241">
        <v>15116</v>
      </c>
      <c r="R241">
        <v>9371.92</v>
      </c>
      <c r="S241">
        <v>5744.08</v>
      </c>
      <c r="T241" t="s">
        <v>39</v>
      </c>
      <c r="U241" t="s">
        <v>181</v>
      </c>
      <c r="V241" t="s">
        <v>68</v>
      </c>
      <c r="W241" t="s">
        <v>42</v>
      </c>
      <c r="Y241" t="s">
        <v>43</v>
      </c>
      <c r="Z241">
        <v>2</v>
      </c>
      <c r="AA241" t="s">
        <v>57</v>
      </c>
      <c r="AB241" t="s">
        <v>58</v>
      </c>
      <c r="AC241">
        <v>2025</v>
      </c>
    </row>
    <row r="242" spans="1:29" x14ac:dyDescent="0.25">
      <c r="A242" t="s">
        <v>958</v>
      </c>
      <c r="B242" t="s">
        <v>959</v>
      </c>
      <c r="C242" t="s">
        <v>960</v>
      </c>
      <c r="D242" t="s">
        <v>961</v>
      </c>
      <c r="E242" t="s">
        <v>32</v>
      </c>
      <c r="F242" t="s">
        <v>75</v>
      </c>
      <c r="G242" t="s">
        <v>34</v>
      </c>
      <c r="H242" t="s">
        <v>84</v>
      </c>
      <c r="I242" t="s">
        <v>36</v>
      </c>
      <c r="J242" s="21" t="s">
        <v>6040</v>
      </c>
      <c r="K242" s="21" t="s">
        <v>6071</v>
      </c>
      <c r="L242" s="21">
        <v>1</v>
      </c>
      <c r="M242" s="21">
        <v>3450</v>
      </c>
      <c r="N242" s="21">
        <v>4850</v>
      </c>
      <c r="O242">
        <v>18</v>
      </c>
      <c r="P242">
        <v>1194.6600000000001</v>
      </c>
      <c r="Q242">
        <v>5442.34</v>
      </c>
      <c r="R242">
        <v>4114.9399999999996</v>
      </c>
      <c r="S242">
        <v>1327.4</v>
      </c>
      <c r="T242" t="s">
        <v>109</v>
      </c>
      <c r="U242" t="s">
        <v>215</v>
      </c>
      <c r="V242" t="s">
        <v>86</v>
      </c>
      <c r="W242" t="s">
        <v>42</v>
      </c>
      <c r="Y242" t="s">
        <v>43</v>
      </c>
      <c r="Z242">
        <v>2</v>
      </c>
      <c r="AA242" t="s">
        <v>121</v>
      </c>
      <c r="AB242" t="s">
        <v>58</v>
      </c>
      <c r="AC242">
        <v>2026</v>
      </c>
    </row>
    <row r="243" spans="1:29" x14ac:dyDescent="0.25">
      <c r="A243" t="s">
        <v>962</v>
      </c>
      <c r="B243" t="s">
        <v>624</v>
      </c>
      <c r="C243" t="s">
        <v>963</v>
      </c>
      <c r="D243" t="s">
        <v>964</v>
      </c>
      <c r="E243" t="s">
        <v>126</v>
      </c>
      <c r="F243" t="s">
        <v>33</v>
      </c>
      <c r="G243" t="s">
        <v>51</v>
      </c>
      <c r="H243" t="s">
        <v>35</v>
      </c>
      <c r="I243" t="s">
        <v>36</v>
      </c>
      <c r="J243" s="21" t="s">
        <v>6063</v>
      </c>
      <c r="K243" s="21" t="s">
        <v>6055</v>
      </c>
      <c r="L243" s="21">
        <v>31</v>
      </c>
      <c r="M243" s="21">
        <v>350</v>
      </c>
      <c r="N243" s="21">
        <v>517</v>
      </c>
      <c r="O243">
        <v>8</v>
      </c>
      <c r="P243">
        <v>730.56</v>
      </c>
      <c r="Q243">
        <v>8401.44</v>
      </c>
      <c r="R243">
        <v>5661.84</v>
      </c>
      <c r="S243">
        <v>2739.6</v>
      </c>
      <c r="T243" t="s">
        <v>39</v>
      </c>
      <c r="U243" t="s">
        <v>164</v>
      </c>
      <c r="V243" t="s">
        <v>41</v>
      </c>
      <c r="W243" t="s">
        <v>42</v>
      </c>
      <c r="Y243" t="s">
        <v>43</v>
      </c>
      <c r="Z243">
        <v>4</v>
      </c>
      <c r="AA243" t="s">
        <v>121</v>
      </c>
      <c r="AB243" t="s">
        <v>58</v>
      </c>
      <c r="AC243">
        <v>2026</v>
      </c>
    </row>
    <row r="244" spans="1:29" x14ac:dyDescent="0.25">
      <c r="A244" t="s">
        <v>965</v>
      </c>
      <c r="B244" t="s">
        <v>479</v>
      </c>
      <c r="C244" t="s">
        <v>966</v>
      </c>
      <c r="D244" t="s">
        <v>967</v>
      </c>
      <c r="E244" t="s">
        <v>126</v>
      </c>
      <c r="F244" t="s">
        <v>75</v>
      </c>
      <c r="G244" t="s">
        <v>51</v>
      </c>
      <c r="H244" t="s">
        <v>84</v>
      </c>
      <c r="I244" t="s">
        <v>36</v>
      </c>
      <c r="J244" s="21" t="s">
        <v>93</v>
      </c>
      <c r="K244" s="21" t="s">
        <v>6059</v>
      </c>
      <c r="L244" s="21">
        <v>5</v>
      </c>
      <c r="M244" s="21">
        <v>2100</v>
      </c>
      <c r="N244" s="21">
        <v>3000</v>
      </c>
      <c r="O244">
        <v>0</v>
      </c>
      <c r="P244">
        <v>0</v>
      </c>
      <c r="Q244">
        <v>13640</v>
      </c>
      <c r="R244">
        <v>8456.7999999999993</v>
      </c>
      <c r="S244">
        <v>5183.2</v>
      </c>
      <c r="T244" t="s">
        <v>66</v>
      </c>
      <c r="U244" t="s">
        <v>85</v>
      </c>
      <c r="V244" t="s">
        <v>86</v>
      </c>
      <c r="W244" t="s">
        <v>42</v>
      </c>
      <c r="Y244" t="s">
        <v>43</v>
      </c>
      <c r="Z244">
        <v>3</v>
      </c>
      <c r="AA244" t="s">
        <v>57</v>
      </c>
      <c r="AB244" t="s">
        <v>58</v>
      </c>
      <c r="AC244">
        <v>2025</v>
      </c>
    </row>
    <row r="245" spans="1:29" x14ac:dyDescent="0.25">
      <c r="A245" t="s">
        <v>968</v>
      </c>
      <c r="B245" t="s">
        <v>969</v>
      </c>
      <c r="C245" t="s">
        <v>970</v>
      </c>
      <c r="D245" t="s">
        <v>971</v>
      </c>
      <c r="E245" t="s">
        <v>32</v>
      </c>
      <c r="F245" t="s">
        <v>33</v>
      </c>
      <c r="G245" t="s">
        <v>107</v>
      </c>
      <c r="H245" t="s">
        <v>63</v>
      </c>
      <c r="I245" t="s">
        <v>36</v>
      </c>
      <c r="J245" s="21" t="s">
        <v>6063</v>
      </c>
      <c r="K245" s="21" t="s">
        <v>6060</v>
      </c>
      <c r="L245" s="21">
        <v>4</v>
      </c>
      <c r="M245" s="21">
        <v>400</v>
      </c>
      <c r="N245" s="21">
        <v>583</v>
      </c>
      <c r="O245">
        <v>0</v>
      </c>
      <c r="P245">
        <v>0</v>
      </c>
      <c r="Q245">
        <v>33856</v>
      </c>
      <c r="R245">
        <v>20990.720000000001</v>
      </c>
      <c r="S245">
        <v>12865.28</v>
      </c>
      <c r="T245" t="s">
        <v>66</v>
      </c>
      <c r="U245" t="s">
        <v>67</v>
      </c>
      <c r="V245" t="s">
        <v>68</v>
      </c>
      <c r="W245" t="s">
        <v>42</v>
      </c>
      <c r="Y245" t="s">
        <v>43</v>
      </c>
      <c r="Z245">
        <v>5</v>
      </c>
      <c r="AA245" t="s">
        <v>155</v>
      </c>
      <c r="AB245" t="s">
        <v>98</v>
      </c>
      <c r="AC245">
        <v>2025</v>
      </c>
    </row>
    <row r="246" spans="1:29" x14ac:dyDescent="0.25">
      <c r="A246" t="s">
        <v>972</v>
      </c>
      <c r="B246" t="s">
        <v>973</v>
      </c>
      <c r="C246" t="s">
        <v>974</v>
      </c>
      <c r="D246" t="s">
        <v>975</v>
      </c>
      <c r="E246" t="s">
        <v>50</v>
      </c>
      <c r="F246" t="s">
        <v>75</v>
      </c>
      <c r="G246" t="s">
        <v>34</v>
      </c>
      <c r="H246" t="s">
        <v>92</v>
      </c>
      <c r="I246" t="s">
        <v>53</v>
      </c>
      <c r="J246" s="21" t="s">
        <v>93</v>
      </c>
      <c r="K246" s="21" t="s">
        <v>6059</v>
      </c>
      <c r="L246" s="21">
        <v>2</v>
      </c>
      <c r="M246" s="21">
        <v>2100</v>
      </c>
      <c r="N246" s="21">
        <v>3000</v>
      </c>
      <c r="O246">
        <v>0</v>
      </c>
      <c r="P246">
        <v>0</v>
      </c>
      <c r="Q246">
        <v>4712</v>
      </c>
      <c r="R246">
        <v>2921.44</v>
      </c>
      <c r="S246">
        <v>1790.56</v>
      </c>
      <c r="T246" t="s">
        <v>54</v>
      </c>
      <c r="U246" t="s">
        <v>95</v>
      </c>
      <c r="V246" t="s">
        <v>96</v>
      </c>
      <c r="W246" t="s">
        <v>42</v>
      </c>
      <c r="Y246" t="s">
        <v>43</v>
      </c>
      <c r="AA246" t="s">
        <v>44</v>
      </c>
      <c r="AB246" t="s">
        <v>45</v>
      </c>
      <c r="AC246">
        <v>2025</v>
      </c>
    </row>
    <row r="247" spans="1:29" x14ac:dyDescent="0.25">
      <c r="A247" t="s">
        <v>976</v>
      </c>
      <c r="B247" t="s">
        <v>977</v>
      </c>
      <c r="C247" t="s">
        <v>209</v>
      </c>
      <c r="D247" t="s">
        <v>210</v>
      </c>
      <c r="E247" t="s">
        <v>32</v>
      </c>
      <c r="F247" t="s">
        <v>75</v>
      </c>
      <c r="G247" t="s">
        <v>115</v>
      </c>
      <c r="H247" t="s">
        <v>84</v>
      </c>
      <c r="I247" t="s">
        <v>36</v>
      </c>
      <c r="J247" s="21" t="s">
        <v>137</v>
      </c>
      <c r="K247" s="21" t="s">
        <v>6027</v>
      </c>
      <c r="L247" s="21">
        <v>7</v>
      </c>
      <c r="M247" s="21">
        <v>3200</v>
      </c>
      <c r="N247" s="21">
        <v>4767</v>
      </c>
      <c r="O247">
        <v>0</v>
      </c>
      <c r="P247">
        <v>0</v>
      </c>
      <c r="Q247">
        <v>55412</v>
      </c>
      <c r="R247">
        <v>34355.440000000002</v>
      </c>
      <c r="S247">
        <v>21056.560000000001</v>
      </c>
      <c r="T247" t="s">
        <v>54</v>
      </c>
      <c r="U247" t="s">
        <v>85</v>
      </c>
      <c r="V247" t="s">
        <v>86</v>
      </c>
      <c r="W247" t="s">
        <v>42</v>
      </c>
      <c r="Y247" t="s">
        <v>43</v>
      </c>
      <c r="Z247">
        <v>4</v>
      </c>
      <c r="AA247" t="s">
        <v>132</v>
      </c>
      <c r="AB247" t="s">
        <v>58</v>
      </c>
      <c r="AC247">
        <v>2025</v>
      </c>
    </row>
    <row r="248" spans="1:29" x14ac:dyDescent="0.25">
      <c r="A248" t="s">
        <v>978</v>
      </c>
      <c r="B248" t="s">
        <v>979</v>
      </c>
      <c r="C248" t="s">
        <v>980</v>
      </c>
      <c r="D248" t="s">
        <v>981</v>
      </c>
      <c r="E248" t="s">
        <v>126</v>
      </c>
      <c r="F248" t="s">
        <v>75</v>
      </c>
      <c r="G248" t="s">
        <v>51</v>
      </c>
      <c r="H248" t="s">
        <v>35</v>
      </c>
      <c r="I248" t="s">
        <v>36</v>
      </c>
      <c r="J248" s="21" t="s">
        <v>6040</v>
      </c>
      <c r="K248" s="21" t="s">
        <v>6071</v>
      </c>
      <c r="L248" s="21">
        <v>10</v>
      </c>
      <c r="M248" s="21">
        <v>3450</v>
      </c>
      <c r="N248" s="21">
        <v>4850</v>
      </c>
      <c r="O248">
        <v>8</v>
      </c>
      <c r="P248">
        <v>7328</v>
      </c>
      <c r="Q248">
        <v>84272</v>
      </c>
      <c r="R248">
        <v>56792</v>
      </c>
      <c r="S248">
        <v>27480</v>
      </c>
      <c r="T248" t="s">
        <v>39</v>
      </c>
      <c r="U248" t="s">
        <v>40</v>
      </c>
      <c r="V248" t="s">
        <v>41</v>
      </c>
      <c r="W248" t="s">
        <v>42</v>
      </c>
      <c r="Y248" t="s">
        <v>43</v>
      </c>
      <c r="Z248">
        <v>3</v>
      </c>
      <c r="AA248" t="s">
        <v>69</v>
      </c>
      <c r="AB248" t="s">
        <v>70</v>
      </c>
      <c r="AC248">
        <v>2026</v>
      </c>
    </row>
    <row r="249" spans="1:29" x14ac:dyDescent="0.25">
      <c r="A249" t="s">
        <v>982</v>
      </c>
      <c r="B249" t="s">
        <v>983</v>
      </c>
      <c r="C249" t="s">
        <v>984</v>
      </c>
      <c r="D249" t="s">
        <v>985</v>
      </c>
      <c r="E249" t="s">
        <v>32</v>
      </c>
      <c r="F249" t="s">
        <v>75</v>
      </c>
      <c r="G249" t="s">
        <v>107</v>
      </c>
      <c r="H249" t="s">
        <v>92</v>
      </c>
      <c r="I249" t="s">
        <v>53</v>
      </c>
      <c r="J249" s="21" t="s">
        <v>6040</v>
      </c>
      <c r="K249" s="21" t="s">
        <v>6071</v>
      </c>
      <c r="L249" s="21">
        <v>2</v>
      </c>
      <c r="M249" s="21">
        <v>3450</v>
      </c>
      <c r="N249" s="21">
        <v>4850</v>
      </c>
      <c r="O249">
        <v>0</v>
      </c>
      <c r="P249">
        <v>0</v>
      </c>
      <c r="Q249">
        <v>13000</v>
      </c>
      <c r="R249">
        <v>8060</v>
      </c>
      <c r="S249">
        <v>4940</v>
      </c>
      <c r="T249" t="s">
        <v>109</v>
      </c>
      <c r="U249" t="s">
        <v>120</v>
      </c>
      <c r="V249" t="s">
        <v>96</v>
      </c>
      <c r="W249" t="s">
        <v>42</v>
      </c>
      <c r="Y249" t="s">
        <v>43</v>
      </c>
      <c r="Z249">
        <v>3</v>
      </c>
      <c r="AA249" t="s">
        <v>155</v>
      </c>
      <c r="AB249" t="s">
        <v>98</v>
      </c>
      <c r="AC249">
        <v>2025</v>
      </c>
    </row>
    <row r="250" spans="1:29" x14ac:dyDescent="0.25">
      <c r="A250" t="s">
        <v>986</v>
      </c>
      <c r="B250" t="s">
        <v>987</v>
      </c>
      <c r="C250" t="s">
        <v>988</v>
      </c>
      <c r="D250" t="s">
        <v>989</v>
      </c>
      <c r="E250" t="s">
        <v>126</v>
      </c>
      <c r="F250" t="s">
        <v>75</v>
      </c>
      <c r="G250" t="s">
        <v>115</v>
      </c>
      <c r="H250" t="s">
        <v>63</v>
      </c>
      <c r="I250" t="s">
        <v>36</v>
      </c>
      <c r="J250" s="21" t="s">
        <v>93</v>
      </c>
      <c r="K250" s="21" t="s">
        <v>6007</v>
      </c>
      <c r="L250" s="21">
        <v>16</v>
      </c>
      <c r="M250" s="21">
        <v>450</v>
      </c>
      <c r="N250" s="21">
        <v>650</v>
      </c>
      <c r="O250">
        <v>15</v>
      </c>
      <c r="P250">
        <v>7141.5</v>
      </c>
      <c r="Q250">
        <v>40468.5</v>
      </c>
      <c r="R250">
        <v>29518.2</v>
      </c>
      <c r="S250">
        <v>10950.3</v>
      </c>
      <c r="T250" t="s">
        <v>66</v>
      </c>
      <c r="U250" t="s">
        <v>67</v>
      </c>
      <c r="V250" t="s">
        <v>68</v>
      </c>
      <c r="W250" t="s">
        <v>42</v>
      </c>
      <c r="Y250" t="s">
        <v>43</v>
      </c>
      <c r="Z250">
        <v>4</v>
      </c>
      <c r="AA250" t="s">
        <v>57</v>
      </c>
      <c r="AB250" t="s">
        <v>58</v>
      </c>
      <c r="AC250">
        <v>2026</v>
      </c>
    </row>
    <row r="251" spans="1:29" x14ac:dyDescent="0.25">
      <c r="A251" t="s">
        <v>990</v>
      </c>
      <c r="B251" t="s">
        <v>883</v>
      </c>
      <c r="C251" t="s">
        <v>464</v>
      </c>
      <c r="D251" t="s">
        <v>465</v>
      </c>
      <c r="E251" t="s">
        <v>50</v>
      </c>
      <c r="F251" t="s">
        <v>75</v>
      </c>
      <c r="G251" t="s">
        <v>51</v>
      </c>
      <c r="H251" t="s">
        <v>63</v>
      </c>
      <c r="I251" t="s">
        <v>36</v>
      </c>
      <c r="J251" s="21" t="s">
        <v>6040</v>
      </c>
      <c r="K251" s="21" t="s">
        <v>6071</v>
      </c>
      <c r="L251" s="21">
        <v>3</v>
      </c>
      <c r="M251" s="21">
        <v>3450</v>
      </c>
      <c r="N251" s="21">
        <v>4850</v>
      </c>
      <c r="O251">
        <v>0</v>
      </c>
      <c r="P251">
        <v>0</v>
      </c>
      <c r="Q251">
        <v>5538</v>
      </c>
      <c r="R251">
        <v>3433.56</v>
      </c>
      <c r="S251">
        <v>2104.44</v>
      </c>
      <c r="T251" t="s">
        <v>109</v>
      </c>
      <c r="U251" t="s">
        <v>181</v>
      </c>
      <c r="V251" t="s">
        <v>68</v>
      </c>
      <c r="W251" t="s">
        <v>42</v>
      </c>
      <c r="Y251" t="s">
        <v>43</v>
      </c>
      <c r="Z251">
        <v>4</v>
      </c>
      <c r="AA251" t="s">
        <v>69</v>
      </c>
      <c r="AB251" t="s">
        <v>70</v>
      </c>
      <c r="AC251">
        <v>2025</v>
      </c>
    </row>
    <row r="252" spans="1:29" x14ac:dyDescent="0.25">
      <c r="A252" t="s">
        <v>991</v>
      </c>
      <c r="B252" t="s">
        <v>817</v>
      </c>
      <c r="C252" t="s">
        <v>992</v>
      </c>
      <c r="D252" t="s">
        <v>993</v>
      </c>
      <c r="E252" t="s">
        <v>32</v>
      </c>
      <c r="F252" t="s">
        <v>33</v>
      </c>
      <c r="G252" t="s">
        <v>34</v>
      </c>
      <c r="H252" t="s">
        <v>84</v>
      </c>
      <c r="I252" t="s">
        <v>36</v>
      </c>
      <c r="J252" s="21" t="s">
        <v>93</v>
      </c>
      <c r="K252" s="21" t="s">
        <v>6007</v>
      </c>
      <c r="L252" s="21">
        <v>5</v>
      </c>
      <c r="M252" s="21">
        <v>450</v>
      </c>
      <c r="N252" s="21">
        <v>650</v>
      </c>
      <c r="O252">
        <v>0</v>
      </c>
      <c r="P252">
        <v>0</v>
      </c>
      <c r="Q252">
        <v>45155</v>
      </c>
      <c r="R252">
        <v>27996.1</v>
      </c>
      <c r="S252">
        <v>17158.900000000001</v>
      </c>
      <c r="T252" t="s">
        <v>54</v>
      </c>
      <c r="U252" t="s">
        <v>85</v>
      </c>
      <c r="V252" t="s">
        <v>86</v>
      </c>
      <c r="W252" t="s">
        <v>42</v>
      </c>
      <c r="Y252" t="s">
        <v>43</v>
      </c>
      <c r="Z252">
        <v>5</v>
      </c>
      <c r="AA252" t="s">
        <v>79</v>
      </c>
      <c r="AB252" t="s">
        <v>45</v>
      </c>
      <c r="AC252">
        <v>2025</v>
      </c>
    </row>
    <row r="253" spans="1:29" x14ac:dyDescent="0.25">
      <c r="A253" t="s">
        <v>994</v>
      </c>
      <c r="B253" t="s">
        <v>995</v>
      </c>
      <c r="C253" t="s">
        <v>996</v>
      </c>
      <c r="D253" t="s">
        <v>997</v>
      </c>
      <c r="E253" t="s">
        <v>50</v>
      </c>
      <c r="F253" t="s">
        <v>33</v>
      </c>
      <c r="G253" t="s">
        <v>115</v>
      </c>
      <c r="H253" t="s">
        <v>35</v>
      </c>
      <c r="I253" t="s">
        <v>36</v>
      </c>
      <c r="J253" s="21" t="s">
        <v>137</v>
      </c>
      <c r="K253" s="21" t="s">
        <v>6027</v>
      </c>
      <c r="L253" s="21">
        <v>4</v>
      </c>
      <c r="M253" s="21">
        <v>3200</v>
      </c>
      <c r="N253" s="21">
        <v>4767</v>
      </c>
      <c r="O253">
        <v>0</v>
      </c>
      <c r="P253">
        <v>0</v>
      </c>
      <c r="Q253">
        <v>14580</v>
      </c>
      <c r="R253">
        <v>9039.6</v>
      </c>
      <c r="S253">
        <v>5540.4</v>
      </c>
      <c r="T253" t="s">
        <v>39</v>
      </c>
      <c r="U253" t="s">
        <v>40</v>
      </c>
      <c r="V253" t="s">
        <v>41</v>
      </c>
      <c r="W253" t="s">
        <v>42</v>
      </c>
      <c r="Y253" t="s">
        <v>43</v>
      </c>
      <c r="Z253">
        <v>2</v>
      </c>
      <c r="AA253" t="s">
        <v>69</v>
      </c>
      <c r="AB253" t="s">
        <v>70</v>
      </c>
      <c r="AC253">
        <v>2025</v>
      </c>
    </row>
    <row r="254" spans="1:29" x14ac:dyDescent="0.25">
      <c r="A254" t="s">
        <v>998</v>
      </c>
      <c r="B254" t="s">
        <v>999</v>
      </c>
      <c r="C254" t="s">
        <v>1000</v>
      </c>
      <c r="D254" t="s">
        <v>1001</v>
      </c>
      <c r="E254" t="s">
        <v>50</v>
      </c>
      <c r="F254" t="s">
        <v>33</v>
      </c>
      <c r="G254" t="s">
        <v>51</v>
      </c>
      <c r="H254" t="s">
        <v>92</v>
      </c>
      <c r="I254" t="s">
        <v>53</v>
      </c>
      <c r="J254" s="21" t="s">
        <v>6040</v>
      </c>
      <c r="K254" s="21" t="s">
        <v>6071</v>
      </c>
      <c r="L254" s="21">
        <v>6</v>
      </c>
      <c r="M254" s="21">
        <v>3450</v>
      </c>
      <c r="N254" s="21">
        <v>4850</v>
      </c>
      <c r="O254">
        <v>0</v>
      </c>
      <c r="P254">
        <v>0</v>
      </c>
      <c r="Q254">
        <v>31656</v>
      </c>
      <c r="R254">
        <v>19626.72</v>
      </c>
      <c r="S254">
        <v>12029.28</v>
      </c>
      <c r="T254" t="s">
        <v>66</v>
      </c>
      <c r="U254" t="s">
        <v>95</v>
      </c>
      <c r="V254" t="s">
        <v>96</v>
      </c>
      <c r="W254" t="s">
        <v>42</v>
      </c>
      <c r="Y254" t="s">
        <v>43</v>
      </c>
      <c r="Z254">
        <v>2</v>
      </c>
      <c r="AA254" t="s">
        <v>57</v>
      </c>
      <c r="AB254" t="s">
        <v>58</v>
      </c>
      <c r="AC254">
        <v>2025</v>
      </c>
    </row>
    <row r="255" spans="1:29" x14ac:dyDescent="0.25">
      <c r="A255" t="s">
        <v>1002</v>
      </c>
      <c r="B255" t="s">
        <v>375</v>
      </c>
      <c r="C255" t="s">
        <v>1003</v>
      </c>
      <c r="D255" t="s">
        <v>1004</v>
      </c>
      <c r="E255" t="s">
        <v>126</v>
      </c>
      <c r="F255" t="s">
        <v>75</v>
      </c>
      <c r="G255" t="s">
        <v>51</v>
      </c>
      <c r="H255" t="s">
        <v>92</v>
      </c>
      <c r="I255" t="s">
        <v>53</v>
      </c>
      <c r="J255" s="21" t="s">
        <v>6063</v>
      </c>
      <c r="K255" s="21" t="s">
        <v>6055</v>
      </c>
      <c r="L255" s="21">
        <v>1</v>
      </c>
      <c r="M255" s="21">
        <v>350</v>
      </c>
      <c r="N255" s="21">
        <v>517</v>
      </c>
      <c r="O255">
        <v>0</v>
      </c>
      <c r="P255">
        <v>0</v>
      </c>
      <c r="Q255">
        <v>8750</v>
      </c>
      <c r="R255">
        <v>5425</v>
      </c>
      <c r="S255">
        <v>3325</v>
      </c>
      <c r="T255" t="s">
        <v>54</v>
      </c>
      <c r="U255" t="s">
        <v>95</v>
      </c>
      <c r="V255" t="s">
        <v>96</v>
      </c>
      <c r="W255" t="s">
        <v>42</v>
      </c>
      <c r="Y255" t="s">
        <v>43</v>
      </c>
      <c r="Z255">
        <v>3</v>
      </c>
      <c r="AA255" t="s">
        <v>143</v>
      </c>
      <c r="AB255" t="s">
        <v>98</v>
      </c>
      <c r="AC255">
        <v>2025</v>
      </c>
    </row>
    <row r="256" spans="1:29" x14ac:dyDescent="0.25">
      <c r="A256" t="s">
        <v>1005</v>
      </c>
      <c r="B256" t="s">
        <v>1006</v>
      </c>
      <c r="C256" t="s">
        <v>1007</v>
      </c>
      <c r="D256" t="s">
        <v>1008</v>
      </c>
      <c r="E256" t="s">
        <v>126</v>
      </c>
      <c r="F256" t="s">
        <v>33</v>
      </c>
      <c r="G256" t="s">
        <v>115</v>
      </c>
      <c r="H256" t="s">
        <v>92</v>
      </c>
      <c r="I256" t="s">
        <v>53</v>
      </c>
      <c r="J256" s="21" t="s">
        <v>6040</v>
      </c>
      <c r="K256" s="21" t="s">
        <v>6071</v>
      </c>
      <c r="L256" s="21">
        <v>1</v>
      </c>
      <c r="M256" s="21">
        <v>3450</v>
      </c>
      <c r="N256" s="21">
        <v>4850</v>
      </c>
      <c r="O256">
        <v>0</v>
      </c>
      <c r="P256">
        <v>0</v>
      </c>
      <c r="Q256">
        <v>4122</v>
      </c>
      <c r="R256">
        <v>2555.64</v>
      </c>
      <c r="S256">
        <v>1566.36</v>
      </c>
      <c r="T256" t="s">
        <v>66</v>
      </c>
      <c r="U256" t="s">
        <v>120</v>
      </c>
      <c r="V256" t="s">
        <v>96</v>
      </c>
      <c r="W256" t="s">
        <v>42</v>
      </c>
      <c r="Y256" t="s">
        <v>43</v>
      </c>
      <c r="Z256">
        <v>4</v>
      </c>
      <c r="AA256" t="s">
        <v>132</v>
      </c>
      <c r="AB256" t="s">
        <v>58</v>
      </c>
      <c r="AC256">
        <v>2025</v>
      </c>
    </row>
    <row r="257" spans="1:29" x14ac:dyDescent="0.25">
      <c r="A257" t="s">
        <v>1009</v>
      </c>
      <c r="B257" t="s">
        <v>303</v>
      </c>
      <c r="C257" t="s">
        <v>1010</v>
      </c>
      <c r="D257" t="s">
        <v>1011</v>
      </c>
      <c r="E257" t="s">
        <v>32</v>
      </c>
      <c r="F257" t="s">
        <v>75</v>
      </c>
      <c r="G257" t="s">
        <v>115</v>
      </c>
      <c r="H257" t="s">
        <v>92</v>
      </c>
      <c r="I257" t="s">
        <v>53</v>
      </c>
      <c r="J257" s="21" t="s">
        <v>6040</v>
      </c>
      <c r="K257" s="21" t="s">
        <v>6071</v>
      </c>
      <c r="L257" s="21">
        <v>6</v>
      </c>
      <c r="M257" s="21">
        <v>3450</v>
      </c>
      <c r="N257" s="21">
        <v>4850</v>
      </c>
      <c r="O257">
        <v>0</v>
      </c>
      <c r="P257">
        <v>0</v>
      </c>
      <c r="Q257">
        <v>58566</v>
      </c>
      <c r="R257">
        <v>36310.92</v>
      </c>
      <c r="S257">
        <v>22255.08</v>
      </c>
      <c r="T257" t="s">
        <v>39</v>
      </c>
      <c r="U257" t="s">
        <v>120</v>
      </c>
      <c r="V257" t="s">
        <v>96</v>
      </c>
      <c r="W257" t="s">
        <v>42</v>
      </c>
      <c r="Y257" t="s">
        <v>43</v>
      </c>
      <c r="Z257">
        <v>3</v>
      </c>
      <c r="AA257" t="s">
        <v>44</v>
      </c>
      <c r="AB257" t="s">
        <v>45</v>
      </c>
      <c r="AC257">
        <v>2025</v>
      </c>
    </row>
    <row r="258" spans="1:29" x14ac:dyDescent="0.25">
      <c r="A258" t="s">
        <v>1012</v>
      </c>
      <c r="B258" t="s">
        <v>798</v>
      </c>
      <c r="C258" t="s">
        <v>1013</v>
      </c>
      <c r="D258" t="s">
        <v>1014</v>
      </c>
      <c r="E258" t="s">
        <v>32</v>
      </c>
      <c r="F258" t="s">
        <v>75</v>
      </c>
      <c r="G258" t="s">
        <v>115</v>
      </c>
      <c r="H258" t="s">
        <v>63</v>
      </c>
      <c r="I258" t="s">
        <v>36</v>
      </c>
      <c r="J258" s="21" t="s">
        <v>93</v>
      </c>
      <c r="K258" s="21" t="s">
        <v>6007</v>
      </c>
      <c r="L258" s="21">
        <v>8</v>
      </c>
      <c r="M258" s="21">
        <v>450</v>
      </c>
      <c r="N258" s="21">
        <v>650</v>
      </c>
      <c r="O258">
        <v>0</v>
      </c>
      <c r="P258">
        <v>0</v>
      </c>
      <c r="Q258">
        <v>47040</v>
      </c>
      <c r="R258">
        <v>29164.799999999999</v>
      </c>
      <c r="S258">
        <v>17875.2</v>
      </c>
      <c r="T258" t="s">
        <v>109</v>
      </c>
      <c r="U258" t="s">
        <v>67</v>
      </c>
      <c r="V258" t="s">
        <v>68</v>
      </c>
      <c r="W258" t="s">
        <v>42</v>
      </c>
      <c r="Y258" t="s">
        <v>43</v>
      </c>
      <c r="Z258">
        <v>4</v>
      </c>
      <c r="AA258" t="s">
        <v>87</v>
      </c>
      <c r="AB258" t="s">
        <v>70</v>
      </c>
      <c r="AC258">
        <v>2025</v>
      </c>
    </row>
    <row r="259" spans="1:29" x14ac:dyDescent="0.25">
      <c r="A259" t="s">
        <v>1015</v>
      </c>
      <c r="B259" t="s">
        <v>1016</v>
      </c>
      <c r="C259" t="s">
        <v>926</v>
      </c>
      <c r="D259" t="s">
        <v>927</v>
      </c>
      <c r="E259" t="s">
        <v>50</v>
      </c>
      <c r="F259" t="s">
        <v>75</v>
      </c>
      <c r="G259" t="s">
        <v>107</v>
      </c>
      <c r="H259" t="s">
        <v>84</v>
      </c>
      <c r="I259" t="s">
        <v>36</v>
      </c>
      <c r="J259" s="21" t="s">
        <v>137</v>
      </c>
      <c r="K259" s="21" t="s">
        <v>6027</v>
      </c>
      <c r="L259" s="21">
        <v>7</v>
      </c>
      <c r="M259" s="21">
        <v>3200</v>
      </c>
      <c r="N259" s="21">
        <v>4767</v>
      </c>
      <c r="O259">
        <v>8</v>
      </c>
      <c r="P259">
        <v>3837.12</v>
      </c>
      <c r="Q259">
        <v>44126.879999999997</v>
      </c>
      <c r="R259">
        <v>29737.68</v>
      </c>
      <c r="S259">
        <v>14389.2</v>
      </c>
      <c r="T259" t="s">
        <v>54</v>
      </c>
      <c r="U259" t="s">
        <v>215</v>
      </c>
      <c r="V259" t="s">
        <v>86</v>
      </c>
      <c r="W259" t="s">
        <v>440</v>
      </c>
      <c r="X259">
        <v>396</v>
      </c>
      <c r="Y259" t="s">
        <v>441</v>
      </c>
      <c r="Z259">
        <v>4</v>
      </c>
      <c r="AA259" t="s">
        <v>69</v>
      </c>
      <c r="AB259" t="s">
        <v>70</v>
      </c>
      <c r="AC259">
        <v>2026</v>
      </c>
    </row>
    <row r="260" spans="1:29" x14ac:dyDescent="0.25">
      <c r="A260" t="s">
        <v>1017</v>
      </c>
      <c r="B260" t="s">
        <v>1018</v>
      </c>
      <c r="C260" t="s">
        <v>1019</v>
      </c>
      <c r="D260" t="s">
        <v>1020</v>
      </c>
      <c r="E260" t="s">
        <v>126</v>
      </c>
      <c r="F260" t="s">
        <v>75</v>
      </c>
      <c r="G260" t="s">
        <v>51</v>
      </c>
      <c r="H260" t="s">
        <v>63</v>
      </c>
      <c r="I260" t="s">
        <v>36</v>
      </c>
      <c r="J260" s="21" t="s">
        <v>137</v>
      </c>
      <c r="K260" s="21" t="s">
        <v>6027</v>
      </c>
      <c r="L260" s="21">
        <v>3</v>
      </c>
      <c r="M260" s="21">
        <v>3200</v>
      </c>
      <c r="N260" s="21">
        <v>4767</v>
      </c>
      <c r="O260">
        <v>0</v>
      </c>
      <c r="P260">
        <v>0</v>
      </c>
      <c r="Q260">
        <v>10557</v>
      </c>
      <c r="R260">
        <v>6545.34</v>
      </c>
      <c r="S260">
        <v>4011.66</v>
      </c>
      <c r="T260" t="s">
        <v>66</v>
      </c>
      <c r="U260" t="s">
        <v>67</v>
      </c>
      <c r="V260" t="s">
        <v>68</v>
      </c>
      <c r="W260" t="s">
        <v>42</v>
      </c>
      <c r="Y260" t="s">
        <v>43</v>
      </c>
      <c r="Z260">
        <v>3</v>
      </c>
      <c r="AA260" t="s">
        <v>143</v>
      </c>
      <c r="AB260" t="s">
        <v>98</v>
      </c>
      <c r="AC260">
        <v>2025</v>
      </c>
    </row>
    <row r="261" spans="1:29" x14ac:dyDescent="0.25">
      <c r="A261" t="s">
        <v>1021</v>
      </c>
      <c r="B261" t="s">
        <v>365</v>
      </c>
      <c r="C261" t="s">
        <v>1022</v>
      </c>
      <c r="D261" t="s">
        <v>1023</v>
      </c>
      <c r="E261" t="s">
        <v>126</v>
      </c>
      <c r="F261" t="s">
        <v>75</v>
      </c>
      <c r="G261" t="s">
        <v>107</v>
      </c>
      <c r="H261" t="s">
        <v>63</v>
      </c>
      <c r="I261" t="s">
        <v>36</v>
      </c>
      <c r="J261" s="21" t="s">
        <v>137</v>
      </c>
      <c r="K261" s="21" t="s">
        <v>6027</v>
      </c>
      <c r="L261" s="21">
        <v>1</v>
      </c>
      <c r="M261" s="21">
        <v>3200</v>
      </c>
      <c r="N261" s="21">
        <v>4767</v>
      </c>
      <c r="O261">
        <v>25</v>
      </c>
      <c r="P261">
        <v>9245.25</v>
      </c>
      <c r="Q261">
        <v>27735.75</v>
      </c>
      <c r="R261">
        <v>22928.22</v>
      </c>
      <c r="S261">
        <v>4807.53</v>
      </c>
      <c r="T261" t="s">
        <v>66</v>
      </c>
      <c r="U261" t="s">
        <v>181</v>
      </c>
      <c r="V261" t="s">
        <v>68</v>
      </c>
      <c r="W261" t="s">
        <v>42</v>
      </c>
      <c r="Y261" t="s">
        <v>43</v>
      </c>
      <c r="Z261">
        <v>3</v>
      </c>
      <c r="AA261" t="s">
        <v>132</v>
      </c>
      <c r="AB261" t="s">
        <v>58</v>
      </c>
      <c r="AC261">
        <v>2026</v>
      </c>
    </row>
    <row r="262" spans="1:29" x14ac:dyDescent="0.25">
      <c r="A262" t="s">
        <v>1024</v>
      </c>
      <c r="B262" t="s">
        <v>100</v>
      </c>
      <c r="C262" t="s">
        <v>288</v>
      </c>
      <c r="D262" t="s">
        <v>289</v>
      </c>
      <c r="E262" t="s">
        <v>50</v>
      </c>
      <c r="F262" t="s">
        <v>33</v>
      </c>
      <c r="G262" t="s">
        <v>51</v>
      </c>
      <c r="H262" t="s">
        <v>52</v>
      </c>
      <c r="I262" t="s">
        <v>53</v>
      </c>
      <c r="J262" s="21" t="s">
        <v>93</v>
      </c>
      <c r="K262" s="21" t="s">
        <v>6007</v>
      </c>
      <c r="L262" s="21">
        <v>10</v>
      </c>
      <c r="M262" s="21">
        <v>450</v>
      </c>
      <c r="N262" s="21">
        <v>650</v>
      </c>
      <c r="O262">
        <v>25</v>
      </c>
      <c r="P262">
        <v>18207.5</v>
      </c>
      <c r="Q262">
        <v>54622.5</v>
      </c>
      <c r="R262">
        <v>45154.6</v>
      </c>
      <c r="S262">
        <v>9467.9</v>
      </c>
      <c r="T262" t="s">
        <v>54</v>
      </c>
      <c r="U262" t="s">
        <v>127</v>
      </c>
      <c r="V262" t="s">
        <v>56</v>
      </c>
      <c r="W262" t="s">
        <v>440</v>
      </c>
      <c r="X262">
        <v>266</v>
      </c>
      <c r="Y262" t="s">
        <v>441</v>
      </c>
      <c r="Z262">
        <v>2</v>
      </c>
      <c r="AA262" t="s">
        <v>69</v>
      </c>
      <c r="AB262" t="s">
        <v>70</v>
      </c>
      <c r="AC262">
        <v>2026</v>
      </c>
    </row>
    <row r="263" spans="1:29" x14ac:dyDescent="0.25">
      <c r="A263" t="s">
        <v>1025</v>
      </c>
      <c r="B263" t="s">
        <v>1026</v>
      </c>
      <c r="C263" t="s">
        <v>1027</v>
      </c>
      <c r="D263" t="s">
        <v>1028</v>
      </c>
      <c r="E263" t="s">
        <v>50</v>
      </c>
      <c r="F263" t="s">
        <v>75</v>
      </c>
      <c r="G263" t="s">
        <v>115</v>
      </c>
      <c r="H263" t="s">
        <v>92</v>
      </c>
      <c r="I263" t="s">
        <v>53</v>
      </c>
      <c r="J263" s="21" t="s">
        <v>6040</v>
      </c>
      <c r="K263" s="21" t="s">
        <v>6071</v>
      </c>
      <c r="L263" s="21">
        <v>8</v>
      </c>
      <c r="M263" s="21">
        <v>3450</v>
      </c>
      <c r="N263" s="21">
        <v>4850</v>
      </c>
      <c r="O263">
        <v>0</v>
      </c>
      <c r="P263">
        <v>0</v>
      </c>
      <c r="Q263">
        <v>44128</v>
      </c>
      <c r="R263">
        <v>27359.360000000001</v>
      </c>
      <c r="S263">
        <v>16768.64</v>
      </c>
      <c r="T263" t="s">
        <v>109</v>
      </c>
      <c r="U263" t="s">
        <v>120</v>
      </c>
      <c r="V263" t="s">
        <v>96</v>
      </c>
      <c r="W263" t="s">
        <v>42</v>
      </c>
      <c r="Y263" t="s">
        <v>43</v>
      </c>
      <c r="Z263">
        <v>5</v>
      </c>
      <c r="AA263" t="s">
        <v>69</v>
      </c>
      <c r="AB263" t="s">
        <v>70</v>
      </c>
      <c r="AC263">
        <v>2025</v>
      </c>
    </row>
    <row r="264" spans="1:29" x14ac:dyDescent="0.25">
      <c r="A264" t="s">
        <v>1029</v>
      </c>
      <c r="B264" t="s">
        <v>1030</v>
      </c>
      <c r="C264" t="s">
        <v>270</v>
      </c>
      <c r="D264" t="s">
        <v>271</v>
      </c>
      <c r="E264" t="s">
        <v>32</v>
      </c>
      <c r="F264" t="s">
        <v>33</v>
      </c>
      <c r="G264" t="s">
        <v>107</v>
      </c>
      <c r="H264" t="s">
        <v>63</v>
      </c>
      <c r="I264" t="s">
        <v>36</v>
      </c>
      <c r="J264" s="21" t="s">
        <v>6063</v>
      </c>
      <c r="K264" s="21" t="s">
        <v>6060</v>
      </c>
      <c r="L264" s="21">
        <v>4</v>
      </c>
      <c r="M264" s="21">
        <v>400</v>
      </c>
      <c r="N264" s="21">
        <v>583</v>
      </c>
      <c r="O264">
        <v>10</v>
      </c>
      <c r="P264">
        <v>3700</v>
      </c>
      <c r="Q264">
        <v>33300</v>
      </c>
      <c r="R264">
        <v>22940</v>
      </c>
      <c r="S264">
        <v>10360</v>
      </c>
      <c r="T264" t="s">
        <v>54</v>
      </c>
      <c r="U264" t="s">
        <v>181</v>
      </c>
      <c r="V264" t="s">
        <v>68</v>
      </c>
      <c r="W264" t="s">
        <v>440</v>
      </c>
      <c r="X264">
        <v>184</v>
      </c>
      <c r="Y264" t="s">
        <v>441</v>
      </c>
      <c r="Z264">
        <v>5</v>
      </c>
      <c r="AA264" t="s">
        <v>240</v>
      </c>
      <c r="AB264" t="s">
        <v>70</v>
      </c>
      <c r="AC264">
        <v>2026</v>
      </c>
    </row>
    <row r="265" spans="1:29" x14ac:dyDescent="0.25">
      <c r="A265" t="s">
        <v>1031</v>
      </c>
      <c r="B265" t="s">
        <v>1032</v>
      </c>
      <c r="C265" t="s">
        <v>1033</v>
      </c>
      <c r="D265" t="s">
        <v>1034</v>
      </c>
      <c r="E265" t="s">
        <v>50</v>
      </c>
      <c r="F265" t="s">
        <v>33</v>
      </c>
      <c r="G265" t="s">
        <v>107</v>
      </c>
      <c r="H265" t="s">
        <v>63</v>
      </c>
      <c r="I265" t="s">
        <v>36</v>
      </c>
      <c r="J265" s="21" t="s">
        <v>137</v>
      </c>
      <c r="K265" s="21" t="s">
        <v>6027</v>
      </c>
      <c r="L265" s="21">
        <v>5</v>
      </c>
      <c r="M265" s="21">
        <v>3200</v>
      </c>
      <c r="N265" s="21">
        <v>4767</v>
      </c>
      <c r="O265">
        <v>12</v>
      </c>
      <c r="P265">
        <v>4817.3999999999996</v>
      </c>
      <c r="Q265">
        <v>35327.599999999999</v>
      </c>
      <c r="R265">
        <v>24889.9</v>
      </c>
      <c r="S265">
        <v>10437.700000000001</v>
      </c>
      <c r="T265" t="s">
        <v>54</v>
      </c>
      <c r="U265" t="s">
        <v>67</v>
      </c>
      <c r="V265" t="s">
        <v>68</v>
      </c>
      <c r="W265" t="s">
        <v>42</v>
      </c>
      <c r="Y265" t="s">
        <v>43</v>
      </c>
      <c r="Z265">
        <v>3</v>
      </c>
      <c r="AA265" t="s">
        <v>69</v>
      </c>
      <c r="AB265" t="s">
        <v>70</v>
      </c>
      <c r="AC265">
        <v>2026</v>
      </c>
    </row>
    <row r="266" spans="1:29" x14ac:dyDescent="0.25">
      <c r="A266" t="s">
        <v>1035</v>
      </c>
      <c r="B266" t="s">
        <v>1036</v>
      </c>
      <c r="C266" t="s">
        <v>1037</v>
      </c>
      <c r="D266" t="s">
        <v>1038</v>
      </c>
      <c r="E266" t="s">
        <v>50</v>
      </c>
      <c r="F266" t="s">
        <v>33</v>
      </c>
      <c r="G266" t="s">
        <v>115</v>
      </c>
      <c r="H266" t="s">
        <v>35</v>
      </c>
      <c r="I266" t="s">
        <v>36</v>
      </c>
      <c r="J266" s="21" t="s">
        <v>137</v>
      </c>
      <c r="K266" s="21" t="s">
        <v>6027</v>
      </c>
      <c r="L266" s="21">
        <v>4</v>
      </c>
      <c r="M266" s="21">
        <v>3200</v>
      </c>
      <c r="N266" s="21">
        <v>4767</v>
      </c>
      <c r="O266">
        <v>0</v>
      </c>
      <c r="P266">
        <v>0</v>
      </c>
      <c r="Q266">
        <v>33652</v>
      </c>
      <c r="R266">
        <v>20864.240000000002</v>
      </c>
      <c r="S266">
        <v>12787.76</v>
      </c>
      <c r="T266" t="s">
        <v>109</v>
      </c>
      <c r="U266" t="s">
        <v>40</v>
      </c>
      <c r="V266" t="s">
        <v>41</v>
      </c>
      <c r="W266" t="s">
        <v>42</v>
      </c>
      <c r="Y266" t="s">
        <v>43</v>
      </c>
      <c r="Z266">
        <v>4</v>
      </c>
      <c r="AA266" t="s">
        <v>240</v>
      </c>
      <c r="AB266" t="s">
        <v>70</v>
      </c>
      <c r="AC266">
        <v>2025</v>
      </c>
    </row>
    <row r="267" spans="1:29" x14ac:dyDescent="0.25">
      <c r="A267" t="s">
        <v>1039</v>
      </c>
      <c r="B267" t="s">
        <v>597</v>
      </c>
      <c r="C267" t="s">
        <v>862</v>
      </c>
      <c r="D267" t="s">
        <v>863</v>
      </c>
      <c r="E267" t="s">
        <v>126</v>
      </c>
      <c r="F267" t="s">
        <v>33</v>
      </c>
      <c r="G267" t="s">
        <v>107</v>
      </c>
      <c r="H267" t="s">
        <v>52</v>
      </c>
      <c r="I267" t="s">
        <v>53</v>
      </c>
      <c r="J267" s="21" t="s">
        <v>93</v>
      </c>
      <c r="K267" s="21" t="s">
        <v>6007</v>
      </c>
      <c r="L267" s="21">
        <v>6</v>
      </c>
      <c r="M267" s="21">
        <v>450</v>
      </c>
      <c r="N267" s="21">
        <v>650</v>
      </c>
      <c r="O267">
        <v>0</v>
      </c>
      <c r="P267">
        <v>0</v>
      </c>
      <c r="Q267">
        <v>56148</v>
      </c>
      <c r="R267">
        <v>34811.760000000002</v>
      </c>
      <c r="S267">
        <v>21336.240000000002</v>
      </c>
      <c r="T267" t="s">
        <v>54</v>
      </c>
      <c r="U267" t="s">
        <v>55</v>
      </c>
      <c r="V267" t="s">
        <v>56</v>
      </c>
      <c r="W267" t="s">
        <v>42</v>
      </c>
      <c r="Y267" t="s">
        <v>43</v>
      </c>
      <c r="Z267">
        <v>3</v>
      </c>
      <c r="AA267" t="s">
        <v>87</v>
      </c>
      <c r="AB267" t="s">
        <v>70</v>
      </c>
      <c r="AC267">
        <v>2025</v>
      </c>
    </row>
    <row r="268" spans="1:29" x14ac:dyDescent="0.25">
      <c r="A268" t="s">
        <v>1040</v>
      </c>
      <c r="B268" t="s">
        <v>1041</v>
      </c>
      <c r="C268" t="s">
        <v>956</v>
      </c>
      <c r="D268" t="s">
        <v>957</v>
      </c>
      <c r="E268" t="s">
        <v>32</v>
      </c>
      <c r="F268" t="s">
        <v>75</v>
      </c>
      <c r="G268" t="s">
        <v>34</v>
      </c>
      <c r="H268" t="s">
        <v>63</v>
      </c>
      <c r="I268" t="s">
        <v>36</v>
      </c>
      <c r="J268" s="21" t="s">
        <v>6063</v>
      </c>
      <c r="K268" s="21" t="s">
        <v>6055</v>
      </c>
      <c r="L268" s="21">
        <v>10</v>
      </c>
      <c r="M268" s="21">
        <v>350</v>
      </c>
      <c r="N268" s="21">
        <v>517</v>
      </c>
      <c r="O268">
        <v>0</v>
      </c>
      <c r="P268">
        <v>0</v>
      </c>
      <c r="Q268">
        <v>82350</v>
      </c>
      <c r="R268">
        <v>51057</v>
      </c>
      <c r="S268">
        <v>31293</v>
      </c>
      <c r="T268" t="s">
        <v>109</v>
      </c>
      <c r="U268" t="s">
        <v>181</v>
      </c>
      <c r="V268" t="s">
        <v>68</v>
      </c>
      <c r="W268" t="s">
        <v>42</v>
      </c>
      <c r="Y268" t="s">
        <v>43</v>
      </c>
      <c r="Z268">
        <v>2</v>
      </c>
      <c r="AA268" t="s">
        <v>69</v>
      </c>
      <c r="AB268" t="s">
        <v>70</v>
      </c>
      <c r="AC268">
        <v>2025</v>
      </c>
    </row>
    <row r="269" spans="1:29" x14ac:dyDescent="0.25">
      <c r="A269" t="s">
        <v>1042</v>
      </c>
      <c r="B269" t="s">
        <v>1043</v>
      </c>
      <c r="C269" t="s">
        <v>640</v>
      </c>
      <c r="D269" t="s">
        <v>641</v>
      </c>
      <c r="E269" t="s">
        <v>50</v>
      </c>
      <c r="F269" t="s">
        <v>75</v>
      </c>
      <c r="G269" t="s">
        <v>34</v>
      </c>
      <c r="H269" t="s">
        <v>92</v>
      </c>
      <c r="I269" t="s">
        <v>53</v>
      </c>
      <c r="J269" s="21" t="s">
        <v>137</v>
      </c>
      <c r="K269" s="21" t="s">
        <v>6027</v>
      </c>
      <c r="L269" s="21">
        <v>8</v>
      </c>
      <c r="M269" s="21">
        <v>3200</v>
      </c>
      <c r="N269" s="21">
        <v>4767</v>
      </c>
      <c r="O269">
        <v>18</v>
      </c>
      <c r="P269">
        <v>14152.32</v>
      </c>
      <c r="Q269">
        <v>64471.68</v>
      </c>
      <c r="R269">
        <v>48746.879999999997</v>
      </c>
      <c r="S269">
        <v>15724.8</v>
      </c>
      <c r="U269" t="s">
        <v>95</v>
      </c>
      <c r="V269" t="s">
        <v>96</v>
      </c>
      <c r="W269" t="s">
        <v>440</v>
      </c>
      <c r="X269">
        <v>113</v>
      </c>
      <c r="Y269" t="s">
        <v>441</v>
      </c>
      <c r="Z269">
        <v>4</v>
      </c>
      <c r="AA269" t="s">
        <v>132</v>
      </c>
      <c r="AB269" t="s">
        <v>58</v>
      </c>
      <c r="AC269">
        <v>2026</v>
      </c>
    </row>
    <row r="270" spans="1:29" x14ac:dyDescent="0.25">
      <c r="A270" t="s">
        <v>1044</v>
      </c>
      <c r="B270" t="s">
        <v>1045</v>
      </c>
      <c r="C270" t="s">
        <v>1046</v>
      </c>
      <c r="D270" t="s">
        <v>1047</v>
      </c>
      <c r="E270" t="s">
        <v>126</v>
      </c>
      <c r="F270" t="s">
        <v>75</v>
      </c>
      <c r="G270" t="s">
        <v>107</v>
      </c>
      <c r="H270" t="s">
        <v>84</v>
      </c>
      <c r="I270" t="s">
        <v>36</v>
      </c>
      <c r="J270" s="21" t="s">
        <v>137</v>
      </c>
      <c r="K270" s="21" t="s">
        <v>6027</v>
      </c>
      <c r="L270" s="21">
        <v>1</v>
      </c>
      <c r="M270" s="21">
        <v>3200</v>
      </c>
      <c r="N270" s="21">
        <v>4767</v>
      </c>
      <c r="O270">
        <v>25</v>
      </c>
      <c r="P270">
        <v>2138.75</v>
      </c>
      <c r="Q270">
        <v>6416.25</v>
      </c>
      <c r="R270">
        <v>5304.1</v>
      </c>
      <c r="S270">
        <v>1112.1500000000001</v>
      </c>
      <c r="T270" t="s">
        <v>109</v>
      </c>
      <c r="U270" t="s">
        <v>85</v>
      </c>
      <c r="V270" t="s">
        <v>86</v>
      </c>
      <c r="W270" t="s">
        <v>42</v>
      </c>
      <c r="Y270" t="s">
        <v>43</v>
      </c>
      <c r="Z270">
        <v>3</v>
      </c>
      <c r="AA270" t="s">
        <v>87</v>
      </c>
      <c r="AB270" t="s">
        <v>70</v>
      </c>
      <c r="AC270">
        <v>2026</v>
      </c>
    </row>
    <row r="271" spans="1:29" x14ac:dyDescent="0.25">
      <c r="A271" t="s">
        <v>1048</v>
      </c>
      <c r="B271" t="s">
        <v>104</v>
      </c>
      <c r="C271" t="s">
        <v>1049</v>
      </c>
      <c r="D271" t="s">
        <v>1050</v>
      </c>
      <c r="E271" t="s">
        <v>126</v>
      </c>
      <c r="F271" t="s">
        <v>75</v>
      </c>
      <c r="G271" t="s">
        <v>115</v>
      </c>
      <c r="H271" t="s">
        <v>84</v>
      </c>
      <c r="I271" t="s">
        <v>36</v>
      </c>
      <c r="J271" s="21" t="s">
        <v>137</v>
      </c>
      <c r="K271" s="21" t="s">
        <v>6027</v>
      </c>
      <c r="L271" s="21">
        <v>1</v>
      </c>
      <c r="M271" s="21">
        <v>3200</v>
      </c>
      <c r="N271" s="21">
        <v>4767</v>
      </c>
      <c r="O271">
        <v>12</v>
      </c>
      <c r="P271">
        <v>7067.76</v>
      </c>
      <c r="Q271">
        <v>51830.239999999998</v>
      </c>
      <c r="R271">
        <v>36516.76</v>
      </c>
      <c r="S271">
        <v>15313.48</v>
      </c>
      <c r="T271" t="s">
        <v>66</v>
      </c>
      <c r="U271" t="s">
        <v>215</v>
      </c>
      <c r="V271" t="s">
        <v>86</v>
      </c>
      <c r="W271" t="s">
        <v>42</v>
      </c>
      <c r="Y271" t="s">
        <v>43</v>
      </c>
      <c r="AA271" t="s">
        <v>69</v>
      </c>
      <c r="AB271" t="s">
        <v>70</v>
      </c>
      <c r="AC271">
        <v>2026</v>
      </c>
    </row>
    <row r="272" spans="1:29" x14ac:dyDescent="0.25">
      <c r="A272" t="s">
        <v>1051</v>
      </c>
      <c r="B272" t="s">
        <v>1052</v>
      </c>
      <c r="C272" t="s">
        <v>1053</v>
      </c>
      <c r="D272" t="s">
        <v>1054</v>
      </c>
      <c r="E272" t="s">
        <v>32</v>
      </c>
      <c r="F272" t="s">
        <v>33</v>
      </c>
      <c r="G272" t="s">
        <v>51</v>
      </c>
      <c r="H272" t="s">
        <v>63</v>
      </c>
      <c r="I272" t="s">
        <v>36</v>
      </c>
      <c r="J272" s="21" t="s">
        <v>93</v>
      </c>
      <c r="K272" s="21" t="s">
        <v>6007</v>
      </c>
      <c r="L272" s="21">
        <v>7</v>
      </c>
      <c r="M272" s="21">
        <v>450</v>
      </c>
      <c r="N272" s="21">
        <v>650</v>
      </c>
      <c r="O272">
        <v>18</v>
      </c>
      <c r="P272">
        <v>7112.7</v>
      </c>
      <c r="Q272">
        <v>32402.3</v>
      </c>
      <c r="R272">
        <v>24499.3</v>
      </c>
      <c r="S272">
        <v>7903</v>
      </c>
      <c r="T272" t="s">
        <v>66</v>
      </c>
      <c r="U272" t="s">
        <v>67</v>
      </c>
      <c r="V272" t="s">
        <v>68</v>
      </c>
      <c r="W272" t="s">
        <v>42</v>
      </c>
      <c r="Y272" t="s">
        <v>43</v>
      </c>
      <c r="Z272">
        <v>3</v>
      </c>
      <c r="AA272" t="s">
        <v>240</v>
      </c>
      <c r="AB272" t="s">
        <v>70</v>
      </c>
      <c r="AC272">
        <v>2026</v>
      </c>
    </row>
    <row r="273" spans="1:29" x14ac:dyDescent="0.25">
      <c r="A273" t="s">
        <v>1055</v>
      </c>
      <c r="B273" t="s">
        <v>1056</v>
      </c>
      <c r="C273" t="s">
        <v>1057</v>
      </c>
      <c r="D273" t="s">
        <v>1058</v>
      </c>
      <c r="E273" t="s">
        <v>32</v>
      </c>
      <c r="F273" t="s">
        <v>75</v>
      </c>
      <c r="G273" t="s">
        <v>107</v>
      </c>
      <c r="H273" t="s">
        <v>84</v>
      </c>
      <c r="I273" t="s">
        <v>36</v>
      </c>
      <c r="J273" s="21" t="s">
        <v>6040</v>
      </c>
      <c r="K273" s="21" t="s">
        <v>6071</v>
      </c>
      <c r="L273" s="21">
        <v>10</v>
      </c>
      <c r="M273" s="21">
        <v>3450</v>
      </c>
      <c r="N273" s="21">
        <v>4850</v>
      </c>
      <c r="O273">
        <v>12</v>
      </c>
      <c r="P273">
        <v>3144</v>
      </c>
      <c r="Q273">
        <v>23056</v>
      </c>
      <c r="R273">
        <v>16244</v>
      </c>
      <c r="S273">
        <v>6812</v>
      </c>
      <c r="T273" t="s">
        <v>54</v>
      </c>
      <c r="U273" t="s">
        <v>85</v>
      </c>
      <c r="V273" t="s">
        <v>86</v>
      </c>
      <c r="W273" t="s">
        <v>42</v>
      </c>
      <c r="Y273" t="s">
        <v>43</v>
      </c>
      <c r="Z273">
        <v>4</v>
      </c>
      <c r="AA273" t="s">
        <v>121</v>
      </c>
      <c r="AB273" t="s">
        <v>58</v>
      </c>
      <c r="AC273">
        <v>2026</v>
      </c>
    </row>
    <row r="274" spans="1:29" x14ac:dyDescent="0.25">
      <c r="A274" t="s">
        <v>1059</v>
      </c>
      <c r="B274" t="s">
        <v>1060</v>
      </c>
      <c r="C274" t="s">
        <v>1061</v>
      </c>
      <c r="D274" t="s">
        <v>1062</v>
      </c>
      <c r="E274" t="s">
        <v>32</v>
      </c>
      <c r="F274" t="s">
        <v>33</v>
      </c>
      <c r="G274" t="s">
        <v>107</v>
      </c>
      <c r="H274" t="s">
        <v>35</v>
      </c>
      <c r="I274" t="s">
        <v>36</v>
      </c>
      <c r="J274" s="21" t="s">
        <v>137</v>
      </c>
      <c r="K274" s="21" t="s">
        <v>6027</v>
      </c>
      <c r="L274" s="21">
        <v>1</v>
      </c>
      <c r="M274" s="21">
        <v>3200</v>
      </c>
      <c r="N274" s="21">
        <v>4767</v>
      </c>
      <c r="O274">
        <v>0</v>
      </c>
      <c r="P274">
        <v>0</v>
      </c>
      <c r="Q274">
        <v>15696</v>
      </c>
      <c r="R274">
        <v>9731.52</v>
      </c>
      <c r="S274">
        <v>5964.48</v>
      </c>
      <c r="T274" t="s">
        <v>109</v>
      </c>
      <c r="U274" t="s">
        <v>164</v>
      </c>
      <c r="V274" t="s">
        <v>41</v>
      </c>
      <c r="W274" t="s">
        <v>42</v>
      </c>
      <c r="Y274" t="s">
        <v>43</v>
      </c>
      <c r="Z274">
        <v>5</v>
      </c>
      <c r="AA274" t="s">
        <v>121</v>
      </c>
      <c r="AB274" t="s">
        <v>58</v>
      </c>
      <c r="AC274">
        <v>2025</v>
      </c>
    </row>
    <row r="275" spans="1:29" x14ac:dyDescent="0.25">
      <c r="A275" t="s">
        <v>1063</v>
      </c>
      <c r="B275" t="s">
        <v>431</v>
      </c>
      <c r="C275" t="s">
        <v>1064</v>
      </c>
      <c r="D275" t="s">
        <v>1065</v>
      </c>
      <c r="E275" t="s">
        <v>50</v>
      </c>
      <c r="F275" t="s">
        <v>75</v>
      </c>
      <c r="G275" t="s">
        <v>107</v>
      </c>
      <c r="H275" t="s">
        <v>52</v>
      </c>
      <c r="I275" t="s">
        <v>53</v>
      </c>
      <c r="J275" s="21" t="s">
        <v>6063</v>
      </c>
      <c r="K275" s="21" t="s">
        <v>6055</v>
      </c>
      <c r="L275" s="21">
        <v>9</v>
      </c>
      <c r="M275" s="21">
        <v>350</v>
      </c>
      <c r="N275" s="21">
        <v>517</v>
      </c>
      <c r="O275">
        <v>0</v>
      </c>
      <c r="P275">
        <v>0</v>
      </c>
      <c r="Q275">
        <v>64548</v>
      </c>
      <c r="R275">
        <v>40019.760000000002</v>
      </c>
      <c r="S275">
        <v>24528.240000000002</v>
      </c>
      <c r="T275" t="s">
        <v>54</v>
      </c>
      <c r="U275" t="s">
        <v>55</v>
      </c>
      <c r="V275" t="s">
        <v>56</v>
      </c>
      <c r="W275" t="s">
        <v>42</v>
      </c>
      <c r="Y275" t="s">
        <v>43</v>
      </c>
      <c r="Z275">
        <v>4</v>
      </c>
      <c r="AA275" t="s">
        <v>190</v>
      </c>
      <c r="AB275" t="s">
        <v>45</v>
      </c>
      <c r="AC275">
        <v>2025</v>
      </c>
    </row>
    <row r="276" spans="1:29" x14ac:dyDescent="0.25">
      <c r="A276" t="s">
        <v>1066</v>
      </c>
      <c r="B276" t="s">
        <v>635</v>
      </c>
      <c r="C276" t="s">
        <v>270</v>
      </c>
      <c r="D276" t="s">
        <v>271</v>
      </c>
      <c r="E276" t="s">
        <v>126</v>
      </c>
      <c r="F276" t="s">
        <v>33</v>
      </c>
      <c r="G276" t="s">
        <v>107</v>
      </c>
      <c r="H276" t="s">
        <v>63</v>
      </c>
      <c r="I276" t="s">
        <v>36</v>
      </c>
      <c r="J276" s="21" t="s">
        <v>6063</v>
      </c>
      <c r="K276" s="21" t="s">
        <v>6056</v>
      </c>
      <c r="L276" s="21">
        <v>8</v>
      </c>
      <c r="M276" s="21">
        <v>400</v>
      </c>
      <c r="N276" s="21">
        <v>583</v>
      </c>
      <c r="O276">
        <v>0</v>
      </c>
      <c r="P276">
        <v>0</v>
      </c>
      <c r="Q276">
        <v>11616</v>
      </c>
      <c r="R276">
        <v>7201.92</v>
      </c>
      <c r="S276">
        <v>4414.08</v>
      </c>
      <c r="T276" t="s">
        <v>39</v>
      </c>
      <c r="U276" t="s">
        <v>67</v>
      </c>
      <c r="V276" t="s">
        <v>68</v>
      </c>
      <c r="W276" t="s">
        <v>42</v>
      </c>
      <c r="Y276" t="s">
        <v>43</v>
      </c>
      <c r="Z276">
        <v>4</v>
      </c>
      <c r="AA276" t="s">
        <v>240</v>
      </c>
      <c r="AB276" t="s">
        <v>70</v>
      </c>
      <c r="AC276">
        <v>2025</v>
      </c>
    </row>
    <row r="277" spans="1:29" x14ac:dyDescent="0.25">
      <c r="A277" t="s">
        <v>1067</v>
      </c>
      <c r="B277" t="s">
        <v>187</v>
      </c>
      <c r="C277" t="s">
        <v>582</v>
      </c>
      <c r="D277" t="s">
        <v>583</v>
      </c>
      <c r="E277" t="s">
        <v>126</v>
      </c>
      <c r="F277" t="s">
        <v>75</v>
      </c>
      <c r="G277" t="s">
        <v>107</v>
      </c>
      <c r="H277" t="s">
        <v>92</v>
      </c>
      <c r="I277" t="s">
        <v>53</v>
      </c>
      <c r="J277" s="21" t="s">
        <v>6063</v>
      </c>
      <c r="K277" s="21" t="s">
        <v>6056</v>
      </c>
      <c r="L277" s="21">
        <v>7</v>
      </c>
      <c r="M277" s="21">
        <v>400</v>
      </c>
      <c r="N277" s="21">
        <v>583</v>
      </c>
      <c r="O277">
        <v>0</v>
      </c>
      <c r="P277">
        <v>0</v>
      </c>
      <c r="Q277">
        <v>20517</v>
      </c>
      <c r="R277">
        <v>12720.54</v>
      </c>
      <c r="S277">
        <v>7796.46</v>
      </c>
      <c r="T277" t="s">
        <v>109</v>
      </c>
      <c r="U277" t="s">
        <v>120</v>
      </c>
      <c r="V277" t="s">
        <v>96</v>
      </c>
      <c r="W277" t="s">
        <v>42</v>
      </c>
      <c r="Y277" t="s">
        <v>43</v>
      </c>
      <c r="Z277">
        <v>2</v>
      </c>
      <c r="AA277" t="s">
        <v>190</v>
      </c>
      <c r="AB277" t="s">
        <v>45</v>
      </c>
      <c r="AC277">
        <v>2025</v>
      </c>
    </row>
    <row r="278" spans="1:29" x14ac:dyDescent="0.25">
      <c r="A278" t="s">
        <v>1068</v>
      </c>
      <c r="B278" t="s">
        <v>1069</v>
      </c>
      <c r="C278" t="s">
        <v>243</v>
      </c>
      <c r="D278" t="s">
        <v>244</v>
      </c>
      <c r="E278" t="s">
        <v>50</v>
      </c>
      <c r="F278" t="s">
        <v>75</v>
      </c>
      <c r="G278" t="s">
        <v>51</v>
      </c>
      <c r="H278" t="s">
        <v>92</v>
      </c>
      <c r="I278" t="s">
        <v>53</v>
      </c>
      <c r="J278" s="21" t="s">
        <v>6063</v>
      </c>
      <c r="K278" s="21" t="s">
        <v>6060</v>
      </c>
      <c r="L278" s="21">
        <v>1</v>
      </c>
      <c r="M278" s="21">
        <v>400</v>
      </c>
      <c r="N278" s="21">
        <v>583</v>
      </c>
      <c r="O278">
        <v>0</v>
      </c>
      <c r="P278">
        <v>0</v>
      </c>
      <c r="Q278">
        <v>7234</v>
      </c>
      <c r="R278">
        <v>4485.08</v>
      </c>
      <c r="S278">
        <v>2748.92</v>
      </c>
      <c r="T278" t="s">
        <v>54</v>
      </c>
      <c r="U278" t="s">
        <v>120</v>
      </c>
      <c r="V278" t="s">
        <v>96</v>
      </c>
      <c r="W278" t="s">
        <v>42</v>
      </c>
      <c r="Y278" t="s">
        <v>43</v>
      </c>
      <c r="Z278">
        <v>2</v>
      </c>
      <c r="AA278" t="s">
        <v>44</v>
      </c>
      <c r="AB278" t="s">
        <v>45</v>
      </c>
      <c r="AC278">
        <v>2025</v>
      </c>
    </row>
    <row r="279" spans="1:29" x14ac:dyDescent="0.25">
      <c r="A279" t="s">
        <v>1070</v>
      </c>
      <c r="B279" t="s">
        <v>1071</v>
      </c>
      <c r="C279" t="s">
        <v>1072</v>
      </c>
      <c r="D279" t="s">
        <v>1073</v>
      </c>
      <c r="E279" t="s">
        <v>50</v>
      </c>
      <c r="F279" t="s">
        <v>75</v>
      </c>
      <c r="G279" t="s">
        <v>107</v>
      </c>
      <c r="H279" t="s">
        <v>76</v>
      </c>
      <c r="I279" t="s">
        <v>36</v>
      </c>
      <c r="J279" s="21" t="s">
        <v>93</v>
      </c>
      <c r="K279" s="21" t="s">
        <v>6007</v>
      </c>
      <c r="L279" s="21">
        <v>10</v>
      </c>
      <c r="M279" s="21">
        <v>450</v>
      </c>
      <c r="N279" s="21">
        <v>650</v>
      </c>
      <c r="O279">
        <v>0</v>
      </c>
      <c r="P279">
        <v>0</v>
      </c>
      <c r="Q279">
        <v>59600</v>
      </c>
      <c r="R279">
        <v>36952</v>
      </c>
      <c r="S279">
        <v>22648</v>
      </c>
      <c r="T279" t="s">
        <v>66</v>
      </c>
      <c r="U279" t="s">
        <v>110</v>
      </c>
      <c r="V279" t="s">
        <v>78</v>
      </c>
      <c r="W279" t="s">
        <v>42</v>
      </c>
      <c r="Y279" t="s">
        <v>43</v>
      </c>
      <c r="Z279">
        <v>3</v>
      </c>
      <c r="AA279" t="s">
        <v>57</v>
      </c>
      <c r="AB279" t="s">
        <v>58</v>
      </c>
      <c r="AC279">
        <v>2025</v>
      </c>
    </row>
    <row r="280" spans="1:29" x14ac:dyDescent="0.25">
      <c r="A280" t="s">
        <v>1074</v>
      </c>
      <c r="B280" t="s">
        <v>829</v>
      </c>
      <c r="C280" t="s">
        <v>1075</v>
      </c>
      <c r="D280" t="s">
        <v>1076</v>
      </c>
      <c r="E280" t="s">
        <v>32</v>
      </c>
      <c r="F280" t="s">
        <v>75</v>
      </c>
      <c r="G280" t="s">
        <v>51</v>
      </c>
      <c r="H280" t="s">
        <v>52</v>
      </c>
      <c r="I280" t="s">
        <v>53</v>
      </c>
      <c r="J280" s="21" t="s">
        <v>6040</v>
      </c>
      <c r="K280" s="21" t="s">
        <v>6071</v>
      </c>
      <c r="L280" s="21">
        <v>7</v>
      </c>
      <c r="M280" s="21">
        <v>3450</v>
      </c>
      <c r="N280" s="21">
        <v>4850</v>
      </c>
      <c r="O280">
        <v>0</v>
      </c>
      <c r="P280">
        <v>0</v>
      </c>
      <c r="Q280">
        <v>30779</v>
      </c>
      <c r="R280">
        <v>19082.98</v>
      </c>
      <c r="S280">
        <v>11696.02</v>
      </c>
      <c r="T280" t="s">
        <v>66</v>
      </c>
      <c r="U280" t="s">
        <v>55</v>
      </c>
      <c r="V280" t="s">
        <v>56</v>
      </c>
      <c r="W280" t="s">
        <v>42</v>
      </c>
      <c r="Y280" t="s">
        <v>43</v>
      </c>
      <c r="Z280">
        <v>3</v>
      </c>
      <c r="AA280" t="s">
        <v>97</v>
      </c>
      <c r="AB280" t="s">
        <v>98</v>
      </c>
      <c r="AC280">
        <v>2025</v>
      </c>
    </row>
    <row r="281" spans="1:29" x14ac:dyDescent="0.25">
      <c r="A281" t="s">
        <v>1077</v>
      </c>
      <c r="B281" t="s">
        <v>29</v>
      </c>
      <c r="C281" t="s">
        <v>197</v>
      </c>
      <c r="D281" t="s">
        <v>198</v>
      </c>
      <c r="E281" t="s">
        <v>32</v>
      </c>
      <c r="F281" t="s">
        <v>33</v>
      </c>
      <c r="G281" t="s">
        <v>115</v>
      </c>
      <c r="H281" t="s">
        <v>92</v>
      </c>
      <c r="I281" t="s">
        <v>53</v>
      </c>
      <c r="J281" s="21" t="s">
        <v>6063</v>
      </c>
      <c r="K281" s="21" t="s">
        <v>6056</v>
      </c>
      <c r="L281" s="21">
        <v>5</v>
      </c>
      <c r="M281" s="21">
        <v>400</v>
      </c>
      <c r="N281" s="21">
        <v>583</v>
      </c>
      <c r="O281">
        <v>0</v>
      </c>
      <c r="P281">
        <v>0</v>
      </c>
      <c r="Q281">
        <v>34550</v>
      </c>
      <c r="R281">
        <v>21421</v>
      </c>
      <c r="S281">
        <v>13129</v>
      </c>
      <c r="T281" t="s">
        <v>109</v>
      </c>
      <c r="U281" t="s">
        <v>95</v>
      </c>
      <c r="V281" t="s">
        <v>96</v>
      </c>
      <c r="W281" t="s">
        <v>42</v>
      </c>
      <c r="Y281" t="s">
        <v>43</v>
      </c>
      <c r="Z281">
        <v>2</v>
      </c>
      <c r="AA281" t="s">
        <v>44</v>
      </c>
      <c r="AB281" t="s">
        <v>45</v>
      </c>
      <c r="AC281">
        <v>2025</v>
      </c>
    </row>
    <row r="282" spans="1:29" x14ac:dyDescent="0.25">
      <c r="A282" t="s">
        <v>1078</v>
      </c>
      <c r="B282" t="s">
        <v>883</v>
      </c>
      <c r="C282" t="s">
        <v>1079</v>
      </c>
      <c r="D282" t="s">
        <v>1080</v>
      </c>
      <c r="E282" t="s">
        <v>32</v>
      </c>
      <c r="F282" t="s">
        <v>75</v>
      </c>
      <c r="G282" t="s">
        <v>115</v>
      </c>
      <c r="H282" t="s">
        <v>35</v>
      </c>
      <c r="I282" t="s">
        <v>36</v>
      </c>
      <c r="J282" s="21" t="s">
        <v>6063</v>
      </c>
      <c r="K282" s="21" t="s">
        <v>6056</v>
      </c>
      <c r="L282" s="21">
        <v>10</v>
      </c>
      <c r="M282" s="21">
        <v>400</v>
      </c>
      <c r="N282" s="21">
        <v>583</v>
      </c>
      <c r="O282">
        <v>0</v>
      </c>
      <c r="P282">
        <v>0</v>
      </c>
      <c r="Q282">
        <v>50680</v>
      </c>
      <c r="R282">
        <v>31421.599999999999</v>
      </c>
      <c r="S282">
        <v>19258.400000000001</v>
      </c>
      <c r="T282" t="s">
        <v>39</v>
      </c>
      <c r="U282" t="s">
        <v>40</v>
      </c>
      <c r="V282" t="s">
        <v>41</v>
      </c>
      <c r="W282" t="s">
        <v>42</v>
      </c>
      <c r="Y282" t="s">
        <v>43</v>
      </c>
      <c r="Z282">
        <v>2</v>
      </c>
      <c r="AA282" t="s">
        <v>69</v>
      </c>
      <c r="AB282" t="s">
        <v>70</v>
      </c>
      <c r="AC282">
        <v>2025</v>
      </c>
    </row>
    <row r="283" spans="1:29" x14ac:dyDescent="0.25">
      <c r="A283" t="s">
        <v>1081</v>
      </c>
      <c r="B283" t="s">
        <v>1082</v>
      </c>
      <c r="C283" t="s">
        <v>1083</v>
      </c>
      <c r="D283" t="s">
        <v>1084</v>
      </c>
      <c r="E283" t="s">
        <v>126</v>
      </c>
      <c r="F283" t="s">
        <v>75</v>
      </c>
      <c r="G283" t="s">
        <v>34</v>
      </c>
      <c r="H283" t="s">
        <v>35</v>
      </c>
      <c r="I283" t="s">
        <v>36</v>
      </c>
      <c r="J283" s="21" t="s">
        <v>93</v>
      </c>
      <c r="K283" s="21" t="s">
        <v>6007</v>
      </c>
      <c r="L283" s="21">
        <v>88</v>
      </c>
      <c r="M283" s="21">
        <v>450</v>
      </c>
      <c r="N283" s="21">
        <v>650</v>
      </c>
      <c r="O283">
        <v>5</v>
      </c>
      <c r="P283">
        <v>1182.4000000000001</v>
      </c>
      <c r="Q283">
        <v>22465.599999999999</v>
      </c>
      <c r="R283">
        <v>14661.76</v>
      </c>
      <c r="S283">
        <v>7803.84</v>
      </c>
      <c r="T283" t="s">
        <v>66</v>
      </c>
      <c r="U283" t="s">
        <v>40</v>
      </c>
      <c r="V283" t="s">
        <v>41</v>
      </c>
      <c r="W283" t="s">
        <v>42</v>
      </c>
      <c r="Y283" t="s">
        <v>43</v>
      </c>
      <c r="Z283">
        <v>5</v>
      </c>
      <c r="AA283" t="s">
        <v>240</v>
      </c>
      <c r="AB283" t="s">
        <v>70</v>
      </c>
      <c r="AC283">
        <v>2026</v>
      </c>
    </row>
    <row r="284" spans="1:29" x14ac:dyDescent="0.25">
      <c r="A284" t="s">
        <v>1085</v>
      </c>
      <c r="B284" t="s">
        <v>1086</v>
      </c>
      <c r="C284" t="s">
        <v>1087</v>
      </c>
      <c r="D284" t="s">
        <v>1088</v>
      </c>
      <c r="E284" t="s">
        <v>126</v>
      </c>
      <c r="F284" t="s">
        <v>33</v>
      </c>
      <c r="G284" t="s">
        <v>115</v>
      </c>
      <c r="H284" t="s">
        <v>84</v>
      </c>
      <c r="I284" t="s">
        <v>36</v>
      </c>
      <c r="J284" s="21" t="s">
        <v>93</v>
      </c>
      <c r="K284" s="21" t="s">
        <v>6007</v>
      </c>
      <c r="L284" s="21">
        <v>43</v>
      </c>
      <c r="M284" s="21">
        <v>450</v>
      </c>
      <c r="N284" s="21">
        <v>650</v>
      </c>
      <c r="O284">
        <v>25</v>
      </c>
      <c r="P284">
        <v>3042.75</v>
      </c>
      <c r="Q284">
        <v>9128.25</v>
      </c>
      <c r="R284">
        <v>7546.02</v>
      </c>
      <c r="S284">
        <v>1582.23</v>
      </c>
      <c r="T284" t="s">
        <v>54</v>
      </c>
      <c r="U284" t="s">
        <v>215</v>
      </c>
      <c r="V284" t="s">
        <v>86</v>
      </c>
      <c r="W284" t="s">
        <v>42</v>
      </c>
      <c r="Y284" t="s">
        <v>43</v>
      </c>
      <c r="Z284">
        <v>4</v>
      </c>
      <c r="AA284" t="s">
        <v>87</v>
      </c>
      <c r="AB284" t="s">
        <v>70</v>
      </c>
      <c r="AC284">
        <v>2026</v>
      </c>
    </row>
    <row r="285" spans="1:29" x14ac:dyDescent="0.25">
      <c r="A285" t="s">
        <v>1089</v>
      </c>
      <c r="B285" t="s">
        <v>100</v>
      </c>
      <c r="C285" t="s">
        <v>1090</v>
      </c>
      <c r="D285" t="s">
        <v>1091</v>
      </c>
      <c r="E285" t="s">
        <v>126</v>
      </c>
      <c r="F285" t="s">
        <v>33</v>
      </c>
      <c r="G285" t="s">
        <v>51</v>
      </c>
      <c r="H285" t="s">
        <v>76</v>
      </c>
      <c r="I285" t="s">
        <v>36</v>
      </c>
      <c r="J285" s="21" t="s">
        <v>137</v>
      </c>
      <c r="K285" s="21" t="s">
        <v>6027</v>
      </c>
      <c r="L285" s="21">
        <v>1</v>
      </c>
      <c r="M285" s="21">
        <v>3200</v>
      </c>
      <c r="N285" s="21">
        <v>4767</v>
      </c>
      <c r="O285">
        <v>20</v>
      </c>
      <c r="P285">
        <v>10410</v>
      </c>
      <c r="Q285">
        <v>41640</v>
      </c>
      <c r="R285">
        <v>32271</v>
      </c>
      <c r="S285">
        <v>9369</v>
      </c>
      <c r="T285" t="s">
        <v>54</v>
      </c>
      <c r="U285" t="s">
        <v>77</v>
      </c>
      <c r="V285" t="s">
        <v>78</v>
      </c>
      <c r="W285" t="s">
        <v>42</v>
      </c>
      <c r="Y285" t="s">
        <v>43</v>
      </c>
      <c r="Z285">
        <v>2</v>
      </c>
      <c r="AA285" t="s">
        <v>69</v>
      </c>
      <c r="AB285" t="s">
        <v>70</v>
      </c>
      <c r="AC285">
        <v>2026</v>
      </c>
    </row>
    <row r="286" spans="1:29" x14ac:dyDescent="0.25">
      <c r="A286" t="s">
        <v>1092</v>
      </c>
      <c r="B286" t="s">
        <v>969</v>
      </c>
      <c r="C286" t="s">
        <v>1093</v>
      </c>
      <c r="D286" t="s">
        <v>1094</v>
      </c>
      <c r="E286" t="s">
        <v>32</v>
      </c>
      <c r="F286" t="s">
        <v>75</v>
      </c>
      <c r="G286" t="s">
        <v>107</v>
      </c>
      <c r="H286" t="s">
        <v>63</v>
      </c>
      <c r="I286" t="s">
        <v>36</v>
      </c>
      <c r="J286" s="21" t="s">
        <v>137</v>
      </c>
      <c r="K286" s="21" t="s">
        <v>6027</v>
      </c>
      <c r="L286" s="21">
        <v>3</v>
      </c>
      <c r="M286" s="21">
        <v>3200</v>
      </c>
      <c r="N286" s="21">
        <v>4767</v>
      </c>
      <c r="O286">
        <v>0</v>
      </c>
      <c r="P286">
        <v>0</v>
      </c>
      <c r="Q286">
        <v>15516</v>
      </c>
      <c r="R286">
        <v>9619.92</v>
      </c>
      <c r="S286">
        <v>5896.08</v>
      </c>
      <c r="T286" t="s">
        <v>109</v>
      </c>
      <c r="U286" t="s">
        <v>67</v>
      </c>
      <c r="V286" t="s">
        <v>68</v>
      </c>
      <c r="W286" t="s">
        <v>42</v>
      </c>
      <c r="Y286" t="s">
        <v>43</v>
      </c>
      <c r="Z286">
        <v>4</v>
      </c>
      <c r="AA286" t="s">
        <v>155</v>
      </c>
      <c r="AB286" t="s">
        <v>98</v>
      </c>
      <c r="AC286">
        <v>2025</v>
      </c>
    </row>
    <row r="287" spans="1:29" x14ac:dyDescent="0.25">
      <c r="A287" t="s">
        <v>1095</v>
      </c>
      <c r="B287" t="s">
        <v>1026</v>
      </c>
      <c r="C287" t="s">
        <v>1096</v>
      </c>
      <c r="D287" t="s">
        <v>1097</v>
      </c>
      <c r="E287" t="s">
        <v>50</v>
      </c>
      <c r="F287" t="s">
        <v>75</v>
      </c>
      <c r="G287" t="s">
        <v>51</v>
      </c>
      <c r="H287" t="s">
        <v>84</v>
      </c>
      <c r="I287" t="s">
        <v>36</v>
      </c>
      <c r="J287" s="21" t="s">
        <v>93</v>
      </c>
      <c r="K287" s="21" t="s">
        <v>6033</v>
      </c>
      <c r="L287" s="21">
        <v>2</v>
      </c>
      <c r="M287" s="21">
        <v>1800</v>
      </c>
      <c r="N287" s="21">
        <v>2600</v>
      </c>
      <c r="O287">
        <v>0</v>
      </c>
      <c r="P287">
        <v>0</v>
      </c>
      <c r="Q287">
        <v>19368</v>
      </c>
      <c r="R287">
        <v>12008.16</v>
      </c>
      <c r="S287">
        <v>7359.84</v>
      </c>
      <c r="T287" t="s">
        <v>54</v>
      </c>
      <c r="U287" t="s">
        <v>85</v>
      </c>
      <c r="V287" t="s">
        <v>86</v>
      </c>
      <c r="W287" t="s">
        <v>42</v>
      </c>
      <c r="Y287" t="s">
        <v>43</v>
      </c>
      <c r="Z287">
        <v>4</v>
      </c>
      <c r="AA287" t="s">
        <v>69</v>
      </c>
      <c r="AB287" t="s">
        <v>70</v>
      </c>
      <c r="AC287">
        <v>2025</v>
      </c>
    </row>
    <row r="288" spans="1:29" x14ac:dyDescent="0.25">
      <c r="A288" t="s">
        <v>1098</v>
      </c>
      <c r="B288" t="s">
        <v>1099</v>
      </c>
      <c r="C288" t="s">
        <v>1100</v>
      </c>
      <c r="D288" t="s">
        <v>1101</v>
      </c>
      <c r="E288" t="s">
        <v>126</v>
      </c>
      <c r="F288" t="s">
        <v>75</v>
      </c>
      <c r="G288" t="s">
        <v>115</v>
      </c>
      <c r="H288" t="s">
        <v>52</v>
      </c>
      <c r="I288" t="s">
        <v>53</v>
      </c>
      <c r="J288" s="21" t="s">
        <v>6063</v>
      </c>
      <c r="K288" s="21" t="s">
        <v>6060</v>
      </c>
      <c r="L288" s="21">
        <v>8</v>
      </c>
      <c r="M288" s="21">
        <v>400</v>
      </c>
      <c r="N288" s="21">
        <v>583</v>
      </c>
      <c r="O288">
        <v>0</v>
      </c>
      <c r="P288">
        <v>0</v>
      </c>
      <c r="Q288">
        <v>50800</v>
      </c>
      <c r="R288">
        <v>31496</v>
      </c>
      <c r="S288">
        <v>19304</v>
      </c>
      <c r="T288" t="s">
        <v>66</v>
      </c>
      <c r="U288" t="s">
        <v>55</v>
      </c>
      <c r="V288" t="s">
        <v>56</v>
      </c>
      <c r="W288" t="s">
        <v>42</v>
      </c>
      <c r="Y288" t="s">
        <v>43</v>
      </c>
      <c r="Z288">
        <v>5</v>
      </c>
      <c r="AA288" t="s">
        <v>79</v>
      </c>
      <c r="AB288" t="s">
        <v>45</v>
      </c>
      <c r="AC288">
        <v>2025</v>
      </c>
    </row>
    <row r="289" spans="1:29" x14ac:dyDescent="0.25">
      <c r="A289" t="s">
        <v>1102</v>
      </c>
      <c r="B289" t="s">
        <v>1103</v>
      </c>
      <c r="C289" t="s">
        <v>1104</v>
      </c>
      <c r="D289" t="s">
        <v>1105</v>
      </c>
      <c r="E289" t="s">
        <v>32</v>
      </c>
      <c r="F289" t="s">
        <v>75</v>
      </c>
      <c r="G289" t="s">
        <v>34</v>
      </c>
      <c r="H289" t="s">
        <v>92</v>
      </c>
      <c r="I289" t="s">
        <v>53</v>
      </c>
      <c r="J289" s="21" t="s">
        <v>6063</v>
      </c>
      <c r="K289" s="21" t="s">
        <v>6060</v>
      </c>
      <c r="L289" s="21">
        <v>10</v>
      </c>
      <c r="M289" s="21">
        <v>400</v>
      </c>
      <c r="N289" s="21">
        <v>583</v>
      </c>
      <c r="O289">
        <v>0</v>
      </c>
      <c r="P289">
        <v>0</v>
      </c>
      <c r="Q289">
        <v>49250</v>
      </c>
      <c r="R289">
        <v>30535</v>
      </c>
      <c r="S289">
        <v>18715</v>
      </c>
      <c r="T289" t="s">
        <v>54</v>
      </c>
      <c r="U289" t="s">
        <v>120</v>
      </c>
      <c r="V289" t="s">
        <v>96</v>
      </c>
      <c r="W289" t="s">
        <v>42</v>
      </c>
      <c r="Y289" t="s">
        <v>43</v>
      </c>
      <c r="Z289">
        <v>2</v>
      </c>
      <c r="AA289" t="s">
        <v>87</v>
      </c>
      <c r="AB289" t="s">
        <v>70</v>
      </c>
      <c r="AC289">
        <v>2025</v>
      </c>
    </row>
    <row r="290" spans="1:29" x14ac:dyDescent="0.25">
      <c r="A290" t="s">
        <v>1106</v>
      </c>
      <c r="B290" t="s">
        <v>1107</v>
      </c>
      <c r="C290" t="s">
        <v>656</v>
      </c>
      <c r="D290" t="s">
        <v>657</v>
      </c>
      <c r="E290" t="s">
        <v>50</v>
      </c>
      <c r="F290" t="s">
        <v>33</v>
      </c>
      <c r="G290" t="s">
        <v>34</v>
      </c>
      <c r="H290" t="s">
        <v>92</v>
      </c>
      <c r="I290" t="s">
        <v>53</v>
      </c>
      <c r="J290" s="21" t="s">
        <v>6063</v>
      </c>
      <c r="K290" s="21" t="s">
        <v>6060</v>
      </c>
      <c r="L290" s="21">
        <v>7</v>
      </c>
      <c r="M290" s="21">
        <v>400</v>
      </c>
      <c r="N290" s="21">
        <v>583</v>
      </c>
      <c r="O290">
        <v>0</v>
      </c>
      <c r="P290">
        <v>0</v>
      </c>
      <c r="Q290">
        <v>28819</v>
      </c>
      <c r="R290">
        <v>17867.78</v>
      </c>
      <c r="S290">
        <v>10951.22</v>
      </c>
      <c r="T290" t="s">
        <v>39</v>
      </c>
      <c r="U290" t="s">
        <v>120</v>
      </c>
      <c r="V290" t="s">
        <v>96</v>
      </c>
      <c r="W290" t="s">
        <v>42</v>
      </c>
      <c r="Y290" t="s">
        <v>43</v>
      </c>
      <c r="Z290">
        <v>5</v>
      </c>
      <c r="AA290" t="s">
        <v>97</v>
      </c>
      <c r="AB290" t="s">
        <v>98</v>
      </c>
      <c r="AC290">
        <v>2025</v>
      </c>
    </row>
    <row r="291" spans="1:29" x14ac:dyDescent="0.25">
      <c r="A291" t="s">
        <v>1108</v>
      </c>
      <c r="B291" t="s">
        <v>1109</v>
      </c>
      <c r="C291" t="s">
        <v>1110</v>
      </c>
      <c r="D291" t="s">
        <v>1111</v>
      </c>
      <c r="E291" t="s">
        <v>32</v>
      </c>
      <c r="F291" t="s">
        <v>33</v>
      </c>
      <c r="G291" t="s">
        <v>34</v>
      </c>
      <c r="H291" t="s">
        <v>84</v>
      </c>
      <c r="I291" t="s">
        <v>36</v>
      </c>
      <c r="J291" s="21" t="s">
        <v>93</v>
      </c>
      <c r="K291" s="21" t="s">
        <v>6033</v>
      </c>
      <c r="L291" s="21">
        <v>5</v>
      </c>
      <c r="M291" s="21">
        <v>1800</v>
      </c>
      <c r="N291" s="21">
        <v>2600</v>
      </c>
      <c r="O291">
        <v>0</v>
      </c>
      <c r="P291">
        <v>0</v>
      </c>
      <c r="Q291">
        <v>9525</v>
      </c>
      <c r="R291">
        <v>5905.5</v>
      </c>
      <c r="S291">
        <v>3619.5</v>
      </c>
      <c r="T291" t="s">
        <v>39</v>
      </c>
      <c r="U291" t="s">
        <v>215</v>
      </c>
      <c r="V291" t="s">
        <v>86</v>
      </c>
      <c r="W291" t="s">
        <v>42</v>
      </c>
      <c r="Y291" t="s">
        <v>43</v>
      </c>
      <c r="Z291">
        <v>3</v>
      </c>
      <c r="AA291" t="s">
        <v>121</v>
      </c>
      <c r="AB291" t="s">
        <v>58</v>
      </c>
      <c r="AC291">
        <v>2025</v>
      </c>
    </row>
    <row r="292" spans="1:29" x14ac:dyDescent="0.25">
      <c r="A292" t="s">
        <v>1112</v>
      </c>
      <c r="B292" t="s">
        <v>755</v>
      </c>
      <c r="C292" t="s">
        <v>1113</v>
      </c>
      <c r="D292" t="s">
        <v>1114</v>
      </c>
      <c r="E292" t="s">
        <v>32</v>
      </c>
      <c r="F292" t="s">
        <v>33</v>
      </c>
      <c r="G292" t="s">
        <v>51</v>
      </c>
      <c r="H292" t="s">
        <v>52</v>
      </c>
      <c r="I292" t="s">
        <v>53</v>
      </c>
      <c r="J292" s="21" t="s">
        <v>6063</v>
      </c>
      <c r="K292" s="21" t="s">
        <v>6060</v>
      </c>
      <c r="L292" s="21">
        <v>6</v>
      </c>
      <c r="M292" s="21">
        <v>400</v>
      </c>
      <c r="N292" s="21">
        <v>583</v>
      </c>
      <c r="O292">
        <v>0</v>
      </c>
      <c r="P292">
        <v>0</v>
      </c>
      <c r="Q292">
        <v>58164</v>
      </c>
      <c r="R292">
        <v>36061.68</v>
      </c>
      <c r="S292">
        <v>22102.32</v>
      </c>
      <c r="U292" t="s">
        <v>55</v>
      </c>
      <c r="V292" t="s">
        <v>56</v>
      </c>
      <c r="W292" t="s">
        <v>42</v>
      </c>
      <c r="Y292" t="s">
        <v>43</v>
      </c>
      <c r="Z292">
        <v>2</v>
      </c>
      <c r="AA292" t="s">
        <v>87</v>
      </c>
      <c r="AB292" t="s">
        <v>70</v>
      </c>
      <c r="AC292">
        <v>2025</v>
      </c>
    </row>
    <row r="293" spans="1:29" x14ac:dyDescent="0.25">
      <c r="A293" t="s">
        <v>1115</v>
      </c>
      <c r="B293" t="s">
        <v>1116</v>
      </c>
      <c r="C293" t="s">
        <v>1117</v>
      </c>
      <c r="D293" t="s">
        <v>1118</v>
      </c>
      <c r="E293" t="s">
        <v>32</v>
      </c>
      <c r="F293" t="s">
        <v>75</v>
      </c>
      <c r="G293" t="s">
        <v>115</v>
      </c>
      <c r="H293" t="s">
        <v>84</v>
      </c>
      <c r="I293" t="s">
        <v>36</v>
      </c>
      <c r="J293" s="21" t="s">
        <v>6040</v>
      </c>
      <c r="K293" s="21" t="s">
        <v>6071</v>
      </c>
      <c r="L293" s="21">
        <v>4</v>
      </c>
      <c r="M293" s="21">
        <v>3450</v>
      </c>
      <c r="N293" s="21">
        <v>4850</v>
      </c>
      <c r="O293">
        <v>8</v>
      </c>
      <c r="P293">
        <v>726.08</v>
      </c>
      <c r="Q293">
        <v>8349.92</v>
      </c>
      <c r="R293">
        <v>5627.12</v>
      </c>
      <c r="S293">
        <v>2722.8</v>
      </c>
      <c r="T293" t="s">
        <v>39</v>
      </c>
      <c r="U293" t="s">
        <v>85</v>
      </c>
      <c r="V293" t="s">
        <v>86</v>
      </c>
      <c r="W293" t="s">
        <v>42</v>
      </c>
      <c r="Y293" t="s">
        <v>43</v>
      </c>
      <c r="Z293">
        <v>4</v>
      </c>
      <c r="AA293" t="s">
        <v>57</v>
      </c>
      <c r="AB293" t="s">
        <v>58</v>
      </c>
      <c r="AC293">
        <v>2026</v>
      </c>
    </row>
    <row r="294" spans="1:29" x14ac:dyDescent="0.25">
      <c r="A294" t="s">
        <v>1119</v>
      </c>
      <c r="B294" t="s">
        <v>1120</v>
      </c>
      <c r="C294" t="s">
        <v>1121</v>
      </c>
      <c r="D294" t="s">
        <v>1122</v>
      </c>
      <c r="E294" t="s">
        <v>50</v>
      </c>
      <c r="F294" t="s">
        <v>33</v>
      </c>
      <c r="G294" t="s">
        <v>115</v>
      </c>
      <c r="H294" t="s">
        <v>92</v>
      </c>
      <c r="I294" t="s">
        <v>53</v>
      </c>
      <c r="J294" s="21" t="s">
        <v>6063</v>
      </c>
      <c r="K294" s="21" t="s">
        <v>6056</v>
      </c>
      <c r="L294" s="21">
        <v>6</v>
      </c>
      <c r="M294" s="21">
        <v>400</v>
      </c>
      <c r="N294" s="21">
        <v>583</v>
      </c>
      <c r="O294">
        <v>0</v>
      </c>
      <c r="P294">
        <v>0</v>
      </c>
      <c r="Q294">
        <v>48060</v>
      </c>
      <c r="R294">
        <v>29797.200000000001</v>
      </c>
      <c r="S294">
        <v>18262.8</v>
      </c>
      <c r="T294" t="s">
        <v>54</v>
      </c>
      <c r="U294" t="s">
        <v>120</v>
      </c>
      <c r="V294" t="s">
        <v>96</v>
      </c>
      <c r="W294" t="s">
        <v>42</v>
      </c>
      <c r="Y294" t="s">
        <v>43</v>
      </c>
      <c r="Z294">
        <v>4</v>
      </c>
      <c r="AA294" t="s">
        <v>190</v>
      </c>
      <c r="AB294" t="s">
        <v>45</v>
      </c>
      <c r="AC294">
        <v>2025</v>
      </c>
    </row>
    <row r="295" spans="1:29" x14ac:dyDescent="0.25">
      <c r="A295" t="s">
        <v>1123</v>
      </c>
      <c r="B295" t="s">
        <v>387</v>
      </c>
      <c r="C295" t="s">
        <v>1124</v>
      </c>
      <c r="D295" t="s">
        <v>1125</v>
      </c>
      <c r="E295" t="s">
        <v>126</v>
      </c>
      <c r="F295" t="s">
        <v>75</v>
      </c>
      <c r="G295" t="s">
        <v>115</v>
      </c>
      <c r="H295" t="s">
        <v>84</v>
      </c>
      <c r="I295" t="s">
        <v>36</v>
      </c>
      <c r="J295" s="21" t="s">
        <v>137</v>
      </c>
      <c r="K295" s="21" t="s">
        <v>6027</v>
      </c>
      <c r="L295" s="21">
        <v>7</v>
      </c>
      <c r="M295" s="21">
        <v>3200</v>
      </c>
      <c r="N295" s="21">
        <v>4767</v>
      </c>
      <c r="O295">
        <v>0</v>
      </c>
      <c r="P295">
        <v>0</v>
      </c>
      <c r="Q295">
        <v>34755</v>
      </c>
      <c r="R295">
        <v>21548.1</v>
      </c>
      <c r="S295">
        <v>13206.9</v>
      </c>
      <c r="T295" t="s">
        <v>109</v>
      </c>
      <c r="U295" t="s">
        <v>85</v>
      </c>
      <c r="V295" t="s">
        <v>86</v>
      </c>
      <c r="W295" t="s">
        <v>42</v>
      </c>
      <c r="Y295" t="s">
        <v>43</v>
      </c>
      <c r="Z295">
        <v>4</v>
      </c>
      <c r="AA295" t="s">
        <v>240</v>
      </c>
      <c r="AB295" t="s">
        <v>70</v>
      </c>
      <c r="AC295">
        <v>2025</v>
      </c>
    </row>
    <row r="296" spans="1:29" x14ac:dyDescent="0.25">
      <c r="A296" t="s">
        <v>1126</v>
      </c>
      <c r="B296" t="s">
        <v>1127</v>
      </c>
      <c r="C296" t="s">
        <v>1128</v>
      </c>
      <c r="D296" t="s">
        <v>1129</v>
      </c>
      <c r="E296" t="s">
        <v>126</v>
      </c>
      <c r="F296" t="s">
        <v>33</v>
      </c>
      <c r="G296" t="s">
        <v>115</v>
      </c>
      <c r="H296" t="s">
        <v>63</v>
      </c>
      <c r="I296" t="s">
        <v>36</v>
      </c>
      <c r="J296" s="21" t="s">
        <v>6040</v>
      </c>
      <c r="K296" s="21" t="s">
        <v>6071</v>
      </c>
      <c r="L296" s="21">
        <v>8</v>
      </c>
      <c r="M296" s="21">
        <v>3450</v>
      </c>
      <c r="N296" s="21">
        <v>4850</v>
      </c>
      <c r="O296">
        <v>0</v>
      </c>
      <c r="P296">
        <v>0</v>
      </c>
      <c r="Q296">
        <v>58864</v>
      </c>
      <c r="R296">
        <v>36495.68</v>
      </c>
      <c r="S296">
        <v>22368.32</v>
      </c>
      <c r="T296" t="s">
        <v>109</v>
      </c>
      <c r="U296" t="s">
        <v>181</v>
      </c>
      <c r="V296" t="s">
        <v>68</v>
      </c>
      <c r="W296" t="s">
        <v>42</v>
      </c>
      <c r="Y296" t="s">
        <v>43</v>
      </c>
      <c r="Z296">
        <v>4</v>
      </c>
      <c r="AA296" t="s">
        <v>44</v>
      </c>
      <c r="AB296" t="s">
        <v>45</v>
      </c>
      <c r="AC296">
        <v>2025</v>
      </c>
    </row>
    <row r="297" spans="1:29" x14ac:dyDescent="0.25">
      <c r="A297" t="s">
        <v>1130</v>
      </c>
      <c r="B297" t="s">
        <v>1131</v>
      </c>
      <c r="C297" t="s">
        <v>1132</v>
      </c>
      <c r="D297" t="s">
        <v>1133</v>
      </c>
      <c r="E297" t="s">
        <v>126</v>
      </c>
      <c r="F297" t="s">
        <v>33</v>
      </c>
      <c r="G297" t="s">
        <v>115</v>
      </c>
      <c r="H297" t="s">
        <v>92</v>
      </c>
      <c r="I297" t="s">
        <v>53</v>
      </c>
      <c r="J297" s="21" t="s">
        <v>137</v>
      </c>
      <c r="K297" s="21" t="s">
        <v>6027</v>
      </c>
      <c r="L297" s="21">
        <v>1</v>
      </c>
      <c r="M297" s="21">
        <v>3200</v>
      </c>
      <c r="N297" s="21">
        <v>4767</v>
      </c>
      <c r="O297">
        <v>0</v>
      </c>
      <c r="P297">
        <v>0</v>
      </c>
      <c r="Q297">
        <v>9231</v>
      </c>
      <c r="R297">
        <v>5723.22</v>
      </c>
      <c r="S297">
        <v>3507.78</v>
      </c>
      <c r="T297" t="s">
        <v>39</v>
      </c>
      <c r="U297" t="s">
        <v>120</v>
      </c>
      <c r="V297" t="s">
        <v>96</v>
      </c>
      <c r="W297" t="s">
        <v>42</v>
      </c>
      <c r="Y297" t="s">
        <v>43</v>
      </c>
      <c r="Z297">
        <v>2</v>
      </c>
      <c r="AA297" t="s">
        <v>57</v>
      </c>
      <c r="AB297" t="s">
        <v>58</v>
      </c>
      <c r="AC297">
        <v>2025</v>
      </c>
    </row>
    <row r="298" spans="1:29" x14ac:dyDescent="0.25">
      <c r="A298" t="s">
        <v>1134</v>
      </c>
      <c r="B298" t="s">
        <v>1135</v>
      </c>
      <c r="C298" t="s">
        <v>141</v>
      </c>
      <c r="D298" t="s">
        <v>142</v>
      </c>
      <c r="E298" t="s">
        <v>126</v>
      </c>
      <c r="F298" t="s">
        <v>75</v>
      </c>
      <c r="G298" t="s">
        <v>51</v>
      </c>
      <c r="H298" t="s">
        <v>63</v>
      </c>
      <c r="I298" t="s">
        <v>36</v>
      </c>
      <c r="J298" s="21" t="s">
        <v>6063</v>
      </c>
      <c r="K298" s="21" t="s">
        <v>6056</v>
      </c>
      <c r="L298" s="21">
        <v>8</v>
      </c>
      <c r="M298" s="21">
        <v>400</v>
      </c>
      <c r="N298" s="21">
        <v>583</v>
      </c>
      <c r="O298">
        <v>0</v>
      </c>
      <c r="P298">
        <v>0</v>
      </c>
      <c r="Q298">
        <v>48288</v>
      </c>
      <c r="R298">
        <v>29938.560000000001</v>
      </c>
      <c r="S298">
        <v>18349.439999999999</v>
      </c>
      <c r="T298" t="s">
        <v>54</v>
      </c>
      <c r="U298" t="s">
        <v>67</v>
      </c>
      <c r="V298" t="s">
        <v>68</v>
      </c>
      <c r="W298" t="s">
        <v>440</v>
      </c>
      <c r="X298">
        <v>73</v>
      </c>
      <c r="Y298" t="s">
        <v>441</v>
      </c>
      <c r="Z298">
        <v>5</v>
      </c>
      <c r="AA298" t="s">
        <v>79</v>
      </c>
      <c r="AB298" t="s">
        <v>45</v>
      </c>
      <c r="AC298">
        <v>2025</v>
      </c>
    </row>
    <row r="299" spans="1:29" x14ac:dyDescent="0.25">
      <c r="A299" t="s">
        <v>1136</v>
      </c>
      <c r="B299" t="s">
        <v>1137</v>
      </c>
      <c r="C299" t="s">
        <v>1138</v>
      </c>
      <c r="D299" t="s">
        <v>1139</v>
      </c>
      <c r="E299" t="s">
        <v>32</v>
      </c>
      <c r="F299" t="s">
        <v>75</v>
      </c>
      <c r="G299" t="s">
        <v>107</v>
      </c>
      <c r="H299" t="s">
        <v>84</v>
      </c>
      <c r="I299" t="s">
        <v>36</v>
      </c>
      <c r="J299" s="21" t="s">
        <v>6040</v>
      </c>
      <c r="K299" s="21" t="s">
        <v>6071</v>
      </c>
      <c r="L299" s="21">
        <v>10</v>
      </c>
      <c r="M299" s="21">
        <v>3450</v>
      </c>
      <c r="N299" s="21">
        <v>4850</v>
      </c>
      <c r="O299">
        <v>18</v>
      </c>
      <c r="P299">
        <v>17591.400000000001</v>
      </c>
      <c r="Q299">
        <v>80138.600000000006</v>
      </c>
      <c r="R299">
        <v>60592.6</v>
      </c>
      <c r="S299">
        <v>19546</v>
      </c>
      <c r="T299" t="s">
        <v>109</v>
      </c>
      <c r="U299" t="s">
        <v>85</v>
      </c>
      <c r="V299" t="s">
        <v>86</v>
      </c>
      <c r="W299" t="s">
        <v>42</v>
      </c>
      <c r="Y299" t="s">
        <v>43</v>
      </c>
      <c r="Z299">
        <v>2</v>
      </c>
      <c r="AA299" t="s">
        <v>132</v>
      </c>
      <c r="AB299" t="s">
        <v>58</v>
      </c>
      <c r="AC299">
        <v>2026</v>
      </c>
    </row>
    <row r="300" spans="1:29" x14ac:dyDescent="0.25">
      <c r="A300" t="s">
        <v>1140</v>
      </c>
      <c r="B300" t="s">
        <v>1141</v>
      </c>
      <c r="C300" t="s">
        <v>1142</v>
      </c>
      <c r="D300" t="s">
        <v>1143</v>
      </c>
      <c r="E300" t="s">
        <v>50</v>
      </c>
      <c r="F300" t="s">
        <v>75</v>
      </c>
      <c r="G300" t="s">
        <v>51</v>
      </c>
      <c r="H300" t="s">
        <v>76</v>
      </c>
      <c r="I300" t="s">
        <v>36</v>
      </c>
      <c r="J300" s="21" t="s">
        <v>93</v>
      </c>
      <c r="K300" s="21" t="s">
        <v>6033</v>
      </c>
      <c r="L300" s="21">
        <v>1</v>
      </c>
      <c r="M300" s="21">
        <v>1800</v>
      </c>
      <c r="N300" s="21">
        <v>2600</v>
      </c>
      <c r="O300">
        <v>25</v>
      </c>
      <c r="P300">
        <v>1010</v>
      </c>
      <c r="Q300">
        <v>3030</v>
      </c>
      <c r="R300">
        <v>2504.8000000000002</v>
      </c>
      <c r="S300">
        <v>525.20000000000005</v>
      </c>
      <c r="T300" t="s">
        <v>54</v>
      </c>
      <c r="U300" t="s">
        <v>110</v>
      </c>
      <c r="V300" t="s">
        <v>78</v>
      </c>
      <c r="W300" t="s">
        <v>42</v>
      </c>
      <c r="Y300" t="s">
        <v>43</v>
      </c>
      <c r="Z300">
        <v>4</v>
      </c>
      <c r="AA300" t="s">
        <v>87</v>
      </c>
      <c r="AB300" t="s">
        <v>70</v>
      </c>
      <c r="AC300">
        <v>2026</v>
      </c>
    </row>
    <row r="301" spans="1:29" x14ac:dyDescent="0.25">
      <c r="A301" t="s">
        <v>1144</v>
      </c>
      <c r="B301" t="s">
        <v>1145</v>
      </c>
      <c r="C301" t="s">
        <v>1072</v>
      </c>
      <c r="D301" t="s">
        <v>1073</v>
      </c>
      <c r="E301" t="s">
        <v>50</v>
      </c>
      <c r="F301" t="s">
        <v>33</v>
      </c>
      <c r="G301" t="s">
        <v>107</v>
      </c>
      <c r="H301" t="s">
        <v>92</v>
      </c>
      <c r="I301" t="s">
        <v>53</v>
      </c>
      <c r="J301" s="21" t="s">
        <v>137</v>
      </c>
      <c r="K301" s="21" t="s">
        <v>6027</v>
      </c>
      <c r="L301" s="21">
        <v>4</v>
      </c>
      <c r="M301" s="21">
        <v>3200</v>
      </c>
      <c r="N301" s="21">
        <v>4767</v>
      </c>
      <c r="O301">
        <v>0</v>
      </c>
      <c r="P301">
        <v>0</v>
      </c>
      <c r="Q301">
        <v>22724</v>
      </c>
      <c r="R301">
        <v>14088.88</v>
      </c>
      <c r="S301">
        <v>8635.1200000000008</v>
      </c>
      <c r="T301" t="s">
        <v>109</v>
      </c>
      <c r="U301" t="s">
        <v>95</v>
      </c>
      <c r="V301" t="s">
        <v>96</v>
      </c>
      <c r="W301" t="s">
        <v>440</v>
      </c>
      <c r="X301">
        <v>20</v>
      </c>
      <c r="Y301" t="s">
        <v>441</v>
      </c>
      <c r="Z301">
        <v>3</v>
      </c>
      <c r="AA301" t="s">
        <v>132</v>
      </c>
      <c r="AB301" t="s">
        <v>58</v>
      </c>
      <c r="AC301">
        <v>2025</v>
      </c>
    </row>
    <row r="302" spans="1:29" x14ac:dyDescent="0.25">
      <c r="A302" t="s">
        <v>1146</v>
      </c>
      <c r="B302" t="s">
        <v>786</v>
      </c>
      <c r="C302" t="s">
        <v>1147</v>
      </c>
      <c r="D302" t="s">
        <v>1148</v>
      </c>
      <c r="E302" t="s">
        <v>126</v>
      </c>
      <c r="F302" t="s">
        <v>33</v>
      </c>
      <c r="G302" t="s">
        <v>34</v>
      </c>
      <c r="H302" t="s">
        <v>35</v>
      </c>
      <c r="I302" t="s">
        <v>36</v>
      </c>
      <c r="J302" s="21" t="s">
        <v>137</v>
      </c>
      <c r="K302" s="21" t="s">
        <v>6027</v>
      </c>
      <c r="L302" s="21">
        <v>2</v>
      </c>
      <c r="M302" s="21">
        <v>3200</v>
      </c>
      <c r="N302" s="21">
        <v>4767</v>
      </c>
      <c r="O302">
        <v>0</v>
      </c>
      <c r="P302">
        <v>0</v>
      </c>
      <c r="Q302">
        <v>12484</v>
      </c>
      <c r="R302">
        <v>7740.08</v>
      </c>
      <c r="S302">
        <v>4743.92</v>
      </c>
      <c r="T302" t="s">
        <v>109</v>
      </c>
      <c r="U302" t="s">
        <v>164</v>
      </c>
      <c r="V302" t="s">
        <v>41</v>
      </c>
      <c r="W302" t="s">
        <v>42</v>
      </c>
      <c r="Y302" t="s">
        <v>43</v>
      </c>
      <c r="Z302">
        <v>4</v>
      </c>
      <c r="AA302" t="s">
        <v>57</v>
      </c>
      <c r="AB302" t="s">
        <v>58</v>
      </c>
      <c r="AC302">
        <v>2025</v>
      </c>
    </row>
    <row r="303" spans="1:29" x14ac:dyDescent="0.25">
      <c r="A303" t="s">
        <v>1149</v>
      </c>
      <c r="B303" t="s">
        <v>407</v>
      </c>
      <c r="C303" t="s">
        <v>472</v>
      </c>
      <c r="D303" t="s">
        <v>473</v>
      </c>
      <c r="E303" t="s">
        <v>126</v>
      </c>
      <c r="F303" t="s">
        <v>33</v>
      </c>
      <c r="G303" t="s">
        <v>115</v>
      </c>
      <c r="H303" t="s">
        <v>76</v>
      </c>
      <c r="I303" t="s">
        <v>36</v>
      </c>
      <c r="J303" s="21" t="s">
        <v>6063</v>
      </c>
      <c r="K303" s="21" t="s">
        <v>6056</v>
      </c>
      <c r="L303" s="21">
        <v>3</v>
      </c>
      <c r="M303" s="21">
        <v>400</v>
      </c>
      <c r="N303" s="21">
        <v>583</v>
      </c>
      <c r="O303">
        <v>0</v>
      </c>
      <c r="P303">
        <v>0</v>
      </c>
      <c r="Q303">
        <v>22017</v>
      </c>
      <c r="R303">
        <v>13650.54</v>
      </c>
      <c r="S303">
        <v>8366.4599999999991</v>
      </c>
      <c r="T303" t="s">
        <v>39</v>
      </c>
      <c r="U303" t="s">
        <v>77</v>
      </c>
      <c r="V303" t="s">
        <v>78</v>
      </c>
      <c r="W303" t="s">
        <v>440</v>
      </c>
      <c r="X303">
        <v>98</v>
      </c>
      <c r="Y303" t="s">
        <v>441</v>
      </c>
      <c r="AA303" t="s">
        <v>190</v>
      </c>
      <c r="AB303" t="s">
        <v>45</v>
      </c>
      <c r="AC303">
        <v>2025</v>
      </c>
    </row>
    <row r="304" spans="1:29" x14ac:dyDescent="0.25">
      <c r="A304" t="s">
        <v>1150</v>
      </c>
      <c r="B304" t="s">
        <v>1151</v>
      </c>
      <c r="C304" t="s">
        <v>1152</v>
      </c>
      <c r="D304" t="s">
        <v>1153</v>
      </c>
      <c r="E304" t="s">
        <v>32</v>
      </c>
      <c r="F304" t="s">
        <v>33</v>
      </c>
      <c r="G304" t="s">
        <v>107</v>
      </c>
      <c r="H304" t="s">
        <v>52</v>
      </c>
      <c r="I304" t="s">
        <v>53</v>
      </c>
      <c r="J304" s="21" t="s">
        <v>6040</v>
      </c>
      <c r="K304" s="21" t="s">
        <v>6071</v>
      </c>
      <c r="L304" s="21">
        <v>10</v>
      </c>
      <c r="M304" s="21">
        <v>3450</v>
      </c>
      <c r="N304" s="21">
        <v>4850</v>
      </c>
      <c r="O304">
        <v>5</v>
      </c>
      <c r="P304">
        <v>1370</v>
      </c>
      <c r="Q304">
        <v>26030</v>
      </c>
      <c r="R304">
        <v>16988</v>
      </c>
      <c r="S304">
        <v>9042</v>
      </c>
      <c r="T304" t="s">
        <v>54</v>
      </c>
      <c r="U304" t="s">
        <v>127</v>
      </c>
      <c r="V304" t="s">
        <v>56</v>
      </c>
      <c r="W304" t="s">
        <v>42</v>
      </c>
      <c r="Y304" t="s">
        <v>43</v>
      </c>
      <c r="Z304">
        <v>2</v>
      </c>
      <c r="AA304" t="s">
        <v>69</v>
      </c>
      <c r="AB304" t="s">
        <v>70</v>
      </c>
      <c r="AC304">
        <v>2026</v>
      </c>
    </row>
    <row r="305" spans="1:29" x14ac:dyDescent="0.25">
      <c r="A305" t="s">
        <v>1154</v>
      </c>
      <c r="B305" t="s">
        <v>1155</v>
      </c>
      <c r="C305" t="s">
        <v>1156</v>
      </c>
      <c r="D305" t="s">
        <v>1157</v>
      </c>
      <c r="E305" t="s">
        <v>50</v>
      </c>
      <c r="F305" t="s">
        <v>75</v>
      </c>
      <c r="G305" t="s">
        <v>51</v>
      </c>
      <c r="H305" t="s">
        <v>63</v>
      </c>
      <c r="I305" t="s">
        <v>36</v>
      </c>
      <c r="J305" s="21" t="s">
        <v>6063</v>
      </c>
      <c r="K305" s="21" t="s">
        <v>6056</v>
      </c>
      <c r="L305" s="21">
        <v>4</v>
      </c>
      <c r="M305" s="21">
        <v>400</v>
      </c>
      <c r="N305" s="21">
        <v>583</v>
      </c>
      <c r="O305">
        <v>12</v>
      </c>
      <c r="P305">
        <v>2877.12</v>
      </c>
      <c r="Q305">
        <v>21098.880000000001</v>
      </c>
      <c r="R305">
        <v>14865.12</v>
      </c>
      <c r="S305">
        <v>6233.76</v>
      </c>
      <c r="T305" t="s">
        <v>54</v>
      </c>
      <c r="U305" t="s">
        <v>67</v>
      </c>
      <c r="V305" t="s">
        <v>68</v>
      </c>
      <c r="W305" t="s">
        <v>42</v>
      </c>
      <c r="Y305" t="s">
        <v>43</v>
      </c>
      <c r="Z305">
        <v>2</v>
      </c>
      <c r="AA305" t="s">
        <v>240</v>
      </c>
      <c r="AB305" t="s">
        <v>70</v>
      </c>
      <c r="AC305">
        <v>2026</v>
      </c>
    </row>
    <row r="306" spans="1:29" x14ac:dyDescent="0.25">
      <c r="A306" t="s">
        <v>1158</v>
      </c>
      <c r="B306" t="s">
        <v>225</v>
      </c>
      <c r="C306" t="s">
        <v>1159</v>
      </c>
      <c r="D306" t="s">
        <v>1160</v>
      </c>
      <c r="E306" t="s">
        <v>126</v>
      </c>
      <c r="F306" t="s">
        <v>75</v>
      </c>
      <c r="G306" t="s">
        <v>51</v>
      </c>
      <c r="H306" t="s">
        <v>84</v>
      </c>
      <c r="I306" t="s">
        <v>36</v>
      </c>
      <c r="J306" s="21" t="s">
        <v>6063</v>
      </c>
      <c r="K306" s="21" t="s">
        <v>6056</v>
      </c>
      <c r="L306" s="21">
        <v>122</v>
      </c>
      <c r="M306" s="21">
        <v>400</v>
      </c>
      <c r="N306" s="21">
        <v>583</v>
      </c>
      <c r="O306">
        <v>20</v>
      </c>
      <c r="P306">
        <v>3315.2</v>
      </c>
      <c r="Q306">
        <v>13260.8</v>
      </c>
      <c r="R306">
        <v>10277.120000000001</v>
      </c>
      <c r="S306">
        <v>2983.68</v>
      </c>
      <c r="T306" t="s">
        <v>39</v>
      </c>
      <c r="U306" t="s">
        <v>85</v>
      </c>
      <c r="V306" t="s">
        <v>86</v>
      </c>
      <c r="W306" t="s">
        <v>42</v>
      </c>
      <c r="Y306" t="s">
        <v>43</v>
      </c>
      <c r="Z306">
        <v>4</v>
      </c>
      <c r="AA306" t="s">
        <v>57</v>
      </c>
      <c r="AB306" t="s">
        <v>58</v>
      </c>
      <c r="AC306">
        <v>2026</v>
      </c>
    </row>
    <row r="307" spans="1:29" x14ac:dyDescent="0.25">
      <c r="A307" t="s">
        <v>1161</v>
      </c>
      <c r="B307" t="s">
        <v>1162</v>
      </c>
      <c r="C307" t="s">
        <v>546</v>
      </c>
      <c r="D307" t="s">
        <v>547</v>
      </c>
      <c r="E307" t="s">
        <v>50</v>
      </c>
      <c r="F307" t="s">
        <v>33</v>
      </c>
      <c r="G307" t="s">
        <v>34</v>
      </c>
      <c r="H307" t="s">
        <v>35</v>
      </c>
      <c r="I307" t="s">
        <v>36</v>
      </c>
      <c r="J307" s="21" t="s">
        <v>6040</v>
      </c>
      <c r="K307" s="21" t="s">
        <v>6071</v>
      </c>
      <c r="L307" s="21">
        <v>22</v>
      </c>
      <c r="M307" s="21">
        <v>3450</v>
      </c>
      <c r="N307" s="21">
        <v>4850</v>
      </c>
      <c r="O307">
        <v>18</v>
      </c>
      <c r="P307">
        <v>10371.24</v>
      </c>
      <c r="Q307">
        <v>47246.76</v>
      </c>
      <c r="R307">
        <v>35723.160000000003</v>
      </c>
      <c r="S307">
        <v>11523.6</v>
      </c>
      <c r="T307" t="s">
        <v>54</v>
      </c>
      <c r="U307" t="s">
        <v>164</v>
      </c>
      <c r="V307" t="s">
        <v>41</v>
      </c>
      <c r="W307" t="s">
        <v>440</v>
      </c>
      <c r="X307">
        <v>234</v>
      </c>
      <c r="Y307" t="s">
        <v>441</v>
      </c>
      <c r="AA307" t="s">
        <v>87</v>
      </c>
      <c r="AB307" t="s">
        <v>70</v>
      </c>
      <c r="AC307">
        <v>2026</v>
      </c>
    </row>
    <row r="308" spans="1:29" x14ac:dyDescent="0.25">
      <c r="A308" t="s">
        <v>1163</v>
      </c>
      <c r="B308" t="s">
        <v>1164</v>
      </c>
      <c r="C308" t="s">
        <v>1165</v>
      </c>
      <c r="D308" t="s">
        <v>1166</v>
      </c>
      <c r="E308" t="s">
        <v>126</v>
      </c>
      <c r="F308" t="s">
        <v>75</v>
      </c>
      <c r="G308" t="s">
        <v>34</v>
      </c>
      <c r="H308" t="s">
        <v>84</v>
      </c>
      <c r="I308" t="s">
        <v>36</v>
      </c>
      <c r="J308" s="21" t="s">
        <v>6040</v>
      </c>
      <c r="K308" s="21" t="s">
        <v>6071</v>
      </c>
      <c r="L308" s="21">
        <v>12</v>
      </c>
      <c r="M308" s="21">
        <v>3450</v>
      </c>
      <c r="N308" s="21">
        <v>4850</v>
      </c>
      <c r="O308">
        <v>12</v>
      </c>
      <c r="P308">
        <v>1229.04</v>
      </c>
      <c r="Q308">
        <v>9012.9599999999991</v>
      </c>
      <c r="R308">
        <v>6350.04</v>
      </c>
      <c r="S308">
        <v>2662.92</v>
      </c>
      <c r="T308" t="s">
        <v>39</v>
      </c>
      <c r="U308" t="s">
        <v>215</v>
      </c>
      <c r="V308" t="s">
        <v>86</v>
      </c>
      <c r="W308" t="s">
        <v>42</v>
      </c>
      <c r="Y308" t="s">
        <v>43</v>
      </c>
      <c r="Z308">
        <v>3</v>
      </c>
      <c r="AA308" t="s">
        <v>87</v>
      </c>
      <c r="AB308" t="s">
        <v>70</v>
      </c>
      <c r="AC308">
        <v>2026</v>
      </c>
    </row>
    <row r="309" spans="1:29" x14ac:dyDescent="0.25">
      <c r="A309" t="s">
        <v>1167</v>
      </c>
      <c r="B309" t="s">
        <v>1168</v>
      </c>
      <c r="C309" t="s">
        <v>831</v>
      </c>
      <c r="D309" t="s">
        <v>832</v>
      </c>
      <c r="E309" t="s">
        <v>32</v>
      </c>
      <c r="F309" t="s">
        <v>75</v>
      </c>
      <c r="G309" t="s">
        <v>34</v>
      </c>
      <c r="H309" t="s">
        <v>84</v>
      </c>
      <c r="I309" t="s">
        <v>36</v>
      </c>
      <c r="J309" s="21" t="s">
        <v>6063</v>
      </c>
      <c r="K309" s="21" t="s">
        <v>6060</v>
      </c>
      <c r="L309" s="21">
        <v>4</v>
      </c>
      <c r="M309" s="21">
        <v>400</v>
      </c>
      <c r="N309" s="21">
        <v>583</v>
      </c>
      <c r="O309">
        <v>10</v>
      </c>
      <c r="P309">
        <v>2452.4</v>
      </c>
      <c r="Q309">
        <v>22071.599999999999</v>
      </c>
      <c r="R309">
        <v>15204.88</v>
      </c>
      <c r="S309">
        <v>6866.72</v>
      </c>
      <c r="T309" t="s">
        <v>66</v>
      </c>
      <c r="U309" t="s">
        <v>215</v>
      </c>
      <c r="V309" t="s">
        <v>86</v>
      </c>
      <c r="W309" t="s">
        <v>42</v>
      </c>
      <c r="Y309" t="s">
        <v>43</v>
      </c>
      <c r="Z309">
        <v>4</v>
      </c>
      <c r="AA309" t="s">
        <v>57</v>
      </c>
      <c r="AB309" t="s">
        <v>58</v>
      </c>
      <c r="AC309">
        <v>2026</v>
      </c>
    </row>
    <row r="310" spans="1:29" x14ac:dyDescent="0.25">
      <c r="A310" t="s">
        <v>1169</v>
      </c>
      <c r="B310" t="s">
        <v>1041</v>
      </c>
      <c r="C310" t="s">
        <v>1170</v>
      </c>
      <c r="D310" t="s">
        <v>1171</v>
      </c>
      <c r="E310" t="s">
        <v>50</v>
      </c>
      <c r="F310" t="s">
        <v>33</v>
      </c>
      <c r="G310" t="s">
        <v>34</v>
      </c>
      <c r="H310" t="s">
        <v>63</v>
      </c>
      <c r="I310" t="s">
        <v>36</v>
      </c>
      <c r="J310" s="21" t="s">
        <v>6063</v>
      </c>
      <c r="K310" s="21" t="s">
        <v>6060</v>
      </c>
      <c r="L310" s="21">
        <v>1</v>
      </c>
      <c r="M310" s="21">
        <v>400</v>
      </c>
      <c r="N310" s="21">
        <v>583</v>
      </c>
      <c r="O310">
        <v>0</v>
      </c>
      <c r="P310">
        <v>0</v>
      </c>
      <c r="Q310">
        <v>6911</v>
      </c>
      <c r="R310">
        <v>4284.82</v>
      </c>
      <c r="S310">
        <v>2626.18</v>
      </c>
      <c r="T310" t="s">
        <v>66</v>
      </c>
      <c r="U310" t="s">
        <v>181</v>
      </c>
      <c r="V310" t="s">
        <v>68</v>
      </c>
      <c r="W310" t="s">
        <v>42</v>
      </c>
      <c r="Y310" t="s">
        <v>43</v>
      </c>
      <c r="Z310">
        <v>3</v>
      </c>
      <c r="AA310" t="s">
        <v>69</v>
      </c>
      <c r="AB310" t="s">
        <v>70</v>
      </c>
      <c r="AC310">
        <v>2025</v>
      </c>
    </row>
    <row r="311" spans="1:29" x14ac:dyDescent="0.25">
      <c r="A311" t="s">
        <v>1172</v>
      </c>
      <c r="B311" t="s">
        <v>1173</v>
      </c>
      <c r="C311" t="s">
        <v>898</v>
      </c>
      <c r="D311" t="s">
        <v>899</v>
      </c>
      <c r="E311" t="s">
        <v>126</v>
      </c>
      <c r="F311" t="s">
        <v>33</v>
      </c>
      <c r="G311" t="s">
        <v>107</v>
      </c>
      <c r="H311" t="s">
        <v>84</v>
      </c>
      <c r="I311" t="s">
        <v>36</v>
      </c>
      <c r="J311" s="21" t="s">
        <v>6063</v>
      </c>
      <c r="K311" s="21" t="s">
        <v>6056</v>
      </c>
      <c r="L311" s="21">
        <v>4</v>
      </c>
      <c r="M311" s="21">
        <v>400</v>
      </c>
      <c r="N311" s="21">
        <v>583</v>
      </c>
      <c r="O311">
        <v>0</v>
      </c>
      <c r="P311">
        <v>0</v>
      </c>
      <c r="Q311">
        <v>14396</v>
      </c>
      <c r="R311">
        <v>8925.52</v>
      </c>
      <c r="S311">
        <v>5470.48</v>
      </c>
      <c r="T311" t="s">
        <v>66</v>
      </c>
      <c r="U311" t="s">
        <v>215</v>
      </c>
      <c r="V311" t="s">
        <v>86</v>
      </c>
      <c r="W311" t="s">
        <v>42</v>
      </c>
      <c r="Y311" t="s">
        <v>43</v>
      </c>
      <c r="Z311">
        <v>4</v>
      </c>
      <c r="AA311" t="s">
        <v>44</v>
      </c>
      <c r="AB311" t="s">
        <v>45</v>
      </c>
      <c r="AC311">
        <v>2025</v>
      </c>
    </row>
    <row r="312" spans="1:29" x14ac:dyDescent="0.25">
      <c r="A312" t="s">
        <v>1174</v>
      </c>
      <c r="B312" t="s">
        <v>1175</v>
      </c>
      <c r="C312" t="s">
        <v>1176</v>
      </c>
      <c r="D312" t="s">
        <v>1177</v>
      </c>
      <c r="E312" t="s">
        <v>126</v>
      </c>
      <c r="F312" t="s">
        <v>33</v>
      </c>
      <c r="G312" t="s">
        <v>115</v>
      </c>
      <c r="H312" t="s">
        <v>76</v>
      </c>
      <c r="I312" t="s">
        <v>36</v>
      </c>
      <c r="J312" s="21" t="s">
        <v>137</v>
      </c>
      <c r="K312" s="21" t="s">
        <v>6027</v>
      </c>
      <c r="L312" s="21">
        <v>1</v>
      </c>
      <c r="M312" s="21">
        <v>3200</v>
      </c>
      <c r="N312" s="21">
        <v>4767</v>
      </c>
      <c r="O312">
        <v>8</v>
      </c>
      <c r="P312">
        <v>2254.56</v>
      </c>
      <c r="Q312">
        <v>25927.439999999999</v>
      </c>
      <c r="R312">
        <v>17472.84</v>
      </c>
      <c r="S312">
        <v>8454.6</v>
      </c>
      <c r="T312" t="s">
        <v>54</v>
      </c>
      <c r="U312" t="s">
        <v>77</v>
      </c>
      <c r="V312" t="s">
        <v>78</v>
      </c>
      <c r="W312" t="s">
        <v>42</v>
      </c>
      <c r="Y312" t="s">
        <v>43</v>
      </c>
      <c r="Z312">
        <v>2</v>
      </c>
      <c r="AA312" t="s">
        <v>121</v>
      </c>
      <c r="AB312" t="s">
        <v>58</v>
      </c>
      <c r="AC312">
        <v>2026</v>
      </c>
    </row>
    <row r="313" spans="1:29" x14ac:dyDescent="0.25">
      <c r="A313" t="s">
        <v>1178</v>
      </c>
      <c r="B313" t="s">
        <v>1179</v>
      </c>
      <c r="C313" t="s">
        <v>1180</v>
      </c>
      <c r="D313" t="s">
        <v>1181</v>
      </c>
      <c r="E313" t="s">
        <v>50</v>
      </c>
      <c r="F313" t="s">
        <v>33</v>
      </c>
      <c r="G313" t="s">
        <v>34</v>
      </c>
      <c r="H313" t="s">
        <v>35</v>
      </c>
      <c r="I313" t="s">
        <v>36</v>
      </c>
      <c r="J313" s="21" t="s">
        <v>6040</v>
      </c>
      <c r="K313" s="21" t="s">
        <v>6071</v>
      </c>
      <c r="L313" s="21">
        <v>8</v>
      </c>
      <c r="M313" s="21">
        <v>3450</v>
      </c>
      <c r="N313" s="21">
        <v>4850</v>
      </c>
      <c r="O313">
        <v>0</v>
      </c>
      <c r="P313">
        <v>0</v>
      </c>
      <c r="Q313">
        <v>77928</v>
      </c>
      <c r="R313">
        <v>48315.360000000001</v>
      </c>
      <c r="S313">
        <v>29612.639999999999</v>
      </c>
      <c r="T313" t="s">
        <v>66</v>
      </c>
      <c r="U313" t="s">
        <v>164</v>
      </c>
      <c r="V313" t="s">
        <v>41</v>
      </c>
      <c r="W313" t="s">
        <v>42</v>
      </c>
      <c r="Y313" t="s">
        <v>43</v>
      </c>
      <c r="Z313">
        <v>3</v>
      </c>
      <c r="AA313" t="s">
        <v>143</v>
      </c>
      <c r="AB313" t="s">
        <v>98</v>
      </c>
      <c r="AC313">
        <v>2025</v>
      </c>
    </row>
    <row r="314" spans="1:29" x14ac:dyDescent="0.25">
      <c r="A314" t="s">
        <v>1182</v>
      </c>
      <c r="B314" t="s">
        <v>166</v>
      </c>
      <c r="C314" t="s">
        <v>1183</v>
      </c>
      <c r="D314" t="s">
        <v>1184</v>
      </c>
      <c r="E314" t="s">
        <v>50</v>
      </c>
      <c r="F314" t="s">
        <v>33</v>
      </c>
      <c r="G314" t="s">
        <v>115</v>
      </c>
      <c r="H314" t="s">
        <v>92</v>
      </c>
      <c r="I314" t="s">
        <v>53</v>
      </c>
      <c r="J314" s="21" t="s">
        <v>6040</v>
      </c>
      <c r="K314" s="21" t="s">
        <v>6071</v>
      </c>
      <c r="L314" s="21">
        <v>8</v>
      </c>
      <c r="M314" s="21">
        <v>3450</v>
      </c>
      <c r="N314" s="21">
        <v>4850</v>
      </c>
      <c r="O314">
        <v>0</v>
      </c>
      <c r="P314">
        <v>0</v>
      </c>
      <c r="Q314">
        <v>68664</v>
      </c>
      <c r="R314">
        <v>42571.68</v>
      </c>
      <c r="S314">
        <v>26092.32</v>
      </c>
      <c r="T314" t="s">
        <v>109</v>
      </c>
      <c r="U314" t="s">
        <v>95</v>
      </c>
      <c r="V314" t="s">
        <v>96</v>
      </c>
      <c r="W314" t="s">
        <v>42</v>
      </c>
      <c r="Y314" t="s">
        <v>43</v>
      </c>
      <c r="Z314">
        <v>2</v>
      </c>
      <c r="AA314" t="s">
        <v>121</v>
      </c>
      <c r="AB314" t="s">
        <v>58</v>
      </c>
      <c r="AC314">
        <v>2025</v>
      </c>
    </row>
    <row r="315" spans="1:29" x14ac:dyDescent="0.25">
      <c r="A315" t="s">
        <v>1185</v>
      </c>
      <c r="B315" t="s">
        <v>1186</v>
      </c>
      <c r="C315" t="s">
        <v>916</v>
      </c>
      <c r="D315" t="s">
        <v>917</v>
      </c>
      <c r="E315" t="s">
        <v>32</v>
      </c>
      <c r="F315" t="s">
        <v>75</v>
      </c>
      <c r="G315" t="s">
        <v>107</v>
      </c>
      <c r="H315" t="s">
        <v>76</v>
      </c>
      <c r="I315" t="s">
        <v>36</v>
      </c>
      <c r="J315" s="21" t="s">
        <v>6063</v>
      </c>
      <c r="K315" s="21" t="s">
        <v>6056</v>
      </c>
      <c r="L315" s="21">
        <v>2</v>
      </c>
      <c r="M315" s="21">
        <v>400</v>
      </c>
      <c r="N315" s="21">
        <v>583</v>
      </c>
      <c r="O315">
        <v>0</v>
      </c>
      <c r="P315">
        <v>0</v>
      </c>
      <c r="Q315">
        <v>8316</v>
      </c>
      <c r="R315">
        <v>5155.92</v>
      </c>
      <c r="S315">
        <v>3160.08</v>
      </c>
      <c r="T315" t="s">
        <v>39</v>
      </c>
      <c r="U315" t="s">
        <v>77</v>
      </c>
      <c r="V315" t="s">
        <v>78</v>
      </c>
      <c r="W315" t="s">
        <v>42</v>
      </c>
      <c r="Y315" t="s">
        <v>43</v>
      </c>
      <c r="Z315">
        <v>4</v>
      </c>
      <c r="AA315" t="s">
        <v>79</v>
      </c>
      <c r="AB315" t="s">
        <v>45</v>
      </c>
      <c r="AC315">
        <v>2025</v>
      </c>
    </row>
    <row r="316" spans="1:29" x14ac:dyDescent="0.25">
      <c r="A316" t="s">
        <v>1187</v>
      </c>
      <c r="B316" t="s">
        <v>1188</v>
      </c>
      <c r="C316" t="s">
        <v>1189</v>
      </c>
      <c r="D316" t="s">
        <v>1190</v>
      </c>
      <c r="E316" t="s">
        <v>50</v>
      </c>
      <c r="F316" t="s">
        <v>33</v>
      </c>
      <c r="G316" t="s">
        <v>115</v>
      </c>
      <c r="H316" t="s">
        <v>35</v>
      </c>
      <c r="I316" t="s">
        <v>36</v>
      </c>
      <c r="J316" s="21" t="s">
        <v>93</v>
      </c>
      <c r="K316" s="21" t="s">
        <v>6033</v>
      </c>
      <c r="L316" s="21">
        <v>10</v>
      </c>
      <c r="M316" s="21">
        <v>1800</v>
      </c>
      <c r="N316" s="21">
        <v>2600</v>
      </c>
      <c r="O316">
        <v>8</v>
      </c>
      <c r="P316">
        <v>2697.6</v>
      </c>
      <c r="Q316">
        <v>31022.400000000001</v>
      </c>
      <c r="R316">
        <v>20906.400000000001</v>
      </c>
      <c r="S316">
        <v>10116</v>
      </c>
      <c r="T316" t="s">
        <v>39</v>
      </c>
      <c r="U316" t="s">
        <v>40</v>
      </c>
      <c r="V316" t="s">
        <v>41</v>
      </c>
      <c r="W316" t="s">
        <v>42</v>
      </c>
      <c r="Y316" t="s">
        <v>43</v>
      </c>
      <c r="Z316">
        <v>3</v>
      </c>
      <c r="AA316" t="s">
        <v>132</v>
      </c>
      <c r="AB316" t="s">
        <v>58</v>
      </c>
      <c r="AC316">
        <v>2026</v>
      </c>
    </row>
    <row r="317" spans="1:29" x14ac:dyDescent="0.25">
      <c r="A317" t="s">
        <v>1191</v>
      </c>
      <c r="B317" t="s">
        <v>1192</v>
      </c>
      <c r="C317" t="s">
        <v>1193</v>
      </c>
      <c r="D317" t="s">
        <v>1194</v>
      </c>
      <c r="E317" t="s">
        <v>126</v>
      </c>
      <c r="F317" t="s">
        <v>33</v>
      </c>
      <c r="G317" t="s">
        <v>34</v>
      </c>
      <c r="H317" t="s">
        <v>63</v>
      </c>
      <c r="I317" t="s">
        <v>36</v>
      </c>
      <c r="J317" s="21" t="s">
        <v>6063</v>
      </c>
      <c r="K317" s="21" t="s">
        <v>6056</v>
      </c>
      <c r="L317" s="21">
        <v>8</v>
      </c>
      <c r="M317" s="21">
        <v>400</v>
      </c>
      <c r="N317" s="21">
        <v>583</v>
      </c>
      <c r="O317">
        <v>0</v>
      </c>
      <c r="P317">
        <v>0</v>
      </c>
      <c r="Q317">
        <v>41408</v>
      </c>
      <c r="R317">
        <v>25672.959999999999</v>
      </c>
      <c r="S317">
        <v>15735.04</v>
      </c>
      <c r="T317" t="s">
        <v>39</v>
      </c>
      <c r="U317" t="s">
        <v>181</v>
      </c>
      <c r="V317" t="s">
        <v>68</v>
      </c>
      <c r="W317" t="s">
        <v>42</v>
      </c>
      <c r="Y317" t="s">
        <v>43</v>
      </c>
      <c r="Z317">
        <v>2</v>
      </c>
      <c r="AA317" t="s">
        <v>79</v>
      </c>
      <c r="AB317" t="s">
        <v>45</v>
      </c>
      <c r="AC317">
        <v>2025</v>
      </c>
    </row>
    <row r="318" spans="1:29" x14ac:dyDescent="0.25">
      <c r="A318" t="s">
        <v>1195</v>
      </c>
      <c r="B318" t="s">
        <v>454</v>
      </c>
      <c r="C318" t="s">
        <v>312</v>
      </c>
      <c r="D318" t="s">
        <v>313</v>
      </c>
      <c r="E318" t="s">
        <v>126</v>
      </c>
      <c r="F318" t="s">
        <v>75</v>
      </c>
      <c r="G318" t="s">
        <v>34</v>
      </c>
      <c r="H318" t="s">
        <v>63</v>
      </c>
      <c r="I318" t="s">
        <v>36</v>
      </c>
      <c r="J318" s="21" t="s">
        <v>93</v>
      </c>
      <c r="K318" s="21" t="s">
        <v>6033</v>
      </c>
      <c r="L318" s="21">
        <v>1</v>
      </c>
      <c r="M318" s="21">
        <v>1800</v>
      </c>
      <c r="N318" s="21">
        <v>2600</v>
      </c>
      <c r="O318">
        <v>0</v>
      </c>
      <c r="P318">
        <v>0</v>
      </c>
      <c r="Q318">
        <v>7897</v>
      </c>
      <c r="R318">
        <v>4896.1400000000003</v>
      </c>
      <c r="S318">
        <v>3000.86</v>
      </c>
      <c r="T318" t="s">
        <v>54</v>
      </c>
      <c r="U318" t="s">
        <v>67</v>
      </c>
      <c r="V318" t="s">
        <v>68</v>
      </c>
      <c r="W318" t="s">
        <v>42</v>
      </c>
      <c r="Y318" t="s">
        <v>43</v>
      </c>
      <c r="Z318">
        <v>3</v>
      </c>
      <c r="AA318" t="s">
        <v>155</v>
      </c>
      <c r="AB318" t="s">
        <v>98</v>
      </c>
      <c r="AC318">
        <v>2025</v>
      </c>
    </row>
    <row r="319" spans="1:29" x14ac:dyDescent="0.25">
      <c r="A319" t="s">
        <v>1196</v>
      </c>
      <c r="B319" t="s">
        <v>170</v>
      </c>
      <c r="C319" t="s">
        <v>1019</v>
      </c>
      <c r="D319" t="s">
        <v>1020</v>
      </c>
      <c r="E319" t="s">
        <v>50</v>
      </c>
      <c r="F319" t="s">
        <v>33</v>
      </c>
      <c r="G319" t="s">
        <v>107</v>
      </c>
      <c r="H319" t="s">
        <v>63</v>
      </c>
      <c r="I319" t="s">
        <v>36</v>
      </c>
      <c r="J319" s="21" t="s">
        <v>137</v>
      </c>
      <c r="K319" s="21" t="s">
        <v>6027</v>
      </c>
      <c r="L319" s="21">
        <v>2</v>
      </c>
      <c r="M319" s="21">
        <v>3200</v>
      </c>
      <c r="N319" s="21">
        <v>4767</v>
      </c>
      <c r="O319">
        <v>0</v>
      </c>
      <c r="P319">
        <v>0</v>
      </c>
      <c r="Q319">
        <v>15644</v>
      </c>
      <c r="R319">
        <v>9699.2800000000007</v>
      </c>
      <c r="S319">
        <v>5944.72</v>
      </c>
      <c r="T319" t="s">
        <v>39</v>
      </c>
      <c r="U319" t="s">
        <v>67</v>
      </c>
      <c r="V319" t="s">
        <v>68</v>
      </c>
      <c r="W319" t="s">
        <v>42</v>
      </c>
      <c r="Y319" t="s">
        <v>43</v>
      </c>
      <c r="Z319">
        <v>2</v>
      </c>
      <c r="AA319" t="s">
        <v>69</v>
      </c>
      <c r="AB319" t="s">
        <v>70</v>
      </c>
      <c r="AC319">
        <v>2025</v>
      </c>
    </row>
    <row r="320" spans="1:29" x14ac:dyDescent="0.25">
      <c r="A320" t="s">
        <v>1197</v>
      </c>
      <c r="B320" t="s">
        <v>800</v>
      </c>
      <c r="C320" t="s">
        <v>636</v>
      </c>
      <c r="D320" t="s">
        <v>637</v>
      </c>
      <c r="E320" t="s">
        <v>126</v>
      </c>
      <c r="F320" t="s">
        <v>33</v>
      </c>
      <c r="G320" t="s">
        <v>115</v>
      </c>
      <c r="H320" t="s">
        <v>84</v>
      </c>
      <c r="I320" t="s">
        <v>36</v>
      </c>
      <c r="J320" s="21" t="s">
        <v>93</v>
      </c>
      <c r="K320" s="21" t="s">
        <v>6033</v>
      </c>
      <c r="L320" s="21">
        <v>1</v>
      </c>
      <c r="M320" s="21">
        <v>1800</v>
      </c>
      <c r="N320" s="21">
        <v>2600</v>
      </c>
      <c r="O320">
        <v>0</v>
      </c>
      <c r="P320">
        <v>0</v>
      </c>
      <c r="Q320">
        <v>2637</v>
      </c>
      <c r="R320">
        <v>1634.94</v>
      </c>
      <c r="S320">
        <v>1002.06</v>
      </c>
      <c r="T320" t="s">
        <v>39</v>
      </c>
      <c r="U320" t="s">
        <v>85</v>
      </c>
      <c r="V320" t="s">
        <v>86</v>
      </c>
      <c r="W320" t="s">
        <v>440</v>
      </c>
      <c r="X320">
        <v>323</v>
      </c>
      <c r="Y320" t="s">
        <v>441</v>
      </c>
      <c r="Z320">
        <v>4</v>
      </c>
      <c r="AA320" t="s">
        <v>190</v>
      </c>
      <c r="AB320" t="s">
        <v>45</v>
      </c>
      <c r="AC320">
        <v>2025</v>
      </c>
    </row>
    <row r="321" spans="1:29" x14ac:dyDescent="0.25">
      <c r="A321" t="s">
        <v>1198</v>
      </c>
      <c r="B321" t="s">
        <v>117</v>
      </c>
      <c r="C321" t="s">
        <v>1199</v>
      </c>
      <c r="D321" t="s">
        <v>1200</v>
      </c>
      <c r="E321" t="s">
        <v>50</v>
      </c>
      <c r="F321" t="s">
        <v>33</v>
      </c>
      <c r="G321" t="s">
        <v>115</v>
      </c>
      <c r="H321" t="s">
        <v>63</v>
      </c>
      <c r="I321" t="s">
        <v>36</v>
      </c>
      <c r="J321" s="21" t="s">
        <v>6063</v>
      </c>
      <c r="K321" s="21" t="s">
        <v>6060</v>
      </c>
      <c r="L321" s="21">
        <v>3</v>
      </c>
      <c r="M321" s="21">
        <v>400</v>
      </c>
      <c r="N321" s="21">
        <v>583</v>
      </c>
      <c r="O321">
        <v>0</v>
      </c>
      <c r="P321">
        <v>0</v>
      </c>
      <c r="Q321">
        <v>8157</v>
      </c>
      <c r="R321">
        <v>5057.34</v>
      </c>
      <c r="S321">
        <v>3099.66</v>
      </c>
      <c r="T321" t="s">
        <v>109</v>
      </c>
      <c r="U321" t="s">
        <v>67</v>
      </c>
      <c r="V321" t="s">
        <v>68</v>
      </c>
      <c r="W321" t="s">
        <v>42</v>
      </c>
      <c r="Y321" t="s">
        <v>43</v>
      </c>
      <c r="Z321">
        <v>4</v>
      </c>
      <c r="AA321" t="s">
        <v>121</v>
      </c>
      <c r="AB321" t="s">
        <v>58</v>
      </c>
      <c r="AC321">
        <v>2025</v>
      </c>
    </row>
    <row r="322" spans="1:29" x14ac:dyDescent="0.25">
      <c r="A322" t="s">
        <v>1201</v>
      </c>
      <c r="B322" t="s">
        <v>1045</v>
      </c>
      <c r="C322" t="s">
        <v>1202</v>
      </c>
      <c r="D322" t="s">
        <v>1203</v>
      </c>
      <c r="E322" t="s">
        <v>50</v>
      </c>
      <c r="F322" t="s">
        <v>75</v>
      </c>
      <c r="G322" t="s">
        <v>51</v>
      </c>
      <c r="H322" t="s">
        <v>84</v>
      </c>
      <c r="I322" t="s">
        <v>36</v>
      </c>
      <c r="J322" s="21" t="s">
        <v>93</v>
      </c>
      <c r="K322" s="21" t="s">
        <v>6033</v>
      </c>
      <c r="L322" s="21">
        <v>44</v>
      </c>
      <c r="M322" s="21">
        <v>1800</v>
      </c>
      <c r="N322" s="21">
        <v>2600</v>
      </c>
      <c r="O322">
        <v>10</v>
      </c>
      <c r="P322">
        <v>1541.6</v>
      </c>
      <c r="Q322">
        <v>13874.4</v>
      </c>
      <c r="R322">
        <v>9557.92</v>
      </c>
      <c r="S322">
        <v>4316.4799999999996</v>
      </c>
      <c r="T322" t="s">
        <v>54</v>
      </c>
      <c r="U322" t="s">
        <v>215</v>
      </c>
      <c r="V322" t="s">
        <v>86</v>
      </c>
      <c r="W322" t="s">
        <v>42</v>
      </c>
      <c r="Y322" t="s">
        <v>43</v>
      </c>
      <c r="Z322">
        <v>3</v>
      </c>
      <c r="AA322" t="s">
        <v>87</v>
      </c>
      <c r="AB322" t="s">
        <v>70</v>
      </c>
      <c r="AC322">
        <v>2026</v>
      </c>
    </row>
    <row r="323" spans="1:29" x14ac:dyDescent="0.25">
      <c r="A323" t="s">
        <v>1204</v>
      </c>
      <c r="B323" t="s">
        <v>1205</v>
      </c>
      <c r="C323" t="s">
        <v>1206</v>
      </c>
      <c r="D323" t="s">
        <v>1207</v>
      </c>
      <c r="E323" t="s">
        <v>50</v>
      </c>
      <c r="F323" t="s">
        <v>33</v>
      </c>
      <c r="G323" t="s">
        <v>107</v>
      </c>
      <c r="H323" t="s">
        <v>76</v>
      </c>
      <c r="I323" t="s">
        <v>36</v>
      </c>
      <c r="J323" s="21" t="s">
        <v>6040</v>
      </c>
      <c r="K323" s="21" t="s">
        <v>6071</v>
      </c>
      <c r="L323" s="21">
        <v>8</v>
      </c>
      <c r="M323" s="21">
        <v>3450</v>
      </c>
      <c r="N323" s="21">
        <v>4850</v>
      </c>
      <c r="O323">
        <v>0</v>
      </c>
      <c r="P323">
        <v>0</v>
      </c>
      <c r="Q323">
        <v>27968</v>
      </c>
      <c r="R323">
        <v>17340.16</v>
      </c>
      <c r="S323">
        <v>10627.84</v>
      </c>
      <c r="T323" t="s">
        <v>54</v>
      </c>
      <c r="U323" t="s">
        <v>110</v>
      </c>
      <c r="V323" t="s">
        <v>78</v>
      </c>
      <c r="W323" t="s">
        <v>42</v>
      </c>
      <c r="Y323" t="s">
        <v>43</v>
      </c>
      <c r="Z323">
        <v>3</v>
      </c>
      <c r="AA323" t="s">
        <v>155</v>
      </c>
      <c r="AB323" t="s">
        <v>98</v>
      </c>
      <c r="AC323">
        <v>2025</v>
      </c>
    </row>
    <row r="324" spans="1:29" x14ac:dyDescent="0.25">
      <c r="A324" t="s">
        <v>1208</v>
      </c>
      <c r="B324" t="s">
        <v>1209</v>
      </c>
      <c r="C324" t="s">
        <v>880</v>
      </c>
      <c r="D324" t="s">
        <v>881</v>
      </c>
      <c r="E324" t="s">
        <v>126</v>
      </c>
      <c r="F324" t="s">
        <v>75</v>
      </c>
      <c r="G324" t="s">
        <v>107</v>
      </c>
      <c r="H324" t="s">
        <v>52</v>
      </c>
      <c r="I324" t="s">
        <v>53</v>
      </c>
      <c r="J324" s="21" t="s">
        <v>6063</v>
      </c>
      <c r="K324" s="21" t="s">
        <v>6060</v>
      </c>
      <c r="L324" s="21">
        <v>2</v>
      </c>
      <c r="M324" s="21">
        <v>400</v>
      </c>
      <c r="N324" s="21">
        <v>583</v>
      </c>
      <c r="O324">
        <v>0</v>
      </c>
      <c r="P324">
        <v>0</v>
      </c>
      <c r="Q324">
        <v>10510</v>
      </c>
      <c r="R324">
        <v>6516.2</v>
      </c>
      <c r="S324">
        <v>3993.8</v>
      </c>
      <c r="T324" t="s">
        <v>54</v>
      </c>
      <c r="U324" t="s">
        <v>127</v>
      </c>
      <c r="V324" t="s">
        <v>56</v>
      </c>
      <c r="W324" t="s">
        <v>42</v>
      </c>
      <c r="Y324" t="s">
        <v>43</v>
      </c>
      <c r="Z324">
        <v>4</v>
      </c>
      <c r="AA324" t="s">
        <v>69</v>
      </c>
      <c r="AB324" t="s">
        <v>70</v>
      </c>
      <c r="AC324">
        <v>2025</v>
      </c>
    </row>
    <row r="325" spans="1:29" x14ac:dyDescent="0.25">
      <c r="A325" t="s">
        <v>1210</v>
      </c>
      <c r="B325" t="s">
        <v>1211</v>
      </c>
      <c r="C325" t="s">
        <v>455</v>
      </c>
      <c r="D325" t="s">
        <v>456</v>
      </c>
      <c r="E325" t="s">
        <v>126</v>
      </c>
      <c r="F325" t="s">
        <v>33</v>
      </c>
      <c r="G325" t="s">
        <v>107</v>
      </c>
      <c r="H325" t="s">
        <v>35</v>
      </c>
      <c r="I325" t="s">
        <v>36</v>
      </c>
      <c r="J325" s="21" t="s">
        <v>6063</v>
      </c>
      <c r="K325" s="21" t="s">
        <v>6056</v>
      </c>
      <c r="L325" s="21">
        <v>9</v>
      </c>
      <c r="M325" s="21">
        <v>400</v>
      </c>
      <c r="N325" s="21">
        <v>583</v>
      </c>
      <c r="O325">
        <v>0</v>
      </c>
      <c r="P325">
        <v>0</v>
      </c>
      <c r="Q325">
        <v>86292</v>
      </c>
      <c r="R325">
        <v>53501.04</v>
      </c>
      <c r="S325">
        <v>32790.959999999999</v>
      </c>
      <c r="T325" t="s">
        <v>39</v>
      </c>
      <c r="U325" t="s">
        <v>40</v>
      </c>
      <c r="V325" t="s">
        <v>41</v>
      </c>
      <c r="W325" t="s">
        <v>42</v>
      </c>
      <c r="Y325" t="s">
        <v>43</v>
      </c>
      <c r="Z325">
        <v>2</v>
      </c>
      <c r="AA325" t="s">
        <v>87</v>
      </c>
      <c r="AB325" t="s">
        <v>70</v>
      </c>
      <c r="AC325">
        <v>2025</v>
      </c>
    </row>
    <row r="326" spans="1:29" x14ac:dyDescent="0.25">
      <c r="A326" t="s">
        <v>1212</v>
      </c>
      <c r="B326" t="s">
        <v>1213</v>
      </c>
      <c r="C326" t="s">
        <v>1214</v>
      </c>
      <c r="D326" t="s">
        <v>1215</v>
      </c>
      <c r="E326" t="s">
        <v>50</v>
      </c>
      <c r="F326" t="s">
        <v>33</v>
      </c>
      <c r="G326" t="s">
        <v>107</v>
      </c>
      <c r="H326" t="s">
        <v>35</v>
      </c>
      <c r="I326" t="s">
        <v>36</v>
      </c>
      <c r="J326" s="21" t="s">
        <v>137</v>
      </c>
      <c r="K326" s="21" t="s">
        <v>6027</v>
      </c>
      <c r="L326" s="21">
        <v>1</v>
      </c>
      <c r="M326" s="21">
        <v>3200</v>
      </c>
      <c r="N326" s="21">
        <v>4767</v>
      </c>
      <c r="O326">
        <v>8</v>
      </c>
      <c r="P326">
        <v>7319.2</v>
      </c>
      <c r="Q326">
        <v>84170.8</v>
      </c>
      <c r="R326">
        <v>56723.8</v>
      </c>
      <c r="S326">
        <v>27447</v>
      </c>
      <c r="T326" t="s">
        <v>66</v>
      </c>
      <c r="U326" t="s">
        <v>164</v>
      </c>
      <c r="V326" t="s">
        <v>41</v>
      </c>
      <c r="W326" t="s">
        <v>42</v>
      </c>
      <c r="Y326" t="s">
        <v>43</v>
      </c>
      <c r="Z326">
        <v>5</v>
      </c>
      <c r="AA326" t="s">
        <v>87</v>
      </c>
      <c r="AB326" t="s">
        <v>70</v>
      </c>
      <c r="AC326">
        <v>2026</v>
      </c>
    </row>
    <row r="327" spans="1:29" x14ac:dyDescent="0.25">
      <c r="A327" t="s">
        <v>1216</v>
      </c>
      <c r="B327" t="s">
        <v>1217</v>
      </c>
      <c r="C327" t="s">
        <v>1218</v>
      </c>
      <c r="D327" t="s">
        <v>1219</v>
      </c>
      <c r="E327" t="s">
        <v>50</v>
      </c>
      <c r="F327" t="s">
        <v>75</v>
      </c>
      <c r="G327" t="s">
        <v>34</v>
      </c>
      <c r="H327" t="s">
        <v>35</v>
      </c>
      <c r="I327" t="s">
        <v>36</v>
      </c>
      <c r="J327" s="21" t="s">
        <v>137</v>
      </c>
      <c r="K327" s="21" t="s">
        <v>6027</v>
      </c>
      <c r="L327" s="21">
        <v>1</v>
      </c>
      <c r="M327" s="21">
        <v>3200</v>
      </c>
      <c r="N327" s="21">
        <v>4767</v>
      </c>
      <c r="O327">
        <v>0</v>
      </c>
      <c r="P327">
        <v>0</v>
      </c>
      <c r="Q327">
        <v>89055</v>
      </c>
      <c r="R327">
        <v>55214.1</v>
      </c>
      <c r="S327">
        <v>33840.9</v>
      </c>
      <c r="T327" t="s">
        <v>39</v>
      </c>
      <c r="U327" t="s">
        <v>40</v>
      </c>
      <c r="V327" t="s">
        <v>41</v>
      </c>
      <c r="W327" t="s">
        <v>42</v>
      </c>
      <c r="Y327" t="s">
        <v>43</v>
      </c>
      <c r="Z327">
        <v>3</v>
      </c>
      <c r="AA327" t="s">
        <v>121</v>
      </c>
      <c r="AB327" t="s">
        <v>58</v>
      </c>
      <c r="AC327">
        <v>2025</v>
      </c>
    </row>
    <row r="328" spans="1:29" x14ac:dyDescent="0.25">
      <c r="A328" t="s">
        <v>1220</v>
      </c>
      <c r="B328" t="s">
        <v>1221</v>
      </c>
      <c r="C328" t="s">
        <v>862</v>
      </c>
      <c r="D328" t="s">
        <v>863</v>
      </c>
      <c r="E328" t="s">
        <v>50</v>
      </c>
      <c r="F328" t="s">
        <v>33</v>
      </c>
      <c r="G328" t="s">
        <v>107</v>
      </c>
      <c r="H328" t="s">
        <v>76</v>
      </c>
      <c r="I328" t="s">
        <v>36</v>
      </c>
      <c r="J328" s="21" t="s">
        <v>6063</v>
      </c>
      <c r="K328" s="21" t="s">
        <v>6060</v>
      </c>
      <c r="L328" s="21">
        <v>8</v>
      </c>
      <c r="M328" s="21">
        <v>400</v>
      </c>
      <c r="N328" s="21">
        <v>583</v>
      </c>
      <c r="O328">
        <v>0</v>
      </c>
      <c r="P328">
        <v>0</v>
      </c>
      <c r="Q328">
        <v>67880</v>
      </c>
      <c r="R328">
        <v>42085.599999999999</v>
      </c>
      <c r="S328">
        <v>25794.400000000001</v>
      </c>
      <c r="T328" t="s">
        <v>54</v>
      </c>
      <c r="U328" t="s">
        <v>110</v>
      </c>
      <c r="V328" t="s">
        <v>78</v>
      </c>
      <c r="W328" t="s">
        <v>42</v>
      </c>
      <c r="Y328" t="s">
        <v>43</v>
      </c>
      <c r="Z328">
        <v>5</v>
      </c>
      <c r="AA328" t="s">
        <v>155</v>
      </c>
      <c r="AB328" t="s">
        <v>98</v>
      </c>
      <c r="AC328">
        <v>2025</v>
      </c>
    </row>
    <row r="329" spans="1:29" x14ac:dyDescent="0.25">
      <c r="A329" t="s">
        <v>1222</v>
      </c>
      <c r="B329" t="s">
        <v>1223</v>
      </c>
      <c r="C329" t="s">
        <v>956</v>
      </c>
      <c r="D329" t="s">
        <v>957</v>
      </c>
      <c r="E329" t="s">
        <v>50</v>
      </c>
      <c r="F329" t="s">
        <v>75</v>
      </c>
      <c r="G329" t="s">
        <v>51</v>
      </c>
      <c r="H329" t="s">
        <v>92</v>
      </c>
      <c r="I329" t="s">
        <v>53</v>
      </c>
      <c r="J329" s="21" t="s">
        <v>93</v>
      </c>
      <c r="K329" s="21" t="s">
        <v>6008</v>
      </c>
      <c r="L329" s="21">
        <v>7</v>
      </c>
      <c r="M329" s="21">
        <v>270</v>
      </c>
      <c r="N329" s="21">
        <v>440</v>
      </c>
      <c r="O329">
        <v>0</v>
      </c>
      <c r="P329">
        <v>0</v>
      </c>
      <c r="Q329">
        <v>61887</v>
      </c>
      <c r="R329">
        <v>38369.94</v>
      </c>
      <c r="S329">
        <v>23517.06</v>
      </c>
      <c r="T329" t="s">
        <v>39</v>
      </c>
      <c r="U329" t="s">
        <v>95</v>
      </c>
      <c r="V329" t="s">
        <v>96</v>
      </c>
      <c r="W329" t="s">
        <v>440</v>
      </c>
      <c r="X329">
        <v>156</v>
      </c>
      <c r="Y329" t="s">
        <v>441</v>
      </c>
      <c r="Z329">
        <v>2</v>
      </c>
      <c r="AA329" t="s">
        <v>155</v>
      </c>
      <c r="AB329" t="s">
        <v>98</v>
      </c>
      <c r="AC329">
        <v>2025</v>
      </c>
    </row>
    <row r="330" spans="1:29" x14ac:dyDescent="0.25">
      <c r="A330" t="s">
        <v>1224</v>
      </c>
      <c r="B330" t="s">
        <v>329</v>
      </c>
      <c r="C330" t="s">
        <v>1225</v>
      </c>
      <c r="D330" t="s">
        <v>1226</v>
      </c>
      <c r="E330" t="s">
        <v>32</v>
      </c>
      <c r="F330" t="s">
        <v>75</v>
      </c>
      <c r="G330" t="s">
        <v>51</v>
      </c>
      <c r="H330" t="s">
        <v>76</v>
      </c>
      <c r="I330" t="s">
        <v>36</v>
      </c>
      <c r="J330" s="21" t="s">
        <v>6063</v>
      </c>
      <c r="K330" s="21" t="s">
        <v>6056</v>
      </c>
      <c r="L330" s="21">
        <v>3</v>
      </c>
      <c r="M330" s="21">
        <v>400</v>
      </c>
      <c r="N330" s="21">
        <v>583</v>
      </c>
      <c r="O330">
        <v>0</v>
      </c>
      <c r="P330">
        <v>0</v>
      </c>
      <c r="Q330">
        <v>21753</v>
      </c>
      <c r="R330">
        <v>13486.86</v>
      </c>
      <c r="S330">
        <v>8266.14</v>
      </c>
      <c r="T330" t="s">
        <v>66</v>
      </c>
      <c r="U330" t="s">
        <v>77</v>
      </c>
      <c r="V330" t="s">
        <v>78</v>
      </c>
      <c r="W330" t="s">
        <v>42</v>
      </c>
      <c r="Y330" t="s">
        <v>43</v>
      </c>
      <c r="Z330">
        <v>4</v>
      </c>
      <c r="AA330" t="s">
        <v>97</v>
      </c>
      <c r="AB330" t="s">
        <v>98</v>
      </c>
      <c r="AC330">
        <v>2025</v>
      </c>
    </row>
    <row r="331" spans="1:29" x14ac:dyDescent="0.25">
      <c r="A331" t="s">
        <v>1227</v>
      </c>
      <c r="B331" t="s">
        <v>999</v>
      </c>
      <c r="C331" t="s">
        <v>1228</v>
      </c>
      <c r="D331" t="s">
        <v>1229</v>
      </c>
      <c r="E331" t="s">
        <v>50</v>
      </c>
      <c r="F331" t="s">
        <v>75</v>
      </c>
      <c r="G331" t="s">
        <v>115</v>
      </c>
      <c r="H331" t="s">
        <v>35</v>
      </c>
      <c r="I331" t="s">
        <v>36</v>
      </c>
      <c r="J331" s="21" t="s">
        <v>6040</v>
      </c>
      <c r="K331" s="21" t="s">
        <v>6071</v>
      </c>
      <c r="L331" s="21">
        <v>6</v>
      </c>
      <c r="M331" s="21">
        <v>3450</v>
      </c>
      <c r="N331" s="21">
        <v>4850</v>
      </c>
      <c r="O331">
        <v>0</v>
      </c>
      <c r="P331">
        <v>0</v>
      </c>
      <c r="Q331">
        <v>56136</v>
      </c>
      <c r="R331">
        <v>34804.32</v>
      </c>
      <c r="S331">
        <v>21331.68</v>
      </c>
      <c r="T331" t="s">
        <v>109</v>
      </c>
      <c r="U331" t="s">
        <v>40</v>
      </c>
      <c r="V331" t="s">
        <v>41</v>
      </c>
      <c r="W331" t="s">
        <v>42</v>
      </c>
      <c r="Y331" t="s">
        <v>43</v>
      </c>
      <c r="Z331">
        <v>5</v>
      </c>
      <c r="AA331" t="s">
        <v>57</v>
      </c>
      <c r="AB331" t="s">
        <v>58</v>
      </c>
      <c r="AC331">
        <v>2025</v>
      </c>
    </row>
    <row r="332" spans="1:29" x14ac:dyDescent="0.25">
      <c r="A332" t="s">
        <v>1230</v>
      </c>
      <c r="B332" t="s">
        <v>868</v>
      </c>
      <c r="C332" t="s">
        <v>1231</v>
      </c>
      <c r="D332" t="s">
        <v>1232</v>
      </c>
      <c r="E332" t="s">
        <v>50</v>
      </c>
      <c r="F332" t="s">
        <v>75</v>
      </c>
      <c r="G332" t="s">
        <v>34</v>
      </c>
      <c r="H332" t="s">
        <v>92</v>
      </c>
      <c r="I332" t="s">
        <v>53</v>
      </c>
      <c r="J332" s="21" t="s">
        <v>6040</v>
      </c>
      <c r="K332" s="21" t="s">
        <v>6071</v>
      </c>
      <c r="L332" s="21">
        <v>1</v>
      </c>
      <c r="M332" s="21">
        <v>3450</v>
      </c>
      <c r="N332" s="21">
        <v>4850</v>
      </c>
      <c r="O332">
        <v>0</v>
      </c>
      <c r="P332">
        <v>0</v>
      </c>
      <c r="Q332">
        <v>8632</v>
      </c>
      <c r="R332">
        <v>5351.84</v>
      </c>
      <c r="S332">
        <v>3280.16</v>
      </c>
      <c r="T332" t="s">
        <v>54</v>
      </c>
      <c r="U332" t="s">
        <v>120</v>
      </c>
      <c r="V332" t="s">
        <v>96</v>
      </c>
      <c r="W332" t="s">
        <v>42</v>
      </c>
      <c r="Y332" t="s">
        <v>43</v>
      </c>
      <c r="Z332">
        <v>2</v>
      </c>
      <c r="AA332" t="s">
        <v>155</v>
      </c>
      <c r="AB332" t="s">
        <v>98</v>
      </c>
      <c r="AC332">
        <v>2025</v>
      </c>
    </row>
    <row r="333" spans="1:29" x14ac:dyDescent="0.25">
      <c r="A333" t="s">
        <v>1233</v>
      </c>
      <c r="B333" t="s">
        <v>375</v>
      </c>
      <c r="C333" t="s">
        <v>1234</v>
      </c>
      <c r="D333" t="s">
        <v>1235</v>
      </c>
      <c r="E333" t="s">
        <v>50</v>
      </c>
      <c r="F333" t="s">
        <v>33</v>
      </c>
      <c r="G333" t="s">
        <v>51</v>
      </c>
      <c r="H333" t="s">
        <v>52</v>
      </c>
      <c r="I333" t="s">
        <v>53</v>
      </c>
      <c r="J333" s="21" t="s">
        <v>137</v>
      </c>
      <c r="K333" s="21" t="s">
        <v>6027</v>
      </c>
      <c r="L333" s="21">
        <v>2</v>
      </c>
      <c r="M333" s="21">
        <v>3200</v>
      </c>
      <c r="N333" s="21">
        <v>4767</v>
      </c>
      <c r="O333">
        <v>0</v>
      </c>
      <c r="P333">
        <v>0</v>
      </c>
      <c r="Q333">
        <v>11358</v>
      </c>
      <c r="R333">
        <v>7041.96</v>
      </c>
      <c r="S333">
        <v>4316.04</v>
      </c>
      <c r="T333" t="s">
        <v>54</v>
      </c>
      <c r="U333" t="s">
        <v>55</v>
      </c>
      <c r="V333" t="s">
        <v>56</v>
      </c>
      <c r="W333" t="s">
        <v>42</v>
      </c>
      <c r="Y333" t="s">
        <v>43</v>
      </c>
      <c r="Z333">
        <v>3</v>
      </c>
      <c r="AA333" t="s">
        <v>143</v>
      </c>
      <c r="AB333" t="s">
        <v>98</v>
      </c>
      <c r="AC333">
        <v>2025</v>
      </c>
    </row>
    <row r="334" spans="1:29" x14ac:dyDescent="0.25">
      <c r="A334" t="s">
        <v>1236</v>
      </c>
      <c r="B334" t="s">
        <v>1237</v>
      </c>
      <c r="C334" t="s">
        <v>1238</v>
      </c>
      <c r="D334" t="s">
        <v>1239</v>
      </c>
      <c r="E334" t="s">
        <v>126</v>
      </c>
      <c r="F334" t="s">
        <v>75</v>
      </c>
      <c r="G334" t="s">
        <v>51</v>
      </c>
      <c r="H334" t="s">
        <v>92</v>
      </c>
      <c r="I334" t="s">
        <v>53</v>
      </c>
      <c r="J334" s="21" t="s">
        <v>93</v>
      </c>
      <c r="K334" s="21" t="s">
        <v>6008</v>
      </c>
      <c r="L334" s="21">
        <v>3</v>
      </c>
      <c r="M334" s="21">
        <v>270</v>
      </c>
      <c r="N334" s="21">
        <v>440</v>
      </c>
      <c r="O334">
        <v>0</v>
      </c>
      <c r="P334">
        <v>0</v>
      </c>
      <c r="Q334">
        <v>14889</v>
      </c>
      <c r="R334">
        <v>9231.18</v>
      </c>
      <c r="S334">
        <v>5657.82</v>
      </c>
      <c r="T334" t="s">
        <v>39</v>
      </c>
      <c r="U334" t="s">
        <v>95</v>
      </c>
      <c r="V334" t="s">
        <v>96</v>
      </c>
      <c r="W334" t="s">
        <v>42</v>
      </c>
      <c r="Y334" t="s">
        <v>43</v>
      </c>
      <c r="Z334">
        <v>2</v>
      </c>
      <c r="AA334" t="s">
        <v>121</v>
      </c>
      <c r="AB334" t="s">
        <v>58</v>
      </c>
      <c r="AC334">
        <v>2025</v>
      </c>
    </row>
    <row r="335" spans="1:29" x14ac:dyDescent="0.25">
      <c r="A335" t="s">
        <v>1240</v>
      </c>
      <c r="B335" t="s">
        <v>1213</v>
      </c>
      <c r="C335" t="s">
        <v>1241</v>
      </c>
      <c r="D335" t="s">
        <v>1242</v>
      </c>
      <c r="E335" t="s">
        <v>50</v>
      </c>
      <c r="F335" t="s">
        <v>33</v>
      </c>
      <c r="G335" t="s">
        <v>34</v>
      </c>
      <c r="H335" t="s">
        <v>92</v>
      </c>
      <c r="I335" t="s">
        <v>53</v>
      </c>
      <c r="J335" s="21" t="s">
        <v>137</v>
      </c>
      <c r="K335" s="21" t="s">
        <v>6027</v>
      </c>
      <c r="L335" s="21">
        <v>3</v>
      </c>
      <c r="M335" s="21">
        <v>3200</v>
      </c>
      <c r="N335" s="21">
        <v>4767</v>
      </c>
      <c r="O335">
        <v>5</v>
      </c>
      <c r="P335">
        <v>459.6</v>
      </c>
      <c r="Q335">
        <v>8732.4</v>
      </c>
      <c r="R335">
        <v>5699.04</v>
      </c>
      <c r="S335">
        <v>3033.36</v>
      </c>
      <c r="T335" t="s">
        <v>39</v>
      </c>
      <c r="U335" t="s">
        <v>95</v>
      </c>
      <c r="V335" t="s">
        <v>96</v>
      </c>
      <c r="W335" t="s">
        <v>42</v>
      </c>
      <c r="Y335" t="s">
        <v>43</v>
      </c>
      <c r="Z335">
        <v>2</v>
      </c>
      <c r="AA335" t="s">
        <v>87</v>
      </c>
      <c r="AB335" t="s">
        <v>70</v>
      </c>
      <c r="AC335">
        <v>2026</v>
      </c>
    </row>
    <row r="336" spans="1:29" x14ac:dyDescent="0.25">
      <c r="A336" t="s">
        <v>1243</v>
      </c>
      <c r="B336" t="s">
        <v>1244</v>
      </c>
      <c r="C336" t="s">
        <v>1245</v>
      </c>
      <c r="D336" t="s">
        <v>1246</v>
      </c>
      <c r="E336" t="s">
        <v>32</v>
      </c>
      <c r="F336" t="s">
        <v>75</v>
      </c>
      <c r="G336" t="s">
        <v>115</v>
      </c>
      <c r="H336" t="s">
        <v>35</v>
      </c>
      <c r="I336" t="s">
        <v>36</v>
      </c>
      <c r="J336" s="21" t="s">
        <v>6040</v>
      </c>
      <c r="K336" s="21" t="s">
        <v>6071</v>
      </c>
      <c r="L336" s="21">
        <v>10</v>
      </c>
      <c r="M336" s="21">
        <v>3450</v>
      </c>
      <c r="N336" s="21">
        <v>4850</v>
      </c>
      <c r="O336">
        <v>20</v>
      </c>
      <c r="P336">
        <v>7658</v>
      </c>
      <c r="Q336">
        <v>30632</v>
      </c>
      <c r="R336">
        <v>23739.8</v>
      </c>
      <c r="S336">
        <v>6892.2</v>
      </c>
      <c r="T336" t="s">
        <v>66</v>
      </c>
      <c r="U336" t="s">
        <v>40</v>
      </c>
      <c r="V336" t="s">
        <v>41</v>
      </c>
      <c r="W336" t="s">
        <v>42</v>
      </c>
      <c r="Y336" t="s">
        <v>43</v>
      </c>
      <c r="Z336">
        <v>4</v>
      </c>
      <c r="AA336" t="s">
        <v>240</v>
      </c>
      <c r="AB336" t="s">
        <v>70</v>
      </c>
      <c r="AC336">
        <v>2026</v>
      </c>
    </row>
    <row r="337" spans="1:29" x14ac:dyDescent="0.25">
      <c r="A337" t="s">
        <v>1247</v>
      </c>
      <c r="B337" t="s">
        <v>973</v>
      </c>
      <c r="C337" t="s">
        <v>1248</v>
      </c>
      <c r="D337" t="s">
        <v>1249</v>
      </c>
      <c r="E337" t="s">
        <v>50</v>
      </c>
      <c r="F337" t="s">
        <v>75</v>
      </c>
      <c r="G337" t="s">
        <v>34</v>
      </c>
      <c r="H337" t="s">
        <v>84</v>
      </c>
      <c r="I337" t="s">
        <v>36</v>
      </c>
      <c r="J337" s="21" t="s">
        <v>6040</v>
      </c>
      <c r="K337" s="21" t="s">
        <v>6071</v>
      </c>
      <c r="L337" s="21">
        <v>3</v>
      </c>
      <c r="M337" s="21">
        <v>3450</v>
      </c>
      <c r="N337" s="21">
        <v>4850</v>
      </c>
      <c r="O337">
        <v>0</v>
      </c>
      <c r="P337">
        <v>0</v>
      </c>
      <c r="Q337">
        <v>9417</v>
      </c>
      <c r="R337">
        <v>5838.54</v>
      </c>
      <c r="S337">
        <v>3578.46</v>
      </c>
      <c r="T337" t="s">
        <v>54</v>
      </c>
      <c r="U337" t="s">
        <v>85</v>
      </c>
      <c r="V337" t="s">
        <v>86</v>
      </c>
      <c r="W337" t="s">
        <v>42</v>
      </c>
      <c r="Y337" t="s">
        <v>43</v>
      </c>
      <c r="Z337">
        <v>4</v>
      </c>
      <c r="AA337" t="s">
        <v>44</v>
      </c>
      <c r="AB337" t="s">
        <v>45</v>
      </c>
      <c r="AC337">
        <v>2025</v>
      </c>
    </row>
    <row r="338" spans="1:29" x14ac:dyDescent="0.25">
      <c r="A338" t="s">
        <v>1250</v>
      </c>
      <c r="B338" t="s">
        <v>1251</v>
      </c>
      <c r="C338" t="s">
        <v>1252</v>
      </c>
      <c r="D338" t="s">
        <v>1253</v>
      </c>
      <c r="E338" t="s">
        <v>126</v>
      </c>
      <c r="F338" t="s">
        <v>75</v>
      </c>
      <c r="G338" t="s">
        <v>51</v>
      </c>
      <c r="H338" t="s">
        <v>35</v>
      </c>
      <c r="I338" t="s">
        <v>36</v>
      </c>
      <c r="J338" s="21" t="s">
        <v>137</v>
      </c>
      <c r="K338" s="21" t="s">
        <v>6027</v>
      </c>
      <c r="L338" s="21">
        <v>1</v>
      </c>
      <c r="M338" s="21">
        <v>3200</v>
      </c>
      <c r="N338" s="21">
        <v>4767</v>
      </c>
      <c r="O338">
        <v>12</v>
      </c>
      <c r="P338">
        <v>675.12</v>
      </c>
      <c r="Q338">
        <v>4950.88</v>
      </c>
      <c r="R338">
        <v>3488.12</v>
      </c>
      <c r="S338">
        <v>1462.76</v>
      </c>
      <c r="T338" t="s">
        <v>66</v>
      </c>
      <c r="U338" t="s">
        <v>164</v>
      </c>
      <c r="V338" t="s">
        <v>41</v>
      </c>
      <c r="W338" t="s">
        <v>42</v>
      </c>
      <c r="Y338" t="s">
        <v>43</v>
      </c>
      <c r="Z338">
        <v>3</v>
      </c>
      <c r="AA338" t="s">
        <v>121</v>
      </c>
      <c r="AB338" t="s">
        <v>58</v>
      </c>
      <c r="AC338">
        <v>2026</v>
      </c>
    </row>
    <row r="339" spans="1:29" x14ac:dyDescent="0.25">
      <c r="A339" t="s">
        <v>1254</v>
      </c>
      <c r="B339" t="s">
        <v>1255</v>
      </c>
      <c r="C339" t="s">
        <v>675</v>
      </c>
      <c r="D339" t="s">
        <v>676</v>
      </c>
      <c r="E339" t="s">
        <v>126</v>
      </c>
      <c r="F339" t="s">
        <v>75</v>
      </c>
      <c r="G339" t="s">
        <v>34</v>
      </c>
      <c r="H339" t="s">
        <v>52</v>
      </c>
      <c r="I339" t="s">
        <v>53</v>
      </c>
      <c r="J339" s="21" t="s">
        <v>6040</v>
      </c>
      <c r="K339" s="21" t="s">
        <v>6071</v>
      </c>
      <c r="L339" s="21">
        <v>1</v>
      </c>
      <c r="M339" s="21">
        <v>3450</v>
      </c>
      <c r="N339" s="21">
        <v>4850</v>
      </c>
      <c r="O339">
        <v>15</v>
      </c>
      <c r="P339">
        <v>6927.9</v>
      </c>
      <c r="Q339">
        <v>39258.1</v>
      </c>
      <c r="R339">
        <v>28635.32</v>
      </c>
      <c r="S339">
        <v>10622.78</v>
      </c>
      <c r="T339" t="s">
        <v>66</v>
      </c>
      <c r="U339" t="s">
        <v>55</v>
      </c>
      <c r="V339" t="s">
        <v>56</v>
      </c>
      <c r="W339" t="s">
        <v>440</v>
      </c>
      <c r="X339">
        <v>159</v>
      </c>
      <c r="Y339" t="s">
        <v>441</v>
      </c>
      <c r="Z339">
        <v>2</v>
      </c>
      <c r="AA339" t="s">
        <v>132</v>
      </c>
      <c r="AB339" t="s">
        <v>58</v>
      </c>
      <c r="AC339">
        <v>2026</v>
      </c>
    </row>
    <row r="340" spans="1:29" x14ac:dyDescent="0.25">
      <c r="A340" t="s">
        <v>1256</v>
      </c>
      <c r="B340" t="s">
        <v>1056</v>
      </c>
      <c r="C340" t="s">
        <v>1257</v>
      </c>
      <c r="D340" t="s">
        <v>1258</v>
      </c>
      <c r="E340" t="s">
        <v>50</v>
      </c>
      <c r="F340" t="s">
        <v>75</v>
      </c>
      <c r="G340" t="s">
        <v>51</v>
      </c>
      <c r="H340" t="s">
        <v>76</v>
      </c>
      <c r="I340" t="s">
        <v>36</v>
      </c>
      <c r="J340" s="21" t="s">
        <v>6063</v>
      </c>
      <c r="K340" s="21" t="s">
        <v>6022</v>
      </c>
      <c r="L340" s="21">
        <v>2</v>
      </c>
      <c r="M340" s="21">
        <v>250</v>
      </c>
      <c r="N340" s="21">
        <v>383</v>
      </c>
      <c r="O340">
        <v>5</v>
      </c>
      <c r="P340">
        <v>244.3</v>
      </c>
      <c r="Q340">
        <v>4641.7</v>
      </c>
      <c r="R340">
        <v>3029.32</v>
      </c>
      <c r="S340">
        <v>1612.38</v>
      </c>
      <c r="T340" t="s">
        <v>54</v>
      </c>
      <c r="U340" t="s">
        <v>77</v>
      </c>
      <c r="V340" t="s">
        <v>78</v>
      </c>
      <c r="W340" t="s">
        <v>42</v>
      </c>
      <c r="Y340" t="s">
        <v>43</v>
      </c>
      <c r="Z340">
        <v>4</v>
      </c>
      <c r="AA340" t="s">
        <v>121</v>
      </c>
      <c r="AB340" t="s">
        <v>58</v>
      </c>
      <c r="AC340">
        <v>2026</v>
      </c>
    </row>
    <row r="341" spans="1:29" x14ac:dyDescent="0.25">
      <c r="A341" t="s">
        <v>1259</v>
      </c>
      <c r="B341" t="s">
        <v>1260</v>
      </c>
      <c r="C341" t="s">
        <v>1261</v>
      </c>
      <c r="D341" t="s">
        <v>1262</v>
      </c>
      <c r="E341" t="s">
        <v>126</v>
      </c>
      <c r="F341" t="s">
        <v>75</v>
      </c>
      <c r="G341" t="s">
        <v>107</v>
      </c>
      <c r="H341" t="s">
        <v>84</v>
      </c>
      <c r="I341" t="s">
        <v>36</v>
      </c>
      <c r="J341" s="21" t="s">
        <v>6040</v>
      </c>
      <c r="K341" s="21" t="s">
        <v>6071</v>
      </c>
      <c r="L341" s="21">
        <v>14</v>
      </c>
      <c r="M341" s="21">
        <v>3450</v>
      </c>
      <c r="N341" s="21">
        <v>4850</v>
      </c>
      <c r="O341">
        <v>8</v>
      </c>
      <c r="P341">
        <v>670.4</v>
      </c>
      <c r="Q341">
        <v>7709.6</v>
      </c>
      <c r="R341">
        <v>5195.6000000000004</v>
      </c>
      <c r="S341">
        <v>2514</v>
      </c>
      <c r="T341" t="s">
        <v>54</v>
      </c>
      <c r="U341" t="s">
        <v>215</v>
      </c>
      <c r="V341" t="s">
        <v>86</v>
      </c>
      <c r="W341" t="s">
        <v>42</v>
      </c>
      <c r="Y341" t="s">
        <v>43</v>
      </c>
      <c r="Z341">
        <v>4</v>
      </c>
      <c r="AA341" t="s">
        <v>57</v>
      </c>
      <c r="AB341" t="s">
        <v>58</v>
      </c>
      <c r="AC341">
        <v>2026</v>
      </c>
    </row>
    <row r="342" spans="1:29" x14ac:dyDescent="0.25">
      <c r="A342" t="s">
        <v>1263</v>
      </c>
      <c r="B342" t="s">
        <v>1264</v>
      </c>
      <c r="C342" t="s">
        <v>1265</v>
      </c>
      <c r="D342" t="s">
        <v>1266</v>
      </c>
      <c r="E342" t="s">
        <v>126</v>
      </c>
      <c r="F342" t="s">
        <v>33</v>
      </c>
      <c r="G342" t="s">
        <v>34</v>
      </c>
      <c r="H342" t="s">
        <v>35</v>
      </c>
      <c r="I342" t="s">
        <v>36</v>
      </c>
      <c r="J342" s="21" t="s">
        <v>6063</v>
      </c>
      <c r="K342" s="21" t="s">
        <v>6056</v>
      </c>
      <c r="L342" s="21">
        <v>2</v>
      </c>
      <c r="M342" s="21">
        <v>400</v>
      </c>
      <c r="N342" s="21">
        <v>583</v>
      </c>
      <c r="O342">
        <v>0</v>
      </c>
      <c r="P342">
        <v>0</v>
      </c>
      <c r="Q342">
        <v>16660</v>
      </c>
      <c r="R342">
        <v>10329.200000000001</v>
      </c>
      <c r="S342">
        <v>6330.8</v>
      </c>
      <c r="T342" t="s">
        <v>39</v>
      </c>
      <c r="U342" t="s">
        <v>40</v>
      </c>
      <c r="V342" t="s">
        <v>41</v>
      </c>
      <c r="W342" t="s">
        <v>42</v>
      </c>
      <c r="Y342" t="s">
        <v>43</v>
      </c>
      <c r="Z342">
        <v>3</v>
      </c>
      <c r="AA342" t="s">
        <v>44</v>
      </c>
      <c r="AB342" t="s">
        <v>45</v>
      </c>
      <c r="AC342">
        <v>2025</v>
      </c>
    </row>
    <row r="343" spans="1:29" x14ac:dyDescent="0.25">
      <c r="A343" t="s">
        <v>1267</v>
      </c>
      <c r="B343" t="s">
        <v>1268</v>
      </c>
      <c r="C343" t="s">
        <v>1269</v>
      </c>
      <c r="D343" t="s">
        <v>1270</v>
      </c>
      <c r="E343" t="s">
        <v>50</v>
      </c>
      <c r="F343" t="s">
        <v>33</v>
      </c>
      <c r="G343" t="s">
        <v>51</v>
      </c>
      <c r="H343" t="s">
        <v>92</v>
      </c>
      <c r="I343" t="s">
        <v>53</v>
      </c>
      <c r="J343" s="21" t="s">
        <v>6063</v>
      </c>
      <c r="K343" s="21" t="s">
        <v>6056</v>
      </c>
      <c r="L343" s="21">
        <v>1</v>
      </c>
      <c r="M343" s="21">
        <v>400</v>
      </c>
      <c r="N343" s="21">
        <v>583</v>
      </c>
      <c r="O343">
        <v>0</v>
      </c>
      <c r="P343">
        <v>0</v>
      </c>
      <c r="Q343">
        <v>1071</v>
      </c>
      <c r="R343">
        <v>664.02</v>
      </c>
      <c r="S343">
        <v>406.98</v>
      </c>
      <c r="T343" t="s">
        <v>109</v>
      </c>
      <c r="U343" t="s">
        <v>120</v>
      </c>
      <c r="V343" t="s">
        <v>96</v>
      </c>
      <c r="W343" t="s">
        <v>42</v>
      </c>
      <c r="Y343" t="s">
        <v>43</v>
      </c>
      <c r="Z343">
        <v>4</v>
      </c>
      <c r="AA343" t="s">
        <v>97</v>
      </c>
      <c r="AB343" t="s">
        <v>98</v>
      </c>
      <c r="AC343">
        <v>2025</v>
      </c>
    </row>
    <row r="344" spans="1:29" x14ac:dyDescent="0.25">
      <c r="A344" t="s">
        <v>1271</v>
      </c>
      <c r="B344" t="s">
        <v>1272</v>
      </c>
      <c r="C344" t="s">
        <v>501</v>
      </c>
      <c r="D344" t="s">
        <v>502</v>
      </c>
      <c r="E344" t="s">
        <v>32</v>
      </c>
      <c r="F344" t="s">
        <v>75</v>
      </c>
      <c r="G344" t="s">
        <v>34</v>
      </c>
      <c r="H344" t="s">
        <v>76</v>
      </c>
      <c r="I344" t="s">
        <v>36</v>
      </c>
      <c r="J344" s="21" t="s">
        <v>93</v>
      </c>
      <c r="K344" s="21" t="s">
        <v>6008</v>
      </c>
      <c r="L344" s="21">
        <v>10</v>
      </c>
      <c r="M344" s="21">
        <v>270</v>
      </c>
      <c r="N344" s="21">
        <v>440</v>
      </c>
      <c r="O344">
        <v>0</v>
      </c>
      <c r="P344">
        <v>0</v>
      </c>
      <c r="Q344">
        <v>58750</v>
      </c>
      <c r="R344">
        <v>36425</v>
      </c>
      <c r="S344">
        <v>22325</v>
      </c>
      <c r="T344" t="s">
        <v>54</v>
      </c>
      <c r="U344" t="s">
        <v>110</v>
      </c>
      <c r="V344" t="s">
        <v>78</v>
      </c>
      <c r="W344" t="s">
        <v>42</v>
      </c>
      <c r="Y344" t="s">
        <v>43</v>
      </c>
      <c r="Z344">
        <v>2</v>
      </c>
      <c r="AA344" t="s">
        <v>79</v>
      </c>
      <c r="AB344" t="s">
        <v>45</v>
      </c>
      <c r="AC344">
        <v>2025</v>
      </c>
    </row>
    <row r="345" spans="1:29" x14ac:dyDescent="0.25">
      <c r="A345" t="s">
        <v>1273</v>
      </c>
      <c r="B345" t="s">
        <v>1274</v>
      </c>
      <c r="C345" t="s">
        <v>1275</v>
      </c>
      <c r="D345" t="s">
        <v>1276</v>
      </c>
      <c r="E345" t="s">
        <v>50</v>
      </c>
      <c r="F345" t="s">
        <v>33</v>
      </c>
      <c r="G345" t="s">
        <v>51</v>
      </c>
      <c r="H345" t="s">
        <v>52</v>
      </c>
      <c r="I345" t="s">
        <v>53</v>
      </c>
      <c r="J345" s="21" t="s">
        <v>6063</v>
      </c>
      <c r="K345" s="21" t="s">
        <v>6056</v>
      </c>
      <c r="L345" s="21">
        <v>7</v>
      </c>
      <c r="M345" s="21">
        <v>400</v>
      </c>
      <c r="N345" s="21">
        <v>583</v>
      </c>
      <c r="O345">
        <v>0</v>
      </c>
      <c r="P345">
        <v>0</v>
      </c>
      <c r="Q345">
        <v>24591</v>
      </c>
      <c r="R345">
        <v>15246.42</v>
      </c>
      <c r="S345">
        <v>9344.58</v>
      </c>
      <c r="T345" t="s">
        <v>66</v>
      </c>
      <c r="U345" t="s">
        <v>55</v>
      </c>
      <c r="V345" t="s">
        <v>56</v>
      </c>
      <c r="W345" t="s">
        <v>42</v>
      </c>
      <c r="Y345" t="s">
        <v>43</v>
      </c>
      <c r="Z345">
        <v>3</v>
      </c>
      <c r="AA345" t="s">
        <v>240</v>
      </c>
      <c r="AB345" t="s">
        <v>70</v>
      </c>
      <c r="AC345">
        <v>2025</v>
      </c>
    </row>
    <row r="346" spans="1:29" x14ac:dyDescent="0.25">
      <c r="A346" t="s">
        <v>1277</v>
      </c>
      <c r="B346" t="s">
        <v>1278</v>
      </c>
      <c r="C346" t="s">
        <v>292</v>
      </c>
      <c r="D346" t="s">
        <v>293</v>
      </c>
      <c r="E346" t="s">
        <v>50</v>
      </c>
      <c r="F346" t="s">
        <v>33</v>
      </c>
      <c r="G346" t="s">
        <v>34</v>
      </c>
      <c r="H346" t="s">
        <v>84</v>
      </c>
      <c r="I346" t="s">
        <v>36</v>
      </c>
      <c r="J346" s="21" t="s">
        <v>6063</v>
      </c>
      <c r="K346" s="21" t="s">
        <v>6056</v>
      </c>
      <c r="L346" s="21">
        <v>10</v>
      </c>
      <c r="M346" s="21">
        <v>400</v>
      </c>
      <c r="N346" s="21">
        <v>583</v>
      </c>
      <c r="O346">
        <v>25</v>
      </c>
      <c r="P346">
        <v>19615</v>
      </c>
      <c r="Q346">
        <v>58845</v>
      </c>
      <c r="R346">
        <v>48645.2</v>
      </c>
      <c r="S346">
        <v>10199.799999999999</v>
      </c>
      <c r="T346" t="s">
        <v>54</v>
      </c>
      <c r="U346" t="s">
        <v>215</v>
      </c>
      <c r="V346" t="s">
        <v>86</v>
      </c>
      <c r="W346" t="s">
        <v>440</v>
      </c>
      <c r="X346">
        <v>167</v>
      </c>
      <c r="Y346" t="s">
        <v>441</v>
      </c>
      <c r="Z346">
        <v>4</v>
      </c>
      <c r="AA346" t="s">
        <v>121</v>
      </c>
      <c r="AB346" t="s">
        <v>58</v>
      </c>
      <c r="AC346">
        <v>2026</v>
      </c>
    </row>
    <row r="347" spans="1:29" x14ac:dyDescent="0.25">
      <c r="A347" t="s">
        <v>1279</v>
      </c>
      <c r="B347" t="s">
        <v>1280</v>
      </c>
      <c r="C347" t="s">
        <v>1281</v>
      </c>
      <c r="D347" t="s">
        <v>1282</v>
      </c>
      <c r="E347" t="s">
        <v>50</v>
      </c>
      <c r="F347" t="s">
        <v>33</v>
      </c>
      <c r="G347" t="s">
        <v>34</v>
      </c>
      <c r="H347" t="s">
        <v>76</v>
      </c>
      <c r="I347" t="s">
        <v>36</v>
      </c>
      <c r="J347" s="21" t="s">
        <v>93</v>
      </c>
      <c r="K347" s="21" t="s">
        <v>6008</v>
      </c>
      <c r="L347" s="21">
        <v>1</v>
      </c>
      <c r="M347" s="21">
        <v>270</v>
      </c>
      <c r="N347" s="21">
        <v>440</v>
      </c>
      <c r="O347">
        <v>0</v>
      </c>
      <c r="P347">
        <v>0</v>
      </c>
      <c r="Q347">
        <v>7090</v>
      </c>
      <c r="R347">
        <v>4395.8</v>
      </c>
      <c r="S347">
        <v>2694.2</v>
      </c>
      <c r="T347" t="s">
        <v>54</v>
      </c>
      <c r="U347" t="s">
        <v>77</v>
      </c>
      <c r="V347" t="s">
        <v>78</v>
      </c>
      <c r="W347" t="s">
        <v>42</v>
      </c>
      <c r="Y347" t="s">
        <v>43</v>
      </c>
      <c r="Z347">
        <v>4</v>
      </c>
      <c r="AA347" t="s">
        <v>132</v>
      </c>
      <c r="AB347" t="s">
        <v>58</v>
      </c>
      <c r="AC347">
        <v>2025</v>
      </c>
    </row>
    <row r="348" spans="1:29" x14ac:dyDescent="0.25">
      <c r="A348" t="s">
        <v>1283</v>
      </c>
      <c r="B348" t="s">
        <v>549</v>
      </c>
      <c r="C348" t="s">
        <v>404</v>
      </c>
      <c r="D348" t="s">
        <v>405</v>
      </c>
      <c r="E348" t="s">
        <v>50</v>
      </c>
      <c r="F348" t="s">
        <v>75</v>
      </c>
      <c r="G348" t="s">
        <v>51</v>
      </c>
      <c r="H348" t="s">
        <v>84</v>
      </c>
      <c r="I348" t="s">
        <v>36</v>
      </c>
      <c r="J348" s="21" t="s">
        <v>6063</v>
      </c>
      <c r="K348" s="21" t="s">
        <v>6022</v>
      </c>
      <c r="L348" s="21">
        <v>7</v>
      </c>
      <c r="M348" s="21">
        <v>250</v>
      </c>
      <c r="N348" s="21">
        <v>383</v>
      </c>
      <c r="O348">
        <v>0</v>
      </c>
      <c r="P348">
        <v>0</v>
      </c>
      <c r="Q348">
        <v>67669</v>
      </c>
      <c r="R348">
        <v>41954.78</v>
      </c>
      <c r="S348">
        <v>25714.22</v>
      </c>
      <c r="T348" t="s">
        <v>39</v>
      </c>
      <c r="U348" t="s">
        <v>85</v>
      </c>
      <c r="V348" t="s">
        <v>86</v>
      </c>
      <c r="W348" t="s">
        <v>42</v>
      </c>
      <c r="Y348" t="s">
        <v>43</v>
      </c>
      <c r="Z348">
        <v>3</v>
      </c>
      <c r="AA348" t="s">
        <v>97</v>
      </c>
      <c r="AB348" t="s">
        <v>98</v>
      </c>
      <c r="AC348">
        <v>2025</v>
      </c>
    </row>
    <row r="349" spans="1:29" x14ac:dyDescent="0.25">
      <c r="A349" t="s">
        <v>1284</v>
      </c>
      <c r="B349" t="s">
        <v>929</v>
      </c>
      <c r="C349" t="s">
        <v>1285</v>
      </c>
      <c r="D349" t="s">
        <v>1286</v>
      </c>
      <c r="E349" t="s">
        <v>32</v>
      </c>
      <c r="F349" t="s">
        <v>75</v>
      </c>
      <c r="G349" t="s">
        <v>107</v>
      </c>
      <c r="H349" t="s">
        <v>63</v>
      </c>
      <c r="I349" t="s">
        <v>36</v>
      </c>
      <c r="J349" s="21" t="s">
        <v>6063</v>
      </c>
      <c r="K349" s="21" t="s">
        <v>6022</v>
      </c>
      <c r="L349" s="21">
        <v>4</v>
      </c>
      <c r="M349" s="21">
        <v>250</v>
      </c>
      <c r="N349" s="21">
        <v>383</v>
      </c>
      <c r="O349">
        <v>0</v>
      </c>
      <c r="P349">
        <v>0</v>
      </c>
      <c r="Q349">
        <v>36524</v>
      </c>
      <c r="R349">
        <v>22644.880000000001</v>
      </c>
      <c r="S349">
        <v>13879.12</v>
      </c>
      <c r="T349" t="s">
        <v>66</v>
      </c>
      <c r="U349" t="s">
        <v>67</v>
      </c>
      <c r="V349" t="s">
        <v>68</v>
      </c>
      <c r="W349" t="s">
        <v>42</v>
      </c>
      <c r="Y349" t="s">
        <v>43</v>
      </c>
      <c r="Z349">
        <v>2</v>
      </c>
      <c r="AA349" t="s">
        <v>190</v>
      </c>
      <c r="AB349" t="s">
        <v>45</v>
      </c>
      <c r="AC349">
        <v>2025</v>
      </c>
    </row>
    <row r="350" spans="1:29" x14ac:dyDescent="0.25">
      <c r="A350" t="s">
        <v>1287</v>
      </c>
      <c r="B350" t="s">
        <v>667</v>
      </c>
      <c r="C350" t="s">
        <v>118</v>
      </c>
      <c r="D350" t="s">
        <v>119</v>
      </c>
      <c r="E350" t="s">
        <v>50</v>
      </c>
      <c r="F350" t="s">
        <v>33</v>
      </c>
      <c r="G350" t="s">
        <v>107</v>
      </c>
      <c r="H350" t="s">
        <v>92</v>
      </c>
      <c r="I350" t="s">
        <v>53</v>
      </c>
      <c r="J350" s="21" t="s">
        <v>6063</v>
      </c>
      <c r="K350" s="21" t="s">
        <v>6056</v>
      </c>
      <c r="L350" s="21">
        <v>2</v>
      </c>
      <c r="M350" s="21">
        <v>400</v>
      </c>
      <c r="N350" s="21">
        <v>583</v>
      </c>
      <c r="O350">
        <v>20</v>
      </c>
      <c r="P350">
        <v>3615.2</v>
      </c>
      <c r="Q350">
        <v>14460.8</v>
      </c>
      <c r="R350">
        <v>11207.12</v>
      </c>
      <c r="S350">
        <v>3253.68</v>
      </c>
      <c r="T350" t="s">
        <v>66</v>
      </c>
      <c r="U350" t="s">
        <v>120</v>
      </c>
      <c r="V350" t="s">
        <v>96</v>
      </c>
      <c r="W350" t="s">
        <v>440</v>
      </c>
      <c r="X350">
        <v>353</v>
      </c>
      <c r="Y350" t="s">
        <v>441</v>
      </c>
      <c r="Z350">
        <v>2</v>
      </c>
      <c r="AA350" t="s">
        <v>121</v>
      </c>
      <c r="AB350" t="s">
        <v>58</v>
      </c>
      <c r="AC350">
        <v>2026</v>
      </c>
    </row>
    <row r="351" spans="1:29" x14ac:dyDescent="0.25">
      <c r="A351" t="s">
        <v>1288</v>
      </c>
      <c r="B351" t="s">
        <v>117</v>
      </c>
      <c r="C351" t="s">
        <v>1281</v>
      </c>
      <c r="D351" t="s">
        <v>1282</v>
      </c>
      <c r="E351" t="s">
        <v>32</v>
      </c>
      <c r="F351" t="s">
        <v>75</v>
      </c>
      <c r="G351" t="s">
        <v>107</v>
      </c>
      <c r="H351" t="s">
        <v>84</v>
      </c>
      <c r="I351" t="s">
        <v>36</v>
      </c>
      <c r="J351" s="21" t="s">
        <v>137</v>
      </c>
      <c r="K351" s="21" t="s">
        <v>6027</v>
      </c>
      <c r="L351" s="21">
        <v>5</v>
      </c>
      <c r="M351" s="21">
        <v>3200</v>
      </c>
      <c r="N351" s="21">
        <v>4767</v>
      </c>
      <c r="O351">
        <v>0</v>
      </c>
      <c r="P351">
        <v>0</v>
      </c>
      <c r="Q351">
        <v>10660</v>
      </c>
      <c r="R351">
        <v>6609.2</v>
      </c>
      <c r="S351">
        <v>4050.8</v>
      </c>
      <c r="T351" t="s">
        <v>39</v>
      </c>
      <c r="U351" t="s">
        <v>215</v>
      </c>
      <c r="V351" t="s">
        <v>86</v>
      </c>
      <c r="W351" t="s">
        <v>440</v>
      </c>
      <c r="X351">
        <v>30</v>
      </c>
      <c r="Y351" t="s">
        <v>441</v>
      </c>
      <c r="Z351">
        <v>2</v>
      </c>
      <c r="AA351" t="s">
        <v>121</v>
      </c>
      <c r="AB351" t="s">
        <v>58</v>
      </c>
      <c r="AC351">
        <v>2025</v>
      </c>
    </row>
    <row r="352" spans="1:29" x14ac:dyDescent="0.25">
      <c r="A352" t="s">
        <v>1289</v>
      </c>
      <c r="B352" t="s">
        <v>671</v>
      </c>
      <c r="C352" t="s">
        <v>1290</v>
      </c>
      <c r="D352" t="s">
        <v>1291</v>
      </c>
      <c r="E352" t="s">
        <v>50</v>
      </c>
      <c r="F352" t="s">
        <v>75</v>
      </c>
      <c r="G352" t="s">
        <v>115</v>
      </c>
      <c r="H352" t="s">
        <v>92</v>
      </c>
      <c r="I352" t="s">
        <v>53</v>
      </c>
      <c r="J352" s="21" t="s">
        <v>6063</v>
      </c>
      <c r="K352" s="21" t="s">
        <v>6022</v>
      </c>
      <c r="L352" s="21">
        <v>3</v>
      </c>
      <c r="M352" s="21">
        <v>250</v>
      </c>
      <c r="N352" s="21">
        <v>383</v>
      </c>
      <c r="O352">
        <v>0</v>
      </c>
      <c r="P352">
        <v>0</v>
      </c>
      <c r="Q352">
        <v>14046</v>
      </c>
      <c r="R352">
        <v>8708.52</v>
      </c>
      <c r="S352">
        <v>5337.48</v>
      </c>
      <c r="T352" t="s">
        <v>39</v>
      </c>
      <c r="U352" t="s">
        <v>120</v>
      </c>
      <c r="V352" t="s">
        <v>96</v>
      </c>
      <c r="W352" t="s">
        <v>42</v>
      </c>
      <c r="Y352" t="s">
        <v>43</v>
      </c>
      <c r="Z352">
        <v>4</v>
      </c>
      <c r="AA352" t="s">
        <v>79</v>
      </c>
      <c r="AB352" t="s">
        <v>45</v>
      </c>
      <c r="AC352">
        <v>2025</v>
      </c>
    </row>
    <row r="353" spans="1:29" x14ac:dyDescent="0.25">
      <c r="A353" t="s">
        <v>1292</v>
      </c>
      <c r="B353" t="s">
        <v>875</v>
      </c>
      <c r="C353" t="s">
        <v>1293</v>
      </c>
      <c r="D353" t="s">
        <v>1294</v>
      </c>
      <c r="E353" t="s">
        <v>32</v>
      </c>
      <c r="F353" t="s">
        <v>33</v>
      </c>
      <c r="G353" t="s">
        <v>115</v>
      </c>
      <c r="H353" t="s">
        <v>63</v>
      </c>
      <c r="I353" t="s">
        <v>36</v>
      </c>
      <c r="J353" s="21" t="s">
        <v>137</v>
      </c>
      <c r="K353" s="21" t="s">
        <v>6027</v>
      </c>
      <c r="L353" s="21">
        <v>1</v>
      </c>
      <c r="M353" s="21">
        <v>3200</v>
      </c>
      <c r="N353" s="21">
        <v>4767</v>
      </c>
      <c r="O353">
        <v>25</v>
      </c>
      <c r="P353">
        <v>7130</v>
      </c>
      <c r="Q353">
        <v>21390</v>
      </c>
      <c r="R353">
        <v>17682.400000000001</v>
      </c>
      <c r="S353">
        <v>3707.6</v>
      </c>
      <c r="T353" t="s">
        <v>39</v>
      </c>
      <c r="U353" t="s">
        <v>181</v>
      </c>
      <c r="V353" t="s">
        <v>68</v>
      </c>
      <c r="W353" t="s">
        <v>42</v>
      </c>
      <c r="Y353" t="s">
        <v>43</v>
      </c>
      <c r="Z353">
        <v>2</v>
      </c>
      <c r="AA353" t="s">
        <v>121</v>
      </c>
      <c r="AB353" t="s">
        <v>58</v>
      </c>
      <c r="AC353">
        <v>2026</v>
      </c>
    </row>
    <row r="354" spans="1:29" x14ac:dyDescent="0.25">
      <c r="A354" t="s">
        <v>1295</v>
      </c>
      <c r="B354" t="s">
        <v>1296</v>
      </c>
      <c r="C354" t="s">
        <v>1297</v>
      </c>
      <c r="D354" t="s">
        <v>1298</v>
      </c>
      <c r="E354" t="s">
        <v>32</v>
      </c>
      <c r="F354" t="s">
        <v>33</v>
      </c>
      <c r="G354" t="s">
        <v>107</v>
      </c>
      <c r="H354" t="s">
        <v>63</v>
      </c>
      <c r="I354" t="s">
        <v>36</v>
      </c>
      <c r="J354" s="21" t="s">
        <v>93</v>
      </c>
      <c r="K354" s="21" t="s">
        <v>6008</v>
      </c>
      <c r="L354" s="21">
        <v>8</v>
      </c>
      <c r="M354" s="21">
        <v>270</v>
      </c>
      <c r="N354" s="21">
        <v>440</v>
      </c>
      <c r="O354">
        <v>0</v>
      </c>
      <c r="P354">
        <v>0</v>
      </c>
      <c r="Q354">
        <v>64768</v>
      </c>
      <c r="R354">
        <v>40156.160000000003</v>
      </c>
      <c r="S354">
        <v>24611.84</v>
      </c>
      <c r="T354" t="s">
        <v>39</v>
      </c>
      <c r="U354" t="s">
        <v>181</v>
      </c>
      <c r="V354" t="s">
        <v>68</v>
      </c>
      <c r="W354" t="s">
        <v>42</v>
      </c>
      <c r="Y354" t="s">
        <v>43</v>
      </c>
      <c r="Z354">
        <v>3</v>
      </c>
      <c r="AA354" t="s">
        <v>121</v>
      </c>
      <c r="AB354" t="s">
        <v>58</v>
      </c>
      <c r="AC354">
        <v>2025</v>
      </c>
    </row>
    <row r="355" spans="1:29" x14ac:dyDescent="0.25">
      <c r="A355" t="s">
        <v>1299</v>
      </c>
      <c r="B355" t="s">
        <v>671</v>
      </c>
      <c r="C355" t="s">
        <v>695</v>
      </c>
      <c r="D355" t="s">
        <v>696</v>
      </c>
      <c r="E355" t="s">
        <v>50</v>
      </c>
      <c r="F355" t="s">
        <v>75</v>
      </c>
      <c r="G355" t="s">
        <v>107</v>
      </c>
      <c r="H355" t="s">
        <v>76</v>
      </c>
      <c r="I355" t="s">
        <v>36</v>
      </c>
      <c r="J355" s="21" t="s">
        <v>6040</v>
      </c>
      <c r="K355" s="21" t="s">
        <v>6071</v>
      </c>
      <c r="L355" s="21">
        <v>7</v>
      </c>
      <c r="M355" s="21">
        <v>3450</v>
      </c>
      <c r="N355" s="21">
        <v>4850</v>
      </c>
      <c r="O355">
        <v>0</v>
      </c>
      <c r="P355">
        <v>0</v>
      </c>
      <c r="Q355">
        <v>57526</v>
      </c>
      <c r="R355">
        <v>35666.120000000003</v>
      </c>
      <c r="S355">
        <v>21859.88</v>
      </c>
      <c r="T355" t="s">
        <v>109</v>
      </c>
      <c r="U355" t="s">
        <v>77</v>
      </c>
      <c r="V355" t="s">
        <v>78</v>
      </c>
      <c r="W355" t="s">
        <v>440</v>
      </c>
      <c r="X355">
        <v>288</v>
      </c>
      <c r="Y355" t="s">
        <v>441</v>
      </c>
      <c r="AA355" t="s">
        <v>79</v>
      </c>
      <c r="AB355" t="s">
        <v>45</v>
      </c>
      <c r="AC355">
        <v>2025</v>
      </c>
    </row>
    <row r="356" spans="1:29" x14ac:dyDescent="0.25">
      <c r="A356" t="s">
        <v>1300</v>
      </c>
      <c r="B356" t="s">
        <v>555</v>
      </c>
      <c r="C356" t="s">
        <v>1301</v>
      </c>
      <c r="D356" t="s">
        <v>1302</v>
      </c>
      <c r="E356" t="s">
        <v>50</v>
      </c>
      <c r="F356" t="s">
        <v>33</v>
      </c>
      <c r="G356" t="s">
        <v>51</v>
      </c>
      <c r="H356" t="s">
        <v>76</v>
      </c>
      <c r="I356" t="s">
        <v>36</v>
      </c>
      <c r="J356" s="21" t="s">
        <v>93</v>
      </c>
      <c r="K356" s="21" t="s">
        <v>6008</v>
      </c>
      <c r="L356" s="21">
        <v>4</v>
      </c>
      <c r="M356" s="21">
        <v>270</v>
      </c>
      <c r="N356" s="21">
        <v>440</v>
      </c>
      <c r="O356">
        <v>0</v>
      </c>
      <c r="P356">
        <v>0</v>
      </c>
      <c r="Q356">
        <v>9496</v>
      </c>
      <c r="R356">
        <v>5887.52</v>
      </c>
      <c r="S356">
        <v>3608.48</v>
      </c>
      <c r="T356" t="s">
        <v>54</v>
      </c>
      <c r="U356" t="s">
        <v>77</v>
      </c>
      <c r="V356" t="s">
        <v>78</v>
      </c>
      <c r="W356" t="s">
        <v>42</v>
      </c>
      <c r="Y356" t="s">
        <v>43</v>
      </c>
      <c r="Z356">
        <v>5</v>
      </c>
      <c r="AA356" t="s">
        <v>57</v>
      </c>
      <c r="AB356" t="s">
        <v>58</v>
      </c>
      <c r="AC356">
        <v>2025</v>
      </c>
    </row>
    <row r="357" spans="1:29" x14ac:dyDescent="0.25">
      <c r="A357" t="s">
        <v>1303</v>
      </c>
      <c r="B357" t="s">
        <v>1304</v>
      </c>
      <c r="C357" t="s">
        <v>606</v>
      </c>
      <c r="D357" t="s">
        <v>607</v>
      </c>
      <c r="E357" t="s">
        <v>32</v>
      </c>
      <c r="F357" t="s">
        <v>75</v>
      </c>
      <c r="G357" t="s">
        <v>115</v>
      </c>
      <c r="H357" t="s">
        <v>35</v>
      </c>
      <c r="I357" t="s">
        <v>36</v>
      </c>
      <c r="J357" s="21" t="s">
        <v>6063</v>
      </c>
      <c r="K357" s="21" t="s">
        <v>6022</v>
      </c>
      <c r="L357" s="21">
        <v>1</v>
      </c>
      <c r="M357" s="21">
        <v>250</v>
      </c>
      <c r="N357" s="21">
        <v>383</v>
      </c>
      <c r="O357">
        <v>0</v>
      </c>
      <c r="P357">
        <v>0</v>
      </c>
      <c r="Q357">
        <v>6818</v>
      </c>
      <c r="R357">
        <v>4227.16</v>
      </c>
      <c r="S357">
        <v>2590.84</v>
      </c>
      <c r="T357" t="s">
        <v>39</v>
      </c>
      <c r="U357" t="s">
        <v>164</v>
      </c>
      <c r="V357" t="s">
        <v>41</v>
      </c>
      <c r="W357" t="s">
        <v>440</v>
      </c>
      <c r="X357">
        <v>124</v>
      </c>
      <c r="Y357" t="s">
        <v>441</v>
      </c>
      <c r="Z357">
        <v>4</v>
      </c>
      <c r="AA357" t="s">
        <v>132</v>
      </c>
      <c r="AB357" t="s">
        <v>58</v>
      </c>
      <c r="AC357">
        <v>2025</v>
      </c>
    </row>
    <row r="358" spans="1:29" x14ac:dyDescent="0.25">
      <c r="A358" t="s">
        <v>1305</v>
      </c>
      <c r="B358" t="s">
        <v>1306</v>
      </c>
      <c r="C358" t="s">
        <v>1307</v>
      </c>
      <c r="D358" t="s">
        <v>1308</v>
      </c>
      <c r="E358" t="s">
        <v>32</v>
      </c>
      <c r="F358" t="s">
        <v>75</v>
      </c>
      <c r="G358" t="s">
        <v>34</v>
      </c>
      <c r="H358" t="s">
        <v>92</v>
      </c>
      <c r="I358" t="s">
        <v>53</v>
      </c>
      <c r="J358" s="21" t="s">
        <v>6063</v>
      </c>
      <c r="K358" s="21" t="s">
        <v>6022</v>
      </c>
      <c r="L358" s="21">
        <v>5</v>
      </c>
      <c r="M358" s="21">
        <v>250</v>
      </c>
      <c r="N358" s="21">
        <v>383</v>
      </c>
      <c r="O358">
        <v>0</v>
      </c>
      <c r="P358">
        <v>0</v>
      </c>
      <c r="Q358">
        <v>40825</v>
      </c>
      <c r="R358">
        <v>25311.5</v>
      </c>
      <c r="S358">
        <v>15513.5</v>
      </c>
      <c r="T358" t="s">
        <v>39</v>
      </c>
      <c r="U358" t="s">
        <v>95</v>
      </c>
      <c r="V358" t="s">
        <v>96</v>
      </c>
      <c r="W358" t="s">
        <v>42</v>
      </c>
      <c r="Y358" t="s">
        <v>43</v>
      </c>
      <c r="Z358">
        <v>2</v>
      </c>
      <c r="AA358" t="s">
        <v>121</v>
      </c>
      <c r="AB358" t="s">
        <v>58</v>
      </c>
      <c r="AC358">
        <v>2025</v>
      </c>
    </row>
    <row r="359" spans="1:29" x14ac:dyDescent="0.25">
      <c r="A359" t="s">
        <v>1309</v>
      </c>
      <c r="B359" t="s">
        <v>1310</v>
      </c>
      <c r="C359" t="s">
        <v>1311</v>
      </c>
      <c r="D359" t="s">
        <v>1312</v>
      </c>
      <c r="E359" t="s">
        <v>50</v>
      </c>
      <c r="F359" t="s">
        <v>75</v>
      </c>
      <c r="G359" t="s">
        <v>115</v>
      </c>
      <c r="H359" t="s">
        <v>84</v>
      </c>
      <c r="I359" t="s">
        <v>36</v>
      </c>
      <c r="J359" s="21" t="s">
        <v>6040</v>
      </c>
      <c r="K359" s="21" t="s">
        <v>6071</v>
      </c>
      <c r="L359" s="21">
        <v>5</v>
      </c>
      <c r="M359" s="21">
        <v>3450</v>
      </c>
      <c r="N359" s="21">
        <v>4850</v>
      </c>
      <c r="O359">
        <v>0</v>
      </c>
      <c r="P359">
        <v>0</v>
      </c>
      <c r="Q359">
        <v>28270</v>
      </c>
      <c r="R359">
        <v>17527.400000000001</v>
      </c>
      <c r="S359">
        <v>10742.6</v>
      </c>
      <c r="T359" t="s">
        <v>54</v>
      </c>
      <c r="U359" t="s">
        <v>215</v>
      </c>
      <c r="V359" t="s">
        <v>86</v>
      </c>
      <c r="W359" t="s">
        <v>42</v>
      </c>
      <c r="Y359" t="s">
        <v>43</v>
      </c>
      <c r="Z359">
        <v>4</v>
      </c>
      <c r="AA359" t="s">
        <v>79</v>
      </c>
      <c r="AB359" t="s">
        <v>45</v>
      </c>
      <c r="AC359">
        <v>2025</v>
      </c>
    </row>
    <row r="360" spans="1:29" x14ac:dyDescent="0.25">
      <c r="A360" t="s">
        <v>1313</v>
      </c>
      <c r="B360" t="s">
        <v>1314</v>
      </c>
      <c r="C360" t="s">
        <v>1315</v>
      </c>
      <c r="D360" t="s">
        <v>1316</v>
      </c>
      <c r="E360" t="s">
        <v>32</v>
      </c>
      <c r="F360" t="s">
        <v>33</v>
      </c>
      <c r="G360" t="s">
        <v>34</v>
      </c>
      <c r="H360" t="s">
        <v>84</v>
      </c>
      <c r="I360" t="s">
        <v>36</v>
      </c>
      <c r="J360" s="21" t="s">
        <v>6063</v>
      </c>
      <c r="K360" s="21" t="s">
        <v>6022</v>
      </c>
      <c r="L360" s="21">
        <v>3</v>
      </c>
      <c r="M360" s="21">
        <v>250</v>
      </c>
      <c r="N360" s="21">
        <v>383</v>
      </c>
      <c r="O360">
        <v>0</v>
      </c>
      <c r="P360">
        <v>0</v>
      </c>
      <c r="Q360">
        <v>21570</v>
      </c>
      <c r="R360">
        <v>13373.4</v>
      </c>
      <c r="S360">
        <v>8196.6</v>
      </c>
      <c r="T360" t="s">
        <v>109</v>
      </c>
      <c r="U360" t="s">
        <v>215</v>
      </c>
      <c r="V360" t="s">
        <v>86</v>
      </c>
      <c r="W360" t="s">
        <v>42</v>
      </c>
      <c r="Y360" t="s">
        <v>43</v>
      </c>
      <c r="Z360">
        <v>3</v>
      </c>
      <c r="AA360" t="s">
        <v>132</v>
      </c>
      <c r="AB360" t="s">
        <v>58</v>
      </c>
      <c r="AC360">
        <v>2025</v>
      </c>
    </row>
    <row r="361" spans="1:29" x14ac:dyDescent="0.25">
      <c r="A361" t="s">
        <v>1317</v>
      </c>
      <c r="B361" t="s">
        <v>1318</v>
      </c>
      <c r="C361" t="s">
        <v>1319</v>
      </c>
      <c r="D361" t="s">
        <v>1320</v>
      </c>
      <c r="E361" t="s">
        <v>32</v>
      </c>
      <c r="F361" t="s">
        <v>33</v>
      </c>
      <c r="G361" t="s">
        <v>115</v>
      </c>
      <c r="H361" t="s">
        <v>76</v>
      </c>
      <c r="I361" t="s">
        <v>36</v>
      </c>
      <c r="J361" s="21" t="s">
        <v>93</v>
      </c>
      <c r="K361" s="21" t="s">
        <v>6008</v>
      </c>
      <c r="L361" s="21">
        <v>9</v>
      </c>
      <c r="M361" s="21">
        <v>270</v>
      </c>
      <c r="N361" s="21">
        <v>440</v>
      </c>
      <c r="O361">
        <v>0</v>
      </c>
      <c r="P361">
        <v>0</v>
      </c>
      <c r="Q361">
        <v>47781</v>
      </c>
      <c r="R361">
        <v>29624.22</v>
      </c>
      <c r="S361">
        <v>18156.78</v>
      </c>
      <c r="T361" t="s">
        <v>54</v>
      </c>
      <c r="U361" t="s">
        <v>110</v>
      </c>
      <c r="V361" t="s">
        <v>78</v>
      </c>
      <c r="W361" t="s">
        <v>42</v>
      </c>
      <c r="Y361" t="s">
        <v>43</v>
      </c>
      <c r="Z361">
        <v>2</v>
      </c>
      <c r="AA361" t="s">
        <v>79</v>
      </c>
      <c r="AB361" t="s">
        <v>45</v>
      </c>
      <c r="AC361">
        <v>2025</v>
      </c>
    </row>
    <row r="362" spans="1:29" x14ac:dyDescent="0.25">
      <c r="A362" t="s">
        <v>1321</v>
      </c>
      <c r="B362" t="s">
        <v>1164</v>
      </c>
      <c r="C362" t="s">
        <v>1322</v>
      </c>
      <c r="D362" t="s">
        <v>1323</v>
      </c>
      <c r="E362" t="s">
        <v>126</v>
      </c>
      <c r="F362" t="s">
        <v>75</v>
      </c>
      <c r="G362" t="s">
        <v>51</v>
      </c>
      <c r="H362" t="s">
        <v>35</v>
      </c>
      <c r="I362" t="s">
        <v>36</v>
      </c>
      <c r="J362" s="21" t="s">
        <v>6063</v>
      </c>
      <c r="K362" s="21" t="s">
        <v>6056</v>
      </c>
      <c r="L362" s="21">
        <v>13</v>
      </c>
      <c r="M362" s="21">
        <v>400</v>
      </c>
      <c r="N362" s="21">
        <v>583</v>
      </c>
      <c r="O362">
        <v>5</v>
      </c>
      <c r="P362">
        <v>975.7</v>
      </c>
      <c r="Q362">
        <v>18538.3</v>
      </c>
      <c r="R362">
        <v>12098.68</v>
      </c>
      <c r="S362">
        <v>6439.62</v>
      </c>
      <c r="U362" t="s">
        <v>40</v>
      </c>
      <c r="V362" t="s">
        <v>41</v>
      </c>
      <c r="W362" t="s">
        <v>42</v>
      </c>
      <c r="Y362" t="s">
        <v>43</v>
      </c>
      <c r="Z362">
        <v>3</v>
      </c>
      <c r="AA362" t="s">
        <v>87</v>
      </c>
      <c r="AB362" t="s">
        <v>70</v>
      </c>
      <c r="AC362">
        <v>2026</v>
      </c>
    </row>
    <row r="363" spans="1:29" x14ac:dyDescent="0.25">
      <c r="A363" t="s">
        <v>1324</v>
      </c>
      <c r="B363" t="s">
        <v>639</v>
      </c>
      <c r="C363" t="s">
        <v>1325</v>
      </c>
      <c r="D363" t="s">
        <v>1326</v>
      </c>
      <c r="E363" t="s">
        <v>126</v>
      </c>
      <c r="F363" t="s">
        <v>33</v>
      </c>
      <c r="G363" t="s">
        <v>51</v>
      </c>
      <c r="H363" t="s">
        <v>92</v>
      </c>
      <c r="I363" t="s">
        <v>53</v>
      </c>
      <c r="J363" s="21" t="s">
        <v>6063</v>
      </c>
      <c r="K363" s="21" t="s">
        <v>6022</v>
      </c>
      <c r="L363" s="21">
        <v>10</v>
      </c>
      <c r="M363" s="21">
        <v>250</v>
      </c>
      <c r="N363" s="21">
        <v>383</v>
      </c>
      <c r="O363">
        <v>8</v>
      </c>
      <c r="P363">
        <v>3270.96</v>
      </c>
      <c r="Q363">
        <v>37616.04</v>
      </c>
      <c r="R363">
        <v>25349.94</v>
      </c>
      <c r="S363">
        <v>12266.1</v>
      </c>
      <c r="T363" t="s">
        <v>54</v>
      </c>
      <c r="U363" t="s">
        <v>120</v>
      </c>
      <c r="V363" t="s">
        <v>96</v>
      </c>
      <c r="W363" t="s">
        <v>42</v>
      </c>
      <c r="Y363" t="s">
        <v>43</v>
      </c>
      <c r="Z363">
        <v>2</v>
      </c>
      <c r="AA363" t="s">
        <v>240</v>
      </c>
      <c r="AB363" t="s">
        <v>70</v>
      </c>
      <c r="AC363">
        <v>2026</v>
      </c>
    </row>
    <row r="364" spans="1:29" x14ac:dyDescent="0.25">
      <c r="A364" t="s">
        <v>1327</v>
      </c>
      <c r="B364" t="s">
        <v>1328</v>
      </c>
      <c r="C364" t="s">
        <v>401</v>
      </c>
      <c r="D364" t="s">
        <v>402</v>
      </c>
      <c r="E364" t="s">
        <v>32</v>
      </c>
      <c r="F364" t="s">
        <v>33</v>
      </c>
      <c r="G364" t="s">
        <v>115</v>
      </c>
      <c r="H364" t="s">
        <v>92</v>
      </c>
      <c r="I364" t="s">
        <v>53</v>
      </c>
      <c r="J364" s="21" t="s">
        <v>6063</v>
      </c>
      <c r="K364" s="21" t="s">
        <v>6056</v>
      </c>
      <c r="L364" s="21">
        <v>2</v>
      </c>
      <c r="M364" s="21">
        <v>400</v>
      </c>
      <c r="N364" s="21">
        <v>583</v>
      </c>
      <c r="O364">
        <v>8</v>
      </c>
      <c r="P364">
        <v>304.48</v>
      </c>
      <c r="Q364">
        <v>3501.52</v>
      </c>
      <c r="R364">
        <v>2359.7199999999998</v>
      </c>
      <c r="S364">
        <v>1141.8</v>
      </c>
      <c r="T364" t="s">
        <v>66</v>
      </c>
      <c r="U364" t="s">
        <v>120</v>
      </c>
      <c r="V364" t="s">
        <v>96</v>
      </c>
      <c r="W364" t="s">
        <v>440</v>
      </c>
      <c r="X364">
        <v>41</v>
      </c>
      <c r="Y364" t="s">
        <v>441</v>
      </c>
      <c r="Z364">
        <v>3</v>
      </c>
      <c r="AA364" t="s">
        <v>121</v>
      </c>
      <c r="AB364" t="s">
        <v>58</v>
      </c>
      <c r="AC364">
        <v>2026</v>
      </c>
    </row>
    <row r="365" spans="1:29" x14ac:dyDescent="0.25">
      <c r="A365" t="s">
        <v>1329</v>
      </c>
      <c r="B365" t="s">
        <v>81</v>
      </c>
      <c r="C365" t="s">
        <v>300</v>
      </c>
      <c r="D365" t="s">
        <v>301</v>
      </c>
      <c r="E365" t="s">
        <v>126</v>
      </c>
      <c r="F365" t="s">
        <v>33</v>
      </c>
      <c r="G365" t="s">
        <v>51</v>
      </c>
      <c r="H365" t="s">
        <v>63</v>
      </c>
      <c r="I365" t="s">
        <v>36</v>
      </c>
      <c r="J365" s="21" t="s">
        <v>6040</v>
      </c>
      <c r="K365" s="21" t="s">
        <v>6071</v>
      </c>
      <c r="L365" s="21">
        <v>1</v>
      </c>
      <c r="M365" s="21">
        <v>3450</v>
      </c>
      <c r="N365" s="21">
        <v>4850</v>
      </c>
      <c r="O365">
        <v>0</v>
      </c>
      <c r="P365">
        <v>0</v>
      </c>
      <c r="Q365">
        <v>5267</v>
      </c>
      <c r="R365">
        <v>3265.54</v>
      </c>
      <c r="S365">
        <v>2001.46</v>
      </c>
      <c r="T365" t="s">
        <v>54</v>
      </c>
      <c r="U365" t="s">
        <v>67</v>
      </c>
      <c r="V365" t="s">
        <v>68</v>
      </c>
      <c r="W365" t="s">
        <v>42</v>
      </c>
      <c r="Y365" t="s">
        <v>43</v>
      </c>
      <c r="Z365">
        <v>4</v>
      </c>
      <c r="AA365" t="s">
        <v>87</v>
      </c>
      <c r="AB365" t="s">
        <v>70</v>
      </c>
      <c r="AC365">
        <v>2025</v>
      </c>
    </row>
    <row r="366" spans="1:29" x14ac:dyDescent="0.25">
      <c r="A366" t="s">
        <v>1330</v>
      </c>
      <c r="B366" t="s">
        <v>1145</v>
      </c>
      <c r="C366" t="s">
        <v>481</v>
      </c>
      <c r="D366" t="s">
        <v>482</v>
      </c>
      <c r="E366" t="s">
        <v>50</v>
      </c>
      <c r="F366" t="s">
        <v>33</v>
      </c>
      <c r="G366" t="s">
        <v>34</v>
      </c>
      <c r="H366" t="s">
        <v>63</v>
      </c>
      <c r="I366" t="s">
        <v>36</v>
      </c>
      <c r="J366" s="21" t="s">
        <v>6063</v>
      </c>
      <c r="K366" s="21" t="s">
        <v>6022</v>
      </c>
      <c r="L366" s="21">
        <v>7</v>
      </c>
      <c r="M366" s="21">
        <v>250</v>
      </c>
      <c r="N366" s="21">
        <v>383</v>
      </c>
      <c r="O366">
        <v>0</v>
      </c>
      <c r="P366">
        <v>0</v>
      </c>
      <c r="Q366">
        <v>47362</v>
      </c>
      <c r="R366">
        <v>29364.44</v>
      </c>
      <c r="S366">
        <v>17997.560000000001</v>
      </c>
      <c r="T366" t="s">
        <v>54</v>
      </c>
      <c r="U366" t="s">
        <v>67</v>
      </c>
      <c r="V366" t="s">
        <v>68</v>
      </c>
      <c r="W366" t="s">
        <v>440</v>
      </c>
      <c r="X366">
        <v>13</v>
      </c>
      <c r="Y366" t="s">
        <v>441</v>
      </c>
      <c r="Z366">
        <v>3</v>
      </c>
      <c r="AA366" t="s">
        <v>132</v>
      </c>
      <c r="AB366" t="s">
        <v>58</v>
      </c>
      <c r="AC366">
        <v>2025</v>
      </c>
    </row>
    <row r="367" spans="1:29" x14ac:dyDescent="0.25">
      <c r="A367" t="s">
        <v>1331</v>
      </c>
      <c r="B367" t="s">
        <v>1264</v>
      </c>
      <c r="C367" t="s">
        <v>1332</v>
      </c>
      <c r="D367" t="s">
        <v>1333</v>
      </c>
      <c r="E367" t="s">
        <v>50</v>
      </c>
      <c r="F367" t="s">
        <v>33</v>
      </c>
      <c r="G367" t="s">
        <v>34</v>
      </c>
      <c r="H367" t="s">
        <v>63</v>
      </c>
      <c r="I367" t="s">
        <v>36</v>
      </c>
      <c r="J367" s="21" t="s">
        <v>6063</v>
      </c>
      <c r="K367" s="21" t="s">
        <v>6056</v>
      </c>
      <c r="L367" s="21">
        <v>4</v>
      </c>
      <c r="M367" s="21">
        <v>400</v>
      </c>
      <c r="N367" s="21">
        <v>583</v>
      </c>
      <c r="O367">
        <v>0</v>
      </c>
      <c r="P367">
        <v>0</v>
      </c>
      <c r="Q367">
        <v>20448</v>
      </c>
      <c r="R367">
        <v>12677.76</v>
      </c>
      <c r="S367">
        <v>7770.24</v>
      </c>
      <c r="T367" t="s">
        <v>39</v>
      </c>
      <c r="U367" t="s">
        <v>67</v>
      </c>
      <c r="V367" t="s">
        <v>68</v>
      </c>
      <c r="W367" t="s">
        <v>42</v>
      </c>
      <c r="Y367" t="s">
        <v>43</v>
      </c>
      <c r="Z367">
        <v>3</v>
      </c>
      <c r="AA367" t="s">
        <v>44</v>
      </c>
      <c r="AB367" t="s">
        <v>45</v>
      </c>
      <c r="AC367">
        <v>2025</v>
      </c>
    </row>
    <row r="368" spans="1:29" x14ac:dyDescent="0.25">
      <c r="A368" t="s">
        <v>1334</v>
      </c>
      <c r="B368" t="s">
        <v>148</v>
      </c>
      <c r="C368" t="s">
        <v>366</v>
      </c>
      <c r="D368" t="s">
        <v>367</v>
      </c>
      <c r="E368" t="s">
        <v>50</v>
      </c>
      <c r="F368" t="s">
        <v>33</v>
      </c>
      <c r="G368" t="s">
        <v>107</v>
      </c>
      <c r="H368" t="s">
        <v>35</v>
      </c>
      <c r="I368" t="s">
        <v>36</v>
      </c>
      <c r="J368" s="21" t="s">
        <v>6040</v>
      </c>
      <c r="K368" s="21" t="s">
        <v>6071</v>
      </c>
      <c r="L368" s="21">
        <v>4</v>
      </c>
      <c r="M368" s="21">
        <v>3450</v>
      </c>
      <c r="N368" s="21">
        <v>4850</v>
      </c>
      <c r="O368">
        <v>10</v>
      </c>
      <c r="P368">
        <v>551.6</v>
      </c>
      <c r="Q368">
        <v>4964.3999999999996</v>
      </c>
      <c r="R368">
        <v>3419.92</v>
      </c>
      <c r="S368">
        <v>1544.48</v>
      </c>
      <c r="T368" t="s">
        <v>54</v>
      </c>
      <c r="U368" t="s">
        <v>40</v>
      </c>
      <c r="V368" t="s">
        <v>41</v>
      </c>
      <c r="W368" t="s">
        <v>42</v>
      </c>
      <c r="Y368" t="s">
        <v>43</v>
      </c>
      <c r="Z368">
        <v>5</v>
      </c>
      <c r="AA368" t="s">
        <v>57</v>
      </c>
      <c r="AB368" t="s">
        <v>58</v>
      </c>
      <c r="AC368">
        <v>2026</v>
      </c>
    </row>
    <row r="369" spans="1:29" x14ac:dyDescent="0.25">
      <c r="A369" t="s">
        <v>1335</v>
      </c>
      <c r="B369" t="s">
        <v>257</v>
      </c>
      <c r="C369" t="s">
        <v>821</v>
      </c>
      <c r="D369" t="s">
        <v>822</v>
      </c>
      <c r="E369" t="s">
        <v>50</v>
      </c>
      <c r="F369" t="s">
        <v>75</v>
      </c>
      <c r="G369" t="s">
        <v>51</v>
      </c>
      <c r="H369" t="s">
        <v>76</v>
      </c>
      <c r="I369" t="s">
        <v>36</v>
      </c>
      <c r="J369" s="21" t="s">
        <v>6063</v>
      </c>
      <c r="K369" s="21" t="s">
        <v>6056</v>
      </c>
      <c r="L369" s="21">
        <v>3</v>
      </c>
      <c r="M369" s="21">
        <v>400</v>
      </c>
      <c r="N369" s="21">
        <v>583</v>
      </c>
      <c r="O369">
        <v>0</v>
      </c>
      <c r="P369">
        <v>0</v>
      </c>
      <c r="Q369">
        <v>24549</v>
      </c>
      <c r="R369">
        <v>15220.38</v>
      </c>
      <c r="S369">
        <v>9328.6200000000008</v>
      </c>
      <c r="T369" t="s">
        <v>54</v>
      </c>
      <c r="U369" t="s">
        <v>77</v>
      </c>
      <c r="V369" t="s">
        <v>78</v>
      </c>
      <c r="W369" t="s">
        <v>42</v>
      </c>
      <c r="Y369" t="s">
        <v>43</v>
      </c>
      <c r="Z369">
        <v>5</v>
      </c>
      <c r="AA369" t="s">
        <v>69</v>
      </c>
      <c r="AB369" t="s">
        <v>70</v>
      </c>
      <c r="AC369">
        <v>2025</v>
      </c>
    </row>
    <row r="370" spans="1:29" x14ac:dyDescent="0.25">
      <c r="A370" t="s">
        <v>1336</v>
      </c>
      <c r="B370" t="s">
        <v>361</v>
      </c>
      <c r="C370" t="s">
        <v>1337</v>
      </c>
      <c r="D370" t="s">
        <v>1338</v>
      </c>
      <c r="E370" t="s">
        <v>50</v>
      </c>
      <c r="F370" t="s">
        <v>75</v>
      </c>
      <c r="G370" t="s">
        <v>107</v>
      </c>
      <c r="H370" t="s">
        <v>92</v>
      </c>
      <c r="I370" t="s">
        <v>53</v>
      </c>
      <c r="J370" s="21" t="s">
        <v>6063</v>
      </c>
      <c r="K370" s="21" t="s">
        <v>6056</v>
      </c>
      <c r="L370" s="21">
        <v>10</v>
      </c>
      <c r="M370" s="21">
        <v>400</v>
      </c>
      <c r="N370" s="21">
        <v>583</v>
      </c>
      <c r="O370">
        <v>0</v>
      </c>
      <c r="P370">
        <v>0</v>
      </c>
      <c r="Q370">
        <v>73860</v>
      </c>
      <c r="R370">
        <v>45793.2</v>
      </c>
      <c r="S370">
        <v>28066.799999999999</v>
      </c>
      <c r="T370" t="s">
        <v>39</v>
      </c>
      <c r="U370" t="s">
        <v>95</v>
      </c>
      <c r="V370" t="s">
        <v>96</v>
      </c>
      <c r="W370" t="s">
        <v>42</v>
      </c>
      <c r="Y370" t="s">
        <v>43</v>
      </c>
      <c r="Z370">
        <v>4</v>
      </c>
      <c r="AA370" t="s">
        <v>87</v>
      </c>
      <c r="AB370" t="s">
        <v>70</v>
      </c>
      <c r="AC370">
        <v>2025</v>
      </c>
    </row>
    <row r="371" spans="1:29" x14ac:dyDescent="0.25">
      <c r="A371" t="s">
        <v>1339</v>
      </c>
      <c r="B371" t="s">
        <v>1340</v>
      </c>
      <c r="C371" t="s">
        <v>1341</v>
      </c>
      <c r="D371" t="s">
        <v>1342</v>
      </c>
      <c r="E371" t="s">
        <v>32</v>
      </c>
      <c r="F371" t="s">
        <v>75</v>
      </c>
      <c r="G371" t="s">
        <v>51</v>
      </c>
      <c r="H371" t="s">
        <v>52</v>
      </c>
      <c r="I371" t="s">
        <v>53</v>
      </c>
      <c r="J371" s="21" t="s">
        <v>6063</v>
      </c>
      <c r="K371" s="21" t="s">
        <v>6056</v>
      </c>
      <c r="L371" s="21">
        <v>1</v>
      </c>
      <c r="M371" s="21">
        <v>400</v>
      </c>
      <c r="N371" s="21">
        <v>583</v>
      </c>
      <c r="O371">
        <v>0</v>
      </c>
      <c r="P371">
        <v>0</v>
      </c>
      <c r="Q371">
        <v>3828</v>
      </c>
      <c r="R371">
        <v>2373.36</v>
      </c>
      <c r="S371">
        <v>1454.64</v>
      </c>
      <c r="T371" t="s">
        <v>54</v>
      </c>
      <c r="U371" t="s">
        <v>127</v>
      </c>
      <c r="V371" t="s">
        <v>56</v>
      </c>
      <c r="W371" t="s">
        <v>42</v>
      </c>
      <c r="Y371" t="s">
        <v>43</v>
      </c>
      <c r="Z371">
        <v>4</v>
      </c>
      <c r="AA371" t="s">
        <v>190</v>
      </c>
      <c r="AB371" t="s">
        <v>45</v>
      </c>
      <c r="AC371">
        <v>2025</v>
      </c>
    </row>
    <row r="372" spans="1:29" x14ac:dyDescent="0.25">
      <c r="A372" t="s">
        <v>1343</v>
      </c>
      <c r="B372" t="s">
        <v>1344</v>
      </c>
      <c r="C372" t="s">
        <v>590</v>
      </c>
      <c r="D372" t="s">
        <v>591</v>
      </c>
      <c r="E372" t="s">
        <v>32</v>
      </c>
      <c r="F372" t="s">
        <v>33</v>
      </c>
      <c r="G372" t="s">
        <v>51</v>
      </c>
      <c r="H372" t="s">
        <v>35</v>
      </c>
      <c r="I372" t="s">
        <v>36</v>
      </c>
      <c r="J372" s="21" t="s">
        <v>6063</v>
      </c>
      <c r="K372" s="21" t="s">
        <v>6022</v>
      </c>
      <c r="L372" s="21">
        <v>5</v>
      </c>
      <c r="M372" s="21">
        <v>250</v>
      </c>
      <c r="N372" s="21">
        <v>383</v>
      </c>
      <c r="O372">
        <v>0</v>
      </c>
      <c r="P372">
        <v>0</v>
      </c>
      <c r="Q372">
        <v>17060</v>
      </c>
      <c r="R372">
        <v>10577.2</v>
      </c>
      <c r="S372">
        <v>6482.8</v>
      </c>
      <c r="T372" t="s">
        <v>54</v>
      </c>
      <c r="U372" t="s">
        <v>164</v>
      </c>
      <c r="V372" t="s">
        <v>41</v>
      </c>
      <c r="W372" t="s">
        <v>440</v>
      </c>
      <c r="X372">
        <v>16</v>
      </c>
      <c r="Y372" t="s">
        <v>441</v>
      </c>
      <c r="Z372">
        <v>3</v>
      </c>
      <c r="AA372" t="s">
        <v>57</v>
      </c>
      <c r="AB372" t="s">
        <v>58</v>
      </c>
      <c r="AC372">
        <v>2025</v>
      </c>
    </row>
    <row r="373" spans="1:29" x14ac:dyDescent="0.25">
      <c r="A373" t="s">
        <v>1345</v>
      </c>
      <c r="B373" t="s">
        <v>1346</v>
      </c>
      <c r="C373" t="s">
        <v>679</v>
      </c>
      <c r="D373" t="s">
        <v>680</v>
      </c>
      <c r="E373" t="s">
        <v>50</v>
      </c>
      <c r="F373" t="s">
        <v>75</v>
      </c>
      <c r="G373" t="s">
        <v>115</v>
      </c>
      <c r="H373" t="s">
        <v>52</v>
      </c>
      <c r="I373" t="s">
        <v>53</v>
      </c>
      <c r="J373" s="21" t="s">
        <v>6040</v>
      </c>
      <c r="K373" s="21" t="s">
        <v>6071</v>
      </c>
      <c r="L373" s="21">
        <v>4</v>
      </c>
      <c r="M373" s="21">
        <v>3450</v>
      </c>
      <c r="N373" s="21">
        <v>4850</v>
      </c>
      <c r="O373">
        <v>0</v>
      </c>
      <c r="P373">
        <v>0</v>
      </c>
      <c r="Q373">
        <v>16956</v>
      </c>
      <c r="R373">
        <v>10512.72</v>
      </c>
      <c r="S373">
        <v>6443.28</v>
      </c>
      <c r="T373" t="s">
        <v>39</v>
      </c>
      <c r="U373" t="s">
        <v>55</v>
      </c>
      <c r="V373" t="s">
        <v>56</v>
      </c>
      <c r="W373" t="s">
        <v>42</v>
      </c>
      <c r="Y373" t="s">
        <v>43</v>
      </c>
      <c r="Z373">
        <v>3</v>
      </c>
      <c r="AA373" t="s">
        <v>44</v>
      </c>
      <c r="AB373" t="s">
        <v>45</v>
      </c>
      <c r="AC373">
        <v>2025</v>
      </c>
    </row>
    <row r="374" spans="1:29" x14ac:dyDescent="0.25">
      <c r="A374" t="s">
        <v>1347</v>
      </c>
      <c r="B374" t="s">
        <v>204</v>
      </c>
      <c r="C374" t="s">
        <v>1348</v>
      </c>
      <c r="D374" t="s">
        <v>1349</v>
      </c>
      <c r="E374" t="s">
        <v>126</v>
      </c>
      <c r="F374" t="s">
        <v>33</v>
      </c>
      <c r="G374" t="s">
        <v>51</v>
      </c>
      <c r="H374" t="s">
        <v>76</v>
      </c>
      <c r="I374" t="s">
        <v>36</v>
      </c>
      <c r="J374" s="21" t="s">
        <v>6063</v>
      </c>
      <c r="K374" s="21" t="s">
        <v>6022</v>
      </c>
      <c r="L374" s="21">
        <v>5</v>
      </c>
      <c r="M374" s="21">
        <v>250</v>
      </c>
      <c r="N374" s="21">
        <v>383</v>
      </c>
      <c r="O374">
        <v>0</v>
      </c>
      <c r="P374">
        <v>0</v>
      </c>
      <c r="Q374">
        <v>12640</v>
      </c>
      <c r="R374">
        <v>7836.8</v>
      </c>
      <c r="S374">
        <v>4803.2</v>
      </c>
      <c r="T374" t="s">
        <v>39</v>
      </c>
      <c r="U374" t="s">
        <v>77</v>
      </c>
      <c r="V374" t="s">
        <v>78</v>
      </c>
      <c r="W374" t="s">
        <v>42</v>
      </c>
      <c r="Y374" t="s">
        <v>43</v>
      </c>
      <c r="Z374">
        <v>5</v>
      </c>
      <c r="AA374" t="s">
        <v>87</v>
      </c>
      <c r="AB374" t="s">
        <v>70</v>
      </c>
      <c r="AC374">
        <v>2025</v>
      </c>
    </row>
    <row r="375" spans="1:29" x14ac:dyDescent="0.25">
      <c r="A375" t="s">
        <v>1350</v>
      </c>
      <c r="B375" t="s">
        <v>1209</v>
      </c>
      <c r="C375" t="s">
        <v>1351</v>
      </c>
      <c r="D375" t="s">
        <v>1352</v>
      </c>
      <c r="E375" t="s">
        <v>32</v>
      </c>
      <c r="F375" t="s">
        <v>33</v>
      </c>
      <c r="G375" t="s">
        <v>51</v>
      </c>
      <c r="H375" t="s">
        <v>92</v>
      </c>
      <c r="I375" t="s">
        <v>53</v>
      </c>
      <c r="J375" s="21" t="s">
        <v>6040</v>
      </c>
      <c r="K375" s="21" t="s">
        <v>6071</v>
      </c>
      <c r="L375" s="21">
        <v>8</v>
      </c>
      <c r="M375" s="21">
        <v>3450</v>
      </c>
      <c r="N375" s="21">
        <v>4850</v>
      </c>
      <c r="O375">
        <v>0</v>
      </c>
      <c r="P375">
        <v>0</v>
      </c>
      <c r="Q375">
        <v>70512</v>
      </c>
      <c r="R375">
        <v>43717.440000000002</v>
      </c>
      <c r="S375">
        <v>26794.560000000001</v>
      </c>
      <c r="T375" t="s">
        <v>66</v>
      </c>
      <c r="U375" t="s">
        <v>120</v>
      </c>
      <c r="V375" t="s">
        <v>96</v>
      </c>
      <c r="W375" t="s">
        <v>42</v>
      </c>
      <c r="Y375" t="s">
        <v>43</v>
      </c>
      <c r="Z375">
        <v>3</v>
      </c>
      <c r="AA375" t="s">
        <v>69</v>
      </c>
      <c r="AB375" t="s">
        <v>70</v>
      </c>
      <c r="AC375">
        <v>2025</v>
      </c>
    </row>
    <row r="376" spans="1:29" x14ac:dyDescent="0.25">
      <c r="A376" t="s">
        <v>1353</v>
      </c>
      <c r="B376" t="s">
        <v>857</v>
      </c>
      <c r="C376" t="s">
        <v>1354</v>
      </c>
      <c r="D376" t="s">
        <v>1355</v>
      </c>
      <c r="E376" t="s">
        <v>50</v>
      </c>
      <c r="F376" t="s">
        <v>75</v>
      </c>
      <c r="G376" t="s">
        <v>34</v>
      </c>
      <c r="H376" t="s">
        <v>52</v>
      </c>
      <c r="I376" t="s">
        <v>53</v>
      </c>
      <c r="J376" s="21" t="s">
        <v>93</v>
      </c>
      <c r="K376" s="21" t="s">
        <v>6008</v>
      </c>
      <c r="L376" s="21">
        <v>3</v>
      </c>
      <c r="M376" s="21">
        <v>270</v>
      </c>
      <c r="N376" s="21">
        <v>440</v>
      </c>
      <c r="O376">
        <v>10</v>
      </c>
      <c r="P376">
        <v>2669.7</v>
      </c>
      <c r="Q376">
        <v>24027.3</v>
      </c>
      <c r="R376">
        <v>16552.14</v>
      </c>
      <c r="S376">
        <v>7475.16</v>
      </c>
      <c r="T376" t="s">
        <v>66</v>
      </c>
      <c r="U376" t="s">
        <v>55</v>
      </c>
      <c r="V376" t="s">
        <v>56</v>
      </c>
      <c r="W376" t="s">
        <v>42</v>
      </c>
      <c r="Y376" t="s">
        <v>43</v>
      </c>
      <c r="Z376">
        <v>3</v>
      </c>
      <c r="AA376" t="s">
        <v>132</v>
      </c>
      <c r="AB376" t="s">
        <v>58</v>
      </c>
      <c r="AC376">
        <v>2026</v>
      </c>
    </row>
    <row r="377" spans="1:29" x14ac:dyDescent="0.25">
      <c r="A377" t="s">
        <v>1356</v>
      </c>
      <c r="B377" t="s">
        <v>1357</v>
      </c>
      <c r="C377" t="s">
        <v>288</v>
      </c>
      <c r="D377" t="s">
        <v>289</v>
      </c>
      <c r="E377" t="s">
        <v>32</v>
      </c>
      <c r="F377" t="s">
        <v>75</v>
      </c>
      <c r="G377" t="s">
        <v>51</v>
      </c>
      <c r="H377" t="s">
        <v>92</v>
      </c>
      <c r="I377" t="s">
        <v>53</v>
      </c>
      <c r="J377" s="21" t="s">
        <v>6063</v>
      </c>
      <c r="K377" s="21" t="s">
        <v>6022</v>
      </c>
      <c r="L377" s="21">
        <v>3</v>
      </c>
      <c r="M377" s="21">
        <v>250</v>
      </c>
      <c r="N377" s="21">
        <v>383</v>
      </c>
      <c r="O377">
        <v>18</v>
      </c>
      <c r="P377">
        <v>2053.62</v>
      </c>
      <c r="Q377">
        <v>9355.380000000001</v>
      </c>
      <c r="R377">
        <v>7073.58</v>
      </c>
      <c r="S377">
        <v>2281.8000000000002</v>
      </c>
      <c r="T377" t="s">
        <v>109</v>
      </c>
      <c r="U377" t="s">
        <v>120</v>
      </c>
      <c r="V377" t="s">
        <v>96</v>
      </c>
      <c r="W377" t="s">
        <v>440</v>
      </c>
      <c r="X377">
        <v>64</v>
      </c>
      <c r="Y377" t="s">
        <v>441</v>
      </c>
      <c r="Z377">
        <v>4</v>
      </c>
      <c r="AA377" t="s">
        <v>132</v>
      </c>
      <c r="AB377" t="s">
        <v>58</v>
      </c>
      <c r="AC377">
        <v>2026</v>
      </c>
    </row>
    <row r="378" spans="1:29" x14ac:dyDescent="0.25">
      <c r="A378" t="s">
        <v>1358</v>
      </c>
      <c r="B378" t="s">
        <v>1359</v>
      </c>
      <c r="C378" t="s">
        <v>1360</v>
      </c>
      <c r="D378" t="s">
        <v>1361</v>
      </c>
      <c r="E378" t="s">
        <v>50</v>
      </c>
      <c r="F378" t="s">
        <v>75</v>
      </c>
      <c r="G378" t="s">
        <v>115</v>
      </c>
      <c r="H378" t="s">
        <v>92</v>
      </c>
      <c r="I378" t="s">
        <v>53</v>
      </c>
      <c r="J378" s="21" t="s">
        <v>6063</v>
      </c>
      <c r="K378" s="21" t="s">
        <v>6056</v>
      </c>
      <c r="L378" s="21">
        <v>9</v>
      </c>
      <c r="M378" s="21">
        <v>400</v>
      </c>
      <c r="N378" s="21">
        <v>583</v>
      </c>
      <c r="O378">
        <v>0</v>
      </c>
      <c r="P378">
        <v>0</v>
      </c>
      <c r="Q378">
        <v>72828</v>
      </c>
      <c r="R378">
        <v>45153.36</v>
      </c>
      <c r="S378">
        <v>27674.639999999999</v>
      </c>
      <c r="T378" t="s">
        <v>54</v>
      </c>
      <c r="U378" t="s">
        <v>95</v>
      </c>
      <c r="V378" t="s">
        <v>96</v>
      </c>
      <c r="W378" t="s">
        <v>42</v>
      </c>
      <c r="Y378" t="s">
        <v>43</v>
      </c>
      <c r="AA378" t="s">
        <v>97</v>
      </c>
      <c r="AB378" t="s">
        <v>98</v>
      </c>
      <c r="AC378">
        <v>2025</v>
      </c>
    </row>
    <row r="379" spans="1:29" x14ac:dyDescent="0.25">
      <c r="A379" t="s">
        <v>1362</v>
      </c>
      <c r="B379" t="s">
        <v>337</v>
      </c>
      <c r="C379" t="s">
        <v>621</v>
      </c>
      <c r="D379" t="s">
        <v>622</v>
      </c>
      <c r="E379" t="s">
        <v>126</v>
      </c>
      <c r="F379" t="s">
        <v>75</v>
      </c>
      <c r="G379" t="s">
        <v>34</v>
      </c>
      <c r="H379" t="s">
        <v>84</v>
      </c>
      <c r="I379" t="s">
        <v>36</v>
      </c>
      <c r="J379" s="21" t="s">
        <v>93</v>
      </c>
      <c r="K379" s="21" t="s">
        <v>6008</v>
      </c>
      <c r="L379" s="21">
        <v>14</v>
      </c>
      <c r="M379" s="21">
        <v>270</v>
      </c>
      <c r="N379" s="21">
        <v>440</v>
      </c>
      <c r="O379">
        <v>5</v>
      </c>
      <c r="P379">
        <v>530.20000000000005</v>
      </c>
      <c r="Q379">
        <v>10073.799999999999</v>
      </c>
      <c r="R379">
        <v>6574.48</v>
      </c>
      <c r="S379">
        <v>3499.32</v>
      </c>
      <c r="T379" t="s">
        <v>39</v>
      </c>
      <c r="U379" t="s">
        <v>85</v>
      </c>
      <c r="V379" t="s">
        <v>86</v>
      </c>
      <c r="W379" t="s">
        <v>440</v>
      </c>
      <c r="X379">
        <v>215</v>
      </c>
      <c r="Y379" t="s">
        <v>441</v>
      </c>
      <c r="Z379">
        <v>2</v>
      </c>
      <c r="AA379" t="s">
        <v>69</v>
      </c>
      <c r="AB379" t="s">
        <v>70</v>
      </c>
      <c r="AC379">
        <v>2026</v>
      </c>
    </row>
    <row r="380" spans="1:29" x14ac:dyDescent="0.25">
      <c r="A380" t="s">
        <v>1363</v>
      </c>
      <c r="B380" t="s">
        <v>1359</v>
      </c>
      <c r="C380" t="s">
        <v>1364</v>
      </c>
      <c r="D380" t="s">
        <v>1365</v>
      </c>
      <c r="E380" t="s">
        <v>32</v>
      </c>
      <c r="F380" t="s">
        <v>75</v>
      </c>
      <c r="G380" t="s">
        <v>115</v>
      </c>
      <c r="H380" t="s">
        <v>84</v>
      </c>
      <c r="I380" t="s">
        <v>36</v>
      </c>
      <c r="J380" s="21" t="s">
        <v>6063</v>
      </c>
      <c r="K380" s="21" t="s">
        <v>6056</v>
      </c>
      <c r="L380" s="21">
        <v>2</v>
      </c>
      <c r="M380" s="21">
        <v>400</v>
      </c>
      <c r="N380" s="21">
        <v>583</v>
      </c>
      <c r="O380">
        <v>0</v>
      </c>
      <c r="P380">
        <v>0</v>
      </c>
      <c r="Q380">
        <v>6104</v>
      </c>
      <c r="R380">
        <v>3784.48</v>
      </c>
      <c r="S380">
        <v>2319.52</v>
      </c>
      <c r="T380" t="s">
        <v>109</v>
      </c>
      <c r="U380" t="s">
        <v>215</v>
      </c>
      <c r="V380" t="s">
        <v>86</v>
      </c>
      <c r="W380" t="s">
        <v>42</v>
      </c>
      <c r="Y380" t="s">
        <v>43</v>
      </c>
      <c r="AA380" t="s">
        <v>97</v>
      </c>
      <c r="AB380" t="s">
        <v>98</v>
      </c>
      <c r="AC380">
        <v>2025</v>
      </c>
    </row>
    <row r="381" spans="1:29" x14ac:dyDescent="0.25">
      <c r="A381" t="s">
        <v>1366</v>
      </c>
      <c r="B381" t="s">
        <v>1071</v>
      </c>
      <c r="C381" t="s">
        <v>947</v>
      </c>
      <c r="D381" t="s">
        <v>948</v>
      </c>
      <c r="E381" t="s">
        <v>32</v>
      </c>
      <c r="F381" t="s">
        <v>75</v>
      </c>
      <c r="G381" t="s">
        <v>34</v>
      </c>
      <c r="H381" t="s">
        <v>92</v>
      </c>
      <c r="I381" t="s">
        <v>53</v>
      </c>
      <c r="J381" s="21" t="s">
        <v>93</v>
      </c>
      <c r="K381" s="21" t="s">
        <v>6008</v>
      </c>
      <c r="L381" s="21">
        <v>9</v>
      </c>
      <c r="M381" s="21">
        <v>270</v>
      </c>
      <c r="N381" s="21">
        <v>440</v>
      </c>
      <c r="O381">
        <v>0</v>
      </c>
      <c r="P381">
        <v>0</v>
      </c>
      <c r="Q381">
        <v>24903</v>
      </c>
      <c r="R381">
        <v>15439.86</v>
      </c>
      <c r="S381">
        <v>9463.14</v>
      </c>
      <c r="T381" t="s">
        <v>39</v>
      </c>
      <c r="U381" t="s">
        <v>120</v>
      </c>
      <c r="V381" t="s">
        <v>96</v>
      </c>
      <c r="W381" t="s">
        <v>42</v>
      </c>
      <c r="Y381" t="s">
        <v>43</v>
      </c>
      <c r="Z381">
        <v>5</v>
      </c>
      <c r="AA381" t="s">
        <v>57</v>
      </c>
      <c r="AB381" t="s">
        <v>58</v>
      </c>
      <c r="AC381">
        <v>2025</v>
      </c>
    </row>
    <row r="382" spans="1:29" x14ac:dyDescent="0.25">
      <c r="A382" t="s">
        <v>1367</v>
      </c>
      <c r="B382" t="s">
        <v>605</v>
      </c>
      <c r="C382" t="s">
        <v>1368</v>
      </c>
      <c r="D382" t="s">
        <v>1369</v>
      </c>
      <c r="E382" t="s">
        <v>32</v>
      </c>
      <c r="F382" t="s">
        <v>33</v>
      </c>
      <c r="G382" t="s">
        <v>51</v>
      </c>
      <c r="H382" t="s">
        <v>92</v>
      </c>
      <c r="I382" t="s">
        <v>53</v>
      </c>
      <c r="J382" s="21" t="s">
        <v>93</v>
      </c>
      <c r="K382" s="21" t="s">
        <v>6008</v>
      </c>
      <c r="L382" s="21">
        <v>2</v>
      </c>
      <c r="M382" s="21">
        <v>270</v>
      </c>
      <c r="N382" s="21">
        <v>440</v>
      </c>
      <c r="O382">
        <v>0</v>
      </c>
      <c r="P382">
        <v>0</v>
      </c>
      <c r="Q382">
        <v>9918</v>
      </c>
      <c r="R382">
        <v>6149.16</v>
      </c>
      <c r="S382">
        <v>3768.84</v>
      </c>
      <c r="T382" t="s">
        <v>66</v>
      </c>
      <c r="U382" t="s">
        <v>95</v>
      </c>
      <c r="V382" t="s">
        <v>96</v>
      </c>
      <c r="W382" t="s">
        <v>42</v>
      </c>
      <c r="Y382" t="s">
        <v>43</v>
      </c>
      <c r="Z382">
        <v>3</v>
      </c>
      <c r="AA382" t="s">
        <v>240</v>
      </c>
      <c r="AB382" t="s">
        <v>70</v>
      </c>
      <c r="AC382">
        <v>2025</v>
      </c>
    </row>
    <row r="383" spans="1:29" x14ac:dyDescent="0.25">
      <c r="A383" t="s">
        <v>1370</v>
      </c>
      <c r="B383" t="s">
        <v>1371</v>
      </c>
      <c r="C383" t="s">
        <v>1372</v>
      </c>
      <c r="D383" t="s">
        <v>1373</v>
      </c>
      <c r="E383" t="s">
        <v>50</v>
      </c>
      <c r="F383" t="s">
        <v>33</v>
      </c>
      <c r="G383" t="s">
        <v>51</v>
      </c>
      <c r="H383" t="s">
        <v>35</v>
      </c>
      <c r="I383" t="s">
        <v>36</v>
      </c>
      <c r="J383" s="21" t="s">
        <v>137</v>
      </c>
      <c r="K383" s="21" t="s">
        <v>6027</v>
      </c>
      <c r="L383" s="21">
        <v>2</v>
      </c>
      <c r="M383" s="21">
        <v>3200</v>
      </c>
      <c r="N383" s="21">
        <v>4767</v>
      </c>
      <c r="O383">
        <v>0</v>
      </c>
      <c r="P383">
        <v>0</v>
      </c>
      <c r="Q383">
        <v>5626</v>
      </c>
      <c r="R383">
        <v>3488.12</v>
      </c>
      <c r="S383">
        <v>2137.88</v>
      </c>
      <c r="T383" t="s">
        <v>109</v>
      </c>
      <c r="U383" t="s">
        <v>40</v>
      </c>
      <c r="V383" t="s">
        <v>41</v>
      </c>
      <c r="W383" t="s">
        <v>42</v>
      </c>
      <c r="Y383" t="s">
        <v>43</v>
      </c>
      <c r="Z383">
        <v>5</v>
      </c>
      <c r="AA383" t="s">
        <v>57</v>
      </c>
      <c r="AB383" t="s">
        <v>58</v>
      </c>
      <c r="AC383">
        <v>2025</v>
      </c>
    </row>
    <row r="384" spans="1:29" x14ac:dyDescent="0.25">
      <c r="A384" t="s">
        <v>1374</v>
      </c>
      <c r="B384" t="s">
        <v>559</v>
      </c>
      <c r="C384" t="s">
        <v>1375</v>
      </c>
      <c r="D384" t="s">
        <v>1376</v>
      </c>
      <c r="E384" t="s">
        <v>50</v>
      </c>
      <c r="F384" t="s">
        <v>33</v>
      </c>
      <c r="G384" t="s">
        <v>34</v>
      </c>
      <c r="H384" t="s">
        <v>84</v>
      </c>
      <c r="I384" t="s">
        <v>36</v>
      </c>
      <c r="J384" s="21" t="s">
        <v>137</v>
      </c>
      <c r="K384" s="21" t="s">
        <v>6027</v>
      </c>
      <c r="L384" s="21">
        <v>1</v>
      </c>
      <c r="M384" s="21">
        <v>3200</v>
      </c>
      <c r="N384" s="21">
        <v>4767</v>
      </c>
      <c r="O384">
        <v>0</v>
      </c>
      <c r="P384">
        <v>0</v>
      </c>
      <c r="Q384">
        <v>31840</v>
      </c>
      <c r="R384">
        <v>19740.8</v>
      </c>
      <c r="S384">
        <v>12099.2</v>
      </c>
      <c r="T384" t="s">
        <v>66</v>
      </c>
      <c r="U384" t="s">
        <v>215</v>
      </c>
      <c r="V384" t="s">
        <v>86</v>
      </c>
      <c r="W384" t="s">
        <v>42</v>
      </c>
      <c r="Y384" t="s">
        <v>43</v>
      </c>
      <c r="Z384">
        <v>4</v>
      </c>
      <c r="AA384" t="s">
        <v>132</v>
      </c>
      <c r="AB384" t="s">
        <v>58</v>
      </c>
      <c r="AC384">
        <v>2025</v>
      </c>
    </row>
    <row r="385" spans="1:29" x14ac:dyDescent="0.25">
      <c r="A385" t="s">
        <v>1377</v>
      </c>
      <c r="B385" t="s">
        <v>1378</v>
      </c>
      <c r="C385" t="s">
        <v>1379</v>
      </c>
      <c r="D385" t="s">
        <v>1380</v>
      </c>
      <c r="E385" t="s">
        <v>126</v>
      </c>
      <c r="F385" t="s">
        <v>75</v>
      </c>
      <c r="G385" t="s">
        <v>107</v>
      </c>
      <c r="H385" t="s">
        <v>76</v>
      </c>
      <c r="I385" t="s">
        <v>36</v>
      </c>
      <c r="J385" s="21" t="s">
        <v>137</v>
      </c>
      <c r="K385" s="21" t="s">
        <v>6027</v>
      </c>
      <c r="L385" s="21">
        <v>1</v>
      </c>
      <c r="M385" s="21">
        <v>3200</v>
      </c>
      <c r="N385" s="21">
        <v>4767</v>
      </c>
      <c r="O385">
        <v>15</v>
      </c>
      <c r="P385">
        <v>1705.05</v>
      </c>
      <c r="Q385">
        <v>9661.9500000000007</v>
      </c>
      <c r="R385">
        <v>7047.54</v>
      </c>
      <c r="S385">
        <v>2614.41</v>
      </c>
      <c r="T385" t="s">
        <v>39</v>
      </c>
      <c r="U385" t="s">
        <v>77</v>
      </c>
      <c r="V385" t="s">
        <v>78</v>
      </c>
      <c r="W385" t="s">
        <v>42</v>
      </c>
      <c r="Y385" t="s">
        <v>43</v>
      </c>
      <c r="Z385">
        <v>2</v>
      </c>
      <c r="AA385" t="s">
        <v>87</v>
      </c>
      <c r="AB385" t="s">
        <v>70</v>
      </c>
      <c r="AC385">
        <v>2026</v>
      </c>
    </row>
    <row r="386" spans="1:29" x14ac:dyDescent="0.25">
      <c r="A386" t="s">
        <v>1381</v>
      </c>
      <c r="B386" t="s">
        <v>1272</v>
      </c>
      <c r="C386" t="s">
        <v>1382</v>
      </c>
      <c r="D386" t="s">
        <v>1383</v>
      </c>
      <c r="E386" t="s">
        <v>50</v>
      </c>
      <c r="F386" t="s">
        <v>75</v>
      </c>
      <c r="G386" t="s">
        <v>107</v>
      </c>
      <c r="H386" t="s">
        <v>52</v>
      </c>
      <c r="I386" t="s">
        <v>53</v>
      </c>
      <c r="J386" s="21" t="s">
        <v>137</v>
      </c>
      <c r="K386" s="21" t="s">
        <v>6027</v>
      </c>
      <c r="L386" s="21">
        <v>6</v>
      </c>
      <c r="M386" s="21">
        <v>3200</v>
      </c>
      <c r="N386" s="21">
        <v>4767</v>
      </c>
      <c r="O386">
        <v>0</v>
      </c>
      <c r="P386">
        <v>0</v>
      </c>
      <c r="Q386">
        <v>57900</v>
      </c>
      <c r="R386">
        <v>35898</v>
      </c>
      <c r="S386">
        <v>22002</v>
      </c>
      <c r="T386" t="s">
        <v>54</v>
      </c>
      <c r="U386" t="s">
        <v>55</v>
      </c>
      <c r="V386" t="s">
        <v>56</v>
      </c>
      <c r="W386" t="s">
        <v>42</v>
      </c>
      <c r="Y386" t="s">
        <v>43</v>
      </c>
      <c r="Z386">
        <v>3</v>
      </c>
      <c r="AA386" t="s">
        <v>79</v>
      </c>
      <c r="AB386" t="s">
        <v>45</v>
      </c>
      <c r="AC386">
        <v>2025</v>
      </c>
    </row>
    <row r="387" spans="1:29" x14ac:dyDescent="0.25">
      <c r="A387" t="s">
        <v>1384</v>
      </c>
      <c r="B387" t="s">
        <v>333</v>
      </c>
      <c r="C387" t="s">
        <v>1265</v>
      </c>
      <c r="D387" t="s">
        <v>1266</v>
      </c>
      <c r="E387" t="s">
        <v>32</v>
      </c>
      <c r="F387" t="s">
        <v>33</v>
      </c>
      <c r="G387" t="s">
        <v>115</v>
      </c>
      <c r="H387" t="s">
        <v>35</v>
      </c>
      <c r="I387" t="s">
        <v>36</v>
      </c>
      <c r="J387" s="21" t="s">
        <v>137</v>
      </c>
      <c r="K387" s="21" t="s">
        <v>6027</v>
      </c>
      <c r="L387" s="21">
        <v>8</v>
      </c>
      <c r="M387" s="21">
        <v>3200</v>
      </c>
      <c r="N387" s="21">
        <v>4767</v>
      </c>
      <c r="O387">
        <v>5</v>
      </c>
      <c r="P387">
        <v>2870.8</v>
      </c>
      <c r="Q387">
        <v>54545.2</v>
      </c>
      <c r="R387">
        <v>35597.919999999998</v>
      </c>
      <c r="S387">
        <v>18947.28</v>
      </c>
      <c r="T387" t="s">
        <v>66</v>
      </c>
      <c r="U387" t="s">
        <v>164</v>
      </c>
      <c r="V387" t="s">
        <v>41</v>
      </c>
      <c r="W387" t="s">
        <v>440</v>
      </c>
      <c r="X387">
        <v>111</v>
      </c>
      <c r="Y387" t="s">
        <v>441</v>
      </c>
      <c r="Z387">
        <v>5</v>
      </c>
      <c r="AA387" t="s">
        <v>69</v>
      </c>
      <c r="AB387" t="s">
        <v>70</v>
      </c>
      <c r="AC387">
        <v>2026</v>
      </c>
    </row>
    <row r="388" spans="1:29" x14ac:dyDescent="0.25">
      <c r="A388" t="s">
        <v>1385</v>
      </c>
      <c r="B388" t="s">
        <v>1386</v>
      </c>
      <c r="C388" t="s">
        <v>1387</v>
      </c>
      <c r="D388" t="s">
        <v>1388</v>
      </c>
      <c r="E388" t="s">
        <v>50</v>
      </c>
      <c r="F388" t="s">
        <v>75</v>
      </c>
      <c r="G388" t="s">
        <v>34</v>
      </c>
      <c r="H388" t="s">
        <v>35</v>
      </c>
      <c r="I388" t="s">
        <v>36</v>
      </c>
      <c r="J388" s="21" t="s">
        <v>6063</v>
      </c>
      <c r="K388" s="21" t="s">
        <v>6022</v>
      </c>
      <c r="L388" s="21">
        <v>4</v>
      </c>
      <c r="M388" s="21">
        <v>250</v>
      </c>
      <c r="N388" s="21">
        <v>383</v>
      </c>
      <c r="O388">
        <v>0</v>
      </c>
      <c r="P388">
        <v>0</v>
      </c>
      <c r="Q388">
        <v>13004</v>
      </c>
      <c r="R388">
        <v>8062.48</v>
      </c>
      <c r="S388">
        <v>4941.5200000000004</v>
      </c>
      <c r="T388" t="s">
        <v>109</v>
      </c>
      <c r="U388" t="s">
        <v>164</v>
      </c>
      <c r="V388" t="s">
        <v>41</v>
      </c>
      <c r="W388" t="s">
        <v>42</v>
      </c>
      <c r="Y388" t="s">
        <v>43</v>
      </c>
      <c r="Z388">
        <v>2</v>
      </c>
      <c r="AA388" t="s">
        <v>57</v>
      </c>
      <c r="AB388" t="s">
        <v>58</v>
      </c>
      <c r="AC388">
        <v>2025</v>
      </c>
    </row>
    <row r="389" spans="1:29" x14ac:dyDescent="0.25">
      <c r="A389" t="s">
        <v>1389</v>
      </c>
      <c r="B389" t="s">
        <v>667</v>
      </c>
      <c r="C389" t="s">
        <v>1390</v>
      </c>
      <c r="D389" t="s">
        <v>1391</v>
      </c>
      <c r="E389" t="s">
        <v>50</v>
      </c>
      <c r="F389" t="s">
        <v>33</v>
      </c>
      <c r="G389" t="s">
        <v>107</v>
      </c>
      <c r="H389" t="s">
        <v>52</v>
      </c>
      <c r="I389" t="s">
        <v>53</v>
      </c>
      <c r="J389" s="21" t="s">
        <v>6063</v>
      </c>
      <c r="K389" s="21" t="s">
        <v>6056</v>
      </c>
      <c r="L389" s="21">
        <v>1</v>
      </c>
      <c r="M389" s="21">
        <v>400</v>
      </c>
      <c r="N389" s="21">
        <v>583</v>
      </c>
      <c r="O389">
        <v>8</v>
      </c>
      <c r="P389">
        <v>364.16</v>
      </c>
      <c r="Q389">
        <v>4187.84</v>
      </c>
      <c r="R389">
        <v>2822.24</v>
      </c>
      <c r="S389">
        <v>1365.6</v>
      </c>
      <c r="T389" t="s">
        <v>54</v>
      </c>
      <c r="U389" t="s">
        <v>127</v>
      </c>
      <c r="V389" t="s">
        <v>56</v>
      </c>
      <c r="W389" t="s">
        <v>42</v>
      </c>
      <c r="Y389" t="s">
        <v>43</v>
      </c>
      <c r="Z389">
        <v>2</v>
      </c>
      <c r="AA389" t="s">
        <v>121</v>
      </c>
      <c r="AB389" t="s">
        <v>58</v>
      </c>
      <c r="AC389">
        <v>2026</v>
      </c>
    </row>
    <row r="390" spans="1:29" x14ac:dyDescent="0.25">
      <c r="A390" t="s">
        <v>1392</v>
      </c>
      <c r="B390" t="s">
        <v>731</v>
      </c>
      <c r="C390" t="s">
        <v>1393</v>
      </c>
      <c r="D390" t="s">
        <v>1394</v>
      </c>
      <c r="E390" t="s">
        <v>50</v>
      </c>
      <c r="F390" t="s">
        <v>33</v>
      </c>
      <c r="G390" t="s">
        <v>51</v>
      </c>
      <c r="H390" t="s">
        <v>52</v>
      </c>
      <c r="I390" t="s">
        <v>53</v>
      </c>
      <c r="J390" s="21" t="s">
        <v>6063</v>
      </c>
      <c r="K390" s="21" t="s">
        <v>6056</v>
      </c>
      <c r="L390" s="21">
        <v>1</v>
      </c>
      <c r="M390" s="21">
        <v>400</v>
      </c>
      <c r="N390" s="21">
        <v>583</v>
      </c>
      <c r="O390">
        <v>0</v>
      </c>
      <c r="P390">
        <v>0</v>
      </c>
      <c r="Q390">
        <v>7751</v>
      </c>
      <c r="R390">
        <v>4805.62</v>
      </c>
      <c r="S390">
        <v>2945.38</v>
      </c>
      <c r="T390" t="s">
        <v>39</v>
      </c>
      <c r="U390" t="s">
        <v>55</v>
      </c>
      <c r="V390" t="s">
        <v>56</v>
      </c>
      <c r="W390" t="s">
        <v>42</v>
      </c>
      <c r="Y390" t="s">
        <v>43</v>
      </c>
      <c r="Z390">
        <v>2</v>
      </c>
      <c r="AA390" t="s">
        <v>97</v>
      </c>
      <c r="AB390" t="s">
        <v>98</v>
      </c>
      <c r="AC390">
        <v>2025</v>
      </c>
    </row>
    <row r="391" spans="1:29" x14ac:dyDescent="0.25">
      <c r="A391" t="s">
        <v>1395</v>
      </c>
      <c r="B391" t="s">
        <v>1396</v>
      </c>
      <c r="C391" t="s">
        <v>130</v>
      </c>
      <c r="D391" t="s">
        <v>131</v>
      </c>
      <c r="E391" t="s">
        <v>50</v>
      </c>
      <c r="F391" t="s">
        <v>75</v>
      </c>
      <c r="G391" t="s">
        <v>115</v>
      </c>
      <c r="H391" t="s">
        <v>84</v>
      </c>
      <c r="I391" t="s">
        <v>36</v>
      </c>
      <c r="J391" s="21" t="s">
        <v>93</v>
      </c>
      <c r="K391" s="21" t="s">
        <v>6008</v>
      </c>
      <c r="L391" s="21">
        <v>6</v>
      </c>
      <c r="M391" s="21">
        <v>270</v>
      </c>
      <c r="N391" s="21">
        <v>440</v>
      </c>
      <c r="O391">
        <v>18</v>
      </c>
      <c r="P391">
        <v>9370.08</v>
      </c>
      <c r="Q391">
        <v>42685.919999999998</v>
      </c>
      <c r="R391">
        <v>32274.720000000001</v>
      </c>
      <c r="S391">
        <v>10411.200000000001</v>
      </c>
      <c r="U391" t="s">
        <v>215</v>
      </c>
      <c r="V391" t="s">
        <v>86</v>
      </c>
      <c r="W391" t="s">
        <v>42</v>
      </c>
      <c r="Y391" t="s">
        <v>43</v>
      </c>
      <c r="Z391">
        <v>3</v>
      </c>
      <c r="AA391" t="s">
        <v>57</v>
      </c>
      <c r="AB391" t="s">
        <v>58</v>
      </c>
      <c r="AC391">
        <v>2026</v>
      </c>
    </row>
    <row r="392" spans="1:29" x14ac:dyDescent="0.25">
      <c r="A392" t="s">
        <v>1397</v>
      </c>
      <c r="B392" t="s">
        <v>1398</v>
      </c>
      <c r="C392" t="s">
        <v>1399</v>
      </c>
      <c r="D392" t="s">
        <v>1400</v>
      </c>
      <c r="E392" t="s">
        <v>50</v>
      </c>
      <c r="F392" t="s">
        <v>33</v>
      </c>
      <c r="G392" t="s">
        <v>34</v>
      </c>
      <c r="H392" t="s">
        <v>92</v>
      </c>
      <c r="I392" t="s">
        <v>53</v>
      </c>
      <c r="J392" s="21" t="s">
        <v>93</v>
      </c>
      <c r="K392" s="21" t="s">
        <v>6008</v>
      </c>
      <c r="L392" s="21">
        <v>1</v>
      </c>
      <c r="M392" s="21">
        <v>270</v>
      </c>
      <c r="N392" s="21">
        <v>440</v>
      </c>
      <c r="O392">
        <v>15</v>
      </c>
      <c r="P392">
        <v>999.9</v>
      </c>
      <c r="Q392">
        <v>5666.1</v>
      </c>
      <c r="R392">
        <v>4132.92</v>
      </c>
      <c r="S392">
        <v>1533.18</v>
      </c>
      <c r="T392" t="s">
        <v>66</v>
      </c>
      <c r="U392" t="s">
        <v>95</v>
      </c>
      <c r="V392" t="s">
        <v>96</v>
      </c>
      <c r="W392" t="s">
        <v>42</v>
      </c>
      <c r="Y392" t="s">
        <v>43</v>
      </c>
      <c r="Z392">
        <v>5</v>
      </c>
      <c r="AA392" t="s">
        <v>132</v>
      </c>
      <c r="AB392" t="s">
        <v>58</v>
      </c>
      <c r="AC392">
        <v>2026</v>
      </c>
    </row>
    <row r="393" spans="1:29" x14ac:dyDescent="0.25">
      <c r="A393" t="s">
        <v>1401</v>
      </c>
      <c r="B393" t="s">
        <v>624</v>
      </c>
      <c r="C393" t="s">
        <v>1402</v>
      </c>
      <c r="D393" t="s">
        <v>1403</v>
      </c>
      <c r="E393" t="s">
        <v>126</v>
      </c>
      <c r="F393" t="s">
        <v>33</v>
      </c>
      <c r="G393" t="s">
        <v>115</v>
      </c>
      <c r="H393" t="s">
        <v>92</v>
      </c>
      <c r="I393" t="s">
        <v>53</v>
      </c>
      <c r="J393" s="21" t="s">
        <v>6040</v>
      </c>
      <c r="K393" s="21" t="s">
        <v>6071</v>
      </c>
      <c r="L393" s="21">
        <v>8</v>
      </c>
      <c r="M393" s="21">
        <v>3450</v>
      </c>
      <c r="N393" s="21">
        <v>4850</v>
      </c>
      <c r="O393">
        <v>5</v>
      </c>
      <c r="P393">
        <v>2893.2</v>
      </c>
      <c r="Q393">
        <v>54970.8</v>
      </c>
      <c r="R393">
        <v>35875.68</v>
      </c>
      <c r="S393">
        <v>19095.12</v>
      </c>
      <c r="T393" t="s">
        <v>109</v>
      </c>
      <c r="U393" t="s">
        <v>95</v>
      </c>
      <c r="V393" t="s">
        <v>96</v>
      </c>
      <c r="W393" t="s">
        <v>42</v>
      </c>
      <c r="Y393" t="s">
        <v>43</v>
      </c>
      <c r="Z393">
        <v>2</v>
      </c>
      <c r="AA393" t="s">
        <v>121</v>
      </c>
      <c r="AB393" t="s">
        <v>58</v>
      </c>
      <c r="AC393">
        <v>2026</v>
      </c>
    </row>
    <row r="394" spans="1:29" x14ac:dyDescent="0.25">
      <c r="A394" t="s">
        <v>1404</v>
      </c>
      <c r="B394" t="s">
        <v>530</v>
      </c>
      <c r="C394" t="s">
        <v>201</v>
      </c>
      <c r="D394" t="s">
        <v>202</v>
      </c>
      <c r="E394" t="s">
        <v>32</v>
      </c>
      <c r="F394" t="s">
        <v>75</v>
      </c>
      <c r="G394" t="s">
        <v>34</v>
      </c>
      <c r="H394" t="s">
        <v>63</v>
      </c>
      <c r="I394" t="s">
        <v>36</v>
      </c>
      <c r="J394" s="21" t="s">
        <v>6040</v>
      </c>
      <c r="K394" s="21" t="s">
        <v>6071</v>
      </c>
      <c r="L394" s="21">
        <v>4</v>
      </c>
      <c r="M394" s="21">
        <v>3450</v>
      </c>
      <c r="N394" s="21">
        <v>4850</v>
      </c>
      <c r="O394">
        <v>0</v>
      </c>
      <c r="P394">
        <v>0</v>
      </c>
      <c r="Q394">
        <v>21672</v>
      </c>
      <c r="R394">
        <v>13436.64</v>
      </c>
      <c r="S394">
        <v>8235.36</v>
      </c>
      <c r="T394" t="s">
        <v>109</v>
      </c>
      <c r="U394" t="s">
        <v>181</v>
      </c>
      <c r="V394" t="s">
        <v>68</v>
      </c>
      <c r="W394" t="s">
        <v>440</v>
      </c>
      <c r="X394">
        <v>201</v>
      </c>
      <c r="Y394" t="s">
        <v>441</v>
      </c>
      <c r="Z394">
        <v>3</v>
      </c>
      <c r="AA394" t="s">
        <v>79</v>
      </c>
      <c r="AB394" t="s">
        <v>45</v>
      </c>
      <c r="AC394">
        <v>2025</v>
      </c>
    </row>
    <row r="395" spans="1:29" x14ac:dyDescent="0.25">
      <c r="A395" t="s">
        <v>1405</v>
      </c>
      <c r="B395" t="s">
        <v>475</v>
      </c>
      <c r="C395" t="s">
        <v>1406</v>
      </c>
      <c r="D395" t="s">
        <v>1407</v>
      </c>
      <c r="E395" t="s">
        <v>126</v>
      </c>
      <c r="F395" t="s">
        <v>33</v>
      </c>
      <c r="G395" t="s">
        <v>51</v>
      </c>
      <c r="H395" t="s">
        <v>84</v>
      </c>
      <c r="I395" t="s">
        <v>36</v>
      </c>
      <c r="J395" s="21" t="s">
        <v>6063</v>
      </c>
      <c r="K395" s="21" t="s">
        <v>6022</v>
      </c>
      <c r="L395" s="21">
        <v>6</v>
      </c>
      <c r="M395" s="21">
        <v>250</v>
      </c>
      <c r="N395" s="21">
        <v>383</v>
      </c>
      <c r="O395">
        <v>0</v>
      </c>
      <c r="P395">
        <v>0</v>
      </c>
      <c r="Q395">
        <v>27516</v>
      </c>
      <c r="R395">
        <v>17059.919999999998</v>
      </c>
      <c r="S395">
        <v>10456.08</v>
      </c>
      <c r="T395" t="s">
        <v>54</v>
      </c>
      <c r="U395" t="s">
        <v>215</v>
      </c>
      <c r="V395" t="s">
        <v>86</v>
      </c>
      <c r="W395" t="s">
        <v>42</v>
      </c>
      <c r="Y395" t="s">
        <v>43</v>
      </c>
      <c r="Z395">
        <v>2</v>
      </c>
      <c r="AA395" t="s">
        <v>87</v>
      </c>
      <c r="AB395" t="s">
        <v>70</v>
      </c>
      <c r="AC395">
        <v>2025</v>
      </c>
    </row>
    <row r="396" spans="1:29" x14ac:dyDescent="0.25">
      <c r="A396" t="s">
        <v>1408</v>
      </c>
      <c r="B396" t="s">
        <v>1409</v>
      </c>
      <c r="C396" t="s">
        <v>1410</v>
      </c>
      <c r="D396" t="s">
        <v>1411</v>
      </c>
      <c r="E396" t="s">
        <v>32</v>
      </c>
      <c r="F396" t="s">
        <v>75</v>
      </c>
      <c r="G396" t="s">
        <v>107</v>
      </c>
      <c r="H396" t="s">
        <v>92</v>
      </c>
      <c r="I396" t="s">
        <v>53</v>
      </c>
      <c r="J396" s="21" t="s">
        <v>93</v>
      </c>
      <c r="K396" s="21" t="s">
        <v>6008</v>
      </c>
      <c r="L396" s="21">
        <v>7</v>
      </c>
      <c r="M396" s="21">
        <v>270</v>
      </c>
      <c r="N396" s="21">
        <v>440</v>
      </c>
      <c r="O396">
        <v>18</v>
      </c>
      <c r="P396">
        <v>10873.8</v>
      </c>
      <c r="Q396">
        <v>49536.2</v>
      </c>
      <c r="R396">
        <v>37454.199999999997</v>
      </c>
      <c r="S396">
        <v>12082</v>
      </c>
      <c r="T396" t="s">
        <v>39</v>
      </c>
      <c r="U396" t="s">
        <v>120</v>
      </c>
      <c r="V396" t="s">
        <v>96</v>
      </c>
      <c r="W396" t="s">
        <v>42</v>
      </c>
      <c r="Y396" t="s">
        <v>43</v>
      </c>
      <c r="Z396">
        <v>2</v>
      </c>
      <c r="AA396" t="s">
        <v>57</v>
      </c>
      <c r="AB396" t="s">
        <v>58</v>
      </c>
      <c r="AC396">
        <v>2026</v>
      </c>
    </row>
    <row r="397" spans="1:29" x14ac:dyDescent="0.25">
      <c r="A397" t="s">
        <v>1412</v>
      </c>
      <c r="B397" t="s">
        <v>1413</v>
      </c>
      <c r="C397" t="s">
        <v>1414</v>
      </c>
      <c r="D397" t="s">
        <v>1415</v>
      </c>
      <c r="E397" t="s">
        <v>50</v>
      </c>
      <c r="F397" t="s">
        <v>33</v>
      </c>
      <c r="G397" t="s">
        <v>34</v>
      </c>
      <c r="H397" t="s">
        <v>52</v>
      </c>
      <c r="I397" t="s">
        <v>53</v>
      </c>
      <c r="J397" s="21" t="s">
        <v>93</v>
      </c>
      <c r="K397" s="21" t="s">
        <v>6008</v>
      </c>
      <c r="L397" s="21">
        <v>3</v>
      </c>
      <c r="M397" s="21">
        <v>270</v>
      </c>
      <c r="N397" s="21">
        <v>440</v>
      </c>
      <c r="O397">
        <v>0</v>
      </c>
      <c r="P397">
        <v>0</v>
      </c>
      <c r="Q397">
        <v>24612</v>
      </c>
      <c r="R397">
        <v>15259.44</v>
      </c>
      <c r="S397">
        <v>9352.56</v>
      </c>
      <c r="T397" t="s">
        <v>54</v>
      </c>
      <c r="U397" t="s">
        <v>127</v>
      </c>
      <c r="V397" t="s">
        <v>56</v>
      </c>
      <c r="W397" t="s">
        <v>42</v>
      </c>
      <c r="Y397" t="s">
        <v>43</v>
      </c>
      <c r="Z397">
        <v>4</v>
      </c>
      <c r="AA397" t="s">
        <v>87</v>
      </c>
      <c r="AB397" t="s">
        <v>70</v>
      </c>
      <c r="AC397">
        <v>2025</v>
      </c>
    </row>
    <row r="398" spans="1:29" x14ac:dyDescent="0.25">
      <c r="A398" t="s">
        <v>1416</v>
      </c>
      <c r="B398" t="s">
        <v>1417</v>
      </c>
      <c r="C398" t="s">
        <v>1418</v>
      </c>
      <c r="D398" t="s">
        <v>1419</v>
      </c>
      <c r="E398" t="s">
        <v>126</v>
      </c>
      <c r="F398" t="s">
        <v>75</v>
      </c>
      <c r="G398" t="s">
        <v>107</v>
      </c>
      <c r="H398" t="s">
        <v>76</v>
      </c>
      <c r="I398" t="s">
        <v>36</v>
      </c>
      <c r="J398" s="21" t="s">
        <v>137</v>
      </c>
      <c r="K398" s="21" t="s">
        <v>6027</v>
      </c>
      <c r="L398" s="21">
        <v>6</v>
      </c>
      <c r="M398" s="21">
        <v>3200</v>
      </c>
      <c r="N398" s="21">
        <v>4767</v>
      </c>
      <c r="O398">
        <v>0</v>
      </c>
      <c r="P398">
        <v>0</v>
      </c>
      <c r="Q398">
        <v>11910</v>
      </c>
      <c r="R398">
        <v>7384.2</v>
      </c>
      <c r="S398">
        <v>4525.8</v>
      </c>
      <c r="T398" t="s">
        <v>66</v>
      </c>
      <c r="U398" t="s">
        <v>110</v>
      </c>
      <c r="V398" t="s">
        <v>78</v>
      </c>
      <c r="W398" t="s">
        <v>42</v>
      </c>
      <c r="Y398" t="s">
        <v>43</v>
      </c>
      <c r="Z398">
        <v>4</v>
      </c>
      <c r="AA398" t="s">
        <v>87</v>
      </c>
      <c r="AB398" t="s">
        <v>70</v>
      </c>
      <c r="AC398">
        <v>2025</v>
      </c>
    </row>
    <row r="399" spans="1:29" x14ac:dyDescent="0.25">
      <c r="A399" t="s">
        <v>1420</v>
      </c>
      <c r="B399" t="s">
        <v>1421</v>
      </c>
      <c r="C399" t="s">
        <v>254</v>
      </c>
      <c r="D399" t="s">
        <v>255</v>
      </c>
      <c r="E399" t="s">
        <v>50</v>
      </c>
      <c r="F399" t="s">
        <v>75</v>
      </c>
      <c r="G399" t="s">
        <v>34</v>
      </c>
      <c r="H399" t="s">
        <v>35</v>
      </c>
      <c r="I399" t="s">
        <v>36</v>
      </c>
      <c r="J399" s="21" t="s">
        <v>93</v>
      </c>
      <c r="K399" s="21" t="s">
        <v>6008</v>
      </c>
      <c r="L399" s="21">
        <v>1</v>
      </c>
      <c r="M399" s="21">
        <v>270</v>
      </c>
      <c r="N399" s="21">
        <v>440</v>
      </c>
      <c r="O399">
        <v>0</v>
      </c>
      <c r="P399">
        <v>0</v>
      </c>
      <c r="Q399">
        <v>6171</v>
      </c>
      <c r="R399">
        <v>3826.02</v>
      </c>
      <c r="S399">
        <v>2344.98</v>
      </c>
      <c r="T399" t="s">
        <v>54</v>
      </c>
      <c r="U399" t="s">
        <v>164</v>
      </c>
      <c r="V399" t="s">
        <v>41</v>
      </c>
      <c r="W399" t="s">
        <v>440</v>
      </c>
      <c r="X399">
        <v>159</v>
      </c>
      <c r="Y399" t="s">
        <v>441</v>
      </c>
      <c r="Z399">
        <v>5</v>
      </c>
      <c r="AA399" t="s">
        <v>79</v>
      </c>
      <c r="AB399" t="s">
        <v>45</v>
      </c>
      <c r="AC399">
        <v>2025</v>
      </c>
    </row>
    <row r="400" spans="1:29" x14ac:dyDescent="0.25">
      <c r="A400" t="s">
        <v>1422</v>
      </c>
      <c r="B400" t="s">
        <v>1423</v>
      </c>
      <c r="C400" t="s">
        <v>1424</v>
      </c>
      <c r="D400" t="s">
        <v>1425</v>
      </c>
      <c r="E400" t="s">
        <v>50</v>
      </c>
      <c r="F400" t="s">
        <v>33</v>
      </c>
      <c r="G400" t="s">
        <v>115</v>
      </c>
      <c r="H400" t="s">
        <v>63</v>
      </c>
      <c r="I400" t="s">
        <v>36</v>
      </c>
      <c r="J400" s="21" t="s">
        <v>93</v>
      </c>
      <c r="K400" s="21" t="s">
        <v>6008</v>
      </c>
      <c r="L400" s="21">
        <v>3</v>
      </c>
      <c r="M400" s="21">
        <v>270</v>
      </c>
      <c r="N400" s="21">
        <v>440</v>
      </c>
      <c r="O400">
        <v>0</v>
      </c>
      <c r="P400">
        <v>0</v>
      </c>
      <c r="Q400">
        <v>17433</v>
      </c>
      <c r="R400">
        <v>10808.46</v>
      </c>
      <c r="S400">
        <v>6624.54</v>
      </c>
      <c r="T400" t="s">
        <v>66</v>
      </c>
      <c r="U400" t="s">
        <v>181</v>
      </c>
      <c r="V400" t="s">
        <v>68</v>
      </c>
      <c r="W400" t="s">
        <v>42</v>
      </c>
      <c r="Y400" t="s">
        <v>43</v>
      </c>
      <c r="Z400">
        <v>3</v>
      </c>
      <c r="AA400" t="s">
        <v>87</v>
      </c>
      <c r="AB400" t="s">
        <v>70</v>
      </c>
      <c r="AC400">
        <v>2025</v>
      </c>
    </row>
    <row r="401" spans="1:29" x14ac:dyDescent="0.25">
      <c r="A401" t="s">
        <v>1426</v>
      </c>
      <c r="B401" t="s">
        <v>1427</v>
      </c>
      <c r="C401" t="s">
        <v>1428</v>
      </c>
      <c r="D401" t="s">
        <v>1429</v>
      </c>
      <c r="E401" t="s">
        <v>126</v>
      </c>
      <c r="F401" t="s">
        <v>33</v>
      </c>
      <c r="G401" t="s">
        <v>34</v>
      </c>
      <c r="H401" t="s">
        <v>63</v>
      </c>
      <c r="I401" t="s">
        <v>36</v>
      </c>
      <c r="J401" s="21" t="s">
        <v>6040</v>
      </c>
      <c r="K401" s="21" t="s">
        <v>6071</v>
      </c>
      <c r="L401" s="21">
        <v>22</v>
      </c>
      <c r="M401" s="21">
        <v>3450</v>
      </c>
      <c r="N401" s="21">
        <v>4850</v>
      </c>
      <c r="O401">
        <v>5</v>
      </c>
      <c r="P401">
        <v>415.8</v>
      </c>
      <c r="Q401">
        <v>7900.2</v>
      </c>
      <c r="R401">
        <v>5155.92</v>
      </c>
      <c r="S401">
        <v>2744.28</v>
      </c>
      <c r="T401" t="s">
        <v>39</v>
      </c>
      <c r="U401" t="s">
        <v>67</v>
      </c>
      <c r="V401" t="s">
        <v>68</v>
      </c>
      <c r="W401" t="s">
        <v>42</v>
      </c>
      <c r="Y401" t="s">
        <v>43</v>
      </c>
      <c r="Z401">
        <v>3</v>
      </c>
      <c r="AA401" t="s">
        <v>87</v>
      </c>
      <c r="AB401" t="s">
        <v>70</v>
      </c>
      <c r="AC401">
        <v>2026</v>
      </c>
    </row>
    <row r="402" spans="1:29" x14ac:dyDescent="0.25">
      <c r="A402" t="s">
        <v>1430</v>
      </c>
      <c r="B402" t="s">
        <v>1427</v>
      </c>
      <c r="C402" t="s">
        <v>1431</v>
      </c>
      <c r="D402" t="s">
        <v>1432</v>
      </c>
      <c r="E402" t="s">
        <v>50</v>
      </c>
      <c r="F402" t="s">
        <v>75</v>
      </c>
      <c r="G402" t="s">
        <v>34</v>
      </c>
      <c r="H402" t="s">
        <v>76</v>
      </c>
      <c r="I402" t="s">
        <v>36</v>
      </c>
      <c r="J402" s="21" t="s">
        <v>6063</v>
      </c>
      <c r="K402" s="21" t="s">
        <v>6056</v>
      </c>
      <c r="L402" s="21">
        <v>6</v>
      </c>
      <c r="M402" s="21">
        <v>400</v>
      </c>
      <c r="N402" s="21">
        <v>583</v>
      </c>
      <c r="O402">
        <v>5</v>
      </c>
      <c r="P402">
        <v>2992.5</v>
      </c>
      <c r="Q402">
        <v>56857.5</v>
      </c>
      <c r="R402">
        <v>37107</v>
      </c>
      <c r="S402">
        <v>19750.5</v>
      </c>
      <c r="T402" t="s">
        <v>54</v>
      </c>
      <c r="U402" t="s">
        <v>110</v>
      </c>
      <c r="V402" t="s">
        <v>78</v>
      </c>
      <c r="W402" t="s">
        <v>42</v>
      </c>
      <c r="Y402" t="s">
        <v>43</v>
      </c>
      <c r="Z402">
        <v>4</v>
      </c>
      <c r="AA402" t="s">
        <v>87</v>
      </c>
      <c r="AB402" t="s">
        <v>70</v>
      </c>
      <c r="AC402">
        <v>2026</v>
      </c>
    </row>
    <row r="403" spans="1:29" x14ac:dyDescent="0.25">
      <c r="A403" t="s">
        <v>1433</v>
      </c>
      <c r="B403" t="s">
        <v>802</v>
      </c>
      <c r="C403" t="s">
        <v>1434</v>
      </c>
      <c r="D403" t="s">
        <v>1435</v>
      </c>
      <c r="E403" t="s">
        <v>126</v>
      </c>
      <c r="F403" t="s">
        <v>75</v>
      </c>
      <c r="G403" t="s">
        <v>115</v>
      </c>
      <c r="H403" t="s">
        <v>92</v>
      </c>
      <c r="I403" t="s">
        <v>53</v>
      </c>
      <c r="J403" s="21" t="s">
        <v>6063</v>
      </c>
      <c r="K403" s="21" t="s">
        <v>6056</v>
      </c>
      <c r="L403" s="21">
        <v>10</v>
      </c>
      <c r="M403" s="21">
        <v>400</v>
      </c>
      <c r="N403" s="21">
        <v>583</v>
      </c>
      <c r="O403">
        <v>18</v>
      </c>
      <c r="P403">
        <v>4959</v>
      </c>
      <c r="Q403">
        <v>22591</v>
      </c>
      <c r="R403">
        <v>17081</v>
      </c>
      <c r="S403">
        <v>5510</v>
      </c>
      <c r="T403" t="s">
        <v>39</v>
      </c>
      <c r="U403" t="s">
        <v>120</v>
      </c>
      <c r="V403" t="s">
        <v>96</v>
      </c>
      <c r="W403" t="s">
        <v>42</v>
      </c>
      <c r="Y403" t="s">
        <v>43</v>
      </c>
      <c r="Z403">
        <v>5</v>
      </c>
      <c r="AA403" t="s">
        <v>69</v>
      </c>
      <c r="AB403" t="s">
        <v>70</v>
      </c>
      <c r="AC403">
        <v>2026</v>
      </c>
    </row>
    <row r="404" spans="1:29" x14ac:dyDescent="0.25">
      <c r="A404" t="s">
        <v>1436</v>
      </c>
      <c r="B404" t="s">
        <v>117</v>
      </c>
      <c r="C404" t="s">
        <v>780</v>
      </c>
      <c r="D404" t="s">
        <v>781</v>
      </c>
      <c r="E404" t="s">
        <v>32</v>
      </c>
      <c r="F404" t="s">
        <v>33</v>
      </c>
      <c r="G404" t="s">
        <v>34</v>
      </c>
      <c r="H404" t="s">
        <v>35</v>
      </c>
      <c r="I404" t="s">
        <v>36</v>
      </c>
      <c r="J404" s="21" t="s">
        <v>93</v>
      </c>
      <c r="K404" s="21" t="s">
        <v>6008</v>
      </c>
      <c r="L404" s="21">
        <v>9</v>
      </c>
      <c r="M404" s="21">
        <v>270</v>
      </c>
      <c r="N404" s="21">
        <v>440</v>
      </c>
      <c r="O404">
        <v>0</v>
      </c>
      <c r="P404">
        <v>0</v>
      </c>
      <c r="Q404">
        <v>61326</v>
      </c>
      <c r="R404">
        <v>38022.120000000003</v>
      </c>
      <c r="S404">
        <v>23303.88</v>
      </c>
      <c r="T404" t="s">
        <v>54</v>
      </c>
      <c r="U404" t="s">
        <v>164</v>
      </c>
      <c r="V404" t="s">
        <v>41</v>
      </c>
      <c r="W404" t="s">
        <v>42</v>
      </c>
      <c r="Y404" t="s">
        <v>43</v>
      </c>
      <c r="Z404">
        <v>2</v>
      </c>
      <c r="AA404" t="s">
        <v>121</v>
      </c>
      <c r="AB404" t="s">
        <v>58</v>
      </c>
      <c r="AC404">
        <v>2025</v>
      </c>
    </row>
    <row r="405" spans="1:29" x14ac:dyDescent="0.25">
      <c r="A405" t="s">
        <v>1437</v>
      </c>
      <c r="B405" t="s">
        <v>950</v>
      </c>
      <c r="C405" t="s">
        <v>821</v>
      </c>
      <c r="D405" t="s">
        <v>822</v>
      </c>
      <c r="E405" t="s">
        <v>32</v>
      </c>
      <c r="F405" t="s">
        <v>75</v>
      </c>
      <c r="G405" t="s">
        <v>115</v>
      </c>
      <c r="H405" t="s">
        <v>84</v>
      </c>
      <c r="I405" t="s">
        <v>36</v>
      </c>
      <c r="J405" s="21" t="s">
        <v>6063</v>
      </c>
      <c r="K405" s="21" t="s">
        <v>6056</v>
      </c>
      <c r="L405" s="21">
        <v>2</v>
      </c>
      <c r="M405" s="21">
        <v>400</v>
      </c>
      <c r="N405" s="21">
        <v>583</v>
      </c>
      <c r="O405">
        <v>0</v>
      </c>
      <c r="P405">
        <v>0</v>
      </c>
      <c r="Q405">
        <v>2664</v>
      </c>
      <c r="R405">
        <v>1651.68</v>
      </c>
      <c r="S405">
        <v>1012.32</v>
      </c>
      <c r="T405" t="s">
        <v>54</v>
      </c>
      <c r="U405" t="s">
        <v>215</v>
      </c>
      <c r="V405" t="s">
        <v>86</v>
      </c>
      <c r="W405" t="s">
        <v>42</v>
      </c>
      <c r="Y405" t="s">
        <v>43</v>
      </c>
      <c r="Z405">
        <v>3</v>
      </c>
      <c r="AA405" t="s">
        <v>69</v>
      </c>
      <c r="AB405" t="s">
        <v>70</v>
      </c>
      <c r="AC405">
        <v>2025</v>
      </c>
    </row>
    <row r="406" spans="1:29" x14ac:dyDescent="0.25">
      <c r="A406" t="s">
        <v>1438</v>
      </c>
      <c r="B406" t="s">
        <v>909</v>
      </c>
      <c r="C406" t="s">
        <v>1439</v>
      </c>
      <c r="D406" t="s">
        <v>1440</v>
      </c>
      <c r="E406" t="s">
        <v>126</v>
      </c>
      <c r="F406" t="s">
        <v>33</v>
      </c>
      <c r="G406" t="s">
        <v>107</v>
      </c>
      <c r="H406" t="s">
        <v>63</v>
      </c>
      <c r="I406" t="s">
        <v>36</v>
      </c>
      <c r="J406" s="21" t="s">
        <v>137</v>
      </c>
      <c r="K406" s="21" t="s">
        <v>6027</v>
      </c>
      <c r="L406" s="21">
        <v>6</v>
      </c>
      <c r="M406" s="21">
        <v>3200</v>
      </c>
      <c r="N406" s="21">
        <v>4767</v>
      </c>
      <c r="O406">
        <v>0</v>
      </c>
      <c r="P406">
        <v>0</v>
      </c>
      <c r="Q406">
        <v>8088</v>
      </c>
      <c r="R406">
        <v>5014.5600000000004</v>
      </c>
      <c r="S406">
        <v>3073.44</v>
      </c>
      <c r="T406" t="s">
        <v>54</v>
      </c>
      <c r="U406" t="s">
        <v>67</v>
      </c>
      <c r="V406" t="s">
        <v>68</v>
      </c>
      <c r="W406" t="s">
        <v>42</v>
      </c>
      <c r="Y406" t="s">
        <v>43</v>
      </c>
      <c r="Z406">
        <v>2</v>
      </c>
      <c r="AA406" t="s">
        <v>87</v>
      </c>
      <c r="AB406" t="s">
        <v>70</v>
      </c>
      <c r="AC406">
        <v>2025</v>
      </c>
    </row>
    <row r="407" spans="1:29" x14ac:dyDescent="0.25">
      <c r="A407" t="s">
        <v>1441</v>
      </c>
      <c r="B407" t="s">
        <v>229</v>
      </c>
      <c r="C407" t="s">
        <v>1442</v>
      </c>
      <c r="D407" t="s">
        <v>1443</v>
      </c>
      <c r="E407" t="s">
        <v>126</v>
      </c>
      <c r="F407" t="s">
        <v>75</v>
      </c>
      <c r="G407" t="s">
        <v>34</v>
      </c>
      <c r="H407" t="s">
        <v>35</v>
      </c>
      <c r="I407" t="s">
        <v>36</v>
      </c>
      <c r="J407" s="21" t="s">
        <v>6063</v>
      </c>
      <c r="K407" s="21" t="s">
        <v>6056</v>
      </c>
      <c r="L407" s="21">
        <v>4</v>
      </c>
      <c r="M407" s="21">
        <v>400</v>
      </c>
      <c r="N407" s="21">
        <v>583</v>
      </c>
      <c r="O407">
        <v>0</v>
      </c>
      <c r="P407">
        <v>0</v>
      </c>
      <c r="Q407">
        <v>27536</v>
      </c>
      <c r="R407">
        <v>17072.32</v>
      </c>
      <c r="S407">
        <v>10463.68</v>
      </c>
      <c r="T407" t="s">
        <v>66</v>
      </c>
      <c r="U407" t="s">
        <v>40</v>
      </c>
      <c r="V407" t="s">
        <v>41</v>
      </c>
      <c r="W407" t="s">
        <v>42</v>
      </c>
      <c r="Y407" t="s">
        <v>43</v>
      </c>
      <c r="Z407">
        <v>2</v>
      </c>
      <c r="AA407" t="s">
        <v>155</v>
      </c>
      <c r="AB407" t="s">
        <v>98</v>
      </c>
      <c r="AC407">
        <v>2025</v>
      </c>
    </row>
    <row r="408" spans="1:29" x14ac:dyDescent="0.25">
      <c r="A408" t="s">
        <v>1444</v>
      </c>
      <c r="B408" t="s">
        <v>1445</v>
      </c>
      <c r="C408" t="s">
        <v>1446</v>
      </c>
      <c r="D408" t="s">
        <v>1447</v>
      </c>
      <c r="E408" t="s">
        <v>50</v>
      </c>
      <c r="F408" t="s">
        <v>75</v>
      </c>
      <c r="G408" t="s">
        <v>107</v>
      </c>
      <c r="H408" t="s">
        <v>84</v>
      </c>
      <c r="I408" t="s">
        <v>36</v>
      </c>
      <c r="J408" s="21" t="s">
        <v>137</v>
      </c>
      <c r="K408" s="21" t="s">
        <v>6027</v>
      </c>
      <c r="L408" s="21">
        <v>4</v>
      </c>
      <c r="M408" s="21">
        <v>3200</v>
      </c>
      <c r="N408" s="21">
        <v>4767</v>
      </c>
      <c r="O408">
        <v>0</v>
      </c>
      <c r="P408">
        <v>0</v>
      </c>
      <c r="Q408">
        <v>7344</v>
      </c>
      <c r="R408">
        <v>4553.28</v>
      </c>
      <c r="S408">
        <v>2790.72</v>
      </c>
      <c r="T408" t="s">
        <v>54</v>
      </c>
      <c r="U408" t="s">
        <v>215</v>
      </c>
      <c r="V408" t="s">
        <v>86</v>
      </c>
      <c r="W408" t="s">
        <v>42</v>
      </c>
      <c r="Y408" t="s">
        <v>43</v>
      </c>
      <c r="Z408">
        <v>5</v>
      </c>
      <c r="AA408" t="s">
        <v>190</v>
      </c>
      <c r="AB408" t="s">
        <v>45</v>
      </c>
      <c r="AC408">
        <v>2025</v>
      </c>
    </row>
    <row r="409" spans="1:29" x14ac:dyDescent="0.25">
      <c r="A409" t="s">
        <v>1448</v>
      </c>
      <c r="B409" t="s">
        <v>1006</v>
      </c>
      <c r="C409" t="s">
        <v>1449</v>
      </c>
      <c r="D409" t="s">
        <v>1450</v>
      </c>
      <c r="E409" t="s">
        <v>32</v>
      </c>
      <c r="F409" t="s">
        <v>33</v>
      </c>
      <c r="G409" t="s">
        <v>107</v>
      </c>
      <c r="H409" t="s">
        <v>35</v>
      </c>
      <c r="I409" t="s">
        <v>36</v>
      </c>
      <c r="J409" s="21" t="s">
        <v>6063</v>
      </c>
      <c r="K409" s="21" t="s">
        <v>6056</v>
      </c>
      <c r="L409" s="21">
        <v>4</v>
      </c>
      <c r="M409" s="21">
        <v>400</v>
      </c>
      <c r="N409" s="21">
        <v>583</v>
      </c>
      <c r="O409">
        <v>0</v>
      </c>
      <c r="P409">
        <v>0</v>
      </c>
      <c r="Q409">
        <v>34560</v>
      </c>
      <c r="R409">
        <v>21427.200000000001</v>
      </c>
      <c r="S409">
        <v>13132.8</v>
      </c>
      <c r="T409" t="s">
        <v>39</v>
      </c>
      <c r="U409" t="s">
        <v>164</v>
      </c>
      <c r="V409" t="s">
        <v>41</v>
      </c>
      <c r="W409" t="s">
        <v>42</v>
      </c>
      <c r="Y409" t="s">
        <v>43</v>
      </c>
      <c r="Z409">
        <v>4</v>
      </c>
      <c r="AA409" t="s">
        <v>132</v>
      </c>
      <c r="AB409" t="s">
        <v>58</v>
      </c>
      <c r="AC409">
        <v>2025</v>
      </c>
    </row>
    <row r="410" spans="1:29" x14ac:dyDescent="0.25">
      <c r="A410" t="s">
        <v>1451</v>
      </c>
      <c r="B410" t="s">
        <v>1006</v>
      </c>
      <c r="C410" t="s">
        <v>401</v>
      </c>
      <c r="D410" t="s">
        <v>402</v>
      </c>
      <c r="E410" t="s">
        <v>50</v>
      </c>
      <c r="F410" t="s">
        <v>75</v>
      </c>
      <c r="G410" t="s">
        <v>115</v>
      </c>
      <c r="H410" t="s">
        <v>92</v>
      </c>
      <c r="I410" t="s">
        <v>53</v>
      </c>
      <c r="J410" s="21" t="s">
        <v>6063</v>
      </c>
      <c r="K410" s="21" t="s">
        <v>6022</v>
      </c>
      <c r="L410" s="21">
        <v>1</v>
      </c>
      <c r="M410" s="21">
        <v>250</v>
      </c>
      <c r="N410" s="21">
        <v>383</v>
      </c>
      <c r="O410">
        <v>0</v>
      </c>
      <c r="P410">
        <v>0</v>
      </c>
      <c r="Q410">
        <v>5822</v>
      </c>
      <c r="R410">
        <v>3609.64</v>
      </c>
      <c r="S410">
        <v>2212.36</v>
      </c>
      <c r="T410" t="s">
        <v>54</v>
      </c>
      <c r="U410" t="s">
        <v>120</v>
      </c>
      <c r="V410" t="s">
        <v>96</v>
      </c>
      <c r="W410" t="s">
        <v>42</v>
      </c>
      <c r="Y410" t="s">
        <v>43</v>
      </c>
      <c r="Z410">
        <v>4</v>
      </c>
      <c r="AA410" t="s">
        <v>132</v>
      </c>
      <c r="AB410" t="s">
        <v>58</v>
      </c>
      <c r="AC410">
        <v>2025</v>
      </c>
    </row>
    <row r="411" spans="1:29" x14ac:dyDescent="0.25">
      <c r="A411" t="s">
        <v>1452</v>
      </c>
      <c r="B411" t="s">
        <v>1453</v>
      </c>
      <c r="C411" t="s">
        <v>1454</v>
      </c>
      <c r="D411" t="s">
        <v>1455</v>
      </c>
      <c r="E411" t="s">
        <v>126</v>
      </c>
      <c r="F411" t="s">
        <v>75</v>
      </c>
      <c r="G411" t="s">
        <v>34</v>
      </c>
      <c r="H411" t="s">
        <v>63</v>
      </c>
      <c r="I411" t="s">
        <v>36</v>
      </c>
      <c r="J411" s="21" t="s">
        <v>6040</v>
      </c>
      <c r="K411" s="21" t="s">
        <v>6071</v>
      </c>
      <c r="L411" s="21">
        <v>12</v>
      </c>
      <c r="M411" s="21">
        <v>3450</v>
      </c>
      <c r="N411" s="21">
        <v>4850</v>
      </c>
      <c r="O411">
        <v>25</v>
      </c>
      <c r="P411">
        <v>5367.5</v>
      </c>
      <c r="Q411">
        <v>16102.5</v>
      </c>
      <c r="R411">
        <v>13311.4</v>
      </c>
      <c r="S411">
        <v>2791.1</v>
      </c>
      <c r="T411" t="s">
        <v>109</v>
      </c>
      <c r="U411" t="s">
        <v>67</v>
      </c>
      <c r="V411" t="s">
        <v>68</v>
      </c>
      <c r="W411" t="s">
        <v>42</v>
      </c>
      <c r="Y411" t="s">
        <v>43</v>
      </c>
      <c r="Z411">
        <v>2</v>
      </c>
      <c r="AA411" t="s">
        <v>121</v>
      </c>
      <c r="AB411" t="s">
        <v>58</v>
      </c>
      <c r="AC411">
        <v>2026</v>
      </c>
    </row>
    <row r="412" spans="1:29" x14ac:dyDescent="0.25">
      <c r="A412" t="s">
        <v>1456</v>
      </c>
      <c r="B412" t="s">
        <v>391</v>
      </c>
      <c r="C412" t="s">
        <v>1457</v>
      </c>
      <c r="D412" t="s">
        <v>1458</v>
      </c>
      <c r="E412" t="s">
        <v>126</v>
      </c>
      <c r="F412" t="s">
        <v>75</v>
      </c>
      <c r="G412" t="s">
        <v>115</v>
      </c>
      <c r="H412" t="s">
        <v>35</v>
      </c>
      <c r="I412" t="s">
        <v>36</v>
      </c>
      <c r="J412" s="21" t="s">
        <v>137</v>
      </c>
      <c r="K412" s="21" t="s">
        <v>6027</v>
      </c>
      <c r="L412" s="21">
        <v>1</v>
      </c>
      <c r="M412" s="21">
        <v>3200</v>
      </c>
      <c r="N412" s="21">
        <v>4767</v>
      </c>
      <c r="O412">
        <v>20</v>
      </c>
      <c r="P412">
        <v>2288.8000000000002</v>
      </c>
      <c r="Q412">
        <v>9155.2000000000007</v>
      </c>
      <c r="R412">
        <v>7095.28</v>
      </c>
      <c r="S412">
        <v>2059.92</v>
      </c>
      <c r="T412" t="s">
        <v>54</v>
      </c>
      <c r="U412" t="s">
        <v>164</v>
      </c>
      <c r="V412" t="s">
        <v>41</v>
      </c>
      <c r="W412" t="s">
        <v>42</v>
      </c>
      <c r="Y412" t="s">
        <v>43</v>
      </c>
      <c r="Z412">
        <v>5</v>
      </c>
      <c r="AA412" t="s">
        <v>240</v>
      </c>
      <c r="AB412" t="s">
        <v>70</v>
      </c>
      <c r="AC412">
        <v>2026</v>
      </c>
    </row>
    <row r="413" spans="1:29" x14ac:dyDescent="0.25">
      <c r="A413" t="s">
        <v>1459</v>
      </c>
      <c r="B413" t="s">
        <v>813</v>
      </c>
      <c r="C413" t="s">
        <v>1460</v>
      </c>
      <c r="D413" t="s">
        <v>1461</v>
      </c>
      <c r="E413" t="s">
        <v>126</v>
      </c>
      <c r="F413" t="s">
        <v>33</v>
      </c>
      <c r="G413" t="s">
        <v>51</v>
      </c>
      <c r="H413" t="s">
        <v>52</v>
      </c>
      <c r="I413" t="s">
        <v>53</v>
      </c>
      <c r="J413" s="21" t="s">
        <v>93</v>
      </c>
      <c r="K413" s="21" t="s">
        <v>6008</v>
      </c>
      <c r="L413" s="21">
        <v>6</v>
      </c>
      <c r="M413" s="21">
        <v>270</v>
      </c>
      <c r="N413" s="21">
        <v>440</v>
      </c>
      <c r="O413">
        <v>0</v>
      </c>
      <c r="P413">
        <v>0</v>
      </c>
      <c r="Q413">
        <v>52782</v>
      </c>
      <c r="R413">
        <v>32724.84</v>
      </c>
      <c r="S413">
        <v>20057.16</v>
      </c>
      <c r="T413" t="s">
        <v>39</v>
      </c>
      <c r="U413" t="s">
        <v>127</v>
      </c>
      <c r="V413" t="s">
        <v>56</v>
      </c>
      <c r="W413" t="s">
        <v>42</v>
      </c>
      <c r="Y413" t="s">
        <v>43</v>
      </c>
      <c r="Z413">
        <v>4</v>
      </c>
      <c r="AA413" t="s">
        <v>87</v>
      </c>
      <c r="AB413" t="s">
        <v>70</v>
      </c>
      <c r="AC413">
        <v>2025</v>
      </c>
    </row>
    <row r="414" spans="1:29" x14ac:dyDescent="0.25">
      <c r="A414" t="s">
        <v>1462</v>
      </c>
      <c r="B414" t="s">
        <v>1120</v>
      </c>
      <c r="C414" t="s">
        <v>546</v>
      </c>
      <c r="D414" t="s">
        <v>547</v>
      </c>
      <c r="E414" t="s">
        <v>50</v>
      </c>
      <c r="F414" t="s">
        <v>75</v>
      </c>
      <c r="G414" t="s">
        <v>115</v>
      </c>
      <c r="H414" t="s">
        <v>35</v>
      </c>
      <c r="I414" t="s">
        <v>36</v>
      </c>
      <c r="J414" s="21" t="s">
        <v>6063</v>
      </c>
      <c r="K414" s="21" t="s">
        <v>6056</v>
      </c>
      <c r="L414" s="21">
        <v>5</v>
      </c>
      <c r="M414" s="21">
        <v>400</v>
      </c>
      <c r="N414" s="21">
        <v>583</v>
      </c>
      <c r="O414">
        <v>0</v>
      </c>
      <c r="P414">
        <v>0</v>
      </c>
      <c r="Q414">
        <v>47390</v>
      </c>
      <c r="R414">
        <v>29381.8</v>
      </c>
      <c r="S414">
        <v>18008.2</v>
      </c>
      <c r="T414" t="s">
        <v>39</v>
      </c>
      <c r="U414" t="s">
        <v>40</v>
      </c>
      <c r="V414" t="s">
        <v>41</v>
      </c>
      <c r="W414" t="s">
        <v>42</v>
      </c>
      <c r="Y414" t="s">
        <v>43</v>
      </c>
      <c r="Z414">
        <v>4</v>
      </c>
      <c r="AA414" t="s">
        <v>190</v>
      </c>
      <c r="AB414" t="s">
        <v>45</v>
      </c>
      <c r="AC414">
        <v>2025</v>
      </c>
    </row>
    <row r="415" spans="1:29" x14ac:dyDescent="0.25">
      <c r="A415" t="s">
        <v>1463</v>
      </c>
      <c r="B415" t="s">
        <v>1464</v>
      </c>
      <c r="C415" t="s">
        <v>1465</v>
      </c>
      <c r="D415" t="s">
        <v>1466</v>
      </c>
      <c r="E415" t="s">
        <v>32</v>
      </c>
      <c r="F415" t="s">
        <v>75</v>
      </c>
      <c r="G415" t="s">
        <v>107</v>
      </c>
      <c r="H415" t="s">
        <v>84</v>
      </c>
      <c r="I415" t="s">
        <v>36</v>
      </c>
      <c r="J415" s="21" t="s">
        <v>6063</v>
      </c>
      <c r="K415" s="21" t="s">
        <v>6022</v>
      </c>
      <c r="L415" s="21">
        <v>1</v>
      </c>
      <c r="M415" s="21">
        <v>250</v>
      </c>
      <c r="N415" s="21">
        <v>383</v>
      </c>
      <c r="O415">
        <v>0</v>
      </c>
      <c r="P415">
        <v>0</v>
      </c>
      <c r="Q415">
        <v>1798</v>
      </c>
      <c r="R415">
        <v>1114.76</v>
      </c>
      <c r="S415">
        <v>683.24</v>
      </c>
      <c r="T415" t="s">
        <v>109</v>
      </c>
      <c r="U415" t="s">
        <v>85</v>
      </c>
      <c r="V415" t="s">
        <v>86</v>
      </c>
      <c r="W415" t="s">
        <v>42</v>
      </c>
      <c r="Y415" t="s">
        <v>43</v>
      </c>
      <c r="Z415">
        <v>5</v>
      </c>
      <c r="AA415" t="s">
        <v>143</v>
      </c>
      <c r="AB415" t="s">
        <v>98</v>
      </c>
      <c r="AC415">
        <v>2025</v>
      </c>
    </row>
    <row r="416" spans="1:29" x14ac:dyDescent="0.25">
      <c r="A416" t="s">
        <v>1467</v>
      </c>
      <c r="B416" t="s">
        <v>1468</v>
      </c>
      <c r="C416" t="s">
        <v>1469</v>
      </c>
      <c r="D416" t="s">
        <v>1470</v>
      </c>
      <c r="E416" t="s">
        <v>126</v>
      </c>
      <c r="F416" t="s">
        <v>75</v>
      </c>
      <c r="G416" t="s">
        <v>115</v>
      </c>
      <c r="H416" t="s">
        <v>63</v>
      </c>
      <c r="I416" t="s">
        <v>36</v>
      </c>
      <c r="J416" s="21" t="s">
        <v>6063</v>
      </c>
      <c r="K416" s="21" t="s">
        <v>6056</v>
      </c>
      <c r="L416" s="21">
        <v>6</v>
      </c>
      <c r="M416" s="21">
        <v>400</v>
      </c>
      <c r="N416" s="21">
        <v>583</v>
      </c>
      <c r="O416">
        <v>0</v>
      </c>
      <c r="P416">
        <v>0</v>
      </c>
      <c r="Q416">
        <v>20496</v>
      </c>
      <c r="R416">
        <v>12707.52</v>
      </c>
      <c r="S416">
        <v>7788.48</v>
      </c>
      <c r="T416" t="s">
        <v>54</v>
      </c>
      <c r="U416" t="s">
        <v>67</v>
      </c>
      <c r="V416" t="s">
        <v>68</v>
      </c>
      <c r="W416" t="s">
        <v>42</v>
      </c>
      <c r="Y416" t="s">
        <v>43</v>
      </c>
      <c r="Z416">
        <v>4</v>
      </c>
      <c r="AA416" t="s">
        <v>69</v>
      </c>
      <c r="AB416" t="s">
        <v>70</v>
      </c>
      <c r="AC416">
        <v>2025</v>
      </c>
    </row>
    <row r="417" spans="1:29" x14ac:dyDescent="0.25">
      <c r="A417" t="s">
        <v>1471</v>
      </c>
      <c r="B417" t="s">
        <v>112</v>
      </c>
      <c r="C417" t="s">
        <v>1472</v>
      </c>
      <c r="D417" t="s">
        <v>1473</v>
      </c>
      <c r="E417" t="s">
        <v>50</v>
      </c>
      <c r="F417" t="s">
        <v>33</v>
      </c>
      <c r="G417" t="s">
        <v>51</v>
      </c>
      <c r="H417" t="s">
        <v>84</v>
      </c>
      <c r="I417" t="s">
        <v>36</v>
      </c>
      <c r="J417" s="21" t="s">
        <v>137</v>
      </c>
      <c r="K417" s="21" t="s">
        <v>6027</v>
      </c>
      <c r="L417" s="21">
        <v>6</v>
      </c>
      <c r="M417" s="21">
        <v>3200</v>
      </c>
      <c r="N417" s="21">
        <v>4767</v>
      </c>
      <c r="O417">
        <v>0</v>
      </c>
      <c r="P417">
        <v>0</v>
      </c>
      <c r="Q417">
        <v>48744</v>
      </c>
      <c r="R417">
        <v>30221.279999999999</v>
      </c>
      <c r="S417">
        <v>18522.72</v>
      </c>
      <c r="T417" t="s">
        <v>109</v>
      </c>
      <c r="U417" t="s">
        <v>215</v>
      </c>
      <c r="V417" t="s">
        <v>86</v>
      </c>
      <c r="W417" t="s">
        <v>42</v>
      </c>
      <c r="Y417" t="s">
        <v>43</v>
      </c>
      <c r="Z417">
        <v>5</v>
      </c>
      <c r="AA417" t="s">
        <v>87</v>
      </c>
      <c r="AB417" t="s">
        <v>70</v>
      </c>
      <c r="AC417">
        <v>2025</v>
      </c>
    </row>
    <row r="418" spans="1:29" x14ac:dyDescent="0.25">
      <c r="A418" t="s">
        <v>1474</v>
      </c>
      <c r="B418" t="s">
        <v>1475</v>
      </c>
      <c r="C418" t="s">
        <v>1476</v>
      </c>
      <c r="D418" t="s">
        <v>1477</v>
      </c>
      <c r="E418" t="s">
        <v>126</v>
      </c>
      <c r="F418" t="s">
        <v>33</v>
      </c>
      <c r="G418" t="s">
        <v>34</v>
      </c>
      <c r="H418" t="s">
        <v>92</v>
      </c>
      <c r="I418" t="s">
        <v>53</v>
      </c>
      <c r="J418" s="21" t="s">
        <v>6063</v>
      </c>
      <c r="K418" s="21" t="s">
        <v>6056</v>
      </c>
      <c r="L418" s="21">
        <v>5</v>
      </c>
      <c r="M418" s="21">
        <v>400</v>
      </c>
      <c r="N418" s="21">
        <v>583</v>
      </c>
      <c r="O418">
        <v>25</v>
      </c>
      <c r="P418">
        <v>6750</v>
      </c>
      <c r="Q418">
        <v>20250</v>
      </c>
      <c r="R418">
        <v>16740</v>
      </c>
      <c r="S418">
        <v>3510</v>
      </c>
      <c r="T418" t="s">
        <v>54</v>
      </c>
      <c r="U418" t="s">
        <v>95</v>
      </c>
      <c r="V418" t="s">
        <v>96</v>
      </c>
      <c r="W418" t="s">
        <v>42</v>
      </c>
      <c r="Y418" t="s">
        <v>43</v>
      </c>
      <c r="AA418" t="s">
        <v>121</v>
      </c>
      <c r="AB418" t="s">
        <v>58</v>
      </c>
      <c r="AC418">
        <v>2026</v>
      </c>
    </row>
    <row r="419" spans="1:29" x14ac:dyDescent="0.25">
      <c r="A419" t="s">
        <v>1478</v>
      </c>
      <c r="B419" t="s">
        <v>1479</v>
      </c>
      <c r="C419" t="s">
        <v>1480</v>
      </c>
      <c r="D419" t="s">
        <v>1481</v>
      </c>
      <c r="E419" t="s">
        <v>50</v>
      </c>
      <c r="F419" t="s">
        <v>33</v>
      </c>
      <c r="G419" t="s">
        <v>51</v>
      </c>
      <c r="H419" t="s">
        <v>76</v>
      </c>
      <c r="I419" t="s">
        <v>36</v>
      </c>
      <c r="J419" s="21" t="s">
        <v>6040</v>
      </c>
      <c r="K419" s="21" t="s">
        <v>6071</v>
      </c>
      <c r="L419" s="21">
        <v>10</v>
      </c>
      <c r="M419" s="21">
        <v>3450</v>
      </c>
      <c r="N419" s="21">
        <v>4850</v>
      </c>
      <c r="O419">
        <v>0</v>
      </c>
      <c r="P419">
        <v>0</v>
      </c>
      <c r="Q419">
        <v>40350</v>
      </c>
      <c r="R419">
        <v>25017</v>
      </c>
      <c r="S419">
        <v>15333</v>
      </c>
      <c r="T419" t="s">
        <v>109</v>
      </c>
      <c r="U419" t="s">
        <v>77</v>
      </c>
      <c r="V419" t="s">
        <v>78</v>
      </c>
      <c r="W419" t="s">
        <v>42</v>
      </c>
      <c r="Y419" t="s">
        <v>43</v>
      </c>
      <c r="Z419">
        <v>4</v>
      </c>
      <c r="AA419" t="s">
        <v>57</v>
      </c>
      <c r="AB419" t="s">
        <v>58</v>
      </c>
      <c r="AC419">
        <v>2025</v>
      </c>
    </row>
    <row r="420" spans="1:29" x14ac:dyDescent="0.25">
      <c r="A420" t="s">
        <v>1482</v>
      </c>
      <c r="B420" t="s">
        <v>1483</v>
      </c>
      <c r="C420" t="s">
        <v>1484</v>
      </c>
      <c r="D420" t="s">
        <v>1485</v>
      </c>
      <c r="E420" t="s">
        <v>50</v>
      </c>
      <c r="F420" t="s">
        <v>75</v>
      </c>
      <c r="G420" t="s">
        <v>115</v>
      </c>
      <c r="H420" t="s">
        <v>63</v>
      </c>
      <c r="I420" t="s">
        <v>36</v>
      </c>
      <c r="J420" s="21" t="s">
        <v>6063</v>
      </c>
      <c r="K420" s="21" t="s">
        <v>6056</v>
      </c>
      <c r="L420" s="21">
        <v>8</v>
      </c>
      <c r="M420" s="21">
        <v>400</v>
      </c>
      <c r="N420" s="21">
        <v>583</v>
      </c>
      <c r="O420">
        <v>20</v>
      </c>
      <c r="P420">
        <v>14412.8</v>
      </c>
      <c r="Q420">
        <v>57651.199999999997</v>
      </c>
      <c r="R420">
        <v>44679.68</v>
      </c>
      <c r="S420">
        <v>12971.52</v>
      </c>
      <c r="T420" t="s">
        <v>39</v>
      </c>
      <c r="U420" t="s">
        <v>67</v>
      </c>
      <c r="V420" t="s">
        <v>68</v>
      </c>
      <c r="W420" t="s">
        <v>42</v>
      </c>
      <c r="Y420" t="s">
        <v>43</v>
      </c>
      <c r="Z420">
        <v>3</v>
      </c>
      <c r="AA420" t="s">
        <v>132</v>
      </c>
      <c r="AB420" t="s">
        <v>58</v>
      </c>
      <c r="AC420">
        <v>2026</v>
      </c>
    </row>
    <row r="421" spans="1:29" x14ac:dyDescent="0.25">
      <c r="A421" t="s">
        <v>1486</v>
      </c>
      <c r="B421" t="s">
        <v>1487</v>
      </c>
      <c r="C421" t="s">
        <v>1488</v>
      </c>
      <c r="D421" t="s">
        <v>1489</v>
      </c>
      <c r="E421" t="s">
        <v>32</v>
      </c>
      <c r="F421" t="s">
        <v>33</v>
      </c>
      <c r="G421" t="s">
        <v>107</v>
      </c>
      <c r="H421" t="s">
        <v>84</v>
      </c>
      <c r="I421" t="s">
        <v>36</v>
      </c>
      <c r="J421" s="21" t="s">
        <v>6063</v>
      </c>
      <c r="K421" s="21" t="s">
        <v>6056</v>
      </c>
      <c r="L421" s="21">
        <v>9</v>
      </c>
      <c r="M421" s="21">
        <v>400</v>
      </c>
      <c r="N421" s="21">
        <v>583</v>
      </c>
      <c r="O421">
        <v>0</v>
      </c>
      <c r="P421">
        <v>0</v>
      </c>
      <c r="Q421">
        <v>74574</v>
      </c>
      <c r="R421">
        <v>46235.88</v>
      </c>
      <c r="S421">
        <v>28338.12</v>
      </c>
      <c r="T421" t="s">
        <v>54</v>
      </c>
      <c r="U421" t="s">
        <v>85</v>
      </c>
      <c r="V421" t="s">
        <v>86</v>
      </c>
      <c r="W421" t="s">
        <v>42</v>
      </c>
      <c r="Y421" t="s">
        <v>43</v>
      </c>
      <c r="Z421">
        <v>2</v>
      </c>
      <c r="AA421" t="s">
        <v>87</v>
      </c>
      <c r="AB421" t="s">
        <v>70</v>
      </c>
      <c r="AC421">
        <v>2025</v>
      </c>
    </row>
    <row r="422" spans="1:29" x14ac:dyDescent="0.25">
      <c r="A422" t="s">
        <v>1490</v>
      </c>
      <c r="B422" t="s">
        <v>1491</v>
      </c>
      <c r="C422" t="s">
        <v>614</v>
      </c>
      <c r="D422" t="s">
        <v>615</v>
      </c>
      <c r="E422" t="s">
        <v>126</v>
      </c>
      <c r="F422" t="s">
        <v>75</v>
      </c>
      <c r="G422" t="s">
        <v>51</v>
      </c>
      <c r="H422" t="s">
        <v>84</v>
      </c>
      <c r="I422" t="s">
        <v>36</v>
      </c>
      <c r="J422" s="21" t="s">
        <v>137</v>
      </c>
      <c r="K422" s="21" t="s">
        <v>6027</v>
      </c>
      <c r="L422" s="21">
        <v>2</v>
      </c>
      <c r="M422" s="21">
        <v>3200</v>
      </c>
      <c r="N422" s="21">
        <v>4767</v>
      </c>
      <c r="O422">
        <v>25</v>
      </c>
      <c r="P422">
        <v>4149</v>
      </c>
      <c r="Q422">
        <v>12447</v>
      </c>
      <c r="R422">
        <v>10289.52</v>
      </c>
      <c r="S422">
        <v>2157.48</v>
      </c>
      <c r="T422" t="s">
        <v>54</v>
      </c>
      <c r="U422" t="s">
        <v>215</v>
      </c>
      <c r="V422" t="s">
        <v>86</v>
      </c>
      <c r="W422" t="s">
        <v>440</v>
      </c>
      <c r="X422">
        <v>36</v>
      </c>
      <c r="Y422" t="s">
        <v>441</v>
      </c>
      <c r="Z422">
        <v>2</v>
      </c>
      <c r="AA422" t="s">
        <v>57</v>
      </c>
      <c r="AB422" t="s">
        <v>58</v>
      </c>
      <c r="AC422">
        <v>2026</v>
      </c>
    </row>
    <row r="423" spans="1:29" x14ac:dyDescent="0.25">
      <c r="A423" t="s">
        <v>1492</v>
      </c>
      <c r="B423" t="s">
        <v>1493</v>
      </c>
      <c r="C423" t="s">
        <v>188</v>
      </c>
      <c r="D423" t="s">
        <v>189</v>
      </c>
      <c r="E423" t="s">
        <v>126</v>
      </c>
      <c r="F423" t="s">
        <v>75</v>
      </c>
      <c r="G423" t="s">
        <v>107</v>
      </c>
      <c r="H423" t="s">
        <v>84</v>
      </c>
      <c r="I423" t="s">
        <v>36</v>
      </c>
      <c r="J423" s="21" t="s">
        <v>137</v>
      </c>
      <c r="K423" s="21" t="s">
        <v>6027</v>
      </c>
      <c r="L423" s="21">
        <v>7</v>
      </c>
      <c r="M423" s="21">
        <v>3200</v>
      </c>
      <c r="N423" s="21">
        <v>4767</v>
      </c>
      <c r="O423">
        <v>0</v>
      </c>
      <c r="P423">
        <v>0</v>
      </c>
      <c r="Q423">
        <v>67137</v>
      </c>
      <c r="R423">
        <v>41624.94</v>
      </c>
      <c r="S423">
        <v>25512.06</v>
      </c>
      <c r="T423" t="s">
        <v>39</v>
      </c>
      <c r="U423" t="s">
        <v>85</v>
      </c>
      <c r="V423" t="s">
        <v>86</v>
      </c>
      <c r="W423" t="s">
        <v>42</v>
      </c>
      <c r="Y423" t="s">
        <v>43</v>
      </c>
      <c r="Z423">
        <v>5</v>
      </c>
      <c r="AA423" t="s">
        <v>87</v>
      </c>
      <c r="AB423" t="s">
        <v>70</v>
      </c>
      <c r="AC423">
        <v>2025</v>
      </c>
    </row>
    <row r="424" spans="1:29" x14ac:dyDescent="0.25">
      <c r="A424" t="s">
        <v>1494</v>
      </c>
      <c r="B424" t="s">
        <v>1495</v>
      </c>
      <c r="C424" t="s">
        <v>1496</v>
      </c>
      <c r="D424" t="s">
        <v>1497</v>
      </c>
      <c r="E424" t="s">
        <v>32</v>
      </c>
      <c r="F424" t="s">
        <v>33</v>
      </c>
      <c r="G424" t="s">
        <v>107</v>
      </c>
      <c r="H424" t="s">
        <v>84</v>
      </c>
      <c r="I424" t="s">
        <v>36</v>
      </c>
      <c r="J424" s="21" t="s">
        <v>137</v>
      </c>
      <c r="K424" s="21" t="s">
        <v>6027</v>
      </c>
      <c r="L424" s="21">
        <v>9</v>
      </c>
      <c r="M424" s="21">
        <v>3200</v>
      </c>
      <c r="N424" s="21">
        <v>4767</v>
      </c>
      <c r="O424">
        <v>0</v>
      </c>
      <c r="P424">
        <v>0</v>
      </c>
      <c r="Q424">
        <v>37602</v>
      </c>
      <c r="R424">
        <v>23313.24</v>
      </c>
      <c r="S424">
        <v>14288.76</v>
      </c>
      <c r="T424" t="s">
        <v>39</v>
      </c>
      <c r="U424" t="s">
        <v>85</v>
      </c>
      <c r="V424" t="s">
        <v>86</v>
      </c>
      <c r="W424" t="s">
        <v>42</v>
      </c>
      <c r="Y424" t="s">
        <v>43</v>
      </c>
      <c r="Z424">
        <v>4</v>
      </c>
      <c r="AA424" t="s">
        <v>190</v>
      </c>
      <c r="AB424" t="s">
        <v>45</v>
      </c>
      <c r="AC424">
        <v>2025</v>
      </c>
    </row>
    <row r="425" spans="1:29" x14ac:dyDescent="0.25">
      <c r="A425" t="s">
        <v>1498</v>
      </c>
      <c r="B425" t="s">
        <v>1499</v>
      </c>
      <c r="C425" t="s">
        <v>1500</v>
      </c>
      <c r="D425" t="s">
        <v>1501</v>
      </c>
      <c r="E425" t="s">
        <v>50</v>
      </c>
      <c r="F425" t="s">
        <v>75</v>
      </c>
      <c r="G425" t="s">
        <v>107</v>
      </c>
      <c r="H425" t="s">
        <v>92</v>
      </c>
      <c r="I425" t="s">
        <v>53</v>
      </c>
      <c r="J425" s="21" t="s">
        <v>93</v>
      </c>
      <c r="K425" s="21" t="s">
        <v>6009</v>
      </c>
      <c r="L425" s="21">
        <v>1</v>
      </c>
      <c r="M425" s="21">
        <v>470</v>
      </c>
      <c r="N425" s="21">
        <v>657</v>
      </c>
      <c r="O425">
        <v>8</v>
      </c>
      <c r="P425">
        <v>530.32000000000005</v>
      </c>
      <c r="Q425">
        <v>6098.68</v>
      </c>
      <c r="R425">
        <v>4109.9799999999996</v>
      </c>
      <c r="S425">
        <v>1988.7</v>
      </c>
      <c r="T425" t="s">
        <v>66</v>
      </c>
      <c r="U425" t="s">
        <v>95</v>
      </c>
      <c r="V425" t="s">
        <v>96</v>
      </c>
      <c r="W425" t="s">
        <v>42</v>
      </c>
      <c r="Y425" t="s">
        <v>43</v>
      </c>
      <c r="Z425">
        <v>2</v>
      </c>
      <c r="AA425" t="s">
        <v>87</v>
      </c>
      <c r="AB425" t="s">
        <v>70</v>
      </c>
      <c r="AC425">
        <v>2026</v>
      </c>
    </row>
    <row r="426" spans="1:29" x14ac:dyDescent="0.25">
      <c r="A426" t="s">
        <v>1502</v>
      </c>
      <c r="B426" t="s">
        <v>1503</v>
      </c>
      <c r="C426" t="s">
        <v>1504</v>
      </c>
      <c r="D426" t="s">
        <v>1505</v>
      </c>
      <c r="E426" t="s">
        <v>32</v>
      </c>
      <c r="F426" t="s">
        <v>33</v>
      </c>
      <c r="G426" t="s">
        <v>115</v>
      </c>
      <c r="H426" t="s">
        <v>84</v>
      </c>
      <c r="I426" t="s">
        <v>36</v>
      </c>
      <c r="J426" s="21" t="s">
        <v>6040</v>
      </c>
      <c r="K426" s="21" t="s">
        <v>6071</v>
      </c>
      <c r="L426" s="21">
        <v>9</v>
      </c>
      <c r="M426" s="21">
        <v>3450</v>
      </c>
      <c r="N426" s="21">
        <v>4850</v>
      </c>
      <c r="O426">
        <v>12</v>
      </c>
      <c r="P426">
        <v>5519.88</v>
      </c>
      <c r="Q426">
        <v>40479.120000000003</v>
      </c>
      <c r="R426">
        <v>28519.38</v>
      </c>
      <c r="S426">
        <v>11959.74</v>
      </c>
      <c r="T426" t="s">
        <v>66</v>
      </c>
      <c r="U426" t="s">
        <v>85</v>
      </c>
      <c r="V426" t="s">
        <v>86</v>
      </c>
      <c r="W426" t="s">
        <v>42</v>
      </c>
      <c r="Y426" t="s">
        <v>43</v>
      </c>
      <c r="Z426">
        <v>2</v>
      </c>
      <c r="AA426" t="s">
        <v>132</v>
      </c>
      <c r="AB426" t="s">
        <v>58</v>
      </c>
      <c r="AC426">
        <v>2026</v>
      </c>
    </row>
    <row r="427" spans="1:29" x14ac:dyDescent="0.25">
      <c r="A427" t="s">
        <v>1506</v>
      </c>
      <c r="B427" t="s">
        <v>1099</v>
      </c>
      <c r="C427" t="s">
        <v>258</v>
      </c>
      <c r="D427" t="s">
        <v>259</v>
      </c>
      <c r="E427" t="s">
        <v>126</v>
      </c>
      <c r="F427" t="s">
        <v>75</v>
      </c>
      <c r="G427" t="s">
        <v>51</v>
      </c>
      <c r="H427" t="s">
        <v>92</v>
      </c>
      <c r="I427" t="s">
        <v>53</v>
      </c>
      <c r="J427" s="21" t="s">
        <v>137</v>
      </c>
      <c r="K427" s="21" t="s">
        <v>6027</v>
      </c>
      <c r="L427" s="21">
        <v>7</v>
      </c>
      <c r="M427" s="21">
        <v>3200</v>
      </c>
      <c r="N427" s="21">
        <v>4767</v>
      </c>
      <c r="O427">
        <v>0</v>
      </c>
      <c r="P427">
        <v>0</v>
      </c>
      <c r="Q427">
        <v>44296</v>
      </c>
      <c r="R427">
        <v>27463.52</v>
      </c>
      <c r="S427">
        <v>16832.48</v>
      </c>
      <c r="T427" t="s">
        <v>39</v>
      </c>
      <c r="U427" t="s">
        <v>120</v>
      </c>
      <c r="V427" t="s">
        <v>96</v>
      </c>
      <c r="W427" t="s">
        <v>440</v>
      </c>
      <c r="X427">
        <v>199</v>
      </c>
      <c r="Y427" t="s">
        <v>441</v>
      </c>
      <c r="Z427">
        <v>2</v>
      </c>
      <c r="AA427" t="s">
        <v>79</v>
      </c>
      <c r="AB427" t="s">
        <v>45</v>
      </c>
      <c r="AC427">
        <v>2025</v>
      </c>
    </row>
    <row r="428" spans="1:29" x14ac:dyDescent="0.25">
      <c r="A428" t="s">
        <v>1507</v>
      </c>
      <c r="B428" t="s">
        <v>1508</v>
      </c>
      <c r="C428" t="s">
        <v>1509</v>
      </c>
      <c r="D428" t="s">
        <v>1510</v>
      </c>
      <c r="E428" t="s">
        <v>126</v>
      </c>
      <c r="F428" t="s">
        <v>75</v>
      </c>
      <c r="G428" t="s">
        <v>115</v>
      </c>
      <c r="H428" t="s">
        <v>92</v>
      </c>
      <c r="I428" t="s">
        <v>53</v>
      </c>
      <c r="J428" s="21" t="s">
        <v>93</v>
      </c>
      <c r="K428" s="21" t="s">
        <v>6009</v>
      </c>
      <c r="L428" s="21">
        <v>9</v>
      </c>
      <c r="M428" s="21">
        <v>470</v>
      </c>
      <c r="N428" s="21">
        <v>657</v>
      </c>
      <c r="O428">
        <v>8</v>
      </c>
      <c r="P428">
        <v>5854.32</v>
      </c>
      <c r="Q428">
        <v>67324.679999999993</v>
      </c>
      <c r="R428">
        <v>45370.98</v>
      </c>
      <c r="S428">
        <v>21953.7</v>
      </c>
      <c r="T428" t="s">
        <v>39</v>
      </c>
      <c r="U428" t="s">
        <v>95</v>
      </c>
      <c r="V428" t="s">
        <v>96</v>
      </c>
      <c r="W428" t="s">
        <v>42</v>
      </c>
      <c r="Y428" t="s">
        <v>43</v>
      </c>
      <c r="Z428">
        <v>4</v>
      </c>
      <c r="AA428" t="s">
        <v>69</v>
      </c>
      <c r="AB428" t="s">
        <v>70</v>
      </c>
      <c r="AC428">
        <v>2026</v>
      </c>
    </row>
    <row r="429" spans="1:29" x14ac:dyDescent="0.25">
      <c r="A429" t="s">
        <v>1511</v>
      </c>
      <c r="B429" t="s">
        <v>134</v>
      </c>
      <c r="C429" t="s">
        <v>1512</v>
      </c>
      <c r="D429" t="s">
        <v>1513</v>
      </c>
      <c r="E429" t="s">
        <v>50</v>
      </c>
      <c r="F429" t="s">
        <v>75</v>
      </c>
      <c r="G429" t="s">
        <v>107</v>
      </c>
      <c r="H429" t="s">
        <v>35</v>
      </c>
      <c r="I429" t="s">
        <v>36</v>
      </c>
      <c r="J429" s="21" t="s">
        <v>137</v>
      </c>
      <c r="K429" s="21" t="s">
        <v>6027</v>
      </c>
      <c r="L429" s="21">
        <v>4</v>
      </c>
      <c r="M429" s="21">
        <v>3200</v>
      </c>
      <c r="N429" s="21">
        <v>4767</v>
      </c>
      <c r="O429">
        <v>8</v>
      </c>
      <c r="P429">
        <v>2248.64</v>
      </c>
      <c r="Q429">
        <v>25859.360000000001</v>
      </c>
      <c r="R429">
        <v>17426.96</v>
      </c>
      <c r="S429">
        <v>8432.4</v>
      </c>
      <c r="T429" t="s">
        <v>66</v>
      </c>
      <c r="U429" t="s">
        <v>164</v>
      </c>
      <c r="V429" t="s">
        <v>41</v>
      </c>
      <c r="W429" t="s">
        <v>42</v>
      </c>
      <c r="Y429" t="s">
        <v>43</v>
      </c>
      <c r="AA429" t="s">
        <v>57</v>
      </c>
      <c r="AB429" t="s">
        <v>58</v>
      </c>
      <c r="AC429">
        <v>2026</v>
      </c>
    </row>
    <row r="430" spans="1:29" x14ac:dyDescent="0.25">
      <c r="A430" t="s">
        <v>1514</v>
      </c>
      <c r="B430" t="s">
        <v>170</v>
      </c>
      <c r="C430" t="s">
        <v>1515</v>
      </c>
      <c r="D430" t="s">
        <v>1516</v>
      </c>
      <c r="E430" t="s">
        <v>126</v>
      </c>
      <c r="F430" t="s">
        <v>75</v>
      </c>
      <c r="G430" t="s">
        <v>115</v>
      </c>
      <c r="H430" t="s">
        <v>52</v>
      </c>
      <c r="I430" t="s">
        <v>53</v>
      </c>
      <c r="J430" s="21" t="s">
        <v>137</v>
      </c>
      <c r="K430" s="21" t="s">
        <v>6027</v>
      </c>
      <c r="L430" s="21">
        <v>5</v>
      </c>
      <c r="M430" s="21">
        <v>3200</v>
      </c>
      <c r="N430" s="21">
        <v>4767</v>
      </c>
      <c r="O430">
        <v>0</v>
      </c>
      <c r="P430">
        <v>0</v>
      </c>
      <c r="Q430">
        <v>10500</v>
      </c>
      <c r="R430">
        <v>6510</v>
      </c>
      <c r="S430">
        <v>3990</v>
      </c>
      <c r="T430" t="s">
        <v>66</v>
      </c>
      <c r="U430" t="s">
        <v>55</v>
      </c>
      <c r="V430" t="s">
        <v>56</v>
      </c>
      <c r="W430" t="s">
        <v>42</v>
      </c>
      <c r="Y430" t="s">
        <v>43</v>
      </c>
      <c r="Z430">
        <v>4</v>
      </c>
      <c r="AA430" t="s">
        <v>69</v>
      </c>
      <c r="AB430" t="s">
        <v>70</v>
      </c>
      <c r="AC430">
        <v>2025</v>
      </c>
    </row>
    <row r="431" spans="1:29" x14ac:dyDescent="0.25">
      <c r="A431" t="s">
        <v>1517</v>
      </c>
      <c r="B431" t="s">
        <v>977</v>
      </c>
      <c r="C431" t="s">
        <v>1518</v>
      </c>
      <c r="D431" t="s">
        <v>1519</v>
      </c>
      <c r="E431" t="s">
        <v>32</v>
      </c>
      <c r="F431" t="s">
        <v>75</v>
      </c>
      <c r="G431" t="s">
        <v>115</v>
      </c>
      <c r="H431" t="s">
        <v>84</v>
      </c>
      <c r="I431" t="s">
        <v>36</v>
      </c>
      <c r="J431" s="21" t="s">
        <v>137</v>
      </c>
      <c r="K431" s="21" t="s">
        <v>6027</v>
      </c>
      <c r="L431" s="21">
        <v>7</v>
      </c>
      <c r="M431" s="21">
        <v>3200</v>
      </c>
      <c r="N431" s="21">
        <v>4767</v>
      </c>
      <c r="O431">
        <v>0</v>
      </c>
      <c r="P431">
        <v>0</v>
      </c>
      <c r="Q431">
        <v>21140</v>
      </c>
      <c r="R431">
        <v>13106.8</v>
      </c>
      <c r="S431">
        <v>8033.2</v>
      </c>
      <c r="T431" t="s">
        <v>109</v>
      </c>
      <c r="U431" t="s">
        <v>215</v>
      </c>
      <c r="V431" t="s">
        <v>86</v>
      </c>
      <c r="W431" t="s">
        <v>42</v>
      </c>
      <c r="Y431" t="s">
        <v>43</v>
      </c>
      <c r="Z431">
        <v>3</v>
      </c>
      <c r="AA431" t="s">
        <v>132</v>
      </c>
      <c r="AB431" t="s">
        <v>58</v>
      </c>
      <c r="AC431">
        <v>2025</v>
      </c>
    </row>
    <row r="432" spans="1:29" x14ac:dyDescent="0.25">
      <c r="A432" t="s">
        <v>1520</v>
      </c>
      <c r="B432" t="s">
        <v>337</v>
      </c>
      <c r="C432" t="s">
        <v>1521</v>
      </c>
      <c r="D432" t="s">
        <v>1522</v>
      </c>
      <c r="E432" t="s">
        <v>32</v>
      </c>
      <c r="F432" t="s">
        <v>33</v>
      </c>
      <c r="G432" t="s">
        <v>34</v>
      </c>
      <c r="H432" t="s">
        <v>76</v>
      </c>
      <c r="I432" t="s">
        <v>36</v>
      </c>
      <c r="J432" s="21" t="s">
        <v>6063</v>
      </c>
      <c r="K432" s="21" t="s">
        <v>6022</v>
      </c>
      <c r="L432" s="21">
        <v>2</v>
      </c>
      <c r="M432" s="21">
        <v>250</v>
      </c>
      <c r="N432" s="21">
        <v>383</v>
      </c>
      <c r="O432">
        <v>8</v>
      </c>
      <c r="P432">
        <v>620.32000000000005</v>
      </c>
      <c r="Q432">
        <v>7133.68</v>
      </c>
      <c r="R432">
        <v>4807.4799999999996</v>
      </c>
      <c r="S432">
        <v>2326.1999999999998</v>
      </c>
      <c r="T432" t="s">
        <v>66</v>
      </c>
      <c r="U432" t="s">
        <v>110</v>
      </c>
      <c r="V432" t="s">
        <v>78</v>
      </c>
      <c r="W432" t="s">
        <v>42</v>
      </c>
      <c r="Y432" t="s">
        <v>43</v>
      </c>
      <c r="Z432">
        <v>3</v>
      </c>
      <c r="AA432" t="s">
        <v>69</v>
      </c>
      <c r="AB432" t="s">
        <v>70</v>
      </c>
      <c r="AC432">
        <v>2026</v>
      </c>
    </row>
    <row r="433" spans="1:29" x14ac:dyDescent="0.25">
      <c r="A433" t="s">
        <v>1523</v>
      </c>
      <c r="B433" t="s">
        <v>1155</v>
      </c>
      <c r="C433" t="s">
        <v>179</v>
      </c>
      <c r="D433" t="s">
        <v>180</v>
      </c>
      <c r="E433" t="s">
        <v>32</v>
      </c>
      <c r="F433" t="s">
        <v>75</v>
      </c>
      <c r="G433" t="s">
        <v>107</v>
      </c>
      <c r="H433" t="s">
        <v>76</v>
      </c>
      <c r="I433" t="s">
        <v>36</v>
      </c>
      <c r="J433" s="21" t="s">
        <v>6063</v>
      </c>
      <c r="K433" s="21" t="s">
        <v>6056</v>
      </c>
      <c r="L433" s="21">
        <v>10</v>
      </c>
      <c r="M433" s="21">
        <v>400</v>
      </c>
      <c r="N433" s="21">
        <v>583</v>
      </c>
      <c r="O433">
        <v>10</v>
      </c>
      <c r="P433">
        <v>1344</v>
      </c>
      <c r="Q433">
        <v>12096</v>
      </c>
      <c r="R433">
        <v>8332.7999999999993</v>
      </c>
      <c r="S433">
        <v>3763.2</v>
      </c>
      <c r="T433" t="s">
        <v>54</v>
      </c>
      <c r="U433" t="s">
        <v>110</v>
      </c>
      <c r="V433" t="s">
        <v>78</v>
      </c>
      <c r="W433" t="s">
        <v>440</v>
      </c>
      <c r="X433">
        <v>80</v>
      </c>
      <c r="Y433" t="s">
        <v>441</v>
      </c>
      <c r="Z433">
        <v>4</v>
      </c>
      <c r="AA433" t="s">
        <v>240</v>
      </c>
      <c r="AB433" t="s">
        <v>70</v>
      </c>
      <c r="AC433">
        <v>2026</v>
      </c>
    </row>
    <row r="434" spans="1:29" x14ac:dyDescent="0.25">
      <c r="A434" t="s">
        <v>1524</v>
      </c>
      <c r="B434" t="s">
        <v>1525</v>
      </c>
      <c r="C434" t="s">
        <v>1526</v>
      </c>
      <c r="D434" t="s">
        <v>1527</v>
      </c>
      <c r="E434" t="s">
        <v>32</v>
      </c>
      <c r="F434" t="s">
        <v>33</v>
      </c>
      <c r="G434" t="s">
        <v>107</v>
      </c>
      <c r="H434" t="s">
        <v>63</v>
      </c>
      <c r="I434" t="s">
        <v>36</v>
      </c>
      <c r="J434" s="21" t="s">
        <v>93</v>
      </c>
      <c r="K434" s="21" t="s">
        <v>6009</v>
      </c>
      <c r="L434" s="21">
        <v>10</v>
      </c>
      <c r="M434" s="21">
        <v>470</v>
      </c>
      <c r="N434" s="21">
        <v>657</v>
      </c>
      <c r="O434">
        <v>0</v>
      </c>
      <c r="P434">
        <v>0</v>
      </c>
      <c r="Q434">
        <v>96440</v>
      </c>
      <c r="R434">
        <v>59792.800000000003</v>
      </c>
      <c r="S434">
        <v>36647.199999999997</v>
      </c>
      <c r="T434" t="s">
        <v>54</v>
      </c>
      <c r="U434" t="s">
        <v>181</v>
      </c>
      <c r="V434" t="s">
        <v>68</v>
      </c>
      <c r="W434" t="s">
        <v>42</v>
      </c>
      <c r="Y434" t="s">
        <v>43</v>
      </c>
      <c r="Z434">
        <v>2</v>
      </c>
      <c r="AA434" t="s">
        <v>143</v>
      </c>
      <c r="AB434" t="s">
        <v>98</v>
      </c>
      <c r="AC434">
        <v>2025</v>
      </c>
    </row>
    <row r="435" spans="1:29" x14ac:dyDescent="0.25">
      <c r="A435" t="s">
        <v>1528</v>
      </c>
      <c r="B435" t="s">
        <v>1529</v>
      </c>
      <c r="C435" t="s">
        <v>745</v>
      </c>
      <c r="D435" t="s">
        <v>746</v>
      </c>
      <c r="E435" t="s">
        <v>50</v>
      </c>
      <c r="F435" t="s">
        <v>33</v>
      </c>
      <c r="G435" t="s">
        <v>115</v>
      </c>
      <c r="H435" t="s">
        <v>63</v>
      </c>
      <c r="I435" t="s">
        <v>36</v>
      </c>
      <c r="J435" s="21" t="s">
        <v>6063</v>
      </c>
      <c r="K435" s="21" t="s">
        <v>6022</v>
      </c>
      <c r="L435" s="21">
        <v>1</v>
      </c>
      <c r="M435" s="21">
        <v>250</v>
      </c>
      <c r="N435" s="21">
        <v>383</v>
      </c>
      <c r="O435">
        <v>0</v>
      </c>
      <c r="P435">
        <v>0</v>
      </c>
      <c r="Q435">
        <v>8934</v>
      </c>
      <c r="R435">
        <v>5539.08</v>
      </c>
      <c r="S435">
        <v>3394.92</v>
      </c>
      <c r="T435" t="s">
        <v>66</v>
      </c>
      <c r="U435" t="s">
        <v>67</v>
      </c>
      <c r="V435" t="s">
        <v>68</v>
      </c>
      <c r="W435" t="s">
        <v>440</v>
      </c>
      <c r="X435">
        <v>152</v>
      </c>
      <c r="Y435" t="s">
        <v>441</v>
      </c>
      <c r="Z435">
        <v>5</v>
      </c>
      <c r="AA435" t="s">
        <v>79</v>
      </c>
      <c r="AB435" t="s">
        <v>45</v>
      </c>
      <c r="AC435">
        <v>2025</v>
      </c>
    </row>
    <row r="436" spans="1:29" x14ac:dyDescent="0.25">
      <c r="A436" t="s">
        <v>1530</v>
      </c>
      <c r="B436" t="s">
        <v>589</v>
      </c>
      <c r="C436" t="s">
        <v>1531</v>
      </c>
      <c r="D436" t="s">
        <v>1532</v>
      </c>
      <c r="E436" t="s">
        <v>126</v>
      </c>
      <c r="F436" t="s">
        <v>75</v>
      </c>
      <c r="G436" t="s">
        <v>115</v>
      </c>
      <c r="H436" t="s">
        <v>63</v>
      </c>
      <c r="I436" t="s">
        <v>36</v>
      </c>
      <c r="J436" s="21" t="s">
        <v>93</v>
      </c>
      <c r="K436" s="21" t="s">
        <v>6009</v>
      </c>
      <c r="L436" s="21">
        <v>1</v>
      </c>
      <c r="M436" s="21">
        <v>470</v>
      </c>
      <c r="N436" s="21">
        <v>657</v>
      </c>
      <c r="O436">
        <v>0</v>
      </c>
      <c r="P436">
        <v>0</v>
      </c>
      <c r="Q436">
        <v>4244</v>
      </c>
      <c r="R436">
        <v>2631.28</v>
      </c>
      <c r="S436">
        <v>1612.72</v>
      </c>
      <c r="T436" t="s">
        <v>54</v>
      </c>
      <c r="U436" t="s">
        <v>67</v>
      </c>
      <c r="V436" t="s">
        <v>68</v>
      </c>
      <c r="W436" t="s">
        <v>42</v>
      </c>
      <c r="Y436" t="s">
        <v>43</v>
      </c>
      <c r="Z436">
        <v>4</v>
      </c>
      <c r="AA436" t="s">
        <v>57</v>
      </c>
      <c r="AB436" t="s">
        <v>58</v>
      </c>
      <c r="AC436">
        <v>2025</v>
      </c>
    </row>
    <row r="437" spans="1:29" x14ac:dyDescent="0.25">
      <c r="A437" t="s">
        <v>1533</v>
      </c>
      <c r="B437" t="s">
        <v>995</v>
      </c>
      <c r="C437" t="s">
        <v>1534</v>
      </c>
      <c r="D437" t="s">
        <v>1535</v>
      </c>
      <c r="E437" t="s">
        <v>32</v>
      </c>
      <c r="F437" t="s">
        <v>33</v>
      </c>
      <c r="G437" t="s">
        <v>115</v>
      </c>
      <c r="H437" t="s">
        <v>52</v>
      </c>
      <c r="I437" t="s">
        <v>53</v>
      </c>
      <c r="J437" s="21" t="s">
        <v>6040</v>
      </c>
      <c r="K437" s="21" t="s">
        <v>6071</v>
      </c>
      <c r="L437" s="21">
        <v>8</v>
      </c>
      <c r="M437" s="21">
        <v>3450</v>
      </c>
      <c r="N437" s="21">
        <v>4850</v>
      </c>
      <c r="O437">
        <v>0</v>
      </c>
      <c r="P437">
        <v>0</v>
      </c>
      <c r="Q437">
        <v>58640</v>
      </c>
      <c r="R437">
        <v>36356.800000000003</v>
      </c>
      <c r="S437">
        <v>22283.200000000001</v>
      </c>
      <c r="T437" t="s">
        <v>39</v>
      </c>
      <c r="U437" t="s">
        <v>127</v>
      </c>
      <c r="V437" t="s">
        <v>56</v>
      </c>
      <c r="W437" t="s">
        <v>42</v>
      </c>
      <c r="Y437" t="s">
        <v>43</v>
      </c>
      <c r="Z437">
        <v>2</v>
      </c>
      <c r="AA437" t="s">
        <v>69</v>
      </c>
      <c r="AB437" t="s">
        <v>70</v>
      </c>
      <c r="AC437">
        <v>2025</v>
      </c>
    </row>
    <row r="438" spans="1:29" x14ac:dyDescent="0.25">
      <c r="A438" t="s">
        <v>1536</v>
      </c>
      <c r="B438" t="s">
        <v>567</v>
      </c>
      <c r="C438" t="s">
        <v>1537</v>
      </c>
      <c r="D438" t="s">
        <v>1538</v>
      </c>
      <c r="E438" t="s">
        <v>50</v>
      </c>
      <c r="F438" t="s">
        <v>75</v>
      </c>
      <c r="G438" t="s">
        <v>115</v>
      </c>
      <c r="H438" t="s">
        <v>63</v>
      </c>
      <c r="I438" t="s">
        <v>36</v>
      </c>
      <c r="J438" s="21" t="s">
        <v>93</v>
      </c>
      <c r="K438" s="21" t="s">
        <v>6009</v>
      </c>
      <c r="L438" s="21">
        <v>8</v>
      </c>
      <c r="M438" s="21">
        <v>470</v>
      </c>
      <c r="N438" s="21">
        <v>657</v>
      </c>
      <c r="O438">
        <v>0</v>
      </c>
      <c r="P438">
        <v>0</v>
      </c>
      <c r="Q438">
        <v>30128</v>
      </c>
      <c r="R438">
        <v>18679.36</v>
      </c>
      <c r="S438">
        <v>11448.64</v>
      </c>
      <c r="T438" t="s">
        <v>54</v>
      </c>
      <c r="U438" t="s">
        <v>181</v>
      </c>
      <c r="V438" t="s">
        <v>68</v>
      </c>
      <c r="W438" t="s">
        <v>42</v>
      </c>
      <c r="Y438" t="s">
        <v>43</v>
      </c>
      <c r="Z438">
        <v>4</v>
      </c>
      <c r="AA438" t="s">
        <v>121</v>
      </c>
      <c r="AB438" t="s">
        <v>58</v>
      </c>
      <c r="AC438">
        <v>2025</v>
      </c>
    </row>
    <row r="439" spans="1:29" x14ac:dyDescent="0.25">
      <c r="A439" t="s">
        <v>1539</v>
      </c>
      <c r="B439" t="s">
        <v>1540</v>
      </c>
      <c r="C439" t="s">
        <v>1541</v>
      </c>
      <c r="D439" t="s">
        <v>1542</v>
      </c>
      <c r="E439" t="s">
        <v>32</v>
      </c>
      <c r="F439" t="s">
        <v>33</v>
      </c>
      <c r="G439" t="s">
        <v>115</v>
      </c>
      <c r="H439" t="s">
        <v>92</v>
      </c>
      <c r="I439" t="s">
        <v>53</v>
      </c>
      <c r="J439" s="21" t="s">
        <v>93</v>
      </c>
      <c r="K439" s="21" t="s">
        <v>6009</v>
      </c>
      <c r="L439" s="21">
        <v>4</v>
      </c>
      <c r="M439" s="21">
        <v>470</v>
      </c>
      <c r="N439" s="21">
        <v>657</v>
      </c>
      <c r="O439">
        <v>0</v>
      </c>
      <c r="P439">
        <v>0</v>
      </c>
      <c r="Q439">
        <v>32812</v>
      </c>
      <c r="R439">
        <v>20343.439999999999</v>
      </c>
      <c r="S439">
        <v>12468.56</v>
      </c>
      <c r="T439" t="s">
        <v>39</v>
      </c>
      <c r="U439" t="s">
        <v>95</v>
      </c>
      <c r="V439" t="s">
        <v>96</v>
      </c>
      <c r="W439" t="s">
        <v>42</v>
      </c>
      <c r="Y439" t="s">
        <v>43</v>
      </c>
      <c r="Z439">
        <v>5</v>
      </c>
      <c r="AA439" t="s">
        <v>190</v>
      </c>
      <c r="AB439" t="s">
        <v>45</v>
      </c>
      <c r="AC439">
        <v>2025</v>
      </c>
    </row>
    <row r="440" spans="1:29" x14ac:dyDescent="0.25">
      <c r="A440" t="s">
        <v>1543</v>
      </c>
      <c r="B440" t="s">
        <v>1544</v>
      </c>
      <c r="C440" t="s">
        <v>1003</v>
      </c>
      <c r="D440" t="s">
        <v>1004</v>
      </c>
      <c r="E440" t="s">
        <v>50</v>
      </c>
      <c r="F440" t="s">
        <v>33</v>
      </c>
      <c r="G440" t="s">
        <v>34</v>
      </c>
      <c r="H440" t="s">
        <v>92</v>
      </c>
      <c r="I440" t="s">
        <v>53</v>
      </c>
      <c r="J440" s="21" t="s">
        <v>137</v>
      </c>
      <c r="K440" s="21" t="s">
        <v>6027</v>
      </c>
      <c r="L440" s="21">
        <v>3</v>
      </c>
      <c r="M440" s="21">
        <v>3200</v>
      </c>
      <c r="N440" s="21">
        <v>4767</v>
      </c>
      <c r="O440">
        <v>15</v>
      </c>
      <c r="P440">
        <v>492.3</v>
      </c>
      <c r="Q440">
        <v>2789.7</v>
      </c>
      <c r="R440">
        <v>2034.84</v>
      </c>
      <c r="S440">
        <v>754.86</v>
      </c>
      <c r="T440" t="s">
        <v>109</v>
      </c>
      <c r="U440" t="s">
        <v>95</v>
      </c>
      <c r="V440" t="s">
        <v>96</v>
      </c>
      <c r="W440" t="s">
        <v>440</v>
      </c>
      <c r="X440">
        <v>331</v>
      </c>
      <c r="Y440" t="s">
        <v>441</v>
      </c>
      <c r="Z440">
        <v>3</v>
      </c>
      <c r="AA440" t="s">
        <v>121</v>
      </c>
      <c r="AB440" t="s">
        <v>58</v>
      </c>
      <c r="AC440">
        <v>2026</v>
      </c>
    </row>
    <row r="441" spans="1:29" x14ac:dyDescent="0.25">
      <c r="A441" t="s">
        <v>1545</v>
      </c>
      <c r="B441" t="s">
        <v>1546</v>
      </c>
      <c r="C441" t="s">
        <v>850</v>
      </c>
      <c r="D441" t="s">
        <v>851</v>
      </c>
      <c r="E441" t="s">
        <v>126</v>
      </c>
      <c r="F441" t="s">
        <v>33</v>
      </c>
      <c r="G441" t="s">
        <v>107</v>
      </c>
      <c r="H441" t="s">
        <v>63</v>
      </c>
      <c r="I441" t="s">
        <v>36</v>
      </c>
      <c r="J441" s="21" t="s">
        <v>137</v>
      </c>
      <c r="K441" s="21" t="s">
        <v>6027</v>
      </c>
      <c r="L441" s="21">
        <v>6</v>
      </c>
      <c r="M441" s="21">
        <v>3200</v>
      </c>
      <c r="N441" s="21">
        <v>4767</v>
      </c>
      <c r="O441">
        <v>12</v>
      </c>
      <c r="P441">
        <v>2531.52</v>
      </c>
      <c r="Q441">
        <v>18564.48</v>
      </c>
      <c r="R441">
        <v>13079.52</v>
      </c>
      <c r="S441">
        <v>5484.96</v>
      </c>
      <c r="T441" t="s">
        <v>66</v>
      </c>
      <c r="U441" t="s">
        <v>67</v>
      </c>
      <c r="V441" t="s">
        <v>68</v>
      </c>
      <c r="W441" t="s">
        <v>440</v>
      </c>
      <c r="X441">
        <v>369</v>
      </c>
      <c r="Y441" t="s">
        <v>441</v>
      </c>
      <c r="AA441" t="s">
        <v>57</v>
      </c>
      <c r="AB441" t="s">
        <v>58</v>
      </c>
      <c r="AC441">
        <v>2026</v>
      </c>
    </row>
    <row r="442" spans="1:29" x14ac:dyDescent="0.25">
      <c r="A442" t="s">
        <v>1547</v>
      </c>
      <c r="B442" t="s">
        <v>1548</v>
      </c>
      <c r="C442" t="s">
        <v>865</v>
      </c>
      <c r="D442" t="s">
        <v>866</v>
      </c>
      <c r="E442" t="s">
        <v>126</v>
      </c>
      <c r="F442" t="s">
        <v>33</v>
      </c>
      <c r="G442" t="s">
        <v>51</v>
      </c>
      <c r="H442" t="s">
        <v>63</v>
      </c>
      <c r="I442" t="s">
        <v>36</v>
      </c>
      <c r="J442" s="21" t="s">
        <v>6063</v>
      </c>
      <c r="K442" s="21" t="s">
        <v>6056</v>
      </c>
      <c r="L442" s="21">
        <v>10</v>
      </c>
      <c r="M442" s="21">
        <v>400</v>
      </c>
      <c r="N442" s="21">
        <v>583</v>
      </c>
      <c r="O442">
        <v>0</v>
      </c>
      <c r="P442">
        <v>0</v>
      </c>
      <c r="Q442">
        <v>85910</v>
      </c>
      <c r="R442">
        <v>53264.2</v>
      </c>
      <c r="S442">
        <v>32645.8</v>
      </c>
      <c r="T442" t="s">
        <v>39</v>
      </c>
      <c r="U442" t="s">
        <v>67</v>
      </c>
      <c r="V442" t="s">
        <v>68</v>
      </c>
      <c r="W442" t="s">
        <v>42</v>
      </c>
      <c r="Y442" t="s">
        <v>43</v>
      </c>
      <c r="Z442">
        <v>3</v>
      </c>
      <c r="AA442" t="s">
        <v>132</v>
      </c>
      <c r="AB442" t="s">
        <v>58</v>
      </c>
      <c r="AC442">
        <v>2025</v>
      </c>
    </row>
    <row r="443" spans="1:29" x14ac:dyDescent="0.25">
      <c r="A443" t="s">
        <v>1549</v>
      </c>
      <c r="B443" t="s">
        <v>192</v>
      </c>
      <c r="C443" t="s">
        <v>610</v>
      </c>
      <c r="D443" t="s">
        <v>611</v>
      </c>
      <c r="E443" t="s">
        <v>32</v>
      </c>
      <c r="F443" t="s">
        <v>75</v>
      </c>
      <c r="G443" t="s">
        <v>51</v>
      </c>
      <c r="H443" t="s">
        <v>35</v>
      </c>
      <c r="I443" t="s">
        <v>36</v>
      </c>
      <c r="J443" s="21" t="s">
        <v>137</v>
      </c>
      <c r="K443" s="21" t="s">
        <v>6027</v>
      </c>
      <c r="L443" s="21">
        <v>4</v>
      </c>
      <c r="M443" s="21">
        <v>3200</v>
      </c>
      <c r="N443" s="21">
        <v>4767</v>
      </c>
      <c r="O443">
        <v>0</v>
      </c>
      <c r="P443">
        <v>0</v>
      </c>
      <c r="Q443">
        <v>11064</v>
      </c>
      <c r="R443">
        <v>6859.68</v>
      </c>
      <c r="S443">
        <v>4204.32</v>
      </c>
      <c r="T443" t="s">
        <v>109</v>
      </c>
      <c r="U443" t="s">
        <v>40</v>
      </c>
      <c r="V443" t="s">
        <v>41</v>
      </c>
      <c r="W443" t="s">
        <v>42</v>
      </c>
      <c r="Y443" t="s">
        <v>43</v>
      </c>
      <c r="Z443">
        <v>4</v>
      </c>
      <c r="AA443" t="s">
        <v>69</v>
      </c>
      <c r="AB443" t="s">
        <v>70</v>
      </c>
      <c r="AC443">
        <v>2025</v>
      </c>
    </row>
    <row r="444" spans="1:29" x14ac:dyDescent="0.25">
      <c r="A444" t="s">
        <v>1550</v>
      </c>
      <c r="B444" t="s">
        <v>1192</v>
      </c>
      <c r="C444" t="s">
        <v>688</v>
      </c>
      <c r="D444" t="s">
        <v>689</v>
      </c>
      <c r="E444" t="s">
        <v>126</v>
      </c>
      <c r="F444" t="s">
        <v>75</v>
      </c>
      <c r="G444" t="s">
        <v>107</v>
      </c>
      <c r="H444" t="s">
        <v>84</v>
      </c>
      <c r="I444" t="s">
        <v>36</v>
      </c>
      <c r="J444" s="21" t="s">
        <v>6063</v>
      </c>
      <c r="K444" s="21" t="s">
        <v>6056</v>
      </c>
      <c r="L444" s="21">
        <v>5</v>
      </c>
      <c r="M444" s="21">
        <v>400</v>
      </c>
      <c r="N444" s="21">
        <v>583</v>
      </c>
      <c r="O444">
        <v>0</v>
      </c>
      <c r="P444">
        <v>0</v>
      </c>
      <c r="Q444">
        <v>33945</v>
      </c>
      <c r="R444">
        <v>21045.9</v>
      </c>
      <c r="S444">
        <v>12899.1</v>
      </c>
      <c r="T444" t="s">
        <v>39</v>
      </c>
      <c r="U444" t="s">
        <v>215</v>
      </c>
      <c r="V444" t="s">
        <v>86</v>
      </c>
      <c r="W444" t="s">
        <v>42</v>
      </c>
      <c r="Y444" t="s">
        <v>43</v>
      </c>
      <c r="Z444">
        <v>2</v>
      </c>
      <c r="AA444" t="s">
        <v>79</v>
      </c>
      <c r="AB444" t="s">
        <v>45</v>
      </c>
      <c r="AC444">
        <v>2025</v>
      </c>
    </row>
    <row r="445" spans="1:29" x14ac:dyDescent="0.25">
      <c r="A445" t="s">
        <v>1551</v>
      </c>
      <c r="B445" t="s">
        <v>458</v>
      </c>
      <c r="C445" t="s">
        <v>1552</v>
      </c>
      <c r="D445" t="s">
        <v>1553</v>
      </c>
      <c r="E445" t="s">
        <v>32</v>
      </c>
      <c r="F445" t="s">
        <v>33</v>
      </c>
      <c r="G445" t="s">
        <v>107</v>
      </c>
      <c r="H445" t="s">
        <v>63</v>
      </c>
      <c r="I445" t="s">
        <v>36</v>
      </c>
      <c r="J445" s="21" t="s">
        <v>6063</v>
      </c>
      <c r="K445" s="21" t="s">
        <v>6022</v>
      </c>
      <c r="L445" s="21">
        <v>4</v>
      </c>
      <c r="M445" s="21">
        <v>250</v>
      </c>
      <c r="N445" s="21">
        <v>383</v>
      </c>
      <c r="O445">
        <v>25</v>
      </c>
      <c r="P445">
        <v>3773</v>
      </c>
      <c r="Q445">
        <v>11319</v>
      </c>
      <c r="R445">
        <v>9357.0400000000009</v>
      </c>
      <c r="S445">
        <v>1961.96</v>
      </c>
      <c r="T445" t="s">
        <v>54</v>
      </c>
      <c r="U445" t="s">
        <v>67</v>
      </c>
      <c r="V445" t="s">
        <v>68</v>
      </c>
      <c r="W445" t="s">
        <v>42</v>
      </c>
      <c r="Y445" t="s">
        <v>43</v>
      </c>
      <c r="Z445">
        <v>5</v>
      </c>
      <c r="AA445" t="s">
        <v>132</v>
      </c>
      <c r="AB445" t="s">
        <v>58</v>
      </c>
      <c r="AC445">
        <v>2026</v>
      </c>
    </row>
    <row r="446" spans="1:29" x14ac:dyDescent="0.25">
      <c r="A446" t="s">
        <v>1554</v>
      </c>
      <c r="B446" t="s">
        <v>321</v>
      </c>
      <c r="C446" t="s">
        <v>1555</v>
      </c>
      <c r="D446" t="s">
        <v>1556</v>
      </c>
      <c r="E446" t="s">
        <v>32</v>
      </c>
      <c r="F446" t="s">
        <v>33</v>
      </c>
      <c r="G446" t="s">
        <v>34</v>
      </c>
      <c r="H446" t="s">
        <v>84</v>
      </c>
      <c r="I446" t="s">
        <v>36</v>
      </c>
      <c r="J446" s="21" t="s">
        <v>93</v>
      </c>
      <c r="K446" s="21" t="s">
        <v>6009</v>
      </c>
      <c r="L446" s="21">
        <v>7</v>
      </c>
      <c r="M446" s="21">
        <v>470</v>
      </c>
      <c r="N446" s="21">
        <v>657</v>
      </c>
      <c r="O446">
        <v>0</v>
      </c>
      <c r="P446">
        <v>0</v>
      </c>
      <c r="Q446">
        <v>28091</v>
      </c>
      <c r="R446">
        <v>17416.419999999998</v>
      </c>
      <c r="S446">
        <v>10674.58</v>
      </c>
      <c r="T446" t="s">
        <v>66</v>
      </c>
      <c r="U446" t="s">
        <v>215</v>
      </c>
      <c r="V446" t="s">
        <v>86</v>
      </c>
      <c r="W446" t="s">
        <v>42</v>
      </c>
      <c r="Y446" t="s">
        <v>43</v>
      </c>
      <c r="AA446" t="s">
        <v>87</v>
      </c>
      <c r="AB446" t="s">
        <v>70</v>
      </c>
      <c r="AC446">
        <v>2025</v>
      </c>
    </row>
    <row r="447" spans="1:29" x14ac:dyDescent="0.25">
      <c r="A447" t="s">
        <v>1557</v>
      </c>
      <c r="B447" t="s">
        <v>387</v>
      </c>
      <c r="C447" t="s">
        <v>926</v>
      </c>
      <c r="D447" t="s">
        <v>927</v>
      </c>
      <c r="E447" t="s">
        <v>126</v>
      </c>
      <c r="F447" t="s">
        <v>33</v>
      </c>
      <c r="G447" t="s">
        <v>115</v>
      </c>
      <c r="H447" t="s">
        <v>52</v>
      </c>
      <c r="I447" t="s">
        <v>53</v>
      </c>
      <c r="J447" s="21" t="s">
        <v>137</v>
      </c>
      <c r="K447" s="21" t="s">
        <v>6027</v>
      </c>
      <c r="L447" s="21">
        <v>7</v>
      </c>
      <c r="M447" s="21">
        <v>3200</v>
      </c>
      <c r="N447" s="21">
        <v>4767</v>
      </c>
      <c r="O447">
        <v>0</v>
      </c>
      <c r="P447">
        <v>0</v>
      </c>
      <c r="Q447">
        <v>12159</v>
      </c>
      <c r="R447">
        <v>7538.58</v>
      </c>
      <c r="S447">
        <v>4620.42</v>
      </c>
      <c r="T447" t="s">
        <v>109</v>
      </c>
      <c r="U447" t="s">
        <v>127</v>
      </c>
      <c r="V447" t="s">
        <v>56</v>
      </c>
      <c r="W447" t="s">
        <v>42</v>
      </c>
      <c r="Y447" t="s">
        <v>43</v>
      </c>
      <c r="Z447">
        <v>4</v>
      </c>
      <c r="AA447" t="s">
        <v>240</v>
      </c>
      <c r="AB447" t="s">
        <v>70</v>
      </c>
      <c r="AC447">
        <v>2025</v>
      </c>
    </row>
    <row r="448" spans="1:29" x14ac:dyDescent="0.25">
      <c r="A448" t="s">
        <v>1558</v>
      </c>
      <c r="B448" t="s">
        <v>589</v>
      </c>
      <c r="C448" t="s">
        <v>1559</v>
      </c>
      <c r="D448" t="s">
        <v>1560</v>
      </c>
      <c r="E448" t="s">
        <v>50</v>
      </c>
      <c r="F448" t="s">
        <v>33</v>
      </c>
      <c r="G448" t="s">
        <v>34</v>
      </c>
      <c r="H448" t="s">
        <v>35</v>
      </c>
      <c r="I448" t="s">
        <v>36</v>
      </c>
      <c r="J448" s="21" t="s">
        <v>137</v>
      </c>
      <c r="K448" s="21" t="s">
        <v>6027</v>
      </c>
      <c r="L448" s="21">
        <v>1</v>
      </c>
      <c r="M448" s="21">
        <v>3200</v>
      </c>
      <c r="N448" s="21">
        <v>4767</v>
      </c>
      <c r="O448">
        <v>0</v>
      </c>
      <c r="P448">
        <v>0</v>
      </c>
      <c r="Q448">
        <v>8663</v>
      </c>
      <c r="R448">
        <v>5371.06</v>
      </c>
      <c r="S448">
        <v>3291.94</v>
      </c>
      <c r="T448" t="s">
        <v>39</v>
      </c>
      <c r="U448" t="s">
        <v>164</v>
      </c>
      <c r="V448" t="s">
        <v>41</v>
      </c>
      <c r="W448" t="s">
        <v>42</v>
      </c>
      <c r="Y448" t="s">
        <v>43</v>
      </c>
      <c r="AA448" t="s">
        <v>57</v>
      </c>
      <c r="AB448" t="s">
        <v>58</v>
      </c>
      <c r="AC448">
        <v>2025</v>
      </c>
    </row>
    <row r="449" spans="1:29" x14ac:dyDescent="0.25">
      <c r="A449" t="s">
        <v>1561</v>
      </c>
      <c r="B449" t="s">
        <v>1562</v>
      </c>
      <c r="C449" t="s">
        <v>893</v>
      </c>
      <c r="D449" t="s">
        <v>894</v>
      </c>
      <c r="E449" t="s">
        <v>32</v>
      </c>
      <c r="F449" t="s">
        <v>75</v>
      </c>
      <c r="G449" t="s">
        <v>115</v>
      </c>
      <c r="H449" t="s">
        <v>63</v>
      </c>
      <c r="I449" t="s">
        <v>36</v>
      </c>
      <c r="J449" s="21" t="s">
        <v>6040</v>
      </c>
      <c r="K449" s="21" t="s">
        <v>6071</v>
      </c>
      <c r="L449" s="21">
        <v>6</v>
      </c>
      <c r="M449" s="21">
        <v>3450</v>
      </c>
      <c r="N449" s="21">
        <v>4850</v>
      </c>
      <c r="O449">
        <v>10</v>
      </c>
      <c r="P449">
        <v>964.2</v>
      </c>
      <c r="Q449">
        <v>8677.7999999999993</v>
      </c>
      <c r="R449">
        <v>5978.04</v>
      </c>
      <c r="S449">
        <v>2699.76</v>
      </c>
      <c r="T449" t="s">
        <v>54</v>
      </c>
      <c r="U449" t="s">
        <v>181</v>
      </c>
      <c r="V449" t="s">
        <v>68</v>
      </c>
      <c r="W449" t="s">
        <v>440</v>
      </c>
      <c r="X449">
        <v>63</v>
      </c>
      <c r="Y449" t="s">
        <v>441</v>
      </c>
      <c r="Z449">
        <v>5</v>
      </c>
      <c r="AA449" t="s">
        <v>132</v>
      </c>
      <c r="AB449" t="s">
        <v>58</v>
      </c>
      <c r="AC449">
        <v>2026</v>
      </c>
    </row>
    <row r="450" spans="1:29" x14ac:dyDescent="0.25">
      <c r="A450" t="s">
        <v>1563</v>
      </c>
      <c r="B450" t="s">
        <v>959</v>
      </c>
      <c r="C450" t="s">
        <v>1564</v>
      </c>
      <c r="D450" t="s">
        <v>1565</v>
      </c>
      <c r="E450" t="s">
        <v>32</v>
      </c>
      <c r="F450" t="s">
        <v>33</v>
      </c>
      <c r="G450" t="s">
        <v>115</v>
      </c>
      <c r="H450" t="s">
        <v>63</v>
      </c>
      <c r="I450" t="s">
        <v>36</v>
      </c>
      <c r="J450" s="21" t="s">
        <v>6063</v>
      </c>
      <c r="K450" s="21" t="s">
        <v>6056</v>
      </c>
      <c r="L450" s="21">
        <v>6</v>
      </c>
      <c r="M450" s="21">
        <v>400</v>
      </c>
      <c r="N450" s="21">
        <v>583</v>
      </c>
      <c r="O450">
        <v>5</v>
      </c>
      <c r="P450">
        <v>1817.1</v>
      </c>
      <c r="Q450">
        <v>34524.9</v>
      </c>
      <c r="R450">
        <v>22532.04</v>
      </c>
      <c r="S450">
        <v>11992.86</v>
      </c>
      <c r="T450" t="s">
        <v>39</v>
      </c>
      <c r="U450" t="s">
        <v>181</v>
      </c>
      <c r="V450" t="s">
        <v>68</v>
      </c>
      <c r="W450" t="s">
        <v>42</v>
      </c>
      <c r="Y450" t="s">
        <v>43</v>
      </c>
      <c r="Z450">
        <v>4</v>
      </c>
      <c r="AA450" t="s">
        <v>121</v>
      </c>
      <c r="AB450" t="s">
        <v>58</v>
      </c>
      <c r="AC450">
        <v>2026</v>
      </c>
    </row>
    <row r="451" spans="1:29" x14ac:dyDescent="0.25">
      <c r="A451" t="s">
        <v>1566</v>
      </c>
      <c r="B451" t="s">
        <v>727</v>
      </c>
      <c r="C451" t="s">
        <v>209</v>
      </c>
      <c r="D451" t="s">
        <v>210</v>
      </c>
      <c r="E451" t="s">
        <v>126</v>
      </c>
      <c r="F451" t="s">
        <v>33</v>
      </c>
      <c r="G451" t="s">
        <v>107</v>
      </c>
      <c r="H451" t="s">
        <v>76</v>
      </c>
      <c r="I451" t="s">
        <v>36</v>
      </c>
      <c r="J451" s="21" t="s">
        <v>93</v>
      </c>
      <c r="K451" s="21" t="s">
        <v>6009</v>
      </c>
      <c r="L451" s="21">
        <v>4</v>
      </c>
      <c r="M451" s="21">
        <v>470</v>
      </c>
      <c r="N451" s="21">
        <v>657</v>
      </c>
      <c r="O451">
        <v>0</v>
      </c>
      <c r="P451">
        <v>0</v>
      </c>
      <c r="Q451">
        <v>35816</v>
      </c>
      <c r="R451">
        <v>22205.919999999998</v>
      </c>
      <c r="S451">
        <v>13610.08</v>
      </c>
      <c r="T451" t="s">
        <v>109</v>
      </c>
      <c r="U451" t="s">
        <v>110</v>
      </c>
      <c r="V451" t="s">
        <v>78</v>
      </c>
      <c r="W451" t="s">
        <v>42</v>
      </c>
      <c r="Y451" t="s">
        <v>43</v>
      </c>
      <c r="Z451">
        <v>5</v>
      </c>
      <c r="AA451" t="s">
        <v>121</v>
      </c>
      <c r="AB451" t="s">
        <v>58</v>
      </c>
      <c r="AC451">
        <v>2025</v>
      </c>
    </row>
    <row r="452" spans="1:29" x14ac:dyDescent="0.25">
      <c r="A452" t="s">
        <v>1567</v>
      </c>
      <c r="B452" t="s">
        <v>1568</v>
      </c>
      <c r="C452" t="s">
        <v>1569</v>
      </c>
      <c r="D452" t="s">
        <v>1570</v>
      </c>
      <c r="E452" t="s">
        <v>32</v>
      </c>
      <c r="F452" t="s">
        <v>75</v>
      </c>
      <c r="G452" t="s">
        <v>107</v>
      </c>
      <c r="H452" t="s">
        <v>92</v>
      </c>
      <c r="I452" t="s">
        <v>53</v>
      </c>
      <c r="J452" s="21" t="s">
        <v>93</v>
      </c>
      <c r="K452" s="21" t="s">
        <v>6009</v>
      </c>
      <c r="L452" s="21">
        <v>8</v>
      </c>
      <c r="M452" s="21">
        <v>470</v>
      </c>
      <c r="N452" s="21">
        <v>657</v>
      </c>
      <c r="O452">
        <v>0</v>
      </c>
      <c r="P452">
        <v>0</v>
      </c>
      <c r="Q452">
        <v>36768</v>
      </c>
      <c r="R452">
        <v>22796.16</v>
      </c>
      <c r="S452">
        <v>13971.84</v>
      </c>
      <c r="T452" t="s">
        <v>39</v>
      </c>
      <c r="U452" t="s">
        <v>120</v>
      </c>
      <c r="V452" t="s">
        <v>96</v>
      </c>
      <c r="W452" t="s">
        <v>42</v>
      </c>
      <c r="Y452" t="s">
        <v>43</v>
      </c>
      <c r="Z452">
        <v>5</v>
      </c>
      <c r="AA452" t="s">
        <v>44</v>
      </c>
      <c r="AB452" t="s">
        <v>45</v>
      </c>
      <c r="AC452">
        <v>2025</v>
      </c>
    </row>
    <row r="453" spans="1:29" x14ac:dyDescent="0.25">
      <c r="A453" t="s">
        <v>1571</v>
      </c>
      <c r="B453" t="s">
        <v>1572</v>
      </c>
      <c r="C453" t="s">
        <v>1573</v>
      </c>
      <c r="D453" t="s">
        <v>1574</v>
      </c>
      <c r="E453" t="s">
        <v>32</v>
      </c>
      <c r="F453" t="s">
        <v>33</v>
      </c>
      <c r="G453" t="s">
        <v>115</v>
      </c>
      <c r="H453" t="s">
        <v>52</v>
      </c>
      <c r="I453" t="s">
        <v>53</v>
      </c>
      <c r="J453" s="21" t="s">
        <v>6040</v>
      </c>
      <c r="K453" s="21" t="s">
        <v>6071</v>
      </c>
      <c r="L453" s="21">
        <v>4</v>
      </c>
      <c r="M453" s="21">
        <v>3450</v>
      </c>
      <c r="N453" s="21">
        <v>4850</v>
      </c>
      <c r="O453">
        <v>0</v>
      </c>
      <c r="P453">
        <v>0</v>
      </c>
      <c r="Q453">
        <v>32320</v>
      </c>
      <c r="R453">
        <v>20038.400000000001</v>
      </c>
      <c r="S453">
        <v>12281.6</v>
      </c>
      <c r="T453" t="s">
        <v>54</v>
      </c>
      <c r="U453" t="s">
        <v>55</v>
      </c>
      <c r="V453" t="s">
        <v>56</v>
      </c>
      <c r="W453" t="s">
        <v>42</v>
      </c>
      <c r="Y453" t="s">
        <v>43</v>
      </c>
      <c r="Z453">
        <v>4</v>
      </c>
      <c r="AA453" t="s">
        <v>97</v>
      </c>
      <c r="AB453" t="s">
        <v>98</v>
      </c>
      <c r="AC453">
        <v>2025</v>
      </c>
    </row>
    <row r="454" spans="1:29" x14ac:dyDescent="0.25">
      <c r="A454" t="s">
        <v>1575</v>
      </c>
      <c r="B454" t="s">
        <v>1576</v>
      </c>
      <c r="C454" t="s">
        <v>550</v>
      </c>
      <c r="D454" t="s">
        <v>551</v>
      </c>
      <c r="E454" t="s">
        <v>50</v>
      </c>
      <c r="F454" t="s">
        <v>33</v>
      </c>
      <c r="G454" t="s">
        <v>107</v>
      </c>
      <c r="H454" t="s">
        <v>84</v>
      </c>
      <c r="I454" t="s">
        <v>36</v>
      </c>
      <c r="J454" s="21" t="s">
        <v>6040</v>
      </c>
      <c r="K454" s="21" t="s">
        <v>6071</v>
      </c>
      <c r="L454" s="21">
        <v>6</v>
      </c>
      <c r="M454" s="21">
        <v>3450</v>
      </c>
      <c r="N454" s="21">
        <v>4850</v>
      </c>
      <c r="O454">
        <v>0</v>
      </c>
      <c r="P454">
        <v>0</v>
      </c>
      <c r="Q454">
        <v>27870</v>
      </c>
      <c r="R454">
        <v>17279.400000000001</v>
      </c>
      <c r="S454">
        <v>10590.6</v>
      </c>
      <c r="T454" t="s">
        <v>109</v>
      </c>
      <c r="U454" t="s">
        <v>85</v>
      </c>
      <c r="V454" t="s">
        <v>86</v>
      </c>
      <c r="W454" t="s">
        <v>440</v>
      </c>
      <c r="X454">
        <v>164</v>
      </c>
      <c r="Y454" t="s">
        <v>441</v>
      </c>
      <c r="Z454">
        <v>5</v>
      </c>
      <c r="AA454" t="s">
        <v>190</v>
      </c>
      <c r="AB454" t="s">
        <v>45</v>
      </c>
      <c r="AC454">
        <v>2025</v>
      </c>
    </row>
    <row r="455" spans="1:29" x14ac:dyDescent="0.25">
      <c r="A455" t="s">
        <v>1577</v>
      </c>
      <c r="B455" t="s">
        <v>1578</v>
      </c>
      <c r="C455" t="s">
        <v>1579</v>
      </c>
      <c r="D455" t="s">
        <v>1580</v>
      </c>
      <c r="E455" t="s">
        <v>50</v>
      </c>
      <c r="F455" t="s">
        <v>33</v>
      </c>
      <c r="G455" t="s">
        <v>107</v>
      </c>
      <c r="H455" t="s">
        <v>76</v>
      </c>
      <c r="I455" t="s">
        <v>36</v>
      </c>
      <c r="J455" s="21" t="s">
        <v>6040</v>
      </c>
      <c r="K455" s="21" t="s">
        <v>6071</v>
      </c>
      <c r="L455" s="21">
        <v>5</v>
      </c>
      <c r="M455" s="21">
        <v>3450</v>
      </c>
      <c r="N455" s="21">
        <v>4850</v>
      </c>
      <c r="O455">
        <v>0</v>
      </c>
      <c r="P455">
        <v>0</v>
      </c>
      <c r="Q455">
        <v>36785</v>
      </c>
      <c r="R455">
        <v>22806.7</v>
      </c>
      <c r="S455">
        <v>13978.3</v>
      </c>
      <c r="T455" t="s">
        <v>66</v>
      </c>
      <c r="U455" t="s">
        <v>110</v>
      </c>
      <c r="V455" t="s">
        <v>78</v>
      </c>
      <c r="W455" t="s">
        <v>42</v>
      </c>
      <c r="Y455" t="s">
        <v>43</v>
      </c>
      <c r="Z455">
        <v>5</v>
      </c>
      <c r="AA455" t="s">
        <v>69</v>
      </c>
      <c r="AB455" t="s">
        <v>70</v>
      </c>
      <c r="AC455">
        <v>2025</v>
      </c>
    </row>
    <row r="456" spans="1:29" x14ac:dyDescent="0.25">
      <c r="A456" t="s">
        <v>1581</v>
      </c>
      <c r="B456" t="s">
        <v>148</v>
      </c>
      <c r="C456" t="s">
        <v>1582</v>
      </c>
      <c r="D456" t="s">
        <v>1583</v>
      </c>
      <c r="E456" t="s">
        <v>50</v>
      </c>
      <c r="F456" t="s">
        <v>33</v>
      </c>
      <c r="G456" t="s">
        <v>107</v>
      </c>
      <c r="H456" t="s">
        <v>63</v>
      </c>
      <c r="I456" t="s">
        <v>36</v>
      </c>
      <c r="J456" s="21" t="s">
        <v>6040</v>
      </c>
      <c r="K456" s="21" t="s">
        <v>6071</v>
      </c>
      <c r="L456" s="21">
        <v>8</v>
      </c>
      <c r="M456" s="21">
        <v>3450</v>
      </c>
      <c r="N456" s="21">
        <v>4850</v>
      </c>
      <c r="O456">
        <v>5</v>
      </c>
      <c r="P456">
        <v>564</v>
      </c>
      <c r="Q456">
        <v>10716</v>
      </c>
      <c r="R456">
        <v>6993.6</v>
      </c>
      <c r="S456">
        <v>3722.4</v>
      </c>
      <c r="T456" t="s">
        <v>66</v>
      </c>
      <c r="U456" t="s">
        <v>67</v>
      </c>
      <c r="V456" t="s">
        <v>68</v>
      </c>
      <c r="W456" t="s">
        <v>42</v>
      </c>
      <c r="Y456" t="s">
        <v>43</v>
      </c>
      <c r="AA456" t="s">
        <v>57</v>
      </c>
      <c r="AB456" t="s">
        <v>58</v>
      </c>
      <c r="AC456">
        <v>2026</v>
      </c>
    </row>
    <row r="457" spans="1:29" x14ac:dyDescent="0.25">
      <c r="A457" t="s">
        <v>1584</v>
      </c>
      <c r="B457" t="s">
        <v>1314</v>
      </c>
      <c r="C457" t="s">
        <v>179</v>
      </c>
      <c r="D457" t="s">
        <v>180</v>
      </c>
      <c r="E457" t="s">
        <v>126</v>
      </c>
      <c r="F457" t="s">
        <v>33</v>
      </c>
      <c r="G457" t="s">
        <v>107</v>
      </c>
      <c r="H457" t="s">
        <v>92</v>
      </c>
      <c r="I457" t="s">
        <v>53</v>
      </c>
      <c r="J457" s="21" t="s">
        <v>6040</v>
      </c>
      <c r="K457" s="21" t="s">
        <v>6071</v>
      </c>
      <c r="L457" s="21">
        <v>8</v>
      </c>
      <c r="M457" s="21">
        <v>3450</v>
      </c>
      <c r="N457" s="21">
        <v>4850</v>
      </c>
      <c r="O457">
        <v>0</v>
      </c>
      <c r="P457">
        <v>0</v>
      </c>
      <c r="Q457">
        <v>69616</v>
      </c>
      <c r="R457">
        <v>43161.919999999998</v>
      </c>
      <c r="S457">
        <v>26454.080000000002</v>
      </c>
      <c r="T457" t="s">
        <v>39</v>
      </c>
      <c r="U457" t="s">
        <v>120</v>
      </c>
      <c r="V457" t="s">
        <v>96</v>
      </c>
      <c r="W457" t="s">
        <v>42</v>
      </c>
      <c r="Y457" t="s">
        <v>43</v>
      </c>
      <c r="Z457">
        <v>2</v>
      </c>
      <c r="AA457" t="s">
        <v>132</v>
      </c>
      <c r="AB457" t="s">
        <v>58</v>
      </c>
      <c r="AC457">
        <v>2025</v>
      </c>
    </row>
    <row r="458" spans="1:29" x14ac:dyDescent="0.25">
      <c r="A458" t="s">
        <v>1585</v>
      </c>
      <c r="B458" t="s">
        <v>555</v>
      </c>
      <c r="C458" t="s">
        <v>1586</v>
      </c>
      <c r="D458" t="s">
        <v>1587</v>
      </c>
      <c r="E458" t="s">
        <v>126</v>
      </c>
      <c r="F458" t="s">
        <v>33</v>
      </c>
      <c r="G458" t="s">
        <v>34</v>
      </c>
      <c r="H458" t="s">
        <v>35</v>
      </c>
      <c r="I458" t="s">
        <v>36</v>
      </c>
      <c r="J458" s="21" t="s">
        <v>6063</v>
      </c>
      <c r="K458" s="21" t="s">
        <v>6022</v>
      </c>
      <c r="L458" s="21">
        <v>6</v>
      </c>
      <c r="M458" s="21">
        <v>250</v>
      </c>
      <c r="N458" s="21">
        <v>383</v>
      </c>
      <c r="O458">
        <v>0</v>
      </c>
      <c r="P458">
        <v>0</v>
      </c>
      <c r="Q458">
        <v>47550</v>
      </c>
      <c r="R458">
        <v>29481</v>
      </c>
      <c r="S458">
        <v>18069</v>
      </c>
      <c r="T458" t="s">
        <v>54</v>
      </c>
      <c r="U458" t="s">
        <v>40</v>
      </c>
      <c r="V458" t="s">
        <v>41</v>
      </c>
      <c r="W458" t="s">
        <v>42</v>
      </c>
      <c r="Y458" t="s">
        <v>43</v>
      </c>
      <c r="Z458">
        <v>5</v>
      </c>
      <c r="AA458" t="s">
        <v>57</v>
      </c>
      <c r="AB458" t="s">
        <v>58</v>
      </c>
      <c r="AC458">
        <v>2025</v>
      </c>
    </row>
    <row r="459" spans="1:29" x14ac:dyDescent="0.25">
      <c r="A459" t="s">
        <v>1588</v>
      </c>
      <c r="B459" t="s">
        <v>1589</v>
      </c>
      <c r="C459" t="s">
        <v>1364</v>
      </c>
      <c r="D459" t="s">
        <v>1365</v>
      </c>
      <c r="E459" t="s">
        <v>32</v>
      </c>
      <c r="F459" t="s">
        <v>33</v>
      </c>
      <c r="G459" t="s">
        <v>115</v>
      </c>
      <c r="H459" t="s">
        <v>76</v>
      </c>
      <c r="I459" t="s">
        <v>36</v>
      </c>
      <c r="J459" s="21" t="s">
        <v>6040</v>
      </c>
      <c r="K459" s="21" t="s">
        <v>6071</v>
      </c>
      <c r="L459" s="21">
        <v>2</v>
      </c>
      <c r="M459" s="21">
        <v>3450</v>
      </c>
      <c r="N459" s="21">
        <v>4850</v>
      </c>
      <c r="O459">
        <v>0</v>
      </c>
      <c r="P459">
        <v>0</v>
      </c>
      <c r="Q459">
        <v>2658</v>
      </c>
      <c r="R459">
        <v>1647.96</v>
      </c>
      <c r="S459">
        <v>1010.04</v>
      </c>
      <c r="T459" t="s">
        <v>39</v>
      </c>
      <c r="U459" t="s">
        <v>77</v>
      </c>
      <c r="V459" t="s">
        <v>78</v>
      </c>
      <c r="W459" t="s">
        <v>440</v>
      </c>
      <c r="X459">
        <v>30</v>
      </c>
      <c r="Y459" t="s">
        <v>441</v>
      </c>
      <c r="Z459">
        <v>5</v>
      </c>
      <c r="AA459" t="s">
        <v>143</v>
      </c>
      <c r="AB459" t="s">
        <v>98</v>
      </c>
      <c r="AC459">
        <v>2025</v>
      </c>
    </row>
    <row r="460" spans="1:29" x14ac:dyDescent="0.25">
      <c r="A460" t="s">
        <v>1590</v>
      </c>
      <c r="B460" t="s">
        <v>671</v>
      </c>
      <c r="C460" t="s">
        <v>692</v>
      </c>
      <c r="D460" t="s">
        <v>693</v>
      </c>
      <c r="E460" t="s">
        <v>50</v>
      </c>
      <c r="F460" t="s">
        <v>75</v>
      </c>
      <c r="G460" t="s">
        <v>34</v>
      </c>
      <c r="H460" t="s">
        <v>35</v>
      </c>
      <c r="I460" t="s">
        <v>36</v>
      </c>
      <c r="J460" s="21" t="s">
        <v>6040</v>
      </c>
      <c r="K460" s="21" t="s">
        <v>6071</v>
      </c>
      <c r="L460" s="21">
        <v>10</v>
      </c>
      <c r="M460" s="21">
        <v>3450</v>
      </c>
      <c r="N460" s="21">
        <v>4850</v>
      </c>
      <c r="O460">
        <v>0</v>
      </c>
      <c r="P460">
        <v>0</v>
      </c>
      <c r="Q460">
        <v>72080</v>
      </c>
      <c r="R460">
        <v>44689.599999999999</v>
      </c>
      <c r="S460">
        <v>27390.400000000001</v>
      </c>
      <c r="T460" t="s">
        <v>66</v>
      </c>
      <c r="U460" t="s">
        <v>40</v>
      </c>
      <c r="V460" t="s">
        <v>41</v>
      </c>
      <c r="W460" t="s">
        <v>440</v>
      </c>
      <c r="X460">
        <v>146</v>
      </c>
      <c r="Y460" t="s">
        <v>441</v>
      </c>
      <c r="Z460">
        <v>4</v>
      </c>
      <c r="AA460" t="s">
        <v>79</v>
      </c>
      <c r="AB460" t="s">
        <v>45</v>
      </c>
      <c r="AC460">
        <v>2025</v>
      </c>
    </row>
    <row r="461" spans="1:29" x14ac:dyDescent="0.25">
      <c r="A461" t="s">
        <v>1591</v>
      </c>
      <c r="B461" t="s">
        <v>1592</v>
      </c>
      <c r="C461" t="s">
        <v>1593</v>
      </c>
      <c r="D461" t="s">
        <v>1594</v>
      </c>
      <c r="E461" t="s">
        <v>50</v>
      </c>
      <c r="F461" t="s">
        <v>75</v>
      </c>
      <c r="G461" t="s">
        <v>115</v>
      </c>
      <c r="H461" t="s">
        <v>52</v>
      </c>
      <c r="I461" t="s">
        <v>53</v>
      </c>
      <c r="J461" s="21" t="s">
        <v>6063</v>
      </c>
      <c r="K461" s="21" t="s">
        <v>6022</v>
      </c>
      <c r="L461" s="21">
        <v>6</v>
      </c>
      <c r="M461" s="21">
        <v>250</v>
      </c>
      <c r="N461" s="21">
        <v>383</v>
      </c>
      <c r="O461">
        <v>0</v>
      </c>
      <c r="P461">
        <v>0</v>
      </c>
      <c r="Q461">
        <v>51348</v>
      </c>
      <c r="R461">
        <v>31835.759999999998</v>
      </c>
      <c r="S461">
        <v>19512.240000000002</v>
      </c>
      <c r="T461" t="s">
        <v>109</v>
      </c>
      <c r="U461" t="s">
        <v>55</v>
      </c>
      <c r="V461" t="s">
        <v>56</v>
      </c>
      <c r="W461" t="s">
        <v>42</v>
      </c>
      <c r="Y461" t="s">
        <v>43</v>
      </c>
      <c r="Z461">
        <v>4</v>
      </c>
      <c r="AA461" t="s">
        <v>44</v>
      </c>
      <c r="AB461" t="s">
        <v>45</v>
      </c>
      <c r="AC461">
        <v>2025</v>
      </c>
    </row>
    <row r="462" spans="1:29" x14ac:dyDescent="0.25">
      <c r="A462" t="s">
        <v>1595</v>
      </c>
      <c r="B462" t="s">
        <v>813</v>
      </c>
      <c r="C462" t="s">
        <v>401</v>
      </c>
      <c r="D462" t="s">
        <v>402</v>
      </c>
      <c r="E462" t="s">
        <v>32</v>
      </c>
      <c r="F462" t="s">
        <v>75</v>
      </c>
      <c r="G462" t="s">
        <v>34</v>
      </c>
      <c r="H462" t="s">
        <v>76</v>
      </c>
      <c r="I462" t="s">
        <v>36</v>
      </c>
      <c r="J462" s="21" t="s">
        <v>6063</v>
      </c>
      <c r="K462" s="21" t="s">
        <v>6022</v>
      </c>
      <c r="L462" s="21">
        <v>10</v>
      </c>
      <c r="M462" s="21">
        <v>250</v>
      </c>
      <c r="N462" s="21">
        <v>383</v>
      </c>
      <c r="O462">
        <v>0</v>
      </c>
      <c r="P462">
        <v>0</v>
      </c>
      <c r="Q462">
        <v>81490</v>
      </c>
      <c r="R462">
        <v>50523.8</v>
      </c>
      <c r="S462">
        <v>30966.2</v>
      </c>
      <c r="T462" t="s">
        <v>54</v>
      </c>
      <c r="U462" t="s">
        <v>77</v>
      </c>
      <c r="V462" t="s">
        <v>78</v>
      </c>
      <c r="W462" t="s">
        <v>42</v>
      </c>
      <c r="Y462" t="s">
        <v>43</v>
      </c>
      <c r="Z462">
        <v>3</v>
      </c>
      <c r="AA462" t="s">
        <v>87</v>
      </c>
      <c r="AB462" t="s">
        <v>70</v>
      </c>
      <c r="AC462">
        <v>2025</v>
      </c>
    </row>
    <row r="463" spans="1:29" x14ac:dyDescent="0.25">
      <c r="A463" t="s">
        <v>1596</v>
      </c>
      <c r="B463" t="s">
        <v>1597</v>
      </c>
      <c r="C463" t="s">
        <v>1598</v>
      </c>
      <c r="D463" t="s">
        <v>1599</v>
      </c>
      <c r="E463" t="s">
        <v>50</v>
      </c>
      <c r="F463" t="s">
        <v>75</v>
      </c>
      <c r="G463" t="s">
        <v>51</v>
      </c>
      <c r="H463" t="s">
        <v>84</v>
      </c>
      <c r="I463" t="s">
        <v>36</v>
      </c>
      <c r="J463" s="21" t="s">
        <v>6040</v>
      </c>
      <c r="K463" s="21" t="s">
        <v>6071</v>
      </c>
      <c r="L463" s="21">
        <v>17</v>
      </c>
      <c r="M463" s="21">
        <v>3450</v>
      </c>
      <c r="N463" s="21">
        <v>4850</v>
      </c>
      <c r="O463">
        <v>12</v>
      </c>
      <c r="P463">
        <v>7138.32</v>
      </c>
      <c r="Q463">
        <v>52347.68</v>
      </c>
      <c r="R463">
        <v>36881.32</v>
      </c>
      <c r="S463">
        <v>15466.36</v>
      </c>
      <c r="T463" t="s">
        <v>39</v>
      </c>
      <c r="U463" t="s">
        <v>85</v>
      </c>
      <c r="V463" t="s">
        <v>86</v>
      </c>
      <c r="W463" t="s">
        <v>42</v>
      </c>
      <c r="Y463" t="s">
        <v>43</v>
      </c>
      <c r="AA463" t="s">
        <v>240</v>
      </c>
      <c r="AB463" t="s">
        <v>70</v>
      </c>
      <c r="AC463">
        <v>2026</v>
      </c>
    </row>
    <row r="464" spans="1:29" x14ac:dyDescent="0.25">
      <c r="A464" t="s">
        <v>1600</v>
      </c>
      <c r="B464" t="s">
        <v>134</v>
      </c>
      <c r="C464" t="s">
        <v>598</v>
      </c>
      <c r="D464" t="s">
        <v>599</v>
      </c>
      <c r="E464" t="s">
        <v>126</v>
      </c>
      <c r="F464" t="s">
        <v>33</v>
      </c>
      <c r="G464" t="s">
        <v>51</v>
      </c>
      <c r="H464" t="s">
        <v>35</v>
      </c>
      <c r="I464" t="s">
        <v>36</v>
      </c>
      <c r="J464" s="21" t="s">
        <v>93</v>
      </c>
      <c r="K464" s="21" t="s">
        <v>6009</v>
      </c>
      <c r="L464" s="21">
        <v>7</v>
      </c>
      <c r="M464" s="21">
        <v>470</v>
      </c>
      <c r="N464" s="21">
        <v>657</v>
      </c>
      <c r="O464">
        <v>12</v>
      </c>
      <c r="P464">
        <v>4583.88</v>
      </c>
      <c r="Q464">
        <v>33615.120000000003</v>
      </c>
      <c r="R464">
        <v>23683.38</v>
      </c>
      <c r="S464">
        <v>9931.74</v>
      </c>
      <c r="T464" t="s">
        <v>66</v>
      </c>
      <c r="U464" t="s">
        <v>164</v>
      </c>
      <c r="V464" t="s">
        <v>41</v>
      </c>
      <c r="W464" t="s">
        <v>440</v>
      </c>
      <c r="X464">
        <v>422</v>
      </c>
      <c r="Y464" t="s">
        <v>441</v>
      </c>
      <c r="AA464" t="s">
        <v>57</v>
      </c>
      <c r="AB464" t="s">
        <v>58</v>
      </c>
      <c r="AC464">
        <v>2026</v>
      </c>
    </row>
    <row r="465" spans="1:29" x14ac:dyDescent="0.25">
      <c r="A465" t="s">
        <v>1601</v>
      </c>
      <c r="B465" t="s">
        <v>60</v>
      </c>
      <c r="C465" t="s">
        <v>1602</v>
      </c>
      <c r="D465" t="s">
        <v>1603</v>
      </c>
      <c r="E465" t="s">
        <v>32</v>
      </c>
      <c r="F465" t="s">
        <v>33</v>
      </c>
      <c r="G465" t="s">
        <v>34</v>
      </c>
      <c r="H465" t="s">
        <v>52</v>
      </c>
      <c r="I465" t="s">
        <v>53</v>
      </c>
      <c r="J465" s="21" t="s">
        <v>137</v>
      </c>
      <c r="K465" s="21" t="s">
        <v>6027</v>
      </c>
      <c r="L465" s="21">
        <v>5</v>
      </c>
      <c r="M465" s="21">
        <v>3200</v>
      </c>
      <c r="N465" s="21">
        <v>4767</v>
      </c>
      <c r="O465">
        <v>0</v>
      </c>
      <c r="P465">
        <v>0</v>
      </c>
      <c r="Q465">
        <v>38305</v>
      </c>
      <c r="R465">
        <v>23749.1</v>
      </c>
      <c r="S465">
        <v>14555.9</v>
      </c>
      <c r="T465" t="s">
        <v>109</v>
      </c>
      <c r="U465" t="s">
        <v>127</v>
      </c>
      <c r="V465" t="s">
        <v>56</v>
      </c>
      <c r="W465" t="s">
        <v>42</v>
      </c>
      <c r="Y465" t="s">
        <v>43</v>
      </c>
      <c r="Z465">
        <v>3</v>
      </c>
      <c r="AA465" t="s">
        <v>69</v>
      </c>
      <c r="AB465" t="s">
        <v>70</v>
      </c>
      <c r="AC465">
        <v>2025</v>
      </c>
    </row>
    <row r="466" spans="1:29" x14ac:dyDescent="0.25">
      <c r="A466" t="s">
        <v>1604</v>
      </c>
      <c r="B466" t="s">
        <v>1605</v>
      </c>
      <c r="C466" t="s">
        <v>1606</v>
      </c>
      <c r="D466" t="s">
        <v>1607</v>
      </c>
      <c r="E466" t="s">
        <v>126</v>
      </c>
      <c r="F466" t="s">
        <v>33</v>
      </c>
      <c r="G466" t="s">
        <v>34</v>
      </c>
      <c r="H466" t="s">
        <v>92</v>
      </c>
      <c r="I466" t="s">
        <v>53</v>
      </c>
      <c r="J466" s="21" t="s">
        <v>6040</v>
      </c>
      <c r="K466" s="21" t="s">
        <v>6071</v>
      </c>
      <c r="L466" s="21">
        <v>1</v>
      </c>
      <c r="M466" s="21">
        <v>3450</v>
      </c>
      <c r="N466" s="21">
        <v>4850</v>
      </c>
      <c r="O466">
        <v>0</v>
      </c>
      <c r="P466">
        <v>0</v>
      </c>
      <c r="Q466">
        <v>8516</v>
      </c>
      <c r="R466">
        <v>5279.92</v>
      </c>
      <c r="S466">
        <v>3236.08</v>
      </c>
      <c r="U466" t="s">
        <v>95</v>
      </c>
      <c r="V466" t="s">
        <v>96</v>
      </c>
      <c r="W466" t="s">
        <v>42</v>
      </c>
      <c r="Y466" t="s">
        <v>43</v>
      </c>
      <c r="Z466">
        <v>3</v>
      </c>
      <c r="AA466" t="s">
        <v>69</v>
      </c>
      <c r="AB466" t="s">
        <v>70</v>
      </c>
      <c r="AC466">
        <v>2025</v>
      </c>
    </row>
    <row r="467" spans="1:29" x14ac:dyDescent="0.25">
      <c r="A467" t="s">
        <v>1608</v>
      </c>
      <c r="B467" t="s">
        <v>1609</v>
      </c>
      <c r="C467" t="s">
        <v>1610</v>
      </c>
      <c r="D467" t="s">
        <v>1611</v>
      </c>
      <c r="E467" t="s">
        <v>50</v>
      </c>
      <c r="F467" t="s">
        <v>33</v>
      </c>
      <c r="G467" t="s">
        <v>107</v>
      </c>
      <c r="H467" t="s">
        <v>84</v>
      </c>
      <c r="I467" t="s">
        <v>36</v>
      </c>
      <c r="J467" s="21" t="s">
        <v>6040</v>
      </c>
      <c r="K467" s="21" t="s">
        <v>6071</v>
      </c>
      <c r="L467" s="21">
        <v>2</v>
      </c>
      <c r="M467" s="21">
        <v>3450</v>
      </c>
      <c r="N467" s="21">
        <v>4850</v>
      </c>
      <c r="O467">
        <v>0</v>
      </c>
      <c r="P467">
        <v>0</v>
      </c>
      <c r="Q467">
        <v>13606</v>
      </c>
      <c r="R467">
        <v>8435.7199999999993</v>
      </c>
      <c r="S467">
        <v>5170.28</v>
      </c>
      <c r="T467" t="s">
        <v>109</v>
      </c>
      <c r="U467" t="s">
        <v>85</v>
      </c>
      <c r="V467" t="s">
        <v>86</v>
      </c>
      <c r="W467" t="s">
        <v>42</v>
      </c>
      <c r="Y467" t="s">
        <v>43</v>
      </c>
      <c r="Z467">
        <v>4</v>
      </c>
      <c r="AA467" t="s">
        <v>155</v>
      </c>
      <c r="AB467" t="s">
        <v>98</v>
      </c>
      <c r="AC467">
        <v>2025</v>
      </c>
    </row>
    <row r="468" spans="1:29" x14ac:dyDescent="0.25">
      <c r="A468" t="s">
        <v>1612</v>
      </c>
      <c r="B468" t="s">
        <v>759</v>
      </c>
      <c r="C468" t="s">
        <v>1613</v>
      </c>
      <c r="D468" t="s">
        <v>1614</v>
      </c>
      <c r="E468" t="s">
        <v>32</v>
      </c>
      <c r="F468" t="s">
        <v>75</v>
      </c>
      <c r="G468" t="s">
        <v>107</v>
      </c>
      <c r="H468" t="s">
        <v>76</v>
      </c>
      <c r="I468" t="s">
        <v>36</v>
      </c>
      <c r="J468" s="21" t="s">
        <v>137</v>
      </c>
      <c r="K468" s="21" t="s">
        <v>6027</v>
      </c>
      <c r="L468" s="21">
        <v>5</v>
      </c>
      <c r="M468" s="21">
        <v>3200</v>
      </c>
      <c r="N468" s="21">
        <v>4767</v>
      </c>
      <c r="O468">
        <v>8</v>
      </c>
      <c r="P468">
        <v>3471.6</v>
      </c>
      <c r="Q468">
        <v>39923.4</v>
      </c>
      <c r="R468">
        <v>26904.9</v>
      </c>
      <c r="S468">
        <v>13018.5</v>
      </c>
      <c r="T468" t="s">
        <v>66</v>
      </c>
      <c r="U468" t="s">
        <v>110</v>
      </c>
      <c r="V468" t="s">
        <v>78</v>
      </c>
      <c r="W468" t="s">
        <v>42</v>
      </c>
      <c r="Y468" t="s">
        <v>43</v>
      </c>
      <c r="Z468">
        <v>5</v>
      </c>
      <c r="AA468" t="s">
        <v>57</v>
      </c>
      <c r="AB468" t="s">
        <v>58</v>
      </c>
      <c r="AC468">
        <v>2026</v>
      </c>
    </row>
    <row r="469" spans="1:29" x14ac:dyDescent="0.25">
      <c r="A469" t="s">
        <v>1615</v>
      </c>
      <c r="B469" t="s">
        <v>1616</v>
      </c>
      <c r="C469" t="s">
        <v>1617</v>
      </c>
      <c r="D469" t="s">
        <v>1618</v>
      </c>
      <c r="E469" t="s">
        <v>32</v>
      </c>
      <c r="F469" t="s">
        <v>75</v>
      </c>
      <c r="G469" t="s">
        <v>34</v>
      </c>
      <c r="H469" t="s">
        <v>35</v>
      </c>
      <c r="I469" t="s">
        <v>36</v>
      </c>
      <c r="J469" s="21" t="s">
        <v>137</v>
      </c>
      <c r="K469" s="21" t="s">
        <v>6027</v>
      </c>
      <c r="L469" s="21">
        <v>2</v>
      </c>
      <c r="M469" s="21">
        <v>3200</v>
      </c>
      <c r="N469" s="21">
        <v>4767</v>
      </c>
      <c r="O469">
        <v>0</v>
      </c>
      <c r="P469">
        <v>0</v>
      </c>
      <c r="Q469">
        <v>16992</v>
      </c>
      <c r="R469">
        <v>10535.04</v>
      </c>
      <c r="S469">
        <v>6456.96</v>
      </c>
      <c r="T469" t="s">
        <v>54</v>
      </c>
      <c r="U469" t="s">
        <v>164</v>
      </c>
      <c r="V469" t="s">
        <v>41</v>
      </c>
      <c r="W469" t="s">
        <v>42</v>
      </c>
      <c r="Y469" t="s">
        <v>43</v>
      </c>
      <c r="Z469">
        <v>5</v>
      </c>
      <c r="AA469" t="s">
        <v>240</v>
      </c>
      <c r="AB469" t="s">
        <v>70</v>
      </c>
      <c r="AC469">
        <v>2025</v>
      </c>
    </row>
    <row r="470" spans="1:29" x14ac:dyDescent="0.25">
      <c r="A470" t="s">
        <v>1619</v>
      </c>
      <c r="B470" t="s">
        <v>1620</v>
      </c>
      <c r="C470" t="s">
        <v>542</v>
      </c>
      <c r="D470" t="s">
        <v>543</v>
      </c>
      <c r="E470" t="s">
        <v>50</v>
      </c>
      <c r="F470" t="s">
        <v>75</v>
      </c>
      <c r="G470" t="s">
        <v>34</v>
      </c>
      <c r="H470" t="s">
        <v>84</v>
      </c>
      <c r="I470" t="s">
        <v>36</v>
      </c>
      <c r="J470" s="21" t="s">
        <v>6063</v>
      </c>
      <c r="K470" s="21" t="s">
        <v>6056</v>
      </c>
      <c r="L470" s="21">
        <v>45</v>
      </c>
      <c r="M470" s="21">
        <v>400</v>
      </c>
      <c r="N470" s="21">
        <v>583</v>
      </c>
      <c r="O470">
        <v>5</v>
      </c>
      <c r="P470">
        <v>4261.95</v>
      </c>
      <c r="Q470">
        <v>80977.05</v>
      </c>
      <c r="R470">
        <v>52848.18</v>
      </c>
      <c r="S470">
        <v>28128.87</v>
      </c>
      <c r="T470" t="s">
        <v>54</v>
      </c>
      <c r="U470" t="s">
        <v>215</v>
      </c>
      <c r="V470" t="s">
        <v>86</v>
      </c>
      <c r="W470" t="s">
        <v>440</v>
      </c>
      <c r="X470">
        <v>343</v>
      </c>
      <c r="Y470" t="s">
        <v>441</v>
      </c>
      <c r="Z470">
        <v>3</v>
      </c>
      <c r="AA470" t="s">
        <v>121</v>
      </c>
      <c r="AB470" t="s">
        <v>58</v>
      </c>
      <c r="AC470">
        <v>2026</v>
      </c>
    </row>
    <row r="471" spans="1:29" x14ac:dyDescent="0.25">
      <c r="A471" t="s">
        <v>1621</v>
      </c>
      <c r="B471" t="s">
        <v>575</v>
      </c>
      <c r="C471" t="s">
        <v>1622</v>
      </c>
      <c r="D471" t="s">
        <v>1623</v>
      </c>
      <c r="E471" t="s">
        <v>32</v>
      </c>
      <c r="F471" t="s">
        <v>75</v>
      </c>
      <c r="G471" t="s">
        <v>107</v>
      </c>
      <c r="H471" t="s">
        <v>63</v>
      </c>
      <c r="I471" t="s">
        <v>36</v>
      </c>
      <c r="J471" s="21" t="s">
        <v>137</v>
      </c>
      <c r="K471" s="21" t="s">
        <v>6027</v>
      </c>
      <c r="L471" s="21">
        <v>1</v>
      </c>
      <c r="M471" s="21">
        <v>3200</v>
      </c>
      <c r="N471" s="21">
        <v>4767</v>
      </c>
      <c r="O471">
        <v>25</v>
      </c>
      <c r="P471">
        <v>780.5</v>
      </c>
      <c r="Q471">
        <v>2341.5</v>
      </c>
      <c r="R471">
        <v>1935.64</v>
      </c>
      <c r="S471">
        <v>405.86</v>
      </c>
      <c r="T471" t="s">
        <v>54</v>
      </c>
      <c r="U471" t="s">
        <v>67</v>
      </c>
      <c r="V471" t="s">
        <v>68</v>
      </c>
      <c r="W471" t="s">
        <v>42</v>
      </c>
      <c r="Y471" t="s">
        <v>43</v>
      </c>
      <c r="Z471">
        <v>4</v>
      </c>
      <c r="AA471" t="s">
        <v>57</v>
      </c>
      <c r="AB471" t="s">
        <v>58</v>
      </c>
      <c r="AC471">
        <v>2026</v>
      </c>
    </row>
    <row r="472" spans="1:29" x14ac:dyDescent="0.25">
      <c r="A472" t="s">
        <v>1624</v>
      </c>
      <c r="B472" t="s">
        <v>829</v>
      </c>
      <c r="C472" t="s">
        <v>436</v>
      </c>
      <c r="D472" t="s">
        <v>437</v>
      </c>
      <c r="E472" t="s">
        <v>32</v>
      </c>
      <c r="F472" t="s">
        <v>75</v>
      </c>
      <c r="G472" t="s">
        <v>115</v>
      </c>
      <c r="H472" t="s">
        <v>52</v>
      </c>
      <c r="I472" t="s">
        <v>53</v>
      </c>
      <c r="J472" s="21" t="s">
        <v>137</v>
      </c>
      <c r="K472" s="21" t="s">
        <v>6027</v>
      </c>
      <c r="L472" s="21">
        <v>2</v>
      </c>
      <c r="M472" s="21">
        <v>3200</v>
      </c>
      <c r="N472" s="21">
        <v>4767</v>
      </c>
      <c r="O472">
        <v>0</v>
      </c>
      <c r="P472">
        <v>0</v>
      </c>
      <c r="Q472">
        <v>11178</v>
      </c>
      <c r="R472">
        <v>6930.36</v>
      </c>
      <c r="S472">
        <v>4247.6400000000003</v>
      </c>
      <c r="T472" t="s">
        <v>39</v>
      </c>
      <c r="U472" t="s">
        <v>127</v>
      </c>
      <c r="V472" t="s">
        <v>56</v>
      </c>
      <c r="W472" t="s">
        <v>440</v>
      </c>
      <c r="X472">
        <v>186</v>
      </c>
      <c r="Y472" t="s">
        <v>441</v>
      </c>
      <c r="Z472">
        <v>3</v>
      </c>
      <c r="AA472" t="s">
        <v>97</v>
      </c>
      <c r="AB472" t="s">
        <v>98</v>
      </c>
      <c r="AC472">
        <v>2025</v>
      </c>
    </row>
    <row r="473" spans="1:29" x14ac:dyDescent="0.25">
      <c r="A473" t="s">
        <v>1625</v>
      </c>
      <c r="B473" t="s">
        <v>1626</v>
      </c>
      <c r="C473" t="s">
        <v>1627</v>
      </c>
      <c r="D473" t="s">
        <v>1628</v>
      </c>
      <c r="E473" t="s">
        <v>32</v>
      </c>
      <c r="F473" t="s">
        <v>75</v>
      </c>
      <c r="G473" t="s">
        <v>107</v>
      </c>
      <c r="H473" t="s">
        <v>52</v>
      </c>
      <c r="I473" t="s">
        <v>53</v>
      </c>
      <c r="J473" s="21" t="s">
        <v>137</v>
      </c>
      <c r="K473" s="21" t="s">
        <v>6027</v>
      </c>
      <c r="L473" s="21">
        <v>3</v>
      </c>
      <c r="M473" s="21">
        <v>3200</v>
      </c>
      <c r="N473" s="21">
        <v>4767</v>
      </c>
      <c r="O473">
        <v>20</v>
      </c>
      <c r="P473">
        <v>4743.6000000000004</v>
      </c>
      <c r="Q473">
        <v>18974.400000000001</v>
      </c>
      <c r="R473">
        <v>14705.16</v>
      </c>
      <c r="S473">
        <v>4269.24</v>
      </c>
      <c r="T473" t="s">
        <v>66</v>
      </c>
      <c r="U473" t="s">
        <v>55</v>
      </c>
      <c r="V473" t="s">
        <v>56</v>
      </c>
      <c r="W473" t="s">
        <v>42</v>
      </c>
      <c r="Y473" t="s">
        <v>43</v>
      </c>
      <c r="Z473">
        <v>5</v>
      </c>
      <c r="AA473" t="s">
        <v>69</v>
      </c>
      <c r="AB473" t="s">
        <v>70</v>
      </c>
      <c r="AC473">
        <v>2026</v>
      </c>
    </row>
    <row r="474" spans="1:29" x14ac:dyDescent="0.25">
      <c r="A474" t="s">
        <v>1629</v>
      </c>
      <c r="B474" t="s">
        <v>458</v>
      </c>
      <c r="C474" t="s">
        <v>1630</v>
      </c>
      <c r="D474" t="s">
        <v>1631</v>
      </c>
      <c r="E474" t="s">
        <v>126</v>
      </c>
      <c r="F474" t="s">
        <v>33</v>
      </c>
      <c r="G474" t="s">
        <v>107</v>
      </c>
      <c r="H474" t="s">
        <v>52</v>
      </c>
      <c r="I474" t="s">
        <v>53</v>
      </c>
      <c r="J474" s="21" t="s">
        <v>137</v>
      </c>
      <c r="K474" s="21" t="s">
        <v>6027</v>
      </c>
      <c r="L474" s="21">
        <v>3</v>
      </c>
      <c r="M474" s="21">
        <v>3200</v>
      </c>
      <c r="N474" s="21">
        <v>4767</v>
      </c>
      <c r="O474">
        <v>5</v>
      </c>
      <c r="P474">
        <v>740.4</v>
      </c>
      <c r="Q474">
        <v>14067.6</v>
      </c>
      <c r="R474">
        <v>9180.9599999999991</v>
      </c>
      <c r="S474">
        <v>4886.6400000000003</v>
      </c>
      <c r="T474" t="s">
        <v>66</v>
      </c>
      <c r="U474" t="s">
        <v>55</v>
      </c>
      <c r="V474" t="s">
        <v>56</v>
      </c>
      <c r="W474" t="s">
        <v>42</v>
      </c>
      <c r="Y474" t="s">
        <v>43</v>
      </c>
      <c r="Z474">
        <v>2</v>
      </c>
      <c r="AA474" t="s">
        <v>132</v>
      </c>
      <c r="AB474" t="s">
        <v>58</v>
      </c>
      <c r="AC474">
        <v>2026</v>
      </c>
    </row>
    <row r="475" spans="1:29" x14ac:dyDescent="0.25">
      <c r="A475" t="s">
        <v>1632</v>
      </c>
      <c r="B475" t="s">
        <v>809</v>
      </c>
      <c r="C475" t="s">
        <v>1633</v>
      </c>
      <c r="D475" t="s">
        <v>1634</v>
      </c>
      <c r="E475" t="s">
        <v>126</v>
      </c>
      <c r="F475" t="s">
        <v>75</v>
      </c>
      <c r="G475" t="s">
        <v>34</v>
      </c>
      <c r="H475" t="s">
        <v>92</v>
      </c>
      <c r="I475" t="s">
        <v>53</v>
      </c>
      <c r="J475" s="21" t="s">
        <v>6063</v>
      </c>
      <c r="K475" s="21" t="s">
        <v>6022</v>
      </c>
      <c r="L475" s="21">
        <v>5</v>
      </c>
      <c r="M475" s="21">
        <v>250</v>
      </c>
      <c r="N475" s="21">
        <v>383</v>
      </c>
      <c r="O475">
        <v>0</v>
      </c>
      <c r="P475">
        <v>0</v>
      </c>
      <c r="Q475">
        <v>10080</v>
      </c>
      <c r="R475">
        <v>6249.6</v>
      </c>
      <c r="S475">
        <v>3830.4</v>
      </c>
      <c r="T475" t="s">
        <v>54</v>
      </c>
      <c r="U475" t="s">
        <v>120</v>
      </c>
      <c r="V475" t="s">
        <v>96</v>
      </c>
      <c r="W475" t="s">
        <v>42</v>
      </c>
      <c r="Y475" t="s">
        <v>43</v>
      </c>
      <c r="Z475">
        <v>2</v>
      </c>
      <c r="AA475" t="s">
        <v>143</v>
      </c>
      <c r="AB475" t="s">
        <v>98</v>
      </c>
      <c r="AC475">
        <v>2025</v>
      </c>
    </row>
    <row r="476" spans="1:29" x14ac:dyDescent="0.25">
      <c r="A476" t="s">
        <v>1635</v>
      </c>
      <c r="B476" t="s">
        <v>1636</v>
      </c>
      <c r="C476" t="s">
        <v>1637</v>
      </c>
      <c r="D476" t="s">
        <v>1638</v>
      </c>
      <c r="E476" t="s">
        <v>50</v>
      </c>
      <c r="F476" t="s">
        <v>33</v>
      </c>
      <c r="G476" t="s">
        <v>51</v>
      </c>
      <c r="H476" t="s">
        <v>52</v>
      </c>
      <c r="I476" t="s">
        <v>53</v>
      </c>
      <c r="J476" s="21" t="s">
        <v>6063</v>
      </c>
      <c r="K476" s="21" t="s">
        <v>6022</v>
      </c>
      <c r="L476" s="21">
        <v>7</v>
      </c>
      <c r="M476" s="21">
        <v>250</v>
      </c>
      <c r="N476" s="21">
        <v>383</v>
      </c>
      <c r="O476">
        <v>0</v>
      </c>
      <c r="P476">
        <v>0</v>
      </c>
      <c r="Q476">
        <v>58303</v>
      </c>
      <c r="R476">
        <v>36147.86</v>
      </c>
      <c r="S476">
        <v>22155.14</v>
      </c>
      <c r="T476" t="s">
        <v>54</v>
      </c>
      <c r="U476" t="s">
        <v>127</v>
      </c>
      <c r="V476" t="s">
        <v>56</v>
      </c>
      <c r="W476" t="s">
        <v>42</v>
      </c>
      <c r="Y476" t="s">
        <v>43</v>
      </c>
      <c r="Z476">
        <v>4</v>
      </c>
      <c r="AA476" t="s">
        <v>97</v>
      </c>
      <c r="AB476" t="s">
        <v>98</v>
      </c>
      <c r="AC476">
        <v>2025</v>
      </c>
    </row>
    <row r="477" spans="1:29" x14ac:dyDescent="0.25">
      <c r="A477" t="s">
        <v>1639</v>
      </c>
      <c r="B477" t="s">
        <v>585</v>
      </c>
      <c r="C477" t="s">
        <v>1640</v>
      </c>
      <c r="D477" t="s">
        <v>1641</v>
      </c>
      <c r="E477" t="s">
        <v>126</v>
      </c>
      <c r="F477" t="s">
        <v>75</v>
      </c>
      <c r="G477" t="s">
        <v>115</v>
      </c>
      <c r="H477" t="s">
        <v>84</v>
      </c>
      <c r="I477" t="s">
        <v>36</v>
      </c>
      <c r="J477" s="21" t="s">
        <v>93</v>
      </c>
      <c r="K477" s="21" t="s">
        <v>6009</v>
      </c>
      <c r="L477" s="21">
        <v>8</v>
      </c>
      <c r="M477" s="21">
        <v>470</v>
      </c>
      <c r="N477" s="21">
        <v>657</v>
      </c>
      <c r="O477">
        <v>20</v>
      </c>
      <c r="P477">
        <v>12024</v>
      </c>
      <c r="Q477">
        <v>48096</v>
      </c>
      <c r="R477">
        <v>37274.400000000001</v>
      </c>
      <c r="S477">
        <v>10821.6</v>
      </c>
      <c r="T477" t="s">
        <v>66</v>
      </c>
      <c r="U477" t="s">
        <v>215</v>
      </c>
      <c r="V477" t="s">
        <v>86</v>
      </c>
      <c r="W477" t="s">
        <v>42</v>
      </c>
      <c r="Y477" t="s">
        <v>43</v>
      </c>
      <c r="Z477">
        <v>5</v>
      </c>
      <c r="AA477" t="s">
        <v>240</v>
      </c>
      <c r="AB477" t="s">
        <v>70</v>
      </c>
      <c r="AC477">
        <v>2026</v>
      </c>
    </row>
    <row r="478" spans="1:29" x14ac:dyDescent="0.25">
      <c r="A478" t="s">
        <v>1642</v>
      </c>
      <c r="B478" t="s">
        <v>269</v>
      </c>
      <c r="C478" t="s">
        <v>1390</v>
      </c>
      <c r="D478" t="s">
        <v>1391</v>
      </c>
      <c r="E478" t="s">
        <v>50</v>
      </c>
      <c r="F478" t="s">
        <v>33</v>
      </c>
      <c r="G478" t="s">
        <v>51</v>
      </c>
      <c r="H478" t="s">
        <v>76</v>
      </c>
      <c r="I478" t="s">
        <v>36</v>
      </c>
      <c r="J478" s="21" t="s">
        <v>137</v>
      </c>
      <c r="K478" s="21" t="s">
        <v>6027</v>
      </c>
      <c r="L478" s="21">
        <v>8</v>
      </c>
      <c r="M478" s="21">
        <v>3200</v>
      </c>
      <c r="N478" s="21">
        <v>4767</v>
      </c>
      <c r="O478">
        <v>0</v>
      </c>
      <c r="P478">
        <v>0</v>
      </c>
      <c r="Q478">
        <v>66176</v>
      </c>
      <c r="R478">
        <v>41029.120000000003</v>
      </c>
      <c r="S478">
        <v>25146.880000000001</v>
      </c>
      <c r="T478" t="s">
        <v>66</v>
      </c>
      <c r="U478" t="s">
        <v>77</v>
      </c>
      <c r="V478" t="s">
        <v>78</v>
      </c>
      <c r="W478" t="s">
        <v>42</v>
      </c>
      <c r="Y478" t="s">
        <v>43</v>
      </c>
      <c r="Z478">
        <v>4</v>
      </c>
      <c r="AA478" t="s">
        <v>97</v>
      </c>
      <c r="AB478" t="s">
        <v>98</v>
      </c>
      <c r="AC478">
        <v>2025</v>
      </c>
    </row>
    <row r="479" spans="1:29" x14ac:dyDescent="0.25">
      <c r="A479" t="s">
        <v>1643</v>
      </c>
      <c r="B479" t="s">
        <v>1644</v>
      </c>
      <c r="C479" t="s">
        <v>1645</v>
      </c>
      <c r="D479" t="s">
        <v>1646</v>
      </c>
      <c r="E479" t="s">
        <v>32</v>
      </c>
      <c r="F479" t="s">
        <v>33</v>
      </c>
      <c r="G479" t="s">
        <v>34</v>
      </c>
      <c r="H479" t="s">
        <v>76</v>
      </c>
      <c r="I479" t="s">
        <v>36</v>
      </c>
      <c r="J479" s="21" t="s">
        <v>6063</v>
      </c>
      <c r="K479" s="21" t="s">
        <v>6045</v>
      </c>
      <c r="L479" s="21">
        <v>5</v>
      </c>
      <c r="M479" s="21">
        <v>185</v>
      </c>
      <c r="N479" s="21">
        <v>412</v>
      </c>
      <c r="O479">
        <v>0</v>
      </c>
      <c r="P479">
        <v>0</v>
      </c>
      <c r="Q479">
        <v>17005</v>
      </c>
      <c r="R479">
        <v>10543.1</v>
      </c>
      <c r="S479">
        <v>6461.9</v>
      </c>
      <c r="T479" t="s">
        <v>54</v>
      </c>
      <c r="U479" t="s">
        <v>77</v>
      </c>
      <c r="V479" t="s">
        <v>78</v>
      </c>
      <c r="W479" t="s">
        <v>42</v>
      </c>
      <c r="Y479" t="s">
        <v>43</v>
      </c>
      <c r="Z479">
        <v>4</v>
      </c>
      <c r="AA479" t="s">
        <v>155</v>
      </c>
      <c r="AB479" t="s">
        <v>98</v>
      </c>
      <c r="AC479">
        <v>2025</v>
      </c>
    </row>
    <row r="480" spans="1:29" x14ac:dyDescent="0.25">
      <c r="A480" t="s">
        <v>1647</v>
      </c>
      <c r="B480" t="s">
        <v>1648</v>
      </c>
      <c r="C480" t="s">
        <v>1649</v>
      </c>
      <c r="D480" t="s">
        <v>1650</v>
      </c>
      <c r="E480" t="s">
        <v>126</v>
      </c>
      <c r="F480" t="s">
        <v>33</v>
      </c>
      <c r="G480" t="s">
        <v>34</v>
      </c>
      <c r="H480" t="s">
        <v>63</v>
      </c>
      <c r="I480" t="s">
        <v>36</v>
      </c>
      <c r="J480" s="21" t="s">
        <v>137</v>
      </c>
      <c r="K480" s="21" t="s">
        <v>6027</v>
      </c>
      <c r="L480" s="21">
        <v>4</v>
      </c>
      <c r="M480" s="21">
        <v>3200</v>
      </c>
      <c r="N480" s="21">
        <v>4767</v>
      </c>
      <c r="O480">
        <v>0</v>
      </c>
      <c r="P480">
        <v>0</v>
      </c>
      <c r="Q480">
        <v>22260</v>
      </c>
      <c r="R480">
        <v>13801.2</v>
      </c>
      <c r="S480">
        <v>8458.7999999999993</v>
      </c>
      <c r="T480" t="s">
        <v>109</v>
      </c>
      <c r="U480" t="s">
        <v>181</v>
      </c>
      <c r="V480" t="s">
        <v>68</v>
      </c>
      <c r="W480" t="s">
        <v>42</v>
      </c>
      <c r="Y480" t="s">
        <v>43</v>
      </c>
      <c r="Z480">
        <v>3</v>
      </c>
      <c r="AA480" t="s">
        <v>57</v>
      </c>
      <c r="AB480" t="s">
        <v>58</v>
      </c>
      <c r="AC480">
        <v>2025</v>
      </c>
    </row>
    <row r="481" spans="1:29" x14ac:dyDescent="0.25">
      <c r="A481" t="s">
        <v>1651</v>
      </c>
      <c r="B481" t="s">
        <v>1652</v>
      </c>
      <c r="C481" t="s">
        <v>1653</v>
      </c>
      <c r="D481" t="s">
        <v>1654</v>
      </c>
      <c r="E481" t="s">
        <v>32</v>
      </c>
      <c r="F481" t="s">
        <v>75</v>
      </c>
      <c r="G481" t="s">
        <v>107</v>
      </c>
      <c r="H481" t="s">
        <v>76</v>
      </c>
      <c r="I481" t="s">
        <v>36</v>
      </c>
      <c r="J481" s="21" t="s">
        <v>6040</v>
      </c>
      <c r="K481" s="21" t="s">
        <v>6071</v>
      </c>
      <c r="L481" s="21">
        <v>10</v>
      </c>
      <c r="M481" s="21">
        <v>3450</v>
      </c>
      <c r="N481" s="21">
        <v>4850</v>
      </c>
      <c r="O481">
        <v>12</v>
      </c>
      <c r="P481">
        <v>1921.2</v>
      </c>
      <c r="Q481">
        <v>14088.8</v>
      </c>
      <c r="R481">
        <v>9926.2000000000007</v>
      </c>
      <c r="S481">
        <v>4162.6000000000004</v>
      </c>
      <c r="T481" t="s">
        <v>54</v>
      </c>
      <c r="U481" t="s">
        <v>110</v>
      </c>
      <c r="V481" t="s">
        <v>78</v>
      </c>
      <c r="W481" t="s">
        <v>42</v>
      </c>
      <c r="Y481" t="s">
        <v>43</v>
      </c>
      <c r="Z481">
        <v>4</v>
      </c>
      <c r="AA481" t="s">
        <v>87</v>
      </c>
      <c r="AB481" t="s">
        <v>70</v>
      </c>
      <c r="AC481">
        <v>2026</v>
      </c>
    </row>
    <row r="482" spans="1:29" x14ac:dyDescent="0.25">
      <c r="A482" t="s">
        <v>1655</v>
      </c>
      <c r="B482" t="s">
        <v>1173</v>
      </c>
      <c r="C482" t="s">
        <v>1656</v>
      </c>
      <c r="D482" t="s">
        <v>1657</v>
      </c>
      <c r="E482" t="s">
        <v>126</v>
      </c>
      <c r="F482" t="s">
        <v>75</v>
      </c>
      <c r="G482" t="s">
        <v>115</v>
      </c>
      <c r="H482" t="s">
        <v>84</v>
      </c>
      <c r="I482" t="s">
        <v>36</v>
      </c>
      <c r="J482" s="21" t="s">
        <v>93</v>
      </c>
      <c r="K482" s="21" t="s">
        <v>6009</v>
      </c>
      <c r="L482" s="21">
        <v>3</v>
      </c>
      <c r="M482" s="21">
        <v>470</v>
      </c>
      <c r="N482" s="21">
        <v>657</v>
      </c>
      <c r="O482">
        <v>0</v>
      </c>
      <c r="P482">
        <v>0</v>
      </c>
      <c r="Q482">
        <v>29013</v>
      </c>
      <c r="R482">
        <v>17988.060000000001</v>
      </c>
      <c r="S482">
        <v>11024.94</v>
      </c>
      <c r="T482" t="s">
        <v>54</v>
      </c>
      <c r="U482" t="s">
        <v>85</v>
      </c>
      <c r="V482" t="s">
        <v>86</v>
      </c>
      <c r="W482" t="s">
        <v>42</v>
      </c>
      <c r="Y482" t="s">
        <v>43</v>
      </c>
      <c r="Z482">
        <v>5</v>
      </c>
      <c r="AA482" t="s">
        <v>44</v>
      </c>
      <c r="AB482" t="s">
        <v>45</v>
      </c>
      <c r="AC482">
        <v>2025</v>
      </c>
    </row>
    <row r="483" spans="1:29" x14ac:dyDescent="0.25">
      <c r="A483" t="s">
        <v>1658</v>
      </c>
      <c r="B483" t="s">
        <v>467</v>
      </c>
      <c r="C483" t="s">
        <v>749</v>
      </c>
      <c r="D483" t="s">
        <v>750</v>
      </c>
      <c r="E483" t="s">
        <v>126</v>
      </c>
      <c r="F483" t="s">
        <v>33</v>
      </c>
      <c r="G483" t="s">
        <v>107</v>
      </c>
      <c r="H483" t="s">
        <v>63</v>
      </c>
      <c r="I483" t="s">
        <v>36</v>
      </c>
      <c r="J483" s="21" t="s">
        <v>93</v>
      </c>
      <c r="K483" s="21" t="s">
        <v>6009</v>
      </c>
      <c r="L483" s="21">
        <v>8</v>
      </c>
      <c r="M483" s="21">
        <v>470</v>
      </c>
      <c r="N483" s="21">
        <v>657</v>
      </c>
      <c r="O483">
        <v>0</v>
      </c>
      <c r="P483">
        <v>0</v>
      </c>
      <c r="Q483">
        <v>25464</v>
      </c>
      <c r="R483">
        <v>15787.68</v>
      </c>
      <c r="S483">
        <v>9676.32</v>
      </c>
      <c r="T483" t="s">
        <v>109</v>
      </c>
      <c r="U483" t="s">
        <v>181</v>
      </c>
      <c r="V483" t="s">
        <v>68</v>
      </c>
      <c r="W483" t="s">
        <v>440</v>
      </c>
      <c r="X483">
        <v>122</v>
      </c>
      <c r="Y483" t="s">
        <v>441</v>
      </c>
      <c r="Z483">
        <v>5</v>
      </c>
      <c r="AA483" t="s">
        <v>155</v>
      </c>
      <c r="AB483" t="s">
        <v>98</v>
      </c>
      <c r="AC483">
        <v>2025</v>
      </c>
    </row>
    <row r="484" spans="1:29" x14ac:dyDescent="0.25">
      <c r="A484" t="s">
        <v>1659</v>
      </c>
      <c r="B484" t="s">
        <v>723</v>
      </c>
      <c r="C484" t="s">
        <v>1660</v>
      </c>
      <c r="D484" t="s">
        <v>1661</v>
      </c>
      <c r="E484" t="s">
        <v>32</v>
      </c>
      <c r="F484" t="s">
        <v>75</v>
      </c>
      <c r="G484" t="s">
        <v>51</v>
      </c>
      <c r="H484" t="s">
        <v>52</v>
      </c>
      <c r="I484" t="s">
        <v>53</v>
      </c>
      <c r="J484" s="21" t="s">
        <v>6063</v>
      </c>
      <c r="K484" s="21" t="s">
        <v>6045</v>
      </c>
      <c r="L484" s="21">
        <v>9</v>
      </c>
      <c r="M484" s="21">
        <v>185</v>
      </c>
      <c r="N484" s="21">
        <v>412</v>
      </c>
      <c r="O484">
        <v>0</v>
      </c>
      <c r="P484">
        <v>0</v>
      </c>
      <c r="Q484">
        <v>58878</v>
      </c>
      <c r="R484">
        <v>36504.36</v>
      </c>
      <c r="S484">
        <v>22373.64</v>
      </c>
      <c r="T484" t="s">
        <v>109</v>
      </c>
      <c r="U484" t="s">
        <v>127</v>
      </c>
      <c r="V484" t="s">
        <v>56</v>
      </c>
      <c r="W484" t="s">
        <v>42</v>
      </c>
      <c r="Y484" t="s">
        <v>43</v>
      </c>
      <c r="Z484">
        <v>3</v>
      </c>
      <c r="AA484" t="s">
        <v>132</v>
      </c>
      <c r="AB484" t="s">
        <v>58</v>
      </c>
      <c r="AC484">
        <v>2025</v>
      </c>
    </row>
    <row r="485" spans="1:29" x14ac:dyDescent="0.25">
      <c r="A485" t="s">
        <v>1662</v>
      </c>
      <c r="B485" t="s">
        <v>1663</v>
      </c>
      <c r="C485" t="s">
        <v>1664</v>
      </c>
      <c r="D485" t="s">
        <v>1665</v>
      </c>
      <c r="E485" t="s">
        <v>32</v>
      </c>
      <c r="F485" t="s">
        <v>75</v>
      </c>
      <c r="G485" t="s">
        <v>51</v>
      </c>
      <c r="H485" t="s">
        <v>35</v>
      </c>
      <c r="I485" t="s">
        <v>36</v>
      </c>
      <c r="J485" s="21" t="s">
        <v>137</v>
      </c>
      <c r="K485" s="21" t="s">
        <v>6027</v>
      </c>
      <c r="L485" s="21">
        <v>1</v>
      </c>
      <c r="M485" s="21">
        <v>3200</v>
      </c>
      <c r="N485" s="21">
        <v>4767</v>
      </c>
      <c r="O485">
        <v>0</v>
      </c>
      <c r="P485">
        <v>0</v>
      </c>
      <c r="Q485">
        <v>53776</v>
      </c>
      <c r="R485">
        <v>33341.120000000003</v>
      </c>
      <c r="S485">
        <v>20434.88</v>
      </c>
      <c r="T485" t="s">
        <v>109</v>
      </c>
      <c r="U485" t="s">
        <v>40</v>
      </c>
      <c r="V485" t="s">
        <v>41</v>
      </c>
      <c r="W485" t="s">
        <v>42</v>
      </c>
      <c r="Y485" t="s">
        <v>43</v>
      </c>
      <c r="Z485">
        <v>2</v>
      </c>
      <c r="AA485" t="s">
        <v>155</v>
      </c>
      <c r="AB485" t="s">
        <v>98</v>
      </c>
      <c r="AC485">
        <v>2025</v>
      </c>
    </row>
    <row r="486" spans="1:29" x14ac:dyDescent="0.25">
      <c r="A486" t="s">
        <v>1666</v>
      </c>
      <c r="B486" t="s">
        <v>969</v>
      </c>
      <c r="C486" t="s">
        <v>1667</v>
      </c>
      <c r="D486" t="s">
        <v>1668</v>
      </c>
      <c r="E486" t="s">
        <v>126</v>
      </c>
      <c r="F486" t="s">
        <v>75</v>
      </c>
      <c r="G486" t="s">
        <v>115</v>
      </c>
      <c r="H486" t="s">
        <v>35</v>
      </c>
      <c r="I486" t="s">
        <v>36</v>
      </c>
      <c r="J486" s="21" t="s">
        <v>137</v>
      </c>
      <c r="K486" s="21" t="s">
        <v>6027</v>
      </c>
      <c r="L486" s="21">
        <v>4</v>
      </c>
      <c r="M486" s="21">
        <v>3200</v>
      </c>
      <c r="N486" s="21">
        <v>4767</v>
      </c>
      <c r="O486">
        <v>0</v>
      </c>
      <c r="P486">
        <v>0</v>
      </c>
      <c r="Q486">
        <v>8292</v>
      </c>
      <c r="R486">
        <v>5141.04</v>
      </c>
      <c r="S486">
        <v>3150.96</v>
      </c>
      <c r="T486" t="s">
        <v>66</v>
      </c>
      <c r="U486" t="s">
        <v>164</v>
      </c>
      <c r="V486" t="s">
        <v>41</v>
      </c>
      <c r="W486" t="s">
        <v>42</v>
      </c>
      <c r="Y486" t="s">
        <v>43</v>
      </c>
      <c r="Z486">
        <v>2</v>
      </c>
      <c r="AA486" t="s">
        <v>155</v>
      </c>
      <c r="AB486" t="s">
        <v>98</v>
      </c>
      <c r="AC486">
        <v>2025</v>
      </c>
    </row>
    <row r="487" spans="1:29" x14ac:dyDescent="0.25">
      <c r="A487" t="s">
        <v>1669</v>
      </c>
      <c r="B487" t="s">
        <v>585</v>
      </c>
      <c r="C487" t="s">
        <v>1670</v>
      </c>
      <c r="D487" t="s">
        <v>1671</v>
      </c>
      <c r="E487" t="s">
        <v>32</v>
      </c>
      <c r="F487" t="s">
        <v>75</v>
      </c>
      <c r="G487" t="s">
        <v>107</v>
      </c>
      <c r="H487" t="s">
        <v>63</v>
      </c>
      <c r="I487" t="s">
        <v>36</v>
      </c>
      <c r="J487" s="21" t="s">
        <v>137</v>
      </c>
      <c r="K487" s="21" t="s">
        <v>6027</v>
      </c>
      <c r="L487" s="21">
        <v>3</v>
      </c>
      <c r="M487" s="21">
        <v>3200</v>
      </c>
      <c r="N487" s="21">
        <v>4767</v>
      </c>
      <c r="O487">
        <v>20</v>
      </c>
      <c r="P487">
        <v>4804.8</v>
      </c>
      <c r="Q487">
        <v>19219.2</v>
      </c>
      <c r="R487">
        <v>14894.88</v>
      </c>
      <c r="S487">
        <v>4324.32</v>
      </c>
      <c r="T487" t="s">
        <v>109</v>
      </c>
      <c r="U487" t="s">
        <v>181</v>
      </c>
      <c r="V487" t="s">
        <v>68</v>
      </c>
      <c r="W487" t="s">
        <v>42</v>
      </c>
      <c r="Y487" t="s">
        <v>43</v>
      </c>
      <c r="Z487">
        <v>3</v>
      </c>
      <c r="AA487" t="s">
        <v>240</v>
      </c>
      <c r="AB487" t="s">
        <v>70</v>
      </c>
      <c r="AC487">
        <v>2026</v>
      </c>
    </row>
    <row r="488" spans="1:29" x14ac:dyDescent="0.25">
      <c r="A488" t="s">
        <v>1672</v>
      </c>
      <c r="B488" t="s">
        <v>1155</v>
      </c>
      <c r="C488" t="s">
        <v>464</v>
      </c>
      <c r="D488" t="s">
        <v>465</v>
      </c>
      <c r="E488" t="s">
        <v>32</v>
      </c>
      <c r="F488" t="s">
        <v>75</v>
      </c>
      <c r="G488" t="s">
        <v>34</v>
      </c>
      <c r="H488" t="s">
        <v>63</v>
      </c>
      <c r="I488" t="s">
        <v>36</v>
      </c>
      <c r="J488" s="21" t="s">
        <v>6040</v>
      </c>
      <c r="K488" s="21" t="s">
        <v>6071</v>
      </c>
      <c r="L488" s="21">
        <v>9</v>
      </c>
      <c r="M488" s="21">
        <v>3450</v>
      </c>
      <c r="N488" s="21">
        <v>4850</v>
      </c>
      <c r="O488">
        <v>10</v>
      </c>
      <c r="P488">
        <v>8838.9</v>
      </c>
      <c r="Q488">
        <v>79550.100000000006</v>
      </c>
      <c r="R488">
        <v>54801.18</v>
      </c>
      <c r="S488">
        <v>24748.92</v>
      </c>
      <c r="T488" t="s">
        <v>39</v>
      </c>
      <c r="U488" t="s">
        <v>181</v>
      </c>
      <c r="V488" t="s">
        <v>68</v>
      </c>
      <c r="W488" t="s">
        <v>440</v>
      </c>
      <c r="X488">
        <v>103</v>
      </c>
      <c r="Y488" t="s">
        <v>441</v>
      </c>
      <c r="Z488">
        <v>5</v>
      </c>
      <c r="AA488" t="s">
        <v>240</v>
      </c>
      <c r="AB488" t="s">
        <v>70</v>
      </c>
      <c r="AC488">
        <v>2026</v>
      </c>
    </row>
    <row r="489" spans="1:29" x14ac:dyDescent="0.25">
      <c r="A489" t="s">
        <v>1673</v>
      </c>
      <c r="B489" t="s">
        <v>909</v>
      </c>
      <c r="C489" t="s">
        <v>1674</v>
      </c>
      <c r="D489" t="s">
        <v>1675</v>
      </c>
      <c r="E489" t="s">
        <v>50</v>
      </c>
      <c r="F489" t="s">
        <v>33</v>
      </c>
      <c r="G489" t="s">
        <v>115</v>
      </c>
      <c r="H489" t="s">
        <v>63</v>
      </c>
      <c r="I489" t="s">
        <v>36</v>
      </c>
      <c r="J489" s="21" t="s">
        <v>137</v>
      </c>
      <c r="K489" s="21" t="s">
        <v>6027</v>
      </c>
      <c r="L489" s="21">
        <v>5</v>
      </c>
      <c r="M489" s="21">
        <v>3200</v>
      </c>
      <c r="N489" s="21">
        <v>4767</v>
      </c>
      <c r="O489">
        <v>0</v>
      </c>
      <c r="P489">
        <v>0</v>
      </c>
      <c r="Q489">
        <v>14210</v>
      </c>
      <c r="R489">
        <v>8810.2000000000007</v>
      </c>
      <c r="S489">
        <v>5399.8</v>
      </c>
      <c r="T489" t="s">
        <v>54</v>
      </c>
      <c r="U489" t="s">
        <v>67</v>
      </c>
      <c r="V489" t="s">
        <v>68</v>
      </c>
      <c r="W489" t="s">
        <v>42</v>
      </c>
      <c r="Y489" t="s">
        <v>43</v>
      </c>
      <c r="Z489">
        <v>4</v>
      </c>
      <c r="AA489" t="s">
        <v>87</v>
      </c>
      <c r="AB489" t="s">
        <v>70</v>
      </c>
      <c r="AC489">
        <v>2025</v>
      </c>
    </row>
    <row r="490" spans="1:29" x14ac:dyDescent="0.25">
      <c r="A490" t="s">
        <v>1676</v>
      </c>
      <c r="B490" t="s">
        <v>1109</v>
      </c>
      <c r="C490" t="s">
        <v>1677</v>
      </c>
      <c r="D490" t="s">
        <v>1678</v>
      </c>
      <c r="E490" t="s">
        <v>50</v>
      </c>
      <c r="F490" t="s">
        <v>33</v>
      </c>
      <c r="G490" t="s">
        <v>34</v>
      </c>
      <c r="H490" t="s">
        <v>76</v>
      </c>
      <c r="I490" t="s">
        <v>36</v>
      </c>
      <c r="J490" s="21" t="s">
        <v>6063</v>
      </c>
      <c r="K490" s="21" t="s">
        <v>6056</v>
      </c>
      <c r="L490" s="21">
        <v>6</v>
      </c>
      <c r="M490" s="21">
        <v>400</v>
      </c>
      <c r="N490" s="21">
        <v>583</v>
      </c>
      <c r="O490">
        <v>0</v>
      </c>
      <c r="P490">
        <v>0</v>
      </c>
      <c r="Q490">
        <v>11070</v>
      </c>
      <c r="R490">
        <v>6863.4</v>
      </c>
      <c r="S490">
        <v>4206.6000000000004</v>
      </c>
      <c r="T490" t="s">
        <v>66</v>
      </c>
      <c r="U490" t="s">
        <v>77</v>
      </c>
      <c r="V490" t="s">
        <v>78</v>
      </c>
      <c r="W490" t="s">
        <v>42</v>
      </c>
      <c r="Y490" t="s">
        <v>43</v>
      </c>
      <c r="Z490">
        <v>4</v>
      </c>
      <c r="AA490" t="s">
        <v>121</v>
      </c>
      <c r="AB490" t="s">
        <v>58</v>
      </c>
      <c r="AC490">
        <v>2025</v>
      </c>
    </row>
    <row r="491" spans="1:29" x14ac:dyDescent="0.25">
      <c r="A491" t="s">
        <v>1679</v>
      </c>
      <c r="B491" t="s">
        <v>1018</v>
      </c>
      <c r="C491" t="s">
        <v>1680</v>
      </c>
      <c r="D491" t="s">
        <v>1681</v>
      </c>
      <c r="E491" t="s">
        <v>32</v>
      </c>
      <c r="F491" t="s">
        <v>33</v>
      </c>
      <c r="G491" t="s">
        <v>34</v>
      </c>
      <c r="H491" t="s">
        <v>52</v>
      </c>
      <c r="I491" t="s">
        <v>53</v>
      </c>
      <c r="J491" s="21" t="s">
        <v>6063</v>
      </c>
      <c r="K491" s="21" t="s">
        <v>6045</v>
      </c>
      <c r="L491" s="21">
        <v>4</v>
      </c>
      <c r="M491" s="21">
        <v>185</v>
      </c>
      <c r="N491" s="21">
        <v>412</v>
      </c>
      <c r="O491">
        <v>0</v>
      </c>
      <c r="P491">
        <v>0</v>
      </c>
      <c r="Q491">
        <v>39480</v>
      </c>
      <c r="R491">
        <v>24477.599999999999</v>
      </c>
      <c r="S491">
        <v>15002.4</v>
      </c>
      <c r="T491" t="s">
        <v>66</v>
      </c>
      <c r="U491" t="s">
        <v>55</v>
      </c>
      <c r="V491" t="s">
        <v>56</v>
      </c>
      <c r="W491" t="s">
        <v>42</v>
      </c>
      <c r="Y491" t="s">
        <v>43</v>
      </c>
      <c r="AA491" t="s">
        <v>143</v>
      </c>
      <c r="AB491" t="s">
        <v>98</v>
      </c>
      <c r="AC491">
        <v>2025</v>
      </c>
    </row>
    <row r="492" spans="1:29" x14ac:dyDescent="0.25">
      <c r="A492" t="s">
        <v>1682</v>
      </c>
      <c r="B492" t="s">
        <v>1357</v>
      </c>
      <c r="C492" t="s">
        <v>1683</v>
      </c>
      <c r="D492" t="s">
        <v>1684</v>
      </c>
      <c r="E492" t="s">
        <v>126</v>
      </c>
      <c r="F492" t="s">
        <v>75</v>
      </c>
      <c r="G492" t="s">
        <v>34</v>
      </c>
      <c r="H492" t="s">
        <v>84</v>
      </c>
      <c r="I492" t="s">
        <v>36</v>
      </c>
      <c r="J492" s="21" t="s">
        <v>137</v>
      </c>
      <c r="K492" s="21" t="s">
        <v>6027</v>
      </c>
      <c r="L492" s="21">
        <v>6</v>
      </c>
      <c r="M492" s="21">
        <v>3200</v>
      </c>
      <c r="N492" s="21">
        <v>4767</v>
      </c>
      <c r="O492">
        <v>5</v>
      </c>
      <c r="P492">
        <v>2131.5</v>
      </c>
      <c r="Q492">
        <v>40498.5</v>
      </c>
      <c r="R492">
        <v>26430.6</v>
      </c>
      <c r="S492">
        <v>14067.9</v>
      </c>
      <c r="T492" t="s">
        <v>66</v>
      </c>
      <c r="U492" t="s">
        <v>215</v>
      </c>
      <c r="V492" t="s">
        <v>86</v>
      </c>
      <c r="W492" t="s">
        <v>42</v>
      </c>
      <c r="Y492" t="s">
        <v>43</v>
      </c>
      <c r="Z492">
        <v>5</v>
      </c>
      <c r="AA492" t="s">
        <v>132</v>
      </c>
      <c r="AB492" t="s">
        <v>58</v>
      </c>
      <c r="AC492">
        <v>2026</v>
      </c>
    </row>
    <row r="493" spans="1:29" x14ac:dyDescent="0.25">
      <c r="A493" t="s">
        <v>1685</v>
      </c>
      <c r="B493" t="s">
        <v>1686</v>
      </c>
      <c r="C493" t="s">
        <v>1297</v>
      </c>
      <c r="D493" t="s">
        <v>1298</v>
      </c>
      <c r="E493" t="s">
        <v>32</v>
      </c>
      <c r="F493" t="s">
        <v>33</v>
      </c>
      <c r="G493" t="s">
        <v>34</v>
      </c>
      <c r="H493" t="s">
        <v>92</v>
      </c>
      <c r="I493" t="s">
        <v>53</v>
      </c>
      <c r="J493" s="21" t="s">
        <v>137</v>
      </c>
      <c r="K493" s="21" t="s">
        <v>6027</v>
      </c>
      <c r="L493" s="21">
        <v>5</v>
      </c>
      <c r="M493" s="21">
        <v>3200</v>
      </c>
      <c r="N493" s="21">
        <v>4767</v>
      </c>
      <c r="O493">
        <v>0</v>
      </c>
      <c r="P493">
        <v>0</v>
      </c>
      <c r="Q493">
        <v>22260</v>
      </c>
      <c r="R493">
        <v>13801.2</v>
      </c>
      <c r="S493">
        <v>8458.7999999999993</v>
      </c>
      <c r="T493" t="s">
        <v>66</v>
      </c>
      <c r="U493" t="s">
        <v>120</v>
      </c>
      <c r="V493" t="s">
        <v>96</v>
      </c>
      <c r="W493" t="s">
        <v>440</v>
      </c>
      <c r="X493">
        <v>2</v>
      </c>
      <c r="Y493" t="s">
        <v>441</v>
      </c>
      <c r="Z493">
        <v>5</v>
      </c>
      <c r="AA493" t="s">
        <v>121</v>
      </c>
      <c r="AB493" t="s">
        <v>58</v>
      </c>
      <c r="AC493">
        <v>2025</v>
      </c>
    </row>
    <row r="494" spans="1:29" x14ac:dyDescent="0.25">
      <c r="A494" t="s">
        <v>1687</v>
      </c>
      <c r="B494" t="s">
        <v>647</v>
      </c>
      <c r="C494" t="s">
        <v>1688</v>
      </c>
      <c r="D494" t="s">
        <v>1689</v>
      </c>
      <c r="E494" t="s">
        <v>126</v>
      </c>
      <c r="F494" t="s">
        <v>75</v>
      </c>
      <c r="G494" t="s">
        <v>107</v>
      </c>
      <c r="H494" t="s">
        <v>52</v>
      </c>
      <c r="I494" t="s">
        <v>53</v>
      </c>
      <c r="J494" s="21" t="s">
        <v>93</v>
      </c>
      <c r="K494" s="21" t="s">
        <v>6009</v>
      </c>
      <c r="L494" s="21">
        <v>3</v>
      </c>
      <c r="M494" s="21">
        <v>470</v>
      </c>
      <c r="N494" s="21">
        <v>657</v>
      </c>
      <c r="O494">
        <v>0</v>
      </c>
      <c r="P494">
        <v>0</v>
      </c>
      <c r="Q494">
        <v>5358</v>
      </c>
      <c r="R494">
        <v>3321.96</v>
      </c>
      <c r="S494">
        <v>2036.04</v>
      </c>
      <c r="T494" t="s">
        <v>109</v>
      </c>
      <c r="U494" t="s">
        <v>127</v>
      </c>
      <c r="V494" t="s">
        <v>56</v>
      </c>
      <c r="W494" t="s">
        <v>42</v>
      </c>
      <c r="Y494" t="s">
        <v>43</v>
      </c>
      <c r="Z494">
        <v>5</v>
      </c>
      <c r="AA494" t="s">
        <v>240</v>
      </c>
      <c r="AB494" t="s">
        <v>70</v>
      </c>
      <c r="AC494">
        <v>2025</v>
      </c>
    </row>
    <row r="495" spans="1:29" x14ac:dyDescent="0.25">
      <c r="A495" t="s">
        <v>1690</v>
      </c>
      <c r="B495" t="s">
        <v>1691</v>
      </c>
      <c r="C495" t="s">
        <v>1180</v>
      </c>
      <c r="D495" t="s">
        <v>1181</v>
      </c>
      <c r="E495" t="s">
        <v>32</v>
      </c>
      <c r="F495" t="s">
        <v>33</v>
      </c>
      <c r="G495" t="s">
        <v>51</v>
      </c>
      <c r="H495" t="s">
        <v>52</v>
      </c>
      <c r="I495" t="s">
        <v>53</v>
      </c>
      <c r="J495" s="21" t="s">
        <v>6040</v>
      </c>
      <c r="K495" s="21" t="s">
        <v>6071</v>
      </c>
      <c r="L495" s="21">
        <v>7</v>
      </c>
      <c r="M495" s="21">
        <v>3450</v>
      </c>
      <c r="N495" s="21">
        <v>4850</v>
      </c>
      <c r="O495">
        <v>10</v>
      </c>
      <c r="P495">
        <v>1787.1</v>
      </c>
      <c r="Q495">
        <v>16083.9</v>
      </c>
      <c r="R495">
        <v>11080.02</v>
      </c>
      <c r="S495">
        <v>5003.88</v>
      </c>
      <c r="T495" t="s">
        <v>54</v>
      </c>
      <c r="U495" t="s">
        <v>127</v>
      </c>
      <c r="V495" t="s">
        <v>56</v>
      </c>
      <c r="W495" t="s">
        <v>440</v>
      </c>
      <c r="X495">
        <v>176</v>
      </c>
      <c r="Y495" t="s">
        <v>441</v>
      </c>
      <c r="Z495">
        <v>3</v>
      </c>
      <c r="AA495" t="s">
        <v>87</v>
      </c>
      <c r="AB495" t="s">
        <v>70</v>
      </c>
      <c r="AC495">
        <v>2026</v>
      </c>
    </row>
    <row r="496" spans="1:29" x14ac:dyDescent="0.25">
      <c r="A496" t="s">
        <v>1692</v>
      </c>
      <c r="B496" t="s">
        <v>1693</v>
      </c>
      <c r="C496" t="s">
        <v>752</v>
      </c>
      <c r="D496" t="s">
        <v>753</v>
      </c>
      <c r="E496" t="s">
        <v>50</v>
      </c>
      <c r="F496" t="s">
        <v>33</v>
      </c>
      <c r="G496" t="s">
        <v>51</v>
      </c>
      <c r="H496" t="s">
        <v>63</v>
      </c>
      <c r="I496" t="s">
        <v>36</v>
      </c>
      <c r="J496" s="21" t="s">
        <v>6040</v>
      </c>
      <c r="K496" s="21" t="s">
        <v>6071</v>
      </c>
      <c r="L496" s="21">
        <v>8</v>
      </c>
      <c r="M496" s="21">
        <v>3450</v>
      </c>
      <c r="N496" s="21">
        <v>4850</v>
      </c>
      <c r="O496">
        <v>0</v>
      </c>
      <c r="P496">
        <v>0</v>
      </c>
      <c r="Q496">
        <v>77688</v>
      </c>
      <c r="R496">
        <v>48166.559999999998</v>
      </c>
      <c r="S496">
        <v>29521.439999999999</v>
      </c>
      <c r="T496" t="s">
        <v>109</v>
      </c>
      <c r="U496" t="s">
        <v>181</v>
      </c>
      <c r="V496" t="s">
        <v>68</v>
      </c>
      <c r="W496" t="s">
        <v>42</v>
      </c>
      <c r="Y496" t="s">
        <v>43</v>
      </c>
      <c r="Z496">
        <v>4</v>
      </c>
      <c r="AA496" t="s">
        <v>190</v>
      </c>
      <c r="AB496" t="s">
        <v>45</v>
      </c>
      <c r="AC496">
        <v>2025</v>
      </c>
    </row>
    <row r="497" spans="1:29" x14ac:dyDescent="0.25">
      <c r="A497" t="s">
        <v>1694</v>
      </c>
      <c r="B497" t="s">
        <v>407</v>
      </c>
      <c r="C497" t="s">
        <v>464</v>
      </c>
      <c r="D497" t="s">
        <v>465</v>
      </c>
      <c r="E497" t="s">
        <v>50</v>
      </c>
      <c r="F497" t="s">
        <v>75</v>
      </c>
      <c r="G497" t="s">
        <v>51</v>
      </c>
      <c r="H497" t="s">
        <v>92</v>
      </c>
      <c r="I497" t="s">
        <v>53</v>
      </c>
      <c r="J497" s="21" t="s">
        <v>137</v>
      </c>
      <c r="K497" s="21" t="s">
        <v>6027</v>
      </c>
      <c r="L497" s="21">
        <v>9</v>
      </c>
      <c r="M497" s="21">
        <v>3200</v>
      </c>
      <c r="N497" s="21">
        <v>4767</v>
      </c>
      <c r="O497">
        <v>0</v>
      </c>
      <c r="P497">
        <v>0</v>
      </c>
      <c r="Q497">
        <v>50985</v>
      </c>
      <c r="R497">
        <v>31610.7</v>
      </c>
      <c r="S497">
        <v>19374.3</v>
      </c>
      <c r="T497" t="s">
        <v>54</v>
      </c>
      <c r="U497" t="s">
        <v>95</v>
      </c>
      <c r="V497" t="s">
        <v>96</v>
      </c>
      <c r="W497" t="s">
        <v>42</v>
      </c>
      <c r="Y497" t="s">
        <v>43</v>
      </c>
      <c r="Z497">
        <v>3</v>
      </c>
      <c r="AA497" t="s">
        <v>190</v>
      </c>
      <c r="AB497" t="s">
        <v>45</v>
      </c>
      <c r="AC497">
        <v>2025</v>
      </c>
    </row>
    <row r="498" spans="1:29" x14ac:dyDescent="0.25">
      <c r="A498" t="s">
        <v>1695</v>
      </c>
      <c r="B498" t="s">
        <v>1696</v>
      </c>
      <c r="C498" t="s">
        <v>1697</v>
      </c>
      <c r="D498" t="s">
        <v>1698</v>
      </c>
      <c r="E498" t="s">
        <v>126</v>
      </c>
      <c r="F498" t="s">
        <v>75</v>
      </c>
      <c r="G498" t="s">
        <v>34</v>
      </c>
      <c r="H498" t="s">
        <v>92</v>
      </c>
      <c r="I498" t="s">
        <v>53</v>
      </c>
      <c r="J498" s="21" t="s">
        <v>6040</v>
      </c>
      <c r="K498" s="21" t="s">
        <v>6071</v>
      </c>
      <c r="L498" s="21">
        <v>10</v>
      </c>
      <c r="M498" s="21">
        <v>3450</v>
      </c>
      <c r="N498" s="21">
        <v>4850</v>
      </c>
      <c r="O498">
        <v>0</v>
      </c>
      <c r="P498">
        <v>0</v>
      </c>
      <c r="Q498">
        <v>54860</v>
      </c>
      <c r="R498">
        <v>34013.199999999997</v>
      </c>
      <c r="S498">
        <v>20846.8</v>
      </c>
      <c r="T498" t="s">
        <v>66</v>
      </c>
      <c r="U498" t="s">
        <v>95</v>
      </c>
      <c r="V498" t="s">
        <v>96</v>
      </c>
      <c r="W498" t="s">
        <v>42</v>
      </c>
      <c r="Y498" t="s">
        <v>43</v>
      </c>
      <c r="Z498">
        <v>5</v>
      </c>
      <c r="AA498" t="s">
        <v>155</v>
      </c>
      <c r="AB498" t="s">
        <v>98</v>
      </c>
      <c r="AC498">
        <v>2025</v>
      </c>
    </row>
    <row r="499" spans="1:29" x14ac:dyDescent="0.25">
      <c r="A499" t="s">
        <v>1699</v>
      </c>
      <c r="B499" t="s">
        <v>221</v>
      </c>
      <c r="C499" t="s">
        <v>560</v>
      </c>
      <c r="D499" t="s">
        <v>561</v>
      </c>
      <c r="E499" t="s">
        <v>32</v>
      </c>
      <c r="F499" t="s">
        <v>75</v>
      </c>
      <c r="G499" t="s">
        <v>115</v>
      </c>
      <c r="H499" t="s">
        <v>35</v>
      </c>
      <c r="I499" t="s">
        <v>36</v>
      </c>
      <c r="J499" s="21" t="s">
        <v>93</v>
      </c>
      <c r="K499" s="21" t="s">
        <v>6009</v>
      </c>
      <c r="L499" s="21">
        <v>2</v>
      </c>
      <c r="M499" s="21">
        <v>470</v>
      </c>
      <c r="N499" s="21">
        <v>657</v>
      </c>
      <c r="O499">
        <v>0</v>
      </c>
      <c r="P499">
        <v>0</v>
      </c>
      <c r="Q499">
        <v>8054</v>
      </c>
      <c r="R499">
        <v>4993.4799999999996</v>
      </c>
      <c r="S499">
        <v>3060.52</v>
      </c>
      <c r="T499" t="s">
        <v>109</v>
      </c>
      <c r="U499" t="s">
        <v>40</v>
      </c>
      <c r="V499" t="s">
        <v>41</v>
      </c>
      <c r="W499" t="s">
        <v>42</v>
      </c>
      <c r="Y499" t="s">
        <v>43</v>
      </c>
      <c r="Z499">
        <v>3</v>
      </c>
      <c r="AA499" t="s">
        <v>69</v>
      </c>
      <c r="AB499" t="s">
        <v>70</v>
      </c>
      <c r="AC499">
        <v>2025</v>
      </c>
    </row>
    <row r="500" spans="1:29" x14ac:dyDescent="0.25">
      <c r="A500" t="s">
        <v>1700</v>
      </c>
      <c r="B500" t="s">
        <v>166</v>
      </c>
      <c r="C500" t="s">
        <v>1701</v>
      </c>
      <c r="D500" t="s">
        <v>1702</v>
      </c>
      <c r="E500" t="s">
        <v>50</v>
      </c>
      <c r="F500" t="s">
        <v>75</v>
      </c>
      <c r="G500" t="s">
        <v>107</v>
      </c>
      <c r="H500" t="s">
        <v>92</v>
      </c>
      <c r="I500" t="s">
        <v>53</v>
      </c>
      <c r="J500" s="21" t="s">
        <v>93</v>
      </c>
      <c r="K500" s="21" t="s">
        <v>6009</v>
      </c>
      <c r="L500" s="21">
        <v>10</v>
      </c>
      <c r="M500" s="21">
        <v>470</v>
      </c>
      <c r="N500" s="21">
        <v>657</v>
      </c>
      <c r="O500">
        <v>0</v>
      </c>
      <c r="P500">
        <v>0</v>
      </c>
      <c r="Q500">
        <v>88690</v>
      </c>
      <c r="R500">
        <v>54987.8</v>
      </c>
      <c r="S500">
        <v>33702.199999999997</v>
      </c>
      <c r="T500" t="s">
        <v>66</v>
      </c>
      <c r="U500" t="s">
        <v>95</v>
      </c>
      <c r="V500" t="s">
        <v>96</v>
      </c>
      <c r="W500" t="s">
        <v>42</v>
      </c>
      <c r="Y500" t="s">
        <v>43</v>
      </c>
      <c r="Z500">
        <v>4</v>
      </c>
      <c r="AA500" t="s">
        <v>121</v>
      </c>
      <c r="AB500" t="s">
        <v>58</v>
      </c>
      <c r="AC500">
        <v>2025</v>
      </c>
    </row>
    <row r="501" spans="1:29" x14ac:dyDescent="0.25">
      <c r="A501" t="s">
        <v>1703</v>
      </c>
      <c r="B501" t="s">
        <v>1318</v>
      </c>
      <c r="C501" t="s">
        <v>560</v>
      </c>
      <c r="D501" t="s">
        <v>561</v>
      </c>
      <c r="E501" t="s">
        <v>126</v>
      </c>
      <c r="F501" t="s">
        <v>33</v>
      </c>
      <c r="G501" t="s">
        <v>115</v>
      </c>
      <c r="H501" t="s">
        <v>63</v>
      </c>
      <c r="I501" t="s">
        <v>36</v>
      </c>
      <c r="J501" s="21" t="s">
        <v>137</v>
      </c>
      <c r="K501" s="21" t="s">
        <v>6027</v>
      </c>
      <c r="L501" s="21">
        <v>3</v>
      </c>
      <c r="M501" s="21">
        <v>3200</v>
      </c>
      <c r="N501" s="21">
        <v>4767</v>
      </c>
      <c r="O501">
        <v>0</v>
      </c>
      <c r="P501">
        <v>0</v>
      </c>
      <c r="Q501">
        <v>7971</v>
      </c>
      <c r="R501">
        <v>4942.0200000000004</v>
      </c>
      <c r="S501">
        <v>3028.98</v>
      </c>
      <c r="T501" t="s">
        <v>109</v>
      </c>
      <c r="U501" t="s">
        <v>181</v>
      </c>
      <c r="V501" t="s">
        <v>68</v>
      </c>
      <c r="W501" t="s">
        <v>440</v>
      </c>
      <c r="X501">
        <v>168</v>
      </c>
      <c r="Y501" t="s">
        <v>441</v>
      </c>
      <c r="Z501">
        <v>2</v>
      </c>
      <c r="AA501" t="s">
        <v>79</v>
      </c>
      <c r="AB501" t="s">
        <v>45</v>
      </c>
      <c r="AC501">
        <v>2025</v>
      </c>
    </row>
    <row r="502" spans="1:29" x14ac:dyDescent="0.25">
      <c r="A502" t="s">
        <v>1704</v>
      </c>
      <c r="B502" t="s">
        <v>1186</v>
      </c>
      <c r="C502" t="s">
        <v>1189</v>
      </c>
      <c r="D502" t="s">
        <v>1190</v>
      </c>
      <c r="E502" t="s">
        <v>126</v>
      </c>
      <c r="F502" t="s">
        <v>33</v>
      </c>
      <c r="G502" t="s">
        <v>51</v>
      </c>
      <c r="H502" t="s">
        <v>63</v>
      </c>
      <c r="I502" t="s">
        <v>36</v>
      </c>
      <c r="J502" s="21" t="s">
        <v>137</v>
      </c>
      <c r="K502" s="21" t="s">
        <v>6027</v>
      </c>
      <c r="L502" s="21">
        <v>3</v>
      </c>
      <c r="M502" s="21">
        <v>3200</v>
      </c>
      <c r="N502" s="21">
        <v>4767</v>
      </c>
      <c r="O502">
        <v>0</v>
      </c>
      <c r="P502">
        <v>0</v>
      </c>
      <c r="Q502">
        <v>9333</v>
      </c>
      <c r="R502">
        <v>5786.46</v>
      </c>
      <c r="S502">
        <v>3546.54</v>
      </c>
      <c r="T502" t="s">
        <v>54</v>
      </c>
      <c r="U502" t="s">
        <v>181</v>
      </c>
      <c r="V502" t="s">
        <v>68</v>
      </c>
      <c r="W502" t="s">
        <v>42</v>
      </c>
      <c r="Y502" t="s">
        <v>43</v>
      </c>
      <c r="AA502" t="s">
        <v>79</v>
      </c>
      <c r="AB502" t="s">
        <v>45</v>
      </c>
      <c r="AC502">
        <v>2025</v>
      </c>
    </row>
    <row r="503" spans="1:29" x14ac:dyDescent="0.25">
      <c r="A503" t="s">
        <v>1705</v>
      </c>
      <c r="B503" t="s">
        <v>1706</v>
      </c>
      <c r="C503" t="s">
        <v>1707</v>
      </c>
      <c r="D503" t="s">
        <v>1708</v>
      </c>
      <c r="E503" t="s">
        <v>50</v>
      </c>
      <c r="F503" t="s">
        <v>33</v>
      </c>
      <c r="G503" t="s">
        <v>107</v>
      </c>
      <c r="H503" t="s">
        <v>63</v>
      </c>
      <c r="I503" t="s">
        <v>36</v>
      </c>
      <c r="J503" s="21" t="s">
        <v>93</v>
      </c>
      <c r="K503" s="21" t="s">
        <v>6009</v>
      </c>
      <c r="L503" s="21">
        <v>2</v>
      </c>
      <c r="M503" s="21">
        <v>470</v>
      </c>
      <c r="N503" s="21">
        <v>657</v>
      </c>
      <c r="O503">
        <v>10</v>
      </c>
      <c r="P503">
        <v>641.4</v>
      </c>
      <c r="Q503">
        <v>5772.6</v>
      </c>
      <c r="R503">
        <v>3976.68</v>
      </c>
      <c r="S503">
        <v>1795.92</v>
      </c>
      <c r="T503" t="s">
        <v>66</v>
      </c>
      <c r="U503" t="s">
        <v>181</v>
      </c>
      <c r="V503" t="s">
        <v>68</v>
      </c>
      <c r="W503" t="s">
        <v>42</v>
      </c>
      <c r="Y503" t="s">
        <v>43</v>
      </c>
      <c r="Z503">
        <v>3</v>
      </c>
      <c r="AA503" t="s">
        <v>240</v>
      </c>
      <c r="AB503" t="s">
        <v>70</v>
      </c>
      <c r="AC503">
        <v>2026</v>
      </c>
    </row>
    <row r="504" spans="1:29" x14ac:dyDescent="0.25">
      <c r="A504" t="s">
        <v>1709</v>
      </c>
      <c r="B504" t="s">
        <v>1710</v>
      </c>
      <c r="C504" t="s">
        <v>831</v>
      </c>
      <c r="D504" t="s">
        <v>832</v>
      </c>
      <c r="E504" t="s">
        <v>50</v>
      </c>
      <c r="F504" t="s">
        <v>75</v>
      </c>
      <c r="G504" t="s">
        <v>115</v>
      </c>
      <c r="H504" t="s">
        <v>76</v>
      </c>
      <c r="I504" t="s">
        <v>36</v>
      </c>
      <c r="J504" s="21" t="s">
        <v>93</v>
      </c>
      <c r="K504" s="21" t="s">
        <v>6009</v>
      </c>
      <c r="L504" s="21">
        <v>7</v>
      </c>
      <c r="M504" s="21">
        <v>470</v>
      </c>
      <c r="N504" s="21">
        <v>657</v>
      </c>
      <c r="O504">
        <v>0</v>
      </c>
      <c r="P504">
        <v>0</v>
      </c>
      <c r="Q504">
        <v>37037</v>
      </c>
      <c r="R504">
        <v>22962.94</v>
      </c>
      <c r="S504">
        <v>14074.06</v>
      </c>
      <c r="T504" t="s">
        <v>109</v>
      </c>
      <c r="U504" t="s">
        <v>77</v>
      </c>
      <c r="V504" t="s">
        <v>78</v>
      </c>
      <c r="W504" t="s">
        <v>42</v>
      </c>
      <c r="Y504" t="s">
        <v>43</v>
      </c>
      <c r="Z504">
        <v>5</v>
      </c>
      <c r="AA504" t="s">
        <v>57</v>
      </c>
      <c r="AB504" t="s">
        <v>58</v>
      </c>
      <c r="AC504">
        <v>2025</v>
      </c>
    </row>
    <row r="505" spans="1:29" x14ac:dyDescent="0.25">
      <c r="A505" t="s">
        <v>1711</v>
      </c>
      <c r="B505" t="s">
        <v>763</v>
      </c>
      <c r="C505" t="s">
        <v>614</v>
      </c>
      <c r="D505" t="s">
        <v>615</v>
      </c>
      <c r="E505" t="s">
        <v>50</v>
      </c>
      <c r="F505" t="s">
        <v>33</v>
      </c>
      <c r="G505" t="s">
        <v>115</v>
      </c>
      <c r="H505" t="s">
        <v>76</v>
      </c>
      <c r="I505" t="s">
        <v>36</v>
      </c>
      <c r="J505" s="21" t="s">
        <v>6063</v>
      </c>
      <c r="K505" s="21" t="s">
        <v>6056</v>
      </c>
      <c r="L505" s="21">
        <v>9</v>
      </c>
      <c r="M505" s="21">
        <v>400</v>
      </c>
      <c r="N505" s="21">
        <v>583</v>
      </c>
      <c r="O505">
        <v>0</v>
      </c>
      <c r="P505">
        <v>0</v>
      </c>
      <c r="Q505">
        <v>40869</v>
      </c>
      <c r="R505">
        <v>25338.78</v>
      </c>
      <c r="S505">
        <v>15530.22</v>
      </c>
      <c r="T505" t="s">
        <v>109</v>
      </c>
      <c r="U505" t="s">
        <v>77</v>
      </c>
      <c r="V505" t="s">
        <v>78</v>
      </c>
      <c r="W505" t="s">
        <v>42</v>
      </c>
      <c r="Y505" t="s">
        <v>43</v>
      </c>
      <c r="Z505">
        <v>4</v>
      </c>
      <c r="AA505" t="s">
        <v>97</v>
      </c>
      <c r="AB505" t="s">
        <v>98</v>
      </c>
      <c r="AC505">
        <v>2025</v>
      </c>
    </row>
    <row r="506" spans="1:29" x14ac:dyDescent="0.25">
      <c r="A506" t="s">
        <v>1712</v>
      </c>
      <c r="B506" t="s">
        <v>601</v>
      </c>
      <c r="C506" t="s">
        <v>1713</v>
      </c>
      <c r="D506" t="s">
        <v>1714</v>
      </c>
      <c r="E506" t="s">
        <v>50</v>
      </c>
      <c r="F506" t="s">
        <v>75</v>
      </c>
      <c r="G506" t="s">
        <v>34</v>
      </c>
      <c r="H506" t="s">
        <v>84</v>
      </c>
      <c r="I506" t="s">
        <v>36</v>
      </c>
      <c r="J506" s="21" t="s">
        <v>6040</v>
      </c>
      <c r="K506" s="21" t="s">
        <v>6071</v>
      </c>
      <c r="L506" s="21">
        <v>10</v>
      </c>
      <c r="M506" s="21">
        <v>3450</v>
      </c>
      <c r="N506" s="21">
        <v>4850</v>
      </c>
      <c r="O506">
        <v>0</v>
      </c>
      <c r="P506">
        <v>0</v>
      </c>
      <c r="Q506">
        <v>98620</v>
      </c>
      <c r="R506">
        <v>61144.4</v>
      </c>
      <c r="S506">
        <v>37475.599999999999</v>
      </c>
      <c r="T506" t="s">
        <v>109</v>
      </c>
      <c r="U506" t="s">
        <v>85</v>
      </c>
      <c r="V506" t="s">
        <v>86</v>
      </c>
      <c r="W506" t="s">
        <v>42</v>
      </c>
      <c r="Y506" t="s">
        <v>43</v>
      </c>
      <c r="Z506">
        <v>4</v>
      </c>
      <c r="AA506" t="s">
        <v>190</v>
      </c>
      <c r="AB506" t="s">
        <v>45</v>
      </c>
      <c r="AC506">
        <v>2025</v>
      </c>
    </row>
    <row r="507" spans="1:29" x14ac:dyDescent="0.25">
      <c r="A507" t="s">
        <v>1715</v>
      </c>
      <c r="B507" t="s">
        <v>257</v>
      </c>
      <c r="C507" t="s">
        <v>288</v>
      </c>
      <c r="D507" t="s">
        <v>289</v>
      </c>
      <c r="E507" t="s">
        <v>32</v>
      </c>
      <c r="F507" t="s">
        <v>75</v>
      </c>
      <c r="G507" t="s">
        <v>115</v>
      </c>
      <c r="H507" t="s">
        <v>76</v>
      </c>
      <c r="I507" t="s">
        <v>36</v>
      </c>
      <c r="J507" s="21" t="s">
        <v>137</v>
      </c>
      <c r="K507" s="21" t="s">
        <v>6027</v>
      </c>
      <c r="L507" s="21">
        <v>3</v>
      </c>
      <c r="M507" s="21">
        <v>3200</v>
      </c>
      <c r="N507" s="21">
        <v>4767</v>
      </c>
      <c r="O507">
        <v>0</v>
      </c>
      <c r="P507">
        <v>0</v>
      </c>
      <c r="Q507">
        <v>17184</v>
      </c>
      <c r="R507">
        <v>10654.08</v>
      </c>
      <c r="S507">
        <v>6529.92</v>
      </c>
      <c r="T507" t="s">
        <v>66</v>
      </c>
      <c r="U507" t="s">
        <v>77</v>
      </c>
      <c r="V507" t="s">
        <v>78</v>
      </c>
      <c r="W507" t="s">
        <v>42</v>
      </c>
      <c r="Y507" t="s">
        <v>43</v>
      </c>
      <c r="Z507">
        <v>4</v>
      </c>
      <c r="AA507" t="s">
        <v>69</v>
      </c>
      <c r="AB507" t="s">
        <v>70</v>
      </c>
      <c r="AC507">
        <v>2025</v>
      </c>
    </row>
    <row r="508" spans="1:29" x14ac:dyDescent="0.25">
      <c r="A508" t="s">
        <v>1716</v>
      </c>
      <c r="B508" t="s">
        <v>901</v>
      </c>
      <c r="C508" t="s">
        <v>629</v>
      </c>
      <c r="D508" t="s">
        <v>630</v>
      </c>
      <c r="E508" t="s">
        <v>126</v>
      </c>
      <c r="F508" t="s">
        <v>75</v>
      </c>
      <c r="G508" t="s">
        <v>115</v>
      </c>
      <c r="H508" t="s">
        <v>92</v>
      </c>
      <c r="I508" t="s">
        <v>53</v>
      </c>
      <c r="J508" s="21" t="s">
        <v>6040</v>
      </c>
      <c r="K508" s="21" t="s">
        <v>6071</v>
      </c>
      <c r="L508" s="21">
        <v>9</v>
      </c>
      <c r="M508" s="21">
        <v>3450</v>
      </c>
      <c r="N508" s="21">
        <v>4850</v>
      </c>
      <c r="O508">
        <v>5</v>
      </c>
      <c r="P508">
        <v>661.5</v>
      </c>
      <c r="Q508">
        <v>12568.5</v>
      </c>
      <c r="R508">
        <v>8202.6</v>
      </c>
      <c r="S508">
        <v>4365.8999999999996</v>
      </c>
      <c r="T508" t="s">
        <v>66</v>
      </c>
      <c r="U508" t="s">
        <v>120</v>
      </c>
      <c r="V508" t="s">
        <v>96</v>
      </c>
      <c r="W508" t="s">
        <v>440</v>
      </c>
      <c r="X508">
        <v>29</v>
      </c>
      <c r="Y508" t="s">
        <v>441</v>
      </c>
      <c r="Z508">
        <v>2</v>
      </c>
      <c r="AA508" t="s">
        <v>57</v>
      </c>
      <c r="AB508" t="s">
        <v>58</v>
      </c>
      <c r="AC508">
        <v>2026</v>
      </c>
    </row>
    <row r="509" spans="1:29" x14ac:dyDescent="0.25">
      <c r="A509" t="s">
        <v>1717</v>
      </c>
      <c r="B509" t="s">
        <v>1718</v>
      </c>
      <c r="C509" t="s">
        <v>1719</v>
      </c>
      <c r="D509" t="s">
        <v>1720</v>
      </c>
      <c r="E509" t="s">
        <v>50</v>
      </c>
      <c r="F509" t="s">
        <v>33</v>
      </c>
      <c r="G509" t="s">
        <v>115</v>
      </c>
      <c r="H509" t="s">
        <v>92</v>
      </c>
      <c r="I509" t="s">
        <v>53</v>
      </c>
      <c r="J509" s="21" t="s">
        <v>6063</v>
      </c>
      <c r="K509" s="21" t="s">
        <v>6056</v>
      </c>
      <c r="L509" s="21">
        <v>1</v>
      </c>
      <c r="M509" s="21">
        <v>400</v>
      </c>
      <c r="N509" s="21">
        <v>583</v>
      </c>
      <c r="O509">
        <v>0</v>
      </c>
      <c r="P509">
        <v>0</v>
      </c>
      <c r="Q509">
        <v>7506</v>
      </c>
      <c r="R509">
        <v>4653.72</v>
      </c>
      <c r="S509">
        <v>2852.28</v>
      </c>
      <c r="T509" t="s">
        <v>109</v>
      </c>
      <c r="U509" t="s">
        <v>120</v>
      </c>
      <c r="V509" t="s">
        <v>96</v>
      </c>
      <c r="W509" t="s">
        <v>42</v>
      </c>
      <c r="Y509" t="s">
        <v>43</v>
      </c>
      <c r="Z509">
        <v>5</v>
      </c>
      <c r="AA509" t="s">
        <v>57</v>
      </c>
      <c r="AB509" t="s">
        <v>58</v>
      </c>
      <c r="AC509">
        <v>2025</v>
      </c>
    </row>
    <row r="510" spans="1:29" x14ac:dyDescent="0.25">
      <c r="A510" t="s">
        <v>1721</v>
      </c>
      <c r="B510" t="s">
        <v>1691</v>
      </c>
      <c r="C510" t="s">
        <v>1285</v>
      </c>
      <c r="D510" t="s">
        <v>1286</v>
      </c>
      <c r="E510" t="s">
        <v>50</v>
      </c>
      <c r="F510" t="s">
        <v>33</v>
      </c>
      <c r="G510" t="s">
        <v>107</v>
      </c>
      <c r="H510" t="s">
        <v>92</v>
      </c>
      <c r="I510" t="s">
        <v>53</v>
      </c>
      <c r="J510" s="21" t="s">
        <v>6063</v>
      </c>
      <c r="K510" s="21" t="s">
        <v>6056</v>
      </c>
      <c r="L510" s="21">
        <v>1</v>
      </c>
      <c r="M510" s="21">
        <v>400</v>
      </c>
      <c r="N510" s="21">
        <v>583</v>
      </c>
      <c r="O510">
        <v>5</v>
      </c>
      <c r="P510">
        <v>369.15</v>
      </c>
      <c r="Q510">
        <v>7013.85</v>
      </c>
      <c r="R510">
        <v>4577.46</v>
      </c>
      <c r="S510">
        <v>2436.39</v>
      </c>
      <c r="T510" t="s">
        <v>66</v>
      </c>
      <c r="U510" t="s">
        <v>95</v>
      </c>
      <c r="V510" t="s">
        <v>96</v>
      </c>
      <c r="W510" t="s">
        <v>440</v>
      </c>
      <c r="X510">
        <v>72</v>
      </c>
      <c r="Y510" t="s">
        <v>441</v>
      </c>
      <c r="Z510">
        <v>2</v>
      </c>
      <c r="AA510" t="s">
        <v>87</v>
      </c>
      <c r="AB510" t="s">
        <v>70</v>
      </c>
      <c r="AC510">
        <v>2026</v>
      </c>
    </row>
    <row r="511" spans="1:29" x14ac:dyDescent="0.25">
      <c r="A511" t="s">
        <v>1722</v>
      </c>
      <c r="B511" t="s">
        <v>303</v>
      </c>
      <c r="C511" t="s">
        <v>564</v>
      </c>
      <c r="D511" t="s">
        <v>565</v>
      </c>
      <c r="E511" t="s">
        <v>126</v>
      </c>
      <c r="F511" t="s">
        <v>75</v>
      </c>
      <c r="G511" t="s">
        <v>51</v>
      </c>
      <c r="H511" t="s">
        <v>92</v>
      </c>
      <c r="I511" t="s">
        <v>53</v>
      </c>
      <c r="J511" s="21" t="s">
        <v>6063</v>
      </c>
      <c r="K511" s="21" t="s">
        <v>6056</v>
      </c>
      <c r="L511" s="21">
        <v>2</v>
      </c>
      <c r="M511" s="21">
        <v>400</v>
      </c>
      <c r="N511" s="21">
        <v>583</v>
      </c>
      <c r="O511">
        <v>0</v>
      </c>
      <c r="P511">
        <v>0</v>
      </c>
      <c r="Q511">
        <v>6142</v>
      </c>
      <c r="R511">
        <v>3808.04</v>
      </c>
      <c r="S511">
        <v>2333.96</v>
      </c>
      <c r="T511" t="s">
        <v>66</v>
      </c>
      <c r="U511" t="s">
        <v>95</v>
      </c>
      <c r="V511" t="s">
        <v>96</v>
      </c>
      <c r="W511" t="s">
        <v>440</v>
      </c>
      <c r="X511">
        <v>23</v>
      </c>
      <c r="Y511" t="s">
        <v>441</v>
      </c>
      <c r="Z511">
        <v>2</v>
      </c>
      <c r="AA511" t="s">
        <v>44</v>
      </c>
      <c r="AB511" t="s">
        <v>45</v>
      </c>
      <c r="AC511">
        <v>2025</v>
      </c>
    </row>
    <row r="512" spans="1:29" x14ac:dyDescent="0.25">
      <c r="A512" t="s">
        <v>1723</v>
      </c>
      <c r="B512" t="s">
        <v>987</v>
      </c>
      <c r="C512" t="s">
        <v>1724</v>
      </c>
      <c r="D512" t="s">
        <v>1725</v>
      </c>
      <c r="E512" t="s">
        <v>50</v>
      </c>
      <c r="F512" t="s">
        <v>33</v>
      </c>
      <c r="G512" t="s">
        <v>34</v>
      </c>
      <c r="H512" t="s">
        <v>76</v>
      </c>
      <c r="I512" t="s">
        <v>36</v>
      </c>
      <c r="J512" s="21" t="s">
        <v>93</v>
      </c>
      <c r="K512" s="21" t="s">
        <v>6009</v>
      </c>
      <c r="L512" s="21">
        <v>1</v>
      </c>
      <c r="M512" s="21">
        <v>470</v>
      </c>
      <c r="N512" s="21">
        <v>657</v>
      </c>
      <c r="O512">
        <v>8</v>
      </c>
      <c r="P512">
        <v>758.08</v>
      </c>
      <c r="Q512">
        <v>8717.92</v>
      </c>
      <c r="R512">
        <v>5875.12</v>
      </c>
      <c r="S512">
        <v>2842.8</v>
      </c>
      <c r="T512" t="s">
        <v>54</v>
      </c>
      <c r="U512" t="s">
        <v>77</v>
      </c>
      <c r="V512" t="s">
        <v>78</v>
      </c>
      <c r="W512" t="s">
        <v>42</v>
      </c>
      <c r="Y512" t="s">
        <v>43</v>
      </c>
      <c r="Z512">
        <v>4</v>
      </c>
      <c r="AA512" t="s">
        <v>57</v>
      </c>
      <c r="AB512" t="s">
        <v>58</v>
      </c>
      <c r="AC512">
        <v>2026</v>
      </c>
    </row>
    <row r="513" spans="1:29" x14ac:dyDescent="0.25">
      <c r="A513" t="s">
        <v>1726</v>
      </c>
      <c r="B513" t="s">
        <v>1120</v>
      </c>
      <c r="C513" t="s">
        <v>1727</v>
      </c>
      <c r="D513" t="s">
        <v>1728</v>
      </c>
      <c r="E513" t="s">
        <v>32</v>
      </c>
      <c r="F513" t="s">
        <v>75</v>
      </c>
      <c r="G513" t="s">
        <v>34</v>
      </c>
      <c r="H513" t="s">
        <v>52</v>
      </c>
      <c r="I513" t="s">
        <v>53</v>
      </c>
      <c r="J513" s="21" t="s">
        <v>137</v>
      </c>
      <c r="K513" s="21" t="s">
        <v>6027</v>
      </c>
      <c r="L513" s="21">
        <v>1</v>
      </c>
      <c r="M513" s="21">
        <v>3200</v>
      </c>
      <c r="N513" s="21">
        <v>4767</v>
      </c>
      <c r="O513">
        <v>0</v>
      </c>
      <c r="P513">
        <v>0</v>
      </c>
      <c r="Q513">
        <v>9638</v>
      </c>
      <c r="R513">
        <v>5975.56</v>
      </c>
      <c r="S513">
        <v>3662.44</v>
      </c>
      <c r="T513" t="s">
        <v>109</v>
      </c>
      <c r="U513" t="s">
        <v>127</v>
      </c>
      <c r="V513" t="s">
        <v>56</v>
      </c>
      <c r="W513" t="s">
        <v>42</v>
      </c>
      <c r="Y513" t="s">
        <v>43</v>
      </c>
      <c r="Z513">
        <v>2</v>
      </c>
      <c r="AA513" t="s">
        <v>190</v>
      </c>
      <c r="AB513" t="s">
        <v>45</v>
      </c>
      <c r="AC513">
        <v>2025</v>
      </c>
    </row>
    <row r="514" spans="1:29" x14ac:dyDescent="0.25">
      <c r="A514" t="s">
        <v>1729</v>
      </c>
      <c r="B514" t="s">
        <v>1421</v>
      </c>
      <c r="C514" t="s">
        <v>1730</v>
      </c>
      <c r="D514" t="s">
        <v>1731</v>
      </c>
      <c r="E514" t="s">
        <v>32</v>
      </c>
      <c r="F514" t="s">
        <v>75</v>
      </c>
      <c r="G514" t="s">
        <v>34</v>
      </c>
      <c r="H514" t="s">
        <v>63</v>
      </c>
      <c r="I514" t="s">
        <v>36</v>
      </c>
      <c r="J514" s="21" t="s">
        <v>6063</v>
      </c>
      <c r="K514" s="21" t="s">
        <v>6045</v>
      </c>
      <c r="L514" s="21">
        <v>10</v>
      </c>
      <c r="M514" s="21">
        <v>185</v>
      </c>
      <c r="N514" s="21">
        <v>412</v>
      </c>
      <c r="O514">
        <v>0</v>
      </c>
      <c r="P514">
        <v>0</v>
      </c>
      <c r="Q514">
        <v>16650</v>
      </c>
      <c r="R514">
        <v>10323</v>
      </c>
      <c r="S514">
        <v>6327</v>
      </c>
      <c r="T514" t="s">
        <v>66</v>
      </c>
      <c r="U514" t="s">
        <v>67</v>
      </c>
      <c r="V514" t="s">
        <v>68</v>
      </c>
      <c r="W514" t="s">
        <v>42</v>
      </c>
      <c r="Y514" t="s">
        <v>43</v>
      </c>
      <c r="Z514">
        <v>4</v>
      </c>
      <c r="AA514" t="s">
        <v>79</v>
      </c>
      <c r="AB514" t="s">
        <v>45</v>
      </c>
      <c r="AC514">
        <v>2025</v>
      </c>
    </row>
    <row r="515" spans="1:29" x14ac:dyDescent="0.25">
      <c r="A515" t="s">
        <v>1732</v>
      </c>
      <c r="B515" t="s">
        <v>140</v>
      </c>
      <c r="C515" t="s">
        <v>814</v>
      </c>
      <c r="D515" t="s">
        <v>815</v>
      </c>
      <c r="E515" t="s">
        <v>126</v>
      </c>
      <c r="F515" t="s">
        <v>75</v>
      </c>
      <c r="G515" t="s">
        <v>51</v>
      </c>
      <c r="H515" t="s">
        <v>84</v>
      </c>
      <c r="I515" t="s">
        <v>36</v>
      </c>
      <c r="J515" s="21" t="s">
        <v>6040</v>
      </c>
      <c r="K515" s="21" t="s">
        <v>6071</v>
      </c>
      <c r="L515" s="21">
        <v>5</v>
      </c>
      <c r="M515" s="21">
        <v>3450</v>
      </c>
      <c r="N515" s="21">
        <v>4850</v>
      </c>
      <c r="O515">
        <v>0</v>
      </c>
      <c r="P515">
        <v>0</v>
      </c>
      <c r="Q515">
        <v>35275</v>
      </c>
      <c r="R515">
        <v>21870.5</v>
      </c>
      <c r="S515">
        <v>13404.5</v>
      </c>
      <c r="T515" t="s">
        <v>39</v>
      </c>
      <c r="U515" t="s">
        <v>85</v>
      </c>
      <c r="V515" t="s">
        <v>86</v>
      </c>
      <c r="W515" t="s">
        <v>440</v>
      </c>
      <c r="X515">
        <v>179</v>
      </c>
      <c r="Y515" t="s">
        <v>441</v>
      </c>
      <c r="Z515">
        <v>2</v>
      </c>
      <c r="AA515" t="s">
        <v>143</v>
      </c>
      <c r="AB515" t="s">
        <v>98</v>
      </c>
      <c r="AC515">
        <v>2025</v>
      </c>
    </row>
    <row r="516" spans="1:29" x14ac:dyDescent="0.25">
      <c r="A516" t="s">
        <v>1733</v>
      </c>
      <c r="B516" t="s">
        <v>1548</v>
      </c>
      <c r="C516" t="s">
        <v>1734</v>
      </c>
      <c r="D516" t="s">
        <v>1735</v>
      </c>
      <c r="E516" t="s">
        <v>50</v>
      </c>
      <c r="F516" t="s">
        <v>33</v>
      </c>
      <c r="G516" t="s">
        <v>107</v>
      </c>
      <c r="H516" t="s">
        <v>63</v>
      </c>
      <c r="I516" t="s">
        <v>36</v>
      </c>
      <c r="J516" s="21" t="s">
        <v>137</v>
      </c>
      <c r="K516" s="21" t="s">
        <v>6027</v>
      </c>
      <c r="L516" s="21">
        <v>3</v>
      </c>
      <c r="M516" s="21">
        <v>3200</v>
      </c>
      <c r="N516" s="21">
        <v>4767</v>
      </c>
      <c r="O516">
        <v>0</v>
      </c>
      <c r="P516">
        <v>0</v>
      </c>
      <c r="Q516">
        <v>23559</v>
      </c>
      <c r="R516">
        <v>14606.58</v>
      </c>
      <c r="S516">
        <v>8952.42</v>
      </c>
      <c r="T516" t="s">
        <v>109</v>
      </c>
      <c r="U516" t="s">
        <v>67</v>
      </c>
      <c r="V516" t="s">
        <v>68</v>
      </c>
      <c r="W516" t="s">
        <v>42</v>
      </c>
      <c r="Y516" t="s">
        <v>43</v>
      </c>
      <c r="Z516">
        <v>2</v>
      </c>
      <c r="AA516" t="s">
        <v>132</v>
      </c>
      <c r="AB516" t="s">
        <v>58</v>
      </c>
      <c r="AC516">
        <v>2025</v>
      </c>
    </row>
    <row r="517" spans="1:29" x14ac:dyDescent="0.25">
      <c r="A517" t="s">
        <v>1736</v>
      </c>
      <c r="B517" t="s">
        <v>419</v>
      </c>
      <c r="C517" t="s">
        <v>1737</v>
      </c>
      <c r="D517" t="s">
        <v>1738</v>
      </c>
      <c r="E517" t="s">
        <v>32</v>
      </c>
      <c r="F517" t="s">
        <v>75</v>
      </c>
      <c r="G517" t="s">
        <v>115</v>
      </c>
      <c r="H517" t="s">
        <v>35</v>
      </c>
      <c r="I517" t="s">
        <v>36</v>
      </c>
      <c r="J517" s="21" t="s">
        <v>6063</v>
      </c>
      <c r="K517" s="21" t="s">
        <v>6045</v>
      </c>
      <c r="L517" s="21">
        <v>8</v>
      </c>
      <c r="M517" s="21">
        <v>185</v>
      </c>
      <c r="N517" s="21">
        <v>412</v>
      </c>
      <c r="O517">
        <v>0</v>
      </c>
      <c r="P517">
        <v>0</v>
      </c>
      <c r="Q517">
        <v>15816</v>
      </c>
      <c r="R517">
        <v>9805.92</v>
      </c>
      <c r="S517">
        <v>6010.08</v>
      </c>
      <c r="T517" t="s">
        <v>54</v>
      </c>
      <c r="U517" t="s">
        <v>164</v>
      </c>
      <c r="V517" t="s">
        <v>41</v>
      </c>
      <c r="W517" t="s">
        <v>42</v>
      </c>
      <c r="Y517" t="s">
        <v>43</v>
      </c>
      <c r="Z517">
        <v>3</v>
      </c>
      <c r="AA517" t="s">
        <v>132</v>
      </c>
      <c r="AB517" t="s">
        <v>58</v>
      </c>
      <c r="AC517">
        <v>2025</v>
      </c>
    </row>
    <row r="518" spans="1:29" x14ac:dyDescent="0.25">
      <c r="A518" t="s">
        <v>1739</v>
      </c>
      <c r="B518" t="s">
        <v>1740</v>
      </c>
      <c r="C518" t="s">
        <v>1046</v>
      </c>
      <c r="D518" t="s">
        <v>1047</v>
      </c>
      <c r="E518" t="s">
        <v>126</v>
      </c>
      <c r="F518" t="s">
        <v>33</v>
      </c>
      <c r="G518" t="s">
        <v>107</v>
      </c>
      <c r="H518" t="s">
        <v>63</v>
      </c>
      <c r="I518" t="s">
        <v>36</v>
      </c>
      <c r="J518" s="21" t="s">
        <v>93</v>
      </c>
      <c r="K518" s="21" t="s">
        <v>6009</v>
      </c>
      <c r="L518" s="21">
        <v>4</v>
      </c>
      <c r="M518" s="21">
        <v>470</v>
      </c>
      <c r="N518" s="21">
        <v>657</v>
      </c>
      <c r="O518">
        <v>5</v>
      </c>
      <c r="P518">
        <v>327.2</v>
      </c>
      <c r="Q518">
        <v>6216.8</v>
      </c>
      <c r="R518">
        <v>4057.28</v>
      </c>
      <c r="S518">
        <v>2159.52</v>
      </c>
      <c r="T518" t="s">
        <v>39</v>
      </c>
      <c r="U518" t="s">
        <v>181</v>
      </c>
      <c r="V518" t="s">
        <v>68</v>
      </c>
      <c r="W518" t="s">
        <v>440</v>
      </c>
      <c r="X518">
        <v>100</v>
      </c>
      <c r="Y518" t="s">
        <v>441</v>
      </c>
      <c r="Z518">
        <v>5</v>
      </c>
      <c r="AA518" t="s">
        <v>132</v>
      </c>
      <c r="AB518" t="s">
        <v>58</v>
      </c>
      <c r="AC518">
        <v>2026</v>
      </c>
    </row>
    <row r="519" spans="1:29" x14ac:dyDescent="0.25">
      <c r="A519" t="s">
        <v>1741</v>
      </c>
      <c r="B519" t="s">
        <v>1742</v>
      </c>
      <c r="C519" t="s">
        <v>1743</v>
      </c>
      <c r="D519" t="s">
        <v>1744</v>
      </c>
      <c r="E519" t="s">
        <v>50</v>
      </c>
      <c r="F519" t="s">
        <v>33</v>
      </c>
      <c r="G519" t="s">
        <v>115</v>
      </c>
      <c r="H519" t="s">
        <v>35</v>
      </c>
      <c r="I519" t="s">
        <v>36</v>
      </c>
      <c r="J519" s="21" t="s">
        <v>6040</v>
      </c>
      <c r="K519" s="21" t="s">
        <v>6071</v>
      </c>
      <c r="L519" s="21">
        <v>9</v>
      </c>
      <c r="M519" s="21">
        <v>3450</v>
      </c>
      <c r="N519" s="21">
        <v>4850</v>
      </c>
      <c r="O519">
        <v>15</v>
      </c>
      <c r="P519">
        <v>13286.7</v>
      </c>
      <c r="Q519">
        <v>75291.3</v>
      </c>
      <c r="R519">
        <v>54918.36</v>
      </c>
      <c r="S519">
        <v>20372.939999999999</v>
      </c>
      <c r="T519" t="s">
        <v>66</v>
      </c>
      <c r="U519" t="s">
        <v>164</v>
      </c>
      <c r="V519" t="s">
        <v>41</v>
      </c>
      <c r="W519" t="s">
        <v>42</v>
      </c>
      <c r="Y519" t="s">
        <v>43</v>
      </c>
      <c r="Z519">
        <v>2</v>
      </c>
      <c r="AA519" t="s">
        <v>240</v>
      </c>
      <c r="AB519" t="s">
        <v>70</v>
      </c>
      <c r="AC519">
        <v>2026</v>
      </c>
    </row>
    <row r="520" spans="1:29" x14ac:dyDescent="0.25">
      <c r="A520" t="s">
        <v>1745</v>
      </c>
      <c r="B520" t="s">
        <v>1746</v>
      </c>
      <c r="C520" t="s">
        <v>1087</v>
      </c>
      <c r="D520" t="s">
        <v>1088</v>
      </c>
      <c r="E520" t="s">
        <v>50</v>
      </c>
      <c r="F520" t="s">
        <v>33</v>
      </c>
      <c r="G520" t="s">
        <v>51</v>
      </c>
      <c r="H520" t="s">
        <v>52</v>
      </c>
      <c r="I520" t="s">
        <v>53</v>
      </c>
      <c r="J520" s="21" t="s">
        <v>137</v>
      </c>
      <c r="K520" s="21" t="s">
        <v>6027</v>
      </c>
      <c r="L520" s="21">
        <v>7</v>
      </c>
      <c r="M520" s="21">
        <v>3200</v>
      </c>
      <c r="N520" s="21">
        <v>4767</v>
      </c>
      <c r="O520">
        <v>25</v>
      </c>
      <c r="P520">
        <v>2831.5</v>
      </c>
      <c r="Q520">
        <v>8494.5</v>
      </c>
      <c r="R520">
        <v>7022.12</v>
      </c>
      <c r="S520">
        <v>1472.38</v>
      </c>
      <c r="T520" t="s">
        <v>109</v>
      </c>
      <c r="U520" t="s">
        <v>127</v>
      </c>
      <c r="V520" t="s">
        <v>56</v>
      </c>
      <c r="W520" t="s">
        <v>440</v>
      </c>
      <c r="X520">
        <v>132</v>
      </c>
      <c r="Y520" t="s">
        <v>441</v>
      </c>
      <c r="AA520" t="s">
        <v>121</v>
      </c>
      <c r="AB520" t="s">
        <v>58</v>
      </c>
      <c r="AC520">
        <v>2026</v>
      </c>
    </row>
    <row r="521" spans="1:29" x14ac:dyDescent="0.25">
      <c r="A521" t="s">
        <v>1747</v>
      </c>
      <c r="B521" t="s">
        <v>1748</v>
      </c>
      <c r="C521" t="s">
        <v>1749</v>
      </c>
      <c r="D521" t="s">
        <v>1750</v>
      </c>
      <c r="E521" t="s">
        <v>50</v>
      </c>
      <c r="F521" t="s">
        <v>75</v>
      </c>
      <c r="G521" t="s">
        <v>115</v>
      </c>
      <c r="H521" t="s">
        <v>84</v>
      </c>
      <c r="I521" t="s">
        <v>36</v>
      </c>
      <c r="J521" s="21" t="s">
        <v>6063</v>
      </c>
      <c r="K521" s="21" t="s">
        <v>6045</v>
      </c>
      <c r="L521" s="21">
        <v>10</v>
      </c>
      <c r="M521" s="21">
        <v>185</v>
      </c>
      <c r="N521" s="21">
        <v>412</v>
      </c>
      <c r="O521">
        <v>0</v>
      </c>
      <c r="P521">
        <v>0</v>
      </c>
      <c r="Q521">
        <v>63290</v>
      </c>
      <c r="R521">
        <v>39239.800000000003</v>
      </c>
      <c r="S521">
        <v>24050.2</v>
      </c>
      <c r="T521" t="s">
        <v>39</v>
      </c>
      <c r="U521" t="s">
        <v>85</v>
      </c>
      <c r="V521" t="s">
        <v>86</v>
      </c>
      <c r="W521" t="s">
        <v>42</v>
      </c>
      <c r="Y521" t="s">
        <v>43</v>
      </c>
      <c r="Z521">
        <v>2</v>
      </c>
      <c r="AA521" t="s">
        <v>97</v>
      </c>
      <c r="AB521" t="s">
        <v>98</v>
      </c>
      <c r="AC521">
        <v>2025</v>
      </c>
    </row>
    <row r="522" spans="1:29" x14ac:dyDescent="0.25">
      <c r="A522" t="s">
        <v>1751</v>
      </c>
      <c r="B522" t="s">
        <v>1168</v>
      </c>
      <c r="C522" t="s">
        <v>420</v>
      </c>
      <c r="D522" t="s">
        <v>421</v>
      </c>
      <c r="E522" t="s">
        <v>50</v>
      </c>
      <c r="F522" t="s">
        <v>75</v>
      </c>
      <c r="G522" t="s">
        <v>34</v>
      </c>
      <c r="H522" t="s">
        <v>84</v>
      </c>
      <c r="I522" t="s">
        <v>36</v>
      </c>
      <c r="J522" s="21" t="s">
        <v>6063</v>
      </c>
      <c r="K522" s="21" t="s">
        <v>6056</v>
      </c>
      <c r="L522" s="21">
        <v>6</v>
      </c>
      <c r="M522" s="21">
        <v>400</v>
      </c>
      <c r="N522" s="21">
        <v>583</v>
      </c>
      <c r="O522">
        <v>10</v>
      </c>
      <c r="P522">
        <v>618</v>
      </c>
      <c r="Q522">
        <v>5562</v>
      </c>
      <c r="R522">
        <v>3831.6</v>
      </c>
      <c r="S522">
        <v>1730.4</v>
      </c>
      <c r="T522" t="s">
        <v>66</v>
      </c>
      <c r="U522" t="s">
        <v>215</v>
      </c>
      <c r="V522" t="s">
        <v>86</v>
      </c>
      <c r="W522" t="s">
        <v>440</v>
      </c>
      <c r="X522">
        <v>344</v>
      </c>
      <c r="Y522" t="s">
        <v>441</v>
      </c>
      <c r="Z522">
        <v>2</v>
      </c>
      <c r="AA522" t="s">
        <v>57</v>
      </c>
      <c r="AB522" t="s">
        <v>58</v>
      </c>
      <c r="AC522">
        <v>2026</v>
      </c>
    </row>
    <row r="523" spans="1:29" x14ac:dyDescent="0.25">
      <c r="A523" t="s">
        <v>1752</v>
      </c>
      <c r="B523" t="s">
        <v>1409</v>
      </c>
      <c r="C523" t="s">
        <v>1454</v>
      </c>
      <c r="D523" t="s">
        <v>1455</v>
      </c>
      <c r="E523" t="s">
        <v>126</v>
      </c>
      <c r="F523" t="s">
        <v>33</v>
      </c>
      <c r="G523" t="s">
        <v>107</v>
      </c>
      <c r="H523" t="s">
        <v>76</v>
      </c>
      <c r="I523" t="s">
        <v>36</v>
      </c>
      <c r="J523" s="21" t="s">
        <v>6040</v>
      </c>
      <c r="K523" s="21" t="s">
        <v>6071</v>
      </c>
      <c r="L523" s="21">
        <v>3</v>
      </c>
      <c r="M523" s="21">
        <v>3450</v>
      </c>
      <c r="N523" s="21">
        <v>4850</v>
      </c>
      <c r="O523">
        <v>8</v>
      </c>
      <c r="P523">
        <v>1271.04</v>
      </c>
      <c r="Q523">
        <v>14616.96</v>
      </c>
      <c r="R523">
        <v>9850.56</v>
      </c>
      <c r="S523">
        <v>4766.3999999999996</v>
      </c>
      <c r="T523" t="s">
        <v>39</v>
      </c>
      <c r="U523" t="s">
        <v>77</v>
      </c>
      <c r="V523" t="s">
        <v>78</v>
      </c>
      <c r="W523" t="s">
        <v>42</v>
      </c>
      <c r="Y523" t="s">
        <v>43</v>
      </c>
      <c r="Z523">
        <v>2</v>
      </c>
      <c r="AA523" t="s">
        <v>57</v>
      </c>
      <c r="AB523" t="s">
        <v>58</v>
      </c>
      <c r="AC523">
        <v>2026</v>
      </c>
    </row>
    <row r="524" spans="1:29" x14ac:dyDescent="0.25">
      <c r="A524" t="s">
        <v>1753</v>
      </c>
      <c r="B524" t="s">
        <v>857</v>
      </c>
      <c r="C524" t="s">
        <v>1754</v>
      </c>
      <c r="D524" t="s">
        <v>1755</v>
      </c>
      <c r="E524" t="s">
        <v>50</v>
      </c>
      <c r="F524" t="s">
        <v>33</v>
      </c>
      <c r="G524" t="s">
        <v>51</v>
      </c>
      <c r="H524" t="s">
        <v>52</v>
      </c>
      <c r="I524" t="s">
        <v>53</v>
      </c>
      <c r="J524" s="21" t="s">
        <v>137</v>
      </c>
      <c r="K524" s="21" t="s">
        <v>6027</v>
      </c>
      <c r="L524" s="21">
        <v>6</v>
      </c>
      <c r="M524" s="21">
        <v>3200</v>
      </c>
      <c r="N524" s="21">
        <v>4767</v>
      </c>
      <c r="O524">
        <v>25</v>
      </c>
      <c r="P524">
        <v>1980</v>
      </c>
      <c r="Q524">
        <v>5940</v>
      </c>
      <c r="R524">
        <v>4910.3999999999996</v>
      </c>
      <c r="S524">
        <v>1029.5999999999999</v>
      </c>
      <c r="T524" t="s">
        <v>54</v>
      </c>
      <c r="U524" t="s">
        <v>127</v>
      </c>
      <c r="V524" t="s">
        <v>56</v>
      </c>
      <c r="W524" t="s">
        <v>42</v>
      </c>
      <c r="Y524" t="s">
        <v>43</v>
      </c>
      <c r="Z524">
        <v>4</v>
      </c>
      <c r="AA524" t="s">
        <v>132</v>
      </c>
      <c r="AB524" t="s">
        <v>58</v>
      </c>
      <c r="AC524">
        <v>2026</v>
      </c>
    </row>
    <row r="525" spans="1:29" x14ac:dyDescent="0.25">
      <c r="A525" t="s">
        <v>1756</v>
      </c>
      <c r="B525" t="s">
        <v>1318</v>
      </c>
      <c r="C525" t="s">
        <v>1757</v>
      </c>
      <c r="D525" t="s">
        <v>1758</v>
      </c>
      <c r="E525" t="s">
        <v>32</v>
      </c>
      <c r="F525" t="s">
        <v>75</v>
      </c>
      <c r="G525" t="s">
        <v>115</v>
      </c>
      <c r="H525" t="s">
        <v>76</v>
      </c>
      <c r="I525" t="s">
        <v>36</v>
      </c>
      <c r="J525" s="21" t="s">
        <v>6063</v>
      </c>
      <c r="K525" s="21" t="s">
        <v>6056</v>
      </c>
      <c r="L525" s="21">
        <v>10</v>
      </c>
      <c r="M525" s="21">
        <v>400</v>
      </c>
      <c r="N525" s="21">
        <v>583</v>
      </c>
      <c r="O525">
        <v>0</v>
      </c>
      <c r="P525">
        <v>0</v>
      </c>
      <c r="Q525">
        <v>98850</v>
      </c>
      <c r="R525">
        <v>61287</v>
      </c>
      <c r="S525">
        <v>37563</v>
      </c>
      <c r="T525" t="s">
        <v>109</v>
      </c>
      <c r="U525" t="s">
        <v>110</v>
      </c>
      <c r="V525" t="s">
        <v>78</v>
      </c>
      <c r="W525" t="s">
        <v>42</v>
      </c>
      <c r="Y525" t="s">
        <v>43</v>
      </c>
      <c r="Z525">
        <v>4</v>
      </c>
      <c r="AA525" t="s">
        <v>79</v>
      </c>
      <c r="AB525" t="s">
        <v>45</v>
      </c>
      <c r="AC525">
        <v>2025</v>
      </c>
    </row>
    <row r="526" spans="1:29" x14ac:dyDescent="0.25">
      <c r="A526" t="s">
        <v>1759</v>
      </c>
      <c r="B526" t="s">
        <v>1760</v>
      </c>
      <c r="C526" t="s">
        <v>428</v>
      </c>
      <c r="D526" t="s">
        <v>429</v>
      </c>
      <c r="E526" t="s">
        <v>50</v>
      </c>
      <c r="F526" t="s">
        <v>33</v>
      </c>
      <c r="G526" t="s">
        <v>107</v>
      </c>
      <c r="H526" t="s">
        <v>52</v>
      </c>
      <c r="I526" t="s">
        <v>53</v>
      </c>
      <c r="J526" s="21" t="s">
        <v>93</v>
      </c>
      <c r="K526" s="21" t="s">
        <v>6009</v>
      </c>
      <c r="L526" s="21">
        <v>7</v>
      </c>
      <c r="M526" s="21">
        <v>470</v>
      </c>
      <c r="N526" s="21">
        <v>657</v>
      </c>
      <c r="O526">
        <v>0</v>
      </c>
      <c r="P526">
        <v>0</v>
      </c>
      <c r="Q526">
        <v>63196</v>
      </c>
      <c r="R526">
        <v>39181.519999999997</v>
      </c>
      <c r="S526">
        <v>24014.48</v>
      </c>
      <c r="T526" t="s">
        <v>39</v>
      </c>
      <c r="U526" t="s">
        <v>127</v>
      </c>
      <c r="V526" t="s">
        <v>56</v>
      </c>
      <c r="W526" t="s">
        <v>42</v>
      </c>
      <c r="Y526" t="s">
        <v>43</v>
      </c>
      <c r="Z526">
        <v>4</v>
      </c>
      <c r="AA526" t="s">
        <v>132</v>
      </c>
      <c r="AB526" t="s">
        <v>58</v>
      </c>
      <c r="AC526">
        <v>2025</v>
      </c>
    </row>
    <row r="527" spans="1:29" x14ac:dyDescent="0.25">
      <c r="A527" t="s">
        <v>1761</v>
      </c>
      <c r="B527" t="s">
        <v>534</v>
      </c>
      <c r="C527" t="s">
        <v>1622</v>
      </c>
      <c r="D527" t="s">
        <v>1623</v>
      </c>
      <c r="E527" t="s">
        <v>50</v>
      </c>
      <c r="F527" t="s">
        <v>33</v>
      </c>
      <c r="G527" t="s">
        <v>115</v>
      </c>
      <c r="H527" t="s">
        <v>76</v>
      </c>
      <c r="I527" t="s">
        <v>36</v>
      </c>
      <c r="J527" s="21" t="s">
        <v>137</v>
      </c>
      <c r="K527" s="21" t="s">
        <v>6027</v>
      </c>
      <c r="L527" s="21">
        <v>1</v>
      </c>
      <c r="M527" s="21">
        <v>3200</v>
      </c>
      <c r="N527" s="21">
        <v>4767</v>
      </c>
      <c r="O527">
        <v>0</v>
      </c>
      <c r="P527">
        <v>0</v>
      </c>
      <c r="Q527">
        <v>40158</v>
      </c>
      <c r="R527">
        <v>24897.96</v>
      </c>
      <c r="S527">
        <v>15260.04</v>
      </c>
      <c r="T527" t="s">
        <v>109</v>
      </c>
      <c r="U527" t="s">
        <v>110</v>
      </c>
      <c r="V527" t="s">
        <v>78</v>
      </c>
      <c r="W527" t="s">
        <v>42</v>
      </c>
      <c r="Y527" t="s">
        <v>43</v>
      </c>
      <c r="Z527">
        <v>4</v>
      </c>
      <c r="AA527" t="s">
        <v>79</v>
      </c>
      <c r="AB527" t="s">
        <v>45</v>
      </c>
      <c r="AC527">
        <v>2025</v>
      </c>
    </row>
    <row r="528" spans="1:29" x14ac:dyDescent="0.25">
      <c r="A528" t="s">
        <v>1762</v>
      </c>
      <c r="B528" t="s">
        <v>1763</v>
      </c>
      <c r="C528" t="s">
        <v>606</v>
      </c>
      <c r="D528" t="s">
        <v>607</v>
      </c>
      <c r="E528" t="s">
        <v>50</v>
      </c>
      <c r="F528" t="s">
        <v>33</v>
      </c>
      <c r="G528" t="s">
        <v>115</v>
      </c>
      <c r="H528" t="s">
        <v>63</v>
      </c>
      <c r="I528" t="s">
        <v>36</v>
      </c>
      <c r="J528" s="21" t="s">
        <v>6063</v>
      </c>
      <c r="K528" s="21" t="s">
        <v>6056</v>
      </c>
      <c r="L528" s="21">
        <v>3</v>
      </c>
      <c r="M528" s="21">
        <v>400</v>
      </c>
      <c r="N528" s="21">
        <v>583</v>
      </c>
      <c r="O528">
        <v>0</v>
      </c>
      <c r="P528">
        <v>0</v>
      </c>
      <c r="Q528">
        <v>4413</v>
      </c>
      <c r="R528">
        <v>2736.06</v>
      </c>
      <c r="S528">
        <v>1676.94</v>
      </c>
      <c r="T528" t="s">
        <v>39</v>
      </c>
      <c r="U528" t="s">
        <v>67</v>
      </c>
      <c r="V528" t="s">
        <v>68</v>
      </c>
      <c r="W528" t="s">
        <v>42</v>
      </c>
      <c r="Y528" t="s">
        <v>43</v>
      </c>
      <c r="Z528">
        <v>3</v>
      </c>
      <c r="AA528" t="s">
        <v>132</v>
      </c>
      <c r="AB528" t="s">
        <v>58</v>
      </c>
      <c r="AC528">
        <v>2025</v>
      </c>
    </row>
    <row r="529" spans="1:29" x14ac:dyDescent="0.25">
      <c r="A529" t="s">
        <v>1764</v>
      </c>
      <c r="B529" t="s">
        <v>1765</v>
      </c>
      <c r="C529" t="s">
        <v>266</v>
      </c>
      <c r="D529" t="s">
        <v>267</v>
      </c>
      <c r="E529" t="s">
        <v>126</v>
      </c>
      <c r="F529" t="s">
        <v>33</v>
      </c>
      <c r="G529" t="s">
        <v>107</v>
      </c>
      <c r="H529" t="s">
        <v>63</v>
      </c>
      <c r="I529" t="s">
        <v>36</v>
      </c>
      <c r="J529" s="21" t="s">
        <v>6040</v>
      </c>
      <c r="K529" s="21" t="s">
        <v>6071</v>
      </c>
      <c r="L529" s="21">
        <v>4</v>
      </c>
      <c r="M529" s="21">
        <v>3450</v>
      </c>
      <c r="N529" s="21">
        <v>4850</v>
      </c>
      <c r="O529">
        <v>5</v>
      </c>
      <c r="P529">
        <v>727.2</v>
      </c>
      <c r="Q529">
        <v>13816.8</v>
      </c>
      <c r="R529">
        <v>9017.2800000000007</v>
      </c>
      <c r="S529">
        <v>4799.5200000000004</v>
      </c>
      <c r="T529" t="s">
        <v>54</v>
      </c>
      <c r="U529" t="s">
        <v>181</v>
      </c>
      <c r="V529" t="s">
        <v>68</v>
      </c>
      <c r="W529" t="s">
        <v>440</v>
      </c>
      <c r="X529">
        <v>282</v>
      </c>
      <c r="Y529" t="s">
        <v>441</v>
      </c>
      <c r="Z529">
        <v>3</v>
      </c>
      <c r="AA529" t="s">
        <v>57</v>
      </c>
      <c r="AB529" t="s">
        <v>58</v>
      </c>
      <c r="AC529">
        <v>2026</v>
      </c>
    </row>
    <row r="530" spans="1:29" x14ac:dyDescent="0.25">
      <c r="A530" t="s">
        <v>1766</v>
      </c>
      <c r="B530" t="s">
        <v>1045</v>
      </c>
      <c r="C530" t="s">
        <v>1767</v>
      </c>
      <c r="D530" t="s">
        <v>1768</v>
      </c>
      <c r="E530" t="s">
        <v>126</v>
      </c>
      <c r="F530" t="s">
        <v>33</v>
      </c>
      <c r="G530" t="s">
        <v>115</v>
      </c>
      <c r="H530" t="s">
        <v>63</v>
      </c>
      <c r="I530" t="s">
        <v>36</v>
      </c>
      <c r="J530" s="21" t="s">
        <v>6063</v>
      </c>
      <c r="K530" s="21" t="s">
        <v>6045</v>
      </c>
      <c r="L530" s="21">
        <v>44</v>
      </c>
      <c r="M530" s="21">
        <v>185</v>
      </c>
      <c r="N530" s="21">
        <v>412</v>
      </c>
      <c r="O530">
        <v>10</v>
      </c>
      <c r="P530">
        <v>698.4</v>
      </c>
      <c r="Q530">
        <v>6285.6</v>
      </c>
      <c r="R530">
        <v>4330.08</v>
      </c>
      <c r="S530">
        <v>1955.52</v>
      </c>
      <c r="T530" t="s">
        <v>109</v>
      </c>
      <c r="U530" t="s">
        <v>67</v>
      </c>
      <c r="V530" t="s">
        <v>68</v>
      </c>
      <c r="W530" t="s">
        <v>42</v>
      </c>
      <c r="Y530" t="s">
        <v>43</v>
      </c>
      <c r="Z530">
        <v>4</v>
      </c>
      <c r="AA530" t="s">
        <v>87</v>
      </c>
      <c r="AB530" t="s">
        <v>70</v>
      </c>
      <c r="AC530">
        <v>2026</v>
      </c>
    </row>
    <row r="531" spans="1:29" x14ac:dyDescent="0.25">
      <c r="A531" t="s">
        <v>1769</v>
      </c>
      <c r="B531" t="s">
        <v>1179</v>
      </c>
      <c r="C531" t="s">
        <v>1770</v>
      </c>
      <c r="D531" t="s">
        <v>1771</v>
      </c>
      <c r="E531" t="s">
        <v>126</v>
      </c>
      <c r="F531" t="s">
        <v>33</v>
      </c>
      <c r="G531" t="s">
        <v>51</v>
      </c>
      <c r="H531" t="s">
        <v>92</v>
      </c>
      <c r="I531" t="s">
        <v>53</v>
      </c>
      <c r="J531" s="21" t="s">
        <v>6063</v>
      </c>
      <c r="K531" s="21" t="s">
        <v>6045</v>
      </c>
      <c r="L531" s="21">
        <v>3</v>
      </c>
      <c r="M531" s="21">
        <v>185</v>
      </c>
      <c r="N531" s="21">
        <v>412</v>
      </c>
      <c r="O531">
        <v>0</v>
      </c>
      <c r="P531">
        <v>0</v>
      </c>
      <c r="Q531">
        <v>11580</v>
      </c>
      <c r="R531">
        <v>7179.6</v>
      </c>
      <c r="S531">
        <v>4400.3999999999996</v>
      </c>
      <c r="T531" t="s">
        <v>109</v>
      </c>
      <c r="U531" t="s">
        <v>95</v>
      </c>
      <c r="V531" t="s">
        <v>96</v>
      </c>
      <c r="W531" t="s">
        <v>42</v>
      </c>
      <c r="Y531" t="s">
        <v>43</v>
      </c>
      <c r="Z531">
        <v>3</v>
      </c>
      <c r="AA531" t="s">
        <v>143</v>
      </c>
      <c r="AB531" t="s">
        <v>98</v>
      </c>
      <c r="AC531">
        <v>2025</v>
      </c>
    </row>
    <row r="532" spans="1:29" x14ac:dyDescent="0.25">
      <c r="A532" t="s">
        <v>1772</v>
      </c>
      <c r="B532" t="s">
        <v>1773</v>
      </c>
      <c r="C532" t="s">
        <v>1534</v>
      </c>
      <c r="D532" t="s">
        <v>1535</v>
      </c>
      <c r="E532" t="s">
        <v>50</v>
      </c>
      <c r="F532" t="s">
        <v>33</v>
      </c>
      <c r="G532" t="s">
        <v>34</v>
      </c>
      <c r="H532" t="s">
        <v>63</v>
      </c>
      <c r="I532" t="s">
        <v>36</v>
      </c>
      <c r="J532" s="21" t="s">
        <v>6063</v>
      </c>
      <c r="K532" s="21" t="s">
        <v>6056</v>
      </c>
      <c r="L532" s="21">
        <v>8</v>
      </c>
      <c r="M532" s="21">
        <v>400</v>
      </c>
      <c r="N532" s="21">
        <v>583</v>
      </c>
      <c r="O532">
        <v>0</v>
      </c>
      <c r="P532">
        <v>0</v>
      </c>
      <c r="Q532">
        <v>73016</v>
      </c>
      <c r="R532">
        <v>45269.919999999998</v>
      </c>
      <c r="S532">
        <v>27746.080000000002</v>
      </c>
      <c r="T532" t="s">
        <v>66</v>
      </c>
      <c r="U532" t="s">
        <v>67</v>
      </c>
      <c r="V532" t="s">
        <v>68</v>
      </c>
      <c r="W532" t="s">
        <v>440</v>
      </c>
      <c r="X532">
        <v>265</v>
      </c>
      <c r="Y532" t="s">
        <v>441</v>
      </c>
      <c r="Z532">
        <v>4</v>
      </c>
      <c r="AA532" t="s">
        <v>44</v>
      </c>
      <c r="AB532" t="s">
        <v>45</v>
      </c>
      <c r="AC532">
        <v>2025</v>
      </c>
    </row>
    <row r="533" spans="1:29" x14ac:dyDescent="0.25">
      <c r="A533" t="s">
        <v>1774</v>
      </c>
      <c r="B533" t="s">
        <v>1775</v>
      </c>
      <c r="C533" t="s">
        <v>1776</v>
      </c>
      <c r="D533" t="s">
        <v>1777</v>
      </c>
      <c r="E533" t="s">
        <v>50</v>
      </c>
      <c r="F533" t="s">
        <v>33</v>
      </c>
      <c r="G533" t="s">
        <v>51</v>
      </c>
      <c r="H533" t="s">
        <v>63</v>
      </c>
      <c r="I533" t="s">
        <v>36</v>
      </c>
      <c r="J533" s="21" t="s">
        <v>6063</v>
      </c>
      <c r="K533" s="21" t="s">
        <v>6056</v>
      </c>
      <c r="L533" s="21">
        <v>8</v>
      </c>
      <c r="M533" s="21">
        <v>400</v>
      </c>
      <c r="N533" s="21">
        <v>583</v>
      </c>
      <c r="O533">
        <v>0</v>
      </c>
      <c r="P533">
        <v>0</v>
      </c>
      <c r="Q533">
        <v>34488</v>
      </c>
      <c r="R533">
        <v>21382.560000000001</v>
      </c>
      <c r="S533">
        <v>13105.44</v>
      </c>
      <c r="T533" t="s">
        <v>66</v>
      </c>
      <c r="U533" t="s">
        <v>67</v>
      </c>
      <c r="V533" t="s">
        <v>68</v>
      </c>
      <c r="W533" t="s">
        <v>42</v>
      </c>
      <c r="Y533" t="s">
        <v>43</v>
      </c>
      <c r="Z533">
        <v>5</v>
      </c>
      <c r="AA533" t="s">
        <v>240</v>
      </c>
      <c r="AB533" t="s">
        <v>70</v>
      </c>
      <c r="AC533">
        <v>2025</v>
      </c>
    </row>
    <row r="534" spans="1:29" x14ac:dyDescent="0.25">
      <c r="A534" t="s">
        <v>1778</v>
      </c>
      <c r="B534" t="s">
        <v>435</v>
      </c>
      <c r="C534" t="s">
        <v>1779</v>
      </c>
      <c r="D534" t="s">
        <v>1780</v>
      </c>
      <c r="E534" t="s">
        <v>32</v>
      </c>
      <c r="F534" t="s">
        <v>33</v>
      </c>
      <c r="G534" t="s">
        <v>115</v>
      </c>
      <c r="H534" t="s">
        <v>35</v>
      </c>
      <c r="I534" t="s">
        <v>36</v>
      </c>
      <c r="J534" s="21" t="s">
        <v>6063</v>
      </c>
      <c r="K534" s="21" t="s">
        <v>6056</v>
      </c>
      <c r="L534" s="21">
        <v>6</v>
      </c>
      <c r="M534" s="21">
        <v>400</v>
      </c>
      <c r="N534" s="21">
        <v>583</v>
      </c>
      <c r="O534">
        <v>0</v>
      </c>
      <c r="P534">
        <v>0</v>
      </c>
      <c r="Q534">
        <v>18948</v>
      </c>
      <c r="R534">
        <v>11747.76</v>
      </c>
      <c r="S534">
        <v>7200.24</v>
      </c>
      <c r="T534" t="s">
        <v>109</v>
      </c>
      <c r="U534" t="s">
        <v>164</v>
      </c>
      <c r="V534" t="s">
        <v>41</v>
      </c>
      <c r="W534" t="s">
        <v>42</v>
      </c>
      <c r="Y534" t="s">
        <v>43</v>
      </c>
      <c r="Z534">
        <v>5</v>
      </c>
      <c r="AA534" t="s">
        <v>240</v>
      </c>
      <c r="AB534" t="s">
        <v>70</v>
      </c>
      <c r="AC534">
        <v>2025</v>
      </c>
    </row>
    <row r="535" spans="1:29" x14ac:dyDescent="0.25">
      <c r="A535" t="s">
        <v>1781</v>
      </c>
      <c r="B535" t="s">
        <v>1131</v>
      </c>
      <c r="C535" t="s">
        <v>1093</v>
      </c>
      <c r="D535" t="s">
        <v>1094</v>
      </c>
      <c r="E535" t="s">
        <v>32</v>
      </c>
      <c r="F535" t="s">
        <v>33</v>
      </c>
      <c r="G535" t="s">
        <v>115</v>
      </c>
      <c r="H535" t="s">
        <v>76</v>
      </c>
      <c r="I535" t="s">
        <v>36</v>
      </c>
      <c r="J535" s="21" t="s">
        <v>6063</v>
      </c>
      <c r="K535" s="21" t="s">
        <v>6045</v>
      </c>
      <c r="L535" s="21">
        <v>4</v>
      </c>
      <c r="M535" s="21">
        <v>185</v>
      </c>
      <c r="N535" s="21">
        <v>412</v>
      </c>
      <c r="O535">
        <v>0</v>
      </c>
      <c r="P535">
        <v>0</v>
      </c>
      <c r="Q535">
        <v>18456</v>
      </c>
      <c r="R535">
        <v>11442.72</v>
      </c>
      <c r="S535">
        <v>7013.28</v>
      </c>
      <c r="T535" t="s">
        <v>39</v>
      </c>
      <c r="U535" t="s">
        <v>110</v>
      </c>
      <c r="V535" t="s">
        <v>78</v>
      </c>
      <c r="W535" t="s">
        <v>42</v>
      </c>
      <c r="Y535" t="s">
        <v>43</v>
      </c>
      <c r="Z535">
        <v>2</v>
      </c>
      <c r="AA535" t="s">
        <v>57</v>
      </c>
      <c r="AB535" t="s">
        <v>58</v>
      </c>
      <c r="AC535">
        <v>2025</v>
      </c>
    </row>
    <row r="536" spans="1:29" x14ac:dyDescent="0.25">
      <c r="A536" t="s">
        <v>1782</v>
      </c>
      <c r="B536" t="s">
        <v>369</v>
      </c>
      <c r="C536" t="s">
        <v>1783</v>
      </c>
      <c r="D536" t="s">
        <v>1784</v>
      </c>
      <c r="E536" t="s">
        <v>32</v>
      </c>
      <c r="F536" t="s">
        <v>33</v>
      </c>
      <c r="G536" t="s">
        <v>34</v>
      </c>
      <c r="H536" t="s">
        <v>63</v>
      </c>
      <c r="I536" t="s">
        <v>36</v>
      </c>
      <c r="J536" s="21" t="s">
        <v>137</v>
      </c>
      <c r="K536" s="21" t="s">
        <v>6027</v>
      </c>
      <c r="L536" s="21">
        <v>4</v>
      </c>
      <c r="M536" s="21">
        <v>3200</v>
      </c>
      <c r="N536" s="21">
        <v>4767</v>
      </c>
      <c r="O536">
        <v>0</v>
      </c>
      <c r="P536">
        <v>0</v>
      </c>
      <c r="Q536">
        <v>25952</v>
      </c>
      <c r="R536">
        <v>16090.24</v>
      </c>
      <c r="S536">
        <v>9861.76</v>
      </c>
      <c r="T536" t="s">
        <v>109</v>
      </c>
      <c r="U536" t="s">
        <v>67</v>
      </c>
      <c r="V536" t="s">
        <v>68</v>
      </c>
      <c r="W536" t="s">
        <v>42</v>
      </c>
      <c r="Y536" t="s">
        <v>43</v>
      </c>
      <c r="Z536">
        <v>4</v>
      </c>
      <c r="AA536" t="s">
        <v>240</v>
      </c>
      <c r="AB536" t="s">
        <v>70</v>
      </c>
      <c r="AC536">
        <v>2025</v>
      </c>
    </row>
    <row r="537" spans="1:29" x14ac:dyDescent="0.25">
      <c r="A537" t="s">
        <v>1785</v>
      </c>
      <c r="B537" t="s">
        <v>1786</v>
      </c>
      <c r="C537" t="s">
        <v>1787</v>
      </c>
      <c r="D537" t="s">
        <v>1788</v>
      </c>
      <c r="E537" t="s">
        <v>32</v>
      </c>
      <c r="F537" t="s">
        <v>33</v>
      </c>
      <c r="G537" t="s">
        <v>34</v>
      </c>
      <c r="H537" t="s">
        <v>84</v>
      </c>
      <c r="I537" t="s">
        <v>36</v>
      </c>
      <c r="J537" s="21" t="s">
        <v>6063</v>
      </c>
      <c r="K537" s="21" t="s">
        <v>6056</v>
      </c>
      <c r="L537" s="21">
        <v>1</v>
      </c>
      <c r="M537" s="21">
        <v>400</v>
      </c>
      <c r="N537" s="21">
        <v>583</v>
      </c>
      <c r="O537">
        <v>0</v>
      </c>
      <c r="P537">
        <v>0</v>
      </c>
      <c r="Q537">
        <v>2949</v>
      </c>
      <c r="R537">
        <v>1828.38</v>
      </c>
      <c r="S537">
        <v>1120.6199999999999</v>
      </c>
      <c r="U537" t="s">
        <v>85</v>
      </c>
      <c r="V537" t="s">
        <v>86</v>
      </c>
      <c r="W537" t="s">
        <v>42</v>
      </c>
      <c r="Y537" t="s">
        <v>43</v>
      </c>
      <c r="Z537">
        <v>3</v>
      </c>
      <c r="AA537" t="s">
        <v>97</v>
      </c>
      <c r="AB537" t="s">
        <v>98</v>
      </c>
      <c r="AC537">
        <v>2025</v>
      </c>
    </row>
    <row r="538" spans="1:29" x14ac:dyDescent="0.25">
      <c r="A538" t="s">
        <v>1789</v>
      </c>
      <c r="B538" t="s">
        <v>1790</v>
      </c>
      <c r="C538" t="s">
        <v>1791</v>
      </c>
      <c r="D538" t="s">
        <v>1792</v>
      </c>
      <c r="E538" t="s">
        <v>126</v>
      </c>
      <c r="F538" t="s">
        <v>33</v>
      </c>
      <c r="G538" t="s">
        <v>34</v>
      </c>
      <c r="H538" t="s">
        <v>92</v>
      </c>
      <c r="I538" t="s">
        <v>53</v>
      </c>
      <c r="J538" s="21" t="s">
        <v>93</v>
      </c>
      <c r="K538" s="21" t="s">
        <v>6009</v>
      </c>
      <c r="L538" s="21">
        <v>9</v>
      </c>
      <c r="M538" s="21">
        <v>470</v>
      </c>
      <c r="N538" s="21">
        <v>657</v>
      </c>
      <c r="O538">
        <v>0</v>
      </c>
      <c r="P538">
        <v>0</v>
      </c>
      <c r="Q538">
        <v>48762</v>
      </c>
      <c r="R538">
        <v>30232.44</v>
      </c>
      <c r="S538">
        <v>18529.560000000001</v>
      </c>
      <c r="T538" t="s">
        <v>109</v>
      </c>
      <c r="U538" t="s">
        <v>95</v>
      </c>
      <c r="V538" t="s">
        <v>96</v>
      </c>
      <c r="W538" t="s">
        <v>42</v>
      </c>
      <c r="Y538" t="s">
        <v>43</v>
      </c>
      <c r="Z538">
        <v>5</v>
      </c>
      <c r="AA538" t="s">
        <v>87</v>
      </c>
      <c r="AB538" t="s">
        <v>70</v>
      </c>
      <c r="AC538">
        <v>2025</v>
      </c>
    </row>
    <row r="539" spans="1:29" x14ac:dyDescent="0.25">
      <c r="A539" t="s">
        <v>1793</v>
      </c>
      <c r="B539" t="s">
        <v>1794</v>
      </c>
      <c r="C539" t="s">
        <v>1660</v>
      </c>
      <c r="D539" t="s">
        <v>1661</v>
      </c>
      <c r="E539" t="s">
        <v>126</v>
      </c>
      <c r="F539" t="s">
        <v>33</v>
      </c>
      <c r="G539" t="s">
        <v>115</v>
      </c>
      <c r="H539" t="s">
        <v>76</v>
      </c>
      <c r="I539" t="s">
        <v>36</v>
      </c>
      <c r="J539" s="21" t="s">
        <v>137</v>
      </c>
      <c r="K539" s="21" t="s">
        <v>6027</v>
      </c>
      <c r="L539" s="21">
        <v>5</v>
      </c>
      <c r="M539" s="21">
        <v>3200</v>
      </c>
      <c r="N539" s="21">
        <v>4767</v>
      </c>
      <c r="O539">
        <v>0</v>
      </c>
      <c r="P539">
        <v>0</v>
      </c>
      <c r="Q539">
        <v>62930</v>
      </c>
      <c r="R539">
        <v>39016.6</v>
      </c>
      <c r="S539">
        <v>23913.4</v>
      </c>
      <c r="T539" t="s">
        <v>109</v>
      </c>
      <c r="U539" t="s">
        <v>77</v>
      </c>
      <c r="V539" t="s">
        <v>78</v>
      </c>
      <c r="W539" t="s">
        <v>42</v>
      </c>
      <c r="Y539" t="s">
        <v>43</v>
      </c>
      <c r="Z539">
        <v>3</v>
      </c>
      <c r="AA539" t="s">
        <v>57</v>
      </c>
      <c r="AB539" t="s">
        <v>58</v>
      </c>
      <c r="AC539">
        <v>2025</v>
      </c>
    </row>
    <row r="540" spans="1:29" x14ac:dyDescent="0.25">
      <c r="A540" t="s">
        <v>1795</v>
      </c>
      <c r="B540" t="s">
        <v>373</v>
      </c>
      <c r="C540" t="s">
        <v>1796</v>
      </c>
      <c r="D540" t="s">
        <v>1797</v>
      </c>
      <c r="E540" t="s">
        <v>32</v>
      </c>
      <c r="F540" t="s">
        <v>75</v>
      </c>
      <c r="G540" t="s">
        <v>51</v>
      </c>
      <c r="H540" t="s">
        <v>84</v>
      </c>
      <c r="I540" t="s">
        <v>36</v>
      </c>
      <c r="J540" s="21" t="s">
        <v>6063</v>
      </c>
      <c r="K540" s="21" t="s">
        <v>6045</v>
      </c>
      <c r="L540" s="21">
        <v>9</v>
      </c>
      <c r="M540" s="21">
        <v>185</v>
      </c>
      <c r="N540" s="21">
        <v>412</v>
      </c>
      <c r="O540">
        <v>0</v>
      </c>
      <c r="P540">
        <v>0</v>
      </c>
      <c r="Q540">
        <v>22023</v>
      </c>
      <c r="R540">
        <v>13654.26</v>
      </c>
      <c r="S540">
        <v>8368.74</v>
      </c>
      <c r="T540" t="s">
        <v>109</v>
      </c>
      <c r="U540" t="s">
        <v>85</v>
      </c>
      <c r="V540" t="s">
        <v>86</v>
      </c>
      <c r="W540" t="s">
        <v>42</v>
      </c>
      <c r="Y540" t="s">
        <v>43</v>
      </c>
      <c r="Z540">
        <v>2</v>
      </c>
      <c r="AA540" t="s">
        <v>132</v>
      </c>
      <c r="AB540" t="s">
        <v>58</v>
      </c>
      <c r="AC540">
        <v>2025</v>
      </c>
    </row>
    <row r="541" spans="1:29" x14ac:dyDescent="0.25">
      <c r="A541" t="s">
        <v>1798</v>
      </c>
      <c r="B541" t="s">
        <v>1162</v>
      </c>
      <c r="C541" t="s">
        <v>505</v>
      </c>
      <c r="D541" t="s">
        <v>506</v>
      </c>
      <c r="E541" t="s">
        <v>32</v>
      </c>
      <c r="F541" t="s">
        <v>33</v>
      </c>
      <c r="G541" t="s">
        <v>51</v>
      </c>
      <c r="H541" t="s">
        <v>52</v>
      </c>
      <c r="I541" t="s">
        <v>53</v>
      </c>
      <c r="J541" s="21" t="s">
        <v>6040</v>
      </c>
      <c r="K541" s="21" t="s">
        <v>6071</v>
      </c>
      <c r="L541" s="21">
        <v>10</v>
      </c>
      <c r="M541" s="21">
        <v>3450</v>
      </c>
      <c r="N541" s="21">
        <v>4850</v>
      </c>
      <c r="O541">
        <v>18</v>
      </c>
      <c r="P541">
        <v>16450.2</v>
      </c>
      <c r="Q541">
        <v>74939.8</v>
      </c>
      <c r="R541">
        <v>56661.8</v>
      </c>
      <c r="S541">
        <v>18278</v>
      </c>
      <c r="T541" t="s">
        <v>66</v>
      </c>
      <c r="U541" t="s">
        <v>127</v>
      </c>
      <c r="V541" t="s">
        <v>56</v>
      </c>
      <c r="W541" t="s">
        <v>440</v>
      </c>
      <c r="X541">
        <v>404</v>
      </c>
      <c r="Y541" t="s">
        <v>441</v>
      </c>
      <c r="Z541">
        <v>3</v>
      </c>
      <c r="AA541" t="s">
        <v>87</v>
      </c>
      <c r="AB541" t="s">
        <v>70</v>
      </c>
      <c r="AC541">
        <v>2026</v>
      </c>
    </row>
    <row r="542" spans="1:29" x14ac:dyDescent="0.25">
      <c r="A542" t="s">
        <v>1799</v>
      </c>
      <c r="B542" t="s">
        <v>1304</v>
      </c>
      <c r="C542" t="s">
        <v>1770</v>
      </c>
      <c r="D542" t="s">
        <v>1771</v>
      </c>
      <c r="E542" t="s">
        <v>126</v>
      </c>
      <c r="F542" t="s">
        <v>33</v>
      </c>
      <c r="G542" t="s">
        <v>107</v>
      </c>
      <c r="H542" t="s">
        <v>76</v>
      </c>
      <c r="I542" t="s">
        <v>36</v>
      </c>
      <c r="J542" s="21" t="s">
        <v>6063</v>
      </c>
      <c r="K542" s="21" t="s">
        <v>6056</v>
      </c>
      <c r="L542" s="21">
        <v>3</v>
      </c>
      <c r="M542" s="21">
        <v>400</v>
      </c>
      <c r="N542" s="21">
        <v>583</v>
      </c>
      <c r="O542">
        <v>0</v>
      </c>
      <c r="P542">
        <v>0</v>
      </c>
      <c r="Q542">
        <v>6873</v>
      </c>
      <c r="R542">
        <v>4261.26</v>
      </c>
      <c r="S542">
        <v>2611.7399999999998</v>
      </c>
      <c r="T542" t="s">
        <v>54</v>
      </c>
      <c r="U542" t="s">
        <v>110</v>
      </c>
      <c r="V542" t="s">
        <v>78</v>
      </c>
      <c r="W542" t="s">
        <v>42</v>
      </c>
      <c r="Y542" t="s">
        <v>43</v>
      </c>
      <c r="Z542">
        <v>4</v>
      </c>
      <c r="AA542" t="s">
        <v>132</v>
      </c>
      <c r="AB542" t="s">
        <v>58</v>
      </c>
      <c r="AC542">
        <v>2025</v>
      </c>
    </row>
    <row r="543" spans="1:29" x14ac:dyDescent="0.25">
      <c r="A543" t="s">
        <v>1800</v>
      </c>
      <c r="B543" t="s">
        <v>1209</v>
      </c>
      <c r="C543" t="s">
        <v>1801</v>
      </c>
      <c r="D543" t="s">
        <v>1802</v>
      </c>
      <c r="E543" t="s">
        <v>50</v>
      </c>
      <c r="F543" t="s">
        <v>33</v>
      </c>
      <c r="G543" t="s">
        <v>107</v>
      </c>
      <c r="H543" t="s">
        <v>35</v>
      </c>
      <c r="I543" t="s">
        <v>36</v>
      </c>
      <c r="J543" s="21" t="s">
        <v>6040</v>
      </c>
      <c r="K543" s="21" t="s">
        <v>6071</v>
      </c>
      <c r="L543" s="21">
        <v>10</v>
      </c>
      <c r="M543" s="21">
        <v>3450</v>
      </c>
      <c r="N543" s="21">
        <v>4850</v>
      </c>
      <c r="O543">
        <v>0</v>
      </c>
      <c r="P543">
        <v>0</v>
      </c>
      <c r="Q543">
        <v>89500</v>
      </c>
      <c r="R543">
        <v>55490</v>
      </c>
      <c r="S543">
        <v>34010</v>
      </c>
      <c r="T543" t="s">
        <v>109</v>
      </c>
      <c r="U543" t="s">
        <v>164</v>
      </c>
      <c r="V543" t="s">
        <v>41</v>
      </c>
      <c r="W543" t="s">
        <v>42</v>
      </c>
      <c r="Y543" t="s">
        <v>43</v>
      </c>
      <c r="Z543">
        <v>4</v>
      </c>
      <c r="AA543" t="s">
        <v>69</v>
      </c>
      <c r="AB543" t="s">
        <v>70</v>
      </c>
      <c r="AC543">
        <v>2025</v>
      </c>
    </row>
    <row r="544" spans="1:29" x14ac:dyDescent="0.25">
      <c r="A544" t="s">
        <v>1803</v>
      </c>
      <c r="B544" t="s">
        <v>1804</v>
      </c>
      <c r="C544" t="s">
        <v>1805</v>
      </c>
      <c r="D544" t="s">
        <v>1806</v>
      </c>
      <c r="E544" t="s">
        <v>32</v>
      </c>
      <c r="F544" t="s">
        <v>33</v>
      </c>
      <c r="G544" t="s">
        <v>34</v>
      </c>
      <c r="H544" t="s">
        <v>84</v>
      </c>
      <c r="I544" t="s">
        <v>36</v>
      </c>
      <c r="J544" s="21" t="s">
        <v>93</v>
      </c>
      <c r="K544" s="21" t="s">
        <v>6009</v>
      </c>
      <c r="L544" s="21">
        <v>7</v>
      </c>
      <c r="M544" s="21">
        <v>470</v>
      </c>
      <c r="N544" s="21">
        <v>657</v>
      </c>
      <c r="O544">
        <v>5</v>
      </c>
      <c r="P544">
        <v>1748.25</v>
      </c>
      <c r="Q544">
        <v>33216.75</v>
      </c>
      <c r="R544">
        <v>21678.3</v>
      </c>
      <c r="S544">
        <v>11538.45</v>
      </c>
      <c r="T544" t="s">
        <v>109</v>
      </c>
      <c r="U544" t="s">
        <v>85</v>
      </c>
      <c r="V544" t="s">
        <v>86</v>
      </c>
      <c r="W544" t="s">
        <v>42</v>
      </c>
      <c r="Y544" t="s">
        <v>43</v>
      </c>
      <c r="Z544">
        <v>5</v>
      </c>
      <c r="AA544" t="s">
        <v>132</v>
      </c>
      <c r="AB544" t="s">
        <v>58</v>
      </c>
      <c r="AC544">
        <v>2026</v>
      </c>
    </row>
    <row r="545" spans="1:29" x14ac:dyDescent="0.25">
      <c r="A545" t="s">
        <v>1807</v>
      </c>
      <c r="B545" t="s">
        <v>161</v>
      </c>
      <c r="C545" t="s">
        <v>1297</v>
      </c>
      <c r="D545" t="s">
        <v>1298</v>
      </c>
      <c r="E545" t="s">
        <v>50</v>
      </c>
      <c r="F545" t="s">
        <v>75</v>
      </c>
      <c r="G545" t="s">
        <v>115</v>
      </c>
      <c r="H545" t="s">
        <v>52</v>
      </c>
      <c r="I545" t="s">
        <v>53</v>
      </c>
      <c r="J545" s="21" t="s">
        <v>137</v>
      </c>
      <c r="K545" s="21" t="s">
        <v>6027</v>
      </c>
      <c r="L545" s="21">
        <v>1</v>
      </c>
      <c r="M545" s="21">
        <v>3200</v>
      </c>
      <c r="N545" s="21">
        <v>4767</v>
      </c>
      <c r="O545">
        <v>0</v>
      </c>
      <c r="P545">
        <v>0</v>
      </c>
      <c r="Q545">
        <v>21008</v>
      </c>
      <c r="R545">
        <v>13024.96</v>
      </c>
      <c r="S545">
        <v>7983.04</v>
      </c>
      <c r="U545" t="s">
        <v>55</v>
      </c>
      <c r="V545" t="s">
        <v>56</v>
      </c>
      <c r="W545" t="s">
        <v>42</v>
      </c>
      <c r="Y545" t="s">
        <v>43</v>
      </c>
      <c r="Z545">
        <v>4</v>
      </c>
      <c r="AA545" t="s">
        <v>132</v>
      </c>
      <c r="AB545" t="s">
        <v>58</v>
      </c>
      <c r="AC545">
        <v>2025</v>
      </c>
    </row>
    <row r="546" spans="1:29" x14ac:dyDescent="0.25">
      <c r="A546" t="s">
        <v>1808</v>
      </c>
      <c r="B546" t="s">
        <v>589</v>
      </c>
      <c r="C546" t="s">
        <v>1809</v>
      </c>
      <c r="D546" t="s">
        <v>1810</v>
      </c>
      <c r="E546" t="s">
        <v>126</v>
      </c>
      <c r="F546" t="s">
        <v>33</v>
      </c>
      <c r="G546" t="s">
        <v>51</v>
      </c>
      <c r="H546" t="s">
        <v>63</v>
      </c>
      <c r="I546" t="s">
        <v>36</v>
      </c>
      <c r="J546" s="21" t="s">
        <v>6040</v>
      </c>
      <c r="K546" s="21" t="s">
        <v>6071</v>
      </c>
      <c r="L546" s="21">
        <v>8</v>
      </c>
      <c r="M546" s="21">
        <v>3450</v>
      </c>
      <c r="N546" s="21">
        <v>4850</v>
      </c>
      <c r="O546">
        <v>0</v>
      </c>
      <c r="P546">
        <v>0</v>
      </c>
      <c r="Q546">
        <v>51536</v>
      </c>
      <c r="R546">
        <v>31952.32</v>
      </c>
      <c r="S546">
        <v>19583.68</v>
      </c>
      <c r="T546" t="s">
        <v>54</v>
      </c>
      <c r="U546" t="s">
        <v>67</v>
      </c>
      <c r="V546" t="s">
        <v>68</v>
      </c>
      <c r="W546" t="s">
        <v>42</v>
      </c>
      <c r="Y546" t="s">
        <v>43</v>
      </c>
      <c r="Z546">
        <v>4</v>
      </c>
      <c r="AA546" t="s">
        <v>57</v>
      </c>
      <c r="AB546" t="s">
        <v>58</v>
      </c>
      <c r="AC546">
        <v>2025</v>
      </c>
    </row>
    <row r="547" spans="1:29" x14ac:dyDescent="0.25">
      <c r="A547" t="s">
        <v>1811</v>
      </c>
      <c r="B547" t="s">
        <v>1812</v>
      </c>
      <c r="C547" t="s">
        <v>590</v>
      </c>
      <c r="D547" t="s">
        <v>591</v>
      </c>
      <c r="E547" t="s">
        <v>32</v>
      </c>
      <c r="F547" t="s">
        <v>33</v>
      </c>
      <c r="G547" t="s">
        <v>107</v>
      </c>
      <c r="H547" t="s">
        <v>63</v>
      </c>
      <c r="I547" t="s">
        <v>36</v>
      </c>
      <c r="J547" s="21" t="s">
        <v>137</v>
      </c>
      <c r="K547" s="21" t="s">
        <v>6027</v>
      </c>
      <c r="L547" s="21">
        <v>1</v>
      </c>
      <c r="M547" s="21">
        <v>3200</v>
      </c>
      <c r="N547" s="21">
        <v>4767</v>
      </c>
      <c r="O547">
        <v>8</v>
      </c>
      <c r="P547">
        <v>169.84</v>
      </c>
      <c r="Q547">
        <v>1953.16</v>
      </c>
      <c r="R547">
        <v>1316.26</v>
      </c>
      <c r="S547">
        <v>636.9</v>
      </c>
      <c r="T547" t="s">
        <v>39</v>
      </c>
      <c r="U547" t="s">
        <v>67</v>
      </c>
      <c r="V547" t="s">
        <v>68</v>
      </c>
      <c r="W547" t="s">
        <v>440</v>
      </c>
      <c r="X547">
        <v>329</v>
      </c>
      <c r="Y547" t="s">
        <v>441</v>
      </c>
      <c r="Z547">
        <v>4</v>
      </c>
      <c r="AA547" t="s">
        <v>69</v>
      </c>
      <c r="AB547" t="s">
        <v>70</v>
      </c>
      <c r="AC547">
        <v>2026</v>
      </c>
    </row>
    <row r="548" spans="1:29" x14ac:dyDescent="0.25">
      <c r="A548" t="s">
        <v>1813</v>
      </c>
      <c r="B548" t="s">
        <v>807</v>
      </c>
      <c r="C548" t="s">
        <v>1814</v>
      </c>
      <c r="D548" t="s">
        <v>1815</v>
      </c>
      <c r="E548" t="s">
        <v>126</v>
      </c>
      <c r="F548" t="s">
        <v>75</v>
      </c>
      <c r="G548" t="s">
        <v>115</v>
      </c>
      <c r="H548" t="s">
        <v>92</v>
      </c>
      <c r="I548" t="s">
        <v>53</v>
      </c>
      <c r="J548" s="21" t="s">
        <v>137</v>
      </c>
      <c r="K548" s="21" t="s">
        <v>6027</v>
      </c>
      <c r="L548" s="21">
        <v>1</v>
      </c>
      <c r="M548" s="21">
        <v>3200</v>
      </c>
      <c r="N548" s="21">
        <v>4767</v>
      </c>
      <c r="O548">
        <v>0</v>
      </c>
      <c r="P548">
        <v>0</v>
      </c>
      <c r="Q548">
        <v>18108</v>
      </c>
      <c r="R548">
        <v>11226.96</v>
      </c>
      <c r="S548">
        <v>6881.04</v>
      </c>
      <c r="T548" t="s">
        <v>54</v>
      </c>
      <c r="U548" t="s">
        <v>95</v>
      </c>
      <c r="V548" t="s">
        <v>96</v>
      </c>
      <c r="W548" t="s">
        <v>42</v>
      </c>
      <c r="Y548" t="s">
        <v>43</v>
      </c>
      <c r="Z548">
        <v>5</v>
      </c>
      <c r="AA548" t="s">
        <v>155</v>
      </c>
      <c r="AB548" t="s">
        <v>98</v>
      </c>
      <c r="AC548">
        <v>2025</v>
      </c>
    </row>
    <row r="549" spans="1:29" x14ac:dyDescent="0.25">
      <c r="A549" t="s">
        <v>1816</v>
      </c>
      <c r="B549" t="s">
        <v>1817</v>
      </c>
      <c r="C549" t="s">
        <v>1783</v>
      </c>
      <c r="D549" t="s">
        <v>1784</v>
      </c>
      <c r="E549" t="s">
        <v>32</v>
      </c>
      <c r="F549" t="s">
        <v>33</v>
      </c>
      <c r="G549" t="s">
        <v>51</v>
      </c>
      <c r="H549" t="s">
        <v>84</v>
      </c>
      <c r="I549" t="s">
        <v>36</v>
      </c>
      <c r="J549" s="21" t="s">
        <v>137</v>
      </c>
      <c r="K549" s="21" t="s">
        <v>6027</v>
      </c>
      <c r="L549" s="21">
        <v>1</v>
      </c>
      <c r="M549" s="21">
        <v>3200</v>
      </c>
      <c r="N549" s="21">
        <v>4767</v>
      </c>
      <c r="O549">
        <v>0</v>
      </c>
      <c r="P549">
        <v>0</v>
      </c>
      <c r="Q549">
        <v>6431</v>
      </c>
      <c r="R549">
        <v>3987.22</v>
      </c>
      <c r="S549">
        <v>2443.7800000000002</v>
      </c>
      <c r="T549" t="s">
        <v>39</v>
      </c>
      <c r="U549" t="s">
        <v>85</v>
      </c>
      <c r="V549" t="s">
        <v>86</v>
      </c>
      <c r="W549" t="s">
        <v>440</v>
      </c>
      <c r="X549">
        <v>132</v>
      </c>
      <c r="Y549" t="s">
        <v>441</v>
      </c>
      <c r="Z549">
        <v>4</v>
      </c>
      <c r="AA549" t="s">
        <v>132</v>
      </c>
      <c r="AB549" t="s">
        <v>58</v>
      </c>
      <c r="AC549">
        <v>2025</v>
      </c>
    </row>
    <row r="550" spans="1:29" x14ac:dyDescent="0.25">
      <c r="A550" t="s">
        <v>1818</v>
      </c>
      <c r="B550" t="s">
        <v>400</v>
      </c>
      <c r="C550" t="s">
        <v>1819</v>
      </c>
      <c r="D550" t="s">
        <v>1820</v>
      </c>
      <c r="E550" t="s">
        <v>32</v>
      </c>
      <c r="F550" t="s">
        <v>75</v>
      </c>
      <c r="G550" t="s">
        <v>107</v>
      </c>
      <c r="H550" t="s">
        <v>52</v>
      </c>
      <c r="I550" t="s">
        <v>53</v>
      </c>
      <c r="J550" s="21" t="s">
        <v>6063</v>
      </c>
      <c r="K550" s="21" t="s">
        <v>6056</v>
      </c>
      <c r="L550" s="21">
        <v>6</v>
      </c>
      <c r="M550" s="21">
        <v>400</v>
      </c>
      <c r="N550" s="21">
        <v>583</v>
      </c>
      <c r="O550">
        <v>20</v>
      </c>
      <c r="P550">
        <v>2630.4</v>
      </c>
      <c r="Q550">
        <v>10521.6</v>
      </c>
      <c r="R550">
        <v>8154.24</v>
      </c>
      <c r="S550">
        <v>2367.36</v>
      </c>
      <c r="T550" t="s">
        <v>39</v>
      </c>
      <c r="U550" t="s">
        <v>127</v>
      </c>
      <c r="V550" t="s">
        <v>56</v>
      </c>
      <c r="W550" t="s">
        <v>42</v>
      </c>
      <c r="Y550" t="s">
        <v>43</v>
      </c>
      <c r="Z550">
        <v>3</v>
      </c>
      <c r="AA550" t="s">
        <v>132</v>
      </c>
      <c r="AB550" t="s">
        <v>58</v>
      </c>
      <c r="AC550">
        <v>2026</v>
      </c>
    </row>
    <row r="551" spans="1:29" x14ac:dyDescent="0.25">
      <c r="A551" t="s">
        <v>1821</v>
      </c>
      <c r="B551" t="s">
        <v>1103</v>
      </c>
      <c r="C551" t="s">
        <v>1822</v>
      </c>
      <c r="D551" t="s">
        <v>1823</v>
      </c>
      <c r="E551" t="s">
        <v>32</v>
      </c>
      <c r="F551" t="s">
        <v>33</v>
      </c>
      <c r="G551" t="s">
        <v>34</v>
      </c>
      <c r="H551" t="s">
        <v>63</v>
      </c>
      <c r="I551" t="s">
        <v>36</v>
      </c>
      <c r="J551" s="21" t="s">
        <v>6063</v>
      </c>
      <c r="K551" s="21" t="s">
        <v>6045</v>
      </c>
      <c r="L551" s="21">
        <v>7</v>
      </c>
      <c r="M551" s="21">
        <v>185</v>
      </c>
      <c r="N551" s="21">
        <v>412</v>
      </c>
      <c r="O551">
        <v>0</v>
      </c>
      <c r="P551">
        <v>0</v>
      </c>
      <c r="Q551">
        <v>15729</v>
      </c>
      <c r="R551">
        <v>9751.98</v>
      </c>
      <c r="S551">
        <v>5977.02</v>
      </c>
      <c r="T551" t="s">
        <v>109</v>
      </c>
      <c r="U551" t="s">
        <v>67</v>
      </c>
      <c r="V551" t="s">
        <v>68</v>
      </c>
      <c r="W551" t="s">
        <v>42</v>
      </c>
      <c r="Y551" t="s">
        <v>43</v>
      </c>
      <c r="Z551">
        <v>4</v>
      </c>
      <c r="AA551" t="s">
        <v>87</v>
      </c>
      <c r="AB551" t="s">
        <v>70</v>
      </c>
      <c r="AC551">
        <v>2025</v>
      </c>
    </row>
    <row r="552" spans="1:29" x14ac:dyDescent="0.25">
      <c r="A552" t="s">
        <v>1824</v>
      </c>
      <c r="B552" t="s">
        <v>1825</v>
      </c>
      <c r="C552" t="s">
        <v>1228</v>
      </c>
      <c r="D552" t="s">
        <v>1229</v>
      </c>
      <c r="E552" t="s">
        <v>126</v>
      </c>
      <c r="F552" t="s">
        <v>33</v>
      </c>
      <c r="G552" t="s">
        <v>107</v>
      </c>
      <c r="H552" t="s">
        <v>84</v>
      </c>
      <c r="I552" t="s">
        <v>36</v>
      </c>
      <c r="J552" s="21" t="s">
        <v>137</v>
      </c>
      <c r="K552" s="21" t="s">
        <v>6027</v>
      </c>
      <c r="L552" s="21">
        <v>8</v>
      </c>
      <c r="M552" s="21">
        <v>3200</v>
      </c>
      <c r="N552" s="21">
        <v>4767</v>
      </c>
      <c r="O552">
        <v>0</v>
      </c>
      <c r="P552">
        <v>0</v>
      </c>
      <c r="Q552">
        <v>15536</v>
      </c>
      <c r="R552">
        <v>9632.32</v>
      </c>
      <c r="S552">
        <v>5903.68</v>
      </c>
      <c r="T552" t="s">
        <v>54</v>
      </c>
      <c r="U552" t="s">
        <v>85</v>
      </c>
      <c r="V552" t="s">
        <v>86</v>
      </c>
      <c r="W552" t="s">
        <v>440</v>
      </c>
      <c r="X552">
        <v>181</v>
      </c>
      <c r="Y552" t="s">
        <v>441</v>
      </c>
      <c r="Z552">
        <v>5</v>
      </c>
      <c r="AA552" t="s">
        <v>155</v>
      </c>
      <c r="AB552" t="s">
        <v>98</v>
      </c>
      <c r="AC552">
        <v>2025</v>
      </c>
    </row>
    <row r="553" spans="1:29" x14ac:dyDescent="0.25">
      <c r="A553" t="s">
        <v>1826</v>
      </c>
      <c r="B553" t="s">
        <v>1346</v>
      </c>
      <c r="C553" t="s">
        <v>1827</v>
      </c>
      <c r="D553" t="s">
        <v>1828</v>
      </c>
      <c r="E553" t="s">
        <v>32</v>
      </c>
      <c r="F553" t="s">
        <v>33</v>
      </c>
      <c r="G553" t="s">
        <v>51</v>
      </c>
      <c r="H553" t="s">
        <v>92</v>
      </c>
      <c r="I553" t="s">
        <v>53</v>
      </c>
      <c r="J553" s="21" t="s">
        <v>137</v>
      </c>
      <c r="K553" s="21" t="s">
        <v>6027</v>
      </c>
      <c r="L553" s="21">
        <v>1</v>
      </c>
      <c r="M553" s="21">
        <v>3200</v>
      </c>
      <c r="N553" s="21">
        <v>4767</v>
      </c>
      <c r="O553">
        <v>0</v>
      </c>
      <c r="P553">
        <v>0</v>
      </c>
      <c r="Q553">
        <v>4868</v>
      </c>
      <c r="R553">
        <v>3018.16</v>
      </c>
      <c r="S553">
        <v>1849.84</v>
      </c>
      <c r="T553" t="s">
        <v>66</v>
      </c>
      <c r="U553" t="s">
        <v>120</v>
      </c>
      <c r="V553" t="s">
        <v>96</v>
      </c>
      <c r="W553" t="s">
        <v>42</v>
      </c>
      <c r="Y553" t="s">
        <v>43</v>
      </c>
      <c r="Z553">
        <v>4</v>
      </c>
      <c r="AA553" t="s">
        <v>44</v>
      </c>
      <c r="AB553" t="s">
        <v>45</v>
      </c>
      <c r="AC553">
        <v>2025</v>
      </c>
    </row>
    <row r="554" spans="1:29" x14ac:dyDescent="0.25">
      <c r="A554" t="s">
        <v>1829</v>
      </c>
      <c r="B554" t="s">
        <v>857</v>
      </c>
      <c r="C554" t="s">
        <v>1189</v>
      </c>
      <c r="D554" t="s">
        <v>1190</v>
      </c>
      <c r="E554" t="s">
        <v>50</v>
      </c>
      <c r="F554" t="s">
        <v>33</v>
      </c>
      <c r="G554" t="s">
        <v>107</v>
      </c>
      <c r="H554" t="s">
        <v>63</v>
      </c>
      <c r="I554" t="s">
        <v>36</v>
      </c>
      <c r="J554" s="21" t="s">
        <v>6063</v>
      </c>
      <c r="K554" s="21" t="s">
        <v>6045</v>
      </c>
      <c r="L554" s="21">
        <v>10</v>
      </c>
      <c r="M554" s="21">
        <v>185</v>
      </c>
      <c r="N554" s="21">
        <v>412</v>
      </c>
      <c r="O554">
        <v>8</v>
      </c>
      <c r="P554">
        <v>6204</v>
      </c>
      <c r="Q554">
        <v>71346</v>
      </c>
      <c r="R554">
        <v>48081</v>
      </c>
      <c r="S554">
        <v>23265</v>
      </c>
      <c r="T554" t="s">
        <v>109</v>
      </c>
      <c r="U554" t="s">
        <v>67</v>
      </c>
      <c r="V554" t="s">
        <v>68</v>
      </c>
      <c r="W554" t="s">
        <v>42</v>
      </c>
      <c r="Y554" t="s">
        <v>43</v>
      </c>
      <c r="Z554">
        <v>5</v>
      </c>
      <c r="AA554" t="s">
        <v>132</v>
      </c>
      <c r="AB554" t="s">
        <v>58</v>
      </c>
      <c r="AC554">
        <v>2026</v>
      </c>
    </row>
    <row r="555" spans="1:29" x14ac:dyDescent="0.25">
      <c r="A555" t="s">
        <v>1830</v>
      </c>
      <c r="B555" t="s">
        <v>1693</v>
      </c>
      <c r="C555" t="s">
        <v>893</v>
      </c>
      <c r="D555" t="s">
        <v>894</v>
      </c>
      <c r="E555" t="s">
        <v>32</v>
      </c>
      <c r="F555" t="s">
        <v>75</v>
      </c>
      <c r="G555" t="s">
        <v>51</v>
      </c>
      <c r="H555" t="s">
        <v>52</v>
      </c>
      <c r="I555" t="s">
        <v>53</v>
      </c>
      <c r="J555" s="21" t="s">
        <v>6063</v>
      </c>
      <c r="K555" s="21" t="s">
        <v>6045</v>
      </c>
      <c r="L555" s="21">
        <v>1</v>
      </c>
      <c r="M555" s="21">
        <v>185</v>
      </c>
      <c r="N555" s="21">
        <v>412</v>
      </c>
      <c r="O555">
        <v>0</v>
      </c>
      <c r="P555">
        <v>0</v>
      </c>
      <c r="Q555">
        <v>9501</v>
      </c>
      <c r="R555">
        <v>5890.62</v>
      </c>
      <c r="S555">
        <v>3610.38</v>
      </c>
      <c r="T555" t="s">
        <v>66</v>
      </c>
      <c r="U555" t="s">
        <v>55</v>
      </c>
      <c r="V555" t="s">
        <v>56</v>
      </c>
      <c r="W555" t="s">
        <v>42</v>
      </c>
      <c r="Y555" t="s">
        <v>43</v>
      </c>
      <c r="Z555">
        <v>2</v>
      </c>
      <c r="AA555" t="s">
        <v>190</v>
      </c>
      <c r="AB555" t="s">
        <v>45</v>
      </c>
      <c r="AC555">
        <v>2025</v>
      </c>
    </row>
    <row r="556" spans="1:29" x14ac:dyDescent="0.25">
      <c r="A556" t="s">
        <v>1831</v>
      </c>
      <c r="B556" t="s">
        <v>60</v>
      </c>
      <c r="C556" t="s">
        <v>1832</v>
      </c>
      <c r="D556" t="s">
        <v>1833</v>
      </c>
      <c r="E556" t="s">
        <v>50</v>
      </c>
      <c r="F556" t="s">
        <v>75</v>
      </c>
      <c r="G556" t="s">
        <v>115</v>
      </c>
      <c r="H556" t="s">
        <v>63</v>
      </c>
      <c r="I556" t="s">
        <v>36</v>
      </c>
      <c r="J556" s="21" t="s">
        <v>6063</v>
      </c>
      <c r="K556" s="21" t="s">
        <v>6045</v>
      </c>
      <c r="L556" s="21">
        <v>6</v>
      </c>
      <c r="M556" s="21">
        <v>185</v>
      </c>
      <c r="N556" s="21">
        <v>412</v>
      </c>
      <c r="O556">
        <v>0</v>
      </c>
      <c r="P556">
        <v>0</v>
      </c>
      <c r="Q556">
        <v>30018</v>
      </c>
      <c r="R556">
        <v>18611.16</v>
      </c>
      <c r="S556">
        <v>11406.84</v>
      </c>
      <c r="T556" t="s">
        <v>109</v>
      </c>
      <c r="U556" t="s">
        <v>181</v>
      </c>
      <c r="V556" t="s">
        <v>68</v>
      </c>
      <c r="W556" t="s">
        <v>42</v>
      </c>
      <c r="Y556" t="s">
        <v>43</v>
      </c>
      <c r="Z556">
        <v>3</v>
      </c>
      <c r="AA556" t="s">
        <v>69</v>
      </c>
      <c r="AB556" t="s">
        <v>70</v>
      </c>
      <c r="AC556">
        <v>2025</v>
      </c>
    </row>
    <row r="557" spans="1:29" x14ac:dyDescent="0.25">
      <c r="A557" t="s">
        <v>1834</v>
      </c>
      <c r="B557" t="s">
        <v>1835</v>
      </c>
      <c r="C557" t="s">
        <v>322</v>
      </c>
      <c r="D557" t="s">
        <v>323</v>
      </c>
      <c r="E557" t="s">
        <v>32</v>
      </c>
      <c r="F557" t="s">
        <v>33</v>
      </c>
      <c r="G557" t="s">
        <v>115</v>
      </c>
      <c r="H557" t="s">
        <v>76</v>
      </c>
      <c r="I557" t="s">
        <v>36</v>
      </c>
      <c r="J557" s="21" t="s">
        <v>6063</v>
      </c>
      <c r="K557" s="21" t="s">
        <v>6056</v>
      </c>
      <c r="L557" s="21">
        <v>6</v>
      </c>
      <c r="M557" s="21">
        <v>400</v>
      </c>
      <c r="N557" s="21">
        <v>583</v>
      </c>
      <c r="O557">
        <v>5</v>
      </c>
      <c r="P557">
        <v>2642.7</v>
      </c>
      <c r="Q557">
        <v>50211.3</v>
      </c>
      <c r="R557">
        <v>32769.480000000003</v>
      </c>
      <c r="S557">
        <v>17441.82</v>
      </c>
      <c r="T557" t="s">
        <v>109</v>
      </c>
      <c r="U557" t="s">
        <v>77</v>
      </c>
      <c r="V557" t="s">
        <v>78</v>
      </c>
      <c r="W557" t="s">
        <v>440</v>
      </c>
      <c r="X557">
        <v>333</v>
      </c>
      <c r="Y557" t="s">
        <v>441</v>
      </c>
      <c r="Z557">
        <v>4</v>
      </c>
      <c r="AA557" t="s">
        <v>240</v>
      </c>
      <c r="AB557" t="s">
        <v>70</v>
      </c>
      <c r="AC557">
        <v>2026</v>
      </c>
    </row>
    <row r="558" spans="1:29" x14ac:dyDescent="0.25">
      <c r="A558" t="s">
        <v>1836</v>
      </c>
      <c r="B558" t="s">
        <v>577</v>
      </c>
      <c r="C558" t="s">
        <v>1837</v>
      </c>
      <c r="D558" t="s">
        <v>1838</v>
      </c>
      <c r="E558" t="s">
        <v>50</v>
      </c>
      <c r="F558" t="s">
        <v>75</v>
      </c>
      <c r="G558" t="s">
        <v>107</v>
      </c>
      <c r="H558" t="s">
        <v>92</v>
      </c>
      <c r="I558" t="s">
        <v>53</v>
      </c>
      <c r="J558" s="21" t="s">
        <v>6063</v>
      </c>
      <c r="K558" s="21" t="s">
        <v>6056</v>
      </c>
      <c r="L558" s="21">
        <v>4</v>
      </c>
      <c r="M558" s="21">
        <v>400</v>
      </c>
      <c r="N558" s="21">
        <v>583</v>
      </c>
      <c r="O558">
        <v>10</v>
      </c>
      <c r="P558">
        <v>452.4</v>
      </c>
      <c r="Q558">
        <v>4071.6</v>
      </c>
      <c r="R558">
        <v>2804.88</v>
      </c>
      <c r="S558">
        <v>1266.72</v>
      </c>
      <c r="T558" t="s">
        <v>66</v>
      </c>
      <c r="U558" t="s">
        <v>120</v>
      </c>
      <c r="V558" t="s">
        <v>96</v>
      </c>
      <c r="W558" t="s">
        <v>42</v>
      </c>
      <c r="Y558" t="s">
        <v>43</v>
      </c>
      <c r="Z558">
        <v>5</v>
      </c>
      <c r="AA558" t="s">
        <v>240</v>
      </c>
      <c r="AB558" t="s">
        <v>70</v>
      </c>
      <c r="AC558">
        <v>2026</v>
      </c>
    </row>
    <row r="559" spans="1:29" x14ac:dyDescent="0.25">
      <c r="A559" t="s">
        <v>1839</v>
      </c>
      <c r="B559" t="s">
        <v>723</v>
      </c>
      <c r="C559" t="s">
        <v>1840</v>
      </c>
      <c r="D559" t="s">
        <v>1841</v>
      </c>
      <c r="E559" t="s">
        <v>50</v>
      </c>
      <c r="F559" t="s">
        <v>33</v>
      </c>
      <c r="G559" t="s">
        <v>107</v>
      </c>
      <c r="H559" t="s">
        <v>76</v>
      </c>
      <c r="I559" t="s">
        <v>36</v>
      </c>
      <c r="J559" s="21" t="s">
        <v>6040</v>
      </c>
      <c r="K559" s="21" t="s">
        <v>6071</v>
      </c>
      <c r="L559" s="21">
        <v>7</v>
      </c>
      <c r="M559" s="21">
        <v>3450</v>
      </c>
      <c r="N559" s="21">
        <v>4850</v>
      </c>
      <c r="O559">
        <v>0</v>
      </c>
      <c r="P559">
        <v>0</v>
      </c>
      <c r="Q559">
        <v>54075</v>
      </c>
      <c r="R559">
        <v>33526.5</v>
      </c>
      <c r="S559">
        <v>20548.5</v>
      </c>
      <c r="T559" t="s">
        <v>66</v>
      </c>
      <c r="U559" t="s">
        <v>77</v>
      </c>
      <c r="V559" t="s">
        <v>78</v>
      </c>
      <c r="W559" t="s">
        <v>42</v>
      </c>
      <c r="Y559" t="s">
        <v>43</v>
      </c>
      <c r="Z559">
        <v>2</v>
      </c>
      <c r="AA559" t="s">
        <v>132</v>
      </c>
      <c r="AB559" t="s">
        <v>58</v>
      </c>
      <c r="AC559">
        <v>2025</v>
      </c>
    </row>
    <row r="560" spans="1:29" x14ac:dyDescent="0.25">
      <c r="A560" t="s">
        <v>1842</v>
      </c>
      <c r="B560" t="s">
        <v>383</v>
      </c>
      <c r="C560" t="s">
        <v>234</v>
      </c>
      <c r="D560" t="s">
        <v>235</v>
      </c>
      <c r="E560" t="s">
        <v>50</v>
      </c>
      <c r="F560" t="s">
        <v>33</v>
      </c>
      <c r="G560" t="s">
        <v>51</v>
      </c>
      <c r="H560" t="s">
        <v>84</v>
      </c>
      <c r="I560" t="s">
        <v>36</v>
      </c>
      <c r="J560" s="21" t="s">
        <v>6063</v>
      </c>
      <c r="K560" s="21" t="s">
        <v>6056</v>
      </c>
      <c r="L560" s="21">
        <v>3</v>
      </c>
      <c r="M560" s="21">
        <v>400</v>
      </c>
      <c r="N560" s="21">
        <v>583</v>
      </c>
      <c r="O560">
        <v>0</v>
      </c>
      <c r="P560">
        <v>0</v>
      </c>
      <c r="Q560">
        <v>12219</v>
      </c>
      <c r="R560">
        <v>7575.78</v>
      </c>
      <c r="S560">
        <v>4643.22</v>
      </c>
      <c r="T560" t="s">
        <v>109</v>
      </c>
      <c r="U560" t="s">
        <v>85</v>
      </c>
      <c r="V560" t="s">
        <v>86</v>
      </c>
      <c r="W560" t="s">
        <v>42</v>
      </c>
      <c r="Y560" t="s">
        <v>43</v>
      </c>
      <c r="Z560">
        <v>2</v>
      </c>
      <c r="AA560" t="s">
        <v>57</v>
      </c>
      <c r="AB560" t="s">
        <v>58</v>
      </c>
      <c r="AC560">
        <v>2025</v>
      </c>
    </row>
    <row r="561" spans="1:29" x14ac:dyDescent="0.25">
      <c r="A561" t="s">
        <v>1843</v>
      </c>
      <c r="B561" t="s">
        <v>601</v>
      </c>
      <c r="C561" t="s">
        <v>397</v>
      </c>
      <c r="D561" t="s">
        <v>398</v>
      </c>
      <c r="E561" t="s">
        <v>126</v>
      </c>
      <c r="F561" t="s">
        <v>33</v>
      </c>
      <c r="G561" t="s">
        <v>115</v>
      </c>
      <c r="H561" t="s">
        <v>35</v>
      </c>
      <c r="I561" t="s">
        <v>36</v>
      </c>
      <c r="J561" s="21" t="s">
        <v>137</v>
      </c>
      <c r="K561" s="21" t="s">
        <v>6027</v>
      </c>
      <c r="L561" s="21">
        <v>1</v>
      </c>
      <c r="M561" s="21">
        <v>3200</v>
      </c>
      <c r="N561" s="21">
        <v>4767</v>
      </c>
      <c r="O561">
        <v>0</v>
      </c>
      <c r="P561">
        <v>0</v>
      </c>
      <c r="Q561">
        <v>75600</v>
      </c>
      <c r="R561">
        <v>46872</v>
      </c>
      <c r="S561">
        <v>28728</v>
      </c>
      <c r="T561" t="s">
        <v>109</v>
      </c>
      <c r="U561" t="s">
        <v>40</v>
      </c>
      <c r="V561" t="s">
        <v>41</v>
      </c>
      <c r="W561" t="s">
        <v>440</v>
      </c>
      <c r="X561">
        <v>236</v>
      </c>
      <c r="Y561" t="s">
        <v>441</v>
      </c>
      <c r="Z561">
        <v>5</v>
      </c>
      <c r="AA561" t="s">
        <v>190</v>
      </c>
      <c r="AB561" t="s">
        <v>45</v>
      </c>
      <c r="AC561">
        <v>2025</v>
      </c>
    </row>
    <row r="562" spans="1:29" x14ac:dyDescent="0.25">
      <c r="A562" t="s">
        <v>1844</v>
      </c>
      <c r="B562" t="s">
        <v>1043</v>
      </c>
      <c r="C562" t="s">
        <v>1845</v>
      </c>
      <c r="D562" t="s">
        <v>1846</v>
      </c>
      <c r="E562" t="s">
        <v>50</v>
      </c>
      <c r="F562" t="s">
        <v>75</v>
      </c>
      <c r="G562" t="s">
        <v>51</v>
      </c>
      <c r="H562" t="s">
        <v>35</v>
      </c>
      <c r="I562" t="s">
        <v>36</v>
      </c>
      <c r="J562" s="21" t="s">
        <v>6040</v>
      </c>
      <c r="K562" s="21" t="s">
        <v>6071</v>
      </c>
      <c r="L562" s="21">
        <v>8</v>
      </c>
      <c r="M562" s="21">
        <v>3450</v>
      </c>
      <c r="N562" s="21">
        <v>4850</v>
      </c>
      <c r="O562">
        <v>15</v>
      </c>
      <c r="P562">
        <v>8326.7999999999993</v>
      </c>
      <c r="Q562">
        <v>47185.2</v>
      </c>
      <c r="R562">
        <v>34417.440000000002</v>
      </c>
      <c r="S562">
        <v>12767.76</v>
      </c>
      <c r="T562" t="s">
        <v>39</v>
      </c>
      <c r="U562" t="s">
        <v>40</v>
      </c>
      <c r="V562" t="s">
        <v>41</v>
      </c>
      <c r="W562" t="s">
        <v>42</v>
      </c>
      <c r="Y562" t="s">
        <v>43</v>
      </c>
      <c r="Z562">
        <v>4</v>
      </c>
      <c r="AA562" t="s">
        <v>132</v>
      </c>
      <c r="AB562" t="s">
        <v>58</v>
      </c>
      <c r="AC562">
        <v>2026</v>
      </c>
    </row>
    <row r="563" spans="1:29" x14ac:dyDescent="0.25">
      <c r="A563" t="s">
        <v>1847</v>
      </c>
      <c r="B563" t="s">
        <v>1041</v>
      </c>
      <c r="C563" t="s">
        <v>1848</v>
      </c>
      <c r="D563" t="s">
        <v>1849</v>
      </c>
      <c r="E563" t="s">
        <v>126</v>
      </c>
      <c r="F563" t="s">
        <v>33</v>
      </c>
      <c r="G563" t="s">
        <v>107</v>
      </c>
      <c r="H563" t="s">
        <v>76</v>
      </c>
      <c r="I563" t="s">
        <v>36</v>
      </c>
      <c r="J563" s="21" t="s">
        <v>6040</v>
      </c>
      <c r="K563" s="21" t="s">
        <v>6071</v>
      </c>
      <c r="L563" s="21">
        <v>5</v>
      </c>
      <c r="M563" s="21">
        <v>3450</v>
      </c>
      <c r="N563" s="21">
        <v>4850</v>
      </c>
      <c r="O563">
        <v>0</v>
      </c>
      <c r="P563">
        <v>0</v>
      </c>
      <c r="Q563">
        <v>15510</v>
      </c>
      <c r="R563">
        <v>9616.2000000000007</v>
      </c>
      <c r="S563">
        <v>5893.8</v>
      </c>
      <c r="T563" t="s">
        <v>109</v>
      </c>
      <c r="U563" t="s">
        <v>110</v>
      </c>
      <c r="V563" t="s">
        <v>78</v>
      </c>
      <c r="W563" t="s">
        <v>42</v>
      </c>
      <c r="Y563" t="s">
        <v>43</v>
      </c>
      <c r="Z563">
        <v>4</v>
      </c>
      <c r="AA563" t="s">
        <v>69</v>
      </c>
      <c r="AB563" t="s">
        <v>70</v>
      </c>
      <c r="AC563">
        <v>2025</v>
      </c>
    </row>
    <row r="564" spans="1:29" x14ac:dyDescent="0.25">
      <c r="A564" t="s">
        <v>1850</v>
      </c>
      <c r="B564" t="s">
        <v>1851</v>
      </c>
      <c r="C564" t="s">
        <v>90</v>
      </c>
      <c r="D564" t="s">
        <v>91</v>
      </c>
      <c r="E564" t="s">
        <v>32</v>
      </c>
      <c r="F564" t="s">
        <v>75</v>
      </c>
      <c r="G564" t="s">
        <v>107</v>
      </c>
      <c r="H564" t="s">
        <v>84</v>
      </c>
      <c r="I564" t="s">
        <v>36</v>
      </c>
      <c r="J564" s="21" t="s">
        <v>6063</v>
      </c>
      <c r="K564" s="21" t="s">
        <v>6045</v>
      </c>
      <c r="L564" s="21">
        <v>8</v>
      </c>
      <c r="M564" s="21">
        <v>185</v>
      </c>
      <c r="N564" s="21">
        <v>412</v>
      </c>
      <c r="O564">
        <v>0</v>
      </c>
      <c r="P564">
        <v>0</v>
      </c>
      <c r="Q564">
        <v>49464</v>
      </c>
      <c r="R564">
        <v>30667.68</v>
      </c>
      <c r="S564">
        <v>18796.32</v>
      </c>
      <c r="T564" t="s">
        <v>54</v>
      </c>
      <c r="U564" t="s">
        <v>215</v>
      </c>
      <c r="V564" t="s">
        <v>86</v>
      </c>
      <c r="W564" t="s">
        <v>42</v>
      </c>
      <c r="Y564" t="s">
        <v>43</v>
      </c>
      <c r="Z564">
        <v>5</v>
      </c>
      <c r="AA564" t="s">
        <v>57</v>
      </c>
      <c r="AB564" t="s">
        <v>58</v>
      </c>
      <c r="AC564">
        <v>2025</v>
      </c>
    </row>
    <row r="565" spans="1:29" x14ac:dyDescent="0.25">
      <c r="A565" t="s">
        <v>1852</v>
      </c>
      <c r="B565" t="s">
        <v>1853</v>
      </c>
      <c r="C565" t="s">
        <v>1854</v>
      </c>
      <c r="D565" t="s">
        <v>1855</v>
      </c>
      <c r="E565" t="s">
        <v>50</v>
      </c>
      <c r="F565" t="s">
        <v>75</v>
      </c>
      <c r="G565" t="s">
        <v>34</v>
      </c>
      <c r="H565" t="s">
        <v>63</v>
      </c>
      <c r="I565" t="s">
        <v>36</v>
      </c>
      <c r="J565" s="21" t="s">
        <v>137</v>
      </c>
      <c r="K565" s="21" t="s">
        <v>6027</v>
      </c>
      <c r="L565" s="21">
        <v>1</v>
      </c>
      <c r="M565" s="21">
        <v>3200</v>
      </c>
      <c r="N565" s="21">
        <v>4767</v>
      </c>
      <c r="O565">
        <v>0</v>
      </c>
      <c r="P565">
        <v>0</v>
      </c>
      <c r="Q565">
        <v>4177</v>
      </c>
      <c r="R565">
        <v>2589.7399999999998</v>
      </c>
      <c r="S565">
        <v>1587.26</v>
      </c>
      <c r="T565" t="s">
        <v>109</v>
      </c>
      <c r="U565" t="s">
        <v>67</v>
      </c>
      <c r="V565" t="s">
        <v>68</v>
      </c>
      <c r="W565" t="s">
        <v>42</v>
      </c>
      <c r="Y565" t="s">
        <v>43</v>
      </c>
      <c r="Z565">
        <v>2</v>
      </c>
      <c r="AA565" t="s">
        <v>240</v>
      </c>
      <c r="AB565" t="s">
        <v>70</v>
      </c>
      <c r="AC565">
        <v>2025</v>
      </c>
    </row>
    <row r="566" spans="1:29" x14ac:dyDescent="0.25">
      <c r="A566" t="s">
        <v>1856</v>
      </c>
      <c r="B566" t="s">
        <v>671</v>
      </c>
      <c r="C566" t="s">
        <v>560</v>
      </c>
      <c r="D566" t="s">
        <v>561</v>
      </c>
      <c r="E566" t="s">
        <v>32</v>
      </c>
      <c r="F566" t="s">
        <v>33</v>
      </c>
      <c r="G566" t="s">
        <v>115</v>
      </c>
      <c r="H566" t="s">
        <v>84</v>
      </c>
      <c r="I566" t="s">
        <v>36</v>
      </c>
      <c r="J566" s="21" t="s">
        <v>6063</v>
      </c>
      <c r="K566" s="21" t="s">
        <v>6056</v>
      </c>
      <c r="L566" s="21">
        <v>6</v>
      </c>
      <c r="M566" s="21">
        <v>400</v>
      </c>
      <c r="N566" s="21">
        <v>583</v>
      </c>
      <c r="O566">
        <v>0</v>
      </c>
      <c r="P566">
        <v>0</v>
      </c>
      <c r="Q566">
        <v>57852</v>
      </c>
      <c r="R566">
        <v>35868.239999999998</v>
      </c>
      <c r="S566">
        <v>21983.759999999998</v>
      </c>
      <c r="T566" t="s">
        <v>109</v>
      </c>
      <c r="U566" t="s">
        <v>85</v>
      </c>
      <c r="V566" t="s">
        <v>86</v>
      </c>
      <c r="W566" t="s">
        <v>42</v>
      </c>
      <c r="Y566" t="s">
        <v>43</v>
      </c>
      <c r="Z566">
        <v>3</v>
      </c>
      <c r="AA566" t="s">
        <v>79</v>
      </c>
      <c r="AB566" t="s">
        <v>45</v>
      </c>
      <c r="AC566">
        <v>2025</v>
      </c>
    </row>
    <row r="567" spans="1:29" x14ac:dyDescent="0.25">
      <c r="A567" t="s">
        <v>1857</v>
      </c>
      <c r="B567" t="s">
        <v>1858</v>
      </c>
      <c r="C567" t="s">
        <v>1364</v>
      </c>
      <c r="D567" t="s">
        <v>1365</v>
      </c>
      <c r="E567" t="s">
        <v>50</v>
      </c>
      <c r="F567" t="s">
        <v>33</v>
      </c>
      <c r="G567" t="s">
        <v>107</v>
      </c>
      <c r="H567" t="s">
        <v>35</v>
      </c>
      <c r="I567" t="s">
        <v>36</v>
      </c>
      <c r="J567" s="21" t="s">
        <v>93</v>
      </c>
      <c r="K567" s="21" t="s">
        <v>6009</v>
      </c>
      <c r="L567" s="21">
        <v>9</v>
      </c>
      <c r="M567" s="21">
        <v>470</v>
      </c>
      <c r="N567" s="21">
        <v>657</v>
      </c>
      <c r="O567">
        <v>5</v>
      </c>
      <c r="P567">
        <v>3040.65</v>
      </c>
      <c r="Q567">
        <v>57772.35</v>
      </c>
      <c r="R567">
        <v>37704.06</v>
      </c>
      <c r="S567">
        <v>20068.29</v>
      </c>
      <c r="T567" t="s">
        <v>39</v>
      </c>
      <c r="U567" t="s">
        <v>40</v>
      </c>
      <c r="V567" t="s">
        <v>41</v>
      </c>
      <c r="W567" t="s">
        <v>440</v>
      </c>
      <c r="X567">
        <v>238</v>
      </c>
      <c r="Y567" t="s">
        <v>441</v>
      </c>
      <c r="Z567">
        <v>2</v>
      </c>
      <c r="AA567" t="s">
        <v>57</v>
      </c>
      <c r="AB567" t="s">
        <v>58</v>
      </c>
      <c r="AC567">
        <v>2026</v>
      </c>
    </row>
    <row r="568" spans="1:29" x14ac:dyDescent="0.25">
      <c r="A568" t="s">
        <v>1859</v>
      </c>
      <c r="B568" t="s">
        <v>1860</v>
      </c>
      <c r="C568" t="s">
        <v>1861</v>
      </c>
      <c r="D568" t="s">
        <v>1862</v>
      </c>
      <c r="E568" t="s">
        <v>50</v>
      </c>
      <c r="F568" t="s">
        <v>75</v>
      </c>
      <c r="G568" t="s">
        <v>115</v>
      </c>
      <c r="H568" t="s">
        <v>76</v>
      </c>
      <c r="I568" t="s">
        <v>36</v>
      </c>
      <c r="J568" s="21" t="s">
        <v>6040</v>
      </c>
      <c r="K568" s="21" t="s">
        <v>6071</v>
      </c>
      <c r="L568" s="21">
        <v>10</v>
      </c>
      <c r="M568" s="21">
        <v>3450</v>
      </c>
      <c r="N568" s="21">
        <v>4850</v>
      </c>
      <c r="O568">
        <v>20</v>
      </c>
      <c r="P568">
        <v>11738</v>
      </c>
      <c r="Q568">
        <v>46952</v>
      </c>
      <c r="R568">
        <v>36387.800000000003</v>
      </c>
      <c r="S568">
        <v>10564.2</v>
      </c>
      <c r="T568" t="s">
        <v>66</v>
      </c>
      <c r="U568" t="s">
        <v>77</v>
      </c>
      <c r="V568" t="s">
        <v>78</v>
      </c>
      <c r="W568" t="s">
        <v>42</v>
      </c>
      <c r="Y568" t="s">
        <v>43</v>
      </c>
      <c r="Z568">
        <v>4</v>
      </c>
      <c r="AA568" t="s">
        <v>132</v>
      </c>
      <c r="AB568" t="s">
        <v>58</v>
      </c>
      <c r="AC568">
        <v>2026</v>
      </c>
    </row>
    <row r="569" spans="1:29" x14ac:dyDescent="0.25">
      <c r="A569" t="s">
        <v>1863</v>
      </c>
      <c r="B569" t="s">
        <v>1359</v>
      </c>
      <c r="C569" t="s">
        <v>1864</v>
      </c>
      <c r="D569" t="s">
        <v>1865</v>
      </c>
      <c r="E569" t="s">
        <v>50</v>
      </c>
      <c r="F569" t="s">
        <v>33</v>
      </c>
      <c r="G569" t="s">
        <v>51</v>
      </c>
      <c r="H569" t="s">
        <v>92</v>
      </c>
      <c r="I569" t="s">
        <v>53</v>
      </c>
      <c r="J569" s="21" t="s">
        <v>93</v>
      </c>
      <c r="K569" s="21" t="s">
        <v>6009</v>
      </c>
      <c r="L569" s="21">
        <v>10</v>
      </c>
      <c r="M569" s="21">
        <v>470</v>
      </c>
      <c r="N569" s="21">
        <v>657</v>
      </c>
      <c r="O569">
        <v>0</v>
      </c>
      <c r="P569">
        <v>0</v>
      </c>
      <c r="Q569">
        <v>22410</v>
      </c>
      <c r="R569">
        <v>13894.2</v>
      </c>
      <c r="S569">
        <v>8515.7999999999993</v>
      </c>
      <c r="T569" t="s">
        <v>39</v>
      </c>
      <c r="U569" t="s">
        <v>95</v>
      </c>
      <c r="V569" t="s">
        <v>96</v>
      </c>
      <c r="W569" t="s">
        <v>42</v>
      </c>
      <c r="Y569" t="s">
        <v>43</v>
      </c>
      <c r="Z569">
        <v>3</v>
      </c>
      <c r="AA569" t="s">
        <v>97</v>
      </c>
      <c r="AB569" t="s">
        <v>98</v>
      </c>
      <c r="AC569">
        <v>2025</v>
      </c>
    </row>
    <row r="570" spans="1:29" x14ac:dyDescent="0.25">
      <c r="A570" t="s">
        <v>1866</v>
      </c>
      <c r="B570" t="s">
        <v>1812</v>
      </c>
      <c r="C570" t="s">
        <v>1867</v>
      </c>
      <c r="D570" t="s">
        <v>1868</v>
      </c>
      <c r="E570" t="s">
        <v>32</v>
      </c>
      <c r="F570" t="s">
        <v>33</v>
      </c>
      <c r="G570" t="s">
        <v>107</v>
      </c>
      <c r="H570" t="s">
        <v>76</v>
      </c>
      <c r="I570" t="s">
        <v>36</v>
      </c>
      <c r="J570" s="21" t="s">
        <v>93</v>
      </c>
      <c r="K570" s="21" t="s">
        <v>6009</v>
      </c>
      <c r="L570" s="21">
        <v>7</v>
      </c>
      <c r="M570" s="21">
        <v>470</v>
      </c>
      <c r="N570" s="21">
        <v>657</v>
      </c>
      <c r="O570">
        <v>12</v>
      </c>
      <c r="P570">
        <v>1502.76</v>
      </c>
      <c r="Q570">
        <v>11020.24</v>
      </c>
      <c r="R570">
        <v>7764.26</v>
      </c>
      <c r="S570">
        <v>3255.98</v>
      </c>
      <c r="T570" t="s">
        <v>109</v>
      </c>
      <c r="U570" t="s">
        <v>77</v>
      </c>
      <c r="V570" t="s">
        <v>78</v>
      </c>
      <c r="W570" t="s">
        <v>42</v>
      </c>
      <c r="Y570" t="s">
        <v>43</v>
      </c>
      <c r="Z570">
        <v>3</v>
      </c>
      <c r="AA570" t="s">
        <v>69</v>
      </c>
      <c r="AB570" t="s">
        <v>70</v>
      </c>
      <c r="AC570">
        <v>2026</v>
      </c>
    </row>
    <row r="571" spans="1:29" x14ac:dyDescent="0.25">
      <c r="A571" t="s">
        <v>1869</v>
      </c>
      <c r="B571" t="s">
        <v>299</v>
      </c>
      <c r="C571" t="s">
        <v>1446</v>
      </c>
      <c r="D571" t="s">
        <v>1447</v>
      </c>
      <c r="E571" t="s">
        <v>32</v>
      </c>
      <c r="F571" t="s">
        <v>33</v>
      </c>
      <c r="G571" t="s">
        <v>51</v>
      </c>
      <c r="H571" t="s">
        <v>84</v>
      </c>
      <c r="I571" t="s">
        <v>36</v>
      </c>
      <c r="J571" s="21" t="s">
        <v>6063</v>
      </c>
      <c r="K571" s="21" t="s">
        <v>6045</v>
      </c>
      <c r="L571" s="21">
        <v>2</v>
      </c>
      <c r="M571" s="21">
        <v>185</v>
      </c>
      <c r="N571" s="21">
        <v>412</v>
      </c>
      <c r="O571">
        <v>0</v>
      </c>
      <c r="P571">
        <v>0</v>
      </c>
      <c r="Q571">
        <v>14668</v>
      </c>
      <c r="R571">
        <v>9094.16</v>
      </c>
      <c r="S571">
        <v>5573.84</v>
      </c>
      <c r="T571" t="s">
        <v>109</v>
      </c>
      <c r="U571" t="s">
        <v>215</v>
      </c>
      <c r="V571" t="s">
        <v>86</v>
      </c>
      <c r="W571" t="s">
        <v>42</v>
      </c>
      <c r="Y571" t="s">
        <v>43</v>
      </c>
      <c r="Z571">
        <v>3</v>
      </c>
      <c r="AA571" t="s">
        <v>69</v>
      </c>
      <c r="AB571" t="s">
        <v>70</v>
      </c>
      <c r="AC571">
        <v>2025</v>
      </c>
    </row>
    <row r="572" spans="1:29" x14ac:dyDescent="0.25">
      <c r="A572" t="s">
        <v>1870</v>
      </c>
      <c r="B572" t="s">
        <v>1871</v>
      </c>
      <c r="C572" t="s">
        <v>1645</v>
      </c>
      <c r="D572" t="s">
        <v>1646</v>
      </c>
      <c r="E572" t="s">
        <v>126</v>
      </c>
      <c r="F572" t="s">
        <v>33</v>
      </c>
      <c r="G572" t="s">
        <v>51</v>
      </c>
      <c r="H572" t="s">
        <v>35</v>
      </c>
      <c r="I572" t="s">
        <v>36</v>
      </c>
      <c r="J572" s="21" t="s">
        <v>6040</v>
      </c>
      <c r="K572" s="21" t="s">
        <v>6071</v>
      </c>
      <c r="L572" s="21">
        <v>7</v>
      </c>
      <c r="M572" s="21">
        <v>3450</v>
      </c>
      <c r="N572" s="21">
        <v>4850</v>
      </c>
      <c r="O572">
        <v>15</v>
      </c>
      <c r="P572">
        <v>8389.5</v>
      </c>
      <c r="Q572">
        <v>47540.5</v>
      </c>
      <c r="R572">
        <v>34676.6</v>
      </c>
      <c r="S572">
        <v>12863.9</v>
      </c>
      <c r="T572" t="s">
        <v>109</v>
      </c>
      <c r="U572" t="s">
        <v>164</v>
      </c>
      <c r="V572" t="s">
        <v>41</v>
      </c>
      <c r="W572" t="s">
        <v>440</v>
      </c>
      <c r="X572">
        <v>140</v>
      </c>
      <c r="Y572" t="s">
        <v>441</v>
      </c>
      <c r="Z572">
        <v>3</v>
      </c>
      <c r="AA572" t="s">
        <v>87</v>
      </c>
      <c r="AB572" t="s">
        <v>70</v>
      </c>
      <c r="AC572">
        <v>2026</v>
      </c>
    </row>
    <row r="573" spans="1:29" x14ac:dyDescent="0.25">
      <c r="A573" t="s">
        <v>1872</v>
      </c>
      <c r="B573" t="s">
        <v>1873</v>
      </c>
      <c r="C573" t="s">
        <v>135</v>
      </c>
      <c r="D573" t="s">
        <v>136</v>
      </c>
      <c r="E573" t="s">
        <v>50</v>
      </c>
      <c r="F573" t="s">
        <v>33</v>
      </c>
      <c r="G573" t="s">
        <v>115</v>
      </c>
      <c r="H573" t="s">
        <v>92</v>
      </c>
      <c r="I573" t="s">
        <v>53</v>
      </c>
      <c r="J573" s="21" t="s">
        <v>93</v>
      </c>
      <c r="K573" s="21" t="s">
        <v>6009</v>
      </c>
      <c r="L573" s="21">
        <v>1</v>
      </c>
      <c r="M573" s="21">
        <v>470</v>
      </c>
      <c r="N573" s="21">
        <v>657</v>
      </c>
      <c r="O573">
        <v>12</v>
      </c>
      <c r="P573">
        <v>325.68</v>
      </c>
      <c r="Q573">
        <v>2388.3200000000002</v>
      </c>
      <c r="R573">
        <v>1682.68</v>
      </c>
      <c r="S573">
        <v>705.64</v>
      </c>
      <c r="T573" t="s">
        <v>54</v>
      </c>
      <c r="U573" t="s">
        <v>95</v>
      </c>
      <c r="V573" t="s">
        <v>96</v>
      </c>
      <c r="W573" t="s">
        <v>42</v>
      </c>
      <c r="Y573" t="s">
        <v>43</v>
      </c>
      <c r="Z573">
        <v>4</v>
      </c>
      <c r="AA573" t="s">
        <v>240</v>
      </c>
      <c r="AB573" t="s">
        <v>70</v>
      </c>
      <c r="AC573">
        <v>2026</v>
      </c>
    </row>
    <row r="574" spans="1:29" x14ac:dyDescent="0.25">
      <c r="A574" t="s">
        <v>1874</v>
      </c>
      <c r="B574" t="s">
        <v>1164</v>
      </c>
      <c r="C574" t="s">
        <v>1767</v>
      </c>
      <c r="D574" t="s">
        <v>1768</v>
      </c>
      <c r="E574" t="s">
        <v>126</v>
      </c>
      <c r="F574" t="s">
        <v>75</v>
      </c>
      <c r="G574" t="s">
        <v>107</v>
      </c>
      <c r="H574" t="s">
        <v>84</v>
      </c>
      <c r="I574" t="s">
        <v>36</v>
      </c>
      <c r="J574" s="21" t="s">
        <v>6063</v>
      </c>
      <c r="K574" s="21" t="s">
        <v>6056</v>
      </c>
      <c r="L574" s="21">
        <v>7</v>
      </c>
      <c r="M574" s="21">
        <v>400</v>
      </c>
      <c r="N574" s="21">
        <v>583</v>
      </c>
      <c r="O574">
        <v>25</v>
      </c>
      <c r="P574">
        <v>6620.25</v>
      </c>
      <c r="Q574">
        <v>19860.75</v>
      </c>
      <c r="R574">
        <v>16418.22</v>
      </c>
      <c r="S574">
        <v>3442.53</v>
      </c>
      <c r="T574" t="s">
        <v>39</v>
      </c>
      <c r="U574" t="s">
        <v>215</v>
      </c>
      <c r="V574" t="s">
        <v>86</v>
      </c>
      <c r="W574" t="s">
        <v>440</v>
      </c>
      <c r="X574">
        <v>1</v>
      </c>
      <c r="Y574" t="s">
        <v>441</v>
      </c>
      <c r="Z574">
        <v>2</v>
      </c>
      <c r="AA574" t="s">
        <v>87</v>
      </c>
      <c r="AB574" t="s">
        <v>70</v>
      </c>
      <c r="AC574">
        <v>2026</v>
      </c>
    </row>
    <row r="575" spans="1:29" x14ac:dyDescent="0.25">
      <c r="A575" t="s">
        <v>1875</v>
      </c>
      <c r="B575" t="s">
        <v>1616</v>
      </c>
      <c r="C575" t="s">
        <v>1876</v>
      </c>
      <c r="D575" t="s">
        <v>1877</v>
      </c>
      <c r="E575" t="s">
        <v>50</v>
      </c>
      <c r="F575" t="s">
        <v>75</v>
      </c>
      <c r="G575" t="s">
        <v>51</v>
      </c>
      <c r="H575" t="s">
        <v>52</v>
      </c>
      <c r="I575" t="s">
        <v>53</v>
      </c>
      <c r="J575" s="21" t="s">
        <v>6040</v>
      </c>
      <c r="K575" s="21" t="s">
        <v>6071</v>
      </c>
      <c r="L575" s="21">
        <v>2</v>
      </c>
      <c r="M575" s="21">
        <v>3450</v>
      </c>
      <c r="N575" s="21">
        <v>4850</v>
      </c>
      <c r="O575">
        <v>0</v>
      </c>
      <c r="P575">
        <v>0</v>
      </c>
      <c r="Q575">
        <v>19276</v>
      </c>
      <c r="R575">
        <v>11951.12</v>
      </c>
      <c r="S575">
        <v>7324.88</v>
      </c>
      <c r="T575" t="s">
        <v>109</v>
      </c>
      <c r="U575" t="s">
        <v>55</v>
      </c>
      <c r="V575" t="s">
        <v>56</v>
      </c>
      <c r="W575" t="s">
        <v>42</v>
      </c>
      <c r="Y575" t="s">
        <v>43</v>
      </c>
      <c r="Z575">
        <v>3</v>
      </c>
      <c r="AA575" t="s">
        <v>240</v>
      </c>
      <c r="AB575" t="s">
        <v>70</v>
      </c>
      <c r="AC575">
        <v>2025</v>
      </c>
    </row>
    <row r="576" spans="1:29" x14ac:dyDescent="0.25">
      <c r="A576" t="s">
        <v>1878</v>
      </c>
      <c r="B576" t="s">
        <v>1879</v>
      </c>
      <c r="C576" t="s">
        <v>1880</v>
      </c>
      <c r="D576" t="s">
        <v>1881</v>
      </c>
      <c r="E576" t="s">
        <v>50</v>
      </c>
      <c r="F576" t="s">
        <v>33</v>
      </c>
      <c r="G576" t="s">
        <v>107</v>
      </c>
      <c r="H576" t="s">
        <v>63</v>
      </c>
      <c r="I576" t="s">
        <v>36</v>
      </c>
      <c r="J576" s="21" t="s">
        <v>6040</v>
      </c>
      <c r="K576" s="21" t="s">
        <v>6071</v>
      </c>
      <c r="L576" s="21">
        <v>4</v>
      </c>
      <c r="M576" s="21">
        <v>3450</v>
      </c>
      <c r="N576" s="21">
        <v>4850</v>
      </c>
      <c r="O576">
        <v>20</v>
      </c>
      <c r="P576">
        <v>6704</v>
      </c>
      <c r="Q576">
        <v>26816</v>
      </c>
      <c r="R576">
        <v>20782.400000000001</v>
      </c>
      <c r="S576">
        <v>6033.6</v>
      </c>
      <c r="T576" t="s">
        <v>109</v>
      </c>
      <c r="U576" t="s">
        <v>67</v>
      </c>
      <c r="V576" t="s">
        <v>68</v>
      </c>
      <c r="W576" t="s">
        <v>42</v>
      </c>
      <c r="Y576" t="s">
        <v>43</v>
      </c>
      <c r="Z576">
        <v>2</v>
      </c>
      <c r="AA576" t="s">
        <v>57</v>
      </c>
      <c r="AB576" t="s">
        <v>58</v>
      </c>
      <c r="AC576">
        <v>2026</v>
      </c>
    </row>
    <row r="577" spans="1:29" x14ac:dyDescent="0.25">
      <c r="A577" t="s">
        <v>1882</v>
      </c>
      <c r="B577" t="s">
        <v>233</v>
      </c>
      <c r="C577" t="s">
        <v>1883</v>
      </c>
      <c r="D577" t="s">
        <v>1884</v>
      </c>
      <c r="E577" t="s">
        <v>50</v>
      </c>
      <c r="F577" t="s">
        <v>75</v>
      </c>
      <c r="G577" t="s">
        <v>107</v>
      </c>
      <c r="H577" t="s">
        <v>92</v>
      </c>
      <c r="I577" t="s">
        <v>53</v>
      </c>
      <c r="J577" s="21" t="s">
        <v>6063</v>
      </c>
      <c r="K577" s="21" t="s">
        <v>6056</v>
      </c>
      <c r="L577" s="21">
        <v>4</v>
      </c>
      <c r="M577" s="21">
        <v>400</v>
      </c>
      <c r="N577" s="21">
        <v>583</v>
      </c>
      <c r="O577">
        <v>0</v>
      </c>
      <c r="P577">
        <v>0</v>
      </c>
      <c r="Q577">
        <v>30652</v>
      </c>
      <c r="R577">
        <v>19004.240000000002</v>
      </c>
      <c r="S577">
        <v>11647.76</v>
      </c>
      <c r="T577" t="s">
        <v>54</v>
      </c>
      <c r="U577" t="s">
        <v>95</v>
      </c>
      <c r="V577" t="s">
        <v>96</v>
      </c>
      <c r="W577" t="s">
        <v>42</v>
      </c>
      <c r="Y577" t="s">
        <v>43</v>
      </c>
      <c r="Z577">
        <v>2</v>
      </c>
      <c r="AA577" t="s">
        <v>79</v>
      </c>
      <c r="AB577" t="s">
        <v>45</v>
      </c>
      <c r="AC577">
        <v>2025</v>
      </c>
    </row>
    <row r="578" spans="1:29" x14ac:dyDescent="0.25">
      <c r="A578" t="s">
        <v>1885</v>
      </c>
      <c r="B578" t="s">
        <v>1886</v>
      </c>
      <c r="C578" t="s">
        <v>1887</v>
      </c>
      <c r="D578" t="s">
        <v>1888</v>
      </c>
      <c r="E578" t="s">
        <v>32</v>
      </c>
      <c r="F578" t="s">
        <v>33</v>
      </c>
      <c r="G578" t="s">
        <v>107</v>
      </c>
      <c r="H578" t="s">
        <v>84</v>
      </c>
      <c r="I578" t="s">
        <v>36</v>
      </c>
      <c r="J578" s="21" t="s">
        <v>6063</v>
      </c>
      <c r="K578" s="21" t="s">
        <v>6045</v>
      </c>
      <c r="L578" s="21">
        <v>3</v>
      </c>
      <c r="M578" s="21">
        <v>185</v>
      </c>
      <c r="N578" s="21">
        <v>412</v>
      </c>
      <c r="O578">
        <v>15</v>
      </c>
      <c r="P578">
        <v>3662.1</v>
      </c>
      <c r="Q578">
        <v>20751.900000000001</v>
      </c>
      <c r="R578">
        <v>15136.68</v>
      </c>
      <c r="S578">
        <v>5615.22</v>
      </c>
      <c r="T578" t="s">
        <v>39</v>
      </c>
      <c r="U578" t="s">
        <v>215</v>
      </c>
      <c r="V578" t="s">
        <v>86</v>
      </c>
      <c r="W578" t="s">
        <v>42</v>
      </c>
      <c r="Y578" t="s">
        <v>43</v>
      </c>
      <c r="Z578">
        <v>3</v>
      </c>
      <c r="AA578" t="s">
        <v>69</v>
      </c>
      <c r="AB578" t="s">
        <v>70</v>
      </c>
      <c r="AC578">
        <v>2026</v>
      </c>
    </row>
    <row r="579" spans="1:29" x14ac:dyDescent="0.25">
      <c r="A579" t="s">
        <v>1889</v>
      </c>
      <c r="B579" t="s">
        <v>123</v>
      </c>
      <c r="C579" t="s">
        <v>1890</v>
      </c>
      <c r="D579" t="s">
        <v>1891</v>
      </c>
      <c r="E579" t="s">
        <v>126</v>
      </c>
      <c r="F579" t="s">
        <v>75</v>
      </c>
      <c r="G579" t="s">
        <v>51</v>
      </c>
      <c r="H579" t="s">
        <v>63</v>
      </c>
      <c r="I579" t="s">
        <v>36</v>
      </c>
      <c r="J579" s="21" t="s">
        <v>6063</v>
      </c>
      <c r="K579" s="21" t="s">
        <v>6045</v>
      </c>
      <c r="L579" s="21">
        <v>3</v>
      </c>
      <c r="M579" s="21">
        <v>185</v>
      </c>
      <c r="N579" s="21">
        <v>412</v>
      </c>
      <c r="O579">
        <v>0</v>
      </c>
      <c r="P579">
        <v>0</v>
      </c>
      <c r="Q579">
        <v>19182</v>
      </c>
      <c r="R579">
        <v>11892.84</v>
      </c>
      <c r="S579">
        <v>7289.16</v>
      </c>
      <c r="T579" t="s">
        <v>39</v>
      </c>
      <c r="U579" t="s">
        <v>181</v>
      </c>
      <c r="V579" t="s">
        <v>68</v>
      </c>
      <c r="W579" t="s">
        <v>42</v>
      </c>
      <c r="Y579" t="s">
        <v>43</v>
      </c>
      <c r="Z579">
        <v>4</v>
      </c>
      <c r="AA579" t="s">
        <v>121</v>
      </c>
      <c r="AB579" t="s">
        <v>58</v>
      </c>
      <c r="AC579">
        <v>2025</v>
      </c>
    </row>
    <row r="580" spans="1:29" x14ac:dyDescent="0.25">
      <c r="A580" t="s">
        <v>1892</v>
      </c>
      <c r="B580" t="s">
        <v>1445</v>
      </c>
      <c r="C580" t="s">
        <v>277</v>
      </c>
      <c r="D580" t="s">
        <v>278</v>
      </c>
      <c r="E580" t="s">
        <v>50</v>
      </c>
      <c r="F580" t="s">
        <v>33</v>
      </c>
      <c r="G580" t="s">
        <v>34</v>
      </c>
      <c r="H580" t="s">
        <v>76</v>
      </c>
      <c r="I580" t="s">
        <v>36</v>
      </c>
      <c r="J580" s="21" t="s">
        <v>137</v>
      </c>
      <c r="K580" s="21" t="s">
        <v>6027</v>
      </c>
      <c r="L580" s="21">
        <v>4</v>
      </c>
      <c r="M580" s="21">
        <v>3200</v>
      </c>
      <c r="N580" s="21">
        <v>4767</v>
      </c>
      <c r="O580">
        <v>0</v>
      </c>
      <c r="P580">
        <v>0</v>
      </c>
      <c r="Q580">
        <v>27892</v>
      </c>
      <c r="R580">
        <v>17293.04</v>
      </c>
      <c r="S580">
        <v>10598.96</v>
      </c>
      <c r="T580" t="s">
        <v>109</v>
      </c>
      <c r="U580" t="s">
        <v>77</v>
      </c>
      <c r="V580" t="s">
        <v>78</v>
      </c>
      <c r="W580" t="s">
        <v>440</v>
      </c>
      <c r="X580">
        <v>186</v>
      </c>
      <c r="Y580" t="s">
        <v>441</v>
      </c>
      <c r="Z580">
        <v>2</v>
      </c>
      <c r="AA580" t="s">
        <v>190</v>
      </c>
      <c r="AB580" t="s">
        <v>45</v>
      </c>
      <c r="AC580">
        <v>2025</v>
      </c>
    </row>
    <row r="581" spans="1:29" x14ac:dyDescent="0.25">
      <c r="A581" t="s">
        <v>1893</v>
      </c>
      <c r="B581" t="s">
        <v>1894</v>
      </c>
      <c r="C581" t="s">
        <v>1434</v>
      </c>
      <c r="D581" t="s">
        <v>1435</v>
      </c>
      <c r="E581" t="s">
        <v>50</v>
      </c>
      <c r="F581" t="s">
        <v>33</v>
      </c>
      <c r="G581" t="s">
        <v>115</v>
      </c>
      <c r="H581" t="s">
        <v>92</v>
      </c>
      <c r="I581" t="s">
        <v>53</v>
      </c>
      <c r="J581" s="21" t="s">
        <v>6040</v>
      </c>
      <c r="K581" s="21" t="s">
        <v>6071</v>
      </c>
      <c r="L581" s="21">
        <v>4</v>
      </c>
      <c r="M581" s="21">
        <v>3450</v>
      </c>
      <c r="N581" s="21">
        <v>4850</v>
      </c>
      <c r="O581">
        <v>0</v>
      </c>
      <c r="P581">
        <v>0</v>
      </c>
      <c r="Q581">
        <v>15612</v>
      </c>
      <c r="R581">
        <v>9679.44</v>
      </c>
      <c r="S581">
        <v>5932.56</v>
      </c>
      <c r="T581" t="s">
        <v>109</v>
      </c>
      <c r="U581" t="s">
        <v>120</v>
      </c>
      <c r="V581" t="s">
        <v>96</v>
      </c>
      <c r="W581" t="s">
        <v>42</v>
      </c>
      <c r="Y581" t="s">
        <v>43</v>
      </c>
      <c r="Z581">
        <v>4</v>
      </c>
      <c r="AA581" t="s">
        <v>143</v>
      </c>
      <c r="AB581" t="s">
        <v>98</v>
      </c>
      <c r="AC581">
        <v>2025</v>
      </c>
    </row>
    <row r="582" spans="1:29" x14ac:dyDescent="0.25">
      <c r="A582" t="s">
        <v>1895</v>
      </c>
      <c r="B582" t="s">
        <v>237</v>
      </c>
      <c r="C582" t="s">
        <v>1896</v>
      </c>
      <c r="D582" t="s">
        <v>1897</v>
      </c>
      <c r="E582" t="s">
        <v>50</v>
      </c>
      <c r="F582" t="s">
        <v>33</v>
      </c>
      <c r="G582" t="s">
        <v>34</v>
      </c>
      <c r="H582" t="s">
        <v>63</v>
      </c>
      <c r="I582" t="s">
        <v>36</v>
      </c>
      <c r="J582" s="21" t="s">
        <v>6063</v>
      </c>
      <c r="K582" s="21" t="s">
        <v>6056</v>
      </c>
      <c r="L582" s="21">
        <v>7</v>
      </c>
      <c r="M582" s="21">
        <v>400</v>
      </c>
      <c r="N582" s="21">
        <v>583</v>
      </c>
      <c r="O582">
        <v>0</v>
      </c>
      <c r="P582">
        <v>0</v>
      </c>
      <c r="Q582">
        <v>30450</v>
      </c>
      <c r="R582">
        <v>18879</v>
      </c>
      <c r="S582">
        <v>11571</v>
      </c>
      <c r="T582" t="s">
        <v>66</v>
      </c>
      <c r="U582" t="s">
        <v>181</v>
      </c>
      <c r="V582" t="s">
        <v>68</v>
      </c>
      <c r="W582" t="s">
        <v>42</v>
      </c>
      <c r="Y582" t="s">
        <v>43</v>
      </c>
      <c r="Z582">
        <v>4</v>
      </c>
      <c r="AA582" t="s">
        <v>240</v>
      </c>
      <c r="AB582" t="s">
        <v>70</v>
      </c>
      <c r="AC582">
        <v>2025</v>
      </c>
    </row>
    <row r="583" spans="1:29" x14ac:dyDescent="0.25">
      <c r="A583" t="s">
        <v>1898</v>
      </c>
      <c r="B583" t="s">
        <v>1120</v>
      </c>
      <c r="C583" t="s">
        <v>1899</v>
      </c>
      <c r="D583" t="s">
        <v>1900</v>
      </c>
      <c r="E583" t="s">
        <v>126</v>
      </c>
      <c r="F583" t="s">
        <v>75</v>
      </c>
      <c r="G583" t="s">
        <v>51</v>
      </c>
      <c r="H583" t="s">
        <v>63</v>
      </c>
      <c r="I583" t="s">
        <v>36</v>
      </c>
      <c r="J583" s="21" t="s">
        <v>6063</v>
      </c>
      <c r="K583" s="21" t="s">
        <v>6056</v>
      </c>
      <c r="L583" s="21">
        <v>4</v>
      </c>
      <c r="M583" s="21">
        <v>400</v>
      </c>
      <c r="N583" s="21">
        <v>583</v>
      </c>
      <c r="O583">
        <v>0</v>
      </c>
      <c r="P583">
        <v>0</v>
      </c>
      <c r="Q583">
        <v>36708</v>
      </c>
      <c r="R583">
        <v>22758.959999999999</v>
      </c>
      <c r="S583">
        <v>13949.04</v>
      </c>
      <c r="T583" t="s">
        <v>109</v>
      </c>
      <c r="U583" t="s">
        <v>181</v>
      </c>
      <c r="V583" t="s">
        <v>68</v>
      </c>
      <c r="W583" t="s">
        <v>42</v>
      </c>
      <c r="Y583" t="s">
        <v>43</v>
      </c>
      <c r="Z583">
        <v>4</v>
      </c>
      <c r="AA583" t="s">
        <v>190</v>
      </c>
      <c r="AB583" t="s">
        <v>45</v>
      </c>
      <c r="AC583">
        <v>2025</v>
      </c>
    </row>
    <row r="584" spans="1:29" x14ac:dyDescent="0.25">
      <c r="A584" t="s">
        <v>1901</v>
      </c>
      <c r="B584" t="s">
        <v>1902</v>
      </c>
      <c r="C584" t="s">
        <v>1903</v>
      </c>
      <c r="D584" t="s">
        <v>1904</v>
      </c>
      <c r="E584" t="s">
        <v>50</v>
      </c>
      <c r="F584" t="s">
        <v>33</v>
      </c>
      <c r="G584" t="s">
        <v>51</v>
      </c>
      <c r="H584" t="s">
        <v>63</v>
      </c>
      <c r="I584" t="s">
        <v>36</v>
      </c>
      <c r="J584" s="21" t="s">
        <v>137</v>
      </c>
      <c r="K584" s="21" t="s">
        <v>6027</v>
      </c>
      <c r="L584" s="21">
        <v>1</v>
      </c>
      <c r="M584" s="21">
        <v>3200</v>
      </c>
      <c r="N584" s="21">
        <v>4767</v>
      </c>
      <c r="O584">
        <v>8</v>
      </c>
      <c r="P584">
        <v>3890.4</v>
      </c>
      <c r="Q584">
        <v>44739.6</v>
      </c>
      <c r="R584">
        <v>30150.6</v>
      </c>
      <c r="S584">
        <v>14589</v>
      </c>
      <c r="T584" t="s">
        <v>54</v>
      </c>
      <c r="U584" t="s">
        <v>67</v>
      </c>
      <c r="V584" t="s">
        <v>68</v>
      </c>
      <c r="W584" t="s">
        <v>42</v>
      </c>
      <c r="Y584" t="s">
        <v>43</v>
      </c>
      <c r="Z584">
        <v>3</v>
      </c>
      <c r="AA584" t="s">
        <v>121</v>
      </c>
      <c r="AB584" t="s">
        <v>58</v>
      </c>
      <c r="AC584">
        <v>2026</v>
      </c>
    </row>
    <row r="585" spans="1:29" x14ac:dyDescent="0.25">
      <c r="A585" t="s">
        <v>1905</v>
      </c>
      <c r="B585" t="s">
        <v>1906</v>
      </c>
      <c r="C585" t="s">
        <v>1087</v>
      </c>
      <c r="D585" t="s">
        <v>1088</v>
      </c>
      <c r="E585" t="s">
        <v>50</v>
      </c>
      <c r="F585" t="s">
        <v>75</v>
      </c>
      <c r="G585" t="s">
        <v>115</v>
      </c>
      <c r="H585" t="s">
        <v>35</v>
      </c>
      <c r="I585" t="s">
        <v>36</v>
      </c>
      <c r="J585" s="21" t="s">
        <v>137</v>
      </c>
      <c r="K585" s="21" t="s">
        <v>6027</v>
      </c>
      <c r="L585" s="21">
        <v>3</v>
      </c>
      <c r="M585" s="21">
        <v>3200</v>
      </c>
      <c r="N585" s="21">
        <v>4767</v>
      </c>
      <c r="O585">
        <v>0</v>
      </c>
      <c r="P585">
        <v>0</v>
      </c>
      <c r="Q585">
        <v>29094</v>
      </c>
      <c r="R585">
        <v>18038.28</v>
      </c>
      <c r="S585">
        <v>11055.72</v>
      </c>
      <c r="T585" t="s">
        <v>54</v>
      </c>
      <c r="U585" t="s">
        <v>40</v>
      </c>
      <c r="V585" t="s">
        <v>41</v>
      </c>
      <c r="W585" t="s">
        <v>42</v>
      </c>
      <c r="Y585" t="s">
        <v>43</v>
      </c>
      <c r="Z585">
        <v>3</v>
      </c>
      <c r="AA585" t="s">
        <v>97</v>
      </c>
      <c r="AB585" t="s">
        <v>98</v>
      </c>
      <c r="AC585">
        <v>2025</v>
      </c>
    </row>
    <row r="586" spans="1:29" x14ac:dyDescent="0.25">
      <c r="A586" t="s">
        <v>1907</v>
      </c>
      <c r="B586" t="s">
        <v>1908</v>
      </c>
      <c r="C586" t="s">
        <v>376</v>
      </c>
      <c r="D586" t="s">
        <v>377</v>
      </c>
      <c r="E586" t="s">
        <v>126</v>
      </c>
      <c r="F586" t="s">
        <v>75</v>
      </c>
      <c r="G586" t="s">
        <v>34</v>
      </c>
      <c r="H586" t="s">
        <v>63</v>
      </c>
      <c r="I586" t="s">
        <v>36</v>
      </c>
      <c r="J586" s="21" t="s">
        <v>6063</v>
      </c>
      <c r="K586" s="21" t="s">
        <v>6045</v>
      </c>
      <c r="L586" s="21">
        <v>5</v>
      </c>
      <c r="M586" s="21">
        <v>185</v>
      </c>
      <c r="N586" s="21">
        <v>412</v>
      </c>
      <c r="O586">
        <v>0</v>
      </c>
      <c r="P586">
        <v>0</v>
      </c>
      <c r="Q586">
        <v>22760</v>
      </c>
      <c r="R586">
        <v>14111.2</v>
      </c>
      <c r="S586">
        <v>8648.7999999999993</v>
      </c>
      <c r="T586" t="s">
        <v>39</v>
      </c>
      <c r="U586" t="s">
        <v>181</v>
      </c>
      <c r="V586" t="s">
        <v>68</v>
      </c>
      <c r="W586" t="s">
        <v>42</v>
      </c>
      <c r="Y586" t="s">
        <v>43</v>
      </c>
      <c r="Z586">
        <v>4</v>
      </c>
      <c r="AA586" t="s">
        <v>132</v>
      </c>
      <c r="AB586" t="s">
        <v>58</v>
      </c>
      <c r="AC586">
        <v>2025</v>
      </c>
    </row>
    <row r="587" spans="1:29" x14ac:dyDescent="0.25">
      <c r="A587" t="s">
        <v>1909</v>
      </c>
      <c r="B587" t="s">
        <v>817</v>
      </c>
      <c r="C587" t="s">
        <v>1910</v>
      </c>
      <c r="D587" t="s">
        <v>1911</v>
      </c>
      <c r="E587" t="s">
        <v>32</v>
      </c>
      <c r="F587" t="s">
        <v>33</v>
      </c>
      <c r="G587" t="s">
        <v>34</v>
      </c>
      <c r="H587" t="s">
        <v>52</v>
      </c>
      <c r="I587" t="s">
        <v>53</v>
      </c>
      <c r="J587" s="21" t="s">
        <v>6040</v>
      </c>
      <c r="K587" s="21" t="s">
        <v>6071</v>
      </c>
      <c r="L587" s="21">
        <v>1</v>
      </c>
      <c r="M587" s="21">
        <v>3450</v>
      </c>
      <c r="N587" s="21">
        <v>4850</v>
      </c>
      <c r="O587">
        <v>0</v>
      </c>
      <c r="P587">
        <v>0</v>
      </c>
      <c r="Q587">
        <v>2203</v>
      </c>
      <c r="R587">
        <v>1365.86</v>
      </c>
      <c r="S587">
        <v>837.14</v>
      </c>
      <c r="T587" t="s">
        <v>109</v>
      </c>
      <c r="U587" t="s">
        <v>127</v>
      </c>
      <c r="V587" t="s">
        <v>56</v>
      </c>
      <c r="W587" t="s">
        <v>42</v>
      </c>
      <c r="Y587" t="s">
        <v>43</v>
      </c>
      <c r="Z587">
        <v>5</v>
      </c>
      <c r="AA587" t="s">
        <v>79</v>
      </c>
      <c r="AB587" t="s">
        <v>45</v>
      </c>
      <c r="AC587">
        <v>2025</v>
      </c>
    </row>
    <row r="588" spans="1:29" x14ac:dyDescent="0.25">
      <c r="A588" t="s">
        <v>1912</v>
      </c>
      <c r="B588" t="s">
        <v>1913</v>
      </c>
      <c r="C588" t="s">
        <v>1730</v>
      </c>
      <c r="D588" t="s">
        <v>1731</v>
      </c>
      <c r="E588" t="s">
        <v>126</v>
      </c>
      <c r="F588" t="s">
        <v>33</v>
      </c>
      <c r="G588" t="s">
        <v>51</v>
      </c>
      <c r="H588" t="s">
        <v>84</v>
      </c>
      <c r="I588" t="s">
        <v>36</v>
      </c>
      <c r="J588" s="21" t="s">
        <v>6063</v>
      </c>
      <c r="K588" s="21" t="s">
        <v>6056</v>
      </c>
      <c r="L588" s="21">
        <v>6</v>
      </c>
      <c r="M588" s="21">
        <v>400</v>
      </c>
      <c r="N588" s="21">
        <v>583</v>
      </c>
      <c r="O588">
        <v>25</v>
      </c>
      <c r="P588">
        <v>6586.5</v>
      </c>
      <c r="Q588">
        <v>19759.5</v>
      </c>
      <c r="R588">
        <v>16334.52</v>
      </c>
      <c r="S588">
        <v>3424.98</v>
      </c>
      <c r="T588" t="s">
        <v>66</v>
      </c>
      <c r="U588" t="s">
        <v>215</v>
      </c>
      <c r="V588" t="s">
        <v>86</v>
      </c>
      <c r="W588" t="s">
        <v>440</v>
      </c>
      <c r="X588">
        <v>132</v>
      </c>
      <c r="Y588" t="s">
        <v>441</v>
      </c>
      <c r="Z588">
        <v>4</v>
      </c>
      <c r="AA588" t="s">
        <v>87</v>
      </c>
      <c r="AB588" t="s">
        <v>70</v>
      </c>
      <c r="AC588">
        <v>2026</v>
      </c>
    </row>
    <row r="589" spans="1:29" x14ac:dyDescent="0.25">
      <c r="A589" t="s">
        <v>1914</v>
      </c>
      <c r="B589" t="s">
        <v>1915</v>
      </c>
      <c r="C589" t="s">
        <v>1916</v>
      </c>
      <c r="D589" t="s">
        <v>1917</v>
      </c>
      <c r="E589" t="s">
        <v>126</v>
      </c>
      <c r="F589" t="s">
        <v>33</v>
      </c>
      <c r="G589" t="s">
        <v>34</v>
      </c>
      <c r="H589" t="s">
        <v>63</v>
      </c>
      <c r="I589" t="s">
        <v>36</v>
      </c>
      <c r="J589" s="21" t="s">
        <v>93</v>
      </c>
      <c r="K589" s="21" t="s">
        <v>6009</v>
      </c>
      <c r="L589" s="21">
        <v>1</v>
      </c>
      <c r="M589" s="21">
        <v>470</v>
      </c>
      <c r="N589" s="21">
        <v>657</v>
      </c>
      <c r="O589">
        <v>0</v>
      </c>
      <c r="P589">
        <v>0</v>
      </c>
      <c r="Q589">
        <v>7348</v>
      </c>
      <c r="R589">
        <v>4555.76</v>
      </c>
      <c r="S589">
        <v>2792.24</v>
      </c>
      <c r="T589" t="s">
        <v>39</v>
      </c>
      <c r="U589" t="s">
        <v>67</v>
      </c>
      <c r="V589" t="s">
        <v>68</v>
      </c>
      <c r="W589" t="s">
        <v>42</v>
      </c>
      <c r="Y589" t="s">
        <v>43</v>
      </c>
      <c r="Z589">
        <v>5</v>
      </c>
      <c r="AA589" t="s">
        <v>190</v>
      </c>
      <c r="AB589" t="s">
        <v>45</v>
      </c>
      <c r="AC589">
        <v>2025</v>
      </c>
    </row>
    <row r="590" spans="1:29" x14ac:dyDescent="0.25">
      <c r="A590" t="s">
        <v>1918</v>
      </c>
      <c r="B590" t="s">
        <v>937</v>
      </c>
      <c r="C590" t="s">
        <v>1919</v>
      </c>
      <c r="D590" t="s">
        <v>1920</v>
      </c>
      <c r="E590" t="s">
        <v>126</v>
      </c>
      <c r="F590" t="s">
        <v>75</v>
      </c>
      <c r="G590" t="s">
        <v>115</v>
      </c>
      <c r="H590" t="s">
        <v>92</v>
      </c>
      <c r="I590" t="s">
        <v>53</v>
      </c>
      <c r="J590" s="21" t="s">
        <v>6063</v>
      </c>
      <c r="K590" s="21" t="s">
        <v>6056</v>
      </c>
      <c r="L590" s="21">
        <v>2</v>
      </c>
      <c r="M590" s="21">
        <v>400</v>
      </c>
      <c r="N590" s="21">
        <v>583</v>
      </c>
      <c r="O590">
        <v>0</v>
      </c>
      <c r="P590">
        <v>0</v>
      </c>
      <c r="Q590">
        <v>3804</v>
      </c>
      <c r="R590">
        <v>2358.48</v>
      </c>
      <c r="S590">
        <v>1445.52</v>
      </c>
      <c r="T590" t="s">
        <v>39</v>
      </c>
      <c r="U590" t="s">
        <v>120</v>
      </c>
      <c r="V590" t="s">
        <v>96</v>
      </c>
      <c r="W590" t="s">
        <v>42</v>
      </c>
      <c r="Y590" t="s">
        <v>43</v>
      </c>
      <c r="Z590">
        <v>5</v>
      </c>
      <c r="AA590" t="s">
        <v>44</v>
      </c>
      <c r="AB590" t="s">
        <v>45</v>
      </c>
      <c r="AC590">
        <v>2025</v>
      </c>
    </row>
    <row r="591" spans="1:29" x14ac:dyDescent="0.25">
      <c r="A591" t="s">
        <v>1921</v>
      </c>
      <c r="B591" t="s">
        <v>1858</v>
      </c>
      <c r="C591" t="s">
        <v>1922</v>
      </c>
      <c r="D591" t="s">
        <v>1923</v>
      </c>
      <c r="E591" t="s">
        <v>126</v>
      </c>
      <c r="F591" t="s">
        <v>33</v>
      </c>
      <c r="G591" t="s">
        <v>107</v>
      </c>
      <c r="H591" t="s">
        <v>35</v>
      </c>
      <c r="I591" t="s">
        <v>36</v>
      </c>
      <c r="J591" s="21" t="s">
        <v>93</v>
      </c>
      <c r="K591" s="21" t="s">
        <v>6041</v>
      </c>
      <c r="L591" s="21">
        <v>4</v>
      </c>
      <c r="M591" s="21">
        <v>230</v>
      </c>
      <c r="N591" s="21">
        <v>277</v>
      </c>
      <c r="O591">
        <v>5</v>
      </c>
      <c r="P591">
        <v>1280.4000000000001</v>
      </c>
      <c r="Q591">
        <v>24327.599999999999</v>
      </c>
      <c r="R591">
        <v>15876.96</v>
      </c>
      <c r="S591">
        <v>8450.64</v>
      </c>
      <c r="T591" t="s">
        <v>66</v>
      </c>
      <c r="U591" t="s">
        <v>40</v>
      </c>
      <c r="V591" t="s">
        <v>41</v>
      </c>
      <c r="W591" t="s">
        <v>42</v>
      </c>
      <c r="Y591" t="s">
        <v>43</v>
      </c>
      <c r="Z591">
        <v>2</v>
      </c>
      <c r="AA591" t="s">
        <v>57</v>
      </c>
      <c r="AB591" t="s">
        <v>58</v>
      </c>
      <c r="AC591">
        <v>2026</v>
      </c>
    </row>
    <row r="592" spans="1:29" x14ac:dyDescent="0.25">
      <c r="A592" t="s">
        <v>1924</v>
      </c>
      <c r="B592" t="s">
        <v>933</v>
      </c>
      <c r="C592" t="s">
        <v>974</v>
      </c>
      <c r="D592" t="s">
        <v>975</v>
      </c>
      <c r="E592" t="s">
        <v>50</v>
      </c>
      <c r="F592" t="s">
        <v>75</v>
      </c>
      <c r="G592" t="s">
        <v>107</v>
      </c>
      <c r="H592" t="s">
        <v>92</v>
      </c>
      <c r="I592" t="s">
        <v>53</v>
      </c>
      <c r="J592" s="21" t="s">
        <v>6040</v>
      </c>
      <c r="K592" s="21" t="s">
        <v>6071</v>
      </c>
      <c r="L592" s="21">
        <v>8</v>
      </c>
      <c r="M592" s="21">
        <v>3450</v>
      </c>
      <c r="N592" s="21">
        <v>4850</v>
      </c>
      <c r="O592">
        <v>0</v>
      </c>
      <c r="P592">
        <v>0</v>
      </c>
      <c r="Q592">
        <v>41432</v>
      </c>
      <c r="R592">
        <v>25687.84</v>
      </c>
      <c r="S592">
        <v>15744.16</v>
      </c>
      <c r="T592" t="s">
        <v>54</v>
      </c>
      <c r="U592" t="s">
        <v>95</v>
      </c>
      <c r="V592" t="s">
        <v>96</v>
      </c>
      <c r="W592" t="s">
        <v>42</v>
      </c>
      <c r="Y592" t="s">
        <v>43</v>
      </c>
      <c r="Z592">
        <v>3</v>
      </c>
      <c r="AA592" t="s">
        <v>79</v>
      </c>
      <c r="AB592" t="s">
        <v>45</v>
      </c>
      <c r="AC592">
        <v>2025</v>
      </c>
    </row>
    <row r="593" spans="1:29" x14ac:dyDescent="0.25">
      <c r="A593" t="s">
        <v>1925</v>
      </c>
      <c r="B593" t="s">
        <v>1718</v>
      </c>
      <c r="C593" t="s">
        <v>876</v>
      </c>
      <c r="D593" t="s">
        <v>877</v>
      </c>
      <c r="E593" t="s">
        <v>32</v>
      </c>
      <c r="F593" t="s">
        <v>75</v>
      </c>
      <c r="G593" t="s">
        <v>115</v>
      </c>
      <c r="H593" t="s">
        <v>84</v>
      </c>
      <c r="I593" t="s">
        <v>36</v>
      </c>
      <c r="J593" s="21" t="s">
        <v>93</v>
      </c>
      <c r="K593" s="21" t="s">
        <v>6041</v>
      </c>
      <c r="L593" s="21">
        <v>8</v>
      </c>
      <c r="M593" s="21">
        <v>230</v>
      </c>
      <c r="N593" s="21">
        <v>277</v>
      </c>
      <c r="O593">
        <v>0</v>
      </c>
      <c r="P593">
        <v>0</v>
      </c>
      <c r="Q593">
        <v>72632</v>
      </c>
      <c r="R593">
        <v>45031.839999999997</v>
      </c>
      <c r="S593">
        <v>27600.16</v>
      </c>
      <c r="T593" t="s">
        <v>109</v>
      </c>
      <c r="U593" t="s">
        <v>215</v>
      </c>
      <c r="V593" t="s">
        <v>86</v>
      </c>
      <c r="W593" t="s">
        <v>42</v>
      </c>
      <c r="Y593" t="s">
        <v>43</v>
      </c>
      <c r="Z593">
        <v>3</v>
      </c>
      <c r="AA593" t="s">
        <v>57</v>
      </c>
      <c r="AB593" t="s">
        <v>58</v>
      </c>
      <c r="AC593">
        <v>2025</v>
      </c>
    </row>
    <row r="594" spans="1:29" x14ac:dyDescent="0.25">
      <c r="A594" t="s">
        <v>1926</v>
      </c>
      <c r="B594" t="s">
        <v>1211</v>
      </c>
      <c r="C594" t="s">
        <v>1927</v>
      </c>
      <c r="D594" t="s">
        <v>1928</v>
      </c>
      <c r="E594" t="s">
        <v>32</v>
      </c>
      <c r="F594" t="s">
        <v>33</v>
      </c>
      <c r="G594" t="s">
        <v>34</v>
      </c>
      <c r="H594" t="s">
        <v>63</v>
      </c>
      <c r="I594" t="s">
        <v>36</v>
      </c>
      <c r="J594" s="21" t="s">
        <v>6040</v>
      </c>
      <c r="K594" s="21" t="s">
        <v>6071</v>
      </c>
      <c r="L594" s="21">
        <v>7</v>
      </c>
      <c r="M594" s="21">
        <v>3450</v>
      </c>
      <c r="N594" s="21">
        <v>4850</v>
      </c>
      <c r="O594">
        <v>0</v>
      </c>
      <c r="P594">
        <v>0</v>
      </c>
      <c r="Q594">
        <v>30884</v>
      </c>
      <c r="R594">
        <v>19148.080000000002</v>
      </c>
      <c r="S594">
        <v>11735.92</v>
      </c>
      <c r="T594" t="s">
        <v>109</v>
      </c>
      <c r="U594" t="s">
        <v>67</v>
      </c>
      <c r="V594" t="s">
        <v>68</v>
      </c>
      <c r="W594" t="s">
        <v>42</v>
      </c>
      <c r="Y594" t="s">
        <v>43</v>
      </c>
      <c r="Z594">
        <v>4</v>
      </c>
      <c r="AA594" t="s">
        <v>87</v>
      </c>
      <c r="AB594" t="s">
        <v>70</v>
      </c>
      <c r="AC594">
        <v>2025</v>
      </c>
    </row>
    <row r="595" spans="1:29" x14ac:dyDescent="0.25">
      <c r="A595" t="s">
        <v>1929</v>
      </c>
      <c r="B595" t="s">
        <v>1499</v>
      </c>
      <c r="C595" t="s">
        <v>1930</v>
      </c>
      <c r="D595" t="s">
        <v>1931</v>
      </c>
      <c r="E595" t="s">
        <v>32</v>
      </c>
      <c r="F595" t="s">
        <v>75</v>
      </c>
      <c r="G595" t="s">
        <v>51</v>
      </c>
      <c r="H595" t="s">
        <v>84</v>
      </c>
      <c r="I595" t="s">
        <v>36</v>
      </c>
      <c r="J595" s="21" t="s">
        <v>6063</v>
      </c>
      <c r="K595" s="21" t="s">
        <v>6056</v>
      </c>
      <c r="L595" s="21">
        <v>7</v>
      </c>
      <c r="M595" s="21">
        <v>400</v>
      </c>
      <c r="N595" s="21">
        <v>583</v>
      </c>
      <c r="O595">
        <v>12</v>
      </c>
      <c r="P595">
        <v>6694.8</v>
      </c>
      <c r="Q595">
        <v>49095.199999999997</v>
      </c>
      <c r="R595">
        <v>34589.800000000003</v>
      </c>
      <c r="S595">
        <v>14505.4</v>
      </c>
      <c r="T595" t="s">
        <v>66</v>
      </c>
      <c r="U595" t="s">
        <v>215</v>
      </c>
      <c r="V595" t="s">
        <v>86</v>
      </c>
      <c r="W595" t="s">
        <v>42</v>
      </c>
      <c r="Y595" t="s">
        <v>43</v>
      </c>
      <c r="Z595">
        <v>4</v>
      </c>
      <c r="AA595" t="s">
        <v>87</v>
      </c>
      <c r="AB595" t="s">
        <v>70</v>
      </c>
      <c r="AC595">
        <v>2026</v>
      </c>
    </row>
    <row r="596" spans="1:29" x14ac:dyDescent="0.25">
      <c r="A596" t="s">
        <v>1932</v>
      </c>
      <c r="B596" t="s">
        <v>712</v>
      </c>
      <c r="C596" t="s">
        <v>1360</v>
      </c>
      <c r="D596" t="s">
        <v>1361</v>
      </c>
      <c r="E596" t="s">
        <v>50</v>
      </c>
      <c r="F596" t="s">
        <v>75</v>
      </c>
      <c r="G596" t="s">
        <v>115</v>
      </c>
      <c r="H596" t="s">
        <v>35</v>
      </c>
      <c r="I596" t="s">
        <v>36</v>
      </c>
      <c r="J596" s="21" t="s">
        <v>6040</v>
      </c>
      <c r="K596" s="21" t="s">
        <v>6071</v>
      </c>
      <c r="L596" s="21">
        <v>1</v>
      </c>
      <c r="M596" s="21">
        <v>3450</v>
      </c>
      <c r="N596" s="21">
        <v>4850</v>
      </c>
      <c r="O596">
        <v>0</v>
      </c>
      <c r="P596">
        <v>0</v>
      </c>
      <c r="Q596">
        <v>9813</v>
      </c>
      <c r="R596">
        <v>6084.06</v>
      </c>
      <c r="S596">
        <v>3728.94</v>
      </c>
      <c r="T596" t="s">
        <v>66</v>
      </c>
      <c r="U596" t="s">
        <v>164</v>
      </c>
      <c r="V596" t="s">
        <v>41</v>
      </c>
      <c r="W596" t="s">
        <v>440</v>
      </c>
      <c r="X596">
        <v>57</v>
      </c>
      <c r="Y596" t="s">
        <v>441</v>
      </c>
      <c r="Z596">
        <v>3</v>
      </c>
      <c r="AA596" t="s">
        <v>155</v>
      </c>
      <c r="AB596" t="s">
        <v>98</v>
      </c>
      <c r="AC596">
        <v>2025</v>
      </c>
    </row>
    <row r="597" spans="1:29" x14ac:dyDescent="0.25">
      <c r="A597" t="s">
        <v>1933</v>
      </c>
      <c r="B597" t="s">
        <v>526</v>
      </c>
      <c r="C597" t="s">
        <v>1934</v>
      </c>
      <c r="D597" t="s">
        <v>1935</v>
      </c>
      <c r="E597" t="s">
        <v>32</v>
      </c>
      <c r="F597" t="s">
        <v>33</v>
      </c>
      <c r="G597" t="s">
        <v>34</v>
      </c>
      <c r="H597" t="s">
        <v>35</v>
      </c>
      <c r="I597" t="s">
        <v>36</v>
      </c>
      <c r="J597" s="21" t="s">
        <v>93</v>
      </c>
      <c r="K597" s="21" t="s">
        <v>6041</v>
      </c>
      <c r="L597" s="21">
        <v>9</v>
      </c>
      <c r="M597" s="21">
        <v>230</v>
      </c>
      <c r="N597" s="21">
        <v>277</v>
      </c>
      <c r="O597">
        <v>0</v>
      </c>
      <c r="P597">
        <v>0</v>
      </c>
      <c r="Q597">
        <v>78417</v>
      </c>
      <c r="R597">
        <v>48618.54</v>
      </c>
      <c r="S597">
        <v>29798.46</v>
      </c>
      <c r="T597" t="s">
        <v>39</v>
      </c>
      <c r="U597" t="s">
        <v>164</v>
      </c>
      <c r="V597" t="s">
        <v>41</v>
      </c>
      <c r="W597" t="s">
        <v>42</v>
      </c>
      <c r="Y597" t="s">
        <v>43</v>
      </c>
      <c r="Z597">
        <v>5</v>
      </c>
      <c r="AA597" t="s">
        <v>69</v>
      </c>
      <c r="AB597" t="s">
        <v>70</v>
      </c>
      <c r="AC597">
        <v>2025</v>
      </c>
    </row>
    <row r="598" spans="1:29" x14ac:dyDescent="0.25">
      <c r="A598" t="s">
        <v>1936</v>
      </c>
      <c r="B598" t="s">
        <v>463</v>
      </c>
      <c r="C598" t="s">
        <v>1937</v>
      </c>
      <c r="D598" t="s">
        <v>1938</v>
      </c>
      <c r="E598" t="s">
        <v>126</v>
      </c>
      <c r="F598" t="s">
        <v>33</v>
      </c>
      <c r="G598" t="s">
        <v>107</v>
      </c>
      <c r="H598" t="s">
        <v>92</v>
      </c>
      <c r="I598" t="s">
        <v>53</v>
      </c>
      <c r="J598" s="21" t="s">
        <v>6063</v>
      </c>
      <c r="K598" s="21" t="s">
        <v>6045</v>
      </c>
      <c r="L598" s="21">
        <v>9</v>
      </c>
      <c r="M598" s="21">
        <v>185</v>
      </c>
      <c r="N598" s="21">
        <v>412</v>
      </c>
      <c r="O598">
        <v>0</v>
      </c>
      <c r="P598">
        <v>0</v>
      </c>
      <c r="Q598">
        <v>55296</v>
      </c>
      <c r="R598">
        <v>34283.519999999997</v>
      </c>
      <c r="S598">
        <v>21012.48</v>
      </c>
      <c r="T598" t="s">
        <v>39</v>
      </c>
      <c r="U598" t="s">
        <v>120</v>
      </c>
      <c r="V598" t="s">
        <v>96</v>
      </c>
      <c r="W598" t="s">
        <v>42</v>
      </c>
      <c r="Y598" t="s">
        <v>43</v>
      </c>
      <c r="Z598">
        <v>2</v>
      </c>
      <c r="AA598" t="s">
        <v>79</v>
      </c>
      <c r="AB598" t="s">
        <v>45</v>
      </c>
      <c r="AC598">
        <v>2025</v>
      </c>
    </row>
    <row r="599" spans="1:29" x14ac:dyDescent="0.25">
      <c r="A599" t="s">
        <v>1939</v>
      </c>
      <c r="B599" t="s">
        <v>809</v>
      </c>
      <c r="C599" t="s">
        <v>354</v>
      </c>
      <c r="D599" t="s">
        <v>355</v>
      </c>
      <c r="E599" t="s">
        <v>32</v>
      </c>
      <c r="F599" t="s">
        <v>75</v>
      </c>
      <c r="G599" t="s">
        <v>115</v>
      </c>
      <c r="H599" t="s">
        <v>35</v>
      </c>
      <c r="I599" t="s">
        <v>36</v>
      </c>
      <c r="J599" s="21" t="s">
        <v>93</v>
      </c>
      <c r="K599" s="21" t="s">
        <v>6041</v>
      </c>
      <c r="L599" s="21">
        <v>10</v>
      </c>
      <c r="M599" s="21">
        <v>230</v>
      </c>
      <c r="N599" s="21">
        <v>277</v>
      </c>
      <c r="O599">
        <v>0</v>
      </c>
      <c r="P599">
        <v>0</v>
      </c>
      <c r="Q599">
        <v>36850</v>
      </c>
      <c r="R599">
        <v>22847</v>
      </c>
      <c r="S599">
        <v>14003</v>
      </c>
      <c r="T599" t="s">
        <v>109</v>
      </c>
      <c r="U599" t="s">
        <v>40</v>
      </c>
      <c r="V599" t="s">
        <v>41</v>
      </c>
      <c r="W599" t="s">
        <v>440</v>
      </c>
      <c r="X599">
        <v>85</v>
      </c>
      <c r="Y599" t="s">
        <v>441</v>
      </c>
      <c r="Z599">
        <v>2</v>
      </c>
      <c r="AA599" t="s">
        <v>143</v>
      </c>
      <c r="AB599" t="s">
        <v>98</v>
      </c>
      <c r="AC599">
        <v>2025</v>
      </c>
    </row>
    <row r="600" spans="1:29" x14ac:dyDescent="0.25">
      <c r="A600" t="s">
        <v>1940</v>
      </c>
      <c r="B600" t="s">
        <v>708</v>
      </c>
      <c r="C600" t="s">
        <v>1941</v>
      </c>
      <c r="D600" t="s">
        <v>1942</v>
      </c>
      <c r="E600" t="s">
        <v>32</v>
      </c>
      <c r="F600" t="s">
        <v>33</v>
      </c>
      <c r="G600" t="s">
        <v>51</v>
      </c>
      <c r="H600" t="s">
        <v>84</v>
      </c>
      <c r="I600" t="s">
        <v>36</v>
      </c>
      <c r="J600" s="21" t="s">
        <v>6040</v>
      </c>
      <c r="K600" s="21" t="s">
        <v>6071</v>
      </c>
      <c r="L600" s="21">
        <v>1</v>
      </c>
      <c r="M600" s="21">
        <v>3450</v>
      </c>
      <c r="N600" s="21">
        <v>4850</v>
      </c>
      <c r="O600">
        <v>0</v>
      </c>
      <c r="P600">
        <v>0</v>
      </c>
      <c r="Q600">
        <v>1766</v>
      </c>
      <c r="R600">
        <v>1094.92</v>
      </c>
      <c r="S600">
        <v>671.08</v>
      </c>
      <c r="T600" t="s">
        <v>109</v>
      </c>
      <c r="U600" t="s">
        <v>85</v>
      </c>
      <c r="V600" t="s">
        <v>86</v>
      </c>
      <c r="W600" t="s">
        <v>42</v>
      </c>
      <c r="Y600" t="s">
        <v>43</v>
      </c>
      <c r="Z600">
        <v>2</v>
      </c>
      <c r="AA600" t="s">
        <v>143</v>
      </c>
      <c r="AB600" t="s">
        <v>98</v>
      </c>
      <c r="AC600">
        <v>2025</v>
      </c>
    </row>
    <row r="601" spans="1:29" x14ac:dyDescent="0.25">
      <c r="A601" t="s">
        <v>1943</v>
      </c>
      <c r="B601" t="s">
        <v>269</v>
      </c>
      <c r="C601" t="s">
        <v>1944</v>
      </c>
      <c r="D601" t="s">
        <v>1945</v>
      </c>
      <c r="E601" t="s">
        <v>50</v>
      </c>
      <c r="F601" t="s">
        <v>75</v>
      </c>
      <c r="G601" t="s">
        <v>51</v>
      </c>
      <c r="H601" t="s">
        <v>76</v>
      </c>
      <c r="I601" t="s">
        <v>36</v>
      </c>
      <c r="J601" s="21" t="s">
        <v>6063</v>
      </c>
      <c r="K601" s="21" t="s">
        <v>6045</v>
      </c>
      <c r="L601" s="21">
        <v>1</v>
      </c>
      <c r="M601" s="21">
        <v>185</v>
      </c>
      <c r="N601" s="21">
        <v>412</v>
      </c>
      <c r="O601">
        <v>0</v>
      </c>
      <c r="P601">
        <v>0</v>
      </c>
      <c r="Q601">
        <v>2791</v>
      </c>
      <c r="R601">
        <v>1730.42</v>
      </c>
      <c r="S601">
        <v>1060.58</v>
      </c>
      <c r="T601" t="s">
        <v>39</v>
      </c>
      <c r="U601" t="s">
        <v>77</v>
      </c>
      <c r="V601" t="s">
        <v>78</v>
      </c>
      <c r="W601" t="s">
        <v>42</v>
      </c>
      <c r="Y601" t="s">
        <v>43</v>
      </c>
      <c r="Z601">
        <v>3</v>
      </c>
      <c r="AA601" t="s">
        <v>97</v>
      </c>
      <c r="AB601" t="s">
        <v>98</v>
      </c>
      <c r="AC601">
        <v>2025</v>
      </c>
    </row>
    <row r="602" spans="1:29" x14ac:dyDescent="0.25">
      <c r="A602" t="s">
        <v>1946</v>
      </c>
      <c r="B602" t="s">
        <v>755</v>
      </c>
      <c r="C602" t="s">
        <v>1947</v>
      </c>
      <c r="D602" t="s">
        <v>1948</v>
      </c>
      <c r="E602" t="s">
        <v>32</v>
      </c>
      <c r="F602" t="s">
        <v>33</v>
      </c>
      <c r="G602" t="s">
        <v>51</v>
      </c>
      <c r="H602" t="s">
        <v>63</v>
      </c>
      <c r="I602" t="s">
        <v>36</v>
      </c>
      <c r="J602" s="21" t="s">
        <v>137</v>
      </c>
      <c r="K602" s="21" t="s">
        <v>6027</v>
      </c>
      <c r="L602" s="21">
        <v>3</v>
      </c>
      <c r="M602" s="21">
        <v>3200</v>
      </c>
      <c r="N602" s="21">
        <v>4767</v>
      </c>
      <c r="O602">
        <v>0</v>
      </c>
      <c r="P602">
        <v>0</v>
      </c>
      <c r="Q602">
        <v>13338</v>
      </c>
      <c r="R602">
        <v>8269.56</v>
      </c>
      <c r="S602">
        <v>5068.4399999999996</v>
      </c>
      <c r="T602" t="s">
        <v>39</v>
      </c>
      <c r="U602" t="s">
        <v>181</v>
      </c>
      <c r="V602" t="s">
        <v>68</v>
      </c>
      <c r="W602" t="s">
        <v>42</v>
      </c>
      <c r="Y602" t="s">
        <v>43</v>
      </c>
      <c r="Z602">
        <v>3</v>
      </c>
      <c r="AA602" t="s">
        <v>87</v>
      </c>
      <c r="AB602" t="s">
        <v>70</v>
      </c>
      <c r="AC602">
        <v>2025</v>
      </c>
    </row>
    <row r="603" spans="1:29" x14ac:dyDescent="0.25">
      <c r="A603" t="s">
        <v>1949</v>
      </c>
      <c r="B603" t="s">
        <v>1950</v>
      </c>
      <c r="C603" t="s">
        <v>1883</v>
      </c>
      <c r="D603" t="s">
        <v>1884</v>
      </c>
      <c r="E603" t="s">
        <v>126</v>
      </c>
      <c r="F603" t="s">
        <v>75</v>
      </c>
      <c r="G603" t="s">
        <v>51</v>
      </c>
      <c r="H603" t="s">
        <v>92</v>
      </c>
      <c r="I603" t="s">
        <v>53</v>
      </c>
      <c r="J603" s="21" t="s">
        <v>6063</v>
      </c>
      <c r="K603" s="21" t="s">
        <v>6045</v>
      </c>
      <c r="L603" s="21">
        <v>4</v>
      </c>
      <c r="M603" s="21">
        <v>185</v>
      </c>
      <c r="N603" s="21">
        <v>412</v>
      </c>
      <c r="O603">
        <v>20</v>
      </c>
      <c r="P603">
        <v>6632</v>
      </c>
      <c r="Q603">
        <v>26528</v>
      </c>
      <c r="R603">
        <v>20559.2</v>
      </c>
      <c r="S603">
        <v>5968.8</v>
      </c>
      <c r="T603" t="s">
        <v>66</v>
      </c>
      <c r="U603" t="s">
        <v>120</v>
      </c>
      <c r="V603" t="s">
        <v>96</v>
      </c>
      <c r="W603" t="s">
        <v>440</v>
      </c>
      <c r="X603">
        <v>125</v>
      </c>
      <c r="Y603" t="s">
        <v>441</v>
      </c>
      <c r="Z603">
        <v>3</v>
      </c>
      <c r="AA603" t="s">
        <v>87</v>
      </c>
      <c r="AB603" t="s">
        <v>70</v>
      </c>
      <c r="AC603">
        <v>2026</v>
      </c>
    </row>
    <row r="604" spans="1:29" x14ac:dyDescent="0.25">
      <c r="A604" t="s">
        <v>1951</v>
      </c>
      <c r="B604" t="s">
        <v>1548</v>
      </c>
      <c r="C604" t="s">
        <v>1952</v>
      </c>
      <c r="D604" t="s">
        <v>1953</v>
      </c>
      <c r="E604" t="s">
        <v>50</v>
      </c>
      <c r="F604" t="s">
        <v>33</v>
      </c>
      <c r="G604" t="s">
        <v>34</v>
      </c>
      <c r="H604" t="s">
        <v>76</v>
      </c>
      <c r="I604" t="s">
        <v>36</v>
      </c>
      <c r="J604" s="21" t="s">
        <v>6063</v>
      </c>
      <c r="K604" s="21" t="s">
        <v>6056</v>
      </c>
      <c r="L604" s="21">
        <v>4</v>
      </c>
      <c r="M604" s="21">
        <v>400</v>
      </c>
      <c r="N604" s="21">
        <v>583</v>
      </c>
      <c r="O604">
        <v>0</v>
      </c>
      <c r="P604">
        <v>0</v>
      </c>
      <c r="Q604">
        <v>16572</v>
      </c>
      <c r="R604">
        <v>10274.64</v>
      </c>
      <c r="S604">
        <v>6297.36</v>
      </c>
      <c r="T604" t="s">
        <v>39</v>
      </c>
      <c r="U604" t="s">
        <v>77</v>
      </c>
      <c r="V604" t="s">
        <v>78</v>
      </c>
      <c r="W604" t="s">
        <v>42</v>
      </c>
      <c r="Y604" t="s">
        <v>43</v>
      </c>
      <c r="Z604">
        <v>3</v>
      </c>
      <c r="AA604" t="s">
        <v>132</v>
      </c>
      <c r="AB604" t="s">
        <v>58</v>
      </c>
      <c r="AC604">
        <v>2025</v>
      </c>
    </row>
    <row r="605" spans="1:29" x14ac:dyDescent="0.25">
      <c r="A605" t="s">
        <v>1954</v>
      </c>
      <c r="B605" t="s">
        <v>1032</v>
      </c>
      <c r="C605" t="s">
        <v>1640</v>
      </c>
      <c r="D605" t="s">
        <v>1641</v>
      </c>
      <c r="E605" t="s">
        <v>50</v>
      </c>
      <c r="F605" t="s">
        <v>33</v>
      </c>
      <c r="G605" t="s">
        <v>34</v>
      </c>
      <c r="H605" t="s">
        <v>52</v>
      </c>
      <c r="I605" t="s">
        <v>53</v>
      </c>
      <c r="J605" s="21" t="s">
        <v>137</v>
      </c>
      <c r="K605" s="21" t="s">
        <v>6027</v>
      </c>
      <c r="L605" s="21">
        <v>9</v>
      </c>
      <c r="M605" s="21">
        <v>3200</v>
      </c>
      <c r="N605" s="21">
        <v>4767</v>
      </c>
      <c r="O605">
        <v>10</v>
      </c>
      <c r="P605">
        <v>7843.5</v>
      </c>
      <c r="Q605">
        <v>70591.5</v>
      </c>
      <c r="R605">
        <v>48629.7</v>
      </c>
      <c r="S605">
        <v>21961.8</v>
      </c>
      <c r="T605" t="s">
        <v>66</v>
      </c>
      <c r="U605" t="s">
        <v>127</v>
      </c>
      <c r="V605" t="s">
        <v>56</v>
      </c>
      <c r="W605" t="s">
        <v>440</v>
      </c>
      <c r="X605">
        <v>83</v>
      </c>
      <c r="Y605" t="s">
        <v>441</v>
      </c>
      <c r="Z605">
        <v>3</v>
      </c>
      <c r="AA605" t="s">
        <v>69</v>
      </c>
      <c r="AB605" t="s">
        <v>70</v>
      </c>
      <c r="AC605">
        <v>2026</v>
      </c>
    </row>
    <row r="606" spans="1:29" x14ac:dyDescent="0.25">
      <c r="A606" t="s">
        <v>1955</v>
      </c>
      <c r="B606" t="s">
        <v>1137</v>
      </c>
      <c r="C606" t="s">
        <v>1956</v>
      </c>
      <c r="D606" t="s">
        <v>1957</v>
      </c>
      <c r="E606" t="s">
        <v>32</v>
      </c>
      <c r="F606" t="s">
        <v>75</v>
      </c>
      <c r="G606" t="s">
        <v>51</v>
      </c>
      <c r="H606" t="s">
        <v>63</v>
      </c>
      <c r="I606" t="s">
        <v>36</v>
      </c>
      <c r="J606" s="21" t="s">
        <v>6063</v>
      </c>
      <c r="K606" s="21" t="s">
        <v>6045</v>
      </c>
      <c r="L606" s="21">
        <v>3</v>
      </c>
      <c r="M606" s="21">
        <v>185</v>
      </c>
      <c r="N606" s="21">
        <v>412</v>
      </c>
      <c r="O606">
        <v>10</v>
      </c>
      <c r="P606">
        <v>2351.4</v>
      </c>
      <c r="Q606">
        <v>21162.6</v>
      </c>
      <c r="R606">
        <v>14578.68</v>
      </c>
      <c r="S606">
        <v>6583.92</v>
      </c>
      <c r="T606" t="s">
        <v>54</v>
      </c>
      <c r="U606" t="s">
        <v>181</v>
      </c>
      <c r="V606" t="s">
        <v>68</v>
      </c>
      <c r="W606" t="s">
        <v>42</v>
      </c>
      <c r="Y606" t="s">
        <v>43</v>
      </c>
      <c r="Z606">
        <v>5</v>
      </c>
      <c r="AA606" t="s">
        <v>132</v>
      </c>
      <c r="AB606" t="s">
        <v>58</v>
      </c>
      <c r="AC606">
        <v>2026</v>
      </c>
    </row>
    <row r="607" spans="1:29" x14ac:dyDescent="0.25">
      <c r="A607" t="s">
        <v>1958</v>
      </c>
      <c r="B607" t="s">
        <v>329</v>
      </c>
      <c r="C607" t="s">
        <v>420</v>
      </c>
      <c r="D607" t="s">
        <v>421</v>
      </c>
      <c r="E607" t="s">
        <v>32</v>
      </c>
      <c r="F607" t="s">
        <v>33</v>
      </c>
      <c r="G607" t="s">
        <v>107</v>
      </c>
      <c r="H607" t="s">
        <v>52</v>
      </c>
      <c r="I607" t="s">
        <v>53</v>
      </c>
      <c r="J607" s="21" t="s">
        <v>6040</v>
      </c>
      <c r="K607" s="21" t="s">
        <v>6071</v>
      </c>
      <c r="L607" s="21">
        <v>9</v>
      </c>
      <c r="M607" s="21">
        <v>3450</v>
      </c>
      <c r="N607" s="21">
        <v>4850</v>
      </c>
      <c r="O607">
        <v>0</v>
      </c>
      <c r="P607">
        <v>0</v>
      </c>
      <c r="Q607">
        <v>61029</v>
      </c>
      <c r="R607">
        <v>37837.980000000003</v>
      </c>
      <c r="S607">
        <v>23191.02</v>
      </c>
      <c r="T607" t="s">
        <v>54</v>
      </c>
      <c r="U607" t="s">
        <v>127</v>
      </c>
      <c r="V607" t="s">
        <v>56</v>
      </c>
      <c r="W607" t="s">
        <v>42</v>
      </c>
      <c r="Y607" t="s">
        <v>43</v>
      </c>
      <c r="Z607">
        <v>2</v>
      </c>
      <c r="AA607" t="s">
        <v>97</v>
      </c>
      <c r="AB607" t="s">
        <v>98</v>
      </c>
      <c r="AC607">
        <v>2025</v>
      </c>
    </row>
    <row r="608" spans="1:29" x14ac:dyDescent="0.25">
      <c r="A608" t="s">
        <v>1959</v>
      </c>
      <c r="B608" t="s">
        <v>1960</v>
      </c>
      <c r="C608" t="s">
        <v>1961</v>
      </c>
      <c r="D608" t="s">
        <v>1962</v>
      </c>
      <c r="E608" t="s">
        <v>50</v>
      </c>
      <c r="F608" t="s">
        <v>33</v>
      </c>
      <c r="G608" t="s">
        <v>115</v>
      </c>
      <c r="H608" t="s">
        <v>92</v>
      </c>
      <c r="I608" t="s">
        <v>53</v>
      </c>
      <c r="J608" s="21" t="s">
        <v>93</v>
      </c>
      <c r="K608" s="21" t="s">
        <v>6041</v>
      </c>
      <c r="L608" s="21">
        <v>5</v>
      </c>
      <c r="M608" s="21">
        <v>230</v>
      </c>
      <c r="N608" s="21">
        <v>277</v>
      </c>
      <c r="O608">
        <v>0</v>
      </c>
      <c r="P608">
        <v>0</v>
      </c>
      <c r="Q608">
        <v>18335</v>
      </c>
      <c r="R608">
        <v>11367.7</v>
      </c>
      <c r="S608">
        <v>6967.3</v>
      </c>
      <c r="T608" t="s">
        <v>54</v>
      </c>
      <c r="U608" t="s">
        <v>95</v>
      </c>
      <c r="V608" t="s">
        <v>96</v>
      </c>
      <c r="W608" t="s">
        <v>42</v>
      </c>
      <c r="Y608" t="s">
        <v>43</v>
      </c>
      <c r="Z608">
        <v>2</v>
      </c>
      <c r="AA608" t="s">
        <v>240</v>
      </c>
      <c r="AB608" t="s">
        <v>70</v>
      </c>
      <c r="AC608">
        <v>2025</v>
      </c>
    </row>
    <row r="609" spans="1:29" x14ac:dyDescent="0.25">
      <c r="A609" t="s">
        <v>1963</v>
      </c>
      <c r="B609" t="s">
        <v>1710</v>
      </c>
      <c r="C609" t="s">
        <v>281</v>
      </c>
      <c r="D609" t="s">
        <v>282</v>
      </c>
      <c r="E609" t="s">
        <v>50</v>
      </c>
      <c r="F609" t="s">
        <v>33</v>
      </c>
      <c r="G609" t="s">
        <v>107</v>
      </c>
      <c r="H609" t="s">
        <v>63</v>
      </c>
      <c r="I609" t="s">
        <v>36</v>
      </c>
      <c r="J609" s="21" t="s">
        <v>6063</v>
      </c>
      <c r="K609" s="21" t="s">
        <v>6056</v>
      </c>
      <c r="L609" s="21">
        <v>9</v>
      </c>
      <c r="M609" s="21">
        <v>400</v>
      </c>
      <c r="N609" s="21">
        <v>583</v>
      </c>
      <c r="O609">
        <v>0</v>
      </c>
      <c r="P609">
        <v>0</v>
      </c>
      <c r="Q609">
        <v>51642</v>
      </c>
      <c r="R609">
        <v>32018.04</v>
      </c>
      <c r="S609">
        <v>19623.96</v>
      </c>
      <c r="T609" t="s">
        <v>109</v>
      </c>
      <c r="U609" t="s">
        <v>67</v>
      </c>
      <c r="V609" t="s">
        <v>68</v>
      </c>
      <c r="W609" t="s">
        <v>42</v>
      </c>
      <c r="Y609" t="s">
        <v>43</v>
      </c>
      <c r="Z609">
        <v>5</v>
      </c>
      <c r="AA609" t="s">
        <v>57</v>
      </c>
      <c r="AB609" t="s">
        <v>58</v>
      </c>
      <c r="AC609">
        <v>2025</v>
      </c>
    </row>
    <row r="610" spans="1:29" x14ac:dyDescent="0.25">
      <c r="A610" t="s">
        <v>1964</v>
      </c>
      <c r="B610" t="s">
        <v>1965</v>
      </c>
      <c r="C610" t="s">
        <v>1622</v>
      </c>
      <c r="D610" t="s">
        <v>1623</v>
      </c>
      <c r="E610" t="s">
        <v>32</v>
      </c>
      <c r="F610" t="s">
        <v>33</v>
      </c>
      <c r="G610" t="s">
        <v>51</v>
      </c>
      <c r="H610" t="s">
        <v>35</v>
      </c>
      <c r="I610" t="s">
        <v>36</v>
      </c>
      <c r="J610" s="21" t="s">
        <v>6040</v>
      </c>
      <c r="K610" s="21" t="s">
        <v>6071</v>
      </c>
      <c r="L610" s="21">
        <v>8</v>
      </c>
      <c r="M610" s="21">
        <v>3450</v>
      </c>
      <c r="N610" s="21">
        <v>4850</v>
      </c>
      <c r="O610">
        <v>18</v>
      </c>
      <c r="P610">
        <v>2371.6799999999998</v>
      </c>
      <c r="Q610">
        <v>10804.32</v>
      </c>
      <c r="R610">
        <v>8169.12</v>
      </c>
      <c r="S610">
        <v>2635.2</v>
      </c>
      <c r="T610" t="s">
        <v>54</v>
      </c>
      <c r="U610" t="s">
        <v>164</v>
      </c>
      <c r="V610" t="s">
        <v>41</v>
      </c>
      <c r="W610" t="s">
        <v>42</v>
      </c>
      <c r="Y610" t="s">
        <v>43</v>
      </c>
      <c r="Z610">
        <v>3</v>
      </c>
      <c r="AA610" t="s">
        <v>87</v>
      </c>
      <c r="AB610" t="s">
        <v>70</v>
      </c>
      <c r="AC610">
        <v>2026</v>
      </c>
    </row>
    <row r="611" spans="1:29" x14ac:dyDescent="0.25">
      <c r="A611" t="s">
        <v>1966</v>
      </c>
      <c r="B611" t="s">
        <v>1967</v>
      </c>
      <c r="C611" t="s">
        <v>1968</v>
      </c>
      <c r="D611" t="s">
        <v>1969</v>
      </c>
      <c r="E611" t="s">
        <v>32</v>
      </c>
      <c r="F611" t="s">
        <v>75</v>
      </c>
      <c r="G611" t="s">
        <v>115</v>
      </c>
      <c r="H611" t="s">
        <v>63</v>
      </c>
      <c r="I611" t="s">
        <v>36</v>
      </c>
      <c r="J611" s="21" t="s">
        <v>6063</v>
      </c>
      <c r="K611" s="21" t="s">
        <v>6056</v>
      </c>
      <c r="L611" s="21">
        <v>9</v>
      </c>
      <c r="M611" s="21">
        <v>400</v>
      </c>
      <c r="N611" s="21">
        <v>583</v>
      </c>
      <c r="O611">
        <v>0</v>
      </c>
      <c r="P611">
        <v>0</v>
      </c>
      <c r="Q611">
        <v>72630</v>
      </c>
      <c r="R611">
        <v>45030.6</v>
      </c>
      <c r="S611">
        <v>27599.4</v>
      </c>
      <c r="T611" t="s">
        <v>39</v>
      </c>
      <c r="U611" t="s">
        <v>181</v>
      </c>
      <c r="V611" t="s">
        <v>68</v>
      </c>
      <c r="W611" t="s">
        <v>42</v>
      </c>
      <c r="Y611" t="s">
        <v>43</v>
      </c>
      <c r="Z611">
        <v>4</v>
      </c>
      <c r="AA611" t="s">
        <v>190</v>
      </c>
      <c r="AB611" t="s">
        <v>45</v>
      </c>
      <c r="AC611">
        <v>2025</v>
      </c>
    </row>
    <row r="612" spans="1:29" x14ac:dyDescent="0.25">
      <c r="A612" t="s">
        <v>1970</v>
      </c>
      <c r="B612" t="s">
        <v>1127</v>
      </c>
      <c r="C612" t="s">
        <v>854</v>
      </c>
      <c r="D612" t="s">
        <v>855</v>
      </c>
      <c r="E612" t="s">
        <v>32</v>
      </c>
      <c r="F612" t="s">
        <v>75</v>
      </c>
      <c r="G612" t="s">
        <v>107</v>
      </c>
      <c r="H612" t="s">
        <v>63</v>
      </c>
      <c r="I612" t="s">
        <v>36</v>
      </c>
      <c r="J612" s="21" t="s">
        <v>137</v>
      </c>
      <c r="K612" s="21" t="s">
        <v>6027</v>
      </c>
      <c r="L612" s="21">
        <v>2</v>
      </c>
      <c r="M612" s="21">
        <v>3200</v>
      </c>
      <c r="N612" s="21">
        <v>4767</v>
      </c>
      <c r="O612">
        <v>0</v>
      </c>
      <c r="P612">
        <v>0</v>
      </c>
      <c r="Q612">
        <v>7138</v>
      </c>
      <c r="R612">
        <v>4425.5600000000004</v>
      </c>
      <c r="S612">
        <v>2712.44</v>
      </c>
      <c r="T612" t="s">
        <v>54</v>
      </c>
      <c r="U612" t="s">
        <v>67</v>
      </c>
      <c r="V612" t="s">
        <v>68</v>
      </c>
      <c r="W612" t="s">
        <v>42</v>
      </c>
      <c r="Y612" t="s">
        <v>43</v>
      </c>
      <c r="Z612">
        <v>2</v>
      </c>
      <c r="AA612" t="s">
        <v>44</v>
      </c>
      <c r="AB612" t="s">
        <v>45</v>
      </c>
      <c r="AC612">
        <v>2025</v>
      </c>
    </row>
    <row r="613" spans="1:29" x14ac:dyDescent="0.25">
      <c r="A613" t="s">
        <v>1971</v>
      </c>
      <c r="B613" t="s">
        <v>1483</v>
      </c>
      <c r="C613" t="s">
        <v>73</v>
      </c>
      <c r="D613" t="s">
        <v>74</v>
      </c>
      <c r="E613" t="s">
        <v>50</v>
      </c>
      <c r="F613" t="s">
        <v>75</v>
      </c>
      <c r="G613" t="s">
        <v>34</v>
      </c>
      <c r="H613" t="s">
        <v>76</v>
      </c>
      <c r="I613" t="s">
        <v>36</v>
      </c>
      <c r="J613" s="21" t="s">
        <v>93</v>
      </c>
      <c r="K613" s="21" t="s">
        <v>6041</v>
      </c>
      <c r="L613" s="21">
        <v>9</v>
      </c>
      <c r="M613" s="21">
        <v>230</v>
      </c>
      <c r="N613" s="21">
        <v>277</v>
      </c>
      <c r="O613">
        <v>15</v>
      </c>
      <c r="P613">
        <v>4024.35</v>
      </c>
      <c r="Q613">
        <v>22804.65</v>
      </c>
      <c r="R613">
        <v>16633.98</v>
      </c>
      <c r="S613">
        <v>6170.67</v>
      </c>
      <c r="T613" t="s">
        <v>109</v>
      </c>
      <c r="U613" t="s">
        <v>110</v>
      </c>
      <c r="V613" t="s">
        <v>78</v>
      </c>
      <c r="W613" t="s">
        <v>440</v>
      </c>
      <c r="X613">
        <v>209</v>
      </c>
      <c r="Y613" t="s">
        <v>441</v>
      </c>
      <c r="Z613">
        <v>3</v>
      </c>
      <c r="AA613" t="s">
        <v>132</v>
      </c>
      <c r="AB613" t="s">
        <v>58</v>
      </c>
      <c r="AC613">
        <v>2026</v>
      </c>
    </row>
    <row r="614" spans="1:29" x14ac:dyDescent="0.25">
      <c r="A614" t="s">
        <v>1972</v>
      </c>
      <c r="B614" t="s">
        <v>1175</v>
      </c>
      <c r="C614" t="s">
        <v>1332</v>
      </c>
      <c r="D614" t="s">
        <v>1333</v>
      </c>
      <c r="E614" t="s">
        <v>50</v>
      </c>
      <c r="F614" t="s">
        <v>75</v>
      </c>
      <c r="G614" t="s">
        <v>51</v>
      </c>
      <c r="H614" t="s">
        <v>76</v>
      </c>
      <c r="I614" t="s">
        <v>36</v>
      </c>
      <c r="J614" s="21" t="s">
        <v>137</v>
      </c>
      <c r="K614" s="21" t="s">
        <v>6027</v>
      </c>
      <c r="L614" s="21">
        <v>4</v>
      </c>
      <c r="M614" s="21">
        <v>3200</v>
      </c>
      <c r="N614" s="21">
        <v>4767</v>
      </c>
      <c r="O614">
        <v>20</v>
      </c>
      <c r="P614">
        <v>6612</v>
      </c>
      <c r="Q614">
        <v>26448</v>
      </c>
      <c r="R614">
        <v>20497.2</v>
      </c>
      <c r="S614">
        <v>5950.8</v>
      </c>
      <c r="T614" t="s">
        <v>54</v>
      </c>
      <c r="U614" t="s">
        <v>110</v>
      </c>
      <c r="V614" t="s">
        <v>78</v>
      </c>
      <c r="W614" t="s">
        <v>440</v>
      </c>
      <c r="X614">
        <v>190</v>
      </c>
      <c r="Y614" t="s">
        <v>441</v>
      </c>
      <c r="Z614">
        <v>2</v>
      </c>
      <c r="AA614" t="s">
        <v>121</v>
      </c>
      <c r="AB614" t="s">
        <v>58</v>
      </c>
      <c r="AC614">
        <v>2026</v>
      </c>
    </row>
    <row r="615" spans="1:29" x14ac:dyDescent="0.25">
      <c r="A615" t="s">
        <v>1973</v>
      </c>
      <c r="B615" t="s">
        <v>534</v>
      </c>
      <c r="C615" t="s">
        <v>1974</v>
      </c>
      <c r="D615" t="s">
        <v>1975</v>
      </c>
      <c r="E615" t="s">
        <v>32</v>
      </c>
      <c r="F615" t="s">
        <v>33</v>
      </c>
      <c r="G615" t="s">
        <v>115</v>
      </c>
      <c r="H615" t="s">
        <v>35</v>
      </c>
      <c r="I615" t="s">
        <v>36</v>
      </c>
      <c r="J615" s="21" t="s">
        <v>93</v>
      </c>
      <c r="K615" s="21" t="s">
        <v>6041</v>
      </c>
      <c r="L615" s="21">
        <v>3</v>
      </c>
      <c r="M615" s="21">
        <v>230</v>
      </c>
      <c r="N615" s="21">
        <v>277</v>
      </c>
      <c r="O615">
        <v>0</v>
      </c>
      <c r="P615">
        <v>0</v>
      </c>
      <c r="Q615">
        <v>29025</v>
      </c>
      <c r="R615">
        <v>17995.5</v>
      </c>
      <c r="S615">
        <v>11029.5</v>
      </c>
      <c r="T615" t="s">
        <v>39</v>
      </c>
      <c r="U615" t="s">
        <v>40</v>
      </c>
      <c r="V615" t="s">
        <v>41</v>
      </c>
      <c r="W615" t="s">
        <v>42</v>
      </c>
      <c r="Y615" t="s">
        <v>43</v>
      </c>
      <c r="Z615">
        <v>2</v>
      </c>
      <c r="AA615" t="s">
        <v>79</v>
      </c>
      <c r="AB615" t="s">
        <v>45</v>
      </c>
      <c r="AC615">
        <v>2025</v>
      </c>
    </row>
    <row r="616" spans="1:29" x14ac:dyDescent="0.25">
      <c r="A616" t="s">
        <v>1976</v>
      </c>
      <c r="B616" t="s">
        <v>200</v>
      </c>
      <c r="C616" t="s">
        <v>1977</v>
      </c>
      <c r="D616" t="s">
        <v>1978</v>
      </c>
      <c r="E616" t="s">
        <v>32</v>
      </c>
      <c r="F616" t="s">
        <v>75</v>
      </c>
      <c r="G616" t="s">
        <v>34</v>
      </c>
      <c r="H616" t="s">
        <v>63</v>
      </c>
      <c r="I616" t="s">
        <v>36</v>
      </c>
      <c r="J616" s="21" t="s">
        <v>6040</v>
      </c>
      <c r="K616" s="21" t="s">
        <v>6071</v>
      </c>
      <c r="L616" s="21">
        <v>5</v>
      </c>
      <c r="M616" s="21">
        <v>3450</v>
      </c>
      <c r="N616" s="21">
        <v>4850</v>
      </c>
      <c r="O616">
        <v>0</v>
      </c>
      <c r="P616">
        <v>0</v>
      </c>
      <c r="Q616">
        <v>40580</v>
      </c>
      <c r="R616">
        <v>25159.599999999999</v>
      </c>
      <c r="S616">
        <v>15420.4</v>
      </c>
      <c r="T616" t="s">
        <v>39</v>
      </c>
      <c r="U616" t="s">
        <v>67</v>
      </c>
      <c r="V616" t="s">
        <v>68</v>
      </c>
      <c r="W616" t="s">
        <v>42</v>
      </c>
      <c r="Y616" t="s">
        <v>43</v>
      </c>
      <c r="Z616">
        <v>3</v>
      </c>
      <c r="AA616" t="s">
        <v>69</v>
      </c>
      <c r="AB616" t="s">
        <v>70</v>
      </c>
      <c r="AC616">
        <v>2025</v>
      </c>
    </row>
    <row r="617" spans="1:29" x14ac:dyDescent="0.25">
      <c r="A617" t="s">
        <v>1979</v>
      </c>
      <c r="B617" t="s">
        <v>567</v>
      </c>
      <c r="C617" t="s">
        <v>354</v>
      </c>
      <c r="D617" t="s">
        <v>355</v>
      </c>
      <c r="E617" t="s">
        <v>126</v>
      </c>
      <c r="F617" t="s">
        <v>33</v>
      </c>
      <c r="G617" t="s">
        <v>34</v>
      </c>
      <c r="H617" t="s">
        <v>52</v>
      </c>
      <c r="I617" t="s">
        <v>53</v>
      </c>
      <c r="J617" s="21" t="s">
        <v>6040</v>
      </c>
      <c r="K617" s="21" t="s">
        <v>6071</v>
      </c>
      <c r="L617" s="21">
        <v>8</v>
      </c>
      <c r="M617" s="21">
        <v>3450</v>
      </c>
      <c r="N617" s="21">
        <v>4850</v>
      </c>
      <c r="O617">
        <v>0</v>
      </c>
      <c r="P617">
        <v>0</v>
      </c>
      <c r="Q617">
        <v>34832</v>
      </c>
      <c r="R617">
        <v>21595.84</v>
      </c>
      <c r="S617">
        <v>13236.16</v>
      </c>
      <c r="T617" t="s">
        <v>66</v>
      </c>
      <c r="U617" t="s">
        <v>127</v>
      </c>
      <c r="V617" t="s">
        <v>56</v>
      </c>
      <c r="W617" t="s">
        <v>42</v>
      </c>
      <c r="Y617" t="s">
        <v>43</v>
      </c>
      <c r="Z617">
        <v>5</v>
      </c>
      <c r="AA617" t="s">
        <v>121</v>
      </c>
      <c r="AB617" t="s">
        <v>58</v>
      </c>
      <c r="AC617">
        <v>2025</v>
      </c>
    </row>
    <row r="618" spans="1:29" x14ac:dyDescent="0.25">
      <c r="A618" t="s">
        <v>1980</v>
      </c>
      <c r="B618" t="s">
        <v>1578</v>
      </c>
      <c r="C618" t="s">
        <v>1981</v>
      </c>
      <c r="D618" t="s">
        <v>1982</v>
      </c>
      <c r="E618" t="s">
        <v>126</v>
      </c>
      <c r="F618" t="s">
        <v>33</v>
      </c>
      <c r="G618" t="s">
        <v>34</v>
      </c>
      <c r="H618" t="s">
        <v>76</v>
      </c>
      <c r="I618" t="s">
        <v>36</v>
      </c>
      <c r="J618" s="21" t="s">
        <v>93</v>
      </c>
      <c r="K618" s="21" t="s">
        <v>6041</v>
      </c>
      <c r="L618" s="21">
        <v>8</v>
      </c>
      <c r="M618" s="21">
        <v>230</v>
      </c>
      <c r="N618" s="21">
        <v>277</v>
      </c>
      <c r="O618">
        <v>0</v>
      </c>
      <c r="P618">
        <v>0</v>
      </c>
      <c r="Q618">
        <v>78928</v>
      </c>
      <c r="R618">
        <v>48935.360000000001</v>
      </c>
      <c r="S618">
        <v>29992.639999999999</v>
      </c>
      <c r="T618" t="s">
        <v>66</v>
      </c>
      <c r="U618" t="s">
        <v>77</v>
      </c>
      <c r="V618" t="s">
        <v>78</v>
      </c>
      <c r="W618" t="s">
        <v>42</v>
      </c>
      <c r="Y618" t="s">
        <v>43</v>
      </c>
      <c r="Z618">
        <v>4</v>
      </c>
      <c r="AA618" t="s">
        <v>69</v>
      </c>
      <c r="AB618" t="s">
        <v>70</v>
      </c>
      <c r="AC618">
        <v>2025</v>
      </c>
    </row>
    <row r="619" spans="1:29" x14ac:dyDescent="0.25">
      <c r="A619" t="s">
        <v>1983</v>
      </c>
      <c r="B619" t="s">
        <v>879</v>
      </c>
      <c r="C619" t="s">
        <v>876</v>
      </c>
      <c r="D619" t="s">
        <v>877</v>
      </c>
      <c r="E619" t="s">
        <v>50</v>
      </c>
      <c r="F619" t="s">
        <v>33</v>
      </c>
      <c r="G619" t="s">
        <v>107</v>
      </c>
      <c r="H619" t="s">
        <v>63</v>
      </c>
      <c r="I619" t="s">
        <v>36</v>
      </c>
      <c r="J619" s="21" t="s">
        <v>137</v>
      </c>
      <c r="K619" s="21" t="s">
        <v>6027</v>
      </c>
      <c r="L619" s="21">
        <v>7</v>
      </c>
      <c r="M619" s="21">
        <v>3200</v>
      </c>
      <c r="N619" s="21">
        <v>4767</v>
      </c>
      <c r="O619">
        <v>0</v>
      </c>
      <c r="P619">
        <v>0</v>
      </c>
      <c r="Q619">
        <v>27265</v>
      </c>
      <c r="R619">
        <v>16904.3</v>
      </c>
      <c r="S619">
        <v>10360.700000000001</v>
      </c>
      <c r="T619" t="s">
        <v>54</v>
      </c>
      <c r="U619" t="s">
        <v>67</v>
      </c>
      <c r="V619" t="s">
        <v>68</v>
      </c>
      <c r="W619" t="s">
        <v>42</v>
      </c>
      <c r="Y619" t="s">
        <v>43</v>
      </c>
      <c r="Z619">
        <v>4</v>
      </c>
      <c r="AA619" t="s">
        <v>57</v>
      </c>
      <c r="AB619" t="s">
        <v>58</v>
      </c>
      <c r="AC619">
        <v>2025</v>
      </c>
    </row>
    <row r="620" spans="1:29" x14ac:dyDescent="0.25">
      <c r="A620" t="s">
        <v>1984</v>
      </c>
      <c r="B620" t="s">
        <v>1597</v>
      </c>
      <c r="C620" t="s">
        <v>842</v>
      </c>
      <c r="D620" t="s">
        <v>843</v>
      </c>
      <c r="E620" t="s">
        <v>126</v>
      </c>
      <c r="F620" t="s">
        <v>33</v>
      </c>
      <c r="G620" t="s">
        <v>51</v>
      </c>
      <c r="H620" t="s">
        <v>84</v>
      </c>
      <c r="I620" t="s">
        <v>36</v>
      </c>
      <c r="J620" s="21" t="s">
        <v>137</v>
      </c>
      <c r="K620" s="21" t="s">
        <v>6027</v>
      </c>
      <c r="L620" s="21">
        <v>5</v>
      </c>
      <c r="M620" s="21">
        <v>3200</v>
      </c>
      <c r="N620" s="21">
        <v>4767</v>
      </c>
      <c r="O620">
        <v>5</v>
      </c>
      <c r="P620">
        <v>4335.5</v>
      </c>
      <c r="Q620">
        <v>82374.5</v>
      </c>
      <c r="R620">
        <v>53760.2</v>
      </c>
      <c r="S620">
        <v>28614.3</v>
      </c>
      <c r="T620" t="s">
        <v>66</v>
      </c>
      <c r="U620" t="s">
        <v>215</v>
      </c>
      <c r="V620" t="s">
        <v>86</v>
      </c>
      <c r="W620" t="s">
        <v>440</v>
      </c>
      <c r="X620">
        <v>43</v>
      </c>
      <c r="Y620" t="s">
        <v>441</v>
      </c>
      <c r="Z620">
        <v>4</v>
      </c>
      <c r="AA620" t="s">
        <v>240</v>
      </c>
      <c r="AB620" t="s">
        <v>70</v>
      </c>
      <c r="AC620">
        <v>2026</v>
      </c>
    </row>
    <row r="621" spans="1:29" x14ac:dyDescent="0.25">
      <c r="A621" t="s">
        <v>1985</v>
      </c>
      <c r="B621" t="s">
        <v>1986</v>
      </c>
      <c r="C621" t="s">
        <v>258</v>
      </c>
      <c r="D621" t="s">
        <v>259</v>
      </c>
      <c r="E621" t="s">
        <v>126</v>
      </c>
      <c r="F621" t="s">
        <v>75</v>
      </c>
      <c r="G621" t="s">
        <v>115</v>
      </c>
      <c r="H621" t="s">
        <v>92</v>
      </c>
      <c r="I621" t="s">
        <v>53</v>
      </c>
      <c r="J621" s="21" t="s">
        <v>93</v>
      </c>
      <c r="K621" s="21" t="s">
        <v>6041</v>
      </c>
      <c r="L621" s="21">
        <v>3</v>
      </c>
      <c r="M621" s="21">
        <v>230</v>
      </c>
      <c r="N621" s="21">
        <v>277</v>
      </c>
      <c r="O621">
        <v>0</v>
      </c>
      <c r="P621">
        <v>0</v>
      </c>
      <c r="Q621">
        <v>5433</v>
      </c>
      <c r="R621">
        <v>3368.46</v>
      </c>
      <c r="S621">
        <v>2064.54</v>
      </c>
      <c r="T621" t="s">
        <v>66</v>
      </c>
      <c r="U621" t="s">
        <v>120</v>
      </c>
      <c r="V621" t="s">
        <v>96</v>
      </c>
      <c r="W621" t="s">
        <v>42</v>
      </c>
      <c r="Y621" t="s">
        <v>43</v>
      </c>
      <c r="Z621">
        <v>2</v>
      </c>
      <c r="AA621" t="s">
        <v>240</v>
      </c>
      <c r="AB621" t="s">
        <v>70</v>
      </c>
      <c r="AC621">
        <v>2025</v>
      </c>
    </row>
    <row r="622" spans="1:29" x14ac:dyDescent="0.25">
      <c r="A622" t="s">
        <v>1987</v>
      </c>
      <c r="B622" t="s">
        <v>419</v>
      </c>
      <c r="C622" t="s">
        <v>1083</v>
      </c>
      <c r="D622" t="s">
        <v>1084</v>
      </c>
      <c r="E622" t="s">
        <v>32</v>
      </c>
      <c r="F622" t="s">
        <v>75</v>
      </c>
      <c r="G622" t="s">
        <v>34</v>
      </c>
      <c r="H622" t="s">
        <v>63</v>
      </c>
      <c r="I622" t="s">
        <v>36</v>
      </c>
      <c r="J622" s="21" t="s">
        <v>6063</v>
      </c>
      <c r="K622" s="21" t="s">
        <v>6045</v>
      </c>
      <c r="L622" s="21">
        <v>9</v>
      </c>
      <c r="M622" s="21">
        <v>185</v>
      </c>
      <c r="N622" s="21">
        <v>412</v>
      </c>
      <c r="O622">
        <v>0</v>
      </c>
      <c r="P622">
        <v>0</v>
      </c>
      <c r="Q622">
        <v>36792</v>
      </c>
      <c r="R622">
        <v>22811.040000000001</v>
      </c>
      <c r="S622">
        <v>13980.96</v>
      </c>
      <c r="T622" t="s">
        <v>66</v>
      </c>
      <c r="U622" t="s">
        <v>67</v>
      </c>
      <c r="V622" t="s">
        <v>68</v>
      </c>
      <c r="W622" t="s">
        <v>42</v>
      </c>
      <c r="Y622" t="s">
        <v>43</v>
      </c>
      <c r="Z622">
        <v>5</v>
      </c>
      <c r="AA622" t="s">
        <v>132</v>
      </c>
      <c r="AB622" t="s">
        <v>58</v>
      </c>
      <c r="AC622">
        <v>2025</v>
      </c>
    </row>
    <row r="623" spans="1:29" x14ac:dyDescent="0.25">
      <c r="A623" t="s">
        <v>1988</v>
      </c>
      <c r="B623" t="s">
        <v>233</v>
      </c>
      <c r="C623" t="s">
        <v>1989</v>
      </c>
      <c r="D623" t="s">
        <v>1990</v>
      </c>
      <c r="E623" t="s">
        <v>50</v>
      </c>
      <c r="F623" t="s">
        <v>75</v>
      </c>
      <c r="G623" t="s">
        <v>51</v>
      </c>
      <c r="H623" t="s">
        <v>52</v>
      </c>
      <c r="I623" t="s">
        <v>53</v>
      </c>
      <c r="J623" s="21" t="s">
        <v>6063</v>
      </c>
      <c r="K623" s="21" t="s">
        <v>6056</v>
      </c>
      <c r="L623" s="21">
        <v>10</v>
      </c>
      <c r="M623" s="21">
        <v>400</v>
      </c>
      <c r="N623" s="21">
        <v>583</v>
      </c>
      <c r="O623">
        <v>0</v>
      </c>
      <c r="P623">
        <v>0</v>
      </c>
      <c r="Q623">
        <v>91340</v>
      </c>
      <c r="R623">
        <v>56630.8</v>
      </c>
      <c r="S623">
        <v>34709.199999999997</v>
      </c>
      <c r="T623" t="s">
        <v>39</v>
      </c>
      <c r="U623" t="s">
        <v>127</v>
      </c>
      <c r="V623" t="s">
        <v>56</v>
      </c>
      <c r="W623" t="s">
        <v>42</v>
      </c>
      <c r="Y623" t="s">
        <v>43</v>
      </c>
      <c r="Z623">
        <v>3</v>
      </c>
      <c r="AA623" t="s">
        <v>79</v>
      </c>
      <c r="AB623" t="s">
        <v>45</v>
      </c>
      <c r="AC623">
        <v>2025</v>
      </c>
    </row>
    <row r="624" spans="1:29" x14ac:dyDescent="0.25">
      <c r="A624" t="s">
        <v>1991</v>
      </c>
      <c r="B624" t="s">
        <v>1992</v>
      </c>
      <c r="C624" t="s">
        <v>1993</v>
      </c>
      <c r="D624" t="s">
        <v>1994</v>
      </c>
      <c r="E624" t="s">
        <v>126</v>
      </c>
      <c r="F624" t="s">
        <v>33</v>
      </c>
      <c r="G624" t="s">
        <v>115</v>
      </c>
      <c r="H624" t="s">
        <v>63</v>
      </c>
      <c r="I624" t="s">
        <v>36</v>
      </c>
      <c r="J624" s="21" t="s">
        <v>137</v>
      </c>
      <c r="K624" s="21" t="s">
        <v>6027</v>
      </c>
      <c r="L624" s="21">
        <v>1</v>
      </c>
      <c r="M624" s="21">
        <v>3200</v>
      </c>
      <c r="N624" s="21">
        <v>4767</v>
      </c>
      <c r="O624">
        <v>12</v>
      </c>
      <c r="P624">
        <v>1155.3599999999999</v>
      </c>
      <c r="Q624">
        <v>8472.64</v>
      </c>
      <c r="R624">
        <v>5969.36</v>
      </c>
      <c r="S624">
        <v>2503.2800000000002</v>
      </c>
      <c r="T624" t="s">
        <v>39</v>
      </c>
      <c r="U624" t="s">
        <v>67</v>
      </c>
      <c r="V624" t="s">
        <v>68</v>
      </c>
      <c r="W624" t="s">
        <v>42</v>
      </c>
      <c r="Y624" t="s">
        <v>43</v>
      </c>
      <c r="Z624">
        <v>4</v>
      </c>
      <c r="AA624" t="s">
        <v>132</v>
      </c>
      <c r="AB624" t="s">
        <v>58</v>
      </c>
      <c r="AC624">
        <v>2026</v>
      </c>
    </row>
    <row r="625" spans="1:29" x14ac:dyDescent="0.25">
      <c r="A625" t="s">
        <v>1995</v>
      </c>
      <c r="B625" t="s">
        <v>744</v>
      </c>
      <c r="C625" t="s">
        <v>578</v>
      </c>
      <c r="D625" t="s">
        <v>579</v>
      </c>
      <c r="E625" t="s">
        <v>126</v>
      </c>
      <c r="F625" t="s">
        <v>33</v>
      </c>
      <c r="G625" t="s">
        <v>34</v>
      </c>
      <c r="H625" t="s">
        <v>92</v>
      </c>
      <c r="I625" t="s">
        <v>53</v>
      </c>
      <c r="J625" s="21" t="s">
        <v>6040</v>
      </c>
      <c r="K625" s="21" t="s">
        <v>6071</v>
      </c>
      <c r="L625" s="21">
        <v>5</v>
      </c>
      <c r="M625" s="21">
        <v>3450</v>
      </c>
      <c r="N625" s="21">
        <v>4850</v>
      </c>
      <c r="O625">
        <v>0</v>
      </c>
      <c r="P625">
        <v>0</v>
      </c>
      <c r="Q625">
        <v>23290</v>
      </c>
      <c r="R625">
        <v>14439.8</v>
      </c>
      <c r="S625">
        <v>8850.2000000000007</v>
      </c>
      <c r="T625" t="s">
        <v>66</v>
      </c>
      <c r="U625" t="s">
        <v>120</v>
      </c>
      <c r="V625" t="s">
        <v>96</v>
      </c>
      <c r="W625" t="s">
        <v>42</v>
      </c>
      <c r="Y625" t="s">
        <v>43</v>
      </c>
      <c r="Z625">
        <v>4</v>
      </c>
      <c r="AA625" t="s">
        <v>132</v>
      </c>
      <c r="AB625" t="s">
        <v>58</v>
      </c>
      <c r="AC625">
        <v>2025</v>
      </c>
    </row>
    <row r="626" spans="1:29" x14ac:dyDescent="0.25">
      <c r="A626" t="s">
        <v>1996</v>
      </c>
      <c r="B626" t="s">
        <v>1691</v>
      </c>
      <c r="C626" t="s">
        <v>970</v>
      </c>
      <c r="D626" t="s">
        <v>971</v>
      </c>
      <c r="E626" t="s">
        <v>126</v>
      </c>
      <c r="F626" t="s">
        <v>33</v>
      </c>
      <c r="G626" t="s">
        <v>115</v>
      </c>
      <c r="H626" t="s">
        <v>92</v>
      </c>
      <c r="I626" t="s">
        <v>53</v>
      </c>
      <c r="J626" s="21" t="s">
        <v>93</v>
      </c>
      <c r="K626" s="21" t="s">
        <v>6041</v>
      </c>
      <c r="L626" s="21">
        <v>9</v>
      </c>
      <c r="M626" s="21">
        <v>230</v>
      </c>
      <c r="N626" s="21">
        <v>277</v>
      </c>
      <c r="O626">
        <v>25</v>
      </c>
      <c r="P626">
        <v>7420.5</v>
      </c>
      <c r="Q626">
        <v>22261.5</v>
      </c>
      <c r="R626">
        <v>18402.84</v>
      </c>
      <c r="S626">
        <v>3858.66</v>
      </c>
      <c r="T626" t="s">
        <v>109</v>
      </c>
      <c r="U626" t="s">
        <v>120</v>
      </c>
      <c r="V626" t="s">
        <v>96</v>
      </c>
      <c r="W626" t="s">
        <v>440</v>
      </c>
      <c r="X626">
        <v>164</v>
      </c>
      <c r="Y626" t="s">
        <v>441</v>
      </c>
      <c r="Z626">
        <v>3</v>
      </c>
      <c r="AA626" t="s">
        <v>87</v>
      </c>
      <c r="AB626" t="s">
        <v>70</v>
      </c>
      <c r="AC626">
        <v>2026</v>
      </c>
    </row>
    <row r="627" spans="1:29" x14ac:dyDescent="0.25">
      <c r="A627" t="s">
        <v>1997</v>
      </c>
      <c r="B627" t="s">
        <v>1998</v>
      </c>
      <c r="C627" t="s">
        <v>243</v>
      </c>
      <c r="D627" t="s">
        <v>244</v>
      </c>
      <c r="E627" t="s">
        <v>32</v>
      </c>
      <c r="F627" t="s">
        <v>75</v>
      </c>
      <c r="G627" t="s">
        <v>34</v>
      </c>
      <c r="H627" t="s">
        <v>52</v>
      </c>
      <c r="I627" t="s">
        <v>53</v>
      </c>
      <c r="J627" s="21" t="s">
        <v>6040</v>
      </c>
      <c r="K627" s="21" t="s">
        <v>6071</v>
      </c>
      <c r="L627" s="21">
        <v>6</v>
      </c>
      <c r="M627" s="21">
        <v>3450</v>
      </c>
      <c r="N627" s="21">
        <v>4850</v>
      </c>
      <c r="O627">
        <v>0</v>
      </c>
      <c r="P627">
        <v>0</v>
      </c>
      <c r="Q627">
        <v>33684</v>
      </c>
      <c r="R627">
        <v>20884.080000000002</v>
      </c>
      <c r="S627">
        <v>12799.92</v>
      </c>
      <c r="T627" t="s">
        <v>109</v>
      </c>
      <c r="U627" t="s">
        <v>127</v>
      </c>
      <c r="V627" t="s">
        <v>56</v>
      </c>
      <c r="W627" t="s">
        <v>42</v>
      </c>
      <c r="Y627" t="s">
        <v>43</v>
      </c>
      <c r="Z627">
        <v>4</v>
      </c>
      <c r="AA627" t="s">
        <v>143</v>
      </c>
      <c r="AB627" t="s">
        <v>98</v>
      </c>
      <c r="AC627">
        <v>2025</v>
      </c>
    </row>
    <row r="628" spans="1:29" x14ac:dyDescent="0.25">
      <c r="A628" t="s">
        <v>1999</v>
      </c>
      <c r="B628" t="s">
        <v>841</v>
      </c>
      <c r="C628" t="s">
        <v>2000</v>
      </c>
      <c r="D628" t="s">
        <v>2001</v>
      </c>
      <c r="E628" t="s">
        <v>32</v>
      </c>
      <c r="F628" t="s">
        <v>33</v>
      </c>
      <c r="G628" t="s">
        <v>115</v>
      </c>
      <c r="H628" t="s">
        <v>63</v>
      </c>
      <c r="I628" t="s">
        <v>36</v>
      </c>
      <c r="J628" s="21" t="s">
        <v>137</v>
      </c>
      <c r="K628" s="21" t="s">
        <v>6027</v>
      </c>
      <c r="L628" s="21">
        <v>1</v>
      </c>
      <c r="M628" s="21">
        <v>3200</v>
      </c>
      <c r="N628" s="21">
        <v>4767</v>
      </c>
      <c r="O628">
        <v>0</v>
      </c>
      <c r="P628">
        <v>0</v>
      </c>
      <c r="Q628">
        <v>20880</v>
      </c>
      <c r="R628">
        <v>12945.6</v>
      </c>
      <c r="S628">
        <v>7934.4</v>
      </c>
      <c r="T628" t="s">
        <v>66</v>
      </c>
      <c r="U628" t="s">
        <v>181</v>
      </c>
      <c r="V628" t="s">
        <v>68</v>
      </c>
      <c r="W628" t="s">
        <v>42</v>
      </c>
      <c r="Y628" t="s">
        <v>43</v>
      </c>
      <c r="Z628">
        <v>2</v>
      </c>
      <c r="AA628" t="s">
        <v>44</v>
      </c>
      <c r="AB628" t="s">
        <v>45</v>
      </c>
      <c r="AC628">
        <v>2025</v>
      </c>
    </row>
    <row r="629" spans="1:29" x14ac:dyDescent="0.25">
      <c r="A629" t="s">
        <v>2002</v>
      </c>
      <c r="B629" t="s">
        <v>1211</v>
      </c>
      <c r="C629" t="s">
        <v>2003</v>
      </c>
      <c r="D629" t="s">
        <v>2004</v>
      </c>
      <c r="E629" t="s">
        <v>126</v>
      </c>
      <c r="F629" t="s">
        <v>33</v>
      </c>
      <c r="G629" t="s">
        <v>51</v>
      </c>
      <c r="H629" t="s">
        <v>92</v>
      </c>
      <c r="I629" t="s">
        <v>53</v>
      </c>
      <c r="J629" s="21" t="s">
        <v>137</v>
      </c>
      <c r="K629" s="21" t="s">
        <v>6027</v>
      </c>
      <c r="L629" s="21">
        <v>1</v>
      </c>
      <c r="M629" s="21">
        <v>3200</v>
      </c>
      <c r="N629" s="21">
        <v>4767</v>
      </c>
      <c r="O629">
        <v>0</v>
      </c>
      <c r="P629">
        <v>0</v>
      </c>
      <c r="Q629">
        <v>58864</v>
      </c>
      <c r="R629">
        <v>36495.68</v>
      </c>
      <c r="S629">
        <v>22368.32</v>
      </c>
      <c r="T629" t="s">
        <v>54</v>
      </c>
      <c r="U629" t="s">
        <v>120</v>
      </c>
      <c r="V629" t="s">
        <v>96</v>
      </c>
      <c r="W629" t="s">
        <v>42</v>
      </c>
      <c r="Y629" t="s">
        <v>43</v>
      </c>
      <c r="Z629">
        <v>5</v>
      </c>
      <c r="AA629" t="s">
        <v>87</v>
      </c>
      <c r="AB629" t="s">
        <v>70</v>
      </c>
      <c r="AC629">
        <v>2025</v>
      </c>
    </row>
    <row r="630" spans="1:29" x14ac:dyDescent="0.25">
      <c r="A630" t="s">
        <v>2005</v>
      </c>
      <c r="B630" t="s">
        <v>581</v>
      </c>
      <c r="C630" t="s">
        <v>1000</v>
      </c>
      <c r="D630" t="s">
        <v>1001</v>
      </c>
      <c r="E630" t="s">
        <v>50</v>
      </c>
      <c r="F630" t="s">
        <v>75</v>
      </c>
      <c r="G630" t="s">
        <v>34</v>
      </c>
      <c r="H630" t="s">
        <v>76</v>
      </c>
      <c r="I630" t="s">
        <v>36</v>
      </c>
      <c r="J630" s="21" t="s">
        <v>6040</v>
      </c>
      <c r="K630" s="21" t="s">
        <v>6071</v>
      </c>
      <c r="L630" s="21">
        <v>6</v>
      </c>
      <c r="M630" s="21">
        <v>3450</v>
      </c>
      <c r="N630" s="21">
        <v>4850</v>
      </c>
      <c r="O630">
        <v>15</v>
      </c>
      <c r="P630">
        <v>2964.6</v>
      </c>
      <c r="Q630">
        <v>16799.400000000001</v>
      </c>
      <c r="R630">
        <v>12253.68</v>
      </c>
      <c r="S630">
        <v>4545.72</v>
      </c>
      <c r="U630" t="s">
        <v>110</v>
      </c>
      <c r="V630" t="s">
        <v>78</v>
      </c>
      <c r="W630" t="s">
        <v>440</v>
      </c>
      <c r="X630">
        <v>350</v>
      </c>
      <c r="Y630" t="s">
        <v>441</v>
      </c>
      <c r="Z630">
        <v>4</v>
      </c>
      <c r="AA630" t="s">
        <v>69</v>
      </c>
      <c r="AB630" t="s">
        <v>70</v>
      </c>
      <c r="AC630">
        <v>2026</v>
      </c>
    </row>
    <row r="631" spans="1:29" x14ac:dyDescent="0.25">
      <c r="A631" t="s">
        <v>2006</v>
      </c>
      <c r="B631" t="s">
        <v>1812</v>
      </c>
      <c r="C631" t="s">
        <v>273</v>
      </c>
      <c r="D631" t="s">
        <v>274</v>
      </c>
      <c r="E631" t="s">
        <v>32</v>
      </c>
      <c r="F631" t="s">
        <v>75</v>
      </c>
      <c r="G631" t="s">
        <v>115</v>
      </c>
      <c r="H631" t="s">
        <v>84</v>
      </c>
      <c r="I631" t="s">
        <v>36</v>
      </c>
      <c r="J631" s="21" t="s">
        <v>6040</v>
      </c>
      <c r="K631" s="21" t="s">
        <v>6071</v>
      </c>
      <c r="L631" s="21">
        <v>7</v>
      </c>
      <c r="M631" s="21">
        <v>3450</v>
      </c>
      <c r="N631" s="21">
        <v>4850</v>
      </c>
      <c r="O631">
        <v>10</v>
      </c>
      <c r="P631">
        <v>1878.1</v>
      </c>
      <c r="Q631">
        <v>16902.900000000001</v>
      </c>
      <c r="R631">
        <v>11644.22</v>
      </c>
      <c r="S631">
        <v>5258.68</v>
      </c>
      <c r="T631" t="s">
        <v>109</v>
      </c>
      <c r="U631" t="s">
        <v>85</v>
      </c>
      <c r="V631" t="s">
        <v>86</v>
      </c>
      <c r="W631" t="s">
        <v>440</v>
      </c>
      <c r="X631">
        <v>244</v>
      </c>
      <c r="Y631" t="s">
        <v>441</v>
      </c>
      <c r="Z631">
        <v>4</v>
      </c>
      <c r="AA631" t="s">
        <v>69</v>
      </c>
      <c r="AB631" t="s">
        <v>70</v>
      </c>
      <c r="AC631">
        <v>2026</v>
      </c>
    </row>
    <row r="632" spans="1:29" x14ac:dyDescent="0.25">
      <c r="A632" t="s">
        <v>2007</v>
      </c>
      <c r="B632" t="s">
        <v>2008</v>
      </c>
      <c r="C632" t="s">
        <v>2009</v>
      </c>
      <c r="D632" t="s">
        <v>2010</v>
      </c>
      <c r="E632" t="s">
        <v>50</v>
      </c>
      <c r="F632" t="s">
        <v>75</v>
      </c>
      <c r="G632" t="s">
        <v>107</v>
      </c>
      <c r="H632" t="s">
        <v>63</v>
      </c>
      <c r="I632" t="s">
        <v>36</v>
      </c>
      <c r="J632" s="21" t="s">
        <v>137</v>
      </c>
      <c r="K632" s="21" t="s">
        <v>6027</v>
      </c>
      <c r="L632" s="21">
        <v>5</v>
      </c>
      <c r="M632" s="21">
        <v>3200</v>
      </c>
      <c r="N632" s="21">
        <v>4767</v>
      </c>
      <c r="O632">
        <v>0</v>
      </c>
      <c r="P632">
        <v>0</v>
      </c>
      <c r="Q632">
        <v>44705</v>
      </c>
      <c r="R632">
        <v>27717.1</v>
      </c>
      <c r="S632">
        <v>16987.900000000001</v>
      </c>
      <c r="T632" t="s">
        <v>66</v>
      </c>
      <c r="U632" t="s">
        <v>67</v>
      </c>
      <c r="V632" t="s">
        <v>68</v>
      </c>
      <c r="W632" t="s">
        <v>42</v>
      </c>
      <c r="Y632" t="s">
        <v>43</v>
      </c>
      <c r="Z632">
        <v>3</v>
      </c>
      <c r="AA632" t="s">
        <v>121</v>
      </c>
      <c r="AB632" t="s">
        <v>58</v>
      </c>
      <c r="AC632">
        <v>2025</v>
      </c>
    </row>
    <row r="633" spans="1:29" x14ac:dyDescent="0.25">
      <c r="A633" t="s">
        <v>2011</v>
      </c>
      <c r="B633" t="s">
        <v>2012</v>
      </c>
      <c r="C633" t="s">
        <v>2013</v>
      </c>
      <c r="D633" t="s">
        <v>2014</v>
      </c>
      <c r="E633" t="s">
        <v>126</v>
      </c>
      <c r="F633" t="s">
        <v>33</v>
      </c>
      <c r="G633" t="s">
        <v>51</v>
      </c>
      <c r="H633" t="s">
        <v>52</v>
      </c>
      <c r="I633" t="s">
        <v>53</v>
      </c>
      <c r="J633" s="21" t="s">
        <v>6063</v>
      </c>
      <c r="K633" s="21" t="s">
        <v>6045</v>
      </c>
      <c r="L633" s="21">
        <v>3</v>
      </c>
      <c r="M633" s="21">
        <v>185</v>
      </c>
      <c r="N633" s="21">
        <v>412</v>
      </c>
      <c r="O633">
        <v>0</v>
      </c>
      <c r="P633">
        <v>0</v>
      </c>
      <c r="Q633">
        <v>9774</v>
      </c>
      <c r="R633">
        <v>6059.88</v>
      </c>
      <c r="S633">
        <v>3714.12</v>
      </c>
      <c r="T633" t="s">
        <v>109</v>
      </c>
      <c r="U633" t="s">
        <v>55</v>
      </c>
      <c r="V633" t="s">
        <v>56</v>
      </c>
      <c r="W633" t="s">
        <v>42</v>
      </c>
      <c r="Y633" t="s">
        <v>43</v>
      </c>
      <c r="Z633">
        <v>4</v>
      </c>
      <c r="AA633" t="s">
        <v>87</v>
      </c>
      <c r="AB633" t="s">
        <v>70</v>
      </c>
      <c r="AC633">
        <v>2025</v>
      </c>
    </row>
    <row r="634" spans="1:29" x14ac:dyDescent="0.25">
      <c r="A634" t="s">
        <v>2015</v>
      </c>
      <c r="B634" t="s">
        <v>1835</v>
      </c>
      <c r="C634" t="s">
        <v>2016</v>
      </c>
      <c r="D634" t="s">
        <v>2017</v>
      </c>
      <c r="E634" t="s">
        <v>126</v>
      </c>
      <c r="F634" t="s">
        <v>33</v>
      </c>
      <c r="G634" t="s">
        <v>107</v>
      </c>
      <c r="H634" t="s">
        <v>63</v>
      </c>
      <c r="I634" t="s">
        <v>36</v>
      </c>
      <c r="J634" s="21" t="s">
        <v>137</v>
      </c>
      <c r="K634" s="21" t="s">
        <v>6027</v>
      </c>
      <c r="L634" s="21">
        <v>1</v>
      </c>
      <c r="M634" s="21">
        <v>3200</v>
      </c>
      <c r="N634" s="21">
        <v>4767</v>
      </c>
      <c r="O634">
        <v>25</v>
      </c>
      <c r="P634">
        <v>12795</v>
      </c>
      <c r="Q634">
        <v>38385</v>
      </c>
      <c r="R634">
        <v>31731.599999999999</v>
      </c>
      <c r="S634">
        <v>6653.4</v>
      </c>
      <c r="T634" t="s">
        <v>54</v>
      </c>
      <c r="U634" t="s">
        <v>181</v>
      </c>
      <c r="V634" t="s">
        <v>68</v>
      </c>
      <c r="W634" t="s">
        <v>42</v>
      </c>
      <c r="Y634" t="s">
        <v>43</v>
      </c>
      <c r="Z634">
        <v>2</v>
      </c>
      <c r="AA634" t="s">
        <v>240</v>
      </c>
      <c r="AB634" t="s">
        <v>70</v>
      </c>
      <c r="AC634">
        <v>2026</v>
      </c>
    </row>
    <row r="635" spans="1:29" x14ac:dyDescent="0.25">
      <c r="A635" t="s">
        <v>2018</v>
      </c>
      <c r="B635" t="s">
        <v>1155</v>
      </c>
      <c r="C635" t="s">
        <v>1472</v>
      </c>
      <c r="D635" t="s">
        <v>1473</v>
      </c>
      <c r="E635" t="s">
        <v>50</v>
      </c>
      <c r="F635" t="s">
        <v>33</v>
      </c>
      <c r="G635" t="s">
        <v>51</v>
      </c>
      <c r="H635" t="s">
        <v>84</v>
      </c>
      <c r="I635" t="s">
        <v>36</v>
      </c>
      <c r="J635" s="21" t="s">
        <v>93</v>
      </c>
      <c r="K635" s="21" t="s">
        <v>6041</v>
      </c>
      <c r="L635" s="21">
        <v>5</v>
      </c>
      <c r="M635" s="21">
        <v>230</v>
      </c>
      <c r="N635" s="21">
        <v>277</v>
      </c>
      <c r="O635">
        <v>18</v>
      </c>
      <c r="P635">
        <v>1023.3</v>
      </c>
      <c r="Q635">
        <v>4661.7</v>
      </c>
      <c r="R635">
        <v>3524.7</v>
      </c>
      <c r="S635">
        <v>1137</v>
      </c>
      <c r="T635" t="s">
        <v>54</v>
      </c>
      <c r="U635" t="s">
        <v>215</v>
      </c>
      <c r="V635" t="s">
        <v>86</v>
      </c>
      <c r="W635" t="s">
        <v>440</v>
      </c>
      <c r="X635">
        <v>337</v>
      </c>
      <c r="Y635" t="s">
        <v>441</v>
      </c>
      <c r="Z635">
        <v>5</v>
      </c>
      <c r="AA635" t="s">
        <v>240</v>
      </c>
      <c r="AB635" t="s">
        <v>70</v>
      </c>
      <c r="AC635">
        <v>2026</v>
      </c>
    </row>
    <row r="636" spans="1:29" x14ac:dyDescent="0.25">
      <c r="A636" t="s">
        <v>2019</v>
      </c>
      <c r="B636" t="s">
        <v>1213</v>
      </c>
      <c r="C636" t="s">
        <v>1630</v>
      </c>
      <c r="D636" t="s">
        <v>1631</v>
      </c>
      <c r="E636" t="s">
        <v>126</v>
      </c>
      <c r="F636" t="s">
        <v>75</v>
      </c>
      <c r="G636" t="s">
        <v>107</v>
      </c>
      <c r="H636" t="s">
        <v>35</v>
      </c>
      <c r="I636" t="s">
        <v>36</v>
      </c>
      <c r="J636" s="21" t="s">
        <v>93</v>
      </c>
      <c r="K636" s="21" t="s">
        <v>6041</v>
      </c>
      <c r="L636" s="21">
        <v>1</v>
      </c>
      <c r="M636" s="21">
        <v>230</v>
      </c>
      <c r="N636" s="21">
        <v>277</v>
      </c>
      <c r="O636">
        <v>12</v>
      </c>
      <c r="P636">
        <v>485.4</v>
      </c>
      <c r="Q636">
        <v>3559.6</v>
      </c>
      <c r="R636">
        <v>2507.9</v>
      </c>
      <c r="S636">
        <v>1051.7</v>
      </c>
      <c r="T636" t="s">
        <v>66</v>
      </c>
      <c r="U636" t="s">
        <v>40</v>
      </c>
      <c r="V636" t="s">
        <v>41</v>
      </c>
      <c r="W636" t="s">
        <v>42</v>
      </c>
      <c r="Y636" t="s">
        <v>43</v>
      </c>
      <c r="Z636">
        <v>5</v>
      </c>
      <c r="AA636" t="s">
        <v>87</v>
      </c>
      <c r="AB636" t="s">
        <v>70</v>
      </c>
      <c r="AC636">
        <v>2026</v>
      </c>
    </row>
    <row r="637" spans="1:29" x14ac:dyDescent="0.25">
      <c r="A637" t="s">
        <v>2020</v>
      </c>
      <c r="B637" t="s">
        <v>494</v>
      </c>
      <c r="C637" t="s">
        <v>1402</v>
      </c>
      <c r="D637" t="s">
        <v>1403</v>
      </c>
      <c r="E637" t="s">
        <v>126</v>
      </c>
      <c r="F637" t="s">
        <v>33</v>
      </c>
      <c r="G637" t="s">
        <v>51</v>
      </c>
      <c r="H637" t="s">
        <v>76</v>
      </c>
      <c r="I637" t="s">
        <v>36</v>
      </c>
      <c r="J637" s="21" t="s">
        <v>6063</v>
      </c>
      <c r="K637" s="21" t="s">
        <v>6056</v>
      </c>
      <c r="L637" s="21">
        <v>6</v>
      </c>
      <c r="M637" s="21">
        <v>400</v>
      </c>
      <c r="N637" s="21">
        <v>583</v>
      </c>
      <c r="O637">
        <v>0</v>
      </c>
      <c r="P637">
        <v>0</v>
      </c>
      <c r="Q637">
        <v>38658</v>
      </c>
      <c r="R637">
        <v>23967.96</v>
      </c>
      <c r="S637">
        <v>14690.04</v>
      </c>
      <c r="T637" t="s">
        <v>109</v>
      </c>
      <c r="U637" t="s">
        <v>77</v>
      </c>
      <c r="V637" t="s">
        <v>78</v>
      </c>
      <c r="W637" t="s">
        <v>42</v>
      </c>
      <c r="Y637" t="s">
        <v>43</v>
      </c>
      <c r="Z637">
        <v>4</v>
      </c>
      <c r="AA637" t="s">
        <v>143</v>
      </c>
      <c r="AB637" t="s">
        <v>98</v>
      </c>
      <c r="AC637">
        <v>2025</v>
      </c>
    </row>
    <row r="638" spans="1:29" x14ac:dyDescent="0.25">
      <c r="A638" t="s">
        <v>2021</v>
      </c>
      <c r="B638" t="s">
        <v>325</v>
      </c>
      <c r="C638" t="s">
        <v>1238</v>
      </c>
      <c r="D638" t="s">
        <v>1239</v>
      </c>
      <c r="E638" t="s">
        <v>32</v>
      </c>
      <c r="F638" t="s">
        <v>33</v>
      </c>
      <c r="G638" t="s">
        <v>51</v>
      </c>
      <c r="H638" t="s">
        <v>84</v>
      </c>
      <c r="I638" t="s">
        <v>36</v>
      </c>
      <c r="J638" s="21" t="s">
        <v>6040</v>
      </c>
      <c r="K638" s="21" t="s">
        <v>6071</v>
      </c>
      <c r="L638" s="21">
        <v>2</v>
      </c>
      <c r="M638" s="21">
        <v>3450</v>
      </c>
      <c r="N638" s="21">
        <v>4850</v>
      </c>
      <c r="O638">
        <v>0</v>
      </c>
      <c r="P638">
        <v>0</v>
      </c>
      <c r="Q638">
        <v>11894</v>
      </c>
      <c r="R638">
        <v>7374.28</v>
      </c>
      <c r="S638">
        <v>4519.72</v>
      </c>
      <c r="T638" t="s">
        <v>109</v>
      </c>
      <c r="U638" t="s">
        <v>85</v>
      </c>
      <c r="V638" t="s">
        <v>86</v>
      </c>
      <c r="W638" t="s">
        <v>440</v>
      </c>
      <c r="X638">
        <v>91</v>
      </c>
      <c r="Y638" t="s">
        <v>441</v>
      </c>
      <c r="AA638" t="s">
        <v>155</v>
      </c>
      <c r="AB638" t="s">
        <v>98</v>
      </c>
      <c r="AC638">
        <v>2025</v>
      </c>
    </row>
    <row r="639" spans="1:29" x14ac:dyDescent="0.25">
      <c r="A639" t="s">
        <v>2022</v>
      </c>
      <c r="B639" t="s">
        <v>999</v>
      </c>
      <c r="C639" t="s">
        <v>2023</v>
      </c>
      <c r="D639" t="s">
        <v>2024</v>
      </c>
      <c r="E639" t="s">
        <v>32</v>
      </c>
      <c r="F639" t="s">
        <v>33</v>
      </c>
      <c r="G639" t="s">
        <v>34</v>
      </c>
      <c r="H639" t="s">
        <v>35</v>
      </c>
      <c r="I639" t="s">
        <v>36</v>
      </c>
      <c r="J639" s="21" t="s">
        <v>6040</v>
      </c>
      <c r="K639" s="21" t="s">
        <v>6071</v>
      </c>
      <c r="L639" s="21">
        <v>8</v>
      </c>
      <c r="M639" s="21">
        <v>3450</v>
      </c>
      <c r="N639" s="21">
        <v>4850</v>
      </c>
      <c r="O639">
        <v>0</v>
      </c>
      <c r="P639">
        <v>0</v>
      </c>
      <c r="Q639">
        <v>33232</v>
      </c>
      <c r="R639">
        <v>20603.84</v>
      </c>
      <c r="S639">
        <v>12628.16</v>
      </c>
      <c r="T639" t="s">
        <v>39</v>
      </c>
      <c r="U639" t="s">
        <v>40</v>
      </c>
      <c r="V639" t="s">
        <v>41</v>
      </c>
      <c r="W639" t="s">
        <v>42</v>
      </c>
      <c r="Y639" t="s">
        <v>43</v>
      </c>
      <c r="Z639">
        <v>2</v>
      </c>
      <c r="AA639" t="s">
        <v>57</v>
      </c>
      <c r="AB639" t="s">
        <v>58</v>
      </c>
      <c r="AC639">
        <v>2025</v>
      </c>
    </row>
    <row r="640" spans="1:29" x14ac:dyDescent="0.25">
      <c r="A640" t="s">
        <v>2025</v>
      </c>
      <c r="B640" t="s">
        <v>1359</v>
      </c>
      <c r="C640" t="s">
        <v>2026</v>
      </c>
      <c r="D640" t="s">
        <v>2027</v>
      </c>
      <c r="E640" t="s">
        <v>32</v>
      </c>
      <c r="F640" t="s">
        <v>33</v>
      </c>
      <c r="G640" t="s">
        <v>34</v>
      </c>
      <c r="H640" t="s">
        <v>84</v>
      </c>
      <c r="I640" t="s">
        <v>36</v>
      </c>
      <c r="J640" s="21" t="s">
        <v>6063</v>
      </c>
      <c r="K640" s="21" t="s">
        <v>6056</v>
      </c>
      <c r="L640" s="21">
        <v>8</v>
      </c>
      <c r="M640" s="21">
        <v>400</v>
      </c>
      <c r="N640" s="21">
        <v>583</v>
      </c>
      <c r="O640">
        <v>0</v>
      </c>
      <c r="P640">
        <v>0</v>
      </c>
      <c r="Q640">
        <v>73656</v>
      </c>
      <c r="R640">
        <v>45666.720000000001</v>
      </c>
      <c r="S640">
        <v>27989.279999999999</v>
      </c>
      <c r="T640" t="s">
        <v>109</v>
      </c>
      <c r="U640" t="s">
        <v>215</v>
      </c>
      <c r="V640" t="s">
        <v>86</v>
      </c>
      <c r="W640" t="s">
        <v>42</v>
      </c>
      <c r="Y640" t="s">
        <v>43</v>
      </c>
      <c r="Z640">
        <v>5</v>
      </c>
      <c r="AA640" t="s">
        <v>97</v>
      </c>
      <c r="AB640" t="s">
        <v>98</v>
      </c>
      <c r="AC640">
        <v>2025</v>
      </c>
    </row>
    <row r="641" spans="1:29" x14ac:dyDescent="0.25">
      <c r="A641" t="s">
        <v>2028</v>
      </c>
      <c r="B641" t="s">
        <v>261</v>
      </c>
      <c r="C641" t="s">
        <v>1057</v>
      </c>
      <c r="D641" t="s">
        <v>1058</v>
      </c>
      <c r="E641" t="s">
        <v>50</v>
      </c>
      <c r="F641" t="s">
        <v>33</v>
      </c>
      <c r="G641" t="s">
        <v>107</v>
      </c>
      <c r="H641" t="s">
        <v>63</v>
      </c>
      <c r="I641" t="s">
        <v>36</v>
      </c>
      <c r="J641" s="21" t="s">
        <v>137</v>
      </c>
      <c r="K641" s="21" t="s">
        <v>6027</v>
      </c>
      <c r="L641" s="21">
        <v>8</v>
      </c>
      <c r="M641" s="21">
        <v>3200</v>
      </c>
      <c r="N641" s="21">
        <v>4767</v>
      </c>
      <c r="O641">
        <v>0</v>
      </c>
      <c r="P641">
        <v>0</v>
      </c>
      <c r="Q641">
        <v>48904</v>
      </c>
      <c r="R641">
        <v>30320.48</v>
      </c>
      <c r="S641">
        <v>18583.52</v>
      </c>
      <c r="T641" t="s">
        <v>39</v>
      </c>
      <c r="U641" t="s">
        <v>181</v>
      </c>
      <c r="V641" t="s">
        <v>68</v>
      </c>
      <c r="W641" t="s">
        <v>42</v>
      </c>
      <c r="Y641" t="s">
        <v>43</v>
      </c>
      <c r="Z641">
        <v>5</v>
      </c>
      <c r="AA641" t="s">
        <v>79</v>
      </c>
      <c r="AB641" t="s">
        <v>45</v>
      </c>
      <c r="AC641">
        <v>2025</v>
      </c>
    </row>
    <row r="642" spans="1:29" x14ac:dyDescent="0.25">
      <c r="A642" t="s">
        <v>2029</v>
      </c>
      <c r="B642" t="s">
        <v>609</v>
      </c>
      <c r="C642" t="s">
        <v>1633</v>
      </c>
      <c r="D642" t="s">
        <v>1634</v>
      </c>
      <c r="E642" t="s">
        <v>50</v>
      </c>
      <c r="F642" t="s">
        <v>33</v>
      </c>
      <c r="G642" t="s">
        <v>51</v>
      </c>
      <c r="H642" t="s">
        <v>76</v>
      </c>
      <c r="I642" t="s">
        <v>36</v>
      </c>
      <c r="J642" s="21" t="s">
        <v>137</v>
      </c>
      <c r="K642" s="21" t="s">
        <v>6027</v>
      </c>
      <c r="L642" s="21">
        <v>8</v>
      </c>
      <c r="M642" s="21">
        <v>3200</v>
      </c>
      <c r="N642" s="21">
        <v>4767</v>
      </c>
      <c r="O642">
        <v>0</v>
      </c>
      <c r="P642">
        <v>0</v>
      </c>
      <c r="Q642">
        <v>24696</v>
      </c>
      <c r="R642">
        <v>15311.52</v>
      </c>
      <c r="S642">
        <v>9384.48</v>
      </c>
      <c r="T642" t="s">
        <v>54</v>
      </c>
      <c r="U642" t="s">
        <v>77</v>
      </c>
      <c r="V642" t="s">
        <v>78</v>
      </c>
      <c r="W642" t="s">
        <v>440</v>
      </c>
      <c r="X642">
        <v>50</v>
      </c>
      <c r="Y642" t="s">
        <v>441</v>
      </c>
      <c r="Z642">
        <v>3</v>
      </c>
      <c r="AA642" t="s">
        <v>79</v>
      </c>
      <c r="AB642" t="s">
        <v>45</v>
      </c>
      <c r="AC642">
        <v>2025</v>
      </c>
    </row>
    <row r="643" spans="1:29" x14ac:dyDescent="0.25">
      <c r="A643" t="s">
        <v>2030</v>
      </c>
      <c r="B643" t="s">
        <v>2031</v>
      </c>
      <c r="C643" t="s">
        <v>1783</v>
      </c>
      <c r="D643" t="s">
        <v>1784</v>
      </c>
      <c r="E643" t="s">
        <v>50</v>
      </c>
      <c r="F643" t="s">
        <v>75</v>
      </c>
      <c r="G643" t="s">
        <v>107</v>
      </c>
      <c r="H643" t="s">
        <v>92</v>
      </c>
      <c r="I643" t="s">
        <v>53</v>
      </c>
      <c r="J643" s="21" t="s">
        <v>6040</v>
      </c>
      <c r="K643" s="21" t="s">
        <v>6071</v>
      </c>
      <c r="L643" s="21">
        <v>8</v>
      </c>
      <c r="M643" s="21">
        <v>3450</v>
      </c>
      <c r="N643" s="21">
        <v>4850</v>
      </c>
      <c r="O643">
        <v>0</v>
      </c>
      <c r="P643">
        <v>0</v>
      </c>
      <c r="Q643">
        <v>21088</v>
      </c>
      <c r="R643">
        <v>13074.56</v>
      </c>
      <c r="S643">
        <v>8013.44</v>
      </c>
      <c r="T643" t="s">
        <v>39</v>
      </c>
      <c r="U643" t="s">
        <v>120</v>
      </c>
      <c r="V643" t="s">
        <v>96</v>
      </c>
      <c r="W643" t="s">
        <v>440</v>
      </c>
      <c r="X643">
        <v>63</v>
      </c>
      <c r="Y643" t="s">
        <v>441</v>
      </c>
      <c r="Z643">
        <v>4</v>
      </c>
      <c r="AA643" t="s">
        <v>97</v>
      </c>
      <c r="AB643" t="s">
        <v>98</v>
      </c>
      <c r="AC643">
        <v>2025</v>
      </c>
    </row>
    <row r="644" spans="1:29" x14ac:dyDescent="0.25">
      <c r="A644" t="s">
        <v>2032</v>
      </c>
      <c r="B644" t="s">
        <v>2033</v>
      </c>
      <c r="C644" t="s">
        <v>2034</v>
      </c>
      <c r="D644" t="s">
        <v>2035</v>
      </c>
      <c r="E644" t="s">
        <v>32</v>
      </c>
      <c r="F644" t="s">
        <v>75</v>
      </c>
      <c r="G644" t="s">
        <v>51</v>
      </c>
      <c r="H644" t="s">
        <v>76</v>
      </c>
      <c r="I644" t="s">
        <v>36</v>
      </c>
      <c r="J644" s="21" t="s">
        <v>6040</v>
      </c>
      <c r="K644" s="21" t="s">
        <v>6071</v>
      </c>
      <c r="L644" s="21">
        <v>6</v>
      </c>
      <c r="M644" s="21">
        <v>3450</v>
      </c>
      <c r="N644" s="21">
        <v>4850</v>
      </c>
      <c r="O644">
        <v>18</v>
      </c>
      <c r="P644">
        <v>3132</v>
      </c>
      <c r="Q644">
        <v>14268</v>
      </c>
      <c r="R644">
        <v>10788</v>
      </c>
      <c r="S644">
        <v>3480</v>
      </c>
      <c r="T644" t="s">
        <v>109</v>
      </c>
      <c r="U644" t="s">
        <v>110</v>
      </c>
      <c r="V644" t="s">
        <v>78</v>
      </c>
      <c r="W644" t="s">
        <v>42</v>
      </c>
      <c r="Y644" t="s">
        <v>43</v>
      </c>
      <c r="Z644">
        <v>4</v>
      </c>
      <c r="AA644" t="s">
        <v>87</v>
      </c>
      <c r="AB644" t="s">
        <v>70</v>
      </c>
      <c r="AC644">
        <v>2026</v>
      </c>
    </row>
    <row r="645" spans="1:29" x14ac:dyDescent="0.25">
      <c r="A645" t="s">
        <v>2036</v>
      </c>
      <c r="B645" t="s">
        <v>1173</v>
      </c>
      <c r="C645" t="s">
        <v>1796</v>
      </c>
      <c r="D645" t="s">
        <v>1797</v>
      </c>
      <c r="E645" t="s">
        <v>50</v>
      </c>
      <c r="F645" t="s">
        <v>33</v>
      </c>
      <c r="G645" t="s">
        <v>115</v>
      </c>
      <c r="H645" t="s">
        <v>84</v>
      </c>
      <c r="I645" t="s">
        <v>36</v>
      </c>
      <c r="J645" s="21" t="s">
        <v>6040</v>
      </c>
      <c r="K645" s="21" t="s">
        <v>6071</v>
      </c>
      <c r="L645" s="21">
        <v>1</v>
      </c>
      <c r="M645" s="21">
        <v>3450</v>
      </c>
      <c r="N645" s="21">
        <v>4850</v>
      </c>
      <c r="O645">
        <v>0</v>
      </c>
      <c r="P645">
        <v>0</v>
      </c>
      <c r="Q645">
        <v>6399</v>
      </c>
      <c r="R645">
        <v>3967.38</v>
      </c>
      <c r="S645">
        <v>2431.62</v>
      </c>
      <c r="T645" t="s">
        <v>66</v>
      </c>
      <c r="U645" t="s">
        <v>85</v>
      </c>
      <c r="V645" t="s">
        <v>86</v>
      </c>
      <c r="W645" t="s">
        <v>440</v>
      </c>
      <c r="X645">
        <v>195</v>
      </c>
      <c r="Y645" t="s">
        <v>441</v>
      </c>
      <c r="Z645">
        <v>2</v>
      </c>
      <c r="AA645" t="s">
        <v>44</v>
      </c>
      <c r="AB645" t="s">
        <v>45</v>
      </c>
      <c r="AC645">
        <v>2025</v>
      </c>
    </row>
    <row r="646" spans="1:29" x14ac:dyDescent="0.25">
      <c r="A646" t="s">
        <v>2037</v>
      </c>
      <c r="B646" t="s">
        <v>887</v>
      </c>
      <c r="C646" t="s">
        <v>2038</v>
      </c>
      <c r="D646" t="s">
        <v>2039</v>
      </c>
      <c r="E646" t="s">
        <v>32</v>
      </c>
      <c r="F646" t="s">
        <v>33</v>
      </c>
      <c r="G646" t="s">
        <v>51</v>
      </c>
      <c r="H646" t="s">
        <v>84</v>
      </c>
      <c r="I646" t="s">
        <v>36</v>
      </c>
      <c r="J646" s="21" t="s">
        <v>6063</v>
      </c>
      <c r="K646" s="21" t="s">
        <v>6045</v>
      </c>
      <c r="L646" s="21">
        <v>7</v>
      </c>
      <c r="M646" s="21">
        <v>185</v>
      </c>
      <c r="N646" s="21">
        <v>412</v>
      </c>
      <c r="O646">
        <v>0</v>
      </c>
      <c r="P646">
        <v>0</v>
      </c>
      <c r="Q646">
        <v>12544</v>
      </c>
      <c r="R646">
        <v>7777.28</v>
      </c>
      <c r="S646">
        <v>4766.72</v>
      </c>
      <c r="T646" t="s">
        <v>39</v>
      </c>
      <c r="U646" t="s">
        <v>215</v>
      </c>
      <c r="V646" t="s">
        <v>86</v>
      </c>
      <c r="W646" t="s">
        <v>42</v>
      </c>
      <c r="Y646" t="s">
        <v>43</v>
      </c>
      <c r="Z646">
        <v>5</v>
      </c>
      <c r="AA646" t="s">
        <v>190</v>
      </c>
      <c r="AB646" t="s">
        <v>45</v>
      </c>
      <c r="AC646">
        <v>2025</v>
      </c>
    </row>
    <row r="647" spans="1:29" x14ac:dyDescent="0.25">
      <c r="A647" t="s">
        <v>2040</v>
      </c>
      <c r="B647" t="s">
        <v>1386</v>
      </c>
      <c r="C647" t="s">
        <v>2041</v>
      </c>
      <c r="D647" t="s">
        <v>2042</v>
      </c>
      <c r="E647" t="s">
        <v>50</v>
      </c>
      <c r="F647" t="s">
        <v>33</v>
      </c>
      <c r="G647" t="s">
        <v>34</v>
      </c>
      <c r="H647" t="s">
        <v>92</v>
      </c>
      <c r="I647" t="s">
        <v>53</v>
      </c>
      <c r="J647" s="21" t="s">
        <v>6063</v>
      </c>
      <c r="K647" s="21" t="s">
        <v>6045</v>
      </c>
      <c r="L647" s="21">
        <v>9</v>
      </c>
      <c r="M647" s="21">
        <v>185</v>
      </c>
      <c r="N647" s="21">
        <v>412</v>
      </c>
      <c r="O647">
        <v>0</v>
      </c>
      <c r="P647">
        <v>0</v>
      </c>
      <c r="Q647">
        <v>50436</v>
      </c>
      <c r="R647">
        <v>31270.32</v>
      </c>
      <c r="S647">
        <v>19165.68</v>
      </c>
      <c r="T647" t="s">
        <v>66</v>
      </c>
      <c r="U647" t="s">
        <v>95</v>
      </c>
      <c r="V647" t="s">
        <v>96</v>
      </c>
      <c r="W647" t="s">
        <v>42</v>
      </c>
      <c r="Y647" t="s">
        <v>43</v>
      </c>
      <c r="Z647">
        <v>3</v>
      </c>
      <c r="AA647" t="s">
        <v>57</v>
      </c>
      <c r="AB647" t="s">
        <v>58</v>
      </c>
      <c r="AC647">
        <v>2025</v>
      </c>
    </row>
    <row r="648" spans="1:29" x14ac:dyDescent="0.25">
      <c r="A648" t="s">
        <v>2043</v>
      </c>
      <c r="B648" t="s">
        <v>807</v>
      </c>
      <c r="C648" t="s">
        <v>2044</v>
      </c>
      <c r="D648" t="s">
        <v>2045</v>
      </c>
      <c r="E648" t="s">
        <v>32</v>
      </c>
      <c r="F648" t="s">
        <v>33</v>
      </c>
      <c r="G648" t="s">
        <v>34</v>
      </c>
      <c r="H648" t="s">
        <v>92</v>
      </c>
      <c r="I648" t="s">
        <v>53</v>
      </c>
      <c r="J648" s="21" t="s">
        <v>93</v>
      </c>
      <c r="K648" s="21" t="s">
        <v>6041</v>
      </c>
      <c r="L648" s="21">
        <v>10</v>
      </c>
      <c r="M648" s="21">
        <v>230</v>
      </c>
      <c r="N648" s="21">
        <v>277</v>
      </c>
      <c r="O648">
        <v>0</v>
      </c>
      <c r="P648">
        <v>0</v>
      </c>
      <c r="Q648">
        <v>18760</v>
      </c>
      <c r="R648">
        <v>11631.2</v>
      </c>
      <c r="S648">
        <v>7128.8</v>
      </c>
      <c r="T648" t="s">
        <v>109</v>
      </c>
      <c r="U648" t="s">
        <v>95</v>
      </c>
      <c r="V648" t="s">
        <v>96</v>
      </c>
      <c r="W648" t="s">
        <v>42</v>
      </c>
      <c r="Y648" t="s">
        <v>43</v>
      </c>
      <c r="Z648">
        <v>3</v>
      </c>
      <c r="AA648" t="s">
        <v>155</v>
      </c>
      <c r="AB648" t="s">
        <v>98</v>
      </c>
      <c r="AC648">
        <v>2025</v>
      </c>
    </row>
    <row r="649" spans="1:29" x14ac:dyDescent="0.25">
      <c r="A649" t="s">
        <v>2046</v>
      </c>
      <c r="B649" t="s">
        <v>763</v>
      </c>
      <c r="C649" t="s">
        <v>2047</v>
      </c>
      <c r="D649" t="s">
        <v>2048</v>
      </c>
      <c r="E649" t="s">
        <v>50</v>
      </c>
      <c r="F649" t="s">
        <v>33</v>
      </c>
      <c r="G649" t="s">
        <v>107</v>
      </c>
      <c r="H649" t="s">
        <v>84</v>
      </c>
      <c r="I649" t="s">
        <v>36</v>
      </c>
      <c r="J649" s="21" t="s">
        <v>137</v>
      </c>
      <c r="K649" s="21" t="s">
        <v>6027</v>
      </c>
      <c r="L649" s="21">
        <v>4</v>
      </c>
      <c r="M649" s="21">
        <v>3200</v>
      </c>
      <c r="N649" s="21">
        <v>4767</v>
      </c>
      <c r="O649">
        <v>0</v>
      </c>
      <c r="P649">
        <v>0</v>
      </c>
      <c r="Q649">
        <v>35464</v>
      </c>
      <c r="R649">
        <v>21987.68</v>
      </c>
      <c r="S649">
        <v>13476.32</v>
      </c>
      <c r="T649" t="s">
        <v>66</v>
      </c>
      <c r="U649" t="s">
        <v>85</v>
      </c>
      <c r="V649" t="s">
        <v>86</v>
      </c>
      <c r="W649" t="s">
        <v>42</v>
      </c>
      <c r="Y649" t="s">
        <v>43</v>
      </c>
      <c r="Z649">
        <v>2</v>
      </c>
      <c r="AA649" t="s">
        <v>97</v>
      </c>
      <c r="AB649" t="s">
        <v>98</v>
      </c>
      <c r="AC649">
        <v>2025</v>
      </c>
    </row>
    <row r="650" spans="1:29" x14ac:dyDescent="0.25">
      <c r="A650" t="s">
        <v>2049</v>
      </c>
      <c r="B650" t="s">
        <v>2050</v>
      </c>
      <c r="C650" t="s">
        <v>898</v>
      </c>
      <c r="D650" t="s">
        <v>899</v>
      </c>
      <c r="E650" t="s">
        <v>126</v>
      </c>
      <c r="F650" t="s">
        <v>33</v>
      </c>
      <c r="G650" t="s">
        <v>115</v>
      </c>
      <c r="H650" t="s">
        <v>52</v>
      </c>
      <c r="I650" t="s">
        <v>53</v>
      </c>
      <c r="J650" s="21" t="s">
        <v>6063</v>
      </c>
      <c r="K650" s="21" t="s">
        <v>6056</v>
      </c>
      <c r="L650" s="21">
        <v>6</v>
      </c>
      <c r="M650" s="21">
        <v>400</v>
      </c>
      <c r="N650" s="21">
        <v>583</v>
      </c>
      <c r="O650">
        <v>0</v>
      </c>
      <c r="P650">
        <v>0</v>
      </c>
      <c r="Q650">
        <v>21234</v>
      </c>
      <c r="R650">
        <v>13165.08</v>
      </c>
      <c r="S650">
        <v>8068.92</v>
      </c>
      <c r="T650" t="s">
        <v>39</v>
      </c>
      <c r="U650" t="s">
        <v>55</v>
      </c>
      <c r="V650" t="s">
        <v>56</v>
      </c>
      <c r="W650" t="s">
        <v>42</v>
      </c>
      <c r="Y650" t="s">
        <v>43</v>
      </c>
      <c r="Z650">
        <v>5</v>
      </c>
      <c r="AA650" t="s">
        <v>44</v>
      </c>
      <c r="AB650" t="s">
        <v>45</v>
      </c>
      <c r="AC650">
        <v>2025</v>
      </c>
    </row>
    <row r="651" spans="1:29" x14ac:dyDescent="0.25">
      <c r="A651" t="s">
        <v>2051</v>
      </c>
      <c r="B651" t="s">
        <v>2052</v>
      </c>
      <c r="C651" t="s">
        <v>880</v>
      </c>
      <c r="D651" t="s">
        <v>881</v>
      </c>
      <c r="E651" t="s">
        <v>126</v>
      </c>
      <c r="F651" t="s">
        <v>33</v>
      </c>
      <c r="G651" t="s">
        <v>34</v>
      </c>
      <c r="H651" t="s">
        <v>35</v>
      </c>
      <c r="I651" t="s">
        <v>36</v>
      </c>
      <c r="J651" s="21" t="s">
        <v>93</v>
      </c>
      <c r="K651" s="21" t="s">
        <v>6041</v>
      </c>
      <c r="L651" s="21">
        <v>6</v>
      </c>
      <c r="M651" s="21">
        <v>230</v>
      </c>
      <c r="N651" s="21">
        <v>277</v>
      </c>
      <c r="O651">
        <v>25</v>
      </c>
      <c r="P651">
        <v>13462.5</v>
      </c>
      <c r="Q651">
        <v>40387.5</v>
      </c>
      <c r="R651">
        <v>33387</v>
      </c>
      <c r="S651">
        <v>7000.5</v>
      </c>
      <c r="T651" t="s">
        <v>39</v>
      </c>
      <c r="U651" t="s">
        <v>164</v>
      </c>
      <c r="V651" t="s">
        <v>41</v>
      </c>
      <c r="W651" t="s">
        <v>440</v>
      </c>
      <c r="X651">
        <v>347</v>
      </c>
      <c r="Y651" t="s">
        <v>441</v>
      </c>
      <c r="Z651">
        <v>4</v>
      </c>
      <c r="AA651" t="s">
        <v>69</v>
      </c>
      <c r="AB651" t="s">
        <v>70</v>
      </c>
      <c r="AC651">
        <v>2026</v>
      </c>
    </row>
    <row r="652" spans="1:29" x14ac:dyDescent="0.25">
      <c r="A652" t="s">
        <v>2053</v>
      </c>
      <c r="B652" t="s">
        <v>60</v>
      </c>
      <c r="C652" t="s">
        <v>1354</v>
      </c>
      <c r="D652" t="s">
        <v>1355</v>
      </c>
      <c r="E652" t="s">
        <v>32</v>
      </c>
      <c r="F652" t="s">
        <v>75</v>
      </c>
      <c r="G652" t="s">
        <v>34</v>
      </c>
      <c r="H652" t="s">
        <v>35</v>
      </c>
      <c r="I652" t="s">
        <v>36</v>
      </c>
      <c r="J652" s="21" t="s">
        <v>6063</v>
      </c>
      <c r="K652" s="21" t="s">
        <v>6045</v>
      </c>
      <c r="L652" s="21">
        <v>4</v>
      </c>
      <c r="M652" s="21">
        <v>185</v>
      </c>
      <c r="N652" s="21">
        <v>412</v>
      </c>
      <c r="O652">
        <v>0</v>
      </c>
      <c r="P652">
        <v>0</v>
      </c>
      <c r="Q652">
        <v>28792</v>
      </c>
      <c r="R652">
        <v>17851.04</v>
      </c>
      <c r="S652">
        <v>10940.96</v>
      </c>
      <c r="T652" t="s">
        <v>109</v>
      </c>
      <c r="U652" t="s">
        <v>164</v>
      </c>
      <c r="V652" t="s">
        <v>41</v>
      </c>
      <c r="W652" t="s">
        <v>42</v>
      </c>
      <c r="Y652" t="s">
        <v>43</v>
      </c>
      <c r="Z652">
        <v>3</v>
      </c>
      <c r="AA652" t="s">
        <v>69</v>
      </c>
      <c r="AB652" t="s">
        <v>70</v>
      </c>
      <c r="AC652">
        <v>2025</v>
      </c>
    </row>
    <row r="653" spans="1:29" x14ac:dyDescent="0.25">
      <c r="A653" t="s">
        <v>2054</v>
      </c>
      <c r="B653" t="s">
        <v>1445</v>
      </c>
      <c r="C653" t="s">
        <v>2055</v>
      </c>
      <c r="D653" t="s">
        <v>2056</v>
      </c>
      <c r="E653" t="s">
        <v>126</v>
      </c>
      <c r="F653" t="s">
        <v>75</v>
      </c>
      <c r="G653" t="s">
        <v>115</v>
      </c>
      <c r="H653" t="s">
        <v>63</v>
      </c>
      <c r="I653" t="s">
        <v>36</v>
      </c>
      <c r="J653" s="21" t="s">
        <v>6040</v>
      </c>
      <c r="K653" s="21" t="s">
        <v>6071</v>
      </c>
      <c r="L653" s="21">
        <v>9</v>
      </c>
      <c r="M653" s="21">
        <v>3450</v>
      </c>
      <c r="N653" s="21">
        <v>4850</v>
      </c>
      <c r="O653">
        <v>0</v>
      </c>
      <c r="P653">
        <v>0</v>
      </c>
      <c r="Q653">
        <v>49149</v>
      </c>
      <c r="R653">
        <v>30472.38</v>
      </c>
      <c r="S653">
        <v>18676.62</v>
      </c>
      <c r="T653" t="s">
        <v>39</v>
      </c>
      <c r="U653" t="s">
        <v>67</v>
      </c>
      <c r="V653" t="s">
        <v>68</v>
      </c>
      <c r="W653" t="s">
        <v>42</v>
      </c>
      <c r="Y653" t="s">
        <v>43</v>
      </c>
      <c r="Z653">
        <v>5</v>
      </c>
      <c r="AA653" t="s">
        <v>190</v>
      </c>
      <c r="AB653" t="s">
        <v>45</v>
      </c>
      <c r="AC653">
        <v>2025</v>
      </c>
    </row>
    <row r="654" spans="1:29" x14ac:dyDescent="0.25">
      <c r="A654" t="s">
        <v>2057</v>
      </c>
      <c r="B654" t="s">
        <v>708</v>
      </c>
      <c r="C654" t="s">
        <v>1252</v>
      </c>
      <c r="D654" t="s">
        <v>1253</v>
      </c>
      <c r="E654" t="s">
        <v>32</v>
      </c>
      <c r="F654" t="s">
        <v>75</v>
      </c>
      <c r="G654" t="s">
        <v>51</v>
      </c>
      <c r="H654" t="s">
        <v>52</v>
      </c>
      <c r="I654" t="s">
        <v>53</v>
      </c>
      <c r="J654" s="21" t="s">
        <v>137</v>
      </c>
      <c r="K654" s="21" t="s">
        <v>6027</v>
      </c>
      <c r="L654" s="21">
        <v>1</v>
      </c>
      <c r="M654" s="21">
        <v>3200</v>
      </c>
      <c r="N654" s="21">
        <v>4767</v>
      </c>
      <c r="O654">
        <v>0</v>
      </c>
      <c r="P654">
        <v>0</v>
      </c>
      <c r="Q654">
        <v>8887</v>
      </c>
      <c r="R654">
        <v>5509.94</v>
      </c>
      <c r="S654">
        <v>3377.06</v>
      </c>
      <c r="T654" t="s">
        <v>54</v>
      </c>
      <c r="U654" t="s">
        <v>127</v>
      </c>
      <c r="V654" t="s">
        <v>56</v>
      </c>
      <c r="W654" t="s">
        <v>42</v>
      </c>
      <c r="Y654" t="s">
        <v>43</v>
      </c>
      <c r="Z654">
        <v>5</v>
      </c>
      <c r="AA654" t="s">
        <v>143</v>
      </c>
      <c r="AB654" t="s">
        <v>98</v>
      </c>
      <c r="AC654">
        <v>2025</v>
      </c>
    </row>
    <row r="655" spans="1:29" x14ac:dyDescent="0.25">
      <c r="A655" t="s">
        <v>2058</v>
      </c>
      <c r="B655" t="s">
        <v>1487</v>
      </c>
      <c r="C655" t="s">
        <v>171</v>
      </c>
      <c r="D655" t="s">
        <v>172</v>
      </c>
      <c r="E655" t="s">
        <v>50</v>
      </c>
      <c r="F655" t="s">
        <v>75</v>
      </c>
      <c r="G655" t="s">
        <v>34</v>
      </c>
      <c r="H655" t="s">
        <v>76</v>
      </c>
      <c r="I655" t="s">
        <v>36</v>
      </c>
      <c r="J655" s="21" t="s">
        <v>6063</v>
      </c>
      <c r="K655" s="21" t="s">
        <v>6056</v>
      </c>
      <c r="L655" s="21">
        <v>7</v>
      </c>
      <c r="M655" s="21">
        <v>400</v>
      </c>
      <c r="N655" s="21">
        <v>583</v>
      </c>
      <c r="O655">
        <v>0</v>
      </c>
      <c r="P655">
        <v>0</v>
      </c>
      <c r="Q655">
        <v>9478</v>
      </c>
      <c r="R655">
        <v>5876.36</v>
      </c>
      <c r="S655">
        <v>3601.64</v>
      </c>
      <c r="T655" t="s">
        <v>39</v>
      </c>
      <c r="U655" t="s">
        <v>110</v>
      </c>
      <c r="V655" t="s">
        <v>78</v>
      </c>
      <c r="W655" t="s">
        <v>42</v>
      </c>
      <c r="Y655" t="s">
        <v>43</v>
      </c>
      <c r="Z655">
        <v>2</v>
      </c>
      <c r="AA655" t="s">
        <v>87</v>
      </c>
      <c r="AB655" t="s">
        <v>70</v>
      </c>
      <c r="AC655">
        <v>2025</v>
      </c>
    </row>
    <row r="656" spans="1:29" x14ac:dyDescent="0.25">
      <c r="A656" t="s">
        <v>2059</v>
      </c>
      <c r="B656" t="s">
        <v>174</v>
      </c>
      <c r="C656" t="s">
        <v>145</v>
      </c>
      <c r="D656" t="s">
        <v>146</v>
      </c>
      <c r="E656" t="s">
        <v>32</v>
      </c>
      <c r="F656" t="s">
        <v>33</v>
      </c>
      <c r="G656" t="s">
        <v>34</v>
      </c>
      <c r="H656" t="s">
        <v>92</v>
      </c>
      <c r="I656" t="s">
        <v>53</v>
      </c>
      <c r="J656" s="21" t="s">
        <v>93</v>
      </c>
      <c r="K656" s="21" t="s">
        <v>6041</v>
      </c>
      <c r="L656" s="21">
        <v>5</v>
      </c>
      <c r="M656" s="21">
        <v>230</v>
      </c>
      <c r="N656" s="21">
        <v>277</v>
      </c>
      <c r="O656">
        <v>0</v>
      </c>
      <c r="P656">
        <v>0</v>
      </c>
      <c r="Q656">
        <v>21920</v>
      </c>
      <c r="R656">
        <v>13590.4</v>
      </c>
      <c r="S656">
        <v>8329.6</v>
      </c>
      <c r="T656" t="s">
        <v>109</v>
      </c>
      <c r="U656" t="s">
        <v>120</v>
      </c>
      <c r="V656" t="s">
        <v>96</v>
      </c>
      <c r="W656" t="s">
        <v>440</v>
      </c>
      <c r="X656">
        <v>126</v>
      </c>
      <c r="Y656" t="s">
        <v>441</v>
      </c>
      <c r="Z656">
        <v>2</v>
      </c>
      <c r="AA656" t="s">
        <v>97</v>
      </c>
      <c r="AB656" t="s">
        <v>98</v>
      </c>
      <c r="AC656">
        <v>2025</v>
      </c>
    </row>
    <row r="657" spans="1:29" x14ac:dyDescent="0.25">
      <c r="A657" t="s">
        <v>2060</v>
      </c>
      <c r="B657" t="s">
        <v>2061</v>
      </c>
      <c r="C657" t="s">
        <v>2062</v>
      </c>
      <c r="D657" t="s">
        <v>2063</v>
      </c>
      <c r="E657" t="s">
        <v>50</v>
      </c>
      <c r="F657" t="s">
        <v>75</v>
      </c>
      <c r="G657" t="s">
        <v>107</v>
      </c>
      <c r="H657" t="s">
        <v>52</v>
      </c>
      <c r="I657" t="s">
        <v>53</v>
      </c>
      <c r="J657" s="21" t="s">
        <v>6063</v>
      </c>
      <c r="K657" s="21" t="s">
        <v>6045</v>
      </c>
      <c r="L657" s="21">
        <v>7</v>
      </c>
      <c r="M657" s="21">
        <v>185</v>
      </c>
      <c r="N657" s="21">
        <v>412</v>
      </c>
      <c r="O657">
        <v>0</v>
      </c>
      <c r="P657">
        <v>0</v>
      </c>
      <c r="Q657">
        <v>54670</v>
      </c>
      <c r="R657">
        <v>33895.4</v>
      </c>
      <c r="S657">
        <v>20774.599999999999</v>
      </c>
      <c r="T657" t="s">
        <v>54</v>
      </c>
      <c r="U657" t="s">
        <v>127</v>
      </c>
      <c r="V657" t="s">
        <v>56</v>
      </c>
      <c r="W657" t="s">
        <v>42</v>
      </c>
      <c r="Y657" t="s">
        <v>43</v>
      </c>
      <c r="Z657">
        <v>4</v>
      </c>
      <c r="AA657" t="s">
        <v>143</v>
      </c>
      <c r="AB657" t="s">
        <v>98</v>
      </c>
      <c r="AC657">
        <v>2025</v>
      </c>
    </row>
    <row r="658" spans="1:29" x14ac:dyDescent="0.25">
      <c r="A658" t="s">
        <v>2064</v>
      </c>
      <c r="B658" t="s">
        <v>1696</v>
      </c>
      <c r="C658" t="s">
        <v>564</v>
      </c>
      <c r="D658" t="s">
        <v>565</v>
      </c>
      <c r="E658" t="s">
        <v>126</v>
      </c>
      <c r="F658" t="s">
        <v>33</v>
      </c>
      <c r="G658" t="s">
        <v>51</v>
      </c>
      <c r="H658" t="s">
        <v>92</v>
      </c>
      <c r="I658" t="s">
        <v>53</v>
      </c>
      <c r="J658" s="21" t="s">
        <v>6040</v>
      </c>
      <c r="K658" s="21" t="s">
        <v>6071</v>
      </c>
      <c r="L658" s="21">
        <v>1</v>
      </c>
      <c r="M658" s="21">
        <v>3450</v>
      </c>
      <c r="N658" s="21">
        <v>4850</v>
      </c>
      <c r="O658">
        <v>0</v>
      </c>
      <c r="P658">
        <v>0</v>
      </c>
      <c r="Q658">
        <v>1855</v>
      </c>
      <c r="R658">
        <v>1150.0999999999999</v>
      </c>
      <c r="S658">
        <v>704.9</v>
      </c>
      <c r="T658" t="s">
        <v>54</v>
      </c>
      <c r="U658" t="s">
        <v>95</v>
      </c>
      <c r="V658" t="s">
        <v>96</v>
      </c>
      <c r="W658" t="s">
        <v>42</v>
      </c>
      <c r="Y658" t="s">
        <v>43</v>
      </c>
      <c r="Z658">
        <v>3</v>
      </c>
      <c r="AA658" t="s">
        <v>155</v>
      </c>
      <c r="AB658" t="s">
        <v>98</v>
      </c>
      <c r="AC658">
        <v>2025</v>
      </c>
    </row>
    <row r="659" spans="1:29" x14ac:dyDescent="0.25">
      <c r="A659" t="s">
        <v>2065</v>
      </c>
      <c r="B659" t="s">
        <v>534</v>
      </c>
      <c r="C659" t="s">
        <v>1968</v>
      </c>
      <c r="D659" t="s">
        <v>1969</v>
      </c>
      <c r="E659" t="s">
        <v>32</v>
      </c>
      <c r="F659" t="s">
        <v>75</v>
      </c>
      <c r="G659" t="s">
        <v>51</v>
      </c>
      <c r="H659" t="s">
        <v>76</v>
      </c>
      <c r="I659" t="s">
        <v>36</v>
      </c>
      <c r="J659" s="21" t="s">
        <v>6063</v>
      </c>
      <c r="K659" s="21" t="s">
        <v>6045</v>
      </c>
      <c r="L659" s="21">
        <v>6</v>
      </c>
      <c r="M659" s="21">
        <v>185</v>
      </c>
      <c r="N659" s="21">
        <v>412</v>
      </c>
      <c r="O659">
        <v>0</v>
      </c>
      <c r="P659">
        <v>0</v>
      </c>
      <c r="Q659">
        <v>52902</v>
      </c>
      <c r="R659">
        <v>32799.24</v>
      </c>
      <c r="S659">
        <v>20102.759999999998</v>
      </c>
      <c r="T659" t="s">
        <v>109</v>
      </c>
      <c r="U659" t="s">
        <v>77</v>
      </c>
      <c r="V659" t="s">
        <v>78</v>
      </c>
      <c r="W659" t="s">
        <v>42</v>
      </c>
      <c r="Y659" t="s">
        <v>43</v>
      </c>
      <c r="Z659">
        <v>3</v>
      </c>
      <c r="AA659" t="s">
        <v>79</v>
      </c>
      <c r="AB659" t="s">
        <v>45</v>
      </c>
      <c r="AC659">
        <v>2025</v>
      </c>
    </row>
    <row r="660" spans="1:29" x14ac:dyDescent="0.25">
      <c r="A660" t="s">
        <v>2066</v>
      </c>
      <c r="B660" t="s">
        <v>1540</v>
      </c>
      <c r="C660" t="s">
        <v>284</v>
      </c>
      <c r="D660" t="s">
        <v>285</v>
      </c>
      <c r="E660" t="s">
        <v>126</v>
      </c>
      <c r="F660" t="s">
        <v>33</v>
      </c>
      <c r="G660" t="s">
        <v>51</v>
      </c>
      <c r="H660" t="s">
        <v>76</v>
      </c>
      <c r="I660" t="s">
        <v>36</v>
      </c>
      <c r="J660" s="21" t="s">
        <v>6063</v>
      </c>
      <c r="K660" s="21" t="s">
        <v>6045</v>
      </c>
      <c r="L660" s="21">
        <v>2</v>
      </c>
      <c r="M660" s="21">
        <v>185</v>
      </c>
      <c r="N660" s="21">
        <v>412</v>
      </c>
      <c r="O660">
        <v>0</v>
      </c>
      <c r="P660">
        <v>0</v>
      </c>
      <c r="Q660">
        <v>8596</v>
      </c>
      <c r="R660">
        <v>5329.52</v>
      </c>
      <c r="S660">
        <v>3266.48</v>
      </c>
      <c r="T660" t="s">
        <v>39</v>
      </c>
      <c r="U660" t="s">
        <v>110</v>
      </c>
      <c r="V660" t="s">
        <v>78</v>
      </c>
      <c r="W660" t="s">
        <v>440</v>
      </c>
      <c r="X660">
        <v>36</v>
      </c>
      <c r="Y660" t="s">
        <v>441</v>
      </c>
      <c r="AA660" t="s">
        <v>190</v>
      </c>
      <c r="AB660" t="s">
        <v>45</v>
      </c>
      <c r="AC660">
        <v>2025</v>
      </c>
    </row>
    <row r="661" spans="1:29" x14ac:dyDescent="0.25">
      <c r="A661" t="s">
        <v>2067</v>
      </c>
      <c r="B661" t="s">
        <v>1986</v>
      </c>
      <c r="C661" t="s">
        <v>2068</v>
      </c>
      <c r="D661" t="s">
        <v>2069</v>
      </c>
      <c r="E661" t="s">
        <v>50</v>
      </c>
      <c r="F661" t="s">
        <v>33</v>
      </c>
      <c r="G661" t="s">
        <v>107</v>
      </c>
      <c r="H661" t="s">
        <v>63</v>
      </c>
      <c r="I661" t="s">
        <v>36</v>
      </c>
      <c r="J661" s="21" t="s">
        <v>93</v>
      </c>
      <c r="K661" s="21" t="s">
        <v>6041</v>
      </c>
      <c r="L661" s="21">
        <v>5</v>
      </c>
      <c r="M661" s="21">
        <v>230</v>
      </c>
      <c r="N661" s="21">
        <v>277</v>
      </c>
      <c r="O661">
        <v>0</v>
      </c>
      <c r="P661">
        <v>0</v>
      </c>
      <c r="Q661">
        <v>10920</v>
      </c>
      <c r="R661">
        <v>6770.4</v>
      </c>
      <c r="S661">
        <v>4149.6000000000004</v>
      </c>
      <c r="T661" t="s">
        <v>54</v>
      </c>
      <c r="U661" t="s">
        <v>67</v>
      </c>
      <c r="V661" t="s">
        <v>68</v>
      </c>
      <c r="W661" t="s">
        <v>42</v>
      </c>
      <c r="Y661" t="s">
        <v>43</v>
      </c>
      <c r="Z661">
        <v>2</v>
      </c>
      <c r="AA661" t="s">
        <v>240</v>
      </c>
      <c r="AB661" t="s">
        <v>70</v>
      </c>
      <c r="AC661">
        <v>2025</v>
      </c>
    </row>
    <row r="662" spans="1:29" x14ac:dyDescent="0.25">
      <c r="A662" t="s">
        <v>2070</v>
      </c>
      <c r="B662" t="s">
        <v>1540</v>
      </c>
      <c r="C662" t="s">
        <v>2071</v>
      </c>
      <c r="D662" t="s">
        <v>2072</v>
      </c>
      <c r="E662" t="s">
        <v>126</v>
      </c>
      <c r="F662" t="s">
        <v>33</v>
      </c>
      <c r="G662" t="s">
        <v>107</v>
      </c>
      <c r="H662" t="s">
        <v>35</v>
      </c>
      <c r="I662" t="s">
        <v>36</v>
      </c>
      <c r="J662" s="21" t="s">
        <v>6063</v>
      </c>
      <c r="K662" s="21" t="s">
        <v>6045</v>
      </c>
      <c r="L662" s="21">
        <v>7</v>
      </c>
      <c r="M662" s="21">
        <v>185</v>
      </c>
      <c r="N662" s="21">
        <v>412</v>
      </c>
      <c r="O662">
        <v>0</v>
      </c>
      <c r="P662">
        <v>0</v>
      </c>
      <c r="Q662">
        <v>38024</v>
      </c>
      <c r="R662">
        <v>23574.880000000001</v>
      </c>
      <c r="S662">
        <v>14449.12</v>
      </c>
      <c r="T662" t="s">
        <v>66</v>
      </c>
      <c r="U662" t="s">
        <v>40</v>
      </c>
      <c r="V662" t="s">
        <v>41</v>
      </c>
      <c r="W662" t="s">
        <v>42</v>
      </c>
      <c r="Y662" t="s">
        <v>43</v>
      </c>
      <c r="Z662">
        <v>2</v>
      </c>
      <c r="AA662" t="s">
        <v>190</v>
      </c>
      <c r="AB662" t="s">
        <v>45</v>
      </c>
      <c r="AC662">
        <v>2025</v>
      </c>
    </row>
    <row r="663" spans="1:29" x14ac:dyDescent="0.25">
      <c r="A663" t="s">
        <v>2073</v>
      </c>
      <c r="B663" t="s">
        <v>786</v>
      </c>
      <c r="C663" t="s">
        <v>2074</v>
      </c>
      <c r="D663" t="s">
        <v>2075</v>
      </c>
      <c r="E663" t="s">
        <v>126</v>
      </c>
      <c r="F663" t="s">
        <v>33</v>
      </c>
      <c r="G663" t="s">
        <v>107</v>
      </c>
      <c r="H663" t="s">
        <v>84</v>
      </c>
      <c r="I663" t="s">
        <v>36</v>
      </c>
      <c r="J663" s="21" t="s">
        <v>6063</v>
      </c>
      <c r="K663" s="21" t="s">
        <v>6045</v>
      </c>
      <c r="L663" s="21">
        <v>4</v>
      </c>
      <c r="M663" s="21">
        <v>185</v>
      </c>
      <c r="N663" s="21">
        <v>412</v>
      </c>
      <c r="O663">
        <v>0</v>
      </c>
      <c r="P663">
        <v>0</v>
      </c>
      <c r="Q663">
        <v>19292</v>
      </c>
      <c r="R663">
        <v>11961.04</v>
      </c>
      <c r="S663">
        <v>7330.96</v>
      </c>
      <c r="T663" t="s">
        <v>66</v>
      </c>
      <c r="U663" t="s">
        <v>215</v>
      </c>
      <c r="V663" t="s">
        <v>86</v>
      </c>
      <c r="W663" t="s">
        <v>42</v>
      </c>
      <c r="Y663" t="s">
        <v>43</v>
      </c>
      <c r="Z663">
        <v>3</v>
      </c>
      <c r="AA663" t="s">
        <v>57</v>
      </c>
      <c r="AB663" t="s">
        <v>58</v>
      </c>
      <c r="AC663">
        <v>2025</v>
      </c>
    </row>
    <row r="664" spans="1:29" x14ac:dyDescent="0.25">
      <c r="A664" t="s">
        <v>2076</v>
      </c>
      <c r="B664" t="s">
        <v>1357</v>
      </c>
      <c r="C664" t="s">
        <v>2077</v>
      </c>
      <c r="D664" t="s">
        <v>2078</v>
      </c>
      <c r="E664" t="s">
        <v>32</v>
      </c>
      <c r="F664" t="s">
        <v>75</v>
      </c>
      <c r="G664" t="s">
        <v>34</v>
      </c>
      <c r="H664" t="s">
        <v>35</v>
      </c>
      <c r="I664" t="s">
        <v>36</v>
      </c>
      <c r="J664" s="21" t="s">
        <v>93</v>
      </c>
      <c r="K664" s="21" t="s">
        <v>6041</v>
      </c>
      <c r="L664" s="21">
        <v>2</v>
      </c>
      <c r="M664" s="21">
        <v>230</v>
      </c>
      <c r="N664" s="21">
        <v>277</v>
      </c>
      <c r="O664">
        <v>18</v>
      </c>
      <c r="P664">
        <v>1577.16</v>
      </c>
      <c r="Q664">
        <v>7184.84</v>
      </c>
      <c r="R664">
        <v>5432.44</v>
      </c>
      <c r="S664">
        <v>1752.4</v>
      </c>
      <c r="T664" t="s">
        <v>54</v>
      </c>
      <c r="U664" t="s">
        <v>164</v>
      </c>
      <c r="V664" t="s">
        <v>41</v>
      </c>
      <c r="W664" t="s">
        <v>42</v>
      </c>
      <c r="Y664" t="s">
        <v>43</v>
      </c>
      <c r="Z664">
        <v>3</v>
      </c>
      <c r="AA664" t="s">
        <v>132</v>
      </c>
      <c r="AB664" t="s">
        <v>58</v>
      </c>
      <c r="AC664">
        <v>2026</v>
      </c>
    </row>
    <row r="665" spans="1:29" x14ac:dyDescent="0.25">
      <c r="A665" t="s">
        <v>2079</v>
      </c>
      <c r="B665" t="s">
        <v>353</v>
      </c>
      <c r="C665" t="s">
        <v>2080</v>
      </c>
      <c r="D665" t="s">
        <v>2081</v>
      </c>
      <c r="E665" t="s">
        <v>50</v>
      </c>
      <c r="F665" t="s">
        <v>33</v>
      </c>
      <c r="G665" t="s">
        <v>107</v>
      </c>
      <c r="H665" t="s">
        <v>92</v>
      </c>
      <c r="I665" t="s">
        <v>53</v>
      </c>
      <c r="J665" s="21" t="s">
        <v>137</v>
      </c>
      <c r="K665" s="21" t="s">
        <v>6027</v>
      </c>
      <c r="L665" s="21">
        <v>3</v>
      </c>
      <c r="M665" s="21">
        <v>3200</v>
      </c>
      <c r="N665" s="21">
        <v>4767</v>
      </c>
      <c r="O665">
        <v>0</v>
      </c>
      <c r="P665">
        <v>0</v>
      </c>
      <c r="Q665">
        <v>4326</v>
      </c>
      <c r="R665">
        <v>2682.12</v>
      </c>
      <c r="S665">
        <v>1643.88</v>
      </c>
      <c r="T665" t="s">
        <v>109</v>
      </c>
      <c r="U665" t="s">
        <v>120</v>
      </c>
      <c r="V665" t="s">
        <v>96</v>
      </c>
      <c r="W665" t="s">
        <v>42</v>
      </c>
      <c r="Y665" t="s">
        <v>43</v>
      </c>
      <c r="Z665">
        <v>2</v>
      </c>
      <c r="AA665" t="s">
        <v>132</v>
      </c>
      <c r="AB665" t="s">
        <v>58</v>
      </c>
      <c r="AC665">
        <v>2025</v>
      </c>
    </row>
    <row r="666" spans="1:29" x14ac:dyDescent="0.25">
      <c r="A666" t="s">
        <v>2082</v>
      </c>
      <c r="B666" t="s">
        <v>919</v>
      </c>
      <c r="C666" t="s">
        <v>2083</v>
      </c>
      <c r="D666" t="s">
        <v>2084</v>
      </c>
      <c r="E666" t="s">
        <v>50</v>
      </c>
      <c r="F666" t="s">
        <v>75</v>
      </c>
      <c r="G666" t="s">
        <v>34</v>
      </c>
      <c r="H666" t="s">
        <v>92</v>
      </c>
      <c r="I666" t="s">
        <v>53</v>
      </c>
      <c r="J666" s="21" t="s">
        <v>6063</v>
      </c>
      <c r="K666" s="21" t="s">
        <v>6045</v>
      </c>
      <c r="L666" s="21">
        <v>4</v>
      </c>
      <c r="M666" s="21">
        <v>185</v>
      </c>
      <c r="N666" s="21">
        <v>412</v>
      </c>
      <c r="O666">
        <v>0</v>
      </c>
      <c r="P666">
        <v>0</v>
      </c>
      <c r="Q666">
        <v>13484</v>
      </c>
      <c r="R666">
        <v>8360.08</v>
      </c>
      <c r="S666">
        <v>5123.92</v>
      </c>
      <c r="T666" t="s">
        <v>109</v>
      </c>
      <c r="U666" t="s">
        <v>120</v>
      </c>
      <c r="V666" t="s">
        <v>96</v>
      </c>
      <c r="W666" t="s">
        <v>42</v>
      </c>
      <c r="Y666" t="s">
        <v>43</v>
      </c>
      <c r="Z666">
        <v>5</v>
      </c>
      <c r="AA666" t="s">
        <v>44</v>
      </c>
      <c r="AB666" t="s">
        <v>45</v>
      </c>
      <c r="AC666">
        <v>2025</v>
      </c>
    </row>
    <row r="667" spans="1:29" x14ac:dyDescent="0.25">
      <c r="A667" t="s">
        <v>2085</v>
      </c>
      <c r="B667" t="s">
        <v>1636</v>
      </c>
      <c r="C667" t="s">
        <v>1319</v>
      </c>
      <c r="D667" t="s">
        <v>1320</v>
      </c>
      <c r="E667" t="s">
        <v>50</v>
      </c>
      <c r="F667" t="s">
        <v>75</v>
      </c>
      <c r="G667" t="s">
        <v>107</v>
      </c>
      <c r="H667" t="s">
        <v>35</v>
      </c>
      <c r="I667" t="s">
        <v>36</v>
      </c>
      <c r="J667" s="21" t="s">
        <v>93</v>
      </c>
      <c r="K667" s="21" t="s">
        <v>6041</v>
      </c>
      <c r="L667" s="21">
        <v>6</v>
      </c>
      <c r="M667" s="21">
        <v>230</v>
      </c>
      <c r="N667" s="21">
        <v>277</v>
      </c>
      <c r="O667">
        <v>0</v>
      </c>
      <c r="P667">
        <v>0</v>
      </c>
      <c r="Q667">
        <v>18006</v>
      </c>
      <c r="R667">
        <v>11163.72</v>
      </c>
      <c r="S667">
        <v>6842.28</v>
      </c>
      <c r="T667" t="s">
        <v>109</v>
      </c>
      <c r="U667" t="s">
        <v>40</v>
      </c>
      <c r="V667" t="s">
        <v>41</v>
      </c>
      <c r="W667" t="s">
        <v>42</v>
      </c>
      <c r="Y667" t="s">
        <v>43</v>
      </c>
      <c r="Z667">
        <v>2</v>
      </c>
      <c r="AA667" t="s">
        <v>97</v>
      </c>
      <c r="AB667" t="s">
        <v>98</v>
      </c>
      <c r="AC667">
        <v>2025</v>
      </c>
    </row>
    <row r="668" spans="1:29" x14ac:dyDescent="0.25">
      <c r="A668" t="s">
        <v>2086</v>
      </c>
      <c r="B668" t="s">
        <v>2008</v>
      </c>
      <c r="C668" t="s">
        <v>2087</v>
      </c>
      <c r="D668" t="s">
        <v>2088</v>
      </c>
      <c r="E668" t="s">
        <v>126</v>
      </c>
      <c r="F668" t="s">
        <v>75</v>
      </c>
      <c r="G668" t="s">
        <v>115</v>
      </c>
      <c r="H668" t="s">
        <v>92</v>
      </c>
      <c r="I668" t="s">
        <v>53</v>
      </c>
      <c r="J668" s="21" t="s">
        <v>6063</v>
      </c>
      <c r="K668" s="21" t="s">
        <v>6056</v>
      </c>
      <c r="L668" s="21">
        <v>1</v>
      </c>
      <c r="M668" s="21">
        <v>400</v>
      </c>
      <c r="N668" s="21">
        <v>583</v>
      </c>
      <c r="O668">
        <v>0</v>
      </c>
      <c r="P668">
        <v>0</v>
      </c>
      <c r="Q668">
        <v>2570</v>
      </c>
      <c r="R668">
        <v>1593.4</v>
      </c>
      <c r="S668">
        <v>976.6</v>
      </c>
      <c r="T668" t="s">
        <v>109</v>
      </c>
      <c r="U668" t="s">
        <v>95</v>
      </c>
      <c r="V668" t="s">
        <v>96</v>
      </c>
      <c r="W668" t="s">
        <v>42</v>
      </c>
      <c r="Y668" t="s">
        <v>43</v>
      </c>
      <c r="Z668">
        <v>2</v>
      </c>
      <c r="AA668" t="s">
        <v>121</v>
      </c>
      <c r="AB668" t="s">
        <v>58</v>
      </c>
      <c r="AC668">
        <v>2025</v>
      </c>
    </row>
    <row r="669" spans="1:29" x14ac:dyDescent="0.25">
      <c r="A669" t="s">
        <v>2089</v>
      </c>
      <c r="B669" t="s">
        <v>2090</v>
      </c>
      <c r="C669" t="s">
        <v>1218</v>
      </c>
      <c r="D669" t="s">
        <v>1219</v>
      </c>
      <c r="E669" t="s">
        <v>32</v>
      </c>
      <c r="F669" t="s">
        <v>33</v>
      </c>
      <c r="G669" t="s">
        <v>34</v>
      </c>
      <c r="H669" t="s">
        <v>52</v>
      </c>
      <c r="I669" t="s">
        <v>53</v>
      </c>
      <c r="J669" s="21" t="s">
        <v>6063</v>
      </c>
      <c r="K669" s="21" t="s">
        <v>6045</v>
      </c>
      <c r="L669" s="21">
        <v>10</v>
      </c>
      <c r="M669" s="21">
        <v>185</v>
      </c>
      <c r="N669" s="21">
        <v>412</v>
      </c>
      <c r="O669">
        <v>15</v>
      </c>
      <c r="P669">
        <v>3300</v>
      </c>
      <c r="Q669">
        <v>18700</v>
      </c>
      <c r="R669">
        <v>13640</v>
      </c>
      <c r="S669">
        <v>5060</v>
      </c>
      <c r="T669" t="s">
        <v>66</v>
      </c>
      <c r="U669" t="s">
        <v>55</v>
      </c>
      <c r="V669" t="s">
        <v>56</v>
      </c>
      <c r="W669" t="s">
        <v>440</v>
      </c>
      <c r="X669">
        <v>277</v>
      </c>
      <c r="Y669" t="s">
        <v>441</v>
      </c>
      <c r="Z669">
        <v>4</v>
      </c>
      <c r="AA669" t="s">
        <v>69</v>
      </c>
      <c r="AB669" t="s">
        <v>70</v>
      </c>
      <c r="AC669">
        <v>2026</v>
      </c>
    </row>
    <row r="670" spans="1:29" x14ac:dyDescent="0.25">
      <c r="A670" t="s">
        <v>2091</v>
      </c>
      <c r="B670" t="s">
        <v>2092</v>
      </c>
      <c r="C670" t="s">
        <v>2093</v>
      </c>
      <c r="D670" t="s">
        <v>2094</v>
      </c>
      <c r="E670" t="s">
        <v>126</v>
      </c>
      <c r="F670" t="s">
        <v>33</v>
      </c>
      <c r="G670" t="s">
        <v>107</v>
      </c>
      <c r="H670" t="s">
        <v>76</v>
      </c>
      <c r="I670" t="s">
        <v>36</v>
      </c>
      <c r="J670" s="21" t="s">
        <v>137</v>
      </c>
      <c r="K670" s="21" t="s">
        <v>6027</v>
      </c>
      <c r="L670" s="21">
        <v>1</v>
      </c>
      <c r="M670" s="21">
        <v>3200</v>
      </c>
      <c r="N670" s="21">
        <v>4767</v>
      </c>
      <c r="O670">
        <v>20</v>
      </c>
      <c r="P670">
        <v>15262</v>
      </c>
      <c r="Q670">
        <v>61048</v>
      </c>
      <c r="R670">
        <v>47312.2</v>
      </c>
      <c r="S670">
        <v>13735.8</v>
      </c>
      <c r="T670" t="s">
        <v>39</v>
      </c>
      <c r="U670" t="s">
        <v>77</v>
      </c>
      <c r="V670" t="s">
        <v>78</v>
      </c>
      <c r="W670" t="s">
        <v>42</v>
      </c>
      <c r="Y670" t="s">
        <v>43</v>
      </c>
      <c r="Z670">
        <v>2</v>
      </c>
      <c r="AA670" t="s">
        <v>132</v>
      </c>
      <c r="AB670" t="s">
        <v>58</v>
      </c>
      <c r="AC670">
        <v>2026</v>
      </c>
    </row>
    <row r="671" spans="1:29" x14ac:dyDescent="0.25">
      <c r="A671" t="s">
        <v>2095</v>
      </c>
      <c r="B671" t="s">
        <v>937</v>
      </c>
      <c r="C671" t="s">
        <v>2096</v>
      </c>
      <c r="D671" t="s">
        <v>2097</v>
      </c>
      <c r="E671" t="s">
        <v>50</v>
      </c>
      <c r="F671" t="s">
        <v>33</v>
      </c>
      <c r="G671" t="s">
        <v>34</v>
      </c>
      <c r="H671" t="s">
        <v>84</v>
      </c>
      <c r="I671" t="s">
        <v>36</v>
      </c>
      <c r="J671" s="21" t="s">
        <v>6040</v>
      </c>
      <c r="K671" s="21" t="s">
        <v>6071</v>
      </c>
      <c r="L671" s="21">
        <v>6</v>
      </c>
      <c r="M671" s="21">
        <v>3450</v>
      </c>
      <c r="N671" s="21">
        <v>4850</v>
      </c>
      <c r="O671">
        <v>0</v>
      </c>
      <c r="P671">
        <v>0</v>
      </c>
      <c r="Q671">
        <v>49746</v>
      </c>
      <c r="R671">
        <v>30842.52</v>
      </c>
      <c r="S671">
        <v>18903.48</v>
      </c>
      <c r="T671" t="s">
        <v>109</v>
      </c>
      <c r="U671" t="s">
        <v>215</v>
      </c>
      <c r="V671" t="s">
        <v>86</v>
      </c>
      <c r="W671" t="s">
        <v>42</v>
      </c>
      <c r="Y671" t="s">
        <v>43</v>
      </c>
      <c r="Z671">
        <v>3</v>
      </c>
      <c r="AA671" t="s">
        <v>44</v>
      </c>
      <c r="AB671" t="s">
        <v>45</v>
      </c>
      <c r="AC671">
        <v>2025</v>
      </c>
    </row>
    <row r="672" spans="1:29" x14ac:dyDescent="0.25">
      <c r="A672" t="s">
        <v>2098</v>
      </c>
      <c r="B672" t="s">
        <v>454</v>
      </c>
      <c r="C672" t="s">
        <v>535</v>
      </c>
      <c r="D672" t="s">
        <v>536</v>
      </c>
      <c r="E672" t="s">
        <v>126</v>
      </c>
      <c r="F672" t="s">
        <v>33</v>
      </c>
      <c r="G672" t="s">
        <v>107</v>
      </c>
      <c r="H672" t="s">
        <v>63</v>
      </c>
      <c r="I672" t="s">
        <v>36</v>
      </c>
      <c r="J672" s="21" t="s">
        <v>93</v>
      </c>
      <c r="K672" s="21" t="s">
        <v>6041</v>
      </c>
      <c r="L672" s="21">
        <v>5</v>
      </c>
      <c r="M672" s="21">
        <v>230</v>
      </c>
      <c r="N672" s="21">
        <v>277</v>
      </c>
      <c r="O672">
        <v>0</v>
      </c>
      <c r="P672">
        <v>0</v>
      </c>
      <c r="Q672">
        <v>29125</v>
      </c>
      <c r="R672">
        <v>18057.5</v>
      </c>
      <c r="S672">
        <v>11067.5</v>
      </c>
      <c r="T672" t="s">
        <v>39</v>
      </c>
      <c r="U672" t="s">
        <v>181</v>
      </c>
      <c r="V672" t="s">
        <v>68</v>
      </c>
      <c r="W672" t="s">
        <v>42</v>
      </c>
      <c r="Y672" t="s">
        <v>43</v>
      </c>
      <c r="Z672">
        <v>4</v>
      </c>
      <c r="AA672" t="s">
        <v>155</v>
      </c>
      <c r="AB672" t="s">
        <v>98</v>
      </c>
      <c r="AC672">
        <v>2025</v>
      </c>
    </row>
    <row r="673" spans="1:29" x14ac:dyDescent="0.25">
      <c r="A673" t="s">
        <v>2099</v>
      </c>
      <c r="B673" t="s">
        <v>1211</v>
      </c>
      <c r="C673" t="s">
        <v>2100</v>
      </c>
      <c r="D673" t="s">
        <v>2101</v>
      </c>
      <c r="E673" t="s">
        <v>126</v>
      </c>
      <c r="F673" t="s">
        <v>75</v>
      </c>
      <c r="G673" t="s">
        <v>115</v>
      </c>
      <c r="H673" t="s">
        <v>35</v>
      </c>
      <c r="I673" t="s">
        <v>36</v>
      </c>
      <c r="J673" s="21" t="s">
        <v>6040</v>
      </c>
      <c r="K673" s="21" t="s">
        <v>6071</v>
      </c>
      <c r="L673" s="21">
        <v>2</v>
      </c>
      <c r="M673" s="21">
        <v>3450</v>
      </c>
      <c r="N673" s="21">
        <v>4850</v>
      </c>
      <c r="O673">
        <v>0</v>
      </c>
      <c r="P673">
        <v>0</v>
      </c>
      <c r="Q673">
        <v>10908</v>
      </c>
      <c r="R673">
        <v>6762.96</v>
      </c>
      <c r="S673">
        <v>4145.04</v>
      </c>
      <c r="T673" t="s">
        <v>109</v>
      </c>
      <c r="U673" t="s">
        <v>40</v>
      </c>
      <c r="V673" t="s">
        <v>41</v>
      </c>
      <c r="W673" t="s">
        <v>42</v>
      </c>
      <c r="Y673" t="s">
        <v>43</v>
      </c>
      <c r="Z673">
        <v>5</v>
      </c>
      <c r="AA673" t="s">
        <v>87</v>
      </c>
      <c r="AB673" t="s">
        <v>70</v>
      </c>
      <c r="AC673">
        <v>2025</v>
      </c>
    </row>
    <row r="674" spans="1:29" x14ac:dyDescent="0.25">
      <c r="A674" t="s">
        <v>2102</v>
      </c>
      <c r="B674" t="s">
        <v>1790</v>
      </c>
      <c r="C674" t="s">
        <v>2103</v>
      </c>
      <c r="D674" t="s">
        <v>2104</v>
      </c>
      <c r="E674" t="s">
        <v>32</v>
      </c>
      <c r="F674" t="s">
        <v>33</v>
      </c>
      <c r="G674" t="s">
        <v>34</v>
      </c>
      <c r="H674" t="s">
        <v>35</v>
      </c>
      <c r="I674" t="s">
        <v>36</v>
      </c>
      <c r="J674" s="21" t="s">
        <v>6063</v>
      </c>
      <c r="K674" s="21" t="s">
        <v>6015</v>
      </c>
      <c r="L674" s="21">
        <v>9</v>
      </c>
      <c r="M674" s="21">
        <v>400</v>
      </c>
      <c r="N674" s="21">
        <v>583</v>
      </c>
      <c r="O674">
        <v>0</v>
      </c>
      <c r="P674">
        <v>0</v>
      </c>
      <c r="Q674">
        <v>71433</v>
      </c>
      <c r="R674">
        <v>44288.46</v>
      </c>
      <c r="S674">
        <v>27144.54</v>
      </c>
      <c r="T674" t="s">
        <v>66</v>
      </c>
      <c r="U674" t="s">
        <v>164</v>
      </c>
      <c r="V674" t="s">
        <v>41</v>
      </c>
      <c r="W674" t="s">
        <v>42</v>
      </c>
      <c r="Y674" t="s">
        <v>43</v>
      </c>
      <c r="Z674">
        <v>5</v>
      </c>
      <c r="AA674" t="s">
        <v>87</v>
      </c>
      <c r="AB674" t="s">
        <v>70</v>
      </c>
      <c r="AC674">
        <v>2025</v>
      </c>
    </row>
    <row r="675" spans="1:29" x14ac:dyDescent="0.25">
      <c r="A675" t="s">
        <v>2105</v>
      </c>
      <c r="B675" t="s">
        <v>2106</v>
      </c>
      <c r="C675" t="s">
        <v>2107</v>
      </c>
      <c r="D675" t="s">
        <v>2108</v>
      </c>
      <c r="E675" t="s">
        <v>32</v>
      </c>
      <c r="F675" t="s">
        <v>75</v>
      </c>
      <c r="G675" t="s">
        <v>34</v>
      </c>
      <c r="H675" t="s">
        <v>76</v>
      </c>
      <c r="I675" t="s">
        <v>36</v>
      </c>
      <c r="J675" s="21" t="s">
        <v>6063</v>
      </c>
      <c r="K675" s="21" t="s">
        <v>6045</v>
      </c>
      <c r="L675" s="21">
        <v>4</v>
      </c>
      <c r="M675" s="21">
        <v>185</v>
      </c>
      <c r="N675" s="21">
        <v>412</v>
      </c>
      <c r="O675">
        <v>25</v>
      </c>
      <c r="P675">
        <v>7302</v>
      </c>
      <c r="Q675">
        <v>21906</v>
      </c>
      <c r="R675">
        <v>18108.96</v>
      </c>
      <c r="S675">
        <v>3797.04</v>
      </c>
      <c r="T675" t="s">
        <v>109</v>
      </c>
      <c r="U675" t="s">
        <v>77</v>
      </c>
      <c r="V675" t="s">
        <v>78</v>
      </c>
      <c r="W675" t="s">
        <v>42</v>
      </c>
      <c r="Y675" t="s">
        <v>43</v>
      </c>
      <c r="Z675">
        <v>4</v>
      </c>
      <c r="AA675" t="s">
        <v>240</v>
      </c>
      <c r="AB675" t="s">
        <v>70</v>
      </c>
      <c r="AC675">
        <v>2026</v>
      </c>
    </row>
    <row r="676" spans="1:29" x14ac:dyDescent="0.25">
      <c r="A676" t="s">
        <v>2109</v>
      </c>
      <c r="B676" t="s">
        <v>140</v>
      </c>
      <c r="C676" t="s">
        <v>2110</v>
      </c>
      <c r="D676" t="s">
        <v>2111</v>
      </c>
      <c r="E676" t="s">
        <v>50</v>
      </c>
      <c r="F676" t="s">
        <v>33</v>
      </c>
      <c r="G676" t="s">
        <v>107</v>
      </c>
      <c r="H676" t="s">
        <v>52</v>
      </c>
      <c r="I676" t="s">
        <v>53</v>
      </c>
      <c r="J676" s="21" t="s">
        <v>137</v>
      </c>
      <c r="K676" s="21" t="s">
        <v>6027</v>
      </c>
      <c r="L676" s="21">
        <v>2</v>
      </c>
      <c r="M676" s="21">
        <v>3200</v>
      </c>
      <c r="N676" s="21">
        <v>4767</v>
      </c>
      <c r="O676">
        <v>0</v>
      </c>
      <c r="P676">
        <v>0</v>
      </c>
      <c r="Q676">
        <v>12478</v>
      </c>
      <c r="R676">
        <v>7736.36</v>
      </c>
      <c r="S676">
        <v>4741.6400000000003</v>
      </c>
      <c r="T676" t="s">
        <v>109</v>
      </c>
      <c r="U676" t="s">
        <v>55</v>
      </c>
      <c r="V676" t="s">
        <v>56</v>
      </c>
      <c r="W676" t="s">
        <v>42</v>
      </c>
      <c r="Y676" t="s">
        <v>43</v>
      </c>
      <c r="Z676">
        <v>5</v>
      </c>
      <c r="AA676" t="s">
        <v>143</v>
      </c>
      <c r="AB676" t="s">
        <v>98</v>
      </c>
      <c r="AC676">
        <v>2025</v>
      </c>
    </row>
    <row r="677" spans="1:29" x14ac:dyDescent="0.25">
      <c r="A677" t="s">
        <v>2112</v>
      </c>
      <c r="B677" t="s">
        <v>2113</v>
      </c>
      <c r="C677" t="s">
        <v>2114</v>
      </c>
      <c r="D677" t="s">
        <v>2115</v>
      </c>
      <c r="E677" t="s">
        <v>126</v>
      </c>
      <c r="F677" t="s">
        <v>75</v>
      </c>
      <c r="G677" t="s">
        <v>34</v>
      </c>
      <c r="H677" t="s">
        <v>52</v>
      </c>
      <c r="I677" t="s">
        <v>53</v>
      </c>
      <c r="J677" s="21" t="s">
        <v>6063</v>
      </c>
      <c r="K677" s="21" t="s">
        <v>6015</v>
      </c>
      <c r="L677" s="21">
        <v>10</v>
      </c>
      <c r="M677" s="21">
        <v>400</v>
      </c>
      <c r="N677" s="21">
        <v>583</v>
      </c>
      <c r="O677">
        <v>10</v>
      </c>
      <c r="P677">
        <v>4822</v>
      </c>
      <c r="Q677">
        <v>43398</v>
      </c>
      <c r="R677">
        <v>29896.400000000001</v>
      </c>
      <c r="S677">
        <v>13501.6</v>
      </c>
      <c r="T677" t="s">
        <v>54</v>
      </c>
      <c r="U677" t="s">
        <v>127</v>
      </c>
      <c r="V677" t="s">
        <v>56</v>
      </c>
      <c r="W677" t="s">
        <v>42</v>
      </c>
      <c r="Y677" t="s">
        <v>43</v>
      </c>
      <c r="Z677">
        <v>3</v>
      </c>
      <c r="AA677" t="s">
        <v>57</v>
      </c>
      <c r="AB677" t="s">
        <v>58</v>
      </c>
      <c r="AC677">
        <v>2026</v>
      </c>
    </row>
    <row r="678" spans="1:29" x14ac:dyDescent="0.25">
      <c r="A678" t="s">
        <v>2116</v>
      </c>
      <c r="B678" t="s">
        <v>1648</v>
      </c>
      <c r="C678" t="s">
        <v>2117</v>
      </c>
      <c r="D678" t="s">
        <v>2118</v>
      </c>
      <c r="E678" t="s">
        <v>32</v>
      </c>
      <c r="F678" t="s">
        <v>75</v>
      </c>
      <c r="G678" t="s">
        <v>51</v>
      </c>
      <c r="H678" t="s">
        <v>63</v>
      </c>
      <c r="I678" t="s">
        <v>36</v>
      </c>
      <c r="J678" s="21" t="s">
        <v>137</v>
      </c>
      <c r="K678" s="21" t="s">
        <v>6027</v>
      </c>
      <c r="L678" s="21">
        <v>4</v>
      </c>
      <c r="M678" s="21">
        <v>3200</v>
      </c>
      <c r="N678" s="21">
        <v>4767</v>
      </c>
      <c r="O678">
        <v>0</v>
      </c>
      <c r="P678">
        <v>0</v>
      </c>
      <c r="Q678">
        <v>10936</v>
      </c>
      <c r="R678">
        <v>6780.32</v>
      </c>
      <c r="S678">
        <v>4155.68</v>
      </c>
      <c r="T678" t="s">
        <v>54</v>
      </c>
      <c r="U678" t="s">
        <v>181</v>
      </c>
      <c r="V678" t="s">
        <v>68</v>
      </c>
      <c r="W678" t="s">
        <v>42</v>
      </c>
      <c r="Y678" t="s">
        <v>43</v>
      </c>
      <c r="Z678">
        <v>5</v>
      </c>
      <c r="AA678" t="s">
        <v>57</v>
      </c>
      <c r="AB678" t="s">
        <v>58</v>
      </c>
      <c r="AC678">
        <v>2025</v>
      </c>
    </row>
    <row r="679" spans="1:29" x14ac:dyDescent="0.25">
      <c r="A679" t="s">
        <v>2119</v>
      </c>
      <c r="B679" t="s">
        <v>1491</v>
      </c>
      <c r="C679" t="s">
        <v>980</v>
      </c>
      <c r="D679" t="s">
        <v>981</v>
      </c>
      <c r="E679" t="s">
        <v>126</v>
      </c>
      <c r="F679" t="s">
        <v>33</v>
      </c>
      <c r="G679" t="s">
        <v>115</v>
      </c>
      <c r="H679" t="s">
        <v>84</v>
      </c>
      <c r="I679" t="s">
        <v>36</v>
      </c>
      <c r="J679" s="21" t="s">
        <v>6063</v>
      </c>
      <c r="K679" s="21" t="s">
        <v>6015</v>
      </c>
      <c r="L679" s="21">
        <v>8</v>
      </c>
      <c r="M679" s="21">
        <v>400</v>
      </c>
      <c r="N679" s="21">
        <v>583</v>
      </c>
      <c r="O679">
        <v>20</v>
      </c>
      <c r="P679">
        <v>11862.4</v>
      </c>
      <c r="Q679">
        <v>47449.599999999999</v>
      </c>
      <c r="R679">
        <v>36773.440000000002</v>
      </c>
      <c r="S679">
        <v>10676.16</v>
      </c>
      <c r="T679" t="s">
        <v>54</v>
      </c>
      <c r="U679" t="s">
        <v>215</v>
      </c>
      <c r="V679" t="s">
        <v>86</v>
      </c>
      <c r="W679" t="s">
        <v>440</v>
      </c>
      <c r="X679">
        <v>41</v>
      </c>
      <c r="Y679" t="s">
        <v>441</v>
      </c>
      <c r="Z679">
        <v>3</v>
      </c>
      <c r="AA679" t="s">
        <v>57</v>
      </c>
      <c r="AB679" t="s">
        <v>58</v>
      </c>
      <c r="AC679">
        <v>2026</v>
      </c>
    </row>
    <row r="680" spans="1:29" x14ac:dyDescent="0.25">
      <c r="A680" t="s">
        <v>2120</v>
      </c>
      <c r="B680" t="s">
        <v>1103</v>
      </c>
      <c r="C680" t="s">
        <v>2121</v>
      </c>
      <c r="D680" t="s">
        <v>2122</v>
      </c>
      <c r="E680" t="s">
        <v>32</v>
      </c>
      <c r="F680" t="s">
        <v>33</v>
      </c>
      <c r="G680" t="s">
        <v>115</v>
      </c>
      <c r="H680" t="s">
        <v>52</v>
      </c>
      <c r="I680" t="s">
        <v>53</v>
      </c>
      <c r="J680" s="21" t="s">
        <v>93</v>
      </c>
      <c r="K680" s="21" t="s">
        <v>6041</v>
      </c>
      <c r="L680" s="21">
        <v>2</v>
      </c>
      <c r="M680" s="21">
        <v>230</v>
      </c>
      <c r="N680" s="21">
        <v>277</v>
      </c>
      <c r="O680">
        <v>0</v>
      </c>
      <c r="P680">
        <v>0</v>
      </c>
      <c r="Q680">
        <v>9218</v>
      </c>
      <c r="R680">
        <v>5715.16</v>
      </c>
      <c r="S680">
        <v>3502.84</v>
      </c>
      <c r="T680" t="s">
        <v>54</v>
      </c>
      <c r="U680" t="s">
        <v>127</v>
      </c>
      <c r="V680" t="s">
        <v>56</v>
      </c>
      <c r="W680" t="s">
        <v>42</v>
      </c>
      <c r="Y680" t="s">
        <v>43</v>
      </c>
      <c r="Z680">
        <v>3</v>
      </c>
      <c r="AA680" t="s">
        <v>87</v>
      </c>
      <c r="AB680" t="s">
        <v>70</v>
      </c>
      <c r="AC680">
        <v>2025</v>
      </c>
    </row>
    <row r="681" spans="1:29" x14ac:dyDescent="0.25">
      <c r="A681" t="s">
        <v>2123</v>
      </c>
      <c r="B681" t="s">
        <v>2124</v>
      </c>
      <c r="C681" t="s">
        <v>739</v>
      </c>
      <c r="D681" t="s">
        <v>740</v>
      </c>
      <c r="E681" t="s">
        <v>126</v>
      </c>
      <c r="F681" t="s">
        <v>75</v>
      </c>
      <c r="G681" t="s">
        <v>34</v>
      </c>
      <c r="H681" t="s">
        <v>92</v>
      </c>
      <c r="I681" t="s">
        <v>53</v>
      </c>
      <c r="J681" s="21" t="s">
        <v>6063</v>
      </c>
      <c r="K681" s="21" t="s">
        <v>6045</v>
      </c>
      <c r="L681" s="21">
        <v>7</v>
      </c>
      <c r="M681" s="21">
        <v>185</v>
      </c>
      <c r="N681" s="21">
        <v>412</v>
      </c>
      <c r="O681">
        <v>0</v>
      </c>
      <c r="P681">
        <v>0</v>
      </c>
      <c r="Q681">
        <v>62965</v>
      </c>
      <c r="R681">
        <v>39038.300000000003</v>
      </c>
      <c r="S681">
        <v>23926.7</v>
      </c>
      <c r="T681" t="s">
        <v>39</v>
      </c>
      <c r="U681" t="s">
        <v>95</v>
      </c>
      <c r="V681" t="s">
        <v>96</v>
      </c>
      <c r="W681" t="s">
        <v>440</v>
      </c>
      <c r="X681">
        <v>124</v>
      </c>
      <c r="Y681" t="s">
        <v>441</v>
      </c>
      <c r="Z681">
        <v>4</v>
      </c>
      <c r="AA681" t="s">
        <v>121</v>
      </c>
      <c r="AB681" t="s">
        <v>58</v>
      </c>
      <c r="AC681">
        <v>2025</v>
      </c>
    </row>
    <row r="682" spans="1:29" x14ac:dyDescent="0.25">
      <c r="A682" t="s">
        <v>2125</v>
      </c>
      <c r="B682" t="s">
        <v>1479</v>
      </c>
      <c r="C682" t="s">
        <v>2126</v>
      </c>
      <c r="D682" t="s">
        <v>2127</v>
      </c>
      <c r="E682" t="s">
        <v>126</v>
      </c>
      <c r="F682" t="s">
        <v>33</v>
      </c>
      <c r="G682" t="s">
        <v>51</v>
      </c>
      <c r="H682" t="s">
        <v>35</v>
      </c>
      <c r="I682" t="s">
        <v>36</v>
      </c>
      <c r="J682" s="21" t="s">
        <v>6040</v>
      </c>
      <c r="K682" s="21" t="s">
        <v>6071</v>
      </c>
      <c r="L682" s="21">
        <v>2</v>
      </c>
      <c r="M682" s="21">
        <v>3450</v>
      </c>
      <c r="N682" s="21">
        <v>4850</v>
      </c>
      <c r="O682">
        <v>0</v>
      </c>
      <c r="P682">
        <v>0</v>
      </c>
      <c r="Q682">
        <v>9556</v>
      </c>
      <c r="R682">
        <v>5924.72</v>
      </c>
      <c r="S682">
        <v>3631.28</v>
      </c>
      <c r="T682" t="s">
        <v>66</v>
      </c>
      <c r="U682" t="s">
        <v>164</v>
      </c>
      <c r="V682" t="s">
        <v>41</v>
      </c>
      <c r="W682" t="s">
        <v>42</v>
      </c>
      <c r="Y682" t="s">
        <v>43</v>
      </c>
      <c r="Z682">
        <v>2</v>
      </c>
      <c r="AA682" t="s">
        <v>57</v>
      </c>
      <c r="AB682" t="s">
        <v>58</v>
      </c>
      <c r="AC682">
        <v>2025</v>
      </c>
    </row>
    <row r="683" spans="1:29" x14ac:dyDescent="0.25">
      <c r="A683" t="s">
        <v>2128</v>
      </c>
      <c r="B683" t="s">
        <v>2129</v>
      </c>
      <c r="C683" t="s">
        <v>2130</v>
      </c>
      <c r="D683" t="s">
        <v>2131</v>
      </c>
      <c r="E683" t="s">
        <v>126</v>
      </c>
      <c r="F683" t="s">
        <v>33</v>
      </c>
      <c r="G683" t="s">
        <v>34</v>
      </c>
      <c r="H683" t="s">
        <v>52</v>
      </c>
      <c r="I683" t="s">
        <v>53</v>
      </c>
      <c r="J683" s="21" t="s">
        <v>6040</v>
      </c>
      <c r="K683" s="21" t="s">
        <v>6071</v>
      </c>
      <c r="L683" s="21">
        <v>4</v>
      </c>
      <c r="M683" s="21">
        <v>3450</v>
      </c>
      <c r="N683" s="21">
        <v>4850</v>
      </c>
      <c r="O683">
        <v>0</v>
      </c>
      <c r="P683">
        <v>0</v>
      </c>
      <c r="Q683">
        <v>7976</v>
      </c>
      <c r="R683">
        <v>4945.12</v>
      </c>
      <c r="S683">
        <v>3030.88</v>
      </c>
      <c r="T683" t="s">
        <v>109</v>
      </c>
      <c r="U683" t="s">
        <v>127</v>
      </c>
      <c r="V683" t="s">
        <v>56</v>
      </c>
      <c r="W683" t="s">
        <v>42</v>
      </c>
      <c r="Y683" t="s">
        <v>43</v>
      </c>
      <c r="Z683">
        <v>2</v>
      </c>
      <c r="AA683" t="s">
        <v>121</v>
      </c>
      <c r="AB683" t="s">
        <v>58</v>
      </c>
      <c r="AC683">
        <v>2025</v>
      </c>
    </row>
    <row r="684" spans="1:29" x14ac:dyDescent="0.25">
      <c r="A684" t="s">
        <v>2132</v>
      </c>
      <c r="B684" t="s">
        <v>2133</v>
      </c>
      <c r="C684" t="s">
        <v>2134</v>
      </c>
      <c r="D684" t="s">
        <v>2135</v>
      </c>
      <c r="E684" t="s">
        <v>32</v>
      </c>
      <c r="F684" t="s">
        <v>33</v>
      </c>
      <c r="G684" t="s">
        <v>34</v>
      </c>
      <c r="H684" t="s">
        <v>76</v>
      </c>
      <c r="I684" t="s">
        <v>36</v>
      </c>
      <c r="J684" s="21" t="s">
        <v>137</v>
      </c>
      <c r="K684" s="21" t="s">
        <v>6027</v>
      </c>
      <c r="L684" s="21">
        <v>2</v>
      </c>
      <c r="M684" s="21">
        <v>3200</v>
      </c>
      <c r="N684" s="21">
        <v>4767</v>
      </c>
      <c r="O684">
        <v>0</v>
      </c>
      <c r="P684">
        <v>0</v>
      </c>
      <c r="Q684">
        <v>6628</v>
      </c>
      <c r="R684">
        <v>4109.3599999999997</v>
      </c>
      <c r="S684">
        <v>2518.64</v>
      </c>
      <c r="T684" t="s">
        <v>54</v>
      </c>
      <c r="U684" t="s">
        <v>77</v>
      </c>
      <c r="V684" t="s">
        <v>78</v>
      </c>
      <c r="W684" t="s">
        <v>42</v>
      </c>
      <c r="Y684" t="s">
        <v>43</v>
      </c>
      <c r="Z684">
        <v>4</v>
      </c>
      <c r="AA684" t="s">
        <v>44</v>
      </c>
      <c r="AB684" t="s">
        <v>45</v>
      </c>
      <c r="AC684">
        <v>2025</v>
      </c>
    </row>
    <row r="685" spans="1:29" x14ac:dyDescent="0.25">
      <c r="A685" t="s">
        <v>2136</v>
      </c>
      <c r="B685" t="s">
        <v>1609</v>
      </c>
      <c r="C685" t="s">
        <v>2137</v>
      </c>
      <c r="D685" t="s">
        <v>2138</v>
      </c>
      <c r="E685" t="s">
        <v>32</v>
      </c>
      <c r="F685" t="s">
        <v>33</v>
      </c>
      <c r="G685" t="s">
        <v>34</v>
      </c>
      <c r="H685" t="s">
        <v>76</v>
      </c>
      <c r="I685" t="s">
        <v>36</v>
      </c>
      <c r="J685" s="21" t="s">
        <v>137</v>
      </c>
      <c r="K685" s="21" t="s">
        <v>6027</v>
      </c>
      <c r="L685" s="21">
        <v>5</v>
      </c>
      <c r="M685" s="21">
        <v>3200</v>
      </c>
      <c r="N685" s="21">
        <v>4767</v>
      </c>
      <c r="O685">
        <v>0</v>
      </c>
      <c r="P685">
        <v>0</v>
      </c>
      <c r="Q685">
        <v>49135</v>
      </c>
      <c r="R685">
        <v>30463.7</v>
      </c>
      <c r="S685">
        <v>18671.3</v>
      </c>
      <c r="T685" t="s">
        <v>39</v>
      </c>
      <c r="U685" t="s">
        <v>110</v>
      </c>
      <c r="V685" t="s">
        <v>78</v>
      </c>
      <c r="W685" t="s">
        <v>42</v>
      </c>
      <c r="Y685" t="s">
        <v>43</v>
      </c>
      <c r="Z685">
        <v>4</v>
      </c>
      <c r="AA685" t="s">
        <v>155</v>
      </c>
      <c r="AB685" t="s">
        <v>98</v>
      </c>
      <c r="AC685">
        <v>2025</v>
      </c>
    </row>
    <row r="686" spans="1:29" x14ac:dyDescent="0.25">
      <c r="A686" t="s">
        <v>2139</v>
      </c>
      <c r="B686" t="s">
        <v>1318</v>
      </c>
      <c r="C686" t="s">
        <v>1257</v>
      </c>
      <c r="D686" t="s">
        <v>1258</v>
      </c>
      <c r="E686" t="s">
        <v>126</v>
      </c>
      <c r="F686" t="s">
        <v>33</v>
      </c>
      <c r="G686" t="s">
        <v>51</v>
      </c>
      <c r="H686" t="s">
        <v>84</v>
      </c>
      <c r="I686" t="s">
        <v>36</v>
      </c>
      <c r="J686" s="21" t="s">
        <v>6040</v>
      </c>
      <c r="K686" s="21" t="s">
        <v>6071</v>
      </c>
      <c r="L686" s="21">
        <v>7</v>
      </c>
      <c r="M686" s="21">
        <v>3450</v>
      </c>
      <c r="N686" s="21">
        <v>4850</v>
      </c>
      <c r="O686">
        <v>0</v>
      </c>
      <c r="P686">
        <v>0</v>
      </c>
      <c r="Q686">
        <v>18438</v>
      </c>
      <c r="R686">
        <v>11431.56</v>
      </c>
      <c r="S686">
        <v>7006.44</v>
      </c>
      <c r="T686" t="s">
        <v>39</v>
      </c>
      <c r="U686" t="s">
        <v>85</v>
      </c>
      <c r="V686" t="s">
        <v>86</v>
      </c>
      <c r="W686" t="s">
        <v>42</v>
      </c>
      <c r="Y686" t="s">
        <v>43</v>
      </c>
      <c r="Z686">
        <v>5</v>
      </c>
      <c r="AA686" t="s">
        <v>79</v>
      </c>
      <c r="AB686" t="s">
        <v>45</v>
      </c>
      <c r="AC686">
        <v>2025</v>
      </c>
    </row>
    <row r="687" spans="1:29" x14ac:dyDescent="0.25">
      <c r="A687" t="s">
        <v>2140</v>
      </c>
      <c r="B687" t="s">
        <v>1099</v>
      </c>
      <c r="C687" t="s">
        <v>2141</v>
      </c>
      <c r="D687" t="s">
        <v>2142</v>
      </c>
      <c r="E687" t="s">
        <v>32</v>
      </c>
      <c r="F687" t="s">
        <v>75</v>
      </c>
      <c r="G687" t="s">
        <v>115</v>
      </c>
      <c r="H687" t="s">
        <v>63</v>
      </c>
      <c r="I687" t="s">
        <v>36</v>
      </c>
      <c r="J687" s="21" t="s">
        <v>6040</v>
      </c>
      <c r="K687" s="21" t="s">
        <v>6071</v>
      </c>
      <c r="L687" s="21">
        <v>6</v>
      </c>
      <c r="M687" s="21">
        <v>3450</v>
      </c>
      <c r="N687" s="21">
        <v>4850</v>
      </c>
      <c r="O687">
        <v>0</v>
      </c>
      <c r="P687">
        <v>0</v>
      </c>
      <c r="Q687">
        <v>38754</v>
      </c>
      <c r="R687">
        <v>24027.48</v>
      </c>
      <c r="S687">
        <v>14726.52</v>
      </c>
      <c r="T687" t="s">
        <v>66</v>
      </c>
      <c r="U687" t="s">
        <v>67</v>
      </c>
      <c r="V687" t="s">
        <v>68</v>
      </c>
      <c r="W687" t="s">
        <v>42</v>
      </c>
      <c r="Y687" t="s">
        <v>43</v>
      </c>
      <c r="Z687">
        <v>4</v>
      </c>
      <c r="AA687" t="s">
        <v>79</v>
      </c>
      <c r="AB687" t="s">
        <v>45</v>
      </c>
      <c r="AC687">
        <v>2025</v>
      </c>
    </row>
    <row r="688" spans="1:29" x14ac:dyDescent="0.25">
      <c r="A688" t="s">
        <v>2143</v>
      </c>
      <c r="B688" t="s">
        <v>200</v>
      </c>
      <c r="C688" t="s">
        <v>300</v>
      </c>
      <c r="D688" t="s">
        <v>301</v>
      </c>
      <c r="E688" t="s">
        <v>32</v>
      </c>
      <c r="F688" t="s">
        <v>75</v>
      </c>
      <c r="G688" t="s">
        <v>51</v>
      </c>
      <c r="H688" t="s">
        <v>35</v>
      </c>
      <c r="I688" t="s">
        <v>36</v>
      </c>
      <c r="J688" s="21" t="s">
        <v>6063</v>
      </c>
      <c r="K688" s="21" t="s">
        <v>6045</v>
      </c>
      <c r="L688" s="21">
        <v>3</v>
      </c>
      <c r="M688" s="21">
        <v>185</v>
      </c>
      <c r="N688" s="21">
        <v>412</v>
      </c>
      <c r="O688">
        <v>0</v>
      </c>
      <c r="P688">
        <v>0</v>
      </c>
      <c r="Q688">
        <v>18255</v>
      </c>
      <c r="R688">
        <v>11318.1</v>
      </c>
      <c r="S688">
        <v>6936.9</v>
      </c>
      <c r="T688" t="s">
        <v>39</v>
      </c>
      <c r="U688" t="s">
        <v>40</v>
      </c>
      <c r="V688" t="s">
        <v>41</v>
      </c>
      <c r="W688" t="s">
        <v>440</v>
      </c>
      <c r="X688">
        <v>1</v>
      </c>
      <c r="Y688" t="s">
        <v>441</v>
      </c>
      <c r="Z688">
        <v>5</v>
      </c>
      <c r="AA688" t="s">
        <v>69</v>
      </c>
      <c r="AB688" t="s">
        <v>70</v>
      </c>
      <c r="AC688">
        <v>2025</v>
      </c>
    </row>
    <row r="689" spans="1:29" x14ac:dyDescent="0.25">
      <c r="A689" t="s">
        <v>2144</v>
      </c>
      <c r="B689" t="s">
        <v>925</v>
      </c>
      <c r="C689" t="s">
        <v>2145</v>
      </c>
      <c r="D689" t="s">
        <v>2146</v>
      </c>
      <c r="E689" t="s">
        <v>126</v>
      </c>
      <c r="F689" t="s">
        <v>33</v>
      </c>
      <c r="G689" t="s">
        <v>107</v>
      </c>
      <c r="H689" t="s">
        <v>63</v>
      </c>
      <c r="I689" t="s">
        <v>36</v>
      </c>
      <c r="J689" s="21" t="s">
        <v>93</v>
      </c>
      <c r="K689" s="21" t="s">
        <v>6041</v>
      </c>
      <c r="L689" s="21">
        <v>2</v>
      </c>
      <c r="M689" s="21">
        <v>230</v>
      </c>
      <c r="N689" s="21">
        <v>277</v>
      </c>
      <c r="O689">
        <v>0</v>
      </c>
      <c r="P689">
        <v>0</v>
      </c>
      <c r="Q689">
        <v>4234</v>
      </c>
      <c r="R689">
        <v>2625.08</v>
      </c>
      <c r="S689">
        <v>1608.92</v>
      </c>
      <c r="T689" t="s">
        <v>39</v>
      </c>
      <c r="U689" t="s">
        <v>181</v>
      </c>
      <c r="V689" t="s">
        <v>68</v>
      </c>
      <c r="W689" t="s">
        <v>42</v>
      </c>
      <c r="Y689" t="s">
        <v>43</v>
      </c>
      <c r="Z689">
        <v>5</v>
      </c>
      <c r="AA689" t="s">
        <v>87</v>
      </c>
      <c r="AB689" t="s">
        <v>70</v>
      </c>
      <c r="AC689">
        <v>2025</v>
      </c>
    </row>
    <row r="690" spans="1:29" x14ac:dyDescent="0.25">
      <c r="A690" t="s">
        <v>2147</v>
      </c>
      <c r="B690" t="s">
        <v>2148</v>
      </c>
      <c r="C690" t="s">
        <v>460</v>
      </c>
      <c r="D690" t="s">
        <v>461</v>
      </c>
      <c r="E690" t="s">
        <v>32</v>
      </c>
      <c r="F690" t="s">
        <v>33</v>
      </c>
      <c r="G690" t="s">
        <v>107</v>
      </c>
      <c r="H690" t="s">
        <v>84</v>
      </c>
      <c r="I690" t="s">
        <v>36</v>
      </c>
      <c r="J690" s="21" t="s">
        <v>137</v>
      </c>
      <c r="K690" s="21" t="s">
        <v>6027</v>
      </c>
      <c r="L690" s="21">
        <v>5</v>
      </c>
      <c r="M690" s="21">
        <v>3200</v>
      </c>
      <c r="N690" s="21">
        <v>4767</v>
      </c>
      <c r="O690">
        <v>0</v>
      </c>
      <c r="P690">
        <v>0</v>
      </c>
      <c r="Q690">
        <v>52120</v>
      </c>
      <c r="R690">
        <v>32314.400000000001</v>
      </c>
      <c r="S690">
        <v>19805.599999999999</v>
      </c>
      <c r="T690" t="s">
        <v>109</v>
      </c>
      <c r="U690" t="s">
        <v>215</v>
      </c>
      <c r="V690" t="s">
        <v>86</v>
      </c>
      <c r="W690" t="s">
        <v>42</v>
      </c>
      <c r="Y690" t="s">
        <v>43</v>
      </c>
      <c r="Z690">
        <v>5</v>
      </c>
      <c r="AA690" t="s">
        <v>240</v>
      </c>
      <c r="AB690" t="s">
        <v>70</v>
      </c>
      <c r="AC690">
        <v>2025</v>
      </c>
    </row>
    <row r="691" spans="1:29" x14ac:dyDescent="0.25">
      <c r="A691" t="s">
        <v>2149</v>
      </c>
      <c r="B691" t="s">
        <v>1296</v>
      </c>
      <c r="C691" t="s">
        <v>539</v>
      </c>
      <c r="D691" t="s">
        <v>540</v>
      </c>
      <c r="E691" t="s">
        <v>126</v>
      </c>
      <c r="F691" t="s">
        <v>75</v>
      </c>
      <c r="G691" t="s">
        <v>34</v>
      </c>
      <c r="H691" t="s">
        <v>52</v>
      </c>
      <c r="I691" t="s">
        <v>53</v>
      </c>
      <c r="J691" s="21" t="s">
        <v>93</v>
      </c>
      <c r="K691" s="21" t="s">
        <v>6041</v>
      </c>
      <c r="L691" s="21">
        <v>5</v>
      </c>
      <c r="M691" s="21">
        <v>230</v>
      </c>
      <c r="N691" s="21">
        <v>277</v>
      </c>
      <c r="O691">
        <v>0</v>
      </c>
      <c r="P691">
        <v>0</v>
      </c>
      <c r="Q691">
        <v>44575</v>
      </c>
      <c r="R691">
        <v>27636.5</v>
      </c>
      <c r="S691">
        <v>16938.5</v>
      </c>
      <c r="T691" t="s">
        <v>109</v>
      </c>
      <c r="U691" t="s">
        <v>55</v>
      </c>
      <c r="V691" t="s">
        <v>56</v>
      </c>
      <c r="W691" t="s">
        <v>42</v>
      </c>
      <c r="Y691" t="s">
        <v>43</v>
      </c>
      <c r="Z691">
        <v>2</v>
      </c>
      <c r="AA691" t="s">
        <v>121</v>
      </c>
      <c r="AB691" t="s">
        <v>58</v>
      </c>
      <c r="AC691">
        <v>2025</v>
      </c>
    </row>
    <row r="692" spans="1:29" x14ac:dyDescent="0.25">
      <c r="A692" t="s">
        <v>2150</v>
      </c>
      <c r="B692" t="s">
        <v>2151</v>
      </c>
      <c r="C692" t="s">
        <v>2114</v>
      </c>
      <c r="D692" t="s">
        <v>2115</v>
      </c>
      <c r="E692" t="s">
        <v>126</v>
      </c>
      <c r="F692" t="s">
        <v>33</v>
      </c>
      <c r="G692" t="s">
        <v>107</v>
      </c>
      <c r="H692" t="s">
        <v>52</v>
      </c>
      <c r="I692" t="s">
        <v>53</v>
      </c>
      <c r="J692" s="21" t="s">
        <v>6063</v>
      </c>
      <c r="K692" s="21" t="s">
        <v>6015</v>
      </c>
      <c r="L692" s="21">
        <v>1</v>
      </c>
      <c r="M692" s="21">
        <v>400</v>
      </c>
      <c r="N692" s="21">
        <v>583</v>
      </c>
      <c r="O692">
        <v>0</v>
      </c>
      <c r="P692">
        <v>0</v>
      </c>
      <c r="Q692">
        <v>7066</v>
      </c>
      <c r="R692">
        <v>4380.92</v>
      </c>
      <c r="S692">
        <v>2685.08</v>
      </c>
      <c r="T692" t="s">
        <v>66</v>
      </c>
      <c r="U692" t="s">
        <v>127</v>
      </c>
      <c r="V692" t="s">
        <v>56</v>
      </c>
      <c r="W692" t="s">
        <v>42</v>
      </c>
      <c r="Y692" t="s">
        <v>43</v>
      </c>
      <c r="Z692">
        <v>3</v>
      </c>
      <c r="AA692" t="s">
        <v>143</v>
      </c>
      <c r="AB692" t="s">
        <v>98</v>
      </c>
      <c r="AC692">
        <v>2025</v>
      </c>
    </row>
    <row r="693" spans="1:29" x14ac:dyDescent="0.25">
      <c r="A693" t="s">
        <v>2152</v>
      </c>
      <c r="B693" t="s">
        <v>567</v>
      </c>
      <c r="C693" t="s">
        <v>1293</v>
      </c>
      <c r="D693" t="s">
        <v>1294</v>
      </c>
      <c r="E693" t="s">
        <v>32</v>
      </c>
      <c r="F693" t="s">
        <v>75</v>
      </c>
      <c r="G693" t="s">
        <v>51</v>
      </c>
      <c r="H693" t="s">
        <v>35</v>
      </c>
      <c r="I693" t="s">
        <v>36</v>
      </c>
      <c r="J693" s="21" t="s">
        <v>6063</v>
      </c>
      <c r="K693" s="21" t="s">
        <v>6045</v>
      </c>
      <c r="L693" s="21">
        <v>5</v>
      </c>
      <c r="M693" s="21">
        <v>185</v>
      </c>
      <c r="N693" s="21">
        <v>412</v>
      </c>
      <c r="O693">
        <v>0</v>
      </c>
      <c r="P693">
        <v>0</v>
      </c>
      <c r="Q693">
        <v>34190</v>
      </c>
      <c r="R693">
        <v>21197.8</v>
      </c>
      <c r="S693">
        <v>12992.2</v>
      </c>
      <c r="T693" t="s">
        <v>109</v>
      </c>
      <c r="U693" t="s">
        <v>164</v>
      </c>
      <c r="V693" t="s">
        <v>41</v>
      </c>
      <c r="W693" t="s">
        <v>42</v>
      </c>
      <c r="Y693" t="s">
        <v>43</v>
      </c>
      <c r="Z693">
        <v>5</v>
      </c>
      <c r="AA693" t="s">
        <v>121</v>
      </c>
      <c r="AB693" t="s">
        <v>58</v>
      </c>
      <c r="AC693">
        <v>2025</v>
      </c>
    </row>
    <row r="694" spans="1:29" x14ac:dyDescent="0.25">
      <c r="A694" t="s">
        <v>2153</v>
      </c>
      <c r="B694" t="s">
        <v>1686</v>
      </c>
      <c r="C694" t="s">
        <v>2154</v>
      </c>
      <c r="D694" t="s">
        <v>2155</v>
      </c>
      <c r="E694" t="s">
        <v>50</v>
      </c>
      <c r="F694" t="s">
        <v>75</v>
      </c>
      <c r="G694" t="s">
        <v>51</v>
      </c>
      <c r="H694" t="s">
        <v>92</v>
      </c>
      <c r="I694" t="s">
        <v>53</v>
      </c>
      <c r="J694" s="21" t="s">
        <v>6040</v>
      </c>
      <c r="K694" s="21" t="s">
        <v>6071</v>
      </c>
      <c r="L694" s="21">
        <v>7</v>
      </c>
      <c r="M694" s="21">
        <v>3450</v>
      </c>
      <c r="N694" s="21">
        <v>4850</v>
      </c>
      <c r="O694">
        <v>0</v>
      </c>
      <c r="P694">
        <v>0</v>
      </c>
      <c r="Q694">
        <v>18963</v>
      </c>
      <c r="R694">
        <v>11757.06</v>
      </c>
      <c r="S694">
        <v>7205.94</v>
      </c>
      <c r="T694" t="s">
        <v>109</v>
      </c>
      <c r="U694" t="s">
        <v>120</v>
      </c>
      <c r="V694" t="s">
        <v>96</v>
      </c>
      <c r="W694" t="s">
        <v>42</v>
      </c>
      <c r="Y694" t="s">
        <v>43</v>
      </c>
      <c r="Z694">
        <v>3</v>
      </c>
      <c r="AA694" t="s">
        <v>121</v>
      </c>
      <c r="AB694" t="s">
        <v>58</v>
      </c>
      <c r="AC694">
        <v>2025</v>
      </c>
    </row>
    <row r="695" spans="1:29" x14ac:dyDescent="0.25">
      <c r="A695" t="s">
        <v>2156</v>
      </c>
      <c r="B695" t="s">
        <v>100</v>
      </c>
      <c r="C695" t="s">
        <v>277</v>
      </c>
      <c r="D695" t="s">
        <v>278</v>
      </c>
      <c r="E695" t="s">
        <v>50</v>
      </c>
      <c r="F695" t="s">
        <v>33</v>
      </c>
      <c r="G695" t="s">
        <v>115</v>
      </c>
      <c r="H695" t="s">
        <v>76</v>
      </c>
      <c r="I695" t="s">
        <v>36</v>
      </c>
      <c r="J695" s="21" t="s">
        <v>6063</v>
      </c>
      <c r="K695" s="21" t="s">
        <v>6045</v>
      </c>
      <c r="L695" s="21">
        <v>1</v>
      </c>
      <c r="M695" s="21">
        <v>185</v>
      </c>
      <c r="N695" s="21">
        <v>412</v>
      </c>
      <c r="O695">
        <v>20</v>
      </c>
      <c r="P695">
        <v>534.4</v>
      </c>
      <c r="Q695">
        <v>2137.6</v>
      </c>
      <c r="R695">
        <v>1656.64</v>
      </c>
      <c r="S695">
        <v>480.96</v>
      </c>
      <c r="T695" t="s">
        <v>54</v>
      </c>
      <c r="U695" t="s">
        <v>110</v>
      </c>
      <c r="V695" t="s">
        <v>78</v>
      </c>
      <c r="W695" t="s">
        <v>440</v>
      </c>
      <c r="X695">
        <v>73</v>
      </c>
      <c r="Y695" t="s">
        <v>441</v>
      </c>
      <c r="Z695">
        <v>2</v>
      </c>
      <c r="AA695" t="s">
        <v>69</v>
      </c>
      <c r="AB695" t="s">
        <v>70</v>
      </c>
      <c r="AC695">
        <v>2026</v>
      </c>
    </row>
    <row r="696" spans="1:29" x14ac:dyDescent="0.25">
      <c r="A696" t="s">
        <v>2157</v>
      </c>
      <c r="B696" t="s">
        <v>1175</v>
      </c>
      <c r="C696" t="s">
        <v>330</v>
      </c>
      <c r="D696" t="s">
        <v>331</v>
      </c>
      <c r="E696" t="s">
        <v>50</v>
      </c>
      <c r="F696" t="s">
        <v>33</v>
      </c>
      <c r="G696" t="s">
        <v>115</v>
      </c>
      <c r="H696" t="s">
        <v>52</v>
      </c>
      <c r="I696" t="s">
        <v>53</v>
      </c>
      <c r="J696" s="21" t="s">
        <v>6063</v>
      </c>
      <c r="K696" s="21" t="s">
        <v>6045</v>
      </c>
      <c r="L696" s="21">
        <v>7</v>
      </c>
      <c r="M696" s="21">
        <v>185</v>
      </c>
      <c r="N696" s="21">
        <v>412</v>
      </c>
      <c r="O696">
        <v>18</v>
      </c>
      <c r="P696">
        <v>7723.8</v>
      </c>
      <c r="Q696">
        <v>35186.199999999997</v>
      </c>
      <c r="R696">
        <v>26604.2</v>
      </c>
      <c r="S696">
        <v>8582</v>
      </c>
      <c r="T696" t="s">
        <v>66</v>
      </c>
      <c r="U696" t="s">
        <v>127</v>
      </c>
      <c r="V696" t="s">
        <v>56</v>
      </c>
      <c r="W696" t="s">
        <v>440</v>
      </c>
      <c r="X696">
        <v>1</v>
      </c>
      <c r="Y696" t="s">
        <v>441</v>
      </c>
      <c r="Z696">
        <v>2</v>
      </c>
      <c r="AA696" t="s">
        <v>121</v>
      </c>
      <c r="AB696" t="s">
        <v>58</v>
      </c>
      <c r="AC696">
        <v>2026</v>
      </c>
    </row>
    <row r="697" spans="1:29" x14ac:dyDescent="0.25">
      <c r="A697" t="s">
        <v>2158</v>
      </c>
      <c r="B697" t="s">
        <v>2159</v>
      </c>
      <c r="C697" t="s">
        <v>560</v>
      </c>
      <c r="D697" t="s">
        <v>561</v>
      </c>
      <c r="E697" t="s">
        <v>50</v>
      </c>
      <c r="F697" t="s">
        <v>75</v>
      </c>
      <c r="G697" t="s">
        <v>34</v>
      </c>
      <c r="H697" t="s">
        <v>76</v>
      </c>
      <c r="I697" t="s">
        <v>36</v>
      </c>
      <c r="J697" s="21" t="s">
        <v>6063</v>
      </c>
      <c r="K697" s="21" t="s">
        <v>6015</v>
      </c>
      <c r="L697" s="21">
        <v>7</v>
      </c>
      <c r="M697" s="21">
        <v>400</v>
      </c>
      <c r="N697" s="21">
        <v>583</v>
      </c>
      <c r="O697">
        <v>20</v>
      </c>
      <c r="P697">
        <v>3588.2</v>
      </c>
      <c r="Q697">
        <v>14352.8</v>
      </c>
      <c r="R697">
        <v>11123.42</v>
      </c>
      <c r="S697">
        <v>3229.38</v>
      </c>
      <c r="T697" t="s">
        <v>39</v>
      </c>
      <c r="U697" t="s">
        <v>77</v>
      </c>
      <c r="V697" t="s">
        <v>78</v>
      </c>
      <c r="W697" t="s">
        <v>440</v>
      </c>
      <c r="X697">
        <v>77</v>
      </c>
      <c r="Y697" t="s">
        <v>441</v>
      </c>
      <c r="Z697">
        <v>5</v>
      </c>
      <c r="AA697" t="s">
        <v>240</v>
      </c>
      <c r="AB697" t="s">
        <v>70</v>
      </c>
      <c r="AC697">
        <v>2026</v>
      </c>
    </row>
    <row r="698" spans="1:29" x14ac:dyDescent="0.25">
      <c r="A698" t="s">
        <v>2160</v>
      </c>
      <c r="B698" t="s">
        <v>2161</v>
      </c>
      <c r="C698" t="s">
        <v>2162</v>
      </c>
      <c r="D698" t="s">
        <v>2163</v>
      </c>
      <c r="E698" t="s">
        <v>32</v>
      </c>
      <c r="F698" t="s">
        <v>75</v>
      </c>
      <c r="G698" t="s">
        <v>51</v>
      </c>
      <c r="H698" t="s">
        <v>63</v>
      </c>
      <c r="I698" t="s">
        <v>36</v>
      </c>
      <c r="J698" s="21" t="s">
        <v>93</v>
      </c>
      <c r="K698" s="21" t="s">
        <v>6042</v>
      </c>
      <c r="L698" s="21">
        <v>8</v>
      </c>
      <c r="M698" s="21">
        <v>6500</v>
      </c>
      <c r="N698" s="21">
        <v>8867</v>
      </c>
      <c r="O698">
        <v>10</v>
      </c>
      <c r="P698">
        <v>5337.6</v>
      </c>
      <c r="Q698">
        <v>48038.400000000001</v>
      </c>
      <c r="R698">
        <v>33093.120000000003</v>
      </c>
      <c r="S698">
        <v>14945.28</v>
      </c>
      <c r="T698" t="s">
        <v>66</v>
      </c>
      <c r="U698" t="s">
        <v>181</v>
      </c>
      <c r="V698" t="s">
        <v>68</v>
      </c>
      <c r="W698" t="s">
        <v>42</v>
      </c>
      <c r="Y698" t="s">
        <v>43</v>
      </c>
      <c r="Z698">
        <v>5</v>
      </c>
      <c r="AA698" t="s">
        <v>121</v>
      </c>
      <c r="AB698" t="s">
        <v>58</v>
      </c>
      <c r="AC698">
        <v>2026</v>
      </c>
    </row>
    <row r="699" spans="1:29" x14ac:dyDescent="0.25">
      <c r="A699" t="s">
        <v>2164</v>
      </c>
      <c r="B699" t="s">
        <v>775</v>
      </c>
      <c r="C699" t="s">
        <v>2000</v>
      </c>
      <c r="D699" t="s">
        <v>2001</v>
      </c>
      <c r="E699" t="s">
        <v>50</v>
      </c>
      <c r="F699" t="s">
        <v>75</v>
      </c>
      <c r="G699" t="s">
        <v>34</v>
      </c>
      <c r="H699" t="s">
        <v>84</v>
      </c>
      <c r="I699" t="s">
        <v>36</v>
      </c>
      <c r="J699" s="21" t="s">
        <v>6040</v>
      </c>
      <c r="K699" s="21" t="s">
        <v>6071</v>
      </c>
      <c r="L699" s="21">
        <v>7</v>
      </c>
      <c r="M699" s="21">
        <v>3450</v>
      </c>
      <c r="N699" s="21">
        <v>4850</v>
      </c>
      <c r="O699">
        <v>0</v>
      </c>
      <c r="P699">
        <v>0</v>
      </c>
      <c r="Q699">
        <v>63665</v>
      </c>
      <c r="R699">
        <v>39472.300000000003</v>
      </c>
      <c r="S699">
        <v>24192.7</v>
      </c>
      <c r="T699" t="s">
        <v>54</v>
      </c>
      <c r="U699" t="s">
        <v>215</v>
      </c>
      <c r="V699" t="s">
        <v>86</v>
      </c>
      <c r="W699" t="s">
        <v>42</v>
      </c>
      <c r="Y699" t="s">
        <v>43</v>
      </c>
      <c r="Z699">
        <v>4</v>
      </c>
      <c r="AA699" t="s">
        <v>240</v>
      </c>
      <c r="AB699" t="s">
        <v>70</v>
      </c>
      <c r="AC699">
        <v>2025</v>
      </c>
    </row>
    <row r="700" spans="1:29" x14ac:dyDescent="0.25">
      <c r="A700" t="s">
        <v>2165</v>
      </c>
      <c r="B700" t="s">
        <v>2166</v>
      </c>
      <c r="C700" t="s">
        <v>424</v>
      </c>
      <c r="D700" t="s">
        <v>425</v>
      </c>
      <c r="E700" t="s">
        <v>126</v>
      </c>
      <c r="F700" t="s">
        <v>75</v>
      </c>
      <c r="G700" t="s">
        <v>34</v>
      </c>
      <c r="H700" t="s">
        <v>63</v>
      </c>
      <c r="I700" t="s">
        <v>36</v>
      </c>
      <c r="J700" s="21" t="s">
        <v>6040</v>
      </c>
      <c r="K700" s="21" t="s">
        <v>6071</v>
      </c>
      <c r="L700" s="21">
        <v>3</v>
      </c>
      <c r="M700" s="21">
        <v>3450</v>
      </c>
      <c r="N700" s="21">
        <v>4850</v>
      </c>
      <c r="O700">
        <v>20</v>
      </c>
      <c r="P700">
        <v>1668</v>
      </c>
      <c r="Q700">
        <v>6672</v>
      </c>
      <c r="R700">
        <v>5170.8</v>
      </c>
      <c r="S700">
        <v>1501.2</v>
      </c>
      <c r="T700" t="s">
        <v>39</v>
      </c>
      <c r="U700" t="s">
        <v>181</v>
      </c>
      <c r="V700" t="s">
        <v>68</v>
      </c>
      <c r="W700" t="s">
        <v>440</v>
      </c>
      <c r="X700">
        <v>181</v>
      </c>
      <c r="Y700" t="s">
        <v>441</v>
      </c>
      <c r="Z700">
        <v>2</v>
      </c>
      <c r="AA700" t="s">
        <v>132</v>
      </c>
      <c r="AB700" t="s">
        <v>58</v>
      </c>
      <c r="AC700">
        <v>2026</v>
      </c>
    </row>
    <row r="701" spans="1:29" x14ac:dyDescent="0.25">
      <c r="A701" t="s">
        <v>2167</v>
      </c>
      <c r="B701" t="s">
        <v>2168</v>
      </c>
      <c r="C701" t="s">
        <v>1660</v>
      </c>
      <c r="D701" t="s">
        <v>1661</v>
      </c>
      <c r="E701" t="s">
        <v>32</v>
      </c>
      <c r="F701" t="s">
        <v>75</v>
      </c>
      <c r="G701" t="s">
        <v>115</v>
      </c>
      <c r="H701" t="s">
        <v>52</v>
      </c>
      <c r="I701" t="s">
        <v>53</v>
      </c>
      <c r="J701" s="21" t="s">
        <v>6040</v>
      </c>
      <c r="K701" s="21" t="s">
        <v>6071</v>
      </c>
      <c r="L701" s="21">
        <v>5</v>
      </c>
      <c r="M701" s="21">
        <v>3450</v>
      </c>
      <c r="N701" s="21">
        <v>4850</v>
      </c>
      <c r="O701">
        <v>0</v>
      </c>
      <c r="P701">
        <v>0</v>
      </c>
      <c r="Q701">
        <v>5580</v>
      </c>
      <c r="R701">
        <v>3459.6</v>
      </c>
      <c r="S701">
        <v>2120.4</v>
      </c>
      <c r="T701" t="s">
        <v>39</v>
      </c>
      <c r="U701" t="s">
        <v>55</v>
      </c>
      <c r="V701" t="s">
        <v>56</v>
      </c>
      <c r="W701" t="s">
        <v>440</v>
      </c>
      <c r="X701">
        <v>3</v>
      </c>
      <c r="Y701" t="s">
        <v>441</v>
      </c>
      <c r="Z701">
        <v>4</v>
      </c>
      <c r="AA701" t="s">
        <v>132</v>
      </c>
      <c r="AB701" t="s">
        <v>58</v>
      </c>
      <c r="AC701">
        <v>2025</v>
      </c>
    </row>
    <row r="702" spans="1:29" x14ac:dyDescent="0.25">
      <c r="A702" t="s">
        <v>2169</v>
      </c>
      <c r="B702" t="s">
        <v>1274</v>
      </c>
      <c r="C702" t="s">
        <v>118</v>
      </c>
      <c r="D702" t="s">
        <v>119</v>
      </c>
      <c r="E702" t="s">
        <v>50</v>
      </c>
      <c r="F702" t="s">
        <v>75</v>
      </c>
      <c r="G702" t="s">
        <v>34</v>
      </c>
      <c r="H702" t="s">
        <v>63</v>
      </c>
      <c r="I702" t="s">
        <v>36</v>
      </c>
      <c r="J702" s="21" t="s">
        <v>6063</v>
      </c>
      <c r="K702" s="21" t="s">
        <v>6015</v>
      </c>
      <c r="L702" s="21">
        <v>2</v>
      </c>
      <c r="M702" s="21">
        <v>400</v>
      </c>
      <c r="N702" s="21">
        <v>583</v>
      </c>
      <c r="O702">
        <v>0</v>
      </c>
      <c r="P702">
        <v>0</v>
      </c>
      <c r="Q702">
        <v>16488</v>
      </c>
      <c r="R702">
        <v>10222.56</v>
      </c>
      <c r="S702">
        <v>6265.44</v>
      </c>
      <c r="T702" t="s">
        <v>54</v>
      </c>
      <c r="U702" t="s">
        <v>181</v>
      </c>
      <c r="V702" t="s">
        <v>68</v>
      </c>
      <c r="W702" t="s">
        <v>42</v>
      </c>
      <c r="Y702" t="s">
        <v>43</v>
      </c>
      <c r="Z702">
        <v>4</v>
      </c>
      <c r="AA702" t="s">
        <v>240</v>
      </c>
      <c r="AB702" t="s">
        <v>70</v>
      </c>
      <c r="AC702">
        <v>2025</v>
      </c>
    </row>
    <row r="703" spans="1:29" x14ac:dyDescent="0.25">
      <c r="A703" t="s">
        <v>2170</v>
      </c>
      <c r="B703" t="s">
        <v>2171</v>
      </c>
      <c r="C703" t="s">
        <v>2172</v>
      </c>
      <c r="D703" t="s">
        <v>2173</v>
      </c>
      <c r="E703" t="s">
        <v>50</v>
      </c>
      <c r="F703" t="s">
        <v>75</v>
      </c>
      <c r="G703" t="s">
        <v>107</v>
      </c>
      <c r="H703" t="s">
        <v>92</v>
      </c>
      <c r="I703" t="s">
        <v>53</v>
      </c>
      <c r="J703" s="21" t="s">
        <v>6063</v>
      </c>
      <c r="K703" s="21" t="s">
        <v>6015</v>
      </c>
      <c r="L703" s="21">
        <v>6</v>
      </c>
      <c r="M703" s="21">
        <v>400</v>
      </c>
      <c r="N703" s="21">
        <v>583</v>
      </c>
      <c r="O703">
        <v>10</v>
      </c>
      <c r="P703">
        <v>4194.6000000000004</v>
      </c>
      <c r="Q703">
        <v>37751.4</v>
      </c>
      <c r="R703">
        <v>26006.52</v>
      </c>
      <c r="S703">
        <v>11744.88</v>
      </c>
      <c r="T703" t="s">
        <v>109</v>
      </c>
      <c r="U703" t="s">
        <v>120</v>
      </c>
      <c r="V703" t="s">
        <v>96</v>
      </c>
      <c r="W703" t="s">
        <v>42</v>
      </c>
      <c r="Y703" t="s">
        <v>43</v>
      </c>
      <c r="Z703">
        <v>5</v>
      </c>
      <c r="AA703" t="s">
        <v>132</v>
      </c>
      <c r="AB703" t="s">
        <v>58</v>
      </c>
      <c r="AC703">
        <v>2026</v>
      </c>
    </row>
    <row r="704" spans="1:29" x14ac:dyDescent="0.25">
      <c r="A704" t="s">
        <v>2174</v>
      </c>
      <c r="B704" t="s">
        <v>1018</v>
      </c>
      <c r="C704" t="s">
        <v>675</v>
      </c>
      <c r="D704" t="s">
        <v>676</v>
      </c>
      <c r="E704" t="s">
        <v>50</v>
      </c>
      <c r="F704" t="s">
        <v>33</v>
      </c>
      <c r="G704" t="s">
        <v>51</v>
      </c>
      <c r="H704" t="s">
        <v>63</v>
      </c>
      <c r="I704" t="s">
        <v>36</v>
      </c>
      <c r="J704" s="21" t="s">
        <v>93</v>
      </c>
      <c r="K704" s="21" t="s">
        <v>6042</v>
      </c>
      <c r="L704" s="21">
        <v>4</v>
      </c>
      <c r="M704" s="21">
        <v>6500</v>
      </c>
      <c r="N704" s="21">
        <v>8867</v>
      </c>
      <c r="O704">
        <v>0</v>
      </c>
      <c r="P704">
        <v>0</v>
      </c>
      <c r="Q704">
        <v>21044</v>
      </c>
      <c r="R704">
        <v>13047.28</v>
      </c>
      <c r="S704">
        <v>7996.72</v>
      </c>
      <c r="T704" t="s">
        <v>39</v>
      </c>
      <c r="U704" t="s">
        <v>181</v>
      </c>
      <c r="V704" t="s">
        <v>68</v>
      </c>
      <c r="W704" t="s">
        <v>42</v>
      </c>
      <c r="Y704" t="s">
        <v>43</v>
      </c>
      <c r="Z704">
        <v>2</v>
      </c>
      <c r="AA704" t="s">
        <v>143</v>
      </c>
      <c r="AB704" t="s">
        <v>98</v>
      </c>
      <c r="AC704">
        <v>2025</v>
      </c>
    </row>
    <row r="705" spans="1:29" x14ac:dyDescent="0.25">
      <c r="A705" t="s">
        <v>2175</v>
      </c>
      <c r="B705" t="s">
        <v>192</v>
      </c>
      <c r="C705" t="s">
        <v>2176</v>
      </c>
      <c r="D705" t="s">
        <v>2177</v>
      </c>
      <c r="E705" t="s">
        <v>32</v>
      </c>
      <c r="F705" t="s">
        <v>75</v>
      </c>
      <c r="G705" t="s">
        <v>51</v>
      </c>
      <c r="H705" t="s">
        <v>92</v>
      </c>
      <c r="I705" t="s">
        <v>53</v>
      </c>
      <c r="J705" s="21" t="s">
        <v>6063</v>
      </c>
      <c r="K705" s="21" t="s">
        <v>6015</v>
      </c>
      <c r="L705" s="21">
        <v>6</v>
      </c>
      <c r="M705" s="21">
        <v>400</v>
      </c>
      <c r="N705" s="21">
        <v>583</v>
      </c>
      <c r="O705">
        <v>0</v>
      </c>
      <c r="P705">
        <v>0</v>
      </c>
      <c r="Q705">
        <v>36222</v>
      </c>
      <c r="R705">
        <v>22457.64</v>
      </c>
      <c r="S705">
        <v>13764.36</v>
      </c>
      <c r="T705" t="s">
        <v>109</v>
      </c>
      <c r="U705" t="s">
        <v>95</v>
      </c>
      <c r="V705" t="s">
        <v>96</v>
      </c>
      <c r="W705" t="s">
        <v>42</v>
      </c>
      <c r="Y705" t="s">
        <v>43</v>
      </c>
      <c r="Z705">
        <v>4</v>
      </c>
      <c r="AA705" t="s">
        <v>69</v>
      </c>
      <c r="AB705" t="s">
        <v>70</v>
      </c>
      <c r="AC705">
        <v>2025</v>
      </c>
    </row>
    <row r="706" spans="1:29" x14ac:dyDescent="0.25">
      <c r="A706" t="s">
        <v>2178</v>
      </c>
      <c r="B706" t="s">
        <v>2179</v>
      </c>
      <c r="C706" t="s">
        <v>1660</v>
      </c>
      <c r="D706" t="s">
        <v>1661</v>
      </c>
      <c r="E706" t="s">
        <v>32</v>
      </c>
      <c r="F706" t="s">
        <v>75</v>
      </c>
      <c r="G706" t="s">
        <v>51</v>
      </c>
      <c r="H706" t="s">
        <v>52</v>
      </c>
      <c r="I706" t="s">
        <v>53</v>
      </c>
      <c r="J706" s="21" t="s">
        <v>6040</v>
      </c>
      <c r="K706" s="21" t="s">
        <v>6071</v>
      </c>
      <c r="L706" s="21">
        <v>5</v>
      </c>
      <c r="M706" s="21">
        <v>3450</v>
      </c>
      <c r="N706" s="21">
        <v>4850</v>
      </c>
      <c r="O706">
        <v>10</v>
      </c>
      <c r="P706">
        <v>536.5</v>
      </c>
      <c r="Q706">
        <v>4828.5</v>
      </c>
      <c r="R706">
        <v>3326.3</v>
      </c>
      <c r="S706">
        <v>1502.2</v>
      </c>
      <c r="T706" t="s">
        <v>66</v>
      </c>
      <c r="U706" t="s">
        <v>55</v>
      </c>
      <c r="V706" t="s">
        <v>56</v>
      </c>
      <c r="W706" t="s">
        <v>440</v>
      </c>
      <c r="X706">
        <v>356</v>
      </c>
      <c r="Y706" t="s">
        <v>441</v>
      </c>
      <c r="Z706">
        <v>5</v>
      </c>
      <c r="AA706" t="s">
        <v>132</v>
      </c>
      <c r="AB706" t="s">
        <v>58</v>
      </c>
      <c r="AC706">
        <v>2026</v>
      </c>
    </row>
    <row r="707" spans="1:29" x14ac:dyDescent="0.25">
      <c r="A707" t="s">
        <v>2180</v>
      </c>
      <c r="B707" t="s">
        <v>112</v>
      </c>
      <c r="C707" t="s">
        <v>1537</v>
      </c>
      <c r="D707" t="s">
        <v>1538</v>
      </c>
      <c r="E707" t="s">
        <v>126</v>
      </c>
      <c r="F707" t="s">
        <v>75</v>
      </c>
      <c r="G707" t="s">
        <v>51</v>
      </c>
      <c r="H707" t="s">
        <v>52</v>
      </c>
      <c r="I707" t="s">
        <v>53</v>
      </c>
      <c r="J707" s="21" t="s">
        <v>6063</v>
      </c>
      <c r="K707" s="21" t="s">
        <v>6015</v>
      </c>
      <c r="L707" s="21">
        <v>6</v>
      </c>
      <c r="M707" s="21">
        <v>400</v>
      </c>
      <c r="N707" s="21">
        <v>583</v>
      </c>
      <c r="O707">
        <v>0</v>
      </c>
      <c r="P707">
        <v>0</v>
      </c>
      <c r="Q707">
        <v>36672</v>
      </c>
      <c r="R707">
        <v>22736.639999999999</v>
      </c>
      <c r="S707">
        <v>13935.36</v>
      </c>
      <c r="T707" t="s">
        <v>54</v>
      </c>
      <c r="U707" t="s">
        <v>55</v>
      </c>
      <c r="V707" t="s">
        <v>56</v>
      </c>
      <c r="W707" t="s">
        <v>42</v>
      </c>
      <c r="Y707" t="s">
        <v>43</v>
      </c>
      <c r="Z707">
        <v>2</v>
      </c>
      <c r="AA707" t="s">
        <v>87</v>
      </c>
      <c r="AB707" t="s">
        <v>70</v>
      </c>
      <c r="AC707">
        <v>2025</v>
      </c>
    </row>
    <row r="708" spans="1:29" x14ac:dyDescent="0.25">
      <c r="A708" t="s">
        <v>2181</v>
      </c>
      <c r="B708" t="s">
        <v>2182</v>
      </c>
      <c r="C708" t="s">
        <v>2183</v>
      </c>
      <c r="D708" t="s">
        <v>2184</v>
      </c>
      <c r="E708" t="s">
        <v>50</v>
      </c>
      <c r="F708" t="s">
        <v>33</v>
      </c>
      <c r="G708" t="s">
        <v>34</v>
      </c>
      <c r="H708" t="s">
        <v>84</v>
      </c>
      <c r="I708" t="s">
        <v>36</v>
      </c>
      <c r="J708" s="21" t="s">
        <v>6063</v>
      </c>
      <c r="K708" s="21" t="s">
        <v>6015</v>
      </c>
      <c r="L708" s="21">
        <v>9</v>
      </c>
      <c r="M708" s="21">
        <v>400</v>
      </c>
      <c r="N708" s="21">
        <v>583</v>
      </c>
      <c r="O708">
        <v>5</v>
      </c>
      <c r="P708">
        <v>2163.6</v>
      </c>
      <c r="Q708">
        <v>41108.400000000001</v>
      </c>
      <c r="R708">
        <v>26828.639999999999</v>
      </c>
      <c r="S708">
        <v>14279.76</v>
      </c>
      <c r="T708" t="s">
        <v>109</v>
      </c>
      <c r="U708" t="s">
        <v>215</v>
      </c>
      <c r="V708" t="s">
        <v>86</v>
      </c>
      <c r="W708" t="s">
        <v>42</v>
      </c>
      <c r="Y708" t="s">
        <v>43</v>
      </c>
      <c r="Z708">
        <v>3</v>
      </c>
      <c r="AA708" t="s">
        <v>121</v>
      </c>
      <c r="AB708" t="s">
        <v>58</v>
      </c>
      <c r="AC708">
        <v>2026</v>
      </c>
    </row>
    <row r="709" spans="1:29" x14ac:dyDescent="0.25">
      <c r="A709" t="s">
        <v>2185</v>
      </c>
      <c r="B709" t="s">
        <v>1041</v>
      </c>
      <c r="C709" t="s">
        <v>2186</v>
      </c>
      <c r="D709" t="s">
        <v>2187</v>
      </c>
      <c r="E709" t="s">
        <v>32</v>
      </c>
      <c r="F709" t="s">
        <v>33</v>
      </c>
      <c r="G709" t="s">
        <v>51</v>
      </c>
      <c r="H709" t="s">
        <v>76</v>
      </c>
      <c r="I709" t="s">
        <v>36</v>
      </c>
      <c r="J709" s="21" t="s">
        <v>6063</v>
      </c>
      <c r="K709" s="21" t="s">
        <v>6015</v>
      </c>
      <c r="L709" s="21">
        <v>7</v>
      </c>
      <c r="M709" s="21">
        <v>400</v>
      </c>
      <c r="N709" s="21">
        <v>583</v>
      </c>
      <c r="O709">
        <v>0</v>
      </c>
      <c r="P709">
        <v>0</v>
      </c>
      <c r="Q709">
        <v>36267</v>
      </c>
      <c r="R709">
        <v>22485.54</v>
      </c>
      <c r="S709">
        <v>13781.46</v>
      </c>
      <c r="T709" t="s">
        <v>39</v>
      </c>
      <c r="U709" t="s">
        <v>110</v>
      </c>
      <c r="V709" t="s">
        <v>78</v>
      </c>
      <c r="W709" t="s">
        <v>42</v>
      </c>
      <c r="Y709" t="s">
        <v>43</v>
      </c>
      <c r="Z709">
        <v>4</v>
      </c>
      <c r="AA709" t="s">
        <v>69</v>
      </c>
      <c r="AB709" t="s">
        <v>70</v>
      </c>
      <c r="AC709">
        <v>2025</v>
      </c>
    </row>
    <row r="710" spans="1:29" x14ac:dyDescent="0.25">
      <c r="A710" t="s">
        <v>2188</v>
      </c>
      <c r="B710" t="s">
        <v>2189</v>
      </c>
      <c r="C710" t="s">
        <v>2190</v>
      </c>
      <c r="D710" t="s">
        <v>2191</v>
      </c>
      <c r="E710" t="s">
        <v>126</v>
      </c>
      <c r="F710" t="s">
        <v>75</v>
      </c>
      <c r="G710" t="s">
        <v>34</v>
      </c>
      <c r="H710" t="s">
        <v>84</v>
      </c>
      <c r="I710" t="s">
        <v>36</v>
      </c>
      <c r="J710" s="21" t="s">
        <v>93</v>
      </c>
      <c r="K710" s="21" t="s">
        <v>6042</v>
      </c>
      <c r="L710" s="21">
        <v>6</v>
      </c>
      <c r="M710" s="21">
        <v>6500</v>
      </c>
      <c r="N710" s="21">
        <v>8867</v>
      </c>
      <c r="O710">
        <v>12</v>
      </c>
      <c r="P710">
        <v>6848.64</v>
      </c>
      <c r="Q710">
        <v>50223.360000000001</v>
      </c>
      <c r="R710">
        <v>35384.639999999999</v>
      </c>
      <c r="S710">
        <v>14838.72</v>
      </c>
      <c r="T710" t="s">
        <v>66</v>
      </c>
      <c r="U710" t="s">
        <v>85</v>
      </c>
      <c r="V710" t="s">
        <v>86</v>
      </c>
      <c r="W710" t="s">
        <v>42</v>
      </c>
      <c r="Y710" t="s">
        <v>43</v>
      </c>
      <c r="Z710">
        <v>2</v>
      </c>
      <c r="AA710" t="s">
        <v>121</v>
      </c>
      <c r="AB710" t="s">
        <v>58</v>
      </c>
      <c r="AC710">
        <v>2026</v>
      </c>
    </row>
    <row r="711" spans="1:29" x14ac:dyDescent="0.25">
      <c r="A711" t="s">
        <v>2192</v>
      </c>
      <c r="B711" t="s">
        <v>2193</v>
      </c>
      <c r="C711" t="s">
        <v>2194</v>
      </c>
      <c r="D711" t="s">
        <v>2195</v>
      </c>
      <c r="E711" t="s">
        <v>126</v>
      </c>
      <c r="F711" t="s">
        <v>75</v>
      </c>
      <c r="G711" t="s">
        <v>51</v>
      </c>
      <c r="H711" t="s">
        <v>84</v>
      </c>
      <c r="I711" t="s">
        <v>36</v>
      </c>
      <c r="J711" s="21" t="s">
        <v>6063</v>
      </c>
      <c r="K711" s="21" t="s">
        <v>6015</v>
      </c>
      <c r="L711" s="21">
        <v>5</v>
      </c>
      <c r="M711" s="21">
        <v>400</v>
      </c>
      <c r="N711" s="21">
        <v>583</v>
      </c>
      <c r="O711">
        <v>0</v>
      </c>
      <c r="P711">
        <v>0</v>
      </c>
      <c r="Q711">
        <v>13660</v>
      </c>
      <c r="R711">
        <v>8469.2000000000007</v>
      </c>
      <c r="S711">
        <v>5190.8</v>
      </c>
      <c r="T711" t="s">
        <v>109</v>
      </c>
      <c r="U711" t="s">
        <v>85</v>
      </c>
      <c r="V711" t="s">
        <v>86</v>
      </c>
      <c r="W711" t="s">
        <v>42</v>
      </c>
      <c r="Y711" t="s">
        <v>43</v>
      </c>
      <c r="AA711" t="s">
        <v>44</v>
      </c>
      <c r="AB711" t="s">
        <v>45</v>
      </c>
      <c r="AC711">
        <v>2025</v>
      </c>
    </row>
    <row r="712" spans="1:29" x14ac:dyDescent="0.25">
      <c r="A712" t="s">
        <v>2196</v>
      </c>
      <c r="B712" t="s">
        <v>427</v>
      </c>
      <c r="C712" t="s">
        <v>893</v>
      </c>
      <c r="D712" t="s">
        <v>894</v>
      </c>
      <c r="E712" t="s">
        <v>32</v>
      </c>
      <c r="F712" t="s">
        <v>33</v>
      </c>
      <c r="G712" t="s">
        <v>51</v>
      </c>
      <c r="H712" t="s">
        <v>92</v>
      </c>
      <c r="I712" t="s">
        <v>53</v>
      </c>
      <c r="J712" s="21" t="s">
        <v>6063</v>
      </c>
      <c r="K712" s="21" t="s">
        <v>6015</v>
      </c>
      <c r="L712" s="21">
        <v>9</v>
      </c>
      <c r="M712" s="21">
        <v>400</v>
      </c>
      <c r="N712" s="21">
        <v>583</v>
      </c>
      <c r="O712">
        <v>12</v>
      </c>
      <c r="P712">
        <v>6294.24</v>
      </c>
      <c r="Q712">
        <v>46157.760000000002</v>
      </c>
      <c r="R712">
        <v>32520.240000000002</v>
      </c>
      <c r="S712">
        <v>13637.52</v>
      </c>
      <c r="T712" t="s">
        <v>109</v>
      </c>
      <c r="U712" t="s">
        <v>95</v>
      </c>
      <c r="V712" t="s">
        <v>96</v>
      </c>
      <c r="W712" t="s">
        <v>42</v>
      </c>
      <c r="Y712" t="s">
        <v>43</v>
      </c>
      <c r="Z712">
        <v>5</v>
      </c>
      <c r="AA712" t="s">
        <v>69</v>
      </c>
      <c r="AB712" t="s">
        <v>70</v>
      </c>
      <c r="AC712">
        <v>2026</v>
      </c>
    </row>
    <row r="713" spans="1:29" x14ac:dyDescent="0.25">
      <c r="A713" t="s">
        <v>2197</v>
      </c>
      <c r="B713" t="s">
        <v>1765</v>
      </c>
      <c r="C713" t="s">
        <v>2198</v>
      </c>
      <c r="D713" t="s">
        <v>2199</v>
      </c>
      <c r="E713" t="s">
        <v>126</v>
      </c>
      <c r="F713" t="s">
        <v>33</v>
      </c>
      <c r="G713" t="s">
        <v>115</v>
      </c>
      <c r="H713" t="s">
        <v>84</v>
      </c>
      <c r="I713" t="s">
        <v>36</v>
      </c>
      <c r="J713" s="21" t="s">
        <v>6063</v>
      </c>
      <c r="K713" s="21" t="s">
        <v>6045</v>
      </c>
      <c r="L713" s="21">
        <v>3</v>
      </c>
      <c r="M713" s="21">
        <v>185</v>
      </c>
      <c r="N713" s="21">
        <v>412</v>
      </c>
      <c r="O713">
        <v>10</v>
      </c>
      <c r="P713">
        <v>2495.1</v>
      </c>
      <c r="Q713">
        <v>22455.9</v>
      </c>
      <c r="R713">
        <v>15469.62</v>
      </c>
      <c r="S713">
        <v>6986.28</v>
      </c>
      <c r="T713" t="s">
        <v>66</v>
      </c>
      <c r="U713" t="s">
        <v>85</v>
      </c>
      <c r="V713" t="s">
        <v>86</v>
      </c>
      <c r="W713" t="s">
        <v>42</v>
      </c>
      <c r="Y713" t="s">
        <v>43</v>
      </c>
      <c r="Z713">
        <v>5</v>
      </c>
      <c r="AA713" t="s">
        <v>57</v>
      </c>
      <c r="AB713" t="s">
        <v>58</v>
      </c>
      <c r="AC713">
        <v>2026</v>
      </c>
    </row>
    <row r="714" spans="1:29" x14ac:dyDescent="0.25">
      <c r="A714" t="s">
        <v>2200</v>
      </c>
      <c r="B714" t="s">
        <v>950</v>
      </c>
      <c r="C714" t="s">
        <v>2201</v>
      </c>
      <c r="D714" t="s">
        <v>2202</v>
      </c>
      <c r="E714" t="s">
        <v>50</v>
      </c>
      <c r="F714" t="s">
        <v>33</v>
      </c>
      <c r="G714" t="s">
        <v>115</v>
      </c>
      <c r="H714" t="s">
        <v>52</v>
      </c>
      <c r="I714" t="s">
        <v>53</v>
      </c>
      <c r="J714" s="21" t="s">
        <v>6063</v>
      </c>
      <c r="K714" s="21" t="s">
        <v>6045</v>
      </c>
      <c r="L714" s="21">
        <v>5</v>
      </c>
      <c r="M714" s="21">
        <v>185</v>
      </c>
      <c r="N714" s="21">
        <v>412</v>
      </c>
      <c r="O714">
        <v>0</v>
      </c>
      <c r="P714">
        <v>0</v>
      </c>
      <c r="Q714">
        <v>14215</v>
      </c>
      <c r="R714">
        <v>8813.2999999999993</v>
      </c>
      <c r="S714">
        <v>5401.7</v>
      </c>
      <c r="T714" t="s">
        <v>66</v>
      </c>
      <c r="U714" t="s">
        <v>55</v>
      </c>
      <c r="V714" t="s">
        <v>56</v>
      </c>
      <c r="W714" t="s">
        <v>42</v>
      </c>
      <c r="Y714" t="s">
        <v>43</v>
      </c>
      <c r="Z714">
        <v>5</v>
      </c>
      <c r="AA714" t="s">
        <v>69</v>
      </c>
      <c r="AB714" t="s">
        <v>70</v>
      </c>
      <c r="AC714">
        <v>2025</v>
      </c>
    </row>
    <row r="715" spans="1:29" x14ac:dyDescent="0.25">
      <c r="A715" t="s">
        <v>2203</v>
      </c>
      <c r="B715" t="s">
        <v>1696</v>
      </c>
      <c r="C715" t="s">
        <v>2204</v>
      </c>
      <c r="D715" t="s">
        <v>2205</v>
      </c>
      <c r="E715" t="s">
        <v>50</v>
      </c>
      <c r="F715" t="s">
        <v>75</v>
      </c>
      <c r="G715" t="s">
        <v>51</v>
      </c>
      <c r="H715" t="s">
        <v>35</v>
      </c>
      <c r="I715" t="s">
        <v>36</v>
      </c>
      <c r="J715" s="21" t="s">
        <v>93</v>
      </c>
      <c r="K715" s="21" t="s">
        <v>6042</v>
      </c>
      <c r="L715" s="21">
        <v>10</v>
      </c>
      <c r="M715" s="21">
        <v>6500</v>
      </c>
      <c r="N715" s="21">
        <v>8867</v>
      </c>
      <c r="O715">
        <v>0</v>
      </c>
      <c r="P715">
        <v>0</v>
      </c>
      <c r="Q715">
        <v>81800</v>
      </c>
      <c r="R715">
        <v>50716</v>
      </c>
      <c r="S715">
        <v>31084</v>
      </c>
      <c r="T715" t="s">
        <v>54</v>
      </c>
      <c r="U715" t="s">
        <v>164</v>
      </c>
      <c r="V715" t="s">
        <v>41</v>
      </c>
      <c r="W715" t="s">
        <v>42</v>
      </c>
      <c r="Y715" t="s">
        <v>43</v>
      </c>
      <c r="Z715">
        <v>4</v>
      </c>
      <c r="AA715" t="s">
        <v>155</v>
      </c>
      <c r="AB715" t="s">
        <v>98</v>
      </c>
      <c r="AC715">
        <v>2025</v>
      </c>
    </row>
    <row r="716" spans="1:29" x14ac:dyDescent="0.25">
      <c r="A716" t="s">
        <v>2206</v>
      </c>
      <c r="B716" t="s">
        <v>148</v>
      </c>
      <c r="C716" t="s">
        <v>752</v>
      </c>
      <c r="D716" t="s">
        <v>753</v>
      </c>
      <c r="E716" t="s">
        <v>126</v>
      </c>
      <c r="F716" t="s">
        <v>75</v>
      </c>
      <c r="G716" t="s">
        <v>34</v>
      </c>
      <c r="H716" t="s">
        <v>92</v>
      </c>
      <c r="I716" t="s">
        <v>53</v>
      </c>
      <c r="J716" s="21" t="s">
        <v>6063</v>
      </c>
      <c r="K716" s="21" t="s">
        <v>6045</v>
      </c>
      <c r="L716" s="21">
        <v>5</v>
      </c>
      <c r="M716" s="21">
        <v>185</v>
      </c>
      <c r="N716" s="21">
        <v>412</v>
      </c>
      <c r="O716">
        <v>18</v>
      </c>
      <c r="P716">
        <v>3344.4</v>
      </c>
      <c r="Q716">
        <v>15235.6</v>
      </c>
      <c r="R716">
        <v>11519.6</v>
      </c>
      <c r="S716">
        <v>3716</v>
      </c>
      <c r="T716" t="s">
        <v>109</v>
      </c>
      <c r="U716" t="s">
        <v>95</v>
      </c>
      <c r="V716" t="s">
        <v>96</v>
      </c>
      <c r="W716" t="s">
        <v>440</v>
      </c>
      <c r="X716">
        <v>71</v>
      </c>
      <c r="Y716" t="s">
        <v>441</v>
      </c>
      <c r="Z716">
        <v>4</v>
      </c>
      <c r="AA716" t="s">
        <v>57</v>
      </c>
      <c r="AB716" t="s">
        <v>58</v>
      </c>
      <c r="AC716">
        <v>2026</v>
      </c>
    </row>
    <row r="717" spans="1:29" x14ac:dyDescent="0.25">
      <c r="A717" t="s">
        <v>2207</v>
      </c>
      <c r="B717" t="s">
        <v>2208</v>
      </c>
      <c r="C717" t="s">
        <v>2209</v>
      </c>
      <c r="D717" t="s">
        <v>2210</v>
      </c>
      <c r="E717" t="s">
        <v>50</v>
      </c>
      <c r="F717" t="s">
        <v>75</v>
      </c>
      <c r="G717" t="s">
        <v>51</v>
      </c>
      <c r="H717" t="s">
        <v>76</v>
      </c>
      <c r="I717" t="s">
        <v>36</v>
      </c>
      <c r="J717" s="21" t="s">
        <v>6040</v>
      </c>
      <c r="K717" s="21" t="s">
        <v>6071</v>
      </c>
      <c r="L717" s="21">
        <v>4</v>
      </c>
      <c r="M717" s="21">
        <v>3450</v>
      </c>
      <c r="N717" s="21">
        <v>4850</v>
      </c>
      <c r="O717">
        <v>0</v>
      </c>
      <c r="P717">
        <v>0</v>
      </c>
      <c r="Q717">
        <v>30500</v>
      </c>
      <c r="R717">
        <v>18910</v>
      </c>
      <c r="S717">
        <v>11590</v>
      </c>
      <c r="T717" t="s">
        <v>54</v>
      </c>
      <c r="U717" t="s">
        <v>110</v>
      </c>
      <c r="V717" t="s">
        <v>78</v>
      </c>
      <c r="W717" t="s">
        <v>42</v>
      </c>
      <c r="Y717" t="s">
        <v>43</v>
      </c>
      <c r="Z717">
        <v>2</v>
      </c>
      <c r="AA717" t="s">
        <v>44</v>
      </c>
      <c r="AB717" t="s">
        <v>45</v>
      </c>
      <c r="AC717">
        <v>2025</v>
      </c>
    </row>
    <row r="718" spans="1:29" x14ac:dyDescent="0.25">
      <c r="A718" t="s">
        <v>2211</v>
      </c>
      <c r="B718" t="s">
        <v>2212</v>
      </c>
      <c r="C718" t="s">
        <v>2213</v>
      </c>
      <c r="D718" t="s">
        <v>2214</v>
      </c>
      <c r="E718" t="s">
        <v>50</v>
      </c>
      <c r="F718" t="s">
        <v>75</v>
      </c>
      <c r="G718" t="s">
        <v>107</v>
      </c>
      <c r="H718" t="s">
        <v>84</v>
      </c>
      <c r="I718" t="s">
        <v>36</v>
      </c>
      <c r="J718" s="21" t="s">
        <v>6063</v>
      </c>
      <c r="K718" s="21" t="s">
        <v>6045</v>
      </c>
      <c r="L718" s="21">
        <v>3</v>
      </c>
      <c r="M718" s="21">
        <v>185</v>
      </c>
      <c r="N718" s="21">
        <v>412</v>
      </c>
      <c r="O718">
        <v>0</v>
      </c>
      <c r="P718">
        <v>0</v>
      </c>
      <c r="Q718">
        <v>6282</v>
      </c>
      <c r="R718">
        <v>3894.84</v>
      </c>
      <c r="S718">
        <v>2387.16</v>
      </c>
      <c r="T718" t="s">
        <v>66</v>
      </c>
      <c r="U718" t="s">
        <v>85</v>
      </c>
      <c r="V718" t="s">
        <v>86</v>
      </c>
      <c r="W718" t="s">
        <v>42</v>
      </c>
      <c r="Y718" t="s">
        <v>43</v>
      </c>
      <c r="Z718">
        <v>2</v>
      </c>
      <c r="AA718" t="s">
        <v>87</v>
      </c>
      <c r="AB718" t="s">
        <v>70</v>
      </c>
      <c r="AC718">
        <v>2025</v>
      </c>
    </row>
    <row r="719" spans="1:29" x14ac:dyDescent="0.25">
      <c r="A719" t="s">
        <v>2215</v>
      </c>
      <c r="B719" t="s">
        <v>446</v>
      </c>
      <c r="C719" t="s">
        <v>2216</v>
      </c>
      <c r="D719" t="s">
        <v>2217</v>
      </c>
      <c r="E719" t="s">
        <v>126</v>
      </c>
      <c r="F719" t="s">
        <v>75</v>
      </c>
      <c r="G719" t="s">
        <v>107</v>
      </c>
      <c r="H719" t="s">
        <v>84</v>
      </c>
      <c r="I719" t="s">
        <v>36</v>
      </c>
      <c r="J719" s="21" t="s">
        <v>6063</v>
      </c>
      <c r="K719" s="21" t="s">
        <v>6045</v>
      </c>
      <c r="L719" s="21">
        <v>6</v>
      </c>
      <c r="M719" s="21">
        <v>185</v>
      </c>
      <c r="N719" s="21">
        <v>412</v>
      </c>
      <c r="O719">
        <v>0</v>
      </c>
      <c r="P719">
        <v>0</v>
      </c>
      <c r="Q719">
        <v>49446</v>
      </c>
      <c r="R719">
        <v>30656.52</v>
      </c>
      <c r="S719">
        <v>18789.48</v>
      </c>
      <c r="T719" t="s">
        <v>66</v>
      </c>
      <c r="U719" t="s">
        <v>215</v>
      </c>
      <c r="V719" t="s">
        <v>86</v>
      </c>
      <c r="W719" t="s">
        <v>42</v>
      </c>
      <c r="Y719" t="s">
        <v>43</v>
      </c>
      <c r="Z719">
        <v>2</v>
      </c>
      <c r="AA719" t="s">
        <v>69</v>
      </c>
      <c r="AB719" t="s">
        <v>70</v>
      </c>
      <c r="AC719">
        <v>2025</v>
      </c>
    </row>
    <row r="720" spans="1:29" x14ac:dyDescent="0.25">
      <c r="A720" t="s">
        <v>2218</v>
      </c>
      <c r="B720" t="s">
        <v>463</v>
      </c>
      <c r="C720" t="s">
        <v>2219</v>
      </c>
      <c r="D720" t="s">
        <v>2220</v>
      </c>
      <c r="E720" t="s">
        <v>126</v>
      </c>
      <c r="F720" t="s">
        <v>33</v>
      </c>
      <c r="G720" t="s">
        <v>34</v>
      </c>
      <c r="H720" t="s">
        <v>92</v>
      </c>
      <c r="I720" t="s">
        <v>53</v>
      </c>
      <c r="J720" s="21" t="s">
        <v>93</v>
      </c>
      <c r="K720" s="21" t="s">
        <v>6042</v>
      </c>
      <c r="L720" s="21">
        <v>6</v>
      </c>
      <c r="M720" s="21">
        <v>6500</v>
      </c>
      <c r="N720" s="21">
        <v>8867</v>
      </c>
      <c r="O720">
        <v>0</v>
      </c>
      <c r="P720">
        <v>0</v>
      </c>
      <c r="Q720">
        <v>44592</v>
      </c>
      <c r="R720">
        <v>27647.040000000001</v>
      </c>
      <c r="S720">
        <v>16944.96</v>
      </c>
      <c r="T720" t="s">
        <v>39</v>
      </c>
      <c r="U720" t="s">
        <v>95</v>
      </c>
      <c r="V720" t="s">
        <v>96</v>
      </c>
      <c r="W720" t="s">
        <v>42</v>
      </c>
      <c r="Y720" t="s">
        <v>43</v>
      </c>
      <c r="Z720">
        <v>2</v>
      </c>
      <c r="AA720" t="s">
        <v>79</v>
      </c>
      <c r="AB720" t="s">
        <v>45</v>
      </c>
      <c r="AC720">
        <v>2025</v>
      </c>
    </row>
    <row r="721" spans="1:29" x14ac:dyDescent="0.25">
      <c r="A721" t="s">
        <v>2221</v>
      </c>
      <c r="B721" t="s">
        <v>1906</v>
      </c>
      <c r="C721" t="s">
        <v>1241</v>
      </c>
      <c r="D721" t="s">
        <v>1242</v>
      </c>
      <c r="E721" t="s">
        <v>50</v>
      </c>
      <c r="F721" t="s">
        <v>75</v>
      </c>
      <c r="G721" t="s">
        <v>107</v>
      </c>
      <c r="H721" t="s">
        <v>52</v>
      </c>
      <c r="I721" t="s">
        <v>53</v>
      </c>
      <c r="J721" s="21" t="s">
        <v>6040</v>
      </c>
      <c r="K721" s="21" t="s">
        <v>6071</v>
      </c>
      <c r="L721" s="21">
        <v>8</v>
      </c>
      <c r="M721" s="21">
        <v>3450</v>
      </c>
      <c r="N721" s="21">
        <v>4850</v>
      </c>
      <c r="O721">
        <v>0</v>
      </c>
      <c r="P721">
        <v>0</v>
      </c>
      <c r="Q721">
        <v>38128</v>
      </c>
      <c r="R721">
        <v>23639.360000000001</v>
      </c>
      <c r="S721">
        <v>14488.64</v>
      </c>
      <c r="T721" t="s">
        <v>39</v>
      </c>
      <c r="U721" t="s">
        <v>127</v>
      </c>
      <c r="V721" t="s">
        <v>56</v>
      </c>
      <c r="W721" t="s">
        <v>42</v>
      </c>
      <c r="Y721" t="s">
        <v>43</v>
      </c>
      <c r="Z721">
        <v>5</v>
      </c>
      <c r="AA721" t="s">
        <v>97</v>
      </c>
      <c r="AB721" t="s">
        <v>98</v>
      </c>
      <c r="AC721">
        <v>2025</v>
      </c>
    </row>
    <row r="722" spans="1:29" x14ac:dyDescent="0.25">
      <c r="A722" t="s">
        <v>2222</v>
      </c>
      <c r="B722" t="s">
        <v>1886</v>
      </c>
      <c r="C722" t="s">
        <v>346</v>
      </c>
      <c r="D722" t="s">
        <v>347</v>
      </c>
      <c r="E722" t="s">
        <v>32</v>
      </c>
      <c r="F722" t="s">
        <v>33</v>
      </c>
      <c r="G722" t="s">
        <v>107</v>
      </c>
      <c r="H722" t="s">
        <v>63</v>
      </c>
      <c r="I722" t="s">
        <v>36</v>
      </c>
      <c r="J722" s="21" t="s">
        <v>137</v>
      </c>
      <c r="K722" s="21" t="s">
        <v>6027</v>
      </c>
      <c r="L722" s="21">
        <v>1</v>
      </c>
      <c r="M722" s="21">
        <v>3200</v>
      </c>
      <c r="N722" s="21">
        <v>4767</v>
      </c>
      <c r="O722">
        <v>8</v>
      </c>
      <c r="P722">
        <v>3796.8</v>
      </c>
      <c r="Q722">
        <v>43663.199999999997</v>
      </c>
      <c r="R722">
        <v>29425.200000000001</v>
      </c>
      <c r="S722">
        <v>14238</v>
      </c>
      <c r="T722" t="s">
        <v>66</v>
      </c>
      <c r="U722" t="s">
        <v>181</v>
      </c>
      <c r="V722" t="s">
        <v>68</v>
      </c>
      <c r="W722" t="s">
        <v>440</v>
      </c>
      <c r="X722">
        <v>221</v>
      </c>
      <c r="Y722" t="s">
        <v>441</v>
      </c>
      <c r="Z722">
        <v>4</v>
      </c>
      <c r="AA722" t="s">
        <v>69</v>
      </c>
      <c r="AB722" t="s">
        <v>70</v>
      </c>
      <c r="AC722">
        <v>2026</v>
      </c>
    </row>
    <row r="723" spans="1:29" x14ac:dyDescent="0.25">
      <c r="A723" t="s">
        <v>2223</v>
      </c>
      <c r="B723" t="s">
        <v>2092</v>
      </c>
      <c r="C723" t="s">
        <v>105</v>
      </c>
      <c r="D723" t="s">
        <v>106</v>
      </c>
      <c r="E723" t="s">
        <v>50</v>
      </c>
      <c r="F723" t="s">
        <v>75</v>
      </c>
      <c r="G723" t="s">
        <v>107</v>
      </c>
      <c r="H723" t="s">
        <v>92</v>
      </c>
      <c r="I723" t="s">
        <v>53</v>
      </c>
      <c r="J723" s="21" t="s">
        <v>137</v>
      </c>
      <c r="K723" s="21" t="s">
        <v>6027</v>
      </c>
      <c r="L723" s="21">
        <v>5</v>
      </c>
      <c r="M723" s="21">
        <v>3200</v>
      </c>
      <c r="N723" s="21">
        <v>4767</v>
      </c>
      <c r="O723">
        <v>18</v>
      </c>
      <c r="P723">
        <v>2953.8</v>
      </c>
      <c r="Q723">
        <v>13456.2</v>
      </c>
      <c r="R723">
        <v>10174.200000000001</v>
      </c>
      <c r="S723">
        <v>3282</v>
      </c>
      <c r="T723" t="s">
        <v>54</v>
      </c>
      <c r="U723" t="s">
        <v>120</v>
      </c>
      <c r="V723" t="s">
        <v>96</v>
      </c>
      <c r="W723" t="s">
        <v>440</v>
      </c>
      <c r="X723">
        <v>44</v>
      </c>
      <c r="Y723" t="s">
        <v>441</v>
      </c>
      <c r="Z723">
        <v>3</v>
      </c>
      <c r="AA723" t="s">
        <v>132</v>
      </c>
      <c r="AB723" t="s">
        <v>58</v>
      </c>
      <c r="AC723">
        <v>2026</v>
      </c>
    </row>
    <row r="724" spans="1:29" x14ac:dyDescent="0.25">
      <c r="A724" t="s">
        <v>2224</v>
      </c>
      <c r="B724" t="s">
        <v>1540</v>
      </c>
      <c r="C724" t="s">
        <v>1072</v>
      </c>
      <c r="D724" t="s">
        <v>1073</v>
      </c>
      <c r="E724" t="s">
        <v>50</v>
      </c>
      <c r="F724" t="s">
        <v>33</v>
      </c>
      <c r="G724" t="s">
        <v>107</v>
      </c>
      <c r="H724" t="s">
        <v>35</v>
      </c>
      <c r="I724" t="s">
        <v>36</v>
      </c>
      <c r="J724" s="21" t="s">
        <v>137</v>
      </c>
      <c r="K724" s="21" t="s">
        <v>6027</v>
      </c>
      <c r="L724" s="21">
        <v>1</v>
      </c>
      <c r="M724" s="21">
        <v>3200</v>
      </c>
      <c r="N724" s="21">
        <v>4767</v>
      </c>
      <c r="O724">
        <v>0</v>
      </c>
      <c r="P724">
        <v>0</v>
      </c>
      <c r="Q724">
        <v>1033</v>
      </c>
      <c r="R724">
        <v>640.46</v>
      </c>
      <c r="S724">
        <v>392.54</v>
      </c>
      <c r="T724" t="s">
        <v>109</v>
      </c>
      <c r="U724" t="s">
        <v>40</v>
      </c>
      <c r="V724" t="s">
        <v>41</v>
      </c>
      <c r="W724" t="s">
        <v>440</v>
      </c>
      <c r="X724">
        <v>210</v>
      </c>
      <c r="Y724" t="s">
        <v>441</v>
      </c>
      <c r="Z724">
        <v>2</v>
      </c>
      <c r="AA724" t="s">
        <v>190</v>
      </c>
      <c r="AB724" t="s">
        <v>45</v>
      </c>
      <c r="AC724">
        <v>2025</v>
      </c>
    </row>
    <row r="725" spans="1:29" x14ac:dyDescent="0.25">
      <c r="A725" t="s">
        <v>2225</v>
      </c>
      <c r="B725" t="s">
        <v>1421</v>
      </c>
      <c r="C725" t="s">
        <v>201</v>
      </c>
      <c r="D725" t="s">
        <v>202</v>
      </c>
      <c r="E725" t="s">
        <v>32</v>
      </c>
      <c r="F725" t="s">
        <v>33</v>
      </c>
      <c r="G725" t="s">
        <v>51</v>
      </c>
      <c r="H725" t="s">
        <v>63</v>
      </c>
      <c r="I725" t="s">
        <v>36</v>
      </c>
      <c r="J725" s="21" t="s">
        <v>6063</v>
      </c>
      <c r="K725" s="21" t="s">
        <v>6015</v>
      </c>
      <c r="L725" s="21">
        <v>9</v>
      </c>
      <c r="M725" s="21">
        <v>400</v>
      </c>
      <c r="N725" s="21">
        <v>583</v>
      </c>
      <c r="O725">
        <v>0</v>
      </c>
      <c r="P725">
        <v>0</v>
      </c>
      <c r="Q725">
        <v>25281</v>
      </c>
      <c r="R725">
        <v>15674.22</v>
      </c>
      <c r="S725">
        <v>9606.7800000000007</v>
      </c>
      <c r="T725" t="s">
        <v>54</v>
      </c>
      <c r="U725" t="s">
        <v>181</v>
      </c>
      <c r="V725" t="s">
        <v>68</v>
      </c>
      <c r="W725" t="s">
        <v>440</v>
      </c>
      <c r="X725">
        <v>14</v>
      </c>
      <c r="Y725" t="s">
        <v>441</v>
      </c>
      <c r="Z725">
        <v>5</v>
      </c>
      <c r="AA725" t="s">
        <v>79</v>
      </c>
      <c r="AB725" t="s">
        <v>45</v>
      </c>
      <c r="AC725">
        <v>2025</v>
      </c>
    </row>
    <row r="726" spans="1:29" x14ac:dyDescent="0.25">
      <c r="A726" t="s">
        <v>2226</v>
      </c>
      <c r="B726" t="s">
        <v>1186</v>
      </c>
      <c r="C726" t="s">
        <v>2227</v>
      </c>
      <c r="D726" t="s">
        <v>2228</v>
      </c>
      <c r="E726" t="s">
        <v>32</v>
      </c>
      <c r="F726" t="s">
        <v>33</v>
      </c>
      <c r="G726" t="s">
        <v>34</v>
      </c>
      <c r="H726" t="s">
        <v>76</v>
      </c>
      <c r="I726" t="s">
        <v>36</v>
      </c>
      <c r="J726" s="21" t="s">
        <v>6063</v>
      </c>
      <c r="K726" s="21" t="s">
        <v>6045</v>
      </c>
      <c r="L726" s="21">
        <v>7</v>
      </c>
      <c r="M726" s="21">
        <v>185</v>
      </c>
      <c r="N726" s="21">
        <v>412</v>
      </c>
      <c r="O726">
        <v>0</v>
      </c>
      <c r="P726">
        <v>0</v>
      </c>
      <c r="Q726">
        <v>50281</v>
      </c>
      <c r="R726">
        <v>31174.22</v>
      </c>
      <c r="S726">
        <v>19106.78</v>
      </c>
      <c r="T726" t="s">
        <v>39</v>
      </c>
      <c r="U726" t="s">
        <v>77</v>
      </c>
      <c r="V726" t="s">
        <v>78</v>
      </c>
      <c r="W726" t="s">
        <v>42</v>
      </c>
      <c r="Y726" t="s">
        <v>43</v>
      </c>
      <c r="Z726">
        <v>2</v>
      </c>
      <c r="AA726" t="s">
        <v>79</v>
      </c>
      <c r="AB726" t="s">
        <v>45</v>
      </c>
      <c r="AC726">
        <v>2025</v>
      </c>
    </row>
    <row r="727" spans="1:29" x14ac:dyDescent="0.25">
      <c r="A727" t="s">
        <v>2229</v>
      </c>
      <c r="B727" t="s">
        <v>1006</v>
      </c>
      <c r="C727" t="s">
        <v>2230</v>
      </c>
      <c r="D727" t="s">
        <v>2231</v>
      </c>
      <c r="E727" t="s">
        <v>32</v>
      </c>
      <c r="F727" t="s">
        <v>75</v>
      </c>
      <c r="G727" t="s">
        <v>115</v>
      </c>
      <c r="H727" t="s">
        <v>84</v>
      </c>
      <c r="I727" t="s">
        <v>36</v>
      </c>
      <c r="J727" s="21" t="s">
        <v>137</v>
      </c>
      <c r="K727" s="21" t="s">
        <v>6027</v>
      </c>
      <c r="L727" s="21">
        <v>1</v>
      </c>
      <c r="M727" s="21">
        <v>3200</v>
      </c>
      <c r="N727" s="21">
        <v>4767</v>
      </c>
      <c r="O727">
        <v>0</v>
      </c>
      <c r="P727">
        <v>0</v>
      </c>
      <c r="Q727">
        <v>53600</v>
      </c>
      <c r="R727">
        <v>33232</v>
      </c>
      <c r="S727">
        <v>20368</v>
      </c>
      <c r="T727" t="s">
        <v>39</v>
      </c>
      <c r="U727" t="s">
        <v>215</v>
      </c>
      <c r="V727" t="s">
        <v>86</v>
      </c>
      <c r="W727" t="s">
        <v>42</v>
      </c>
      <c r="Y727" t="s">
        <v>43</v>
      </c>
      <c r="Z727">
        <v>4</v>
      </c>
      <c r="AA727" t="s">
        <v>132</v>
      </c>
      <c r="AB727" t="s">
        <v>58</v>
      </c>
      <c r="AC727">
        <v>2025</v>
      </c>
    </row>
    <row r="728" spans="1:29" x14ac:dyDescent="0.25">
      <c r="A728" t="s">
        <v>2232</v>
      </c>
      <c r="B728" t="s">
        <v>937</v>
      </c>
      <c r="C728" t="s">
        <v>2233</v>
      </c>
      <c r="D728" t="s">
        <v>2234</v>
      </c>
      <c r="E728" t="s">
        <v>50</v>
      </c>
      <c r="F728" t="s">
        <v>33</v>
      </c>
      <c r="G728" t="s">
        <v>115</v>
      </c>
      <c r="H728" t="s">
        <v>52</v>
      </c>
      <c r="I728" t="s">
        <v>53</v>
      </c>
      <c r="J728" s="21" t="s">
        <v>6040</v>
      </c>
      <c r="K728" s="21" t="s">
        <v>6071</v>
      </c>
      <c r="L728" s="21">
        <v>5</v>
      </c>
      <c r="M728" s="21">
        <v>3450</v>
      </c>
      <c r="N728" s="21">
        <v>4850</v>
      </c>
      <c r="O728">
        <v>0</v>
      </c>
      <c r="P728">
        <v>0</v>
      </c>
      <c r="Q728">
        <v>12820</v>
      </c>
      <c r="R728">
        <v>7948.4</v>
      </c>
      <c r="S728">
        <v>4871.6000000000004</v>
      </c>
      <c r="T728" t="s">
        <v>39</v>
      </c>
      <c r="U728" t="s">
        <v>55</v>
      </c>
      <c r="V728" t="s">
        <v>56</v>
      </c>
      <c r="W728" t="s">
        <v>42</v>
      </c>
      <c r="Y728" t="s">
        <v>43</v>
      </c>
      <c r="Z728">
        <v>5</v>
      </c>
      <c r="AA728" t="s">
        <v>44</v>
      </c>
      <c r="AB728" t="s">
        <v>45</v>
      </c>
      <c r="AC728">
        <v>2025</v>
      </c>
    </row>
    <row r="729" spans="1:29" x14ac:dyDescent="0.25">
      <c r="A729" t="s">
        <v>2235</v>
      </c>
      <c r="B729" t="s">
        <v>813</v>
      </c>
      <c r="C729" t="s">
        <v>752</v>
      </c>
      <c r="D729" t="s">
        <v>753</v>
      </c>
      <c r="E729" t="s">
        <v>32</v>
      </c>
      <c r="F729" t="s">
        <v>75</v>
      </c>
      <c r="G729" t="s">
        <v>107</v>
      </c>
      <c r="H729" t="s">
        <v>92</v>
      </c>
      <c r="I729" t="s">
        <v>53</v>
      </c>
      <c r="J729" s="21" t="s">
        <v>93</v>
      </c>
      <c r="K729" s="21" t="s">
        <v>6042</v>
      </c>
      <c r="L729" s="21">
        <v>1</v>
      </c>
      <c r="M729" s="21">
        <v>6500</v>
      </c>
      <c r="N729" s="21">
        <v>8867</v>
      </c>
      <c r="O729">
        <v>0</v>
      </c>
      <c r="P729">
        <v>0</v>
      </c>
      <c r="Q729">
        <v>2204</v>
      </c>
      <c r="R729">
        <v>1366.48</v>
      </c>
      <c r="S729">
        <v>837.52</v>
      </c>
      <c r="T729" t="s">
        <v>66</v>
      </c>
      <c r="U729" t="s">
        <v>95</v>
      </c>
      <c r="V729" t="s">
        <v>96</v>
      </c>
      <c r="W729" t="s">
        <v>42</v>
      </c>
      <c r="Y729" t="s">
        <v>43</v>
      </c>
      <c r="Z729">
        <v>5</v>
      </c>
      <c r="AA729" t="s">
        <v>87</v>
      </c>
      <c r="AB729" t="s">
        <v>70</v>
      </c>
      <c r="AC729">
        <v>2025</v>
      </c>
    </row>
    <row r="730" spans="1:29" x14ac:dyDescent="0.25">
      <c r="A730" t="s">
        <v>2236</v>
      </c>
      <c r="B730" t="s">
        <v>446</v>
      </c>
      <c r="C730" t="s">
        <v>2237</v>
      </c>
      <c r="D730" t="s">
        <v>2238</v>
      </c>
      <c r="E730" t="s">
        <v>32</v>
      </c>
      <c r="F730" t="s">
        <v>33</v>
      </c>
      <c r="G730" t="s">
        <v>34</v>
      </c>
      <c r="H730" t="s">
        <v>92</v>
      </c>
      <c r="I730" t="s">
        <v>53</v>
      </c>
      <c r="J730" s="21" t="s">
        <v>6063</v>
      </c>
      <c r="K730" s="21" t="s">
        <v>6045</v>
      </c>
      <c r="L730" s="21">
        <v>2</v>
      </c>
      <c r="M730" s="21">
        <v>185</v>
      </c>
      <c r="N730" s="21">
        <v>412</v>
      </c>
      <c r="O730">
        <v>0</v>
      </c>
      <c r="P730">
        <v>0</v>
      </c>
      <c r="Q730">
        <v>13704</v>
      </c>
      <c r="R730">
        <v>8496.48</v>
      </c>
      <c r="S730">
        <v>5207.5200000000004</v>
      </c>
      <c r="T730" t="s">
        <v>109</v>
      </c>
      <c r="U730" t="s">
        <v>120</v>
      </c>
      <c r="V730" t="s">
        <v>96</v>
      </c>
      <c r="W730" t="s">
        <v>42</v>
      </c>
      <c r="Y730" t="s">
        <v>43</v>
      </c>
      <c r="Z730">
        <v>4</v>
      </c>
      <c r="AA730" t="s">
        <v>69</v>
      </c>
      <c r="AB730" t="s">
        <v>70</v>
      </c>
      <c r="AC730">
        <v>2025</v>
      </c>
    </row>
    <row r="731" spans="1:29" x14ac:dyDescent="0.25">
      <c r="A731" t="s">
        <v>2239</v>
      </c>
      <c r="B731" t="s">
        <v>2240</v>
      </c>
      <c r="C731" t="s">
        <v>2241</v>
      </c>
      <c r="D731" t="s">
        <v>2242</v>
      </c>
      <c r="E731" t="s">
        <v>50</v>
      </c>
      <c r="F731" t="s">
        <v>33</v>
      </c>
      <c r="G731" t="s">
        <v>34</v>
      </c>
      <c r="H731" t="s">
        <v>52</v>
      </c>
      <c r="I731" t="s">
        <v>53</v>
      </c>
      <c r="J731" s="21" t="s">
        <v>93</v>
      </c>
      <c r="K731" s="21" t="s">
        <v>6042</v>
      </c>
      <c r="L731" s="21">
        <v>4</v>
      </c>
      <c r="M731" s="21">
        <v>6500</v>
      </c>
      <c r="N731" s="21">
        <v>8867</v>
      </c>
      <c r="O731">
        <v>0</v>
      </c>
      <c r="P731">
        <v>0</v>
      </c>
      <c r="Q731">
        <v>26988</v>
      </c>
      <c r="R731">
        <v>16732.560000000001</v>
      </c>
      <c r="S731">
        <v>10255.44</v>
      </c>
      <c r="T731" t="s">
        <v>66</v>
      </c>
      <c r="U731" t="s">
        <v>55</v>
      </c>
      <c r="V731" t="s">
        <v>56</v>
      </c>
      <c r="W731" t="s">
        <v>42</v>
      </c>
      <c r="Y731" t="s">
        <v>43</v>
      </c>
      <c r="Z731">
        <v>4</v>
      </c>
      <c r="AA731" t="s">
        <v>155</v>
      </c>
      <c r="AB731" t="s">
        <v>98</v>
      </c>
      <c r="AC731">
        <v>2025</v>
      </c>
    </row>
    <row r="732" spans="1:29" x14ac:dyDescent="0.25">
      <c r="A732" t="s">
        <v>2243</v>
      </c>
      <c r="B732" t="s">
        <v>1763</v>
      </c>
      <c r="C732" t="s">
        <v>966</v>
      </c>
      <c r="D732" t="s">
        <v>967</v>
      </c>
      <c r="E732" t="s">
        <v>50</v>
      </c>
      <c r="F732" t="s">
        <v>33</v>
      </c>
      <c r="G732" t="s">
        <v>107</v>
      </c>
      <c r="H732" t="s">
        <v>35</v>
      </c>
      <c r="I732" t="s">
        <v>36</v>
      </c>
      <c r="J732" s="21" t="s">
        <v>6040</v>
      </c>
      <c r="K732" s="21" t="s">
        <v>6071</v>
      </c>
      <c r="L732" s="21">
        <v>1</v>
      </c>
      <c r="M732" s="21">
        <v>3450</v>
      </c>
      <c r="N732" s="21">
        <v>4850</v>
      </c>
      <c r="O732">
        <v>0</v>
      </c>
      <c r="P732">
        <v>0</v>
      </c>
      <c r="Q732">
        <v>5011</v>
      </c>
      <c r="R732">
        <v>3106.82</v>
      </c>
      <c r="S732">
        <v>1904.18</v>
      </c>
      <c r="T732" t="s">
        <v>109</v>
      </c>
      <c r="U732" t="s">
        <v>164</v>
      </c>
      <c r="V732" t="s">
        <v>41</v>
      </c>
      <c r="W732" t="s">
        <v>440</v>
      </c>
      <c r="X732">
        <v>22</v>
      </c>
      <c r="Y732" t="s">
        <v>441</v>
      </c>
      <c r="Z732">
        <v>2</v>
      </c>
      <c r="AA732" t="s">
        <v>132</v>
      </c>
      <c r="AB732" t="s">
        <v>58</v>
      </c>
      <c r="AC732">
        <v>2025</v>
      </c>
    </row>
    <row r="733" spans="1:29" x14ac:dyDescent="0.25">
      <c r="A733" t="s">
        <v>2244</v>
      </c>
      <c r="B733" t="s">
        <v>1491</v>
      </c>
      <c r="C733" t="s">
        <v>2245</v>
      </c>
      <c r="D733" t="s">
        <v>2246</v>
      </c>
      <c r="E733" t="s">
        <v>32</v>
      </c>
      <c r="F733" t="s">
        <v>75</v>
      </c>
      <c r="G733" t="s">
        <v>51</v>
      </c>
      <c r="H733" t="s">
        <v>76</v>
      </c>
      <c r="I733" t="s">
        <v>36</v>
      </c>
      <c r="J733" s="21" t="s">
        <v>6040</v>
      </c>
      <c r="K733" s="21" t="s">
        <v>6071</v>
      </c>
      <c r="L733" s="21">
        <v>5</v>
      </c>
      <c r="M733" s="21">
        <v>3450</v>
      </c>
      <c r="N733" s="21">
        <v>4850</v>
      </c>
      <c r="O733">
        <v>12</v>
      </c>
      <c r="P733">
        <v>5572.8</v>
      </c>
      <c r="Q733">
        <v>40867.199999999997</v>
      </c>
      <c r="R733">
        <v>28792.799999999999</v>
      </c>
      <c r="S733">
        <v>12074.4</v>
      </c>
      <c r="T733" t="s">
        <v>66</v>
      </c>
      <c r="U733" t="s">
        <v>77</v>
      </c>
      <c r="V733" t="s">
        <v>78</v>
      </c>
      <c r="W733" t="s">
        <v>42</v>
      </c>
      <c r="Y733" t="s">
        <v>43</v>
      </c>
      <c r="Z733">
        <v>5</v>
      </c>
      <c r="AA733" t="s">
        <v>57</v>
      </c>
      <c r="AB733" t="s">
        <v>58</v>
      </c>
      <c r="AC733">
        <v>2026</v>
      </c>
    </row>
    <row r="734" spans="1:29" x14ac:dyDescent="0.25">
      <c r="A734" t="s">
        <v>2247</v>
      </c>
      <c r="B734" t="s">
        <v>341</v>
      </c>
      <c r="C734" t="s">
        <v>158</v>
      </c>
      <c r="D734" t="s">
        <v>159</v>
      </c>
      <c r="E734" t="s">
        <v>50</v>
      </c>
      <c r="F734" t="s">
        <v>33</v>
      </c>
      <c r="G734" t="s">
        <v>51</v>
      </c>
      <c r="H734" t="s">
        <v>92</v>
      </c>
      <c r="I734" t="s">
        <v>53</v>
      </c>
      <c r="J734" s="21" t="s">
        <v>137</v>
      </c>
      <c r="K734" s="21" t="s">
        <v>6027</v>
      </c>
      <c r="L734" s="21">
        <v>1</v>
      </c>
      <c r="M734" s="21">
        <v>3200</v>
      </c>
      <c r="N734" s="21">
        <v>4767</v>
      </c>
      <c r="O734">
        <v>0</v>
      </c>
      <c r="P734">
        <v>0</v>
      </c>
      <c r="Q734">
        <v>53380</v>
      </c>
      <c r="R734">
        <v>33095.599999999999</v>
      </c>
      <c r="S734">
        <v>20284.400000000001</v>
      </c>
      <c r="T734" t="s">
        <v>109</v>
      </c>
      <c r="U734" t="s">
        <v>95</v>
      </c>
      <c r="V734" t="s">
        <v>96</v>
      </c>
      <c r="W734" t="s">
        <v>42</v>
      </c>
      <c r="Y734" t="s">
        <v>43</v>
      </c>
      <c r="Z734">
        <v>2</v>
      </c>
      <c r="AA734" t="s">
        <v>97</v>
      </c>
      <c r="AB734" t="s">
        <v>98</v>
      </c>
      <c r="AC734">
        <v>2025</v>
      </c>
    </row>
    <row r="735" spans="1:29" x14ac:dyDescent="0.25">
      <c r="A735" t="s">
        <v>2248</v>
      </c>
      <c r="B735" t="s">
        <v>2012</v>
      </c>
      <c r="C735" t="s">
        <v>739</v>
      </c>
      <c r="D735" t="s">
        <v>740</v>
      </c>
      <c r="E735" t="s">
        <v>32</v>
      </c>
      <c r="F735" t="s">
        <v>75</v>
      </c>
      <c r="G735" t="s">
        <v>107</v>
      </c>
      <c r="H735" t="s">
        <v>35</v>
      </c>
      <c r="I735" t="s">
        <v>36</v>
      </c>
      <c r="J735" s="21" t="s">
        <v>6040</v>
      </c>
      <c r="K735" s="21" t="s">
        <v>6072</v>
      </c>
      <c r="L735" s="21">
        <v>5</v>
      </c>
      <c r="M735" s="21">
        <v>230</v>
      </c>
      <c r="N735" s="21">
        <v>377</v>
      </c>
      <c r="O735">
        <v>0</v>
      </c>
      <c r="P735">
        <v>0</v>
      </c>
      <c r="Q735">
        <v>41980</v>
      </c>
      <c r="R735">
        <v>26027.599999999999</v>
      </c>
      <c r="S735">
        <v>15952.4</v>
      </c>
      <c r="T735" t="s">
        <v>54</v>
      </c>
      <c r="U735" t="s">
        <v>164</v>
      </c>
      <c r="V735" t="s">
        <v>41</v>
      </c>
      <c r="W735" t="s">
        <v>42</v>
      </c>
      <c r="Y735" t="s">
        <v>43</v>
      </c>
      <c r="Z735">
        <v>4</v>
      </c>
      <c r="AA735" t="s">
        <v>87</v>
      </c>
      <c r="AB735" t="s">
        <v>70</v>
      </c>
      <c r="AC735">
        <v>2025</v>
      </c>
    </row>
    <row r="736" spans="1:29" x14ac:dyDescent="0.25">
      <c r="A736" t="s">
        <v>2249</v>
      </c>
      <c r="B736" t="s">
        <v>494</v>
      </c>
      <c r="C736" t="s">
        <v>404</v>
      </c>
      <c r="D736" t="s">
        <v>405</v>
      </c>
      <c r="E736" t="s">
        <v>32</v>
      </c>
      <c r="F736" t="s">
        <v>33</v>
      </c>
      <c r="G736" t="s">
        <v>115</v>
      </c>
      <c r="H736" t="s">
        <v>63</v>
      </c>
      <c r="I736" t="s">
        <v>36</v>
      </c>
      <c r="J736" s="21" t="s">
        <v>6040</v>
      </c>
      <c r="K736" s="21" t="s">
        <v>6072</v>
      </c>
      <c r="L736" s="21">
        <v>4</v>
      </c>
      <c r="M736" s="21">
        <v>230</v>
      </c>
      <c r="N736" s="21">
        <v>377</v>
      </c>
      <c r="O736">
        <v>0</v>
      </c>
      <c r="P736">
        <v>0</v>
      </c>
      <c r="Q736">
        <v>35348</v>
      </c>
      <c r="R736">
        <v>21915.759999999998</v>
      </c>
      <c r="S736">
        <v>13432.24</v>
      </c>
      <c r="T736" t="s">
        <v>39</v>
      </c>
      <c r="U736" t="s">
        <v>181</v>
      </c>
      <c r="V736" t="s">
        <v>68</v>
      </c>
      <c r="W736" t="s">
        <v>42</v>
      </c>
      <c r="Y736" t="s">
        <v>43</v>
      </c>
      <c r="Z736">
        <v>4</v>
      </c>
      <c r="AA736" t="s">
        <v>143</v>
      </c>
      <c r="AB736" t="s">
        <v>98</v>
      </c>
      <c r="AC736">
        <v>2025</v>
      </c>
    </row>
    <row r="737" spans="1:29" x14ac:dyDescent="0.25">
      <c r="A737" t="s">
        <v>2250</v>
      </c>
      <c r="B737" t="s">
        <v>2251</v>
      </c>
      <c r="C737" t="s">
        <v>2252</v>
      </c>
      <c r="D737" t="s">
        <v>2253</v>
      </c>
      <c r="E737" t="s">
        <v>50</v>
      </c>
      <c r="F737" t="s">
        <v>75</v>
      </c>
      <c r="G737" t="s">
        <v>115</v>
      </c>
      <c r="H737" t="s">
        <v>84</v>
      </c>
      <c r="I737" t="s">
        <v>36</v>
      </c>
      <c r="J737" s="21" t="s">
        <v>93</v>
      </c>
      <c r="K737" s="21" t="s">
        <v>6042</v>
      </c>
      <c r="L737" s="21">
        <v>6</v>
      </c>
      <c r="M737" s="21">
        <v>6500</v>
      </c>
      <c r="N737" s="21">
        <v>8867</v>
      </c>
      <c r="O737">
        <v>0</v>
      </c>
      <c r="P737">
        <v>0</v>
      </c>
      <c r="Q737">
        <v>47646</v>
      </c>
      <c r="R737">
        <v>29540.52</v>
      </c>
      <c r="S737">
        <v>18105.48</v>
      </c>
      <c r="T737" t="s">
        <v>109</v>
      </c>
      <c r="U737" t="s">
        <v>85</v>
      </c>
      <c r="V737" t="s">
        <v>86</v>
      </c>
      <c r="W737" t="s">
        <v>42</v>
      </c>
      <c r="Y737" t="s">
        <v>43</v>
      </c>
      <c r="Z737">
        <v>5</v>
      </c>
      <c r="AA737" t="s">
        <v>240</v>
      </c>
      <c r="AB737" t="s">
        <v>70</v>
      </c>
      <c r="AC737">
        <v>2025</v>
      </c>
    </row>
    <row r="738" spans="1:29" x14ac:dyDescent="0.25">
      <c r="A738" t="s">
        <v>2254</v>
      </c>
      <c r="B738" t="s">
        <v>1812</v>
      </c>
      <c r="C738" t="s">
        <v>2255</v>
      </c>
      <c r="D738" t="s">
        <v>2256</v>
      </c>
      <c r="E738" t="s">
        <v>32</v>
      </c>
      <c r="F738" t="s">
        <v>33</v>
      </c>
      <c r="G738" t="s">
        <v>107</v>
      </c>
      <c r="H738" t="s">
        <v>52</v>
      </c>
      <c r="I738" t="s">
        <v>53</v>
      </c>
      <c r="J738" s="21" t="s">
        <v>6040</v>
      </c>
      <c r="K738" s="21" t="s">
        <v>6072</v>
      </c>
      <c r="L738" s="21">
        <v>3</v>
      </c>
      <c r="M738" s="21">
        <v>230</v>
      </c>
      <c r="N738" s="21">
        <v>377</v>
      </c>
      <c r="O738">
        <v>8</v>
      </c>
      <c r="P738">
        <v>1124.6400000000001</v>
      </c>
      <c r="Q738">
        <v>12933.36</v>
      </c>
      <c r="R738">
        <v>8715.9599999999991</v>
      </c>
      <c r="S738">
        <v>4217.3999999999996</v>
      </c>
      <c r="T738" t="s">
        <v>66</v>
      </c>
      <c r="U738" t="s">
        <v>55</v>
      </c>
      <c r="V738" t="s">
        <v>56</v>
      </c>
      <c r="W738" t="s">
        <v>42</v>
      </c>
      <c r="Y738" t="s">
        <v>43</v>
      </c>
      <c r="Z738">
        <v>3</v>
      </c>
      <c r="AA738" t="s">
        <v>69</v>
      </c>
      <c r="AB738" t="s">
        <v>70</v>
      </c>
      <c r="AC738">
        <v>2026</v>
      </c>
    </row>
    <row r="739" spans="1:29" x14ac:dyDescent="0.25">
      <c r="A739" t="s">
        <v>2257</v>
      </c>
      <c r="B739" t="s">
        <v>490</v>
      </c>
      <c r="C739" t="s">
        <v>2258</v>
      </c>
      <c r="D739" t="s">
        <v>2259</v>
      </c>
      <c r="E739" t="s">
        <v>32</v>
      </c>
      <c r="F739" t="s">
        <v>75</v>
      </c>
      <c r="G739" t="s">
        <v>107</v>
      </c>
      <c r="H739" t="s">
        <v>35</v>
      </c>
      <c r="I739" t="s">
        <v>36</v>
      </c>
      <c r="J739" s="21" t="s">
        <v>137</v>
      </c>
      <c r="K739" s="21" t="s">
        <v>6027</v>
      </c>
      <c r="L739" s="21">
        <v>4</v>
      </c>
      <c r="M739" s="21">
        <v>3200</v>
      </c>
      <c r="N739" s="21">
        <v>4767</v>
      </c>
      <c r="O739">
        <v>0</v>
      </c>
      <c r="P739">
        <v>0</v>
      </c>
      <c r="Q739">
        <v>5264</v>
      </c>
      <c r="R739">
        <v>3263.68</v>
      </c>
      <c r="S739">
        <v>2000.32</v>
      </c>
      <c r="T739" t="s">
        <v>66</v>
      </c>
      <c r="U739" t="s">
        <v>164</v>
      </c>
      <c r="V739" t="s">
        <v>41</v>
      </c>
      <c r="W739" t="s">
        <v>42</v>
      </c>
      <c r="Y739" t="s">
        <v>43</v>
      </c>
      <c r="Z739">
        <v>2</v>
      </c>
      <c r="AA739" t="s">
        <v>69</v>
      </c>
      <c r="AB739" t="s">
        <v>70</v>
      </c>
      <c r="AC739">
        <v>2025</v>
      </c>
    </row>
    <row r="740" spans="1:29" x14ac:dyDescent="0.25">
      <c r="A740" t="s">
        <v>2260</v>
      </c>
      <c r="B740" t="s">
        <v>2261</v>
      </c>
      <c r="C740" t="s">
        <v>2262</v>
      </c>
      <c r="D740" t="s">
        <v>2263</v>
      </c>
      <c r="E740" t="s">
        <v>32</v>
      </c>
      <c r="F740" t="s">
        <v>75</v>
      </c>
      <c r="G740" t="s">
        <v>115</v>
      </c>
      <c r="H740" t="s">
        <v>52</v>
      </c>
      <c r="I740" t="s">
        <v>53</v>
      </c>
      <c r="J740" s="21" t="s">
        <v>137</v>
      </c>
      <c r="K740" s="21" t="s">
        <v>6027</v>
      </c>
      <c r="L740" s="21">
        <v>1</v>
      </c>
      <c r="M740" s="21">
        <v>3200</v>
      </c>
      <c r="N740" s="21">
        <v>4767</v>
      </c>
      <c r="O740">
        <v>0</v>
      </c>
      <c r="P740">
        <v>0</v>
      </c>
      <c r="Q740">
        <v>49560</v>
      </c>
      <c r="R740">
        <v>30727.200000000001</v>
      </c>
      <c r="S740">
        <v>18832.8</v>
      </c>
      <c r="T740" t="s">
        <v>39</v>
      </c>
      <c r="U740" t="s">
        <v>55</v>
      </c>
      <c r="V740" t="s">
        <v>56</v>
      </c>
      <c r="W740" t="s">
        <v>42</v>
      </c>
      <c r="Y740" t="s">
        <v>43</v>
      </c>
      <c r="Z740">
        <v>5</v>
      </c>
      <c r="AA740" t="s">
        <v>79</v>
      </c>
      <c r="AB740" t="s">
        <v>45</v>
      </c>
      <c r="AC740">
        <v>2025</v>
      </c>
    </row>
    <row r="741" spans="1:29" x14ac:dyDescent="0.25">
      <c r="A741" t="s">
        <v>2264</v>
      </c>
      <c r="B741" t="s">
        <v>387</v>
      </c>
      <c r="C741" t="s">
        <v>695</v>
      </c>
      <c r="D741" t="s">
        <v>696</v>
      </c>
      <c r="E741" t="s">
        <v>32</v>
      </c>
      <c r="F741" t="s">
        <v>75</v>
      </c>
      <c r="G741" t="s">
        <v>34</v>
      </c>
      <c r="H741" t="s">
        <v>92</v>
      </c>
      <c r="I741" t="s">
        <v>53</v>
      </c>
      <c r="J741" s="21" t="s">
        <v>6063</v>
      </c>
      <c r="K741" s="21" t="s">
        <v>6045</v>
      </c>
      <c r="L741" s="21">
        <v>2</v>
      </c>
      <c r="M741" s="21">
        <v>185</v>
      </c>
      <c r="N741" s="21">
        <v>412</v>
      </c>
      <c r="O741">
        <v>0</v>
      </c>
      <c r="P741">
        <v>0</v>
      </c>
      <c r="Q741">
        <v>15158</v>
      </c>
      <c r="R741">
        <v>9397.9599999999991</v>
      </c>
      <c r="S741">
        <v>5760.04</v>
      </c>
      <c r="T741" t="s">
        <v>109</v>
      </c>
      <c r="U741" t="s">
        <v>120</v>
      </c>
      <c r="V741" t="s">
        <v>96</v>
      </c>
      <c r="W741" t="s">
        <v>42</v>
      </c>
      <c r="Y741" t="s">
        <v>43</v>
      </c>
      <c r="Z741">
        <v>5</v>
      </c>
      <c r="AA741" t="s">
        <v>240</v>
      </c>
      <c r="AB741" t="s">
        <v>70</v>
      </c>
      <c r="AC741">
        <v>2025</v>
      </c>
    </row>
    <row r="742" spans="1:29" x14ac:dyDescent="0.25">
      <c r="A742" t="s">
        <v>2265</v>
      </c>
      <c r="B742" t="s">
        <v>892</v>
      </c>
      <c r="C742" t="s">
        <v>1656</v>
      </c>
      <c r="D742" t="s">
        <v>1657</v>
      </c>
      <c r="E742" t="s">
        <v>32</v>
      </c>
      <c r="F742" t="s">
        <v>75</v>
      </c>
      <c r="G742" t="s">
        <v>51</v>
      </c>
      <c r="H742" t="s">
        <v>52</v>
      </c>
      <c r="I742" t="s">
        <v>53</v>
      </c>
      <c r="J742" s="21" t="s">
        <v>93</v>
      </c>
      <c r="K742" s="21" t="s">
        <v>6042</v>
      </c>
      <c r="L742" s="21">
        <v>4</v>
      </c>
      <c r="M742" s="21">
        <v>6500</v>
      </c>
      <c r="N742" s="21">
        <v>8867</v>
      </c>
      <c r="O742">
        <v>15</v>
      </c>
      <c r="P742">
        <v>4627.8</v>
      </c>
      <c r="Q742">
        <v>26224.2</v>
      </c>
      <c r="R742">
        <v>19128.240000000002</v>
      </c>
      <c r="S742">
        <v>7095.96</v>
      </c>
      <c r="T742" t="s">
        <v>54</v>
      </c>
      <c r="U742" t="s">
        <v>127</v>
      </c>
      <c r="V742" t="s">
        <v>56</v>
      </c>
      <c r="W742" t="s">
        <v>440</v>
      </c>
      <c r="X742">
        <v>122</v>
      </c>
      <c r="Y742" t="s">
        <v>441</v>
      </c>
      <c r="Z742">
        <v>2</v>
      </c>
      <c r="AA742" t="s">
        <v>69</v>
      </c>
      <c r="AB742" t="s">
        <v>70</v>
      </c>
      <c r="AC742">
        <v>2026</v>
      </c>
    </row>
    <row r="743" spans="1:29" x14ac:dyDescent="0.25">
      <c r="A743" t="s">
        <v>2266</v>
      </c>
      <c r="B743" t="s">
        <v>2267</v>
      </c>
      <c r="C743" t="s">
        <v>2268</v>
      </c>
      <c r="D743" t="s">
        <v>2269</v>
      </c>
      <c r="E743" t="s">
        <v>32</v>
      </c>
      <c r="F743" t="s">
        <v>75</v>
      </c>
      <c r="G743" t="s">
        <v>34</v>
      </c>
      <c r="H743" t="s">
        <v>84</v>
      </c>
      <c r="I743" t="s">
        <v>36</v>
      </c>
      <c r="J743" s="21" t="s">
        <v>93</v>
      </c>
      <c r="K743" s="21" t="s">
        <v>6042</v>
      </c>
      <c r="L743" s="21">
        <v>4</v>
      </c>
      <c r="M743" s="21">
        <v>6500</v>
      </c>
      <c r="N743" s="21">
        <v>8867</v>
      </c>
      <c r="O743">
        <v>0</v>
      </c>
      <c r="P743">
        <v>0</v>
      </c>
      <c r="Q743">
        <v>39572</v>
      </c>
      <c r="R743">
        <v>24534.639999999999</v>
      </c>
      <c r="S743">
        <v>15037.36</v>
      </c>
      <c r="T743" t="s">
        <v>109</v>
      </c>
      <c r="U743" t="s">
        <v>215</v>
      </c>
      <c r="V743" t="s">
        <v>86</v>
      </c>
      <c r="W743" t="s">
        <v>42</v>
      </c>
      <c r="Y743" t="s">
        <v>43</v>
      </c>
      <c r="Z743">
        <v>3</v>
      </c>
      <c r="AA743" t="s">
        <v>143</v>
      </c>
      <c r="AB743" t="s">
        <v>98</v>
      </c>
      <c r="AC743">
        <v>2025</v>
      </c>
    </row>
    <row r="744" spans="1:29" x14ac:dyDescent="0.25">
      <c r="A744" t="s">
        <v>2270</v>
      </c>
      <c r="B744" t="s">
        <v>1706</v>
      </c>
      <c r="C744" t="s">
        <v>519</v>
      </c>
      <c r="D744" t="s">
        <v>520</v>
      </c>
      <c r="E744" t="s">
        <v>32</v>
      </c>
      <c r="F744" t="s">
        <v>33</v>
      </c>
      <c r="G744" t="s">
        <v>115</v>
      </c>
      <c r="H744" t="s">
        <v>35</v>
      </c>
      <c r="I744" t="s">
        <v>36</v>
      </c>
      <c r="J744" s="21" t="s">
        <v>6063</v>
      </c>
      <c r="K744" s="21" t="s">
        <v>6015</v>
      </c>
      <c r="L744" s="21">
        <v>10</v>
      </c>
      <c r="M744" s="21">
        <v>400</v>
      </c>
      <c r="N744" s="21">
        <v>583</v>
      </c>
      <c r="O744">
        <v>5</v>
      </c>
      <c r="P744">
        <v>4095</v>
      </c>
      <c r="Q744">
        <v>77805</v>
      </c>
      <c r="R744">
        <v>50778</v>
      </c>
      <c r="S744">
        <v>27027</v>
      </c>
      <c r="T744" t="s">
        <v>39</v>
      </c>
      <c r="U744" t="s">
        <v>40</v>
      </c>
      <c r="V744" t="s">
        <v>41</v>
      </c>
      <c r="W744" t="s">
        <v>42</v>
      </c>
      <c r="Y744" t="s">
        <v>43</v>
      </c>
      <c r="AA744" t="s">
        <v>240</v>
      </c>
      <c r="AB744" t="s">
        <v>70</v>
      </c>
      <c r="AC744">
        <v>2026</v>
      </c>
    </row>
    <row r="745" spans="1:29" x14ac:dyDescent="0.25">
      <c r="A745" t="s">
        <v>2271</v>
      </c>
      <c r="B745" t="s">
        <v>280</v>
      </c>
      <c r="C745" t="s">
        <v>2272</v>
      </c>
      <c r="D745" t="s">
        <v>2273</v>
      </c>
      <c r="E745" t="s">
        <v>50</v>
      </c>
      <c r="F745" t="s">
        <v>75</v>
      </c>
      <c r="G745" t="s">
        <v>34</v>
      </c>
      <c r="H745" t="s">
        <v>76</v>
      </c>
      <c r="I745" t="s">
        <v>36</v>
      </c>
      <c r="J745" s="21" t="s">
        <v>6040</v>
      </c>
      <c r="K745" s="21" t="s">
        <v>6072</v>
      </c>
      <c r="L745" s="21">
        <v>8</v>
      </c>
      <c r="M745" s="21">
        <v>230</v>
      </c>
      <c r="N745" s="21">
        <v>377</v>
      </c>
      <c r="O745">
        <v>10</v>
      </c>
      <c r="P745">
        <v>6792</v>
      </c>
      <c r="Q745">
        <v>61128</v>
      </c>
      <c r="R745">
        <v>42110.400000000001</v>
      </c>
      <c r="S745">
        <v>19017.599999999999</v>
      </c>
      <c r="T745" t="s">
        <v>54</v>
      </c>
      <c r="U745" t="s">
        <v>110</v>
      </c>
      <c r="V745" t="s">
        <v>78</v>
      </c>
      <c r="W745" t="s">
        <v>42</v>
      </c>
      <c r="Y745" t="s">
        <v>43</v>
      </c>
      <c r="Z745">
        <v>2</v>
      </c>
      <c r="AA745" t="s">
        <v>132</v>
      </c>
      <c r="AB745" t="s">
        <v>58</v>
      </c>
      <c r="AC745">
        <v>2026</v>
      </c>
    </row>
    <row r="746" spans="1:29" x14ac:dyDescent="0.25">
      <c r="A746" t="s">
        <v>2274</v>
      </c>
      <c r="B746" t="s">
        <v>2275</v>
      </c>
      <c r="C746" t="s">
        <v>1406</v>
      </c>
      <c r="D746" t="s">
        <v>1407</v>
      </c>
      <c r="E746" t="s">
        <v>32</v>
      </c>
      <c r="F746" t="s">
        <v>75</v>
      </c>
      <c r="G746" t="s">
        <v>115</v>
      </c>
      <c r="H746" t="s">
        <v>92</v>
      </c>
      <c r="I746" t="s">
        <v>53</v>
      </c>
      <c r="J746" s="21" t="s">
        <v>93</v>
      </c>
      <c r="K746" s="21" t="s">
        <v>6042</v>
      </c>
      <c r="L746" s="21">
        <v>2</v>
      </c>
      <c r="M746" s="21">
        <v>6500</v>
      </c>
      <c r="N746" s="21">
        <v>8867</v>
      </c>
      <c r="O746">
        <v>5</v>
      </c>
      <c r="P746">
        <v>514.1</v>
      </c>
      <c r="Q746">
        <v>9767.9</v>
      </c>
      <c r="R746">
        <v>6374.84</v>
      </c>
      <c r="S746">
        <v>3393.06</v>
      </c>
      <c r="T746" t="s">
        <v>109</v>
      </c>
      <c r="U746" t="s">
        <v>120</v>
      </c>
      <c r="V746" t="s">
        <v>96</v>
      </c>
      <c r="W746" t="s">
        <v>440</v>
      </c>
      <c r="X746">
        <v>489</v>
      </c>
      <c r="Y746" t="s">
        <v>441</v>
      </c>
      <c r="Z746">
        <v>2</v>
      </c>
      <c r="AA746" t="s">
        <v>121</v>
      </c>
      <c r="AB746" t="s">
        <v>58</v>
      </c>
      <c r="AC746">
        <v>2026</v>
      </c>
    </row>
    <row r="747" spans="1:29" x14ac:dyDescent="0.25">
      <c r="A747" t="s">
        <v>2276</v>
      </c>
      <c r="B747" t="s">
        <v>369</v>
      </c>
      <c r="C747" t="s">
        <v>2277</v>
      </c>
      <c r="D747" t="s">
        <v>2278</v>
      </c>
      <c r="E747" t="s">
        <v>50</v>
      </c>
      <c r="F747" t="s">
        <v>33</v>
      </c>
      <c r="G747" t="s">
        <v>34</v>
      </c>
      <c r="H747" t="s">
        <v>52</v>
      </c>
      <c r="I747" t="s">
        <v>53</v>
      </c>
      <c r="J747" s="21" t="s">
        <v>6040</v>
      </c>
      <c r="K747" s="21" t="s">
        <v>6072</v>
      </c>
      <c r="L747" s="21">
        <v>9</v>
      </c>
      <c r="M747" s="21">
        <v>230</v>
      </c>
      <c r="N747" s="21">
        <v>377</v>
      </c>
      <c r="O747">
        <v>0</v>
      </c>
      <c r="P747">
        <v>0</v>
      </c>
      <c r="Q747">
        <v>79938</v>
      </c>
      <c r="R747">
        <v>49561.56</v>
      </c>
      <c r="S747">
        <v>30376.44</v>
      </c>
      <c r="T747" t="s">
        <v>109</v>
      </c>
      <c r="U747" t="s">
        <v>127</v>
      </c>
      <c r="V747" t="s">
        <v>56</v>
      </c>
      <c r="W747" t="s">
        <v>42</v>
      </c>
      <c r="Y747" t="s">
        <v>43</v>
      </c>
      <c r="Z747">
        <v>5</v>
      </c>
      <c r="AA747" t="s">
        <v>240</v>
      </c>
      <c r="AB747" t="s">
        <v>70</v>
      </c>
      <c r="AC747">
        <v>2025</v>
      </c>
    </row>
    <row r="748" spans="1:29" x14ac:dyDescent="0.25">
      <c r="A748" t="s">
        <v>2279</v>
      </c>
      <c r="B748" t="s">
        <v>475</v>
      </c>
      <c r="C748" t="s">
        <v>1293</v>
      </c>
      <c r="D748" t="s">
        <v>1294</v>
      </c>
      <c r="E748" t="s">
        <v>50</v>
      </c>
      <c r="F748" t="s">
        <v>75</v>
      </c>
      <c r="G748" t="s">
        <v>107</v>
      </c>
      <c r="H748" t="s">
        <v>76</v>
      </c>
      <c r="I748" t="s">
        <v>36</v>
      </c>
      <c r="J748" s="21" t="s">
        <v>6063</v>
      </c>
      <c r="K748" s="21" t="s">
        <v>6015</v>
      </c>
      <c r="L748" s="21">
        <v>3</v>
      </c>
      <c r="M748" s="21">
        <v>400</v>
      </c>
      <c r="N748" s="21">
        <v>583</v>
      </c>
      <c r="O748">
        <v>0</v>
      </c>
      <c r="P748">
        <v>0</v>
      </c>
      <c r="Q748">
        <v>27489</v>
      </c>
      <c r="R748">
        <v>17043.18</v>
      </c>
      <c r="S748">
        <v>10445.82</v>
      </c>
      <c r="T748" t="s">
        <v>39</v>
      </c>
      <c r="U748" t="s">
        <v>77</v>
      </c>
      <c r="V748" t="s">
        <v>78</v>
      </c>
      <c r="W748" t="s">
        <v>42</v>
      </c>
      <c r="Y748" t="s">
        <v>43</v>
      </c>
      <c r="Z748">
        <v>5</v>
      </c>
      <c r="AA748" t="s">
        <v>87</v>
      </c>
      <c r="AB748" t="s">
        <v>70</v>
      </c>
      <c r="AC748">
        <v>2025</v>
      </c>
    </row>
    <row r="749" spans="1:29" x14ac:dyDescent="0.25">
      <c r="A749" t="s">
        <v>2280</v>
      </c>
      <c r="B749" t="s">
        <v>2281</v>
      </c>
      <c r="C749" t="s">
        <v>564</v>
      </c>
      <c r="D749" t="s">
        <v>565</v>
      </c>
      <c r="E749" t="s">
        <v>50</v>
      </c>
      <c r="F749" t="s">
        <v>75</v>
      </c>
      <c r="G749" t="s">
        <v>51</v>
      </c>
      <c r="H749" t="s">
        <v>52</v>
      </c>
      <c r="I749" t="s">
        <v>53</v>
      </c>
      <c r="J749" s="21" t="s">
        <v>6063</v>
      </c>
      <c r="K749" s="21" t="s">
        <v>6045</v>
      </c>
      <c r="L749" s="21">
        <v>9</v>
      </c>
      <c r="M749" s="21">
        <v>185</v>
      </c>
      <c r="N749" s="21">
        <v>412</v>
      </c>
      <c r="O749">
        <v>0</v>
      </c>
      <c r="P749">
        <v>0</v>
      </c>
      <c r="Q749">
        <v>13923</v>
      </c>
      <c r="R749">
        <v>8632.26</v>
      </c>
      <c r="S749">
        <v>5290.74</v>
      </c>
      <c r="T749" t="s">
        <v>54</v>
      </c>
      <c r="U749" t="s">
        <v>55</v>
      </c>
      <c r="V749" t="s">
        <v>56</v>
      </c>
      <c r="W749" t="s">
        <v>42</v>
      </c>
      <c r="Y749" t="s">
        <v>43</v>
      </c>
      <c r="Z749">
        <v>2</v>
      </c>
      <c r="AA749" t="s">
        <v>132</v>
      </c>
      <c r="AB749" t="s">
        <v>58</v>
      </c>
      <c r="AC749">
        <v>2025</v>
      </c>
    </row>
    <row r="750" spans="1:29" x14ac:dyDescent="0.25">
      <c r="A750" t="s">
        <v>2282</v>
      </c>
      <c r="B750" t="s">
        <v>1272</v>
      </c>
      <c r="C750" t="s">
        <v>141</v>
      </c>
      <c r="D750" t="s">
        <v>142</v>
      </c>
      <c r="E750" t="s">
        <v>126</v>
      </c>
      <c r="F750" t="s">
        <v>33</v>
      </c>
      <c r="G750" t="s">
        <v>115</v>
      </c>
      <c r="H750" t="s">
        <v>76</v>
      </c>
      <c r="I750" t="s">
        <v>36</v>
      </c>
      <c r="J750" s="21" t="s">
        <v>6040</v>
      </c>
      <c r="K750" s="21" t="s">
        <v>6072</v>
      </c>
      <c r="L750" s="21">
        <v>3</v>
      </c>
      <c r="M750" s="21">
        <v>230</v>
      </c>
      <c r="N750" s="21">
        <v>377</v>
      </c>
      <c r="O750">
        <v>0</v>
      </c>
      <c r="P750">
        <v>0</v>
      </c>
      <c r="Q750">
        <v>20739</v>
      </c>
      <c r="R750">
        <v>12858.18</v>
      </c>
      <c r="S750">
        <v>7880.82</v>
      </c>
      <c r="T750" t="s">
        <v>54</v>
      </c>
      <c r="U750" t="s">
        <v>110</v>
      </c>
      <c r="V750" t="s">
        <v>78</v>
      </c>
      <c r="W750" t="s">
        <v>42</v>
      </c>
      <c r="Y750" t="s">
        <v>43</v>
      </c>
      <c r="Z750">
        <v>3</v>
      </c>
      <c r="AA750" t="s">
        <v>79</v>
      </c>
      <c r="AB750" t="s">
        <v>45</v>
      </c>
      <c r="AC750">
        <v>2025</v>
      </c>
    </row>
    <row r="751" spans="1:29" x14ac:dyDescent="0.25">
      <c r="A751" t="s">
        <v>2283</v>
      </c>
      <c r="B751" t="s">
        <v>800</v>
      </c>
      <c r="C751" t="s">
        <v>930</v>
      </c>
      <c r="D751" t="s">
        <v>931</v>
      </c>
      <c r="E751" t="s">
        <v>126</v>
      </c>
      <c r="F751" t="s">
        <v>33</v>
      </c>
      <c r="G751" t="s">
        <v>107</v>
      </c>
      <c r="H751" t="s">
        <v>63</v>
      </c>
      <c r="I751" t="s">
        <v>36</v>
      </c>
      <c r="J751" s="21" t="s">
        <v>93</v>
      </c>
      <c r="K751" s="21" t="s">
        <v>6042</v>
      </c>
      <c r="L751" s="21">
        <v>1</v>
      </c>
      <c r="M751" s="21">
        <v>6500</v>
      </c>
      <c r="N751" s="21">
        <v>8867</v>
      </c>
      <c r="O751">
        <v>0</v>
      </c>
      <c r="P751">
        <v>0</v>
      </c>
      <c r="Q751">
        <v>3603</v>
      </c>
      <c r="R751">
        <v>2233.86</v>
      </c>
      <c r="S751">
        <v>1369.14</v>
      </c>
      <c r="T751" t="s">
        <v>66</v>
      </c>
      <c r="U751" t="s">
        <v>67</v>
      </c>
      <c r="V751" t="s">
        <v>68</v>
      </c>
      <c r="W751" t="s">
        <v>42</v>
      </c>
      <c r="Y751" t="s">
        <v>43</v>
      </c>
      <c r="Z751">
        <v>3</v>
      </c>
      <c r="AA751" t="s">
        <v>190</v>
      </c>
      <c r="AB751" t="s">
        <v>45</v>
      </c>
      <c r="AC751">
        <v>2025</v>
      </c>
    </row>
    <row r="752" spans="1:29" x14ac:dyDescent="0.25">
      <c r="A752" t="s">
        <v>2284</v>
      </c>
      <c r="B752" t="s">
        <v>1915</v>
      </c>
      <c r="C752" t="s">
        <v>1199</v>
      </c>
      <c r="D752" t="s">
        <v>1200</v>
      </c>
      <c r="E752" t="s">
        <v>50</v>
      </c>
      <c r="F752" t="s">
        <v>33</v>
      </c>
      <c r="G752" t="s">
        <v>115</v>
      </c>
      <c r="H752" t="s">
        <v>63</v>
      </c>
      <c r="I752" t="s">
        <v>36</v>
      </c>
      <c r="J752" s="21" t="s">
        <v>6040</v>
      </c>
      <c r="K752" s="21" t="s">
        <v>6072</v>
      </c>
      <c r="L752" s="21">
        <v>8</v>
      </c>
      <c r="M752" s="21">
        <v>230</v>
      </c>
      <c r="N752" s="21">
        <v>377</v>
      </c>
      <c r="O752">
        <v>0</v>
      </c>
      <c r="P752">
        <v>0</v>
      </c>
      <c r="Q752">
        <v>14600</v>
      </c>
      <c r="R752">
        <v>9052</v>
      </c>
      <c r="S752">
        <v>5548</v>
      </c>
      <c r="T752" t="s">
        <v>39</v>
      </c>
      <c r="U752" t="s">
        <v>181</v>
      </c>
      <c r="V752" t="s">
        <v>68</v>
      </c>
      <c r="W752" t="s">
        <v>440</v>
      </c>
      <c r="X752">
        <v>188</v>
      </c>
      <c r="Y752" t="s">
        <v>441</v>
      </c>
      <c r="Z752">
        <v>2</v>
      </c>
      <c r="AA752" t="s">
        <v>190</v>
      </c>
      <c r="AB752" t="s">
        <v>45</v>
      </c>
      <c r="AC752">
        <v>2025</v>
      </c>
    </row>
    <row r="753" spans="1:29" x14ac:dyDescent="0.25">
      <c r="A753" t="s">
        <v>2285</v>
      </c>
      <c r="B753" t="s">
        <v>361</v>
      </c>
      <c r="C753" t="s">
        <v>2286</v>
      </c>
      <c r="D753" t="s">
        <v>2287</v>
      </c>
      <c r="E753" t="s">
        <v>50</v>
      </c>
      <c r="F753" t="s">
        <v>75</v>
      </c>
      <c r="G753" t="s">
        <v>107</v>
      </c>
      <c r="H753" t="s">
        <v>84</v>
      </c>
      <c r="I753" t="s">
        <v>36</v>
      </c>
      <c r="J753" s="21" t="s">
        <v>6063</v>
      </c>
      <c r="K753" s="21" t="s">
        <v>6045</v>
      </c>
      <c r="L753" s="21">
        <v>2</v>
      </c>
      <c r="M753" s="21">
        <v>185</v>
      </c>
      <c r="N753" s="21">
        <v>412</v>
      </c>
      <c r="O753">
        <v>0</v>
      </c>
      <c r="P753">
        <v>0</v>
      </c>
      <c r="Q753">
        <v>5802</v>
      </c>
      <c r="R753">
        <v>3597.24</v>
      </c>
      <c r="S753">
        <v>2204.7600000000002</v>
      </c>
      <c r="T753" t="s">
        <v>66</v>
      </c>
      <c r="U753" t="s">
        <v>85</v>
      </c>
      <c r="V753" t="s">
        <v>86</v>
      </c>
      <c r="W753" t="s">
        <v>42</v>
      </c>
      <c r="Y753" t="s">
        <v>43</v>
      </c>
      <c r="Z753">
        <v>5</v>
      </c>
      <c r="AA753" t="s">
        <v>87</v>
      </c>
      <c r="AB753" t="s">
        <v>70</v>
      </c>
      <c r="AC753">
        <v>2025</v>
      </c>
    </row>
    <row r="754" spans="1:29" x14ac:dyDescent="0.25">
      <c r="A754" t="s">
        <v>2288</v>
      </c>
      <c r="B754" t="s">
        <v>1491</v>
      </c>
      <c r="C754" t="s">
        <v>1269</v>
      </c>
      <c r="D754" t="s">
        <v>1270</v>
      </c>
      <c r="E754" t="s">
        <v>32</v>
      </c>
      <c r="F754" t="s">
        <v>33</v>
      </c>
      <c r="G754" t="s">
        <v>34</v>
      </c>
      <c r="H754" t="s">
        <v>52</v>
      </c>
      <c r="I754" t="s">
        <v>53</v>
      </c>
      <c r="J754" s="21" t="s">
        <v>6063</v>
      </c>
      <c r="K754" s="21" t="s">
        <v>6015</v>
      </c>
      <c r="L754" s="21">
        <v>10</v>
      </c>
      <c r="M754" s="21">
        <v>400</v>
      </c>
      <c r="N754" s="21">
        <v>583</v>
      </c>
      <c r="O754">
        <v>15</v>
      </c>
      <c r="P754">
        <v>3643.5</v>
      </c>
      <c r="Q754">
        <v>20646.5</v>
      </c>
      <c r="R754">
        <v>15059.8</v>
      </c>
      <c r="S754">
        <v>5586.7</v>
      </c>
      <c r="T754" t="s">
        <v>39</v>
      </c>
      <c r="U754" t="s">
        <v>127</v>
      </c>
      <c r="V754" t="s">
        <v>56</v>
      </c>
      <c r="W754" t="s">
        <v>440</v>
      </c>
      <c r="X754">
        <v>281</v>
      </c>
      <c r="Y754" t="s">
        <v>441</v>
      </c>
      <c r="Z754">
        <v>3</v>
      </c>
      <c r="AA754" t="s">
        <v>57</v>
      </c>
      <c r="AB754" t="s">
        <v>58</v>
      </c>
      <c r="AC754">
        <v>2026</v>
      </c>
    </row>
    <row r="755" spans="1:29" x14ac:dyDescent="0.25">
      <c r="A755" t="s">
        <v>2289</v>
      </c>
      <c r="B755" t="s">
        <v>1069</v>
      </c>
      <c r="C755" t="s">
        <v>2290</v>
      </c>
      <c r="D755" t="s">
        <v>2291</v>
      </c>
      <c r="E755" t="s">
        <v>126</v>
      </c>
      <c r="F755" t="s">
        <v>33</v>
      </c>
      <c r="G755" t="s">
        <v>107</v>
      </c>
      <c r="H755" t="s">
        <v>84</v>
      </c>
      <c r="I755" t="s">
        <v>36</v>
      </c>
      <c r="J755" s="21" t="s">
        <v>137</v>
      </c>
      <c r="K755" s="21" t="s">
        <v>6027</v>
      </c>
      <c r="L755" s="21">
        <v>5</v>
      </c>
      <c r="M755" s="21">
        <v>3200</v>
      </c>
      <c r="N755" s="21">
        <v>4767</v>
      </c>
      <c r="O755">
        <v>0</v>
      </c>
      <c r="P755">
        <v>0</v>
      </c>
      <c r="Q755">
        <v>48935</v>
      </c>
      <c r="R755">
        <v>30339.7</v>
      </c>
      <c r="S755">
        <v>18595.3</v>
      </c>
      <c r="T755" t="s">
        <v>66</v>
      </c>
      <c r="U755" t="s">
        <v>215</v>
      </c>
      <c r="V755" t="s">
        <v>86</v>
      </c>
      <c r="W755" t="s">
        <v>42</v>
      </c>
      <c r="Y755" t="s">
        <v>43</v>
      </c>
      <c r="Z755">
        <v>3</v>
      </c>
      <c r="AA755" t="s">
        <v>44</v>
      </c>
      <c r="AB755" t="s">
        <v>45</v>
      </c>
      <c r="AC755">
        <v>2025</v>
      </c>
    </row>
    <row r="756" spans="1:29" x14ac:dyDescent="0.25">
      <c r="A756" t="s">
        <v>2292</v>
      </c>
      <c r="B756" t="s">
        <v>613</v>
      </c>
      <c r="C756" t="s">
        <v>1113</v>
      </c>
      <c r="D756" t="s">
        <v>1114</v>
      </c>
      <c r="E756" t="s">
        <v>126</v>
      </c>
      <c r="F756" t="s">
        <v>33</v>
      </c>
      <c r="G756" t="s">
        <v>115</v>
      </c>
      <c r="H756" t="s">
        <v>52</v>
      </c>
      <c r="I756" t="s">
        <v>53</v>
      </c>
      <c r="J756" s="21" t="s">
        <v>137</v>
      </c>
      <c r="K756" s="21" t="s">
        <v>6078</v>
      </c>
      <c r="L756" s="21">
        <v>9</v>
      </c>
      <c r="M756" s="21">
        <v>3745</v>
      </c>
      <c r="N756" s="21">
        <v>5248</v>
      </c>
      <c r="O756">
        <v>10</v>
      </c>
      <c r="P756">
        <v>3085.2</v>
      </c>
      <c r="Q756">
        <v>27766.799999999999</v>
      </c>
      <c r="R756">
        <v>19128.240000000002</v>
      </c>
      <c r="S756">
        <v>8638.56</v>
      </c>
      <c r="T756" t="s">
        <v>109</v>
      </c>
      <c r="U756" t="s">
        <v>55</v>
      </c>
      <c r="V756" t="s">
        <v>56</v>
      </c>
      <c r="W756" t="s">
        <v>440</v>
      </c>
      <c r="X756">
        <v>396</v>
      </c>
      <c r="Y756" t="s">
        <v>441</v>
      </c>
      <c r="Z756">
        <v>5</v>
      </c>
      <c r="AA756" t="s">
        <v>69</v>
      </c>
      <c r="AB756" t="s">
        <v>70</v>
      </c>
      <c r="AC756">
        <v>2026</v>
      </c>
    </row>
    <row r="757" spans="1:29" x14ac:dyDescent="0.25">
      <c r="A757" t="s">
        <v>2293</v>
      </c>
      <c r="B757" t="s">
        <v>667</v>
      </c>
      <c r="C757" t="s">
        <v>2041</v>
      </c>
      <c r="D757" t="s">
        <v>2042</v>
      </c>
      <c r="E757" t="s">
        <v>126</v>
      </c>
      <c r="F757" t="s">
        <v>75</v>
      </c>
      <c r="G757" t="s">
        <v>51</v>
      </c>
      <c r="H757" t="s">
        <v>52</v>
      </c>
      <c r="I757" t="s">
        <v>53</v>
      </c>
      <c r="J757" s="21" t="s">
        <v>6063</v>
      </c>
      <c r="K757" s="21" t="s">
        <v>6045</v>
      </c>
      <c r="L757" s="21">
        <v>10</v>
      </c>
      <c r="M757" s="21">
        <v>185</v>
      </c>
      <c r="N757" s="21">
        <v>412</v>
      </c>
      <c r="O757">
        <v>5</v>
      </c>
      <c r="P757">
        <v>2199</v>
      </c>
      <c r="Q757">
        <v>41781</v>
      </c>
      <c r="R757">
        <v>27267.599999999999</v>
      </c>
      <c r="S757">
        <v>14513.4</v>
      </c>
      <c r="T757" t="s">
        <v>39</v>
      </c>
      <c r="U757" t="s">
        <v>127</v>
      </c>
      <c r="V757" t="s">
        <v>56</v>
      </c>
      <c r="W757" t="s">
        <v>440</v>
      </c>
      <c r="X757">
        <v>405</v>
      </c>
      <c r="Y757" t="s">
        <v>441</v>
      </c>
      <c r="Z757">
        <v>2</v>
      </c>
      <c r="AA757" t="s">
        <v>121</v>
      </c>
      <c r="AB757" t="s">
        <v>58</v>
      </c>
      <c r="AC757">
        <v>2026</v>
      </c>
    </row>
    <row r="758" spans="1:29" x14ac:dyDescent="0.25">
      <c r="A758" t="s">
        <v>2294</v>
      </c>
      <c r="B758" t="s">
        <v>1706</v>
      </c>
      <c r="C758" t="s">
        <v>688</v>
      </c>
      <c r="D758" t="s">
        <v>689</v>
      </c>
      <c r="E758" t="s">
        <v>32</v>
      </c>
      <c r="F758" t="s">
        <v>33</v>
      </c>
      <c r="G758" t="s">
        <v>107</v>
      </c>
      <c r="H758" t="s">
        <v>63</v>
      </c>
      <c r="I758" t="s">
        <v>36</v>
      </c>
      <c r="J758" s="21" t="s">
        <v>137</v>
      </c>
      <c r="K758" s="21" t="s">
        <v>6078</v>
      </c>
      <c r="L758" s="21">
        <v>23</v>
      </c>
      <c r="M758" s="21">
        <v>3745</v>
      </c>
      <c r="N758" s="21">
        <v>5248</v>
      </c>
      <c r="O758">
        <v>18</v>
      </c>
      <c r="P758">
        <v>11265.66</v>
      </c>
      <c r="Q758">
        <v>51321.34</v>
      </c>
      <c r="R758">
        <v>38803.94</v>
      </c>
      <c r="S758">
        <v>12517.4</v>
      </c>
      <c r="T758" t="s">
        <v>66</v>
      </c>
      <c r="U758" t="s">
        <v>181</v>
      </c>
      <c r="V758" t="s">
        <v>68</v>
      </c>
      <c r="W758" t="s">
        <v>42</v>
      </c>
      <c r="Y758" t="s">
        <v>43</v>
      </c>
      <c r="Z758">
        <v>2</v>
      </c>
      <c r="AA758" t="s">
        <v>240</v>
      </c>
      <c r="AB758" t="s">
        <v>70</v>
      </c>
      <c r="AC758">
        <v>2026</v>
      </c>
    </row>
    <row r="759" spans="1:29" x14ac:dyDescent="0.25">
      <c r="A759" t="s">
        <v>2295</v>
      </c>
      <c r="B759" t="s">
        <v>419</v>
      </c>
      <c r="C759" t="s">
        <v>2296</v>
      </c>
      <c r="D759" t="s">
        <v>2297</v>
      </c>
      <c r="E759" t="s">
        <v>126</v>
      </c>
      <c r="F759" t="s">
        <v>75</v>
      </c>
      <c r="G759" t="s">
        <v>115</v>
      </c>
      <c r="H759" t="s">
        <v>84</v>
      </c>
      <c r="I759" t="s">
        <v>36</v>
      </c>
      <c r="J759" s="21" t="s">
        <v>137</v>
      </c>
      <c r="K759" s="21" t="s">
        <v>6078</v>
      </c>
      <c r="L759" s="21">
        <v>8</v>
      </c>
      <c r="M759" s="21">
        <v>3745</v>
      </c>
      <c r="N759" s="21">
        <v>5248</v>
      </c>
      <c r="O759">
        <v>0</v>
      </c>
      <c r="P759">
        <v>0</v>
      </c>
      <c r="Q759">
        <v>56008</v>
      </c>
      <c r="R759">
        <v>34724.959999999999</v>
      </c>
      <c r="S759">
        <v>21283.040000000001</v>
      </c>
      <c r="T759" t="s">
        <v>66</v>
      </c>
      <c r="U759" t="s">
        <v>215</v>
      </c>
      <c r="V759" t="s">
        <v>86</v>
      </c>
      <c r="W759" t="s">
        <v>42</v>
      </c>
      <c r="Y759" t="s">
        <v>43</v>
      </c>
      <c r="Z759">
        <v>3</v>
      </c>
      <c r="AA759" t="s">
        <v>132</v>
      </c>
      <c r="AB759" t="s">
        <v>58</v>
      </c>
      <c r="AC759">
        <v>2025</v>
      </c>
    </row>
    <row r="760" spans="1:29" x14ac:dyDescent="0.25">
      <c r="A760" t="s">
        <v>2298</v>
      </c>
      <c r="B760" t="s">
        <v>1056</v>
      </c>
      <c r="C760" t="s">
        <v>2299</v>
      </c>
      <c r="D760" t="s">
        <v>2300</v>
      </c>
      <c r="E760" t="s">
        <v>126</v>
      </c>
      <c r="F760" t="s">
        <v>75</v>
      </c>
      <c r="G760" t="s">
        <v>34</v>
      </c>
      <c r="H760" t="s">
        <v>35</v>
      </c>
      <c r="I760" t="s">
        <v>36</v>
      </c>
      <c r="J760" s="21" t="s">
        <v>6063</v>
      </c>
      <c r="K760" s="21" t="s">
        <v>6015</v>
      </c>
      <c r="L760" s="21">
        <v>12</v>
      </c>
      <c r="M760" s="21">
        <v>400</v>
      </c>
      <c r="N760" s="21">
        <v>583</v>
      </c>
      <c r="O760">
        <v>20</v>
      </c>
      <c r="P760">
        <v>1908.6</v>
      </c>
      <c r="Q760">
        <v>7634.4</v>
      </c>
      <c r="R760">
        <v>5916.66</v>
      </c>
      <c r="S760">
        <v>1717.74</v>
      </c>
      <c r="T760" t="s">
        <v>39</v>
      </c>
      <c r="U760" t="s">
        <v>164</v>
      </c>
      <c r="V760" t="s">
        <v>41</v>
      </c>
      <c r="W760" t="s">
        <v>42</v>
      </c>
      <c r="Y760" t="s">
        <v>43</v>
      </c>
      <c r="Z760">
        <v>4</v>
      </c>
      <c r="AA760" t="s">
        <v>121</v>
      </c>
      <c r="AB760" t="s">
        <v>58</v>
      </c>
      <c r="AC760">
        <v>2026</v>
      </c>
    </row>
    <row r="761" spans="1:29" x14ac:dyDescent="0.25">
      <c r="A761" t="s">
        <v>2301</v>
      </c>
      <c r="B761" t="s">
        <v>321</v>
      </c>
      <c r="C761" t="s">
        <v>916</v>
      </c>
      <c r="D761" t="s">
        <v>917</v>
      </c>
      <c r="E761" t="s">
        <v>126</v>
      </c>
      <c r="F761" t="s">
        <v>75</v>
      </c>
      <c r="G761" t="s">
        <v>115</v>
      </c>
      <c r="H761" t="s">
        <v>76</v>
      </c>
      <c r="I761" t="s">
        <v>36</v>
      </c>
      <c r="J761" s="21" t="s">
        <v>6040</v>
      </c>
      <c r="K761" s="21" t="s">
        <v>6072</v>
      </c>
      <c r="L761" s="21">
        <v>1</v>
      </c>
      <c r="M761" s="21">
        <v>230</v>
      </c>
      <c r="N761" s="21">
        <v>377</v>
      </c>
      <c r="O761">
        <v>0</v>
      </c>
      <c r="P761">
        <v>0</v>
      </c>
      <c r="Q761">
        <v>5800</v>
      </c>
      <c r="R761">
        <v>3596</v>
      </c>
      <c r="S761">
        <v>2204</v>
      </c>
      <c r="T761" t="s">
        <v>39</v>
      </c>
      <c r="U761" t="s">
        <v>77</v>
      </c>
      <c r="V761" t="s">
        <v>78</v>
      </c>
      <c r="W761" t="s">
        <v>42</v>
      </c>
      <c r="Y761" t="s">
        <v>43</v>
      </c>
      <c r="Z761">
        <v>5</v>
      </c>
      <c r="AA761" t="s">
        <v>87</v>
      </c>
      <c r="AB761" t="s">
        <v>70</v>
      </c>
      <c r="AC761">
        <v>2025</v>
      </c>
    </row>
    <row r="762" spans="1:29" x14ac:dyDescent="0.25">
      <c r="A762" t="s">
        <v>2302</v>
      </c>
      <c r="B762" t="s">
        <v>2159</v>
      </c>
      <c r="C762" t="s">
        <v>509</v>
      </c>
      <c r="D762" t="s">
        <v>510</v>
      </c>
      <c r="E762" t="s">
        <v>32</v>
      </c>
      <c r="F762" t="s">
        <v>33</v>
      </c>
      <c r="G762" t="s">
        <v>115</v>
      </c>
      <c r="H762" t="s">
        <v>84</v>
      </c>
      <c r="I762" t="s">
        <v>36</v>
      </c>
      <c r="J762" s="21" t="s">
        <v>6063</v>
      </c>
      <c r="K762" s="21" t="s">
        <v>6015</v>
      </c>
      <c r="L762" s="21">
        <v>9</v>
      </c>
      <c r="M762" s="21">
        <v>400</v>
      </c>
      <c r="N762" s="21">
        <v>583</v>
      </c>
      <c r="O762">
        <v>15</v>
      </c>
      <c r="P762">
        <v>7938</v>
      </c>
      <c r="Q762">
        <v>44982</v>
      </c>
      <c r="R762">
        <v>32810.400000000001</v>
      </c>
      <c r="S762">
        <v>12171.6</v>
      </c>
      <c r="T762" t="s">
        <v>109</v>
      </c>
      <c r="U762" t="s">
        <v>215</v>
      </c>
      <c r="V762" t="s">
        <v>86</v>
      </c>
      <c r="W762" t="s">
        <v>440</v>
      </c>
      <c r="X762">
        <v>119</v>
      </c>
      <c r="Y762" t="s">
        <v>441</v>
      </c>
      <c r="Z762">
        <v>3</v>
      </c>
      <c r="AA762" t="s">
        <v>240</v>
      </c>
      <c r="AB762" t="s">
        <v>70</v>
      </c>
      <c r="AC762">
        <v>2026</v>
      </c>
    </row>
    <row r="763" spans="1:29" x14ac:dyDescent="0.25">
      <c r="A763" t="s">
        <v>2303</v>
      </c>
      <c r="B763" t="s">
        <v>2304</v>
      </c>
      <c r="C763" t="s">
        <v>556</v>
      </c>
      <c r="D763" t="s">
        <v>557</v>
      </c>
      <c r="E763" t="s">
        <v>50</v>
      </c>
      <c r="F763" t="s">
        <v>75</v>
      </c>
      <c r="G763" t="s">
        <v>107</v>
      </c>
      <c r="H763" t="s">
        <v>35</v>
      </c>
      <c r="I763" t="s">
        <v>36</v>
      </c>
      <c r="J763" s="21" t="s">
        <v>93</v>
      </c>
      <c r="K763" s="21" t="s">
        <v>6042</v>
      </c>
      <c r="L763" s="21">
        <v>1</v>
      </c>
      <c r="M763" s="21">
        <v>6500</v>
      </c>
      <c r="N763" s="21">
        <v>8867</v>
      </c>
      <c r="O763">
        <v>0</v>
      </c>
      <c r="P763">
        <v>0</v>
      </c>
      <c r="Q763">
        <v>2916</v>
      </c>
      <c r="R763">
        <v>1807.92</v>
      </c>
      <c r="S763">
        <v>1108.08</v>
      </c>
      <c r="T763" t="s">
        <v>66</v>
      </c>
      <c r="U763" t="s">
        <v>40</v>
      </c>
      <c r="V763" t="s">
        <v>41</v>
      </c>
      <c r="W763" t="s">
        <v>440</v>
      </c>
      <c r="X763">
        <v>253</v>
      </c>
      <c r="Y763" t="s">
        <v>441</v>
      </c>
      <c r="Z763">
        <v>4</v>
      </c>
      <c r="AA763" t="s">
        <v>190</v>
      </c>
      <c r="AB763" t="s">
        <v>45</v>
      </c>
      <c r="AC763">
        <v>2025</v>
      </c>
    </row>
    <row r="764" spans="1:29" x14ac:dyDescent="0.25">
      <c r="A764" t="s">
        <v>2305</v>
      </c>
      <c r="B764" t="s">
        <v>905</v>
      </c>
      <c r="C764" t="s">
        <v>384</v>
      </c>
      <c r="D764" t="s">
        <v>385</v>
      </c>
      <c r="E764" t="s">
        <v>50</v>
      </c>
      <c r="F764" t="s">
        <v>75</v>
      </c>
      <c r="G764" t="s">
        <v>115</v>
      </c>
      <c r="H764" t="s">
        <v>84</v>
      </c>
      <c r="I764" t="s">
        <v>36</v>
      </c>
      <c r="J764" s="21" t="s">
        <v>137</v>
      </c>
      <c r="K764" s="21" t="s">
        <v>6078</v>
      </c>
      <c r="L764" s="21">
        <v>7</v>
      </c>
      <c r="M764" s="21">
        <v>3745</v>
      </c>
      <c r="N764" s="21">
        <v>5248</v>
      </c>
      <c r="O764">
        <v>0</v>
      </c>
      <c r="P764">
        <v>0</v>
      </c>
      <c r="Q764">
        <v>9289</v>
      </c>
      <c r="R764">
        <v>5759.18</v>
      </c>
      <c r="S764">
        <v>3529.82</v>
      </c>
      <c r="T764" t="s">
        <v>66</v>
      </c>
      <c r="U764" t="s">
        <v>215</v>
      </c>
      <c r="V764" t="s">
        <v>86</v>
      </c>
      <c r="W764" t="s">
        <v>42</v>
      </c>
      <c r="Y764" t="s">
        <v>43</v>
      </c>
      <c r="Z764">
        <v>2</v>
      </c>
      <c r="AA764" t="s">
        <v>240</v>
      </c>
      <c r="AB764" t="s">
        <v>70</v>
      </c>
      <c r="AC764">
        <v>2025</v>
      </c>
    </row>
    <row r="765" spans="1:29" x14ac:dyDescent="0.25">
      <c r="A765" t="s">
        <v>2306</v>
      </c>
      <c r="B765" t="s">
        <v>72</v>
      </c>
      <c r="C765" t="s">
        <v>1832</v>
      </c>
      <c r="D765" t="s">
        <v>1833</v>
      </c>
      <c r="E765" t="s">
        <v>126</v>
      </c>
      <c r="F765" t="s">
        <v>75</v>
      </c>
      <c r="G765" t="s">
        <v>115</v>
      </c>
      <c r="H765" t="s">
        <v>76</v>
      </c>
      <c r="I765" t="s">
        <v>36</v>
      </c>
      <c r="J765" s="21" t="s">
        <v>6040</v>
      </c>
      <c r="K765" s="21" t="s">
        <v>6072</v>
      </c>
      <c r="L765" s="21">
        <v>8</v>
      </c>
      <c r="M765" s="21">
        <v>230</v>
      </c>
      <c r="N765" s="21">
        <v>377</v>
      </c>
      <c r="O765">
        <v>0</v>
      </c>
      <c r="P765">
        <v>0</v>
      </c>
      <c r="Q765">
        <v>39080</v>
      </c>
      <c r="R765">
        <v>24229.599999999999</v>
      </c>
      <c r="S765">
        <v>14850.4</v>
      </c>
      <c r="T765" t="s">
        <v>39</v>
      </c>
      <c r="U765" t="s">
        <v>110</v>
      </c>
      <c r="V765" t="s">
        <v>78</v>
      </c>
      <c r="W765" t="s">
        <v>440</v>
      </c>
      <c r="X765">
        <v>230</v>
      </c>
      <c r="Y765" t="s">
        <v>441</v>
      </c>
      <c r="Z765">
        <v>3</v>
      </c>
      <c r="AA765" t="s">
        <v>79</v>
      </c>
      <c r="AB765" t="s">
        <v>45</v>
      </c>
      <c r="AC765">
        <v>2025</v>
      </c>
    </row>
    <row r="766" spans="1:29" x14ac:dyDescent="0.25">
      <c r="A766" t="s">
        <v>2307</v>
      </c>
      <c r="B766" t="s">
        <v>208</v>
      </c>
      <c r="C766" t="s">
        <v>2308</v>
      </c>
      <c r="D766" t="s">
        <v>2309</v>
      </c>
      <c r="E766" t="s">
        <v>50</v>
      </c>
      <c r="F766" t="s">
        <v>75</v>
      </c>
      <c r="G766" t="s">
        <v>115</v>
      </c>
      <c r="H766" t="s">
        <v>84</v>
      </c>
      <c r="I766" t="s">
        <v>36</v>
      </c>
      <c r="J766" s="21" t="s">
        <v>6063</v>
      </c>
      <c r="K766" s="21" t="s">
        <v>6045</v>
      </c>
      <c r="L766" s="21">
        <v>10</v>
      </c>
      <c r="M766" s="21">
        <v>185</v>
      </c>
      <c r="N766" s="21">
        <v>412</v>
      </c>
      <c r="O766">
        <v>25</v>
      </c>
      <c r="P766">
        <v>4410</v>
      </c>
      <c r="Q766">
        <v>13230</v>
      </c>
      <c r="R766">
        <v>10936.8</v>
      </c>
      <c r="S766">
        <v>2293.1999999999998</v>
      </c>
      <c r="T766" t="s">
        <v>39</v>
      </c>
      <c r="U766" t="s">
        <v>85</v>
      </c>
      <c r="V766" t="s">
        <v>86</v>
      </c>
      <c r="W766" t="s">
        <v>42</v>
      </c>
      <c r="Y766" t="s">
        <v>43</v>
      </c>
      <c r="Z766">
        <v>5</v>
      </c>
      <c r="AA766" t="s">
        <v>87</v>
      </c>
      <c r="AB766" t="s">
        <v>70</v>
      </c>
      <c r="AC766">
        <v>2026</v>
      </c>
    </row>
    <row r="767" spans="1:29" x14ac:dyDescent="0.25">
      <c r="A767" t="s">
        <v>2310</v>
      </c>
      <c r="B767" t="s">
        <v>2311</v>
      </c>
      <c r="C767" t="s">
        <v>2312</v>
      </c>
      <c r="D767" t="s">
        <v>2313</v>
      </c>
      <c r="E767" t="s">
        <v>126</v>
      </c>
      <c r="F767" t="s">
        <v>75</v>
      </c>
      <c r="G767" t="s">
        <v>51</v>
      </c>
      <c r="H767" t="s">
        <v>63</v>
      </c>
      <c r="I767" t="s">
        <v>36</v>
      </c>
      <c r="J767" s="21" t="s">
        <v>6040</v>
      </c>
      <c r="K767" s="21" t="s">
        <v>6072</v>
      </c>
      <c r="L767" s="21">
        <v>3</v>
      </c>
      <c r="M767" s="21">
        <v>230</v>
      </c>
      <c r="N767" s="21">
        <v>377</v>
      </c>
      <c r="O767">
        <v>0</v>
      </c>
      <c r="P767">
        <v>0</v>
      </c>
      <c r="Q767">
        <v>8523</v>
      </c>
      <c r="R767">
        <v>5284.26</v>
      </c>
      <c r="S767">
        <v>3238.74</v>
      </c>
      <c r="T767" t="s">
        <v>54</v>
      </c>
      <c r="U767" t="s">
        <v>67</v>
      </c>
      <c r="V767" t="s">
        <v>68</v>
      </c>
      <c r="W767" t="s">
        <v>42</v>
      </c>
      <c r="Y767" t="s">
        <v>43</v>
      </c>
      <c r="Z767">
        <v>4</v>
      </c>
      <c r="AA767" t="s">
        <v>44</v>
      </c>
      <c r="AB767" t="s">
        <v>45</v>
      </c>
      <c r="AC767">
        <v>2025</v>
      </c>
    </row>
    <row r="768" spans="1:29" x14ac:dyDescent="0.25">
      <c r="A768" t="s">
        <v>2314</v>
      </c>
      <c r="B768" t="s">
        <v>2161</v>
      </c>
      <c r="C768" t="s">
        <v>487</v>
      </c>
      <c r="D768" t="s">
        <v>488</v>
      </c>
      <c r="E768" t="s">
        <v>32</v>
      </c>
      <c r="F768" t="s">
        <v>75</v>
      </c>
      <c r="G768" t="s">
        <v>107</v>
      </c>
      <c r="H768" t="s">
        <v>92</v>
      </c>
      <c r="I768" t="s">
        <v>53</v>
      </c>
      <c r="J768" s="21" t="s">
        <v>137</v>
      </c>
      <c r="K768" s="21" t="s">
        <v>6078</v>
      </c>
      <c r="L768" s="21">
        <v>1</v>
      </c>
      <c r="M768" s="21">
        <v>3745</v>
      </c>
      <c r="N768" s="21">
        <v>5248</v>
      </c>
      <c r="O768">
        <v>18</v>
      </c>
      <c r="P768">
        <v>1345.5</v>
      </c>
      <c r="Q768">
        <v>6129.5</v>
      </c>
      <c r="R768">
        <v>4634.5</v>
      </c>
      <c r="S768">
        <v>1495</v>
      </c>
      <c r="T768" t="s">
        <v>109</v>
      </c>
      <c r="U768" t="s">
        <v>95</v>
      </c>
      <c r="V768" t="s">
        <v>96</v>
      </c>
      <c r="W768" t="s">
        <v>440</v>
      </c>
      <c r="X768">
        <v>176</v>
      </c>
      <c r="Y768" t="s">
        <v>441</v>
      </c>
      <c r="Z768">
        <v>5</v>
      </c>
      <c r="AA768" t="s">
        <v>121</v>
      </c>
      <c r="AB768" t="s">
        <v>58</v>
      </c>
      <c r="AC768">
        <v>2026</v>
      </c>
    </row>
    <row r="769" spans="1:29" x14ac:dyDescent="0.25">
      <c r="A769" t="s">
        <v>2315</v>
      </c>
      <c r="B769" t="s">
        <v>2316</v>
      </c>
      <c r="C769" t="s">
        <v>2317</v>
      </c>
      <c r="D769" t="s">
        <v>2318</v>
      </c>
      <c r="E769" t="s">
        <v>32</v>
      </c>
      <c r="F769" t="s">
        <v>33</v>
      </c>
      <c r="G769" t="s">
        <v>34</v>
      </c>
      <c r="H769" t="s">
        <v>35</v>
      </c>
      <c r="I769" t="s">
        <v>36</v>
      </c>
      <c r="J769" s="21" t="s">
        <v>6063</v>
      </c>
      <c r="K769" s="21" t="s">
        <v>6045</v>
      </c>
      <c r="L769" s="21">
        <v>5</v>
      </c>
      <c r="M769" s="21">
        <v>185</v>
      </c>
      <c r="N769" s="21">
        <v>412</v>
      </c>
      <c r="O769">
        <v>0</v>
      </c>
      <c r="P769">
        <v>0</v>
      </c>
      <c r="Q769">
        <v>27440</v>
      </c>
      <c r="R769">
        <v>17012.8</v>
      </c>
      <c r="S769">
        <v>10427.200000000001</v>
      </c>
      <c r="T769" t="s">
        <v>54</v>
      </c>
      <c r="U769" t="s">
        <v>164</v>
      </c>
      <c r="V769" t="s">
        <v>41</v>
      </c>
      <c r="W769" t="s">
        <v>42</v>
      </c>
      <c r="Y769" t="s">
        <v>43</v>
      </c>
      <c r="Z769">
        <v>4</v>
      </c>
      <c r="AA769" t="s">
        <v>44</v>
      </c>
      <c r="AB769" t="s">
        <v>45</v>
      </c>
      <c r="AC769">
        <v>2025</v>
      </c>
    </row>
    <row r="770" spans="1:29" x14ac:dyDescent="0.25">
      <c r="A770" t="s">
        <v>2319</v>
      </c>
      <c r="B770" t="s">
        <v>1306</v>
      </c>
      <c r="C770" t="s">
        <v>2320</v>
      </c>
      <c r="D770" t="s">
        <v>2321</v>
      </c>
      <c r="E770" t="s">
        <v>50</v>
      </c>
      <c r="F770" t="s">
        <v>33</v>
      </c>
      <c r="G770" t="s">
        <v>115</v>
      </c>
      <c r="H770" t="s">
        <v>35</v>
      </c>
      <c r="I770" t="s">
        <v>36</v>
      </c>
      <c r="J770" s="21" t="s">
        <v>6040</v>
      </c>
      <c r="K770" s="21" t="s">
        <v>6072</v>
      </c>
      <c r="L770" s="21">
        <v>5</v>
      </c>
      <c r="M770" s="21">
        <v>230</v>
      </c>
      <c r="N770" s="21">
        <v>377</v>
      </c>
      <c r="O770">
        <v>0</v>
      </c>
      <c r="P770">
        <v>0</v>
      </c>
      <c r="Q770">
        <v>30425</v>
      </c>
      <c r="R770">
        <v>18863.5</v>
      </c>
      <c r="S770">
        <v>11561.5</v>
      </c>
      <c r="T770" t="s">
        <v>54</v>
      </c>
      <c r="U770" t="s">
        <v>164</v>
      </c>
      <c r="V770" t="s">
        <v>41</v>
      </c>
      <c r="W770" t="s">
        <v>42</v>
      </c>
      <c r="Y770" t="s">
        <v>43</v>
      </c>
      <c r="Z770">
        <v>5</v>
      </c>
      <c r="AA770" t="s">
        <v>121</v>
      </c>
      <c r="AB770" t="s">
        <v>58</v>
      </c>
      <c r="AC770">
        <v>2025</v>
      </c>
    </row>
    <row r="771" spans="1:29" x14ac:dyDescent="0.25">
      <c r="A771" t="s">
        <v>2322</v>
      </c>
      <c r="B771" t="s">
        <v>813</v>
      </c>
      <c r="C771" t="s">
        <v>1472</v>
      </c>
      <c r="D771" t="s">
        <v>1473</v>
      </c>
      <c r="E771" t="s">
        <v>50</v>
      </c>
      <c r="F771" t="s">
        <v>33</v>
      </c>
      <c r="G771" t="s">
        <v>107</v>
      </c>
      <c r="H771" t="s">
        <v>63</v>
      </c>
      <c r="I771" t="s">
        <v>36</v>
      </c>
      <c r="J771" s="21" t="s">
        <v>137</v>
      </c>
      <c r="K771" s="21" t="s">
        <v>6078</v>
      </c>
      <c r="L771" s="21">
        <v>2</v>
      </c>
      <c r="M771" s="21">
        <v>3745</v>
      </c>
      <c r="N771" s="21">
        <v>5248</v>
      </c>
      <c r="O771">
        <v>0</v>
      </c>
      <c r="P771">
        <v>0</v>
      </c>
      <c r="Q771">
        <v>11486</v>
      </c>
      <c r="R771">
        <v>7121.32</v>
      </c>
      <c r="S771">
        <v>4364.68</v>
      </c>
      <c r="T771" t="s">
        <v>39</v>
      </c>
      <c r="U771" t="s">
        <v>67</v>
      </c>
      <c r="V771" t="s">
        <v>68</v>
      </c>
      <c r="W771" t="s">
        <v>42</v>
      </c>
      <c r="Y771" t="s">
        <v>43</v>
      </c>
      <c r="Z771">
        <v>2</v>
      </c>
      <c r="AA771" t="s">
        <v>87</v>
      </c>
      <c r="AB771" t="s">
        <v>70</v>
      </c>
      <c r="AC771">
        <v>2025</v>
      </c>
    </row>
    <row r="772" spans="1:29" x14ac:dyDescent="0.25">
      <c r="A772" t="s">
        <v>2323</v>
      </c>
      <c r="B772" t="s">
        <v>1314</v>
      </c>
      <c r="C772" t="s">
        <v>2324</v>
      </c>
      <c r="D772" t="s">
        <v>2325</v>
      </c>
      <c r="E772" t="s">
        <v>126</v>
      </c>
      <c r="F772" t="s">
        <v>75</v>
      </c>
      <c r="G772" t="s">
        <v>51</v>
      </c>
      <c r="H772" t="s">
        <v>76</v>
      </c>
      <c r="I772" t="s">
        <v>36</v>
      </c>
      <c r="J772" s="21" t="s">
        <v>6040</v>
      </c>
      <c r="K772" s="21" t="s">
        <v>6072</v>
      </c>
      <c r="L772" s="21">
        <v>3</v>
      </c>
      <c r="M772" s="21">
        <v>230</v>
      </c>
      <c r="N772" s="21">
        <v>377</v>
      </c>
      <c r="O772">
        <v>0</v>
      </c>
      <c r="P772">
        <v>0</v>
      </c>
      <c r="Q772">
        <v>16227</v>
      </c>
      <c r="R772">
        <v>10060.74</v>
      </c>
      <c r="S772">
        <v>6166.26</v>
      </c>
      <c r="T772" t="s">
        <v>54</v>
      </c>
      <c r="U772" t="s">
        <v>77</v>
      </c>
      <c r="V772" t="s">
        <v>78</v>
      </c>
      <c r="W772" t="s">
        <v>42</v>
      </c>
      <c r="Y772" t="s">
        <v>43</v>
      </c>
      <c r="Z772">
        <v>4</v>
      </c>
      <c r="AA772" t="s">
        <v>132</v>
      </c>
      <c r="AB772" t="s">
        <v>58</v>
      </c>
      <c r="AC772">
        <v>2025</v>
      </c>
    </row>
    <row r="773" spans="1:29" x14ac:dyDescent="0.25">
      <c r="A773" t="s">
        <v>2326</v>
      </c>
      <c r="B773" t="s">
        <v>651</v>
      </c>
      <c r="C773" t="s">
        <v>1569</v>
      </c>
      <c r="D773" t="s">
        <v>1570</v>
      </c>
      <c r="E773" t="s">
        <v>50</v>
      </c>
      <c r="F773" t="s">
        <v>75</v>
      </c>
      <c r="G773" t="s">
        <v>51</v>
      </c>
      <c r="H773" t="s">
        <v>63</v>
      </c>
      <c r="I773" t="s">
        <v>36</v>
      </c>
      <c r="J773" s="21" t="s">
        <v>6040</v>
      </c>
      <c r="K773" s="21" t="s">
        <v>6072</v>
      </c>
      <c r="L773" s="21">
        <v>4</v>
      </c>
      <c r="M773" s="21">
        <v>230</v>
      </c>
      <c r="N773" s="21">
        <v>377</v>
      </c>
      <c r="O773">
        <v>12</v>
      </c>
      <c r="P773">
        <v>2611.1999999999998</v>
      </c>
      <c r="Q773">
        <v>19148.8</v>
      </c>
      <c r="R773">
        <v>13491.2</v>
      </c>
      <c r="S773">
        <v>5657.6</v>
      </c>
      <c r="T773" t="s">
        <v>39</v>
      </c>
      <c r="U773" t="s">
        <v>67</v>
      </c>
      <c r="V773" t="s">
        <v>68</v>
      </c>
      <c r="W773" t="s">
        <v>440</v>
      </c>
      <c r="X773">
        <v>113</v>
      </c>
      <c r="Y773" t="s">
        <v>441</v>
      </c>
      <c r="Z773">
        <v>3</v>
      </c>
      <c r="AA773" t="s">
        <v>87</v>
      </c>
      <c r="AB773" t="s">
        <v>70</v>
      </c>
      <c r="AC773">
        <v>2026</v>
      </c>
    </row>
    <row r="774" spans="1:29" x14ac:dyDescent="0.25">
      <c r="A774" t="s">
        <v>2327</v>
      </c>
      <c r="B774" t="s">
        <v>2328</v>
      </c>
      <c r="C774" t="s">
        <v>760</v>
      </c>
      <c r="D774" t="s">
        <v>761</v>
      </c>
      <c r="E774" t="s">
        <v>32</v>
      </c>
      <c r="F774" t="s">
        <v>75</v>
      </c>
      <c r="G774" t="s">
        <v>34</v>
      </c>
      <c r="H774" t="s">
        <v>52</v>
      </c>
      <c r="I774" t="s">
        <v>53</v>
      </c>
      <c r="J774" s="21" t="s">
        <v>6040</v>
      </c>
      <c r="K774" s="21" t="s">
        <v>6072</v>
      </c>
      <c r="L774" s="21">
        <v>6</v>
      </c>
      <c r="M774" s="21">
        <v>230</v>
      </c>
      <c r="N774" s="21">
        <v>377</v>
      </c>
      <c r="O774">
        <v>0</v>
      </c>
      <c r="P774">
        <v>0</v>
      </c>
      <c r="Q774">
        <v>17640</v>
      </c>
      <c r="R774">
        <v>10936.8</v>
      </c>
      <c r="S774">
        <v>6703.2</v>
      </c>
      <c r="T774" t="s">
        <v>109</v>
      </c>
      <c r="U774" t="s">
        <v>55</v>
      </c>
      <c r="V774" t="s">
        <v>56</v>
      </c>
      <c r="W774" t="s">
        <v>42</v>
      </c>
      <c r="Y774" t="s">
        <v>43</v>
      </c>
      <c r="Z774">
        <v>3</v>
      </c>
      <c r="AA774" t="s">
        <v>190</v>
      </c>
      <c r="AB774" t="s">
        <v>45</v>
      </c>
      <c r="AC774">
        <v>2025</v>
      </c>
    </row>
    <row r="775" spans="1:29" x14ac:dyDescent="0.25">
      <c r="A775" t="s">
        <v>2329</v>
      </c>
      <c r="B775" t="s">
        <v>2159</v>
      </c>
      <c r="C775" t="s">
        <v>1541</v>
      </c>
      <c r="D775" t="s">
        <v>1542</v>
      </c>
      <c r="E775" t="s">
        <v>126</v>
      </c>
      <c r="F775" t="s">
        <v>75</v>
      </c>
      <c r="G775" t="s">
        <v>107</v>
      </c>
      <c r="H775" t="s">
        <v>92</v>
      </c>
      <c r="I775" t="s">
        <v>53</v>
      </c>
      <c r="J775" s="21" t="s">
        <v>93</v>
      </c>
      <c r="K775" s="21" t="s">
        <v>6042</v>
      </c>
      <c r="L775" s="21">
        <v>1</v>
      </c>
      <c r="M775" s="21">
        <v>6500</v>
      </c>
      <c r="N775" s="21">
        <v>8867</v>
      </c>
      <c r="O775">
        <v>5</v>
      </c>
      <c r="P775">
        <v>64.95</v>
      </c>
      <c r="Q775">
        <v>1234.05</v>
      </c>
      <c r="R775">
        <v>805.38</v>
      </c>
      <c r="S775">
        <v>428.67</v>
      </c>
      <c r="T775" t="s">
        <v>54</v>
      </c>
      <c r="U775" t="s">
        <v>95</v>
      </c>
      <c r="V775" t="s">
        <v>96</v>
      </c>
      <c r="W775" t="s">
        <v>440</v>
      </c>
      <c r="X775">
        <v>44</v>
      </c>
      <c r="Y775" t="s">
        <v>441</v>
      </c>
      <c r="Z775">
        <v>3</v>
      </c>
      <c r="AA775" t="s">
        <v>240</v>
      </c>
      <c r="AB775" t="s">
        <v>70</v>
      </c>
      <c r="AC775">
        <v>2026</v>
      </c>
    </row>
    <row r="776" spans="1:29" x14ac:dyDescent="0.25">
      <c r="A776" t="s">
        <v>2330</v>
      </c>
      <c r="B776" t="s">
        <v>229</v>
      </c>
      <c r="C776" t="s">
        <v>1382</v>
      </c>
      <c r="D776" t="s">
        <v>1383</v>
      </c>
      <c r="E776" t="s">
        <v>50</v>
      </c>
      <c r="F776" t="s">
        <v>33</v>
      </c>
      <c r="G776" t="s">
        <v>115</v>
      </c>
      <c r="H776" t="s">
        <v>52</v>
      </c>
      <c r="I776" t="s">
        <v>53</v>
      </c>
      <c r="J776" s="21" t="s">
        <v>93</v>
      </c>
      <c r="K776" s="21" t="s">
        <v>6042</v>
      </c>
      <c r="L776" s="21">
        <v>6</v>
      </c>
      <c r="M776" s="21">
        <v>6500</v>
      </c>
      <c r="N776" s="21">
        <v>8867</v>
      </c>
      <c r="O776">
        <v>0</v>
      </c>
      <c r="P776">
        <v>0</v>
      </c>
      <c r="Q776">
        <v>23304</v>
      </c>
      <c r="R776">
        <v>14448.48</v>
      </c>
      <c r="S776">
        <v>8855.52</v>
      </c>
      <c r="T776" t="s">
        <v>109</v>
      </c>
      <c r="U776" t="s">
        <v>127</v>
      </c>
      <c r="V776" t="s">
        <v>56</v>
      </c>
      <c r="W776" t="s">
        <v>42</v>
      </c>
      <c r="Y776" t="s">
        <v>43</v>
      </c>
      <c r="Z776">
        <v>4</v>
      </c>
      <c r="AA776" t="s">
        <v>155</v>
      </c>
      <c r="AB776" t="s">
        <v>98</v>
      </c>
      <c r="AC776">
        <v>2025</v>
      </c>
    </row>
    <row r="777" spans="1:29" x14ac:dyDescent="0.25">
      <c r="A777" t="s">
        <v>2331</v>
      </c>
      <c r="B777" t="s">
        <v>81</v>
      </c>
      <c r="C777" t="s">
        <v>546</v>
      </c>
      <c r="D777" t="s">
        <v>547</v>
      </c>
      <c r="E777" t="s">
        <v>126</v>
      </c>
      <c r="F777" t="s">
        <v>75</v>
      </c>
      <c r="G777" t="s">
        <v>51</v>
      </c>
      <c r="H777" t="s">
        <v>84</v>
      </c>
      <c r="I777" t="s">
        <v>36</v>
      </c>
      <c r="J777" s="21" t="s">
        <v>6063</v>
      </c>
      <c r="K777" s="21" t="s">
        <v>6015</v>
      </c>
      <c r="L777" s="21">
        <v>1</v>
      </c>
      <c r="M777" s="21">
        <v>400</v>
      </c>
      <c r="N777" s="21">
        <v>583</v>
      </c>
      <c r="O777">
        <v>0</v>
      </c>
      <c r="P777">
        <v>0</v>
      </c>
      <c r="Q777">
        <v>2007</v>
      </c>
      <c r="R777">
        <v>1244.3399999999999</v>
      </c>
      <c r="S777">
        <v>762.66</v>
      </c>
      <c r="T777" t="s">
        <v>54</v>
      </c>
      <c r="U777" t="s">
        <v>215</v>
      </c>
      <c r="V777" t="s">
        <v>86</v>
      </c>
      <c r="W777" t="s">
        <v>42</v>
      </c>
      <c r="Y777" t="s">
        <v>43</v>
      </c>
      <c r="AA777" t="s">
        <v>87</v>
      </c>
      <c r="AB777" t="s">
        <v>70</v>
      </c>
      <c r="AC777">
        <v>2025</v>
      </c>
    </row>
    <row r="778" spans="1:29" x14ac:dyDescent="0.25">
      <c r="A778" t="s">
        <v>2332</v>
      </c>
      <c r="B778" t="s">
        <v>2333</v>
      </c>
      <c r="C778" t="s">
        <v>1598</v>
      </c>
      <c r="D778" t="s">
        <v>1599</v>
      </c>
      <c r="E778" t="s">
        <v>32</v>
      </c>
      <c r="F778" t="s">
        <v>75</v>
      </c>
      <c r="G778" t="s">
        <v>115</v>
      </c>
      <c r="H778" t="s">
        <v>52</v>
      </c>
      <c r="I778" t="s">
        <v>53</v>
      </c>
      <c r="J778" s="21" t="s">
        <v>6040</v>
      </c>
      <c r="K778" s="21" t="s">
        <v>6072</v>
      </c>
      <c r="L778" s="21">
        <v>2</v>
      </c>
      <c r="M778" s="21">
        <v>230</v>
      </c>
      <c r="N778" s="21">
        <v>377</v>
      </c>
      <c r="O778">
        <v>0</v>
      </c>
      <c r="P778">
        <v>0</v>
      </c>
      <c r="Q778">
        <v>12940</v>
      </c>
      <c r="R778">
        <v>8022.8</v>
      </c>
      <c r="S778">
        <v>4917.2</v>
      </c>
      <c r="T778" t="s">
        <v>109</v>
      </c>
      <c r="U778" t="s">
        <v>127</v>
      </c>
      <c r="V778" t="s">
        <v>56</v>
      </c>
      <c r="W778" t="s">
        <v>42</v>
      </c>
      <c r="Y778" t="s">
        <v>43</v>
      </c>
      <c r="Z778">
        <v>5</v>
      </c>
      <c r="AA778" t="s">
        <v>155</v>
      </c>
      <c r="AB778" t="s">
        <v>98</v>
      </c>
      <c r="AC778">
        <v>2025</v>
      </c>
    </row>
    <row r="779" spans="1:29" x14ac:dyDescent="0.25">
      <c r="A779" t="s">
        <v>2334</v>
      </c>
      <c r="B779" t="s">
        <v>2335</v>
      </c>
      <c r="C779" t="s">
        <v>821</v>
      </c>
      <c r="D779" t="s">
        <v>822</v>
      </c>
      <c r="E779" t="s">
        <v>32</v>
      </c>
      <c r="F779" t="s">
        <v>75</v>
      </c>
      <c r="G779" t="s">
        <v>115</v>
      </c>
      <c r="H779" t="s">
        <v>52</v>
      </c>
      <c r="I779" t="s">
        <v>53</v>
      </c>
      <c r="J779" s="21" t="s">
        <v>6063</v>
      </c>
      <c r="K779" s="21" t="s">
        <v>6015</v>
      </c>
      <c r="L779" s="21">
        <v>5</v>
      </c>
      <c r="M779" s="21">
        <v>400</v>
      </c>
      <c r="N779" s="21">
        <v>583</v>
      </c>
      <c r="O779">
        <v>0</v>
      </c>
      <c r="P779">
        <v>0</v>
      </c>
      <c r="Q779">
        <v>38050</v>
      </c>
      <c r="R779">
        <v>23591</v>
      </c>
      <c r="S779">
        <v>14459</v>
      </c>
      <c r="T779" t="s">
        <v>54</v>
      </c>
      <c r="U779" t="s">
        <v>55</v>
      </c>
      <c r="V779" t="s">
        <v>56</v>
      </c>
      <c r="W779" t="s">
        <v>42</v>
      </c>
      <c r="Y779" t="s">
        <v>43</v>
      </c>
      <c r="Z779">
        <v>5</v>
      </c>
      <c r="AA779" t="s">
        <v>69</v>
      </c>
      <c r="AB779" t="s">
        <v>70</v>
      </c>
      <c r="AC779">
        <v>2025</v>
      </c>
    </row>
    <row r="780" spans="1:29" x14ac:dyDescent="0.25">
      <c r="A780" t="s">
        <v>2336</v>
      </c>
      <c r="B780" t="s">
        <v>2337</v>
      </c>
      <c r="C780" t="s">
        <v>270</v>
      </c>
      <c r="D780" t="s">
        <v>271</v>
      </c>
      <c r="E780" t="s">
        <v>50</v>
      </c>
      <c r="F780" t="s">
        <v>75</v>
      </c>
      <c r="G780" t="s">
        <v>34</v>
      </c>
      <c r="H780" t="s">
        <v>52</v>
      </c>
      <c r="I780" t="s">
        <v>53</v>
      </c>
      <c r="J780" s="21" t="s">
        <v>6040</v>
      </c>
      <c r="K780" s="21" t="s">
        <v>6072</v>
      </c>
      <c r="L780" s="21">
        <v>10</v>
      </c>
      <c r="M780" s="21">
        <v>230</v>
      </c>
      <c r="N780" s="21">
        <v>377</v>
      </c>
      <c r="O780">
        <v>0</v>
      </c>
      <c r="P780">
        <v>0</v>
      </c>
      <c r="Q780">
        <v>46570</v>
      </c>
      <c r="R780">
        <v>28873.4</v>
      </c>
      <c r="S780">
        <v>17696.599999999999</v>
      </c>
      <c r="T780" t="s">
        <v>109</v>
      </c>
      <c r="U780" t="s">
        <v>127</v>
      </c>
      <c r="V780" t="s">
        <v>56</v>
      </c>
      <c r="W780" t="s">
        <v>42</v>
      </c>
      <c r="Y780" t="s">
        <v>43</v>
      </c>
      <c r="Z780">
        <v>3</v>
      </c>
      <c r="AA780" t="s">
        <v>190</v>
      </c>
      <c r="AB780" t="s">
        <v>45</v>
      </c>
      <c r="AC780">
        <v>2025</v>
      </c>
    </row>
    <row r="781" spans="1:29" x14ac:dyDescent="0.25">
      <c r="A781" t="s">
        <v>2338</v>
      </c>
      <c r="B781" t="s">
        <v>581</v>
      </c>
      <c r="C781" t="s">
        <v>2339</v>
      </c>
      <c r="D781" t="s">
        <v>2340</v>
      </c>
      <c r="E781" t="s">
        <v>50</v>
      </c>
      <c r="F781" t="s">
        <v>33</v>
      </c>
      <c r="G781" t="s">
        <v>107</v>
      </c>
      <c r="H781" t="s">
        <v>63</v>
      </c>
      <c r="I781" t="s">
        <v>36</v>
      </c>
      <c r="J781" s="21" t="s">
        <v>93</v>
      </c>
      <c r="K781" s="21" t="s">
        <v>6042</v>
      </c>
      <c r="L781" s="21">
        <v>10</v>
      </c>
      <c r="M781" s="21">
        <v>6500</v>
      </c>
      <c r="N781" s="21">
        <v>8867</v>
      </c>
      <c r="O781">
        <v>20</v>
      </c>
      <c r="P781">
        <v>7264</v>
      </c>
      <c r="Q781">
        <v>29056</v>
      </c>
      <c r="R781">
        <v>22518.400000000001</v>
      </c>
      <c r="S781">
        <v>6537.6</v>
      </c>
      <c r="T781" t="s">
        <v>54</v>
      </c>
      <c r="U781" t="s">
        <v>67</v>
      </c>
      <c r="V781" t="s">
        <v>68</v>
      </c>
      <c r="W781" t="s">
        <v>42</v>
      </c>
      <c r="Y781" t="s">
        <v>43</v>
      </c>
      <c r="Z781">
        <v>5</v>
      </c>
      <c r="AA781" t="s">
        <v>69</v>
      </c>
      <c r="AB781" t="s">
        <v>70</v>
      </c>
      <c r="AC781">
        <v>2026</v>
      </c>
    </row>
    <row r="782" spans="1:29" x14ac:dyDescent="0.25">
      <c r="A782" t="s">
        <v>2341</v>
      </c>
      <c r="B782" t="s">
        <v>498</v>
      </c>
      <c r="C782" t="s">
        <v>2342</v>
      </c>
      <c r="D782" t="s">
        <v>2343</v>
      </c>
      <c r="E782" t="s">
        <v>126</v>
      </c>
      <c r="F782" t="s">
        <v>33</v>
      </c>
      <c r="G782" t="s">
        <v>107</v>
      </c>
      <c r="H782" t="s">
        <v>52</v>
      </c>
      <c r="I782" t="s">
        <v>53</v>
      </c>
      <c r="J782" s="21" t="s">
        <v>93</v>
      </c>
      <c r="K782" s="21" t="s">
        <v>6042</v>
      </c>
      <c r="L782" s="21">
        <v>7</v>
      </c>
      <c r="M782" s="21">
        <v>6500</v>
      </c>
      <c r="N782" s="21">
        <v>8867</v>
      </c>
      <c r="O782">
        <v>0</v>
      </c>
      <c r="P782">
        <v>0</v>
      </c>
      <c r="Q782">
        <v>58702</v>
      </c>
      <c r="R782">
        <v>36395.24</v>
      </c>
      <c r="S782">
        <v>22306.76</v>
      </c>
      <c r="T782" t="s">
        <v>54</v>
      </c>
      <c r="U782" t="s">
        <v>127</v>
      </c>
      <c r="V782" t="s">
        <v>56</v>
      </c>
      <c r="W782" t="s">
        <v>42</v>
      </c>
      <c r="Y782" t="s">
        <v>43</v>
      </c>
      <c r="Z782">
        <v>2</v>
      </c>
      <c r="AA782" t="s">
        <v>240</v>
      </c>
      <c r="AB782" t="s">
        <v>70</v>
      </c>
      <c r="AC782">
        <v>2025</v>
      </c>
    </row>
    <row r="783" spans="1:29" x14ac:dyDescent="0.25">
      <c r="A783" t="s">
        <v>2344</v>
      </c>
      <c r="B783" t="s">
        <v>1413</v>
      </c>
      <c r="C783" t="s">
        <v>1019</v>
      </c>
      <c r="D783" t="s">
        <v>1020</v>
      </c>
      <c r="E783" t="s">
        <v>50</v>
      </c>
      <c r="F783" t="s">
        <v>33</v>
      </c>
      <c r="G783" t="s">
        <v>115</v>
      </c>
      <c r="H783" t="s">
        <v>76</v>
      </c>
      <c r="I783" t="s">
        <v>36</v>
      </c>
      <c r="J783" s="21" t="s">
        <v>6063</v>
      </c>
      <c r="K783" s="21" t="s">
        <v>6045</v>
      </c>
      <c r="L783" s="21">
        <v>10</v>
      </c>
      <c r="M783" s="21">
        <v>185</v>
      </c>
      <c r="N783" s="21">
        <v>412</v>
      </c>
      <c r="O783">
        <v>0</v>
      </c>
      <c r="P783">
        <v>0</v>
      </c>
      <c r="Q783">
        <v>38070</v>
      </c>
      <c r="R783">
        <v>23603.4</v>
      </c>
      <c r="S783">
        <v>14466.6</v>
      </c>
      <c r="T783" t="s">
        <v>39</v>
      </c>
      <c r="U783" t="s">
        <v>110</v>
      </c>
      <c r="V783" t="s">
        <v>78</v>
      </c>
      <c r="W783" t="s">
        <v>42</v>
      </c>
      <c r="Y783" t="s">
        <v>43</v>
      </c>
      <c r="Z783">
        <v>2</v>
      </c>
      <c r="AA783" t="s">
        <v>87</v>
      </c>
      <c r="AB783" t="s">
        <v>70</v>
      </c>
      <c r="AC783">
        <v>2025</v>
      </c>
    </row>
    <row r="784" spans="1:29" x14ac:dyDescent="0.25">
      <c r="A784" t="s">
        <v>2345</v>
      </c>
      <c r="B784" t="s">
        <v>2346</v>
      </c>
      <c r="C784" t="s">
        <v>930</v>
      </c>
      <c r="D784" t="s">
        <v>931</v>
      </c>
      <c r="E784" t="s">
        <v>32</v>
      </c>
      <c r="F784" t="s">
        <v>33</v>
      </c>
      <c r="G784" t="s">
        <v>115</v>
      </c>
      <c r="H784" t="s">
        <v>52</v>
      </c>
      <c r="I784" t="s">
        <v>53</v>
      </c>
      <c r="J784" s="21" t="s">
        <v>6063</v>
      </c>
      <c r="K784" s="21" t="s">
        <v>6045</v>
      </c>
      <c r="L784" s="21">
        <v>8</v>
      </c>
      <c r="M784" s="21">
        <v>185</v>
      </c>
      <c r="N784" s="21">
        <v>412</v>
      </c>
      <c r="O784">
        <v>0</v>
      </c>
      <c r="P784">
        <v>0</v>
      </c>
      <c r="Q784">
        <v>58248</v>
      </c>
      <c r="R784">
        <v>36113.760000000002</v>
      </c>
      <c r="S784">
        <v>22134.240000000002</v>
      </c>
      <c r="T784" t="s">
        <v>54</v>
      </c>
      <c r="U784" t="s">
        <v>55</v>
      </c>
      <c r="V784" t="s">
        <v>56</v>
      </c>
      <c r="W784" t="s">
        <v>42</v>
      </c>
      <c r="Y784" t="s">
        <v>43</v>
      </c>
      <c r="Z784">
        <v>4</v>
      </c>
      <c r="AA784" t="s">
        <v>79</v>
      </c>
      <c r="AB784" t="s">
        <v>45</v>
      </c>
      <c r="AC784">
        <v>2025</v>
      </c>
    </row>
    <row r="785" spans="1:29" x14ac:dyDescent="0.25">
      <c r="A785" t="s">
        <v>2347</v>
      </c>
      <c r="B785" t="s">
        <v>2348</v>
      </c>
      <c r="C785" t="s">
        <v>2349</v>
      </c>
      <c r="D785" t="s">
        <v>2350</v>
      </c>
      <c r="E785" t="s">
        <v>32</v>
      </c>
      <c r="F785" t="s">
        <v>75</v>
      </c>
      <c r="G785" t="s">
        <v>115</v>
      </c>
      <c r="H785" t="s">
        <v>52</v>
      </c>
      <c r="I785" t="s">
        <v>53</v>
      </c>
      <c r="J785" s="21" t="s">
        <v>6040</v>
      </c>
      <c r="K785" s="21" t="s">
        <v>6072</v>
      </c>
      <c r="L785" s="21">
        <v>2</v>
      </c>
      <c r="M785" s="21">
        <v>230</v>
      </c>
      <c r="N785" s="21">
        <v>377</v>
      </c>
      <c r="O785">
        <v>15</v>
      </c>
      <c r="P785">
        <v>2637.6</v>
      </c>
      <c r="Q785">
        <v>14946.4</v>
      </c>
      <c r="R785">
        <v>10902.08</v>
      </c>
      <c r="S785">
        <v>4044.32</v>
      </c>
      <c r="T785" t="s">
        <v>54</v>
      </c>
      <c r="U785" t="s">
        <v>127</v>
      </c>
      <c r="V785" t="s">
        <v>56</v>
      </c>
      <c r="W785" t="s">
        <v>42</v>
      </c>
      <c r="Y785" t="s">
        <v>43</v>
      </c>
      <c r="Z785">
        <v>4</v>
      </c>
      <c r="AA785" t="s">
        <v>240</v>
      </c>
      <c r="AB785" t="s">
        <v>70</v>
      </c>
      <c r="AC785">
        <v>2026</v>
      </c>
    </row>
    <row r="786" spans="1:29" x14ac:dyDescent="0.25">
      <c r="A786" t="s">
        <v>2351</v>
      </c>
      <c r="B786" t="s">
        <v>1409</v>
      </c>
      <c r="C786" t="s">
        <v>531</v>
      </c>
      <c r="D786" t="s">
        <v>532</v>
      </c>
      <c r="E786" t="s">
        <v>32</v>
      </c>
      <c r="F786" t="s">
        <v>33</v>
      </c>
      <c r="G786" t="s">
        <v>107</v>
      </c>
      <c r="H786" t="s">
        <v>76</v>
      </c>
      <c r="I786" t="s">
        <v>36</v>
      </c>
      <c r="J786" s="21" t="s">
        <v>6063</v>
      </c>
      <c r="K786" s="21" t="s">
        <v>6045</v>
      </c>
      <c r="L786" s="21">
        <v>5</v>
      </c>
      <c r="M786" s="21">
        <v>185</v>
      </c>
      <c r="N786" s="21">
        <v>412</v>
      </c>
      <c r="O786">
        <v>15</v>
      </c>
      <c r="P786">
        <v>1737.75</v>
      </c>
      <c r="Q786">
        <v>9847.25</v>
      </c>
      <c r="R786">
        <v>7182.7</v>
      </c>
      <c r="S786">
        <v>2664.55</v>
      </c>
      <c r="T786" t="s">
        <v>39</v>
      </c>
      <c r="U786" t="s">
        <v>77</v>
      </c>
      <c r="V786" t="s">
        <v>78</v>
      </c>
      <c r="W786" t="s">
        <v>440</v>
      </c>
      <c r="X786">
        <v>186</v>
      </c>
      <c r="Y786" t="s">
        <v>441</v>
      </c>
      <c r="Z786">
        <v>3</v>
      </c>
      <c r="AA786" t="s">
        <v>57</v>
      </c>
      <c r="AB786" t="s">
        <v>58</v>
      </c>
      <c r="AC786">
        <v>2026</v>
      </c>
    </row>
    <row r="787" spans="1:29" x14ac:dyDescent="0.25">
      <c r="A787" t="s">
        <v>2352</v>
      </c>
      <c r="B787" t="s">
        <v>701</v>
      </c>
      <c r="C787" t="s">
        <v>1779</v>
      </c>
      <c r="D787" t="s">
        <v>1780</v>
      </c>
      <c r="E787" t="s">
        <v>126</v>
      </c>
      <c r="F787" t="s">
        <v>75</v>
      </c>
      <c r="G787" t="s">
        <v>107</v>
      </c>
      <c r="H787" t="s">
        <v>76</v>
      </c>
      <c r="I787" t="s">
        <v>36</v>
      </c>
      <c r="J787" s="21" t="s">
        <v>6040</v>
      </c>
      <c r="K787" s="21" t="s">
        <v>6072</v>
      </c>
      <c r="L787" s="21">
        <v>8</v>
      </c>
      <c r="M787" s="21">
        <v>230</v>
      </c>
      <c r="N787" s="21">
        <v>377</v>
      </c>
      <c r="O787">
        <v>0</v>
      </c>
      <c r="P787">
        <v>0</v>
      </c>
      <c r="Q787">
        <v>67392</v>
      </c>
      <c r="R787">
        <v>41783.040000000001</v>
      </c>
      <c r="S787">
        <v>25608.959999999999</v>
      </c>
      <c r="T787" t="s">
        <v>66</v>
      </c>
      <c r="U787" t="s">
        <v>110</v>
      </c>
      <c r="V787" t="s">
        <v>78</v>
      </c>
      <c r="W787" t="s">
        <v>440</v>
      </c>
      <c r="X787">
        <v>168</v>
      </c>
      <c r="Y787" t="s">
        <v>441</v>
      </c>
      <c r="Z787">
        <v>2</v>
      </c>
      <c r="AA787" t="s">
        <v>97</v>
      </c>
      <c r="AB787" t="s">
        <v>98</v>
      </c>
      <c r="AC787">
        <v>2025</v>
      </c>
    </row>
    <row r="788" spans="1:29" x14ac:dyDescent="0.25">
      <c r="A788" t="s">
        <v>2353</v>
      </c>
      <c r="B788" t="s">
        <v>779</v>
      </c>
      <c r="C788" t="s">
        <v>2354</v>
      </c>
      <c r="D788" t="s">
        <v>2355</v>
      </c>
      <c r="E788" t="s">
        <v>126</v>
      </c>
      <c r="F788" t="s">
        <v>75</v>
      </c>
      <c r="G788" t="s">
        <v>51</v>
      </c>
      <c r="H788" t="s">
        <v>84</v>
      </c>
      <c r="I788" t="s">
        <v>36</v>
      </c>
      <c r="J788" s="21" t="s">
        <v>93</v>
      </c>
      <c r="K788" s="21" t="s">
        <v>6043</v>
      </c>
      <c r="L788" s="21">
        <v>7</v>
      </c>
      <c r="M788" s="21">
        <v>180</v>
      </c>
      <c r="N788" s="21">
        <v>310</v>
      </c>
      <c r="O788">
        <v>0</v>
      </c>
      <c r="P788">
        <v>0</v>
      </c>
      <c r="Q788">
        <v>66269</v>
      </c>
      <c r="R788">
        <v>41086.78</v>
      </c>
      <c r="S788">
        <v>25182.22</v>
      </c>
      <c r="T788" t="s">
        <v>109</v>
      </c>
      <c r="U788" t="s">
        <v>85</v>
      </c>
      <c r="V788" t="s">
        <v>86</v>
      </c>
      <c r="W788" t="s">
        <v>42</v>
      </c>
      <c r="Y788" t="s">
        <v>43</v>
      </c>
      <c r="Z788">
        <v>4</v>
      </c>
      <c r="AA788" t="s">
        <v>121</v>
      </c>
      <c r="AB788" t="s">
        <v>58</v>
      </c>
      <c r="AC788">
        <v>2025</v>
      </c>
    </row>
    <row r="789" spans="1:29" x14ac:dyDescent="0.25">
      <c r="A789" t="s">
        <v>2356</v>
      </c>
      <c r="B789" t="s">
        <v>161</v>
      </c>
      <c r="C789" t="s">
        <v>586</v>
      </c>
      <c r="D789" t="s">
        <v>587</v>
      </c>
      <c r="E789" t="s">
        <v>50</v>
      </c>
      <c r="F789" t="s">
        <v>75</v>
      </c>
      <c r="G789" t="s">
        <v>34</v>
      </c>
      <c r="H789" t="s">
        <v>76</v>
      </c>
      <c r="I789" t="s">
        <v>36</v>
      </c>
      <c r="J789" s="21" t="s">
        <v>6063</v>
      </c>
      <c r="K789" s="21" t="s">
        <v>6015</v>
      </c>
      <c r="L789" s="21">
        <v>9</v>
      </c>
      <c r="M789" s="21">
        <v>400</v>
      </c>
      <c r="N789" s="21">
        <v>583</v>
      </c>
      <c r="O789">
        <v>0</v>
      </c>
      <c r="P789">
        <v>0</v>
      </c>
      <c r="Q789">
        <v>87534</v>
      </c>
      <c r="R789">
        <v>54271.08</v>
      </c>
      <c r="S789">
        <v>33262.92</v>
      </c>
      <c r="T789" t="s">
        <v>54</v>
      </c>
      <c r="U789" t="s">
        <v>110</v>
      </c>
      <c r="V789" t="s">
        <v>78</v>
      </c>
      <c r="W789" t="s">
        <v>42</v>
      </c>
      <c r="Y789" t="s">
        <v>43</v>
      </c>
      <c r="Z789">
        <v>3</v>
      </c>
      <c r="AA789" t="s">
        <v>132</v>
      </c>
      <c r="AB789" t="s">
        <v>58</v>
      </c>
      <c r="AC789">
        <v>2025</v>
      </c>
    </row>
    <row r="790" spans="1:29" x14ac:dyDescent="0.25">
      <c r="A790" t="s">
        <v>2357</v>
      </c>
      <c r="B790" t="s">
        <v>937</v>
      </c>
      <c r="C790" t="s">
        <v>2358</v>
      </c>
      <c r="D790" t="s">
        <v>2359</v>
      </c>
      <c r="E790" t="s">
        <v>32</v>
      </c>
      <c r="F790" t="s">
        <v>33</v>
      </c>
      <c r="G790" t="s">
        <v>51</v>
      </c>
      <c r="H790" t="s">
        <v>52</v>
      </c>
      <c r="I790" t="s">
        <v>53</v>
      </c>
      <c r="J790" s="21" t="s">
        <v>6063</v>
      </c>
      <c r="K790" s="21" t="s">
        <v>6015</v>
      </c>
      <c r="L790" s="21">
        <v>8</v>
      </c>
      <c r="M790" s="21">
        <v>400</v>
      </c>
      <c r="N790" s="21">
        <v>583</v>
      </c>
      <c r="O790">
        <v>0</v>
      </c>
      <c r="P790">
        <v>0</v>
      </c>
      <c r="Q790">
        <v>46080</v>
      </c>
      <c r="R790">
        <v>28569.599999999999</v>
      </c>
      <c r="S790">
        <v>17510.400000000001</v>
      </c>
      <c r="T790" t="s">
        <v>109</v>
      </c>
      <c r="U790" t="s">
        <v>127</v>
      </c>
      <c r="V790" t="s">
        <v>56</v>
      </c>
      <c r="W790" t="s">
        <v>42</v>
      </c>
      <c r="Y790" t="s">
        <v>43</v>
      </c>
      <c r="Z790">
        <v>2</v>
      </c>
      <c r="AA790" t="s">
        <v>44</v>
      </c>
      <c r="AB790" t="s">
        <v>45</v>
      </c>
      <c r="AC790">
        <v>2025</v>
      </c>
    </row>
    <row r="791" spans="1:29" x14ac:dyDescent="0.25">
      <c r="A791" t="s">
        <v>2360</v>
      </c>
      <c r="B791" t="s">
        <v>81</v>
      </c>
      <c r="C791" t="s">
        <v>2361</v>
      </c>
      <c r="D791" t="s">
        <v>2362</v>
      </c>
      <c r="E791" t="s">
        <v>32</v>
      </c>
      <c r="F791" t="s">
        <v>75</v>
      </c>
      <c r="G791" t="s">
        <v>115</v>
      </c>
      <c r="H791" t="s">
        <v>63</v>
      </c>
      <c r="I791" t="s">
        <v>36</v>
      </c>
      <c r="J791" s="21" t="s">
        <v>93</v>
      </c>
      <c r="K791" s="21" t="s">
        <v>6043</v>
      </c>
      <c r="L791" s="21">
        <v>4</v>
      </c>
      <c r="M791" s="21">
        <v>180</v>
      </c>
      <c r="N791" s="21">
        <v>310</v>
      </c>
      <c r="O791">
        <v>0</v>
      </c>
      <c r="P791">
        <v>0</v>
      </c>
      <c r="Q791">
        <v>32784</v>
      </c>
      <c r="R791">
        <v>20326.080000000002</v>
      </c>
      <c r="S791">
        <v>12457.92</v>
      </c>
      <c r="U791" t="s">
        <v>181</v>
      </c>
      <c r="V791" t="s">
        <v>68</v>
      </c>
      <c r="W791" t="s">
        <v>42</v>
      </c>
      <c r="Y791" t="s">
        <v>43</v>
      </c>
      <c r="AA791" t="s">
        <v>87</v>
      </c>
      <c r="AB791" t="s">
        <v>70</v>
      </c>
      <c r="AC791">
        <v>2025</v>
      </c>
    </row>
    <row r="792" spans="1:29" x14ac:dyDescent="0.25">
      <c r="A792" t="s">
        <v>2363</v>
      </c>
      <c r="B792" t="s">
        <v>987</v>
      </c>
      <c r="C792" t="s">
        <v>2364</v>
      </c>
      <c r="D792" t="s">
        <v>2365</v>
      </c>
      <c r="E792" t="s">
        <v>32</v>
      </c>
      <c r="F792" t="s">
        <v>75</v>
      </c>
      <c r="G792" t="s">
        <v>115</v>
      </c>
      <c r="H792" t="s">
        <v>76</v>
      </c>
      <c r="I792" t="s">
        <v>36</v>
      </c>
      <c r="J792" s="21" t="s">
        <v>137</v>
      </c>
      <c r="K792" s="21" t="s">
        <v>6078</v>
      </c>
      <c r="L792" s="21">
        <v>3</v>
      </c>
      <c r="M792" s="21">
        <v>3745</v>
      </c>
      <c r="N792" s="21">
        <v>5248</v>
      </c>
      <c r="O792">
        <v>5</v>
      </c>
      <c r="P792">
        <v>327.60000000000002</v>
      </c>
      <c r="Q792">
        <v>6224.4</v>
      </c>
      <c r="R792">
        <v>4062.24</v>
      </c>
      <c r="S792">
        <v>2162.16</v>
      </c>
      <c r="T792" t="s">
        <v>39</v>
      </c>
      <c r="U792" t="s">
        <v>110</v>
      </c>
      <c r="V792" t="s">
        <v>78</v>
      </c>
      <c r="W792" t="s">
        <v>42</v>
      </c>
      <c r="Y792" t="s">
        <v>43</v>
      </c>
      <c r="Z792">
        <v>4</v>
      </c>
      <c r="AA792" t="s">
        <v>57</v>
      </c>
      <c r="AB792" t="s">
        <v>58</v>
      </c>
      <c r="AC792">
        <v>2026</v>
      </c>
    </row>
    <row r="793" spans="1:29" x14ac:dyDescent="0.25">
      <c r="A793" t="s">
        <v>2366</v>
      </c>
      <c r="B793" t="s">
        <v>170</v>
      </c>
      <c r="C793" t="s">
        <v>2367</v>
      </c>
      <c r="D793" t="s">
        <v>2368</v>
      </c>
      <c r="E793" t="s">
        <v>126</v>
      </c>
      <c r="F793" t="s">
        <v>33</v>
      </c>
      <c r="G793" t="s">
        <v>107</v>
      </c>
      <c r="H793" t="s">
        <v>63</v>
      </c>
      <c r="I793" t="s">
        <v>36</v>
      </c>
      <c r="J793" s="21" t="s">
        <v>6063</v>
      </c>
      <c r="K793" s="21" t="s">
        <v>6045</v>
      </c>
      <c r="L793" s="21">
        <v>5</v>
      </c>
      <c r="M793" s="21">
        <v>185</v>
      </c>
      <c r="N793" s="21">
        <v>412</v>
      </c>
      <c r="O793">
        <v>0</v>
      </c>
      <c r="P793">
        <v>0</v>
      </c>
      <c r="Q793">
        <v>33755</v>
      </c>
      <c r="R793">
        <v>20928.099999999999</v>
      </c>
      <c r="S793">
        <v>12826.9</v>
      </c>
      <c r="T793" t="s">
        <v>54</v>
      </c>
      <c r="U793" t="s">
        <v>181</v>
      </c>
      <c r="V793" t="s">
        <v>68</v>
      </c>
      <c r="W793" t="s">
        <v>42</v>
      </c>
      <c r="Y793" t="s">
        <v>43</v>
      </c>
      <c r="Z793">
        <v>5</v>
      </c>
      <c r="AA793" t="s">
        <v>69</v>
      </c>
      <c r="AB793" t="s">
        <v>70</v>
      </c>
      <c r="AC793">
        <v>2025</v>
      </c>
    </row>
    <row r="794" spans="1:29" x14ac:dyDescent="0.25">
      <c r="A794" t="s">
        <v>2369</v>
      </c>
      <c r="B794" t="s">
        <v>1748</v>
      </c>
      <c r="C794" t="s">
        <v>2370</v>
      </c>
      <c r="D794" t="s">
        <v>2371</v>
      </c>
      <c r="E794" t="s">
        <v>126</v>
      </c>
      <c r="F794" t="s">
        <v>33</v>
      </c>
      <c r="G794" t="s">
        <v>107</v>
      </c>
      <c r="H794" t="s">
        <v>76</v>
      </c>
      <c r="I794" t="s">
        <v>36</v>
      </c>
      <c r="J794" s="21" t="s">
        <v>6063</v>
      </c>
      <c r="K794" s="21" t="s">
        <v>6015</v>
      </c>
      <c r="L794" s="21">
        <v>5</v>
      </c>
      <c r="M794" s="21">
        <v>400</v>
      </c>
      <c r="N794" s="21">
        <v>583</v>
      </c>
      <c r="O794">
        <v>0</v>
      </c>
      <c r="P794">
        <v>0</v>
      </c>
      <c r="Q794">
        <v>21465</v>
      </c>
      <c r="R794">
        <v>13308.3</v>
      </c>
      <c r="S794">
        <v>8156.7</v>
      </c>
      <c r="T794" t="s">
        <v>54</v>
      </c>
      <c r="U794" t="s">
        <v>77</v>
      </c>
      <c r="V794" t="s">
        <v>78</v>
      </c>
      <c r="W794" t="s">
        <v>42</v>
      </c>
      <c r="Y794" t="s">
        <v>43</v>
      </c>
      <c r="Z794">
        <v>3</v>
      </c>
      <c r="AA794" t="s">
        <v>97</v>
      </c>
      <c r="AB794" t="s">
        <v>98</v>
      </c>
      <c r="AC794">
        <v>2025</v>
      </c>
    </row>
    <row r="795" spans="1:29" x14ac:dyDescent="0.25">
      <c r="A795" t="s">
        <v>2372</v>
      </c>
      <c r="B795" t="s">
        <v>365</v>
      </c>
      <c r="C795" t="s">
        <v>2373</v>
      </c>
      <c r="D795" t="s">
        <v>2374</v>
      </c>
      <c r="E795" t="s">
        <v>32</v>
      </c>
      <c r="F795" t="s">
        <v>75</v>
      </c>
      <c r="G795" t="s">
        <v>34</v>
      </c>
      <c r="H795" t="s">
        <v>52</v>
      </c>
      <c r="I795" t="s">
        <v>53</v>
      </c>
      <c r="J795" s="21" t="s">
        <v>137</v>
      </c>
      <c r="K795" s="21" t="s">
        <v>6078</v>
      </c>
      <c r="L795" s="21">
        <v>3</v>
      </c>
      <c r="M795" s="21">
        <v>3745</v>
      </c>
      <c r="N795" s="21">
        <v>5248</v>
      </c>
      <c r="O795">
        <v>25</v>
      </c>
      <c r="P795">
        <v>7438.5</v>
      </c>
      <c r="Q795">
        <v>22315.5</v>
      </c>
      <c r="R795">
        <v>18447.48</v>
      </c>
      <c r="S795">
        <v>3868.02</v>
      </c>
      <c r="T795" t="s">
        <v>109</v>
      </c>
      <c r="U795" t="s">
        <v>127</v>
      </c>
      <c r="V795" t="s">
        <v>56</v>
      </c>
      <c r="W795" t="s">
        <v>42</v>
      </c>
      <c r="Y795" t="s">
        <v>43</v>
      </c>
      <c r="Z795">
        <v>4</v>
      </c>
      <c r="AA795" t="s">
        <v>132</v>
      </c>
      <c r="AB795" t="s">
        <v>58</v>
      </c>
      <c r="AC795">
        <v>2026</v>
      </c>
    </row>
    <row r="796" spans="1:29" x14ac:dyDescent="0.25">
      <c r="A796" t="s">
        <v>2375</v>
      </c>
      <c r="B796" t="s">
        <v>538</v>
      </c>
      <c r="C796" t="s">
        <v>1454</v>
      </c>
      <c r="D796" t="s">
        <v>1455</v>
      </c>
      <c r="E796" t="s">
        <v>126</v>
      </c>
      <c r="F796" t="s">
        <v>33</v>
      </c>
      <c r="G796" t="s">
        <v>115</v>
      </c>
      <c r="H796" t="s">
        <v>35</v>
      </c>
      <c r="I796" t="s">
        <v>36</v>
      </c>
      <c r="J796" s="21" t="s">
        <v>6063</v>
      </c>
      <c r="K796" s="21" t="s">
        <v>6015</v>
      </c>
      <c r="L796" s="21">
        <v>2</v>
      </c>
      <c r="M796" s="21">
        <v>400</v>
      </c>
      <c r="N796" s="21">
        <v>583</v>
      </c>
      <c r="O796">
        <v>0</v>
      </c>
      <c r="P796">
        <v>0</v>
      </c>
      <c r="Q796">
        <v>8232</v>
      </c>
      <c r="R796">
        <v>5103.84</v>
      </c>
      <c r="S796">
        <v>3128.16</v>
      </c>
      <c r="T796" t="s">
        <v>39</v>
      </c>
      <c r="U796" t="s">
        <v>164</v>
      </c>
      <c r="V796" t="s">
        <v>41</v>
      </c>
      <c r="W796" t="s">
        <v>42</v>
      </c>
      <c r="Y796" t="s">
        <v>43</v>
      </c>
      <c r="Z796">
        <v>4</v>
      </c>
      <c r="AA796" t="s">
        <v>97</v>
      </c>
      <c r="AB796" t="s">
        <v>98</v>
      </c>
      <c r="AC796">
        <v>2025</v>
      </c>
    </row>
    <row r="797" spans="1:29" x14ac:dyDescent="0.25">
      <c r="A797" t="s">
        <v>2376</v>
      </c>
      <c r="B797" t="s">
        <v>1103</v>
      </c>
      <c r="C797" t="s">
        <v>2377</v>
      </c>
      <c r="D797" t="s">
        <v>2378</v>
      </c>
      <c r="E797" t="s">
        <v>126</v>
      </c>
      <c r="F797" t="s">
        <v>33</v>
      </c>
      <c r="G797" t="s">
        <v>34</v>
      </c>
      <c r="H797" t="s">
        <v>63</v>
      </c>
      <c r="I797" t="s">
        <v>36</v>
      </c>
      <c r="J797" s="21" t="s">
        <v>93</v>
      </c>
      <c r="K797" s="21" t="s">
        <v>6043</v>
      </c>
      <c r="L797" s="21">
        <v>10</v>
      </c>
      <c r="M797" s="21">
        <v>180</v>
      </c>
      <c r="N797" s="21">
        <v>310</v>
      </c>
      <c r="O797">
        <v>0</v>
      </c>
      <c r="P797">
        <v>0</v>
      </c>
      <c r="Q797">
        <v>68650</v>
      </c>
      <c r="R797">
        <v>42563</v>
      </c>
      <c r="S797">
        <v>26087</v>
      </c>
      <c r="T797" t="s">
        <v>39</v>
      </c>
      <c r="U797" t="s">
        <v>181</v>
      </c>
      <c r="V797" t="s">
        <v>68</v>
      </c>
      <c r="W797" t="s">
        <v>42</v>
      </c>
      <c r="Y797" t="s">
        <v>43</v>
      </c>
      <c r="Z797">
        <v>3</v>
      </c>
      <c r="AA797" t="s">
        <v>87</v>
      </c>
      <c r="AB797" t="s">
        <v>70</v>
      </c>
      <c r="AC797">
        <v>2025</v>
      </c>
    </row>
    <row r="798" spans="1:29" x14ac:dyDescent="0.25">
      <c r="A798" t="s">
        <v>2379</v>
      </c>
      <c r="B798" t="s">
        <v>208</v>
      </c>
      <c r="C798" t="s">
        <v>1598</v>
      </c>
      <c r="D798" t="s">
        <v>1599</v>
      </c>
      <c r="E798" t="s">
        <v>126</v>
      </c>
      <c r="F798" t="s">
        <v>75</v>
      </c>
      <c r="G798" t="s">
        <v>51</v>
      </c>
      <c r="H798" t="s">
        <v>92</v>
      </c>
      <c r="I798" t="s">
        <v>53</v>
      </c>
      <c r="J798" s="21" t="s">
        <v>6040</v>
      </c>
      <c r="K798" s="21" t="s">
        <v>6072</v>
      </c>
      <c r="L798" s="21">
        <v>5</v>
      </c>
      <c r="M798" s="21">
        <v>230</v>
      </c>
      <c r="N798" s="21">
        <v>377</v>
      </c>
      <c r="O798">
        <v>8</v>
      </c>
      <c r="P798">
        <v>979.2</v>
      </c>
      <c r="Q798">
        <v>11260.8</v>
      </c>
      <c r="R798">
        <v>7588.8</v>
      </c>
      <c r="S798">
        <v>3672</v>
      </c>
      <c r="T798" t="s">
        <v>39</v>
      </c>
      <c r="U798" t="s">
        <v>120</v>
      </c>
      <c r="V798" t="s">
        <v>96</v>
      </c>
      <c r="W798" t="s">
        <v>440</v>
      </c>
      <c r="X798">
        <v>50</v>
      </c>
      <c r="Y798" t="s">
        <v>441</v>
      </c>
      <c r="Z798">
        <v>5</v>
      </c>
      <c r="AA798" t="s">
        <v>87</v>
      </c>
      <c r="AB798" t="s">
        <v>70</v>
      </c>
      <c r="AC798">
        <v>2026</v>
      </c>
    </row>
    <row r="799" spans="1:29" x14ac:dyDescent="0.25">
      <c r="A799" t="s">
        <v>2380</v>
      </c>
      <c r="B799" t="s">
        <v>624</v>
      </c>
      <c r="C799" t="s">
        <v>2381</v>
      </c>
      <c r="D799" t="s">
        <v>2382</v>
      </c>
      <c r="E799" t="s">
        <v>50</v>
      </c>
      <c r="F799" t="s">
        <v>33</v>
      </c>
      <c r="G799" t="s">
        <v>115</v>
      </c>
      <c r="H799" t="s">
        <v>76</v>
      </c>
      <c r="I799" t="s">
        <v>36</v>
      </c>
      <c r="J799" s="21" t="s">
        <v>93</v>
      </c>
      <c r="K799" s="21" t="s">
        <v>6043</v>
      </c>
      <c r="L799" s="21">
        <v>8</v>
      </c>
      <c r="M799" s="21">
        <v>180</v>
      </c>
      <c r="N799" s="21">
        <v>310</v>
      </c>
      <c r="O799">
        <v>12</v>
      </c>
      <c r="P799">
        <v>9419.52</v>
      </c>
      <c r="Q799">
        <v>69076.479999999996</v>
      </c>
      <c r="R799">
        <v>48667.519999999997</v>
      </c>
      <c r="S799">
        <v>20408.96</v>
      </c>
      <c r="T799" t="s">
        <v>39</v>
      </c>
      <c r="U799" t="s">
        <v>110</v>
      </c>
      <c r="V799" t="s">
        <v>78</v>
      </c>
      <c r="W799" t="s">
        <v>42</v>
      </c>
      <c r="Y799" t="s">
        <v>43</v>
      </c>
      <c r="Z799">
        <v>2</v>
      </c>
      <c r="AA799" t="s">
        <v>121</v>
      </c>
      <c r="AB799" t="s">
        <v>58</v>
      </c>
      <c r="AC799">
        <v>2026</v>
      </c>
    </row>
    <row r="800" spans="1:29" x14ac:dyDescent="0.25">
      <c r="A800" t="s">
        <v>2383</v>
      </c>
      <c r="B800" t="s">
        <v>1137</v>
      </c>
      <c r="C800" t="s">
        <v>876</v>
      </c>
      <c r="D800" t="s">
        <v>877</v>
      </c>
      <c r="E800" t="s">
        <v>126</v>
      </c>
      <c r="F800" t="s">
        <v>33</v>
      </c>
      <c r="G800" t="s">
        <v>34</v>
      </c>
      <c r="H800" t="s">
        <v>52</v>
      </c>
      <c r="I800" t="s">
        <v>53</v>
      </c>
      <c r="J800" s="21" t="s">
        <v>6063</v>
      </c>
      <c r="K800" s="21" t="s">
        <v>6045</v>
      </c>
      <c r="L800" s="21">
        <v>5</v>
      </c>
      <c r="M800" s="21">
        <v>185</v>
      </c>
      <c r="N800" s="21">
        <v>412</v>
      </c>
      <c r="O800">
        <v>10</v>
      </c>
      <c r="P800">
        <v>1141</v>
      </c>
      <c r="Q800">
        <v>10269</v>
      </c>
      <c r="R800">
        <v>7074.2</v>
      </c>
      <c r="S800">
        <v>3194.8</v>
      </c>
      <c r="T800" t="s">
        <v>66</v>
      </c>
      <c r="U800" t="s">
        <v>127</v>
      </c>
      <c r="V800" t="s">
        <v>56</v>
      </c>
      <c r="W800" t="s">
        <v>42</v>
      </c>
      <c r="Y800" t="s">
        <v>43</v>
      </c>
      <c r="Z800">
        <v>3</v>
      </c>
      <c r="AA800" t="s">
        <v>132</v>
      </c>
      <c r="AB800" t="s">
        <v>58</v>
      </c>
      <c r="AC800">
        <v>2026</v>
      </c>
    </row>
    <row r="801" spans="1:29" x14ac:dyDescent="0.25">
      <c r="A801" t="s">
        <v>2384</v>
      </c>
      <c r="B801" t="s">
        <v>345</v>
      </c>
      <c r="C801" t="s">
        <v>854</v>
      </c>
      <c r="D801" t="s">
        <v>855</v>
      </c>
      <c r="E801" t="s">
        <v>32</v>
      </c>
      <c r="F801" t="s">
        <v>33</v>
      </c>
      <c r="G801" t="s">
        <v>115</v>
      </c>
      <c r="H801" t="s">
        <v>52</v>
      </c>
      <c r="I801" t="s">
        <v>53</v>
      </c>
      <c r="J801" s="21" t="s">
        <v>6063</v>
      </c>
      <c r="K801" s="21" t="s">
        <v>6046</v>
      </c>
      <c r="L801" s="21">
        <v>8</v>
      </c>
      <c r="M801" s="21">
        <v>300</v>
      </c>
      <c r="N801" s="21">
        <v>600</v>
      </c>
      <c r="O801">
        <v>0</v>
      </c>
      <c r="P801">
        <v>0</v>
      </c>
      <c r="Q801">
        <v>48472</v>
      </c>
      <c r="R801">
        <v>30052.639999999999</v>
      </c>
      <c r="S801">
        <v>18419.36</v>
      </c>
      <c r="T801" t="s">
        <v>66</v>
      </c>
      <c r="U801" t="s">
        <v>127</v>
      </c>
      <c r="V801" t="s">
        <v>56</v>
      </c>
      <c r="W801" t="s">
        <v>42</v>
      </c>
      <c r="Y801" t="s">
        <v>43</v>
      </c>
      <c r="Z801">
        <v>4</v>
      </c>
      <c r="AA801" t="s">
        <v>143</v>
      </c>
      <c r="AB801" t="s">
        <v>98</v>
      </c>
      <c r="AC801">
        <v>2025</v>
      </c>
    </row>
    <row r="802" spans="1:29" x14ac:dyDescent="0.25">
      <c r="A802" t="s">
        <v>2385</v>
      </c>
      <c r="B802" t="s">
        <v>261</v>
      </c>
      <c r="C802" t="s">
        <v>2386</v>
      </c>
      <c r="D802" t="s">
        <v>2387</v>
      </c>
      <c r="E802" t="s">
        <v>32</v>
      </c>
      <c r="F802" t="s">
        <v>33</v>
      </c>
      <c r="G802" t="s">
        <v>115</v>
      </c>
      <c r="H802" t="s">
        <v>84</v>
      </c>
      <c r="I802" t="s">
        <v>36</v>
      </c>
      <c r="J802" s="21" t="s">
        <v>6040</v>
      </c>
      <c r="K802" s="21" t="s">
        <v>6072</v>
      </c>
      <c r="L802" s="21">
        <v>8</v>
      </c>
      <c r="M802" s="21">
        <v>230</v>
      </c>
      <c r="N802" s="21">
        <v>377</v>
      </c>
      <c r="O802">
        <v>0</v>
      </c>
      <c r="P802">
        <v>0</v>
      </c>
      <c r="Q802">
        <v>70704</v>
      </c>
      <c r="R802">
        <v>43836.480000000003</v>
      </c>
      <c r="S802">
        <v>26867.52</v>
      </c>
      <c r="T802" t="s">
        <v>54</v>
      </c>
      <c r="U802" t="s">
        <v>215</v>
      </c>
      <c r="V802" t="s">
        <v>86</v>
      </c>
      <c r="W802" t="s">
        <v>42</v>
      </c>
      <c r="Y802" t="s">
        <v>43</v>
      </c>
      <c r="Z802">
        <v>5</v>
      </c>
      <c r="AA802" t="s">
        <v>79</v>
      </c>
      <c r="AB802" t="s">
        <v>45</v>
      </c>
      <c r="AC802">
        <v>2025</v>
      </c>
    </row>
    <row r="803" spans="1:29" x14ac:dyDescent="0.25">
      <c r="A803" t="s">
        <v>2388</v>
      </c>
      <c r="B803" t="s">
        <v>2389</v>
      </c>
      <c r="C803" t="s">
        <v>2390</v>
      </c>
      <c r="D803" t="s">
        <v>2391</v>
      </c>
      <c r="E803" t="s">
        <v>32</v>
      </c>
      <c r="F803" t="s">
        <v>75</v>
      </c>
      <c r="G803" t="s">
        <v>51</v>
      </c>
      <c r="H803" t="s">
        <v>63</v>
      </c>
      <c r="I803" t="s">
        <v>36</v>
      </c>
      <c r="J803" s="21" t="s">
        <v>93</v>
      </c>
      <c r="K803" s="21" t="s">
        <v>6043</v>
      </c>
      <c r="L803" s="21">
        <v>10</v>
      </c>
      <c r="M803" s="21">
        <v>180</v>
      </c>
      <c r="N803" s="21">
        <v>310</v>
      </c>
      <c r="O803">
        <v>0</v>
      </c>
      <c r="P803">
        <v>0</v>
      </c>
      <c r="Q803">
        <v>81230</v>
      </c>
      <c r="R803">
        <v>50362.6</v>
      </c>
      <c r="S803">
        <v>30867.4</v>
      </c>
      <c r="T803" t="s">
        <v>39</v>
      </c>
      <c r="U803" t="s">
        <v>67</v>
      </c>
      <c r="V803" t="s">
        <v>68</v>
      </c>
      <c r="W803" t="s">
        <v>42</v>
      </c>
      <c r="Y803" t="s">
        <v>43</v>
      </c>
      <c r="Z803">
        <v>5</v>
      </c>
      <c r="AA803" t="s">
        <v>69</v>
      </c>
      <c r="AB803" t="s">
        <v>70</v>
      </c>
      <c r="AC803">
        <v>2025</v>
      </c>
    </row>
    <row r="804" spans="1:29" x14ac:dyDescent="0.25">
      <c r="A804" t="s">
        <v>2392</v>
      </c>
      <c r="B804" t="s">
        <v>140</v>
      </c>
      <c r="C804" t="s">
        <v>814</v>
      </c>
      <c r="D804" t="s">
        <v>815</v>
      </c>
      <c r="E804" t="s">
        <v>32</v>
      </c>
      <c r="F804" t="s">
        <v>33</v>
      </c>
      <c r="G804" t="s">
        <v>34</v>
      </c>
      <c r="H804" t="s">
        <v>52</v>
      </c>
      <c r="I804" t="s">
        <v>53</v>
      </c>
      <c r="J804" s="21" t="s">
        <v>6040</v>
      </c>
      <c r="K804" s="21" t="s">
        <v>6072</v>
      </c>
      <c r="L804" s="21">
        <v>10</v>
      </c>
      <c r="M804" s="21">
        <v>230</v>
      </c>
      <c r="N804" s="21">
        <v>377</v>
      </c>
      <c r="O804">
        <v>0</v>
      </c>
      <c r="P804">
        <v>0</v>
      </c>
      <c r="Q804">
        <v>53190</v>
      </c>
      <c r="R804">
        <v>32977.800000000003</v>
      </c>
      <c r="S804">
        <v>20212.2</v>
      </c>
      <c r="T804" t="s">
        <v>109</v>
      </c>
      <c r="U804" t="s">
        <v>55</v>
      </c>
      <c r="V804" t="s">
        <v>56</v>
      </c>
      <c r="W804" t="s">
        <v>42</v>
      </c>
      <c r="Y804" t="s">
        <v>43</v>
      </c>
      <c r="Z804">
        <v>5</v>
      </c>
      <c r="AA804" t="s">
        <v>143</v>
      </c>
      <c r="AB804" t="s">
        <v>98</v>
      </c>
      <c r="AC804">
        <v>2025</v>
      </c>
    </row>
    <row r="805" spans="1:29" x14ac:dyDescent="0.25">
      <c r="A805" t="s">
        <v>2393</v>
      </c>
      <c r="B805" t="s">
        <v>134</v>
      </c>
      <c r="C805" t="s">
        <v>1541</v>
      </c>
      <c r="D805" t="s">
        <v>1542</v>
      </c>
      <c r="E805" t="s">
        <v>126</v>
      </c>
      <c r="F805" t="s">
        <v>75</v>
      </c>
      <c r="G805" t="s">
        <v>115</v>
      </c>
      <c r="H805" t="s">
        <v>63</v>
      </c>
      <c r="I805" t="s">
        <v>36</v>
      </c>
      <c r="J805" s="21" t="s">
        <v>6063</v>
      </c>
      <c r="K805" s="21" t="s">
        <v>6046</v>
      </c>
      <c r="L805" s="21">
        <v>6</v>
      </c>
      <c r="M805" s="21">
        <v>300</v>
      </c>
      <c r="N805" s="21">
        <v>600</v>
      </c>
      <c r="O805">
        <v>20</v>
      </c>
      <c r="P805">
        <v>5781.6</v>
      </c>
      <c r="Q805">
        <v>23126.400000000001</v>
      </c>
      <c r="R805">
        <v>17922.96</v>
      </c>
      <c r="S805">
        <v>5203.4399999999996</v>
      </c>
      <c r="T805" t="s">
        <v>39</v>
      </c>
      <c r="U805" t="s">
        <v>67</v>
      </c>
      <c r="V805" t="s">
        <v>68</v>
      </c>
      <c r="W805" t="s">
        <v>440</v>
      </c>
      <c r="X805">
        <v>77</v>
      </c>
      <c r="Y805" t="s">
        <v>441</v>
      </c>
      <c r="Z805">
        <v>5</v>
      </c>
      <c r="AA805" t="s">
        <v>57</v>
      </c>
      <c r="AB805" t="s">
        <v>58</v>
      </c>
      <c r="AC805">
        <v>2026</v>
      </c>
    </row>
    <row r="806" spans="1:29" x14ac:dyDescent="0.25">
      <c r="A806" t="s">
        <v>2394</v>
      </c>
      <c r="B806" t="s">
        <v>1479</v>
      </c>
      <c r="C806" t="s">
        <v>1989</v>
      </c>
      <c r="D806" t="s">
        <v>1990</v>
      </c>
      <c r="E806" t="s">
        <v>50</v>
      </c>
      <c r="F806" t="s">
        <v>33</v>
      </c>
      <c r="G806" t="s">
        <v>34</v>
      </c>
      <c r="H806" t="s">
        <v>76</v>
      </c>
      <c r="I806" t="s">
        <v>36</v>
      </c>
      <c r="J806" s="21" t="s">
        <v>93</v>
      </c>
      <c r="K806" s="21" t="s">
        <v>6043</v>
      </c>
      <c r="L806" s="21">
        <v>5</v>
      </c>
      <c r="M806" s="21">
        <v>180</v>
      </c>
      <c r="N806" s="21">
        <v>310</v>
      </c>
      <c r="O806">
        <v>0</v>
      </c>
      <c r="P806">
        <v>0</v>
      </c>
      <c r="Q806">
        <v>12850</v>
      </c>
      <c r="R806">
        <v>7967</v>
      </c>
      <c r="S806">
        <v>4883</v>
      </c>
      <c r="T806" t="s">
        <v>54</v>
      </c>
      <c r="U806" t="s">
        <v>110</v>
      </c>
      <c r="V806" t="s">
        <v>78</v>
      </c>
      <c r="W806" t="s">
        <v>42</v>
      </c>
      <c r="Y806" t="s">
        <v>43</v>
      </c>
      <c r="Z806">
        <v>5</v>
      </c>
      <c r="AA806" t="s">
        <v>57</v>
      </c>
      <c r="AB806" t="s">
        <v>58</v>
      </c>
      <c r="AC806">
        <v>2025</v>
      </c>
    </row>
    <row r="807" spans="1:29" x14ac:dyDescent="0.25">
      <c r="A807" t="s">
        <v>2395</v>
      </c>
      <c r="B807" t="s">
        <v>567</v>
      </c>
      <c r="C807" t="s">
        <v>614</v>
      </c>
      <c r="D807" t="s">
        <v>615</v>
      </c>
      <c r="E807" t="s">
        <v>126</v>
      </c>
      <c r="F807" t="s">
        <v>33</v>
      </c>
      <c r="G807" t="s">
        <v>34</v>
      </c>
      <c r="H807" t="s">
        <v>84</v>
      </c>
      <c r="I807" t="s">
        <v>36</v>
      </c>
      <c r="J807" s="21" t="s">
        <v>6040</v>
      </c>
      <c r="K807" s="21" t="s">
        <v>6072</v>
      </c>
      <c r="L807" s="21">
        <v>2</v>
      </c>
      <c r="M807" s="21">
        <v>230</v>
      </c>
      <c r="N807" s="21">
        <v>377</v>
      </c>
      <c r="O807">
        <v>0</v>
      </c>
      <c r="P807">
        <v>0</v>
      </c>
      <c r="Q807">
        <v>13932</v>
      </c>
      <c r="R807">
        <v>8637.84</v>
      </c>
      <c r="S807">
        <v>5294.16</v>
      </c>
      <c r="T807" t="s">
        <v>66</v>
      </c>
      <c r="U807" t="s">
        <v>215</v>
      </c>
      <c r="V807" t="s">
        <v>86</v>
      </c>
      <c r="W807" t="s">
        <v>42</v>
      </c>
      <c r="Y807" t="s">
        <v>43</v>
      </c>
      <c r="Z807">
        <v>5</v>
      </c>
      <c r="AA807" t="s">
        <v>121</v>
      </c>
      <c r="AB807" t="s">
        <v>58</v>
      </c>
      <c r="AC807">
        <v>2025</v>
      </c>
    </row>
    <row r="808" spans="1:29" x14ac:dyDescent="0.25">
      <c r="A808" t="s">
        <v>2396</v>
      </c>
      <c r="B808" t="s">
        <v>620</v>
      </c>
      <c r="C808" t="s">
        <v>2397</v>
      </c>
      <c r="D808" t="s">
        <v>2398</v>
      </c>
      <c r="E808" t="s">
        <v>126</v>
      </c>
      <c r="F808" t="s">
        <v>33</v>
      </c>
      <c r="G808" t="s">
        <v>51</v>
      </c>
      <c r="H808" t="s">
        <v>63</v>
      </c>
      <c r="I808" t="s">
        <v>36</v>
      </c>
      <c r="J808" s="21" t="s">
        <v>137</v>
      </c>
      <c r="K808" s="21" t="s">
        <v>6078</v>
      </c>
      <c r="L808" s="21">
        <v>4</v>
      </c>
      <c r="M808" s="21">
        <v>3745</v>
      </c>
      <c r="N808" s="21">
        <v>5248</v>
      </c>
      <c r="O808">
        <v>0</v>
      </c>
      <c r="P808">
        <v>0</v>
      </c>
      <c r="Q808">
        <v>29388</v>
      </c>
      <c r="R808">
        <v>18220.560000000001</v>
      </c>
      <c r="S808">
        <v>11167.44</v>
      </c>
      <c r="T808" t="s">
        <v>66</v>
      </c>
      <c r="U808" t="s">
        <v>181</v>
      </c>
      <c r="V808" t="s">
        <v>68</v>
      </c>
      <c r="W808" t="s">
        <v>42</v>
      </c>
      <c r="Y808" t="s">
        <v>43</v>
      </c>
      <c r="AA808" t="s">
        <v>143</v>
      </c>
      <c r="AB808" t="s">
        <v>98</v>
      </c>
      <c r="AC808">
        <v>2025</v>
      </c>
    </row>
    <row r="809" spans="1:29" x14ac:dyDescent="0.25">
      <c r="A809" t="s">
        <v>2399</v>
      </c>
      <c r="B809" t="s">
        <v>1409</v>
      </c>
      <c r="C809" t="s">
        <v>1509</v>
      </c>
      <c r="D809" t="s">
        <v>1510</v>
      </c>
      <c r="E809" t="s">
        <v>32</v>
      </c>
      <c r="F809" t="s">
        <v>75</v>
      </c>
      <c r="G809" t="s">
        <v>115</v>
      </c>
      <c r="H809" t="s">
        <v>92</v>
      </c>
      <c r="I809" t="s">
        <v>53</v>
      </c>
      <c r="J809" s="21" t="s">
        <v>6063</v>
      </c>
      <c r="K809" s="21" t="s">
        <v>6015</v>
      </c>
      <c r="L809" s="21">
        <v>8</v>
      </c>
      <c r="M809" s="21">
        <v>400</v>
      </c>
      <c r="N809" s="21">
        <v>583</v>
      </c>
      <c r="O809">
        <v>15</v>
      </c>
      <c r="P809">
        <v>3732</v>
      </c>
      <c r="Q809">
        <v>21148</v>
      </c>
      <c r="R809">
        <v>15425.6</v>
      </c>
      <c r="S809">
        <v>5722.4</v>
      </c>
      <c r="T809" t="s">
        <v>39</v>
      </c>
      <c r="U809" t="s">
        <v>120</v>
      </c>
      <c r="V809" t="s">
        <v>96</v>
      </c>
      <c r="W809" t="s">
        <v>440</v>
      </c>
      <c r="X809">
        <v>12</v>
      </c>
      <c r="Y809" t="s">
        <v>441</v>
      </c>
      <c r="AA809" t="s">
        <v>57</v>
      </c>
      <c r="AB809" t="s">
        <v>58</v>
      </c>
      <c r="AC809">
        <v>2026</v>
      </c>
    </row>
    <row r="810" spans="1:29" x14ac:dyDescent="0.25">
      <c r="A810" t="s">
        <v>2400</v>
      </c>
      <c r="B810" t="s">
        <v>2031</v>
      </c>
      <c r="C810" t="s">
        <v>2401</v>
      </c>
      <c r="D810" t="s">
        <v>2402</v>
      </c>
      <c r="E810" t="s">
        <v>32</v>
      </c>
      <c r="F810" t="s">
        <v>75</v>
      </c>
      <c r="G810" t="s">
        <v>34</v>
      </c>
      <c r="H810" t="s">
        <v>92</v>
      </c>
      <c r="I810" t="s">
        <v>53</v>
      </c>
      <c r="J810" s="21" t="s">
        <v>137</v>
      </c>
      <c r="K810" s="21" t="s">
        <v>6078</v>
      </c>
      <c r="L810" s="21">
        <v>4</v>
      </c>
      <c r="M810" s="21">
        <v>3745</v>
      </c>
      <c r="N810" s="21">
        <v>5248</v>
      </c>
      <c r="O810">
        <v>0</v>
      </c>
      <c r="P810">
        <v>0</v>
      </c>
      <c r="Q810">
        <v>5372</v>
      </c>
      <c r="R810">
        <v>3330.64</v>
      </c>
      <c r="S810">
        <v>2041.36</v>
      </c>
      <c r="T810" t="s">
        <v>54</v>
      </c>
      <c r="U810" t="s">
        <v>95</v>
      </c>
      <c r="V810" t="s">
        <v>96</v>
      </c>
      <c r="W810" t="s">
        <v>42</v>
      </c>
      <c r="Y810" t="s">
        <v>43</v>
      </c>
      <c r="Z810">
        <v>4</v>
      </c>
      <c r="AA810" t="s">
        <v>97</v>
      </c>
      <c r="AB810" t="s">
        <v>98</v>
      </c>
      <c r="AC810">
        <v>2025</v>
      </c>
    </row>
    <row r="811" spans="1:29" x14ac:dyDescent="0.25">
      <c r="A811" t="s">
        <v>2403</v>
      </c>
      <c r="B811" t="s">
        <v>1812</v>
      </c>
      <c r="C811" t="s">
        <v>2404</v>
      </c>
      <c r="D811" t="s">
        <v>2405</v>
      </c>
      <c r="E811" t="s">
        <v>126</v>
      </c>
      <c r="F811" t="s">
        <v>33</v>
      </c>
      <c r="G811" t="s">
        <v>51</v>
      </c>
      <c r="H811" t="s">
        <v>35</v>
      </c>
      <c r="I811" t="s">
        <v>36</v>
      </c>
      <c r="J811" s="21" t="s">
        <v>137</v>
      </c>
      <c r="K811" s="21" t="s">
        <v>6078</v>
      </c>
      <c r="L811" s="21">
        <v>4</v>
      </c>
      <c r="M811" s="21">
        <v>3745</v>
      </c>
      <c r="N811" s="21">
        <v>5248</v>
      </c>
      <c r="O811">
        <v>18</v>
      </c>
      <c r="P811">
        <v>3305.52</v>
      </c>
      <c r="Q811">
        <v>15058.48</v>
      </c>
      <c r="R811">
        <v>11385.68</v>
      </c>
      <c r="S811">
        <v>3672.8</v>
      </c>
      <c r="T811" t="s">
        <v>54</v>
      </c>
      <c r="U811" t="s">
        <v>164</v>
      </c>
      <c r="V811" t="s">
        <v>41</v>
      </c>
      <c r="W811" t="s">
        <v>42</v>
      </c>
      <c r="Y811" t="s">
        <v>43</v>
      </c>
      <c r="Z811">
        <v>3</v>
      </c>
      <c r="AA811" t="s">
        <v>69</v>
      </c>
      <c r="AB811" t="s">
        <v>70</v>
      </c>
      <c r="AC811">
        <v>2026</v>
      </c>
    </row>
    <row r="812" spans="1:29" x14ac:dyDescent="0.25">
      <c r="A812" t="s">
        <v>2406</v>
      </c>
      <c r="B812" t="s">
        <v>333</v>
      </c>
      <c r="C812" t="s">
        <v>756</v>
      </c>
      <c r="D812" t="s">
        <v>757</v>
      </c>
      <c r="E812" t="s">
        <v>50</v>
      </c>
      <c r="F812" t="s">
        <v>75</v>
      </c>
      <c r="G812" t="s">
        <v>115</v>
      </c>
      <c r="H812" t="s">
        <v>92</v>
      </c>
      <c r="I812" t="s">
        <v>53</v>
      </c>
      <c r="J812" s="21" t="s">
        <v>93</v>
      </c>
      <c r="K812" s="21" t="s">
        <v>6043</v>
      </c>
      <c r="L812" s="21">
        <v>4</v>
      </c>
      <c r="M812" s="21">
        <v>180</v>
      </c>
      <c r="N812" s="21">
        <v>310</v>
      </c>
      <c r="O812">
        <v>15</v>
      </c>
      <c r="P812">
        <v>1709.4</v>
      </c>
      <c r="Q812">
        <v>9686.6</v>
      </c>
      <c r="R812">
        <v>7065.52</v>
      </c>
      <c r="S812">
        <v>2621.08</v>
      </c>
      <c r="T812" t="s">
        <v>54</v>
      </c>
      <c r="U812" t="s">
        <v>120</v>
      </c>
      <c r="V812" t="s">
        <v>96</v>
      </c>
      <c r="W812" t="s">
        <v>440</v>
      </c>
      <c r="X812">
        <v>399</v>
      </c>
      <c r="Y812" t="s">
        <v>441</v>
      </c>
      <c r="Z812">
        <v>3</v>
      </c>
      <c r="AA812" t="s">
        <v>69</v>
      </c>
      <c r="AB812" t="s">
        <v>70</v>
      </c>
      <c r="AC812">
        <v>2026</v>
      </c>
    </row>
    <row r="813" spans="1:29" x14ac:dyDescent="0.25">
      <c r="A813" t="s">
        <v>2407</v>
      </c>
      <c r="B813" t="s">
        <v>484</v>
      </c>
      <c r="C813" t="s">
        <v>2408</v>
      </c>
      <c r="D813" t="s">
        <v>2409</v>
      </c>
      <c r="E813" t="s">
        <v>50</v>
      </c>
      <c r="F813" t="s">
        <v>33</v>
      </c>
      <c r="G813" t="s">
        <v>34</v>
      </c>
      <c r="H813" t="s">
        <v>84</v>
      </c>
      <c r="I813" t="s">
        <v>36</v>
      </c>
      <c r="J813" s="21" t="s">
        <v>93</v>
      </c>
      <c r="K813" s="21" t="s">
        <v>6043</v>
      </c>
      <c r="L813" s="21">
        <v>5</v>
      </c>
      <c r="M813" s="21">
        <v>180</v>
      </c>
      <c r="N813" s="21">
        <v>310</v>
      </c>
      <c r="O813">
        <v>0</v>
      </c>
      <c r="P813">
        <v>0</v>
      </c>
      <c r="Q813">
        <v>48425</v>
      </c>
      <c r="R813">
        <v>30023.5</v>
      </c>
      <c r="S813">
        <v>18401.5</v>
      </c>
      <c r="T813" t="s">
        <v>109</v>
      </c>
      <c r="U813" t="s">
        <v>85</v>
      </c>
      <c r="V813" t="s">
        <v>86</v>
      </c>
      <c r="W813" t="s">
        <v>42</v>
      </c>
      <c r="Y813" t="s">
        <v>43</v>
      </c>
      <c r="Z813">
        <v>2</v>
      </c>
      <c r="AA813" t="s">
        <v>240</v>
      </c>
      <c r="AB813" t="s">
        <v>70</v>
      </c>
      <c r="AC813">
        <v>2025</v>
      </c>
    </row>
    <row r="814" spans="1:29" x14ac:dyDescent="0.25">
      <c r="A814" t="s">
        <v>2410</v>
      </c>
      <c r="B814" t="s">
        <v>387</v>
      </c>
      <c r="C814" t="s">
        <v>930</v>
      </c>
      <c r="D814" t="s">
        <v>931</v>
      </c>
      <c r="E814" t="s">
        <v>50</v>
      </c>
      <c r="F814" t="s">
        <v>33</v>
      </c>
      <c r="G814" t="s">
        <v>34</v>
      </c>
      <c r="H814" t="s">
        <v>52</v>
      </c>
      <c r="I814" t="s">
        <v>53</v>
      </c>
      <c r="J814" s="21" t="s">
        <v>93</v>
      </c>
      <c r="K814" s="21" t="s">
        <v>6043</v>
      </c>
      <c r="L814" s="21">
        <v>2</v>
      </c>
      <c r="M814" s="21">
        <v>180</v>
      </c>
      <c r="N814" s="21">
        <v>310</v>
      </c>
      <c r="O814">
        <v>0</v>
      </c>
      <c r="P814">
        <v>0</v>
      </c>
      <c r="Q814">
        <v>12250</v>
      </c>
      <c r="R814">
        <v>7595</v>
      </c>
      <c r="S814">
        <v>4655</v>
      </c>
      <c r="T814" t="s">
        <v>39</v>
      </c>
      <c r="U814" t="s">
        <v>55</v>
      </c>
      <c r="V814" t="s">
        <v>56</v>
      </c>
      <c r="W814" t="s">
        <v>42</v>
      </c>
      <c r="Y814" t="s">
        <v>43</v>
      </c>
      <c r="Z814">
        <v>3</v>
      </c>
      <c r="AA814" t="s">
        <v>240</v>
      </c>
      <c r="AB814" t="s">
        <v>70</v>
      </c>
      <c r="AC814">
        <v>2025</v>
      </c>
    </row>
    <row r="815" spans="1:29" x14ac:dyDescent="0.25">
      <c r="A815" t="s">
        <v>2411</v>
      </c>
      <c r="B815" t="s">
        <v>925</v>
      </c>
      <c r="C815" t="s">
        <v>2412</v>
      </c>
      <c r="D815" t="s">
        <v>2413</v>
      </c>
      <c r="E815" t="s">
        <v>32</v>
      </c>
      <c r="F815" t="s">
        <v>33</v>
      </c>
      <c r="G815" t="s">
        <v>107</v>
      </c>
      <c r="H815" t="s">
        <v>63</v>
      </c>
      <c r="I815" t="s">
        <v>36</v>
      </c>
      <c r="J815" s="21" t="s">
        <v>6040</v>
      </c>
      <c r="K815" s="21" t="s">
        <v>6072</v>
      </c>
      <c r="L815" s="21">
        <v>8</v>
      </c>
      <c r="M815" s="21">
        <v>230</v>
      </c>
      <c r="N815" s="21">
        <v>377</v>
      </c>
      <c r="O815">
        <v>0</v>
      </c>
      <c r="P815">
        <v>0</v>
      </c>
      <c r="Q815">
        <v>48272</v>
      </c>
      <c r="R815">
        <v>29928.639999999999</v>
      </c>
      <c r="S815">
        <v>18343.36</v>
      </c>
      <c r="T815" t="s">
        <v>39</v>
      </c>
      <c r="U815" t="s">
        <v>181</v>
      </c>
      <c r="V815" t="s">
        <v>68</v>
      </c>
      <c r="W815" t="s">
        <v>42</v>
      </c>
      <c r="Y815" t="s">
        <v>43</v>
      </c>
      <c r="Z815">
        <v>3</v>
      </c>
      <c r="AA815" t="s">
        <v>87</v>
      </c>
      <c r="AB815" t="s">
        <v>70</v>
      </c>
      <c r="AC815">
        <v>2025</v>
      </c>
    </row>
    <row r="816" spans="1:29" x14ac:dyDescent="0.25">
      <c r="A816" t="s">
        <v>2414</v>
      </c>
      <c r="B816" t="s">
        <v>987</v>
      </c>
      <c r="C816" t="s">
        <v>1406</v>
      </c>
      <c r="D816" t="s">
        <v>1407</v>
      </c>
      <c r="E816" t="s">
        <v>126</v>
      </c>
      <c r="F816" t="s">
        <v>75</v>
      </c>
      <c r="G816" t="s">
        <v>107</v>
      </c>
      <c r="H816" t="s">
        <v>52</v>
      </c>
      <c r="I816" t="s">
        <v>53</v>
      </c>
      <c r="J816" s="21" t="s">
        <v>6040</v>
      </c>
      <c r="K816" s="21" t="s">
        <v>6072</v>
      </c>
      <c r="L816" s="21">
        <v>10</v>
      </c>
      <c r="M816" s="21">
        <v>230</v>
      </c>
      <c r="N816" s="21">
        <v>377</v>
      </c>
      <c r="O816">
        <v>10</v>
      </c>
      <c r="P816">
        <v>8879</v>
      </c>
      <c r="Q816">
        <v>79911</v>
      </c>
      <c r="R816">
        <v>55049.8</v>
      </c>
      <c r="S816">
        <v>24861.200000000001</v>
      </c>
      <c r="T816" t="s">
        <v>54</v>
      </c>
      <c r="U816" t="s">
        <v>127</v>
      </c>
      <c r="V816" t="s">
        <v>56</v>
      </c>
      <c r="W816" t="s">
        <v>42</v>
      </c>
      <c r="Y816" t="s">
        <v>43</v>
      </c>
      <c r="Z816">
        <v>3</v>
      </c>
      <c r="AA816" t="s">
        <v>57</v>
      </c>
      <c r="AB816" t="s">
        <v>58</v>
      </c>
      <c r="AC816">
        <v>2026</v>
      </c>
    </row>
    <row r="817" spans="1:29" x14ac:dyDescent="0.25">
      <c r="A817" t="s">
        <v>2415</v>
      </c>
      <c r="B817" t="s">
        <v>2416</v>
      </c>
      <c r="C817" t="s">
        <v>1656</v>
      </c>
      <c r="D817" t="s">
        <v>1657</v>
      </c>
      <c r="E817" t="s">
        <v>126</v>
      </c>
      <c r="F817" t="s">
        <v>33</v>
      </c>
      <c r="G817" t="s">
        <v>34</v>
      </c>
      <c r="H817" t="s">
        <v>63</v>
      </c>
      <c r="I817" t="s">
        <v>36</v>
      </c>
      <c r="J817" s="21" t="s">
        <v>6063</v>
      </c>
      <c r="K817" s="21" t="s">
        <v>6046</v>
      </c>
      <c r="L817" s="21">
        <v>7</v>
      </c>
      <c r="M817" s="21">
        <v>300</v>
      </c>
      <c r="N817" s="21">
        <v>600</v>
      </c>
      <c r="O817">
        <v>18</v>
      </c>
      <c r="P817">
        <v>7355.88</v>
      </c>
      <c r="Q817">
        <v>33510.120000000003</v>
      </c>
      <c r="R817">
        <v>25336.92</v>
      </c>
      <c r="S817">
        <v>8173.2</v>
      </c>
      <c r="T817" t="s">
        <v>66</v>
      </c>
      <c r="U817" t="s">
        <v>181</v>
      </c>
      <c r="V817" t="s">
        <v>68</v>
      </c>
      <c r="W817" t="s">
        <v>440</v>
      </c>
      <c r="X817">
        <v>48</v>
      </c>
      <c r="Y817" t="s">
        <v>441</v>
      </c>
      <c r="Z817">
        <v>5</v>
      </c>
      <c r="AA817" t="s">
        <v>132</v>
      </c>
      <c r="AB817" t="s">
        <v>58</v>
      </c>
      <c r="AC817">
        <v>2026</v>
      </c>
    </row>
    <row r="818" spans="1:29" x14ac:dyDescent="0.25">
      <c r="A818" t="s">
        <v>2417</v>
      </c>
      <c r="B818" t="s">
        <v>192</v>
      </c>
      <c r="C818" t="s">
        <v>850</v>
      </c>
      <c r="D818" t="s">
        <v>851</v>
      </c>
      <c r="E818" t="s">
        <v>32</v>
      </c>
      <c r="F818" t="s">
        <v>33</v>
      </c>
      <c r="G818" t="s">
        <v>51</v>
      </c>
      <c r="H818" t="s">
        <v>84</v>
      </c>
      <c r="I818" t="s">
        <v>36</v>
      </c>
      <c r="J818" s="21" t="s">
        <v>93</v>
      </c>
      <c r="K818" s="21" t="s">
        <v>6043</v>
      </c>
      <c r="L818" s="21">
        <v>1</v>
      </c>
      <c r="M818" s="21">
        <v>180</v>
      </c>
      <c r="N818" s="21">
        <v>310</v>
      </c>
      <c r="O818">
        <v>0</v>
      </c>
      <c r="P818">
        <v>0</v>
      </c>
      <c r="Q818">
        <v>8015</v>
      </c>
      <c r="R818">
        <v>4969.3</v>
      </c>
      <c r="S818">
        <v>3045.7</v>
      </c>
      <c r="T818" t="s">
        <v>54</v>
      </c>
      <c r="U818" t="s">
        <v>215</v>
      </c>
      <c r="V818" t="s">
        <v>86</v>
      </c>
      <c r="W818" t="s">
        <v>42</v>
      </c>
      <c r="Y818" t="s">
        <v>43</v>
      </c>
      <c r="Z818">
        <v>4</v>
      </c>
      <c r="AA818" t="s">
        <v>69</v>
      </c>
      <c r="AB818" t="s">
        <v>70</v>
      </c>
      <c r="AC818">
        <v>2025</v>
      </c>
    </row>
    <row r="819" spans="1:29" x14ac:dyDescent="0.25">
      <c r="A819" t="s">
        <v>2418</v>
      </c>
      <c r="B819" t="s">
        <v>1544</v>
      </c>
      <c r="C819" t="s">
        <v>1049</v>
      </c>
      <c r="D819" t="s">
        <v>1050</v>
      </c>
      <c r="E819" t="s">
        <v>126</v>
      </c>
      <c r="F819" t="s">
        <v>75</v>
      </c>
      <c r="G819" t="s">
        <v>107</v>
      </c>
      <c r="H819" t="s">
        <v>52</v>
      </c>
      <c r="I819" t="s">
        <v>53</v>
      </c>
      <c r="J819" s="21" t="s">
        <v>6040</v>
      </c>
      <c r="K819" s="21" t="s">
        <v>6072</v>
      </c>
      <c r="L819" s="21">
        <v>8</v>
      </c>
      <c r="M819" s="21">
        <v>230</v>
      </c>
      <c r="N819" s="21">
        <v>377</v>
      </c>
      <c r="O819">
        <v>15</v>
      </c>
      <c r="P819">
        <v>9848.4</v>
      </c>
      <c r="Q819">
        <v>55807.6</v>
      </c>
      <c r="R819">
        <v>40706.720000000001</v>
      </c>
      <c r="S819">
        <v>15100.88</v>
      </c>
      <c r="T819" t="s">
        <v>109</v>
      </c>
      <c r="U819" t="s">
        <v>127</v>
      </c>
      <c r="V819" t="s">
        <v>56</v>
      </c>
      <c r="W819" t="s">
        <v>440</v>
      </c>
      <c r="X819">
        <v>94</v>
      </c>
      <c r="Y819" t="s">
        <v>441</v>
      </c>
      <c r="Z819">
        <v>4</v>
      </c>
      <c r="AA819" t="s">
        <v>121</v>
      </c>
      <c r="AB819" t="s">
        <v>58</v>
      </c>
      <c r="AC819">
        <v>2026</v>
      </c>
    </row>
    <row r="820" spans="1:29" x14ac:dyDescent="0.25">
      <c r="A820" t="s">
        <v>2419</v>
      </c>
      <c r="B820" t="s">
        <v>1417</v>
      </c>
      <c r="C820" t="s">
        <v>105</v>
      </c>
      <c r="D820" t="s">
        <v>106</v>
      </c>
      <c r="E820" t="s">
        <v>50</v>
      </c>
      <c r="F820" t="s">
        <v>75</v>
      </c>
      <c r="G820" t="s">
        <v>51</v>
      </c>
      <c r="H820" t="s">
        <v>35</v>
      </c>
      <c r="I820" t="s">
        <v>36</v>
      </c>
      <c r="J820" s="21" t="s">
        <v>6040</v>
      </c>
      <c r="K820" s="21" t="s">
        <v>6072</v>
      </c>
      <c r="L820" s="21">
        <v>5</v>
      </c>
      <c r="M820" s="21">
        <v>230</v>
      </c>
      <c r="N820" s="21">
        <v>377</v>
      </c>
      <c r="O820">
        <v>0</v>
      </c>
      <c r="P820">
        <v>0</v>
      </c>
      <c r="Q820">
        <v>48630</v>
      </c>
      <c r="R820">
        <v>30150.6</v>
      </c>
      <c r="S820">
        <v>18479.400000000001</v>
      </c>
      <c r="T820" t="s">
        <v>109</v>
      </c>
      <c r="U820" t="s">
        <v>164</v>
      </c>
      <c r="V820" t="s">
        <v>41</v>
      </c>
      <c r="W820" t="s">
        <v>42</v>
      </c>
      <c r="Y820" t="s">
        <v>43</v>
      </c>
      <c r="Z820">
        <v>3</v>
      </c>
      <c r="AA820" t="s">
        <v>87</v>
      </c>
      <c r="AB820" t="s">
        <v>70</v>
      </c>
      <c r="AC820">
        <v>2025</v>
      </c>
    </row>
    <row r="821" spans="1:29" x14ac:dyDescent="0.25">
      <c r="A821" t="s">
        <v>2420</v>
      </c>
      <c r="B821" t="s">
        <v>1529</v>
      </c>
      <c r="C821" t="s">
        <v>2421</v>
      </c>
      <c r="D821" t="s">
        <v>2422</v>
      </c>
      <c r="E821" t="s">
        <v>126</v>
      </c>
      <c r="F821" t="s">
        <v>33</v>
      </c>
      <c r="G821" t="s">
        <v>107</v>
      </c>
      <c r="H821" t="s">
        <v>92</v>
      </c>
      <c r="I821" t="s">
        <v>53</v>
      </c>
      <c r="J821" s="21" t="s">
        <v>6063</v>
      </c>
      <c r="K821" s="21" t="s">
        <v>6046</v>
      </c>
      <c r="L821" s="21">
        <v>7</v>
      </c>
      <c r="M821" s="21">
        <v>300</v>
      </c>
      <c r="N821" s="21">
        <v>600</v>
      </c>
      <c r="O821">
        <v>0</v>
      </c>
      <c r="P821">
        <v>0</v>
      </c>
      <c r="Q821">
        <v>54488</v>
      </c>
      <c r="R821">
        <v>33782.559999999998</v>
      </c>
      <c r="S821">
        <v>20705.439999999999</v>
      </c>
      <c r="T821" t="s">
        <v>66</v>
      </c>
      <c r="U821" t="s">
        <v>120</v>
      </c>
      <c r="V821" t="s">
        <v>96</v>
      </c>
      <c r="W821" t="s">
        <v>42</v>
      </c>
      <c r="Y821" t="s">
        <v>43</v>
      </c>
      <c r="Z821">
        <v>2</v>
      </c>
      <c r="AA821" t="s">
        <v>79</v>
      </c>
      <c r="AB821" t="s">
        <v>45</v>
      </c>
      <c r="AC821">
        <v>2025</v>
      </c>
    </row>
    <row r="822" spans="1:29" x14ac:dyDescent="0.25">
      <c r="A822" t="s">
        <v>2423</v>
      </c>
      <c r="B822" t="s">
        <v>1548</v>
      </c>
      <c r="C822" t="s">
        <v>2296</v>
      </c>
      <c r="D822" t="s">
        <v>2297</v>
      </c>
      <c r="E822" t="s">
        <v>32</v>
      </c>
      <c r="F822" t="s">
        <v>33</v>
      </c>
      <c r="G822" t="s">
        <v>115</v>
      </c>
      <c r="H822" t="s">
        <v>52</v>
      </c>
      <c r="I822" t="s">
        <v>53</v>
      </c>
      <c r="J822" s="21" t="s">
        <v>6040</v>
      </c>
      <c r="K822" s="21" t="s">
        <v>6072</v>
      </c>
      <c r="L822" s="21">
        <v>10</v>
      </c>
      <c r="M822" s="21">
        <v>230</v>
      </c>
      <c r="N822" s="21">
        <v>377</v>
      </c>
      <c r="O822">
        <v>0</v>
      </c>
      <c r="P822">
        <v>0</v>
      </c>
      <c r="Q822">
        <v>82690</v>
      </c>
      <c r="R822">
        <v>51267.8</v>
      </c>
      <c r="S822">
        <v>31422.2</v>
      </c>
      <c r="T822" t="s">
        <v>39</v>
      </c>
      <c r="U822" t="s">
        <v>127</v>
      </c>
      <c r="V822" t="s">
        <v>56</v>
      </c>
      <c r="W822" t="s">
        <v>440</v>
      </c>
      <c r="X822">
        <v>14</v>
      </c>
      <c r="Y822" t="s">
        <v>441</v>
      </c>
      <c r="Z822">
        <v>2</v>
      </c>
      <c r="AA822" t="s">
        <v>132</v>
      </c>
      <c r="AB822" t="s">
        <v>58</v>
      </c>
      <c r="AC822">
        <v>2025</v>
      </c>
    </row>
    <row r="823" spans="1:29" x14ac:dyDescent="0.25">
      <c r="A823" t="s">
        <v>2424</v>
      </c>
      <c r="B823" t="s">
        <v>1487</v>
      </c>
      <c r="C823" t="s">
        <v>1930</v>
      </c>
      <c r="D823" t="s">
        <v>1931</v>
      </c>
      <c r="E823" t="s">
        <v>50</v>
      </c>
      <c r="F823" t="s">
        <v>33</v>
      </c>
      <c r="G823" t="s">
        <v>34</v>
      </c>
      <c r="H823" t="s">
        <v>76</v>
      </c>
      <c r="I823" t="s">
        <v>36</v>
      </c>
      <c r="J823" s="21" t="s">
        <v>6063</v>
      </c>
      <c r="K823" s="21" t="s">
        <v>6046</v>
      </c>
      <c r="L823" s="21">
        <v>9</v>
      </c>
      <c r="M823" s="21">
        <v>300</v>
      </c>
      <c r="N823" s="21">
        <v>600</v>
      </c>
      <c r="O823">
        <v>0</v>
      </c>
      <c r="P823">
        <v>0</v>
      </c>
      <c r="Q823">
        <v>20565</v>
      </c>
      <c r="R823">
        <v>12750.3</v>
      </c>
      <c r="S823">
        <v>7814.7</v>
      </c>
      <c r="T823" t="s">
        <v>54</v>
      </c>
      <c r="U823" t="s">
        <v>77</v>
      </c>
      <c r="V823" t="s">
        <v>78</v>
      </c>
      <c r="W823" t="s">
        <v>42</v>
      </c>
      <c r="Y823" t="s">
        <v>43</v>
      </c>
      <c r="Z823">
        <v>2</v>
      </c>
      <c r="AA823" t="s">
        <v>87</v>
      </c>
      <c r="AB823" t="s">
        <v>70</v>
      </c>
      <c r="AC823">
        <v>2025</v>
      </c>
    </row>
    <row r="824" spans="1:29" x14ac:dyDescent="0.25">
      <c r="A824" t="s">
        <v>2425</v>
      </c>
      <c r="B824" t="s">
        <v>349</v>
      </c>
      <c r="C824" t="s">
        <v>2426</v>
      </c>
      <c r="D824" t="s">
        <v>2427</v>
      </c>
      <c r="E824" t="s">
        <v>32</v>
      </c>
      <c r="F824" t="s">
        <v>75</v>
      </c>
      <c r="G824" t="s">
        <v>51</v>
      </c>
      <c r="H824" t="s">
        <v>52</v>
      </c>
      <c r="I824" t="s">
        <v>53</v>
      </c>
      <c r="J824" s="21" t="s">
        <v>137</v>
      </c>
      <c r="K824" s="21" t="s">
        <v>6078</v>
      </c>
      <c r="L824" s="21">
        <v>6</v>
      </c>
      <c r="M824" s="21">
        <v>3745</v>
      </c>
      <c r="N824" s="21">
        <v>5248</v>
      </c>
      <c r="O824">
        <v>25</v>
      </c>
      <c r="P824">
        <v>4732.5</v>
      </c>
      <c r="Q824">
        <v>14197.5</v>
      </c>
      <c r="R824">
        <v>11736.6</v>
      </c>
      <c r="S824">
        <v>2460.9</v>
      </c>
      <c r="T824" t="s">
        <v>54</v>
      </c>
      <c r="U824" t="s">
        <v>127</v>
      </c>
      <c r="V824" t="s">
        <v>56</v>
      </c>
      <c r="W824" t="s">
        <v>42</v>
      </c>
      <c r="Y824" t="s">
        <v>43</v>
      </c>
      <c r="Z824">
        <v>5</v>
      </c>
      <c r="AA824" t="s">
        <v>69</v>
      </c>
      <c r="AB824" t="s">
        <v>70</v>
      </c>
      <c r="AC824">
        <v>2026</v>
      </c>
    </row>
    <row r="825" spans="1:29" x14ac:dyDescent="0.25">
      <c r="A825" t="s">
        <v>2428</v>
      </c>
      <c r="B825" t="s">
        <v>2429</v>
      </c>
      <c r="C825" t="s">
        <v>258</v>
      </c>
      <c r="D825" t="s">
        <v>259</v>
      </c>
      <c r="E825" t="s">
        <v>32</v>
      </c>
      <c r="F825" t="s">
        <v>33</v>
      </c>
      <c r="G825" t="s">
        <v>34</v>
      </c>
      <c r="H825" t="s">
        <v>92</v>
      </c>
      <c r="I825" t="s">
        <v>53</v>
      </c>
      <c r="J825" s="21" t="s">
        <v>93</v>
      </c>
      <c r="K825" s="21" t="s">
        <v>6043</v>
      </c>
      <c r="L825" s="21">
        <v>9</v>
      </c>
      <c r="M825" s="21">
        <v>180</v>
      </c>
      <c r="N825" s="21">
        <v>310</v>
      </c>
      <c r="O825">
        <v>15</v>
      </c>
      <c r="P825">
        <v>10044</v>
      </c>
      <c r="Q825">
        <v>56916</v>
      </c>
      <c r="R825">
        <v>41515.199999999997</v>
      </c>
      <c r="S825">
        <v>15400.8</v>
      </c>
      <c r="T825" t="s">
        <v>54</v>
      </c>
      <c r="U825" t="s">
        <v>95</v>
      </c>
      <c r="V825" t="s">
        <v>96</v>
      </c>
      <c r="W825" t="s">
        <v>440</v>
      </c>
      <c r="X825">
        <v>176</v>
      </c>
      <c r="Y825" t="s">
        <v>441</v>
      </c>
      <c r="Z825">
        <v>5</v>
      </c>
      <c r="AA825" t="s">
        <v>69</v>
      </c>
      <c r="AB825" t="s">
        <v>70</v>
      </c>
      <c r="AC825">
        <v>2026</v>
      </c>
    </row>
    <row r="826" spans="1:29" x14ac:dyDescent="0.25">
      <c r="A826" t="s">
        <v>2430</v>
      </c>
      <c r="B826" t="s">
        <v>1562</v>
      </c>
      <c r="C826" t="s">
        <v>2431</v>
      </c>
      <c r="D826" t="s">
        <v>2432</v>
      </c>
      <c r="E826" t="s">
        <v>32</v>
      </c>
      <c r="F826" t="s">
        <v>75</v>
      </c>
      <c r="G826" t="s">
        <v>115</v>
      </c>
      <c r="H826" t="s">
        <v>63</v>
      </c>
      <c r="I826" t="s">
        <v>36</v>
      </c>
      <c r="J826" s="21" t="s">
        <v>137</v>
      </c>
      <c r="K826" s="21" t="s">
        <v>6078</v>
      </c>
      <c r="L826" s="21">
        <v>2</v>
      </c>
      <c r="M826" s="21">
        <v>3745</v>
      </c>
      <c r="N826" s="21">
        <v>5248</v>
      </c>
      <c r="O826">
        <v>18</v>
      </c>
      <c r="P826">
        <v>1635.12</v>
      </c>
      <c r="Q826">
        <v>7448.88</v>
      </c>
      <c r="R826">
        <v>5632.08</v>
      </c>
      <c r="S826">
        <v>1816.8</v>
      </c>
      <c r="T826" t="s">
        <v>66</v>
      </c>
      <c r="U826" t="s">
        <v>181</v>
      </c>
      <c r="V826" t="s">
        <v>68</v>
      </c>
      <c r="W826" t="s">
        <v>42</v>
      </c>
      <c r="Y826" t="s">
        <v>43</v>
      </c>
      <c r="Z826">
        <v>3</v>
      </c>
      <c r="AA826" t="s">
        <v>132</v>
      </c>
      <c r="AB826" t="s">
        <v>58</v>
      </c>
      <c r="AC826">
        <v>2026</v>
      </c>
    </row>
    <row r="827" spans="1:29" x14ac:dyDescent="0.25">
      <c r="A827" t="s">
        <v>2433</v>
      </c>
      <c r="B827" t="s">
        <v>794</v>
      </c>
      <c r="C827" t="s">
        <v>2198</v>
      </c>
      <c r="D827" t="s">
        <v>2199</v>
      </c>
      <c r="E827" t="s">
        <v>50</v>
      </c>
      <c r="F827" t="s">
        <v>33</v>
      </c>
      <c r="G827" t="s">
        <v>107</v>
      </c>
      <c r="H827" t="s">
        <v>63</v>
      </c>
      <c r="I827" t="s">
        <v>36</v>
      </c>
      <c r="J827" s="21" t="s">
        <v>93</v>
      </c>
      <c r="K827" s="21" t="s">
        <v>6043</v>
      </c>
      <c r="L827" s="21">
        <v>8</v>
      </c>
      <c r="M827" s="21">
        <v>180</v>
      </c>
      <c r="N827" s="21">
        <v>310</v>
      </c>
      <c r="O827">
        <v>0</v>
      </c>
      <c r="P827">
        <v>0</v>
      </c>
      <c r="Q827">
        <v>37960</v>
      </c>
      <c r="R827">
        <v>23535.200000000001</v>
      </c>
      <c r="S827">
        <v>14424.8</v>
      </c>
      <c r="T827" t="s">
        <v>54</v>
      </c>
      <c r="U827" t="s">
        <v>67</v>
      </c>
      <c r="V827" t="s">
        <v>68</v>
      </c>
      <c r="W827" t="s">
        <v>42</v>
      </c>
      <c r="Y827" t="s">
        <v>43</v>
      </c>
      <c r="Z827">
        <v>3</v>
      </c>
      <c r="AA827" t="s">
        <v>121</v>
      </c>
      <c r="AB827" t="s">
        <v>58</v>
      </c>
      <c r="AC827">
        <v>2025</v>
      </c>
    </row>
    <row r="828" spans="1:29" x14ac:dyDescent="0.25">
      <c r="A828" t="s">
        <v>2434</v>
      </c>
      <c r="B828" t="s">
        <v>738</v>
      </c>
      <c r="C828" t="s">
        <v>590</v>
      </c>
      <c r="D828" t="s">
        <v>591</v>
      </c>
      <c r="E828" t="s">
        <v>32</v>
      </c>
      <c r="F828" t="s">
        <v>33</v>
      </c>
      <c r="G828" t="s">
        <v>115</v>
      </c>
      <c r="H828" t="s">
        <v>76</v>
      </c>
      <c r="I828" t="s">
        <v>36</v>
      </c>
      <c r="J828" s="21" t="s">
        <v>6040</v>
      </c>
      <c r="K828" s="21" t="s">
        <v>6072</v>
      </c>
      <c r="L828" s="21">
        <v>7</v>
      </c>
      <c r="M828" s="21">
        <v>230</v>
      </c>
      <c r="N828" s="21">
        <v>377</v>
      </c>
      <c r="O828">
        <v>0</v>
      </c>
      <c r="P828">
        <v>0</v>
      </c>
      <c r="Q828">
        <v>32235</v>
      </c>
      <c r="R828">
        <v>19985.7</v>
      </c>
      <c r="S828">
        <v>12249.3</v>
      </c>
      <c r="T828" t="s">
        <v>66</v>
      </c>
      <c r="U828" t="s">
        <v>110</v>
      </c>
      <c r="V828" t="s">
        <v>78</v>
      </c>
      <c r="W828" t="s">
        <v>42</v>
      </c>
      <c r="Y828" t="s">
        <v>43</v>
      </c>
      <c r="Z828">
        <v>2</v>
      </c>
      <c r="AA828" t="s">
        <v>87</v>
      </c>
      <c r="AB828" t="s">
        <v>70</v>
      </c>
      <c r="AC828">
        <v>2025</v>
      </c>
    </row>
    <row r="829" spans="1:29" x14ac:dyDescent="0.25">
      <c r="A829" t="s">
        <v>2435</v>
      </c>
      <c r="B829" t="s">
        <v>157</v>
      </c>
      <c r="C829" t="s">
        <v>2436</v>
      </c>
      <c r="D829" t="s">
        <v>2437</v>
      </c>
      <c r="E829" t="s">
        <v>32</v>
      </c>
      <c r="F829" t="s">
        <v>33</v>
      </c>
      <c r="G829" t="s">
        <v>34</v>
      </c>
      <c r="H829" t="s">
        <v>63</v>
      </c>
      <c r="I829" t="s">
        <v>36</v>
      </c>
      <c r="J829" s="21" t="s">
        <v>6040</v>
      </c>
      <c r="K829" s="21" t="s">
        <v>6072</v>
      </c>
      <c r="L829" s="21">
        <v>10</v>
      </c>
      <c r="M829" s="21">
        <v>230</v>
      </c>
      <c r="N829" s="21">
        <v>377</v>
      </c>
      <c r="O829">
        <v>0</v>
      </c>
      <c r="P829">
        <v>0</v>
      </c>
      <c r="Q829">
        <v>81940</v>
      </c>
      <c r="R829">
        <v>50802.8</v>
      </c>
      <c r="S829">
        <v>31137.200000000001</v>
      </c>
      <c r="T829" t="s">
        <v>39</v>
      </c>
      <c r="U829" t="s">
        <v>67</v>
      </c>
      <c r="V829" t="s">
        <v>68</v>
      </c>
      <c r="W829" t="s">
        <v>42</v>
      </c>
      <c r="Y829" t="s">
        <v>43</v>
      </c>
      <c r="Z829">
        <v>3</v>
      </c>
      <c r="AA829" t="s">
        <v>79</v>
      </c>
      <c r="AB829" t="s">
        <v>45</v>
      </c>
      <c r="AC829">
        <v>2025</v>
      </c>
    </row>
    <row r="830" spans="1:29" x14ac:dyDescent="0.25">
      <c r="A830" t="s">
        <v>2438</v>
      </c>
      <c r="B830" t="s">
        <v>1568</v>
      </c>
      <c r="C830" t="s">
        <v>984</v>
      </c>
      <c r="D830" t="s">
        <v>985</v>
      </c>
      <c r="E830" t="s">
        <v>126</v>
      </c>
      <c r="F830" t="s">
        <v>33</v>
      </c>
      <c r="G830" t="s">
        <v>51</v>
      </c>
      <c r="H830" t="s">
        <v>52</v>
      </c>
      <c r="I830" t="s">
        <v>53</v>
      </c>
      <c r="J830" s="21" t="s">
        <v>6063</v>
      </c>
      <c r="K830" s="21" t="s">
        <v>6046</v>
      </c>
      <c r="L830" s="21">
        <v>7</v>
      </c>
      <c r="M830" s="21">
        <v>300</v>
      </c>
      <c r="N830" s="21">
        <v>600</v>
      </c>
      <c r="O830">
        <v>0</v>
      </c>
      <c r="P830">
        <v>0</v>
      </c>
      <c r="Q830">
        <v>53690</v>
      </c>
      <c r="R830">
        <v>33287.800000000003</v>
      </c>
      <c r="S830">
        <v>20402.2</v>
      </c>
      <c r="T830" t="s">
        <v>109</v>
      </c>
      <c r="U830" t="s">
        <v>127</v>
      </c>
      <c r="V830" t="s">
        <v>56</v>
      </c>
      <c r="W830" t="s">
        <v>440</v>
      </c>
      <c r="X830">
        <v>42</v>
      </c>
      <c r="Y830" t="s">
        <v>441</v>
      </c>
      <c r="Z830">
        <v>5</v>
      </c>
      <c r="AA830" t="s">
        <v>44</v>
      </c>
      <c r="AB830" t="s">
        <v>45</v>
      </c>
      <c r="AC830">
        <v>2025</v>
      </c>
    </row>
    <row r="831" spans="1:29" x14ac:dyDescent="0.25">
      <c r="A831" t="s">
        <v>2439</v>
      </c>
      <c r="B831" t="s">
        <v>2440</v>
      </c>
      <c r="C831" t="s">
        <v>1382</v>
      </c>
      <c r="D831" t="s">
        <v>1383</v>
      </c>
      <c r="E831" t="s">
        <v>32</v>
      </c>
      <c r="F831" t="s">
        <v>75</v>
      </c>
      <c r="G831" t="s">
        <v>107</v>
      </c>
      <c r="H831" t="s">
        <v>76</v>
      </c>
      <c r="I831" t="s">
        <v>36</v>
      </c>
      <c r="J831" s="21" t="s">
        <v>93</v>
      </c>
      <c r="K831" s="21" t="s">
        <v>6043</v>
      </c>
      <c r="L831" s="21">
        <v>5</v>
      </c>
      <c r="M831" s="21">
        <v>180</v>
      </c>
      <c r="N831" s="21">
        <v>310</v>
      </c>
      <c r="O831">
        <v>0</v>
      </c>
      <c r="P831">
        <v>0</v>
      </c>
      <c r="Q831">
        <v>42015</v>
      </c>
      <c r="R831">
        <v>26049.3</v>
      </c>
      <c r="S831">
        <v>15965.7</v>
      </c>
      <c r="T831" t="s">
        <v>39</v>
      </c>
      <c r="U831" t="s">
        <v>77</v>
      </c>
      <c r="V831" t="s">
        <v>78</v>
      </c>
      <c r="W831" t="s">
        <v>42</v>
      </c>
      <c r="Y831" t="s">
        <v>43</v>
      </c>
      <c r="Z831">
        <v>4</v>
      </c>
      <c r="AA831" t="s">
        <v>69</v>
      </c>
      <c r="AB831" t="s">
        <v>70</v>
      </c>
      <c r="AC831">
        <v>2025</v>
      </c>
    </row>
    <row r="832" spans="1:29" x14ac:dyDescent="0.25">
      <c r="A832" t="s">
        <v>2441</v>
      </c>
      <c r="B832" t="s">
        <v>813</v>
      </c>
      <c r="C832" t="s">
        <v>2442</v>
      </c>
      <c r="D832" t="s">
        <v>2443</v>
      </c>
      <c r="E832" t="s">
        <v>50</v>
      </c>
      <c r="F832" t="s">
        <v>33</v>
      </c>
      <c r="G832" t="s">
        <v>115</v>
      </c>
      <c r="H832" t="s">
        <v>35</v>
      </c>
      <c r="I832" t="s">
        <v>36</v>
      </c>
      <c r="J832" s="21" t="s">
        <v>137</v>
      </c>
      <c r="K832" s="21" t="s">
        <v>6078</v>
      </c>
      <c r="L832" s="21">
        <v>3</v>
      </c>
      <c r="M832" s="21">
        <v>3745</v>
      </c>
      <c r="N832" s="21">
        <v>5248</v>
      </c>
      <c r="O832">
        <v>0</v>
      </c>
      <c r="P832">
        <v>0</v>
      </c>
      <c r="Q832">
        <v>6987</v>
      </c>
      <c r="R832">
        <v>4331.9399999999996</v>
      </c>
      <c r="S832">
        <v>2655.06</v>
      </c>
      <c r="T832" t="s">
        <v>66</v>
      </c>
      <c r="U832" t="s">
        <v>164</v>
      </c>
      <c r="V832" t="s">
        <v>41</v>
      </c>
      <c r="W832" t="s">
        <v>42</v>
      </c>
      <c r="Y832" t="s">
        <v>43</v>
      </c>
      <c r="Z832">
        <v>5</v>
      </c>
      <c r="AA832" t="s">
        <v>87</v>
      </c>
      <c r="AB832" t="s">
        <v>70</v>
      </c>
      <c r="AC832">
        <v>2025</v>
      </c>
    </row>
    <row r="833" spans="1:29" x14ac:dyDescent="0.25">
      <c r="A833" t="s">
        <v>2444</v>
      </c>
      <c r="B833" t="s">
        <v>2445</v>
      </c>
      <c r="C833" t="s">
        <v>2446</v>
      </c>
      <c r="D833" t="s">
        <v>2447</v>
      </c>
      <c r="E833" t="s">
        <v>32</v>
      </c>
      <c r="F833" t="s">
        <v>33</v>
      </c>
      <c r="G833" t="s">
        <v>107</v>
      </c>
      <c r="H833" t="s">
        <v>63</v>
      </c>
      <c r="I833" t="s">
        <v>36</v>
      </c>
      <c r="J833" s="21" t="s">
        <v>6063</v>
      </c>
      <c r="K833" s="21" t="s">
        <v>6015</v>
      </c>
      <c r="L833" s="21">
        <v>9</v>
      </c>
      <c r="M833" s="21">
        <v>400</v>
      </c>
      <c r="N833" s="21">
        <v>583</v>
      </c>
      <c r="O833">
        <v>0</v>
      </c>
      <c r="P833">
        <v>0</v>
      </c>
      <c r="Q833">
        <v>49401</v>
      </c>
      <c r="R833">
        <v>30628.62</v>
      </c>
      <c r="S833">
        <v>18772.38</v>
      </c>
      <c r="T833" t="s">
        <v>39</v>
      </c>
      <c r="U833" t="s">
        <v>67</v>
      </c>
      <c r="V833" t="s">
        <v>68</v>
      </c>
      <c r="W833" t="s">
        <v>42</v>
      </c>
      <c r="Y833" t="s">
        <v>43</v>
      </c>
      <c r="Z833">
        <v>2</v>
      </c>
      <c r="AA833" t="s">
        <v>190</v>
      </c>
      <c r="AB833" t="s">
        <v>45</v>
      </c>
      <c r="AC833">
        <v>2025</v>
      </c>
    </row>
    <row r="834" spans="1:29" x14ac:dyDescent="0.25">
      <c r="A834" t="s">
        <v>2448</v>
      </c>
      <c r="B834" t="s">
        <v>129</v>
      </c>
      <c r="C834" t="s">
        <v>2449</v>
      </c>
      <c r="D834" t="s">
        <v>2450</v>
      </c>
      <c r="E834" t="s">
        <v>50</v>
      </c>
      <c r="F834" t="s">
        <v>75</v>
      </c>
      <c r="G834" t="s">
        <v>34</v>
      </c>
      <c r="H834" t="s">
        <v>92</v>
      </c>
      <c r="I834" t="s">
        <v>53</v>
      </c>
      <c r="J834" s="21" t="s">
        <v>6063</v>
      </c>
      <c r="K834" s="21" t="s">
        <v>6046</v>
      </c>
      <c r="L834" s="21">
        <v>1</v>
      </c>
      <c r="M834" s="21">
        <v>300</v>
      </c>
      <c r="N834" s="21">
        <v>600</v>
      </c>
      <c r="O834">
        <v>20</v>
      </c>
      <c r="P834">
        <v>1163.8</v>
      </c>
      <c r="Q834">
        <v>4655.2</v>
      </c>
      <c r="R834">
        <v>3607.78</v>
      </c>
      <c r="S834">
        <v>1047.42</v>
      </c>
      <c r="T834" t="s">
        <v>54</v>
      </c>
      <c r="U834" t="s">
        <v>120</v>
      </c>
      <c r="V834" t="s">
        <v>96</v>
      </c>
      <c r="W834" t="s">
        <v>42</v>
      </c>
      <c r="Y834" t="s">
        <v>43</v>
      </c>
      <c r="Z834">
        <v>5</v>
      </c>
      <c r="AA834" t="s">
        <v>132</v>
      </c>
      <c r="AB834" t="s">
        <v>58</v>
      </c>
      <c r="AC834">
        <v>2026</v>
      </c>
    </row>
    <row r="835" spans="1:29" x14ac:dyDescent="0.25">
      <c r="A835" t="s">
        <v>2451</v>
      </c>
      <c r="B835" t="s">
        <v>508</v>
      </c>
      <c r="C835" t="s">
        <v>602</v>
      </c>
      <c r="D835" t="s">
        <v>603</v>
      </c>
      <c r="E835" t="s">
        <v>32</v>
      </c>
      <c r="F835" t="s">
        <v>75</v>
      </c>
      <c r="G835" t="s">
        <v>51</v>
      </c>
      <c r="H835" t="s">
        <v>76</v>
      </c>
      <c r="I835" t="s">
        <v>36</v>
      </c>
      <c r="J835" s="21" t="s">
        <v>6040</v>
      </c>
      <c r="K835" s="21" t="s">
        <v>6072</v>
      </c>
      <c r="L835" s="21">
        <v>3</v>
      </c>
      <c r="M835" s="21">
        <v>230</v>
      </c>
      <c r="N835" s="21">
        <v>377</v>
      </c>
      <c r="O835">
        <v>0</v>
      </c>
      <c r="P835">
        <v>0</v>
      </c>
      <c r="Q835">
        <v>24393</v>
      </c>
      <c r="R835">
        <v>15123.66</v>
      </c>
      <c r="S835">
        <v>9269.34</v>
      </c>
      <c r="T835" t="s">
        <v>109</v>
      </c>
      <c r="U835" t="s">
        <v>110</v>
      </c>
      <c r="V835" t="s">
        <v>78</v>
      </c>
      <c r="W835" t="s">
        <v>42</v>
      </c>
      <c r="Y835" t="s">
        <v>43</v>
      </c>
      <c r="Z835">
        <v>3</v>
      </c>
      <c r="AA835" t="s">
        <v>155</v>
      </c>
      <c r="AB835" t="s">
        <v>98</v>
      </c>
      <c r="AC835">
        <v>2025</v>
      </c>
    </row>
    <row r="836" spans="1:29" x14ac:dyDescent="0.25">
      <c r="A836" t="s">
        <v>2452</v>
      </c>
      <c r="B836" t="s">
        <v>1986</v>
      </c>
      <c r="C836" t="s">
        <v>2183</v>
      </c>
      <c r="D836" t="s">
        <v>2184</v>
      </c>
      <c r="E836" t="s">
        <v>32</v>
      </c>
      <c r="F836" t="s">
        <v>75</v>
      </c>
      <c r="G836" t="s">
        <v>115</v>
      </c>
      <c r="H836" t="s">
        <v>63</v>
      </c>
      <c r="I836" t="s">
        <v>36</v>
      </c>
      <c r="J836" s="21" t="s">
        <v>137</v>
      </c>
      <c r="K836" s="21" t="s">
        <v>6078</v>
      </c>
      <c r="L836" s="21">
        <v>10</v>
      </c>
      <c r="M836" s="21">
        <v>3745</v>
      </c>
      <c r="N836" s="21">
        <v>5248</v>
      </c>
      <c r="O836">
        <v>0</v>
      </c>
      <c r="P836">
        <v>0</v>
      </c>
      <c r="Q836">
        <v>82830</v>
      </c>
      <c r="R836">
        <v>51354.6</v>
      </c>
      <c r="S836">
        <v>31475.4</v>
      </c>
      <c r="T836" t="s">
        <v>66</v>
      </c>
      <c r="U836" t="s">
        <v>67</v>
      </c>
      <c r="V836" t="s">
        <v>68</v>
      </c>
      <c r="W836" t="s">
        <v>42</v>
      </c>
      <c r="Y836" t="s">
        <v>43</v>
      </c>
      <c r="Z836">
        <v>5</v>
      </c>
      <c r="AA836" t="s">
        <v>240</v>
      </c>
      <c r="AB836" t="s">
        <v>70</v>
      </c>
      <c r="AC836">
        <v>2025</v>
      </c>
    </row>
    <row r="837" spans="1:29" x14ac:dyDescent="0.25">
      <c r="A837" t="s">
        <v>2453</v>
      </c>
      <c r="B837" t="s">
        <v>2106</v>
      </c>
      <c r="C837" t="s">
        <v>2454</v>
      </c>
      <c r="D837" t="s">
        <v>2455</v>
      </c>
      <c r="E837" t="s">
        <v>126</v>
      </c>
      <c r="F837" t="s">
        <v>75</v>
      </c>
      <c r="G837" t="s">
        <v>34</v>
      </c>
      <c r="H837" t="s">
        <v>76</v>
      </c>
      <c r="I837" t="s">
        <v>36</v>
      </c>
      <c r="J837" s="21" t="s">
        <v>6063</v>
      </c>
      <c r="K837" s="21" t="s">
        <v>6015</v>
      </c>
      <c r="L837" s="21">
        <v>7</v>
      </c>
      <c r="M837" s="21">
        <v>400</v>
      </c>
      <c r="N837" s="21">
        <v>583</v>
      </c>
      <c r="O837">
        <v>18</v>
      </c>
      <c r="P837">
        <v>11312.28</v>
      </c>
      <c r="Q837">
        <v>51533.72</v>
      </c>
      <c r="R837">
        <v>38964.519999999997</v>
      </c>
      <c r="S837">
        <v>12569.2</v>
      </c>
      <c r="T837" t="s">
        <v>66</v>
      </c>
      <c r="U837" t="s">
        <v>110</v>
      </c>
      <c r="V837" t="s">
        <v>78</v>
      </c>
      <c r="W837" t="s">
        <v>42</v>
      </c>
      <c r="Y837" t="s">
        <v>43</v>
      </c>
      <c r="Z837">
        <v>5</v>
      </c>
      <c r="AA837" t="s">
        <v>240</v>
      </c>
      <c r="AB837" t="s">
        <v>70</v>
      </c>
      <c r="AC837">
        <v>2026</v>
      </c>
    </row>
    <row r="838" spans="1:29" x14ac:dyDescent="0.25">
      <c r="A838" t="s">
        <v>2456</v>
      </c>
      <c r="B838" t="s">
        <v>553</v>
      </c>
      <c r="C838" t="s">
        <v>1189</v>
      </c>
      <c r="D838" t="s">
        <v>1190</v>
      </c>
      <c r="E838" t="s">
        <v>32</v>
      </c>
      <c r="F838" t="s">
        <v>33</v>
      </c>
      <c r="G838" t="s">
        <v>115</v>
      </c>
      <c r="H838" t="s">
        <v>52</v>
      </c>
      <c r="I838" t="s">
        <v>53</v>
      </c>
      <c r="J838" s="21" t="s">
        <v>6040</v>
      </c>
      <c r="K838" s="21" t="s">
        <v>6072</v>
      </c>
      <c r="L838" s="21">
        <v>10</v>
      </c>
      <c r="M838" s="21">
        <v>230</v>
      </c>
      <c r="N838" s="21">
        <v>377</v>
      </c>
      <c r="O838">
        <v>10</v>
      </c>
      <c r="P838">
        <v>6499</v>
      </c>
      <c r="Q838">
        <v>58491</v>
      </c>
      <c r="R838">
        <v>40293.800000000003</v>
      </c>
      <c r="S838">
        <v>18197.2</v>
      </c>
      <c r="T838" t="s">
        <v>39</v>
      </c>
      <c r="U838" t="s">
        <v>127</v>
      </c>
      <c r="V838" t="s">
        <v>56</v>
      </c>
      <c r="W838" t="s">
        <v>42</v>
      </c>
      <c r="Y838" t="s">
        <v>43</v>
      </c>
      <c r="Z838">
        <v>4</v>
      </c>
      <c r="AA838" t="s">
        <v>240</v>
      </c>
      <c r="AB838" t="s">
        <v>70</v>
      </c>
      <c r="AC838">
        <v>2026</v>
      </c>
    </row>
    <row r="839" spans="1:29" x14ac:dyDescent="0.25">
      <c r="A839" t="s">
        <v>2457</v>
      </c>
      <c r="B839" t="s">
        <v>233</v>
      </c>
      <c r="C839" t="s">
        <v>2458</v>
      </c>
      <c r="D839" t="s">
        <v>2459</v>
      </c>
      <c r="E839" t="s">
        <v>32</v>
      </c>
      <c r="F839" t="s">
        <v>75</v>
      </c>
      <c r="G839" t="s">
        <v>34</v>
      </c>
      <c r="H839" t="s">
        <v>35</v>
      </c>
      <c r="I839" t="s">
        <v>36</v>
      </c>
      <c r="J839" s="21" t="s">
        <v>6063</v>
      </c>
      <c r="K839" s="21" t="s">
        <v>6015</v>
      </c>
      <c r="L839" s="21">
        <v>5</v>
      </c>
      <c r="M839" s="21">
        <v>400</v>
      </c>
      <c r="N839" s="21">
        <v>583</v>
      </c>
      <c r="O839">
        <v>0</v>
      </c>
      <c r="P839">
        <v>0</v>
      </c>
      <c r="Q839">
        <v>40995</v>
      </c>
      <c r="R839">
        <v>25416.9</v>
      </c>
      <c r="S839">
        <v>15578.1</v>
      </c>
      <c r="T839" t="s">
        <v>54</v>
      </c>
      <c r="U839" t="s">
        <v>164</v>
      </c>
      <c r="V839" t="s">
        <v>41</v>
      </c>
      <c r="W839" t="s">
        <v>42</v>
      </c>
      <c r="Y839" t="s">
        <v>43</v>
      </c>
      <c r="Z839">
        <v>3</v>
      </c>
      <c r="AA839" t="s">
        <v>79</v>
      </c>
      <c r="AB839" t="s">
        <v>45</v>
      </c>
      <c r="AC839">
        <v>2025</v>
      </c>
    </row>
    <row r="840" spans="1:29" x14ac:dyDescent="0.25">
      <c r="A840" t="s">
        <v>2460</v>
      </c>
      <c r="B840" t="s">
        <v>708</v>
      </c>
      <c r="C840" t="s">
        <v>2461</v>
      </c>
      <c r="D840" t="s">
        <v>2462</v>
      </c>
      <c r="E840" t="s">
        <v>32</v>
      </c>
      <c r="F840" t="s">
        <v>33</v>
      </c>
      <c r="G840" t="s">
        <v>115</v>
      </c>
      <c r="H840" t="s">
        <v>84</v>
      </c>
      <c r="I840" t="s">
        <v>36</v>
      </c>
      <c r="J840" s="21" t="s">
        <v>6063</v>
      </c>
      <c r="K840" s="21" t="s">
        <v>6046</v>
      </c>
      <c r="L840" s="21">
        <v>2</v>
      </c>
      <c r="M840" s="21">
        <v>300</v>
      </c>
      <c r="N840" s="21">
        <v>600</v>
      </c>
      <c r="O840">
        <v>0</v>
      </c>
      <c r="P840">
        <v>0</v>
      </c>
      <c r="Q840">
        <v>18458</v>
      </c>
      <c r="R840">
        <v>11443.96</v>
      </c>
      <c r="S840">
        <v>7014.04</v>
      </c>
      <c r="T840" t="s">
        <v>66</v>
      </c>
      <c r="U840" t="s">
        <v>215</v>
      </c>
      <c r="V840" t="s">
        <v>86</v>
      </c>
      <c r="W840" t="s">
        <v>42</v>
      </c>
      <c r="Y840" t="s">
        <v>43</v>
      </c>
      <c r="Z840">
        <v>4</v>
      </c>
      <c r="AA840" t="s">
        <v>143</v>
      </c>
      <c r="AB840" t="s">
        <v>98</v>
      </c>
      <c r="AC840">
        <v>2025</v>
      </c>
    </row>
    <row r="841" spans="1:29" x14ac:dyDescent="0.25">
      <c r="A841" t="s">
        <v>2463</v>
      </c>
      <c r="B841" t="s">
        <v>287</v>
      </c>
      <c r="C841" t="s">
        <v>906</v>
      </c>
      <c r="D841" t="s">
        <v>907</v>
      </c>
      <c r="E841" t="s">
        <v>126</v>
      </c>
      <c r="F841" t="s">
        <v>75</v>
      </c>
      <c r="G841" t="s">
        <v>34</v>
      </c>
      <c r="H841" t="s">
        <v>76</v>
      </c>
      <c r="I841" t="s">
        <v>36</v>
      </c>
      <c r="J841" s="21" t="s">
        <v>93</v>
      </c>
      <c r="K841" s="21" t="s">
        <v>6043</v>
      </c>
      <c r="L841" s="21">
        <v>3</v>
      </c>
      <c r="M841" s="21">
        <v>180</v>
      </c>
      <c r="N841" s="21">
        <v>310</v>
      </c>
      <c r="O841">
        <v>0</v>
      </c>
      <c r="P841">
        <v>0</v>
      </c>
      <c r="Q841">
        <v>3057</v>
      </c>
      <c r="R841">
        <v>1895.34</v>
      </c>
      <c r="S841">
        <v>1161.6600000000001</v>
      </c>
      <c r="T841" t="s">
        <v>39</v>
      </c>
      <c r="U841" t="s">
        <v>110</v>
      </c>
      <c r="V841" t="s">
        <v>78</v>
      </c>
      <c r="W841" t="s">
        <v>440</v>
      </c>
      <c r="X841">
        <v>142</v>
      </c>
      <c r="Y841" t="s">
        <v>441</v>
      </c>
      <c r="AA841" t="s">
        <v>121</v>
      </c>
      <c r="AB841" t="s">
        <v>58</v>
      </c>
      <c r="AC841">
        <v>2025</v>
      </c>
    </row>
    <row r="842" spans="1:29" x14ac:dyDescent="0.25">
      <c r="A842" t="s">
        <v>2464</v>
      </c>
      <c r="B842" t="s">
        <v>2465</v>
      </c>
      <c r="C842" t="s">
        <v>2074</v>
      </c>
      <c r="D842" t="s">
        <v>2075</v>
      </c>
      <c r="E842" t="s">
        <v>32</v>
      </c>
      <c r="F842" t="s">
        <v>75</v>
      </c>
      <c r="G842" t="s">
        <v>115</v>
      </c>
      <c r="H842" t="s">
        <v>84</v>
      </c>
      <c r="I842" t="s">
        <v>36</v>
      </c>
      <c r="J842" s="21" t="s">
        <v>6063</v>
      </c>
      <c r="K842" s="21" t="s">
        <v>6046</v>
      </c>
      <c r="L842" s="21">
        <v>6</v>
      </c>
      <c r="M842" s="21">
        <v>300</v>
      </c>
      <c r="N842" s="21">
        <v>600</v>
      </c>
      <c r="O842">
        <v>15</v>
      </c>
      <c r="P842">
        <v>4703.3999999999996</v>
      </c>
      <c r="Q842">
        <v>26652.6</v>
      </c>
      <c r="R842">
        <v>19440.72</v>
      </c>
      <c r="S842">
        <v>7211.88</v>
      </c>
      <c r="T842" t="s">
        <v>109</v>
      </c>
      <c r="U842" t="s">
        <v>85</v>
      </c>
      <c r="V842" t="s">
        <v>86</v>
      </c>
      <c r="W842" t="s">
        <v>440</v>
      </c>
      <c r="X842">
        <v>318</v>
      </c>
      <c r="Y842" t="s">
        <v>441</v>
      </c>
      <c r="Z842">
        <v>5</v>
      </c>
      <c r="AA842" t="s">
        <v>69</v>
      </c>
      <c r="AB842" t="s">
        <v>70</v>
      </c>
      <c r="AC842">
        <v>2026</v>
      </c>
    </row>
    <row r="843" spans="1:29" x14ac:dyDescent="0.25">
      <c r="A843" t="s">
        <v>2466</v>
      </c>
      <c r="B843" t="s">
        <v>1605</v>
      </c>
      <c r="C843" t="s">
        <v>2467</v>
      </c>
      <c r="D843" t="s">
        <v>2468</v>
      </c>
      <c r="E843" t="s">
        <v>32</v>
      </c>
      <c r="F843" t="s">
        <v>33</v>
      </c>
      <c r="G843" t="s">
        <v>51</v>
      </c>
      <c r="H843" t="s">
        <v>92</v>
      </c>
      <c r="I843" t="s">
        <v>53</v>
      </c>
      <c r="J843" s="21" t="s">
        <v>6063</v>
      </c>
      <c r="K843" s="21" t="s">
        <v>6015</v>
      </c>
      <c r="L843" s="21">
        <v>6</v>
      </c>
      <c r="M843" s="21">
        <v>400</v>
      </c>
      <c r="N843" s="21">
        <v>583</v>
      </c>
      <c r="O843">
        <v>0</v>
      </c>
      <c r="P843">
        <v>0</v>
      </c>
      <c r="Q843">
        <v>44484</v>
      </c>
      <c r="R843">
        <v>27580.080000000002</v>
      </c>
      <c r="S843">
        <v>16903.919999999998</v>
      </c>
      <c r="T843" t="s">
        <v>39</v>
      </c>
      <c r="U843" t="s">
        <v>95</v>
      </c>
      <c r="V843" t="s">
        <v>96</v>
      </c>
      <c r="W843" t="s">
        <v>42</v>
      </c>
      <c r="Y843" t="s">
        <v>43</v>
      </c>
      <c r="Z843">
        <v>4</v>
      </c>
      <c r="AA843" t="s">
        <v>69</v>
      </c>
      <c r="AB843" t="s">
        <v>70</v>
      </c>
      <c r="AC843">
        <v>2025</v>
      </c>
    </row>
    <row r="844" spans="1:29" x14ac:dyDescent="0.25">
      <c r="A844" t="s">
        <v>2469</v>
      </c>
      <c r="B844" t="s">
        <v>545</v>
      </c>
      <c r="C844" t="s">
        <v>2470</v>
      </c>
      <c r="D844" t="s">
        <v>2471</v>
      </c>
      <c r="E844" t="s">
        <v>126</v>
      </c>
      <c r="F844" t="s">
        <v>33</v>
      </c>
      <c r="G844" t="s">
        <v>115</v>
      </c>
      <c r="H844" t="s">
        <v>63</v>
      </c>
      <c r="I844" t="s">
        <v>36</v>
      </c>
      <c r="J844" s="21" t="s">
        <v>6063</v>
      </c>
      <c r="K844" s="21" t="s">
        <v>6046</v>
      </c>
      <c r="L844" s="21">
        <v>4</v>
      </c>
      <c r="M844" s="21">
        <v>300</v>
      </c>
      <c r="N844" s="21">
        <v>600</v>
      </c>
      <c r="O844">
        <v>0</v>
      </c>
      <c r="P844">
        <v>0</v>
      </c>
      <c r="Q844">
        <v>27776</v>
      </c>
      <c r="R844">
        <v>17221.12</v>
      </c>
      <c r="S844">
        <v>10554.88</v>
      </c>
      <c r="T844" t="s">
        <v>66</v>
      </c>
      <c r="U844" t="s">
        <v>67</v>
      </c>
      <c r="V844" t="s">
        <v>68</v>
      </c>
      <c r="W844" t="s">
        <v>42</v>
      </c>
      <c r="Y844" t="s">
        <v>43</v>
      </c>
      <c r="Z844">
        <v>3</v>
      </c>
      <c r="AA844" t="s">
        <v>121</v>
      </c>
      <c r="AB844" t="s">
        <v>58</v>
      </c>
      <c r="AC844">
        <v>2025</v>
      </c>
    </row>
    <row r="845" spans="1:29" x14ac:dyDescent="0.25">
      <c r="A845" t="s">
        <v>2472</v>
      </c>
      <c r="B845" t="s">
        <v>419</v>
      </c>
      <c r="C845" t="s">
        <v>791</v>
      </c>
      <c r="D845" t="s">
        <v>792</v>
      </c>
      <c r="E845" t="s">
        <v>126</v>
      </c>
      <c r="F845" t="s">
        <v>75</v>
      </c>
      <c r="G845" t="s">
        <v>34</v>
      </c>
      <c r="H845" t="s">
        <v>52</v>
      </c>
      <c r="I845" t="s">
        <v>53</v>
      </c>
      <c r="J845" s="21" t="s">
        <v>93</v>
      </c>
      <c r="K845" s="21" t="s">
        <v>6043</v>
      </c>
      <c r="L845" s="21">
        <v>4</v>
      </c>
      <c r="M845" s="21">
        <v>180</v>
      </c>
      <c r="N845" s="21">
        <v>310</v>
      </c>
      <c r="O845">
        <v>0</v>
      </c>
      <c r="P845">
        <v>0</v>
      </c>
      <c r="Q845">
        <v>27608</v>
      </c>
      <c r="R845">
        <v>17116.96</v>
      </c>
      <c r="S845">
        <v>10491.04</v>
      </c>
      <c r="T845" t="s">
        <v>54</v>
      </c>
      <c r="U845" t="s">
        <v>55</v>
      </c>
      <c r="V845" t="s">
        <v>56</v>
      </c>
      <c r="W845" t="s">
        <v>42</v>
      </c>
      <c r="Y845" t="s">
        <v>43</v>
      </c>
      <c r="Z845">
        <v>5</v>
      </c>
      <c r="AA845" t="s">
        <v>132</v>
      </c>
      <c r="AB845" t="s">
        <v>58</v>
      </c>
      <c r="AC845">
        <v>2025</v>
      </c>
    </row>
    <row r="846" spans="1:29" x14ac:dyDescent="0.25">
      <c r="A846" t="s">
        <v>2473</v>
      </c>
      <c r="B846" t="s">
        <v>329</v>
      </c>
      <c r="C846" t="s">
        <v>2047</v>
      </c>
      <c r="D846" t="s">
        <v>2048</v>
      </c>
      <c r="E846" t="s">
        <v>32</v>
      </c>
      <c r="F846" t="s">
        <v>33</v>
      </c>
      <c r="G846" t="s">
        <v>115</v>
      </c>
      <c r="H846" t="s">
        <v>52</v>
      </c>
      <c r="I846" t="s">
        <v>53</v>
      </c>
      <c r="J846" s="21" t="s">
        <v>6063</v>
      </c>
      <c r="K846" s="21" t="s">
        <v>6046</v>
      </c>
      <c r="L846" s="21">
        <v>9</v>
      </c>
      <c r="M846" s="21">
        <v>300</v>
      </c>
      <c r="N846" s="21">
        <v>600</v>
      </c>
      <c r="O846">
        <v>0</v>
      </c>
      <c r="P846">
        <v>0</v>
      </c>
      <c r="Q846">
        <v>36819</v>
      </c>
      <c r="R846">
        <v>22827.78</v>
      </c>
      <c r="S846">
        <v>13991.22</v>
      </c>
      <c r="T846" t="s">
        <v>66</v>
      </c>
      <c r="U846" t="s">
        <v>55</v>
      </c>
      <c r="V846" t="s">
        <v>56</v>
      </c>
      <c r="W846" t="s">
        <v>42</v>
      </c>
      <c r="Y846" t="s">
        <v>43</v>
      </c>
      <c r="Z846">
        <v>2</v>
      </c>
      <c r="AA846" t="s">
        <v>97</v>
      </c>
      <c r="AB846" t="s">
        <v>98</v>
      </c>
      <c r="AC846">
        <v>2025</v>
      </c>
    </row>
    <row r="847" spans="1:29" x14ac:dyDescent="0.25">
      <c r="A847" t="s">
        <v>2474</v>
      </c>
      <c r="B847" t="s">
        <v>802</v>
      </c>
      <c r="C847" t="s">
        <v>2176</v>
      </c>
      <c r="D847" t="s">
        <v>2177</v>
      </c>
      <c r="E847" t="s">
        <v>50</v>
      </c>
      <c r="F847" t="s">
        <v>75</v>
      </c>
      <c r="G847" t="s">
        <v>51</v>
      </c>
      <c r="H847" t="s">
        <v>52</v>
      </c>
      <c r="I847" t="s">
        <v>53</v>
      </c>
      <c r="J847" s="21" t="s">
        <v>6063</v>
      </c>
      <c r="K847" s="21" t="s">
        <v>6015</v>
      </c>
      <c r="L847" s="21">
        <v>3</v>
      </c>
      <c r="M847" s="21">
        <v>400</v>
      </c>
      <c r="N847" s="21">
        <v>583</v>
      </c>
      <c r="O847">
        <v>10</v>
      </c>
      <c r="P847">
        <v>2119.1999999999998</v>
      </c>
      <c r="Q847">
        <v>19072.8</v>
      </c>
      <c r="R847">
        <v>13139.04</v>
      </c>
      <c r="S847">
        <v>5933.76</v>
      </c>
      <c r="T847" t="s">
        <v>109</v>
      </c>
      <c r="U847" t="s">
        <v>127</v>
      </c>
      <c r="V847" t="s">
        <v>56</v>
      </c>
      <c r="W847" t="s">
        <v>440</v>
      </c>
      <c r="X847">
        <v>361</v>
      </c>
      <c r="Y847" t="s">
        <v>441</v>
      </c>
      <c r="Z847">
        <v>3</v>
      </c>
      <c r="AA847" t="s">
        <v>69</v>
      </c>
      <c r="AB847" t="s">
        <v>70</v>
      </c>
      <c r="AC847">
        <v>2026</v>
      </c>
    </row>
    <row r="848" spans="1:29" x14ac:dyDescent="0.25">
      <c r="A848" t="s">
        <v>2475</v>
      </c>
      <c r="B848" t="s">
        <v>775</v>
      </c>
      <c r="C848" t="s">
        <v>2016</v>
      </c>
      <c r="D848" t="s">
        <v>2017</v>
      </c>
      <c r="E848" t="s">
        <v>126</v>
      </c>
      <c r="F848" t="s">
        <v>33</v>
      </c>
      <c r="G848" t="s">
        <v>115</v>
      </c>
      <c r="H848" t="s">
        <v>35</v>
      </c>
      <c r="I848" t="s">
        <v>36</v>
      </c>
      <c r="J848" s="21" t="s">
        <v>6063</v>
      </c>
      <c r="K848" s="21" t="s">
        <v>6015</v>
      </c>
      <c r="L848" s="21">
        <v>1</v>
      </c>
      <c r="M848" s="21">
        <v>400</v>
      </c>
      <c r="N848" s="21">
        <v>583</v>
      </c>
      <c r="O848">
        <v>0</v>
      </c>
      <c r="P848">
        <v>0</v>
      </c>
      <c r="Q848">
        <v>7019</v>
      </c>
      <c r="R848">
        <v>4351.78</v>
      </c>
      <c r="S848">
        <v>2667.22</v>
      </c>
      <c r="T848" t="s">
        <v>54</v>
      </c>
      <c r="U848" t="s">
        <v>40</v>
      </c>
      <c r="V848" t="s">
        <v>41</v>
      </c>
      <c r="W848" t="s">
        <v>42</v>
      </c>
      <c r="Y848" t="s">
        <v>43</v>
      </c>
      <c r="AA848" t="s">
        <v>240</v>
      </c>
      <c r="AB848" t="s">
        <v>70</v>
      </c>
      <c r="AC848">
        <v>2025</v>
      </c>
    </row>
    <row r="849" spans="1:29" x14ac:dyDescent="0.25">
      <c r="A849" t="s">
        <v>2476</v>
      </c>
      <c r="B849" t="s">
        <v>2477</v>
      </c>
      <c r="C849" t="s">
        <v>2478</v>
      </c>
      <c r="D849" t="s">
        <v>2479</v>
      </c>
      <c r="E849" t="s">
        <v>32</v>
      </c>
      <c r="F849" t="s">
        <v>33</v>
      </c>
      <c r="G849" t="s">
        <v>107</v>
      </c>
      <c r="H849" t="s">
        <v>52</v>
      </c>
      <c r="I849" t="s">
        <v>53</v>
      </c>
      <c r="J849" s="21" t="s">
        <v>137</v>
      </c>
      <c r="K849" s="21" t="s">
        <v>6078</v>
      </c>
      <c r="L849" s="21">
        <v>7</v>
      </c>
      <c r="M849" s="21">
        <v>3745</v>
      </c>
      <c r="N849" s="21">
        <v>5248</v>
      </c>
      <c r="O849">
        <v>0</v>
      </c>
      <c r="P849">
        <v>0</v>
      </c>
      <c r="Q849">
        <v>48454</v>
      </c>
      <c r="R849">
        <v>30041.48</v>
      </c>
      <c r="S849">
        <v>18412.52</v>
      </c>
      <c r="T849" t="s">
        <v>39</v>
      </c>
      <c r="U849" t="s">
        <v>127</v>
      </c>
      <c r="V849" t="s">
        <v>56</v>
      </c>
      <c r="W849" t="s">
        <v>42</v>
      </c>
      <c r="Y849" t="s">
        <v>43</v>
      </c>
      <c r="Z849">
        <v>4</v>
      </c>
      <c r="AA849" t="s">
        <v>190</v>
      </c>
      <c r="AB849" t="s">
        <v>45</v>
      </c>
      <c r="AC849">
        <v>2025</v>
      </c>
    </row>
    <row r="850" spans="1:29" x14ac:dyDescent="0.25">
      <c r="A850" t="s">
        <v>2480</v>
      </c>
      <c r="B850" t="s">
        <v>486</v>
      </c>
      <c r="C850" t="s">
        <v>82</v>
      </c>
      <c r="D850" t="s">
        <v>83</v>
      </c>
      <c r="E850" t="s">
        <v>126</v>
      </c>
      <c r="F850" t="s">
        <v>75</v>
      </c>
      <c r="G850" t="s">
        <v>107</v>
      </c>
      <c r="H850" t="s">
        <v>76</v>
      </c>
      <c r="I850" t="s">
        <v>36</v>
      </c>
      <c r="J850" s="21" t="s">
        <v>137</v>
      </c>
      <c r="K850" s="21" t="s">
        <v>6078</v>
      </c>
      <c r="L850" s="21">
        <v>10</v>
      </c>
      <c r="M850" s="21">
        <v>3745</v>
      </c>
      <c r="N850" s="21">
        <v>5248</v>
      </c>
      <c r="O850">
        <v>0</v>
      </c>
      <c r="P850">
        <v>0</v>
      </c>
      <c r="Q850">
        <v>80800</v>
      </c>
      <c r="R850">
        <v>50096</v>
      </c>
      <c r="S850">
        <v>30704</v>
      </c>
      <c r="T850" t="s">
        <v>109</v>
      </c>
      <c r="U850" t="s">
        <v>110</v>
      </c>
      <c r="V850" t="s">
        <v>78</v>
      </c>
      <c r="W850" t="s">
        <v>440</v>
      </c>
      <c r="X850">
        <v>303</v>
      </c>
      <c r="Y850" t="s">
        <v>441</v>
      </c>
      <c r="Z850">
        <v>2</v>
      </c>
      <c r="AA850" t="s">
        <v>190</v>
      </c>
      <c r="AB850" t="s">
        <v>45</v>
      </c>
      <c r="AC850">
        <v>2025</v>
      </c>
    </row>
    <row r="851" spans="1:29" x14ac:dyDescent="0.25">
      <c r="A851" t="s">
        <v>2481</v>
      </c>
      <c r="B851" t="s">
        <v>2482</v>
      </c>
      <c r="C851" t="s">
        <v>2034</v>
      </c>
      <c r="D851" t="s">
        <v>2035</v>
      </c>
      <c r="E851" t="s">
        <v>126</v>
      </c>
      <c r="F851" t="s">
        <v>33</v>
      </c>
      <c r="G851" t="s">
        <v>107</v>
      </c>
      <c r="H851" t="s">
        <v>84</v>
      </c>
      <c r="I851" t="s">
        <v>36</v>
      </c>
      <c r="J851" s="21" t="s">
        <v>137</v>
      </c>
      <c r="K851" s="21" t="s">
        <v>6078</v>
      </c>
      <c r="L851" s="21">
        <v>2</v>
      </c>
      <c r="M851" s="21">
        <v>3745</v>
      </c>
      <c r="N851" s="21">
        <v>5248</v>
      </c>
      <c r="O851">
        <v>25</v>
      </c>
      <c r="P851">
        <v>2271.5</v>
      </c>
      <c r="Q851">
        <v>6814.5</v>
      </c>
      <c r="R851">
        <v>5633.32</v>
      </c>
      <c r="S851">
        <v>1181.18</v>
      </c>
      <c r="T851" t="s">
        <v>109</v>
      </c>
      <c r="U851" t="s">
        <v>85</v>
      </c>
      <c r="V851" t="s">
        <v>86</v>
      </c>
      <c r="W851" t="s">
        <v>440</v>
      </c>
      <c r="X851">
        <v>113</v>
      </c>
      <c r="Y851" t="s">
        <v>441</v>
      </c>
      <c r="Z851">
        <v>4</v>
      </c>
      <c r="AA851" t="s">
        <v>121</v>
      </c>
      <c r="AB851" t="s">
        <v>58</v>
      </c>
      <c r="AC851">
        <v>2026</v>
      </c>
    </row>
    <row r="852" spans="1:29" x14ac:dyDescent="0.25">
      <c r="A852" t="s">
        <v>2483</v>
      </c>
      <c r="B852" t="s">
        <v>2484</v>
      </c>
      <c r="C852" t="s">
        <v>250</v>
      </c>
      <c r="D852" t="s">
        <v>251</v>
      </c>
      <c r="E852" t="s">
        <v>50</v>
      </c>
      <c r="F852" t="s">
        <v>33</v>
      </c>
      <c r="G852" t="s">
        <v>115</v>
      </c>
      <c r="H852" t="s">
        <v>92</v>
      </c>
      <c r="I852" t="s">
        <v>53</v>
      </c>
      <c r="J852" s="21" t="s">
        <v>137</v>
      </c>
      <c r="K852" s="21" t="s">
        <v>6078</v>
      </c>
      <c r="L852" s="21">
        <v>7</v>
      </c>
      <c r="M852" s="21">
        <v>3745</v>
      </c>
      <c r="N852" s="21">
        <v>5248</v>
      </c>
      <c r="O852">
        <v>0</v>
      </c>
      <c r="P852">
        <v>0</v>
      </c>
      <c r="Q852">
        <v>57603</v>
      </c>
      <c r="R852">
        <v>35713.86</v>
      </c>
      <c r="S852">
        <v>21889.14</v>
      </c>
      <c r="T852" t="s">
        <v>54</v>
      </c>
      <c r="U852" t="s">
        <v>95</v>
      </c>
      <c r="V852" t="s">
        <v>96</v>
      </c>
      <c r="W852" t="s">
        <v>42</v>
      </c>
      <c r="Y852" t="s">
        <v>43</v>
      </c>
      <c r="Z852">
        <v>4</v>
      </c>
      <c r="AA852" t="s">
        <v>69</v>
      </c>
      <c r="AB852" t="s">
        <v>70</v>
      </c>
      <c r="AC852">
        <v>2025</v>
      </c>
    </row>
    <row r="853" spans="1:29" x14ac:dyDescent="0.25">
      <c r="A853" t="s">
        <v>2485</v>
      </c>
      <c r="B853" t="s">
        <v>647</v>
      </c>
      <c r="C853" t="s">
        <v>2486</v>
      </c>
      <c r="D853" t="s">
        <v>2487</v>
      </c>
      <c r="E853" t="s">
        <v>126</v>
      </c>
      <c r="F853" t="s">
        <v>75</v>
      </c>
      <c r="G853" t="s">
        <v>115</v>
      </c>
      <c r="H853" t="s">
        <v>63</v>
      </c>
      <c r="I853" t="s">
        <v>36</v>
      </c>
      <c r="J853" s="21" t="s">
        <v>6063</v>
      </c>
      <c r="K853" s="21" t="s">
        <v>6015</v>
      </c>
      <c r="L853" s="21">
        <v>7</v>
      </c>
      <c r="M853" s="21">
        <v>400</v>
      </c>
      <c r="N853" s="21">
        <v>583</v>
      </c>
      <c r="O853">
        <v>0</v>
      </c>
      <c r="P853">
        <v>0</v>
      </c>
      <c r="Q853">
        <v>46452</v>
      </c>
      <c r="R853">
        <v>28800.240000000002</v>
      </c>
      <c r="S853">
        <v>17651.759999999998</v>
      </c>
      <c r="T853" t="s">
        <v>54</v>
      </c>
      <c r="U853" t="s">
        <v>181</v>
      </c>
      <c r="V853" t="s">
        <v>68</v>
      </c>
      <c r="W853" t="s">
        <v>42</v>
      </c>
      <c r="Y853" t="s">
        <v>43</v>
      </c>
      <c r="Z853">
        <v>2</v>
      </c>
      <c r="AA853" t="s">
        <v>240</v>
      </c>
      <c r="AB853" t="s">
        <v>70</v>
      </c>
      <c r="AC853">
        <v>2025</v>
      </c>
    </row>
    <row r="854" spans="1:29" x14ac:dyDescent="0.25">
      <c r="A854" t="s">
        <v>2488</v>
      </c>
      <c r="B854" t="s">
        <v>2489</v>
      </c>
      <c r="C854" t="s">
        <v>2490</v>
      </c>
      <c r="D854" t="s">
        <v>2491</v>
      </c>
      <c r="E854" t="s">
        <v>50</v>
      </c>
      <c r="F854" t="s">
        <v>75</v>
      </c>
      <c r="G854" t="s">
        <v>51</v>
      </c>
      <c r="H854" t="s">
        <v>92</v>
      </c>
      <c r="I854" t="s">
        <v>53</v>
      </c>
      <c r="J854" s="21" t="s">
        <v>6063</v>
      </c>
      <c r="K854" s="21" t="s">
        <v>6015</v>
      </c>
      <c r="L854" s="21">
        <v>3</v>
      </c>
      <c r="M854" s="21">
        <v>400</v>
      </c>
      <c r="N854" s="21">
        <v>583</v>
      </c>
      <c r="O854">
        <v>0</v>
      </c>
      <c r="P854">
        <v>0</v>
      </c>
      <c r="Q854">
        <v>19779</v>
      </c>
      <c r="R854">
        <v>12262.98</v>
      </c>
      <c r="S854">
        <v>7516.02</v>
      </c>
      <c r="T854" t="s">
        <v>109</v>
      </c>
      <c r="U854" t="s">
        <v>95</v>
      </c>
      <c r="V854" t="s">
        <v>96</v>
      </c>
      <c r="W854" t="s">
        <v>42</v>
      </c>
      <c r="Y854" t="s">
        <v>43</v>
      </c>
      <c r="Z854">
        <v>2</v>
      </c>
      <c r="AA854" t="s">
        <v>97</v>
      </c>
      <c r="AB854" t="s">
        <v>98</v>
      </c>
      <c r="AC854">
        <v>2025</v>
      </c>
    </row>
    <row r="855" spans="1:29" x14ac:dyDescent="0.25">
      <c r="A855" t="s">
        <v>2492</v>
      </c>
      <c r="B855" t="s">
        <v>387</v>
      </c>
      <c r="C855" t="s">
        <v>2286</v>
      </c>
      <c r="D855" t="s">
        <v>2287</v>
      </c>
      <c r="E855" t="s">
        <v>126</v>
      </c>
      <c r="F855" t="s">
        <v>33</v>
      </c>
      <c r="G855" t="s">
        <v>34</v>
      </c>
      <c r="H855" t="s">
        <v>76</v>
      </c>
      <c r="I855" t="s">
        <v>36</v>
      </c>
      <c r="J855" s="21" t="s">
        <v>6063</v>
      </c>
      <c r="K855" s="21" t="s">
        <v>6046</v>
      </c>
      <c r="L855" s="21">
        <v>6</v>
      </c>
      <c r="M855" s="21">
        <v>300</v>
      </c>
      <c r="N855" s="21">
        <v>600</v>
      </c>
      <c r="O855">
        <v>0</v>
      </c>
      <c r="P855">
        <v>0</v>
      </c>
      <c r="Q855">
        <v>54882</v>
      </c>
      <c r="R855">
        <v>34026.839999999997</v>
      </c>
      <c r="S855">
        <v>20855.16</v>
      </c>
      <c r="T855" t="s">
        <v>109</v>
      </c>
      <c r="U855" t="s">
        <v>110</v>
      </c>
      <c r="V855" t="s">
        <v>78</v>
      </c>
      <c r="W855" t="s">
        <v>42</v>
      </c>
      <c r="Y855" t="s">
        <v>43</v>
      </c>
      <c r="Z855">
        <v>2</v>
      </c>
      <c r="AA855" t="s">
        <v>240</v>
      </c>
      <c r="AB855" t="s">
        <v>70</v>
      </c>
      <c r="AC855">
        <v>2025</v>
      </c>
    </row>
    <row r="856" spans="1:29" x14ac:dyDescent="0.25">
      <c r="A856" t="s">
        <v>2493</v>
      </c>
      <c r="B856" t="s">
        <v>2494</v>
      </c>
      <c r="C856" t="s">
        <v>281</v>
      </c>
      <c r="D856" t="s">
        <v>282</v>
      </c>
      <c r="E856" t="s">
        <v>50</v>
      </c>
      <c r="F856" t="s">
        <v>33</v>
      </c>
      <c r="G856" t="s">
        <v>107</v>
      </c>
      <c r="H856" t="s">
        <v>92</v>
      </c>
      <c r="I856" t="s">
        <v>53</v>
      </c>
      <c r="J856" s="21" t="s">
        <v>6063</v>
      </c>
      <c r="K856" s="21" t="s">
        <v>6015</v>
      </c>
      <c r="L856" s="21">
        <v>1</v>
      </c>
      <c r="M856" s="21">
        <v>400</v>
      </c>
      <c r="N856" s="21">
        <v>583</v>
      </c>
      <c r="O856">
        <v>5</v>
      </c>
      <c r="P856">
        <v>431.9</v>
      </c>
      <c r="Q856">
        <v>8206.1</v>
      </c>
      <c r="R856">
        <v>5355.56</v>
      </c>
      <c r="S856">
        <v>2850.54</v>
      </c>
      <c r="T856" t="s">
        <v>66</v>
      </c>
      <c r="U856" t="s">
        <v>95</v>
      </c>
      <c r="V856" t="s">
        <v>96</v>
      </c>
      <c r="W856" t="s">
        <v>42</v>
      </c>
      <c r="Y856" t="s">
        <v>43</v>
      </c>
      <c r="Z856">
        <v>3</v>
      </c>
      <c r="AA856" t="s">
        <v>240</v>
      </c>
      <c r="AB856" t="s">
        <v>70</v>
      </c>
      <c r="AC856">
        <v>2026</v>
      </c>
    </row>
    <row r="857" spans="1:29" x14ac:dyDescent="0.25">
      <c r="A857" t="s">
        <v>2495</v>
      </c>
      <c r="B857" t="s">
        <v>1221</v>
      </c>
      <c r="C857" t="s">
        <v>2496</v>
      </c>
      <c r="D857" t="s">
        <v>2497</v>
      </c>
      <c r="E857" t="s">
        <v>50</v>
      </c>
      <c r="F857" t="s">
        <v>33</v>
      </c>
      <c r="G857" t="s">
        <v>115</v>
      </c>
      <c r="H857" t="s">
        <v>92</v>
      </c>
      <c r="I857" t="s">
        <v>53</v>
      </c>
      <c r="J857" s="21" t="s">
        <v>93</v>
      </c>
      <c r="K857" s="21" t="s">
        <v>6043</v>
      </c>
      <c r="L857" s="21">
        <v>4</v>
      </c>
      <c r="M857" s="21">
        <v>180</v>
      </c>
      <c r="N857" s="21">
        <v>310</v>
      </c>
      <c r="O857">
        <v>0</v>
      </c>
      <c r="P857">
        <v>0</v>
      </c>
      <c r="Q857">
        <v>9920</v>
      </c>
      <c r="R857">
        <v>6150.4</v>
      </c>
      <c r="S857">
        <v>3769.6</v>
      </c>
      <c r="T857" t="s">
        <v>109</v>
      </c>
      <c r="U857" t="s">
        <v>95</v>
      </c>
      <c r="V857" t="s">
        <v>96</v>
      </c>
      <c r="W857" t="s">
        <v>42</v>
      </c>
      <c r="Y857" t="s">
        <v>43</v>
      </c>
      <c r="Z857">
        <v>3</v>
      </c>
      <c r="AA857" t="s">
        <v>155</v>
      </c>
      <c r="AB857" t="s">
        <v>98</v>
      </c>
      <c r="AC857">
        <v>2025</v>
      </c>
    </row>
    <row r="858" spans="1:29" x14ac:dyDescent="0.25">
      <c r="A858" t="s">
        <v>2498</v>
      </c>
      <c r="B858" t="s">
        <v>486</v>
      </c>
      <c r="C858" t="s">
        <v>2499</v>
      </c>
      <c r="D858" t="s">
        <v>2500</v>
      </c>
      <c r="E858" t="s">
        <v>126</v>
      </c>
      <c r="F858" t="s">
        <v>75</v>
      </c>
      <c r="G858" t="s">
        <v>51</v>
      </c>
      <c r="H858" t="s">
        <v>63</v>
      </c>
      <c r="I858" t="s">
        <v>36</v>
      </c>
      <c r="J858" s="21" t="s">
        <v>93</v>
      </c>
      <c r="K858" s="21" t="s">
        <v>6043</v>
      </c>
      <c r="L858" s="21">
        <v>2</v>
      </c>
      <c r="M858" s="21">
        <v>180</v>
      </c>
      <c r="N858" s="21">
        <v>310</v>
      </c>
      <c r="O858">
        <v>0</v>
      </c>
      <c r="P858">
        <v>0</v>
      </c>
      <c r="Q858">
        <v>19954</v>
      </c>
      <c r="R858">
        <v>12371.48</v>
      </c>
      <c r="S858">
        <v>7582.52</v>
      </c>
      <c r="T858" t="s">
        <v>39</v>
      </c>
      <c r="U858" t="s">
        <v>67</v>
      </c>
      <c r="V858" t="s">
        <v>68</v>
      </c>
      <c r="W858" t="s">
        <v>42</v>
      </c>
      <c r="Y858" t="s">
        <v>43</v>
      </c>
      <c r="AA858" t="s">
        <v>190</v>
      </c>
      <c r="AB858" t="s">
        <v>45</v>
      </c>
      <c r="AC858">
        <v>2025</v>
      </c>
    </row>
    <row r="859" spans="1:29" x14ac:dyDescent="0.25">
      <c r="A859" t="s">
        <v>2501</v>
      </c>
      <c r="B859" t="s">
        <v>2502</v>
      </c>
      <c r="C859" t="s">
        <v>1248</v>
      </c>
      <c r="D859" t="s">
        <v>1249</v>
      </c>
      <c r="E859" t="s">
        <v>50</v>
      </c>
      <c r="F859" t="s">
        <v>75</v>
      </c>
      <c r="G859" t="s">
        <v>115</v>
      </c>
      <c r="H859" t="s">
        <v>52</v>
      </c>
      <c r="I859" t="s">
        <v>53</v>
      </c>
      <c r="J859" s="21" t="s">
        <v>137</v>
      </c>
      <c r="K859" s="21" t="s">
        <v>6078</v>
      </c>
      <c r="L859" s="21">
        <v>2</v>
      </c>
      <c r="M859" s="21">
        <v>3745</v>
      </c>
      <c r="N859" s="21">
        <v>5248</v>
      </c>
      <c r="O859">
        <v>20</v>
      </c>
      <c r="P859">
        <v>665.2</v>
      </c>
      <c r="Q859">
        <v>2660.8</v>
      </c>
      <c r="R859">
        <v>2062.12</v>
      </c>
      <c r="S859">
        <v>598.67999999999995</v>
      </c>
      <c r="T859" t="s">
        <v>66</v>
      </c>
      <c r="U859" t="s">
        <v>55</v>
      </c>
      <c r="V859" t="s">
        <v>56</v>
      </c>
      <c r="W859" t="s">
        <v>440</v>
      </c>
      <c r="X859">
        <v>191</v>
      </c>
      <c r="Y859" t="s">
        <v>441</v>
      </c>
      <c r="Z859">
        <v>5</v>
      </c>
      <c r="AA859" t="s">
        <v>132</v>
      </c>
      <c r="AB859" t="s">
        <v>58</v>
      </c>
      <c r="AC859">
        <v>2026</v>
      </c>
    </row>
    <row r="860" spans="1:29" x14ac:dyDescent="0.25">
      <c r="A860" t="s">
        <v>2503</v>
      </c>
      <c r="B860" t="s">
        <v>659</v>
      </c>
      <c r="C860" t="s">
        <v>2504</v>
      </c>
      <c r="D860" t="s">
        <v>2505</v>
      </c>
      <c r="E860" t="s">
        <v>126</v>
      </c>
      <c r="F860" t="s">
        <v>75</v>
      </c>
      <c r="G860" t="s">
        <v>51</v>
      </c>
      <c r="H860" t="s">
        <v>63</v>
      </c>
      <c r="I860" t="s">
        <v>36</v>
      </c>
      <c r="J860" s="21" t="s">
        <v>6063</v>
      </c>
      <c r="K860" s="21" t="s">
        <v>6046</v>
      </c>
      <c r="L860" s="21">
        <v>9</v>
      </c>
      <c r="M860" s="21">
        <v>300</v>
      </c>
      <c r="N860" s="21">
        <v>600</v>
      </c>
      <c r="O860">
        <v>0</v>
      </c>
      <c r="P860">
        <v>0</v>
      </c>
      <c r="Q860">
        <v>87876</v>
      </c>
      <c r="R860">
        <v>54483.12</v>
      </c>
      <c r="S860">
        <v>33392.879999999997</v>
      </c>
      <c r="T860" t="s">
        <v>66</v>
      </c>
      <c r="U860" t="s">
        <v>67</v>
      </c>
      <c r="V860" t="s">
        <v>68</v>
      </c>
      <c r="W860" t="s">
        <v>42</v>
      </c>
      <c r="Y860" t="s">
        <v>43</v>
      </c>
      <c r="Z860">
        <v>2</v>
      </c>
      <c r="AA860" t="s">
        <v>155</v>
      </c>
      <c r="AB860" t="s">
        <v>98</v>
      </c>
      <c r="AC860">
        <v>2025</v>
      </c>
    </row>
    <row r="861" spans="1:29" x14ac:dyDescent="0.25">
      <c r="A861" t="s">
        <v>2506</v>
      </c>
      <c r="B861" t="s">
        <v>192</v>
      </c>
      <c r="C861" t="s">
        <v>2364</v>
      </c>
      <c r="D861" t="s">
        <v>2365</v>
      </c>
      <c r="E861" t="s">
        <v>50</v>
      </c>
      <c r="F861" t="s">
        <v>75</v>
      </c>
      <c r="G861" t="s">
        <v>34</v>
      </c>
      <c r="H861" t="s">
        <v>76</v>
      </c>
      <c r="I861" t="s">
        <v>36</v>
      </c>
      <c r="J861" s="21" t="s">
        <v>93</v>
      </c>
      <c r="K861" s="21" t="s">
        <v>6043</v>
      </c>
      <c r="L861" s="21">
        <v>1</v>
      </c>
      <c r="M861" s="21">
        <v>180</v>
      </c>
      <c r="N861" s="21">
        <v>310</v>
      </c>
      <c r="O861">
        <v>0</v>
      </c>
      <c r="P861">
        <v>0</v>
      </c>
      <c r="Q861">
        <v>4827</v>
      </c>
      <c r="R861">
        <v>2992.74</v>
      </c>
      <c r="S861">
        <v>1834.26</v>
      </c>
      <c r="T861" t="s">
        <v>66</v>
      </c>
      <c r="U861" t="s">
        <v>77</v>
      </c>
      <c r="V861" t="s">
        <v>78</v>
      </c>
      <c r="W861" t="s">
        <v>42</v>
      </c>
      <c r="Y861" t="s">
        <v>43</v>
      </c>
      <c r="Z861">
        <v>2</v>
      </c>
      <c r="AA861" t="s">
        <v>69</v>
      </c>
      <c r="AB861" t="s">
        <v>70</v>
      </c>
      <c r="AC861">
        <v>2025</v>
      </c>
    </row>
    <row r="862" spans="1:29" x14ac:dyDescent="0.25">
      <c r="A862" t="s">
        <v>2507</v>
      </c>
      <c r="B862" t="s">
        <v>977</v>
      </c>
      <c r="C862" t="s">
        <v>889</v>
      </c>
      <c r="D862" t="s">
        <v>890</v>
      </c>
      <c r="E862" t="s">
        <v>50</v>
      </c>
      <c r="F862" t="s">
        <v>75</v>
      </c>
      <c r="G862" t="s">
        <v>34</v>
      </c>
      <c r="H862" t="s">
        <v>52</v>
      </c>
      <c r="I862" t="s">
        <v>53</v>
      </c>
      <c r="J862" s="21" t="s">
        <v>137</v>
      </c>
      <c r="K862" s="21" t="s">
        <v>6078</v>
      </c>
      <c r="L862" s="21">
        <v>10</v>
      </c>
      <c r="M862" s="21">
        <v>3745</v>
      </c>
      <c r="N862" s="21">
        <v>5248</v>
      </c>
      <c r="O862">
        <v>0</v>
      </c>
      <c r="P862">
        <v>0</v>
      </c>
      <c r="Q862">
        <v>39740</v>
      </c>
      <c r="R862">
        <v>24638.799999999999</v>
      </c>
      <c r="S862">
        <v>15101.2</v>
      </c>
      <c r="T862" t="s">
        <v>54</v>
      </c>
      <c r="U862" t="s">
        <v>127</v>
      </c>
      <c r="V862" t="s">
        <v>56</v>
      </c>
      <c r="W862" t="s">
        <v>42</v>
      </c>
      <c r="Y862" t="s">
        <v>43</v>
      </c>
      <c r="Z862">
        <v>2</v>
      </c>
      <c r="AA862" t="s">
        <v>132</v>
      </c>
      <c r="AB862" t="s">
        <v>58</v>
      </c>
      <c r="AC862">
        <v>2025</v>
      </c>
    </row>
    <row r="863" spans="1:29" x14ac:dyDescent="0.25">
      <c r="A863" t="s">
        <v>2508</v>
      </c>
      <c r="B863" t="s">
        <v>628</v>
      </c>
      <c r="C863" t="s">
        <v>539</v>
      </c>
      <c r="D863" t="s">
        <v>540</v>
      </c>
      <c r="E863" t="s">
        <v>126</v>
      </c>
      <c r="F863" t="s">
        <v>75</v>
      </c>
      <c r="G863" t="s">
        <v>34</v>
      </c>
      <c r="H863" t="s">
        <v>84</v>
      </c>
      <c r="I863" t="s">
        <v>36</v>
      </c>
      <c r="J863" s="21" t="s">
        <v>137</v>
      </c>
      <c r="K863" s="21" t="s">
        <v>6078</v>
      </c>
      <c r="L863" s="21">
        <v>1</v>
      </c>
      <c r="M863" s="21">
        <v>3745</v>
      </c>
      <c r="N863" s="21">
        <v>5248</v>
      </c>
      <c r="O863">
        <v>5</v>
      </c>
      <c r="P863">
        <v>81.55</v>
      </c>
      <c r="Q863">
        <v>1549.45</v>
      </c>
      <c r="R863">
        <v>1011.22</v>
      </c>
      <c r="S863">
        <v>538.23</v>
      </c>
      <c r="T863" t="s">
        <v>54</v>
      </c>
      <c r="U863" t="s">
        <v>85</v>
      </c>
      <c r="V863" t="s">
        <v>86</v>
      </c>
      <c r="W863" t="s">
        <v>440</v>
      </c>
      <c r="X863">
        <v>240</v>
      </c>
      <c r="Y863" t="s">
        <v>441</v>
      </c>
      <c r="Z863">
        <v>3</v>
      </c>
      <c r="AA863" t="s">
        <v>69</v>
      </c>
      <c r="AB863" t="s">
        <v>70</v>
      </c>
      <c r="AC863">
        <v>2026</v>
      </c>
    </row>
    <row r="864" spans="1:29" x14ac:dyDescent="0.25">
      <c r="A864" t="s">
        <v>2509</v>
      </c>
      <c r="B864" t="s">
        <v>2510</v>
      </c>
      <c r="C864" t="s">
        <v>2511</v>
      </c>
      <c r="D864" t="s">
        <v>2512</v>
      </c>
      <c r="E864" t="s">
        <v>126</v>
      </c>
      <c r="F864" t="s">
        <v>33</v>
      </c>
      <c r="G864" t="s">
        <v>34</v>
      </c>
      <c r="H864" t="s">
        <v>76</v>
      </c>
      <c r="I864" t="s">
        <v>36</v>
      </c>
      <c r="J864" s="21" t="s">
        <v>6063</v>
      </c>
      <c r="K864" s="21" t="s">
        <v>6015</v>
      </c>
      <c r="L864" s="21">
        <v>88</v>
      </c>
      <c r="M864" s="21">
        <v>400</v>
      </c>
      <c r="N864" s="21">
        <v>583</v>
      </c>
      <c r="O864">
        <v>8</v>
      </c>
      <c r="P864">
        <v>1634.16</v>
      </c>
      <c r="Q864">
        <v>18792.84</v>
      </c>
      <c r="R864">
        <v>12664.74</v>
      </c>
      <c r="S864">
        <v>6128.1</v>
      </c>
      <c r="T864" t="s">
        <v>54</v>
      </c>
      <c r="U864" t="s">
        <v>110</v>
      </c>
      <c r="V864" t="s">
        <v>78</v>
      </c>
      <c r="W864" t="s">
        <v>42</v>
      </c>
      <c r="Y864" t="s">
        <v>43</v>
      </c>
      <c r="Z864">
        <v>5</v>
      </c>
      <c r="AA864" t="s">
        <v>121</v>
      </c>
      <c r="AB864" t="s">
        <v>58</v>
      </c>
      <c r="AC864">
        <v>2026</v>
      </c>
    </row>
    <row r="865" spans="1:29" x14ac:dyDescent="0.25">
      <c r="A865" t="s">
        <v>2513</v>
      </c>
      <c r="B865" t="s">
        <v>786</v>
      </c>
      <c r="C865" t="s">
        <v>1332</v>
      </c>
      <c r="D865" t="s">
        <v>1333</v>
      </c>
      <c r="E865" t="s">
        <v>32</v>
      </c>
      <c r="F865" t="s">
        <v>33</v>
      </c>
      <c r="G865" t="s">
        <v>115</v>
      </c>
      <c r="H865" t="s">
        <v>92</v>
      </c>
      <c r="I865" t="s">
        <v>53</v>
      </c>
      <c r="J865" s="21" t="s">
        <v>137</v>
      </c>
      <c r="K865" s="21" t="s">
        <v>6078</v>
      </c>
      <c r="L865" s="21">
        <v>6</v>
      </c>
      <c r="M865" s="21">
        <v>3745</v>
      </c>
      <c r="N865" s="21">
        <v>5248</v>
      </c>
      <c r="O865">
        <v>0</v>
      </c>
      <c r="P865">
        <v>0</v>
      </c>
      <c r="Q865">
        <v>32862</v>
      </c>
      <c r="R865">
        <v>20374.439999999999</v>
      </c>
      <c r="S865">
        <v>12487.56</v>
      </c>
      <c r="T865" t="s">
        <v>66</v>
      </c>
      <c r="U865" t="s">
        <v>95</v>
      </c>
      <c r="V865" t="s">
        <v>96</v>
      </c>
      <c r="W865" t="s">
        <v>42</v>
      </c>
      <c r="Y865" t="s">
        <v>43</v>
      </c>
      <c r="Z865">
        <v>4</v>
      </c>
      <c r="AA865" t="s">
        <v>57</v>
      </c>
      <c r="AB865" t="s">
        <v>58</v>
      </c>
      <c r="AC865">
        <v>2025</v>
      </c>
    </row>
    <row r="866" spans="1:29" x14ac:dyDescent="0.25">
      <c r="A866" t="s">
        <v>2514</v>
      </c>
      <c r="B866" t="s">
        <v>1605</v>
      </c>
      <c r="C866" t="s">
        <v>292</v>
      </c>
      <c r="D866" t="s">
        <v>293</v>
      </c>
      <c r="E866" t="s">
        <v>50</v>
      </c>
      <c r="F866" t="s">
        <v>33</v>
      </c>
      <c r="G866" t="s">
        <v>115</v>
      </c>
      <c r="H866" t="s">
        <v>84</v>
      </c>
      <c r="I866" t="s">
        <v>36</v>
      </c>
      <c r="J866" s="21" t="s">
        <v>6040</v>
      </c>
      <c r="K866" s="21" t="s">
        <v>6072</v>
      </c>
      <c r="L866" s="21">
        <v>10</v>
      </c>
      <c r="M866" s="21">
        <v>230</v>
      </c>
      <c r="N866" s="21">
        <v>377</v>
      </c>
      <c r="O866">
        <v>0</v>
      </c>
      <c r="P866">
        <v>0</v>
      </c>
      <c r="Q866">
        <v>72020</v>
      </c>
      <c r="R866">
        <v>44652.4</v>
      </c>
      <c r="S866">
        <v>27367.599999999999</v>
      </c>
      <c r="T866" t="s">
        <v>109</v>
      </c>
      <c r="U866" t="s">
        <v>85</v>
      </c>
      <c r="V866" t="s">
        <v>86</v>
      </c>
      <c r="W866" t="s">
        <v>42</v>
      </c>
      <c r="Y866" t="s">
        <v>43</v>
      </c>
      <c r="Z866">
        <v>2</v>
      </c>
      <c r="AA866" t="s">
        <v>69</v>
      </c>
      <c r="AB866" t="s">
        <v>70</v>
      </c>
      <c r="AC866">
        <v>2025</v>
      </c>
    </row>
    <row r="867" spans="1:29" x14ac:dyDescent="0.25">
      <c r="A867" t="s">
        <v>2515</v>
      </c>
      <c r="B867" t="s">
        <v>2516</v>
      </c>
      <c r="C867" t="s">
        <v>2517</v>
      </c>
      <c r="D867" t="s">
        <v>2518</v>
      </c>
      <c r="E867" t="s">
        <v>50</v>
      </c>
      <c r="F867" t="s">
        <v>75</v>
      </c>
      <c r="G867" t="s">
        <v>34</v>
      </c>
      <c r="H867" t="s">
        <v>76</v>
      </c>
      <c r="I867" t="s">
        <v>36</v>
      </c>
      <c r="J867" s="21" t="s">
        <v>6040</v>
      </c>
      <c r="K867" s="21" t="s">
        <v>6072</v>
      </c>
      <c r="L867" s="21">
        <v>9</v>
      </c>
      <c r="M867" s="21">
        <v>230</v>
      </c>
      <c r="N867" s="21">
        <v>377</v>
      </c>
      <c r="O867">
        <v>10</v>
      </c>
      <c r="P867">
        <v>6972.3</v>
      </c>
      <c r="Q867">
        <v>62750.7</v>
      </c>
      <c r="R867">
        <v>43228.26</v>
      </c>
      <c r="S867">
        <v>19522.439999999999</v>
      </c>
      <c r="T867" t="s">
        <v>66</v>
      </c>
      <c r="U867" t="s">
        <v>110</v>
      </c>
      <c r="V867" t="s">
        <v>78</v>
      </c>
      <c r="W867" t="s">
        <v>42</v>
      </c>
      <c r="Y867" t="s">
        <v>43</v>
      </c>
      <c r="Z867">
        <v>4</v>
      </c>
      <c r="AA867" t="s">
        <v>57</v>
      </c>
      <c r="AB867" t="s">
        <v>58</v>
      </c>
      <c r="AC867">
        <v>2026</v>
      </c>
    </row>
    <row r="868" spans="1:29" x14ac:dyDescent="0.25">
      <c r="A868" t="s">
        <v>2519</v>
      </c>
      <c r="B868" t="s">
        <v>794</v>
      </c>
      <c r="C868" t="s">
        <v>2520</v>
      </c>
      <c r="D868" t="s">
        <v>2521</v>
      </c>
      <c r="E868" t="s">
        <v>32</v>
      </c>
      <c r="F868" t="s">
        <v>75</v>
      </c>
      <c r="G868" t="s">
        <v>51</v>
      </c>
      <c r="H868" t="s">
        <v>92</v>
      </c>
      <c r="I868" t="s">
        <v>53</v>
      </c>
      <c r="J868" s="21" t="s">
        <v>93</v>
      </c>
      <c r="K868" s="21" t="s">
        <v>6043</v>
      </c>
      <c r="L868" s="21">
        <v>8</v>
      </c>
      <c r="M868" s="21">
        <v>180</v>
      </c>
      <c r="N868" s="21">
        <v>310</v>
      </c>
      <c r="O868">
        <v>0</v>
      </c>
      <c r="P868">
        <v>0</v>
      </c>
      <c r="Q868">
        <v>31208</v>
      </c>
      <c r="R868">
        <v>19348.96</v>
      </c>
      <c r="S868">
        <v>11859.04</v>
      </c>
      <c r="T868" t="s">
        <v>54</v>
      </c>
      <c r="U868" t="s">
        <v>120</v>
      </c>
      <c r="V868" t="s">
        <v>96</v>
      </c>
      <c r="W868" t="s">
        <v>42</v>
      </c>
      <c r="Y868" t="s">
        <v>43</v>
      </c>
      <c r="Z868">
        <v>3</v>
      </c>
      <c r="AA868" t="s">
        <v>121</v>
      </c>
      <c r="AB868" t="s">
        <v>58</v>
      </c>
      <c r="AC868">
        <v>2025</v>
      </c>
    </row>
    <row r="869" spans="1:29" x14ac:dyDescent="0.25">
      <c r="A869" t="s">
        <v>2522</v>
      </c>
      <c r="B869" t="s">
        <v>691</v>
      </c>
      <c r="C869" t="s">
        <v>2523</v>
      </c>
      <c r="D869" t="s">
        <v>2524</v>
      </c>
      <c r="E869" t="s">
        <v>50</v>
      </c>
      <c r="F869" t="s">
        <v>75</v>
      </c>
      <c r="G869" t="s">
        <v>107</v>
      </c>
      <c r="H869" t="s">
        <v>92</v>
      </c>
      <c r="I869" t="s">
        <v>53</v>
      </c>
      <c r="J869" s="21" t="s">
        <v>6063</v>
      </c>
      <c r="K869" s="21" t="s">
        <v>6015</v>
      </c>
      <c r="L869" s="21">
        <v>5</v>
      </c>
      <c r="M869" s="21">
        <v>400</v>
      </c>
      <c r="N869" s="21">
        <v>583</v>
      </c>
      <c r="O869">
        <v>0</v>
      </c>
      <c r="P869">
        <v>0</v>
      </c>
      <c r="Q869">
        <v>29950</v>
      </c>
      <c r="R869">
        <v>18569</v>
      </c>
      <c r="S869">
        <v>11381</v>
      </c>
      <c r="T869" t="s">
        <v>54</v>
      </c>
      <c r="U869" t="s">
        <v>120</v>
      </c>
      <c r="V869" t="s">
        <v>96</v>
      </c>
      <c r="W869" t="s">
        <v>42</v>
      </c>
      <c r="Y869" t="s">
        <v>43</v>
      </c>
      <c r="Z869">
        <v>2</v>
      </c>
      <c r="AA869" t="s">
        <v>132</v>
      </c>
      <c r="AB869" t="s">
        <v>58</v>
      </c>
      <c r="AC869">
        <v>2025</v>
      </c>
    </row>
    <row r="870" spans="1:29" x14ac:dyDescent="0.25">
      <c r="A870" t="s">
        <v>2525</v>
      </c>
      <c r="B870" t="s">
        <v>463</v>
      </c>
      <c r="C870" t="s">
        <v>2526</v>
      </c>
      <c r="D870" t="s">
        <v>2527</v>
      </c>
      <c r="E870" t="s">
        <v>50</v>
      </c>
      <c r="F870" t="s">
        <v>33</v>
      </c>
      <c r="G870" t="s">
        <v>107</v>
      </c>
      <c r="H870" t="s">
        <v>35</v>
      </c>
      <c r="I870" t="s">
        <v>36</v>
      </c>
      <c r="J870" s="21" t="s">
        <v>6063</v>
      </c>
      <c r="K870" s="21" t="s">
        <v>6015</v>
      </c>
      <c r="L870" s="21">
        <v>1</v>
      </c>
      <c r="M870" s="21">
        <v>400</v>
      </c>
      <c r="N870" s="21">
        <v>583</v>
      </c>
      <c r="O870">
        <v>0</v>
      </c>
      <c r="P870">
        <v>0</v>
      </c>
      <c r="Q870">
        <v>4870</v>
      </c>
      <c r="R870">
        <v>3019.4</v>
      </c>
      <c r="S870">
        <v>1850.6</v>
      </c>
      <c r="T870" t="s">
        <v>54</v>
      </c>
      <c r="U870" t="s">
        <v>164</v>
      </c>
      <c r="V870" t="s">
        <v>41</v>
      </c>
      <c r="W870" t="s">
        <v>42</v>
      </c>
      <c r="Y870" t="s">
        <v>43</v>
      </c>
      <c r="Z870">
        <v>5</v>
      </c>
      <c r="AA870" t="s">
        <v>79</v>
      </c>
      <c r="AB870" t="s">
        <v>45</v>
      </c>
      <c r="AC870">
        <v>2025</v>
      </c>
    </row>
    <row r="871" spans="1:29" x14ac:dyDescent="0.25">
      <c r="A871" t="s">
        <v>2528</v>
      </c>
      <c r="B871" t="s">
        <v>1592</v>
      </c>
      <c r="C871" t="s">
        <v>2529</v>
      </c>
      <c r="D871" t="s">
        <v>2530</v>
      </c>
      <c r="E871" t="s">
        <v>32</v>
      </c>
      <c r="F871" t="s">
        <v>75</v>
      </c>
      <c r="G871" t="s">
        <v>115</v>
      </c>
      <c r="H871" t="s">
        <v>84</v>
      </c>
      <c r="I871" t="s">
        <v>36</v>
      </c>
      <c r="J871" s="21" t="s">
        <v>93</v>
      </c>
      <c r="K871" s="21" t="s">
        <v>6043</v>
      </c>
      <c r="L871" s="21">
        <v>3</v>
      </c>
      <c r="M871" s="21">
        <v>180</v>
      </c>
      <c r="N871" s="21">
        <v>310</v>
      </c>
      <c r="O871">
        <v>0</v>
      </c>
      <c r="P871">
        <v>0</v>
      </c>
      <c r="Q871">
        <v>12645</v>
      </c>
      <c r="R871">
        <v>7839.9</v>
      </c>
      <c r="S871">
        <v>4805.1000000000004</v>
      </c>
      <c r="T871" t="s">
        <v>54</v>
      </c>
      <c r="U871" t="s">
        <v>215</v>
      </c>
      <c r="V871" t="s">
        <v>86</v>
      </c>
      <c r="W871" t="s">
        <v>42</v>
      </c>
      <c r="Y871" t="s">
        <v>43</v>
      </c>
      <c r="Z871">
        <v>2</v>
      </c>
      <c r="AA871" t="s">
        <v>44</v>
      </c>
      <c r="AB871" t="s">
        <v>45</v>
      </c>
      <c r="AC871">
        <v>2025</v>
      </c>
    </row>
    <row r="872" spans="1:29" x14ac:dyDescent="0.25">
      <c r="A872" t="s">
        <v>2531</v>
      </c>
      <c r="B872" t="s">
        <v>435</v>
      </c>
      <c r="C872" t="s">
        <v>2532</v>
      </c>
      <c r="D872" t="s">
        <v>2533</v>
      </c>
      <c r="E872" t="s">
        <v>50</v>
      </c>
      <c r="F872" t="s">
        <v>75</v>
      </c>
      <c r="G872" t="s">
        <v>115</v>
      </c>
      <c r="H872" t="s">
        <v>84</v>
      </c>
      <c r="I872" t="s">
        <v>36</v>
      </c>
      <c r="J872" s="21" t="s">
        <v>6063</v>
      </c>
      <c r="K872" s="21" t="s">
        <v>6046</v>
      </c>
      <c r="L872" s="21">
        <v>6</v>
      </c>
      <c r="M872" s="21">
        <v>300</v>
      </c>
      <c r="N872" s="21">
        <v>600</v>
      </c>
      <c r="O872">
        <v>0</v>
      </c>
      <c r="P872">
        <v>0</v>
      </c>
      <c r="Q872">
        <v>16938</v>
      </c>
      <c r="R872">
        <v>10501.56</v>
      </c>
      <c r="S872">
        <v>6436.44</v>
      </c>
      <c r="T872" t="s">
        <v>66</v>
      </c>
      <c r="U872" t="s">
        <v>85</v>
      </c>
      <c r="V872" t="s">
        <v>86</v>
      </c>
      <c r="W872" t="s">
        <v>42</v>
      </c>
      <c r="Y872" t="s">
        <v>43</v>
      </c>
      <c r="Z872">
        <v>4</v>
      </c>
      <c r="AA872" t="s">
        <v>240</v>
      </c>
      <c r="AB872" t="s">
        <v>70</v>
      </c>
      <c r="AC872">
        <v>2025</v>
      </c>
    </row>
    <row r="873" spans="1:29" x14ac:dyDescent="0.25">
      <c r="A873" t="s">
        <v>2534</v>
      </c>
      <c r="B873" t="s">
        <v>1475</v>
      </c>
      <c r="C873" t="s">
        <v>2535</v>
      </c>
      <c r="D873" t="s">
        <v>2536</v>
      </c>
      <c r="E873" t="s">
        <v>50</v>
      </c>
      <c r="F873" t="s">
        <v>75</v>
      </c>
      <c r="G873" t="s">
        <v>107</v>
      </c>
      <c r="H873" t="s">
        <v>63</v>
      </c>
      <c r="I873" t="s">
        <v>36</v>
      </c>
      <c r="J873" s="21" t="s">
        <v>6063</v>
      </c>
      <c r="K873" s="21" t="s">
        <v>6046</v>
      </c>
      <c r="L873" s="21">
        <v>6</v>
      </c>
      <c r="M873" s="21">
        <v>300</v>
      </c>
      <c r="N873" s="21">
        <v>600</v>
      </c>
      <c r="O873">
        <v>10</v>
      </c>
      <c r="P873">
        <v>2182.8000000000002</v>
      </c>
      <c r="Q873">
        <v>19645.2</v>
      </c>
      <c r="R873">
        <v>13533.36</v>
      </c>
      <c r="S873">
        <v>6111.84</v>
      </c>
      <c r="T873" t="s">
        <v>109</v>
      </c>
      <c r="U873" t="s">
        <v>67</v>
      </c>
      <c r="V873" t="s">
        <v>68</v>
      </c>
      <c r="W873" t="s">
        <v>42</v>
      </c>
      <c r="Y873" t="s">
        <v>43</v>
      </c>
      <c r="Z873">
        <v>2</v>
      </c>
      <c r="AA873" t="s">
        <v>121</v>
      </c>
      <c r="AB873" t="s">
        <v>58</v>
      </c>
      <c r="AC873">
        <v>2026</v>
      </c>
    </row>
    <row r="874" spans="1:29" x14ac:dyDescent="0.25">
      <c r="A874" t="s">
        <v>2537</v>
      </c>
      <c r="B874" t="s">
        <v>365</v>
      </c>
      <c r="C874" t="s">
        <v>1337</v>
      </c>
      <c r="D874" t="s">
        <v>1338</v>
      </c>
      <c r="E874" t="s">
        <v>32</v>
      </c>
      <c r="F874" t="s">
        <v>75</v>
      </c>
      <c r="G874" t="s">
        <v>107</v>
      </c>
      <c r="H874" t="s">
        <v>84</v>
      </c>
      <c r="I874" t="s">
        <v>36</v>
      </c>
      <c r="J874" s="21" t="s">
        <v>137</v>
      </c>
      <c r="K874" s="21" t="s">
        <v>6078</v>
      </c>
      <c r="L874" s="21">
        <v>10</v>
      </c>
      <c r="M874" s="21">
        <v>3745</v>
      </c>
      <c r="N874" s="21">
        <v>5248</v>
      </c>
      <c r="O874">
        <v>8</v>
      </c>
      <c r="P874">
        <v>1539.2</v>
      </c>
      <c r="Q874">
        <v>17700.8</v>
      </c>
      <c r="R874">
        <v>11928.8</v>
      </c>
      <c r="S874">
        <v>5772</v>
      </c>
      <c r="T874" t="s">
        <v>39</v>
      </c>
      <c r="U874" t="s">
        <v>85</v>
      </c>
      <c r="V874" t="s">
        <v>86</v>
      </c>
      <c r="W874" t="s">
        <v>440</v>
      </c>
      <c r="X874">
        <v>469</v>
      </c>
      <c r="Y874" t="s">
        <v>441</v>
      </c>
      <c r="Z874">
        <v>2</v>
      </c>
      <c r="AA874" t="s">
        <v>132</v>
      </c>
      <c r="AB874" t="s">
        <v>58</v>
      </c>
      <c r="AC874">
        <v>2026</v>
      </c>
    </row>
    <row r="875" spans="1:29" x14ac:dyDescent="0.25">
      <c r="A875" t="s">
        <v>2538</v>
      </c>
      <c r="B875" t="s">
        <v>2033</v>
      </c>
      <c r="C875" t="s">
        <v>1446</v>
      </c>
      <c r="D875" t="s">
        <v>1447</v>
      </c>
      <c r="E875" t="s">
        <v>126</v>
      </c>
      <c r="F875" t="s">
        <v>75</v>
      </c>
      <c r="G875" t="s">
        <v>51</v>
      </c>
      <c r="H875" t="s">
        <v>92</v>
      </c>
      <c r="I875" t="s">
        <v>53</v>
      </c>
      <c r="J875" s="21" t="s">
        <v>137</v>
      </c>
      <c r="K875" s="21" t="s">
        <v>6078</v>
      </c>
      <c r="L875" s="21">
        <v>10</v>
      </c>
      <c r="M875" s="21">
        <v>3745</v>
      </c>
      <c r="N875" s="21">
        <v>5248</v>
      </c>
      <c r="O875">
        <v>25</v>
      </c>
      <c r="P875">
        <v>6172.5</v>
      </c>
      <c r="Q875">
        <v>18517.5</v>
      </c>
      <c r="R875">
        <v>15307.8</v>
      </c>
      <c r="S875">
        <v>3209.7</v>
      </c>
      <c r="T875" t="s">
        <v>54</v>
      </c>
      <c r="U875" t="s">
        <v>95</v>
      </c>
      <c r="V875" t="s">
        <v>96</v>
      </c>
      <c r="W875" t="s">
        <v>440</v>
      </c>
      <c r="X875">
        <v>63</v>
      </c>
      <c r="Y875" t="s">
        <v>441</v>
      </c>
      <c r="Z875">
        <v>4</v>
      </c>
      <c r="AA875" t="s">
        <v>87</v>
      </c>
      <c r="AB875" t="s">
        <v>70</v>
      </c>
      <c r="AC875">
        <v>2026</v>
      </c>
    </row>
    <row r="876" spans="1:29" x14ac:dyDescent="0.25">
      <c r="A876" t="s">
        <v>2539</v>
      </c>
      <c r="B876" t="s">
        <v>2540</v>
      </c>
      <c r="C876" t="s">
        <v>2134</v>
      </c>
      <c r="D876" t="s">
        <v>2135</v>
      </c>
      <c r="E876" t="s">
        <v>126</v>
      </c>
      <c r="F876" t="s">
        <v>75</v>
      </c>
      <c r="G876" t="s">
        <v>107</v>
      </c>
      <c r="H876" t="s">
        <v>63</v>
      </c>
      <c r="I876" t="s">
        <v>36</v>
      </c>
      <c r="J876" s="21" t="s">
        <v>6063</v>
      </c>
      <c r="K876" s="21" t="s">
        <v>6015</v>
      </c>
      <c r="L876" s="21">
        <v>7</v>
      </c>
      <c r="M876" s="21">
        <v>400</v>
      </c>
      <c r="N876" s="21">
        <v>583</v>
      </c>
      <c r="O876">
        <v>0</v>
      </c>
      <c r="P876">
        <v>0</v>
      </c>
      <c r="Q876">
        <v>51688</v>
      </c>
      <c r="R876">
        <v>32046.560000000001</v>
      </c>
      <c r="S876">
        <v>19641.439999999999</v>
      </c>
      <c r="T876" t="s">
        <v>109</v>
      </c>
      <c r="U876" t="s">
        <v>67</v>
      </c>
      <c r="V876" t="s">
        <v>68</v>
      </c>
      <c r="W876" t="s">
        <v>42</v>
      </c>
      <c r="Y876" t="s">
        <v>43</v>
      </c>
      <c r="Z876">
        <v>4</v>
      </c>
      <c r="AA876" t="s">
        <v>79</v>
      </c>
      <c r="AB876" t="s">
        <v>45</v>
      </c>
      <c r="AC876">
        <v>2025</v>
      </c>
    </row>
    <row r="877" spans="1:29" x14ac:dyDescent="0.25">
      <c r="A877" t="s">
        <v>2541</v>
      </c>
      <c r="B877" t="s">
        <v>883</v>
      </c>
      <c r="C877" t="s">
        <v>1231</v>
      </c>
      <c r="D877" t="s">
        <v>1232</v>
      </c>
      <c r="E877" t="s">
        <v>50</v>
      </c>
      <c r="F877" t="s">
        <v>33</v>
      </c>
      <c r="G877" t="s">
        <v>115</v>
      </c>
      <c r="H877" t="s">
        <v>92</v>
      </c>
      <c r="I877" t="s">
        <v>53</v>
      </c>
      <c r="J877" s="21" t="s">
        <v>6063</v>
      </c>
      <c r="K877" s="21" t="s">
        <v>6015</v>
      </c>
      <c r="L877" s="21">
        <v>6</v>
      </c>
      <c r="M877" s="21">
        <v>400</v>
      </c>
      <c r="N877" s="21">
        <v>583</v>
      </c>
      <c r="O877">
        <v>0</v>
      </c>
      <c r="P877">
        <v>0</v>
      </c>
      <c r="Q877">
        <v>39966</v>
      </c>
      <c r="R877">
        <v>24778.92</v>
      </c>
      <c r="S877">
        <v>15187.08</v>
      </c>
      <c r="T877" t="s">
        <v>39</v>
      </c>
      <c r="U877" t="s">
        <v>120</v>
      </c>
      <c r="V877" t="s">
        <v>96</v>
      </c>
      <c r="W877" t="s">
        <v>42</v>
      </c>
      <c r="Y877" t="s">
        <v>43</v>
      </c>
      <c r="Z877">
        <v>2</v>
      </c>
      <c r="AA877" t="s">
        <v>69</v>
      </c>
      <c r="AB877" t="s">
        <v>70</v>
      </c>
      <c r="AC877">
        <v>2025</v>
      </c>
    </row>
    <row r="878" spans="1:29" x14ac:dyDescent="0.25">
      <c r="A878" t="s">
        <v>2542</v>
      </c>
      <c r="B878" t="s">
        <v>790</v>
      </c>
      <c r="C878" t="s">
        <v>2543</v>
      </c>
      <c r="D878" t="s">
        <v>2544</v>
      </c>
      <c r="E878" t="s">
        <v>50</v>
      </c>
      <c r="F878" t="s">
        <v>75</v>
      </c>
      <c r="G878" t="s">
        <v>34</v>
      </c>
      <c r="H878" t="s">
        <v>92</v>
      </c>
      <c r="I878" t="s">
        <v>53</v>
      </c>
      <c r="J878" s="21" t="s">
        <v>6063</v>
      </c>
      <c r="K878" s="21" t="s">
        <v>6046</v>
      </c>
      <c r="L878" s="21">
        <v>9</v>
      </c>
      <c r="M878" s="21">
        <v>300</v>
      </c>
      <c r="N878" s="21">
        <v>600</v>
      </c>
      <c r="O878">
        <v>0</v>
      </c>
      <c r="P878">
        <v>0</v>
      </c>
      <c r="Q878">
        <v>79839</v>
      </c>
      <c r="R878">
        <v>49500.18</v>
      </c>
      <c r="S878">
        <v>30338.82</v>
      </c>
      <c r="T878" t="s">
        <v>39</v>
      </c>
      <c r="U878" t="s">
        <v>120</v>
      </c>
      <c r="V878" t="s">
        <v>96</v>
      </c>
      <c r="W878" t="s">
        <v>42</v>
      </c>
      <c r="Y878" t="s">
        <v>43</v>
      </c>
      <c r="Z878">
        <v>3</v>
      </c>
      <c r="AA878" t="s">
        <v>97</v>
      </c>
      <c r="AB878" t="s">
        <v>98</v>
      </c>
      <c r="AC878">
        <v>2025</v>
      </c>
    </row>
    <row r="879" spans="1:29" x14ac:dyDescent="0.25">
      <c r="A879" t="s">
        <v>2545</v>
      </c>
      <c r="B879" t="s">
        <v>2546</v>
      </c>
      <c r="C879" t="s">
        <v>2547</v>
      </c>
      <c r="D879" t="s">
        <v>2548</v>
      </c>
      <c r="E879" t="s">
        <v>32</v>
      </c>
      <c r="F879" t="s">
        <v>33</v>
      </c>
      <c r="G879" t="s">
        <v>107</v>
      </c>
      <c r="H879" t="s">
        <v>76</v>
      </c>
      <c r="I879" t="s">
        <v>36</v>
      </c>
      <c r="J879" s="21" t="s">
        <v>6040</v>
      </c>
      <c r="K879" s="21" t="s">
        <v>6072</v>
      </c>
      <c r="L879" s="21">
        <v>10</v>
      </c>
      <c r="M879" s="21">
        <v>230</v>
      </c>
      <c r="N879" s="21">
        <v>377</v>
      </c>
      <c r="O879">
        <v>15</v>
      </c>
      <c r="P879">
        <v>7651.5</v>
      </c>
      <c r="Q879">
        <v>43358.5</v>
      </c>
      <c r="R879">
        <v>31626.2</v>
      </c>
      <c r="S879">
        <v>11732.3</v>
      </c>
      <c r="T879" t="s">
        <v>54</v>
      </c>
      <c r="U879" t="s">
        <v>77</v>
      </c>
      <c r="V879" t="s">
        <v>78</v>
      </c>
      <c r="W879" t="s">
        <v>42</v>
      </c>
      <c r="Y879" t="s">
        <v>43</v>
      </c>
      <c r="Z879">
        <v>3</v>
      </c>
      <c r="AA879" t="s">
        <v>240</v>
      </c>
      <c r="AB879" t="s">
        <v>70</v>
      </c>
      <c r="AC879">
        <v>2026</v>
      </c>
    </row>
    <row r="880" spans="1:29" x14ac:dyDescent="0.25">
      <c r="A880" t="s">
        <v>2549</v>
      </c>
      <c r="B880" t="s">
        <v>2550</v>
      </c>
      <c r="C880" t="s">
        <v>2551</v>
      </c>
      <c r="D880" t="s">
        <v>2552</v>
      </c>
      <c r="E880" t="s">
        <v>32</v>
      </c>
      <c r="F880" t="s">
        <v>33</v>
      </c>
      <c r="G880" t="s">
        <v>115</v>
      </c>
      <c r="H880" t="s">
        <v>84</v>
      </c>
      <c r="I880" t="s">
        <v>36</v>
      </c>
      <c r="J880" s="21" t="s">
        <v>93</v>
      </c>
      <c r="K880" s="21" t="s">
        <v>6044</v>
      </c>
      <c r="L880" s="21">
        <v>6</v>
      </c>
      <c r="M880" s="21">
        <v>175</v>
      </c>
      <c r="N880" s="21">
        <v>258</v>
      </c>
      <c r="O880">
        <v>18</v>
      </c>
      <c r="P880">
        <v>2077.92</v>
      </c>
      <c r="Q880">
        <v>9466.08</v>
      </c>
      <c r="R880">
        <v>7157.28</v>
      </c>
      <c r="S880">
        <v>2308.8000000000002</v>
      </c>
      <c r="T880" t="s">
        <v>39</v>
      </c>
      <c r="U880" t="s">
        <v>85</v>
      </c>
      <c r="V880" t="s">
        <v>86</v>
      </c>
      <c r="W880" t="s">
        <v>42</v>
      </c>
      <c r="Y880" t="s">
        <v>43</v>
      </c>
      <c r="Z880">
        <v>5</v>
      </c>
      <c r="AA880" t="s">
        <v>87</v>
      </c>
      <c r="AB880" t="s">
        <v>70</v>
      </c>
      <c r="AC880">
        <v>2026</v>
      </c>
    </row>
    <row r="881" spans="1:29" x14ac:dyDescent="0.25">
      <c r="A881" t="s">
        <v>2553</v>
      </c>
      <c r="B881" t="s">
        <v>719</v>
      </c>
      <c r="C881" t="s">
        <v>2554</v>
      </c>
      <c r="D881" t="s">
        <v>2555</v>
      </c>
      <c r="E881" t="s">
        <v>50</v>
      </c>
      <c r="F881" t="s">
        <v>75</v>
      </c>
      <c r="G881" t="s">
        <v>51</v>
      </c>
      <c r="H881" t="s">
        <v>76</v>
      </c>
      <c r="I881" t="s">
        <v>36</v>
      </c>
      <c r="J881" s="21" t="s">
        <v>6040</v>
      </c>
      <c r="K881" s="21" t="s">
        <v>6072</v>
      </c>
      <c r="L881" s="21">
        <v>4</v>
      </c>
      <c r="M881" s="21">
        <v>230</v>
      </c>
      <c r="N881" s="21">
        <v>377</v>
      </c>
      <c r="O881">
        <v>25</v>
      </c>
      <c r="P881">
        <v>7683</v>
      </c>
      <c r="Q881">
        <v>23049</v>
      </c>
      <c r="R881">
        <v>19053.84</v>
      </c>
      <c r="S881">
        <v>3995.16</v>
      </c>
      <c r="T881" t="s">
        <v>54</v>
      </c>
      <c r="U881" t="s">
        <v>110</v>
      </c>
      <c r="V881" t="s">
        <v>78</v>
      </c>
      <c r="W881" t="s">
        <v>42</v>
      </c>
      <c r="Y881" t="s">
        <v>43</v>
      </c>
      <c r="Z881">
        <v>2</v>
      </c>
      <c r="AA881" t="s">
        <v>87</v>
      </c>
      <c r="AB881" t="s">
        <v>70</v>
      </c>
      <c r="AC881">
        <v>2026</v>
      </c>
    </row>
    <row r="882" spans="1:29" x14ac:dyDescent="0.25">
      <c r="A882" t="s">
        <v>2556</v>
      </c>
      <c r="B882" t="s">
        <v>1499</v>
      </c>
      <c r="C882" t="s">
        <v>130</v>
      </c>
      <c r="D882" t="s">
        <v>131</v>
      </c>
      <c r="E882" t="s">
        <v>32</v>
      </c>
      <c r="F882" t="s">
        <v>33</v>
      </c>
      <c r="G882" t="s">
        <v>51</v>
      </c>
      <c r="H882" t="s">
        <v>92</v>
      </c>
      <c r="I882" t="s">
        <v>53</v>
      </c>
      <c r="J882" s="21" t="s">
        <v>137</v>
      </c>
      <c r="K882" s="21" t="s">
        <v>6078</v>
      </c>
      <c r="L882" s="21">
        <v>6</v>
      </c>
      <c r="M882" s="21">
        <v>3745</v>
      </c>
      <c r="N882" s="21">
        <v>5248</v>
      </c>
      <c r="O882">
        <v>10</v>
      </c>
      <c r="P882">
        <v>3554.4</v>
      </c>
      <c r="Q882">
        <v>31989.599999999999</v>
      </c>
      <c r="R882">
        <v>22037.279999999999</v>
      </c>
      <c r="S882">
        <v>9952.32</v>
      </c>
      <c r="T882" t="s">
        <v>54</v>
      </c>
      <c r="U882" t="s">
        <v>95</v>
      </c>
      <c r="V882" t="s">
        <v>96</v>
      </c>
      <c r="W882" t="s">
        <v>42</v>
      </c>
      <c r="Y882" t="s">
        <v>43</v>
      </c>
      <c r="Z882">
        <v>5</v>
      </c>
      <c r="AA882" t="s">
        <v>87</v>
      </c>
      <c r="AB882" t="s">
        <v>70</v>
      </c>
      <c r="AC882">
        <v>2026</v>
      </c>
    </row>
    <row r="883" spans="1:29" x14ac:dyDescent="0.25">
      <c r="A883" t="s">
        <v>2557</v>
      </c>
      <c r="B883" t="s">
        <v>2558</v>
      </c>
      <c r="C883" t="s">
        <v>2559</v>
      </c>
      <c r="D883" t="s">
        <v>2560</v>
      </c>
      <c r="E883" t="s">
        <v>126</v>
      </c>
      <c r="F883" t="s">
        <v>33</v>
      </c>
      <c r="G883" t="s">
        <v>51</v>
      </c>
      <c r="H883" t="s">
        <v>35</v>
      </c>
      <c r="I883" t="s">
        <v>36</v>
      </c>
      <c r="J883" s="21" t="s">
        <v>6040</v>
      </c>
      <c r="K883" s="21" t="s">
        <v>6072</v>
      </c>
      <c r="L883" s="21">
        <v>8</v>
      </c>
      <c r="M883" s="21">
        <v>230</v>
      </c>
      <c r="N883" s="21">
        <v>377</v>
      </c>
      <c r="O883">
        <v>0</v>
      </c>
      <c r="P883">
        <v>0</v>
      </c>
      <c r="Q883">
        <v>52432</v>
      </c>
      <c r="R883">
        <v>32507.84</v>
      </c>
      <c r="S883">
        <v>19924.16</v>
      </c>
      <c r="T883" t="s">
        <v>54</v>
      </c>
      <c r="U883" t="s">
        <v>164</v>
      </c>
      <c r="V883" t="s">
        <v>41</v>
      </c>
      <c r="W883" t="s">
        <v>42</v>
      </c>
      <c r="Y883" t="s">
        <v>43</v>
      </c>
      <c r="Z883">
        <v>5</v>
      </c>
      <c r="AA883" t="s">
        <v>44</v>
      </c>
      <c r="AB883" t="s">
        <v>45</v>
      </c>
      <c r="AC883">
        <v>2025</v>
      </c>
    </row>
    <row r="884" spans="1:29" x14ac:dyDescent="0.25">
      <c r="A884" t="s">
        <v>2561</v>
      </c>
      <c r="B884" t="s">
        <v>307</v>
      </c>
      <c r="C884" t="s">
        <v>2562</v>
      </c>
      <c r="D884" t="s">
        <v>2563</v>
      </c>
      <c r="E884" t="s">
        <v>50</v>
      </c>
      <c r="F884" t="s">
        <v>33</v>
      </c>
      <c r="G884" t="s">
        <v>115</v>
      </c>
      <c r="H884" t="s">
        <v>63</v>
      </c>
      <c r="I884" t="s">
        <v>36</v>
      </c>
      <c r="J884" s="21" t="s">
        <v>93</v>
      </c>
      <c r="K884" s="21" t="s">
        <v>6044</v>
      </c>
      <c r="L884" s="21">
        <v>3</v>
      </c>
      <c r="M884" s="21">
        <v>175</v>
      </c>
      <c r="N884" s="21">
        <v>258</v>
      </c>
      <c r="O884">
        <v>0</v>
      </c>
      <c r="P884">
        <v>0</v>
      </c>
      <c r="Q884">
        <v>19920</v>
      </c>
      <c r="R884">
        <v>12350.4</v>
      </c>
      <c r="S884">
        <v>7569.6</v>
      </c>
      <c r="T884" t="s">
        <v>39</v>
      </c>
      <c r="U884" t="s">
        <v>181</v>
      </c>
      <c r="V884" t="s">
        <v>68</v>
      </c>
      <c r="W884" t="s">
        <v>42</v>
      </c>
      <c r="Y884" t="s">
        <v>43</v>
      </c>
      <c r="AA884" t="s">
        <v>79</v>
      </c>
      <c r="AB884" t="s">
        <v>45</v>
      </c>
      <c r="AC884">
        <v>2025</v>
      </c>
    </row>
    <row r="885" spans="1:29" x14ac:dyDescent="0.25">
      <c r="A885" t="s">
        <v>2564</v>
      </c>
      <c r="B885" t="s">
        <v>1211</v>
      </c>
      <c r="C885" t="s">
        <v>270</v>
      </c>
      <c r="D885" t="s">
        <v>271</v>
      </c>
      <c r="E885" t="s">
        <v>126</v>
      </c>
      <c r="F885" t="s">
        <v>33</v>
      </c>
      <c r="G885" t="s">
        <v>107</v>
      </c>
      <c r="H885" t="s">
        <v>52</v>
      </c>
      <c r="I885" t="s">
        <v>53</v>
      </c>
      <c r="J885" s="21" t="s">
        <v>6063</v>
      </c>
      <c r="K885" s="21" t="s">
        <v>6046</v>
      </c>
      <c r="L885" s="21">
        <v>7</v>
      </c>
      <c r="M885" s="21">
        <v>300</v>
      </c>
      <c r="N885" s="21">
        <v>600</v>
      </c>
      <c r="O885">
        <v>0</v>
      </c>
      <c r="P885">
        <v>0</v>
      </c>
      <c r="Q885">
        <v>8050</v>
      </c>
      <c r="R885">
        <v>4991</v>
      </c>
      <c r="S885">
        <v>3059</v>
      </c>
      <c r="T885" t="s">
        <v>54</v>
      </c>
      <c r="U885" t="s">
        <v>55</v>
      </c>
      <c r="V885" t="s">
        <v>56</v>
      </c>
      <c r="W885" t="s">
        <v>42</v>
      </c>
      <c r="Y885" t="s">
        <v>43</v>
      </c>
      <c r="Z885">
        <v>4</v>
      </c>
      <c r="AA885" t="s">
        <v>87</v>
      </c>
      <c r="AB885" t="s">
        <v>70</v>
      </c>
      <c r="AC885">
        <v>2025</v>
      </c>
    </row>
    <row r="886" spans="1:29" x14ac:dyDescent="0.25">
      <c r="A886" t="s">
        <v>2565</v>
      </c>
      <c r="B886" t="s">
        <v>1255</v>
      </c>
      <c r="C886" t="s">
        <v>1434</v>
      </c>
      <c r="D886" t="s">
        <v>1435</v>
      </c>
      <c r="E886" t="s">
        <v>50</v>
      </c>
      <c r="F886" t="s">
        <v>75</v>
      </c>
      <c r="G886" t="s">
        <v>115</v>
      </c>
      <c r="H886" t="s">
        <v>52</v>
      </c>
      <c r="I886" t="s">
        <v>53</v>
      </c>
      <c r="J886" s="21" t="s">
        <v>6063</v>
      </c>
      <c r="K886" s="21" t="s">
        <v>6046</v>
      </c>
      <c r="L886" s="21">
        <v>4</v>
      </c>
      <c r="M886" s="21">
        <v>300</v>
      </c>
      <c r="N886" s="21">
        <v>600</v>
      </c>
      <c r="O886">
        <v>20</v>
      </c>
      <c r="P886">
        <v>4969.6000000000004</v>
      </c>
      <c r="Q886">
        <v>19878.400000000001</v>
      </c>
      <c r="R886">
        <v>15405.76</v>
      </c>
      <c r="S886">
        <v>4472.6400000000003</v>
      </c>
      <c r="T886" t="s">
        <v>54</v>
      </c>
      <c r="U886" t="s">
        <v>55</v>
      </c>
      <c r="V886" t="s">
        <v>56</v>
      </c>
      <c r="W886" t="s">
        <v>440</v>
      </c>
      <c r="X886">
        <v>67</v>
      </c>
      <c r="Y886" t="s">
        <v>441</v>
      </c>
      <c r="Z886">
        <v>3</v>
      </c>
      <c r="AA886" t="s">
        <v>132</v>
      </c>
      <c r="AB886" t="s">
        <v>58</v>
      </c>
      <c r="AC886">
        <v>2026</v>
      </c>
    </row>
    <row r="887" spans="1:29" x14ac:dyDescent="0.25">
      <c r="A887" t="s">
        <v>2566</v>
      </c>
      <c r="B887" t="s">
        <v>1192</v>
      </c>
      <c r="C887" t="s">
        <v>996</v>
      </c>
      <c r="D887" t="s">
        <v>997</v>
      </c>
      <c r="E887" t="s">
        <v>50</v>
      </c>
      <c r="F887" t="s">
        <v>33</v>
      </c>
      <c r="G887" t="s">
        <v>115</v>
      </c>
      <c r="H887" t="s">
        <v>52</v>
      </c>
      <c r="I887" t="s">
        <v>53</v>
      </c>
      <c r="J887" s="21" t="s">
        <v>6040</v>
      </c>
      <c r="K887" s="21" t="s">
        <v>6072</v>
      </c>
      <c r="L887" s="21">
        <v>5</v>
      </c>
      <c r="M887" s="21">
        <v>230</v>
      </c>
      <c r="N887" s="21">
        <v>377</v>
      </c>
      <c r="O887">
        <v>0</v>
      </c>
      <c r="P887">
        <v>0</v>
      </c>
      <c r="Q887">
        <v>45250</v>
      </c>
      <c r="R887">
        <v>28055</v>
      </c>
      <c r="S887">
        <v>17195</v>
      </c>
      <c r="T887" t="s">
        <v>109</v>
      </c>
      <c r="U887" t="s">
        <v>55</v>
      </c>
      <c r="V887" t="s">
        <v>56</v>
      </c>
      <c r="W887" t="s">
        <v>440</v>
      </c>
      <c r="X887">
        <v>235</v>
      </c>
      <c r="Y887" t="s">
        <v>441</v>
      </c>
      <c r="Z887">
        <v>2</v>
      </c>
      <c r="AA887" t="s">
        <v>79</v>
      </c>
      <c r="AB887" t="s">
        <v>45</v>
      </c>
      <c r="AC887">
        <v>2025</v>
      </c>
    </row>
    <row r="888" spans="1:29" x14ac:dyDescent="0.25">
      <c r="A888" t="s">
        <v>2567</v>
      </c>
      <c r="B888" t="s">
        <v>2568</v>
      </c>
      <c r="C888" t="s">
        <v>1465</v>
      </c>
      <c r="D888" t="s">
        <v>1466</v>
      </c>
      <c r="E888" t="s">
        <v>126</v>
      </c>
      <c r="F888" t="s">
        <v>75</v>
      </c>
      <c r="G888" t="s">
        <v>34</v>
      </c>
      <c r="H888" t="s">
        <v>84</v>
      </c>
      <c r="I888" t="s">
        <v>36</v>
      </c>
      <c r="J888" s="21" t="s">
        <v>93</v>
      </c>
      <c r="K888" s="21" t="s">
        <v>6044</v>
      </c>
      <c r="L888" s="21">
        <v>2</v>
      </c>
      <c r="M888" s="21">
        <v>175</v>
      </c>
      <c r="N888" s="21">
        <v>258</v>
      </c>
      <c r="O888">
        <v>18</v>
      </c>
      <c r="P888">
        <v>961.56</v>
      </c>
      <c r="Q888">
        <v>4380.4400000000014</v>
      </c>
      <c r="R888">
        <v>3312.04</v>
      </c>
      <c r="S888">
        <v>1068.4000000000001</v>
      </c>
      <c r="T888" t="s">
        <v>39</v>
      </c>
      <c r="U888" t="s">
        <v>215</v>
      </c>
      <c r="V888" t="s">
        <v>86</v>
      </c>
      <c r="W888" t="s">
        <v>440</v>
      </c>
      <c r="X888">
        <v>160</v>
      </c>
      <c r="Y888" t="s">
        <v>441</v>
      </c>
      <c r="Z888">
        <v>5</v>
      </c>
      <c r="AA888" t="s">
        <v>87</v>
      </c>
      <c r="AB888" t="s">
        <v>70</v>
      </c>
      <c r="AC888">
        <v>2026</v>
      </c>
    </row>
    <row r="889" spans="1:29" x14ac:dyDescent="0.25">
      <c r="A889" t="s">
        <v>2569</v>
      </c>
      <c r="B889" t="s">
        <v>983</v>
      </c>
      <c r="C889" t="s">
        <v>1064</v>
      </c>
      <c r="D889" t="s">
        <v>1065</v>
      </c>
      <c r="E889" t="s">
        <v>50</v>
      </c>
      <c r="F889" t="s">
        <v>75</v>
      </c>
      <c r="G889" t="s">
        <v>51</v>
      </c>
      <c r="H889" t="s">
        <v>92</v>
      </c>
      <c r="I889" t="s">
        <v>53</v>
      </c>
      <c r="J889" s="21" t="s">
        <v>137</v>
      </c>
      <c r="K889" s="21" t="s">
        <v>6078</v>
      </c>
      <c r="L889" s="21">
        <v>10</v>
      </c>
      <c r="M889" s="21">
        <v>3745</v>
      </c>
      <c r="N889" s="21">
        <v>5248</v>
      </c>
      <c r="O889">
        <v>0</v>
      </c>
      <c r="P889">
        <v>0</v>
      </c>
      <c r="Q889">
        <v>62060</v>
      </c>
      <c r="R889">
        <v>38477.199999999997</v>
      </c>
      <c r="S889">
        <v>23582.799999999999</v>
      </c>
      <c r="T889" t="s">
        <v>39</v>
      </c>
      <c r="U889" t="s">
        <v>95</v>
      </c>
      <c r="V889" t="s">
        <v>96</v>
      </c>
      <c r="W889" t="s">
        <v>42</v>
      </c>
      <c r="Y889" t="s">
        <v>43</v>
      </c>
      <c r="Z889">
        <v>5</v>
      </c>
      <c r="AA889" t="s">
        <v>155</v>
      </c>
      <c r="AB889" t="s">
        <v>98</v>
      </c>
      <c r="AC889">
        <v>2025</v>
      </c>
    </row>
    <row r="890" spans="1:29" x14ac:dyDescent="0.25">
      <c r="A890" t="s">
        <v>2570</v>
      </c>
      <c r="B890" t="s">
        <v>1468</v>
      </c>
      <c r="C890" t="s">
        <v>2571</v>
      </c>
      <c r="D890" t="s">
        <v>2572</v>
      </c>
      <c r="E890" t="s">
        <v>50</v>
      </c>
      <c r="F890" t="s">
        <v>33</v>
      </c>
      <c r="G890" t="s">
        <v>107</v>
      </c>
      <c r="H890" t="s">
        <v>92</v>
      </c>
      <c r="I890" t="s">
        <v>53</v>
      </c>
      <c r="J890" s="21" t="s">
        <v>6040</v>
      </c>
      <c r="K890" s="21" t="s">
        <v>6072</v>
      </c>
      <c r="L890" s="21">
        <v>10</v>
      </c>
      <c r="M890" s="21">
        <v>230</v>
      </c>
      <c r="N890" s="21">
        <v>377</v>
      </c>
      <c r="O890">
        <v>0</v>
      </c>
      <c r="P890">
        <v>0</v>
      </c>
      <c r="Q890">
        <v>73360</v>
      </c>
      <c r="R890">
        <v>45483.199999999997</v>
      </c>
      <c r="S890">
        <v>27876.799999999999</v>
      </c>
      <c r="T890" t="s">
        <v>39</v>
      </c>
      <c r="U890" t="s">
        <v>95</v>
      </c>
      <c r="V890" t="s">
        <v>96</v>
      </c>
      <c r="W890" t="s">
        <v>42</v>
      </c>
      <c r="Y890" t="s">
        <v>43</v>
      </c>
      <c r="Z890">
        <v>4</v>
      </c>
      <c r="AA890" t="s">
        <v>69</v>
      </c>
      <c r="AB890" t="s">
        <v>70</v>
      </c>
      <c r="AC890">
        <v>2025</v>
      </c>
    </row>
    <row r="891" spans="1:29" x14ac:dyDescent="0.25">
      <c r="A891" t="s">
        <v>2573</v>
      </c>
      <c r="B891" t="s">
        <v>1790</v>
      </c>
      <c r="C891" t="s">
        <v>2233</v>
      </c>
      <c r="D891" t="s">
        <v>2234</v>
      </c>
      <c r="E891" t="s">
        <v>126</v>
      </c>
      <c r="F891" t="s">
        <v>75</v>
      </c>
      <c r="G891" t="s">
        <v>34</v>
      </c>
      <c r="H891" t="s">
        <v>52</v>
      </c>
      <c r="I891" t="s">
        <v>53</v>
      </c>
      <c r="J891" s="21" t="s">
        <v>6040</v>
      </c>
      <c r="K891" s="21" t="s">
        <v>6072</v>
      </c>
      <c r="L891" s="21">
        <v>8</v>
      </c>
      <c r="M891" s="21">
        <v>230</v>
      </c>
      <c r="N891" s="21">
        <v>377</v>
      </c>
      <c r="O891">
        <v>0</v>
      </c>
      <c r="P891">
        <v>0</v>
      </c>
      <c r="Q891">
        <v>74600</v>
      </c>
      <c r="R891">
        <v>46252</v>
      </c>
      <c r="S891">
        <v>28348</v>
      </c>
      <c r="T891" t="s">
        <v>109</v>
      </c>
      <c r="U891" t="s">
        <v>55</v>
      </c>
      <c r="V891" t="s">
        <v>56</v>
      </c>
      <c r="W891" t="s">
        <v>42</v>
      </c>
      <c r="Y891" t="s">
        <v>43</v>
      </c>
      <c r="Z891">
        <v>5</v>
      </c>
      <c r="AA891" t="s">
        <v>87</v>
      </c>
      <c r="AB891" t="s">
        <v>70</v>
      </c>
      <c r="AC891">
        <v>2025</v>
      </c>
    </row>
    <row r="892" spans="1:29" x14ac:dyDescent="0.25">
      <c r="A892" t="s">
        <v>2574</v>
      </c>
      <c r="B892" t="s">
        <v>1483</v>
      </c>
      <c r="C892" t="s">
        <v>2575</v>
      </c>
      <c r="D892" t="s">
        <v>2576</v>
      </c>
      <c r="E892" t="s">
        <v>32</v>
      </c>
      <c r="F892" t="s">
        <v>33</v>
      </c>
      <c r="G892" t="s">
        <v>51</v>
      </c>
      <c r="H892" t="s">
        <v>63</v>
      </c>
      <c r="I892" t="s">
        <v>36</v>
      </c>
      <c r="J892" s="21" t="s">
        <v>6063</v>
      </c>
      <c r="K892" s="21" t="s">
        <v>6015</v>
      </c>
      <c r="L892" s="21">
        <v>4</v>
      </c>
      <c r="M892" s="21">
        <v>400</v>
      </c>
      <c r="N892" s="21">
        <v>583</v>
      </c>
      <c r="O892">
        <v>12</v>
      </c>
      <c r="P892">
        <v>4706.3999999999996</v>
      </c>
      <c r="Q892">
        <v>34513.599999999999</v>
      </c>
      <c r="R892">
        <v>24316.400000000001</v>
      </c>
      <c r="S892">
        <v>10197.200000000001</v>
      </c>
      <c r="T892" t="s">
        <v>39</v>
      </c>
      <c r="U892" t="s">
        <v>67</v>
      </c>
      <c r="V892" t="s">
        <v>68</v>
      </c>
      <c r="W892" t="s">
        <v>42</v>
      </c>
      <c r="Y892" t="s">
        <v>43</v>
      </c>
      <c r="Z892">
        <v>2</v>
      </c>
      <c r="AA892" t="s">
        <v>132</v>
      </c>
      <c r="AB892" t="s">
        <v>58</v>
      </c>
      <c r="AC892">
        <v>2026</v>
      </c>
    </row>
    <row r="893" spans="1:29" x14ac:dyDescent="0.25">
      <c r="A893" t="s">
        <v>2577</v>
      </c>
      <c r="B893" t="s">
        <v>1175</v>
      </c>
      <c r="C893" t="s">
        <v>1472</v>
      </c>
      <c r="D893" t="s">
        <v>1473</v>
      </c>
      <c r="E893" t="s">
        <v>50</v>
      </c>
      <c r="F893" t="s">
        <v>33</v>
      </c>
      <c r="G893" t="s">
        <v>107</v>
      </c>
      <c r="H893" t="s">
        <v>52</v>
      </c>
      <c r="I893" t="s">
        <v>53</v>
      </c>
      <c r="J893" s="21" t="s">
        <v>137</v>
      </c>
      <c r="K893" s="21" t="s">
        <v>6078</v>
      </c>
      <c r="L893" s="21">
        <v>3</v>
      </c>
      <c r="M893" s="21">
        <v>3745</v>
      </c>
      <c r="N893" s="21">
        <v>5248</v>
      </c>
      <c r="O893">
        <v>18</v>
      </c>
      <c r="P893">
        <v>2110.3200000000002</v>
      </c>
      <c r="Q893">
        <v>9613.68</v>
      </c>
      <c r="R893">
        <v>7268.88</v>
      </c>
      <c r="S893">
        <v>2344.8000000000002</v>
      </c>
      <c r="T893" t="s">
        <v>66</v>
      </c>
      <c r="U893" t="s">
        <v>55</v>
      </c>
      <c r="V893" t="s">
        <v>56</v>
      </c>
      <c r="W893" t="s">
        <v>440</v>
      </c>
      <c r="X893">
        <v>124</v>
      </c>
      <c r="Y893" t="s">
        <v>441</v>
      </c>
      <c r="Z893">
        <v>5</v>
      </c>
      <c r="AA893" t="s">
        <v>121</v>
      </c>
      <c r="AB893" t="s">
        <v>58</v>
      </c>
      <c r="AC893">
        <v>2026</v>
      </c>
    </row>
    <row r="894" spans="1:29" x14ac:dyDescent="0.25">
      <c r="A894" t="s">
        <v>2578</v>
      </c>
      <c r="B894" t="s">
        <v>2579</v>
      </c>
      <c r="C894" t="s">
        <v>2580</v>
      </c>
      <c r="D894" t="s">
        <v>2581</v>
      </c>
      <c r="E894" t="s">
        <v>32</v>
      </c>
      <c r="F894" t="s">
        <v>75</v>
      </c>
      <c r="G894" t="s">
        <v>107</v>
      </c>
      <c r="H894" t="s">
        <v>52</v>
      </c>
      <c r="I894" t="s">
        <v>53</v>
      </c>
      <c r="J894" s="21" t="s">
        <v>6063</v>
      </c>
      <c r="K894" s="21" t="s">
        <v>6046</v>
      </c>
      <c r="L894" s="21">
        <v>9</v>
      </c>
      <c r="M894" s="21">
        <v>300</v>
      </c>
      <c r="N894" s="21">
        <v>600</v>
      </c>
      <c r="O894">
        <v>0</v>
      </c>
      <c r="P894">
        <v>0</v>
      </c>
      <c r="Q894">
        <v>47799</v>
      </c>
      <c r="R894">
        <v>29635.38</v>
      </c>
      <c r="S894">
        <v>18163.62</v>
      </c>
      <c r="T894" t="s">
        <v>39</v>
      </c>
      <c r="U894" t="s">
        <v>127</v>
      </c>
      <c r="V894" t="s">
        <v>56</v>
      </c>
      <c r="W894" t="s">
        <v>42</v>
      </c>
      <c r="Y894" t="s">
        <v>43</v>
      </c>
      <c r="Z894">
        <v>5</v>
      </c>
      <c r="AA894" t="s">
        <v>121</v>
      </c>
      <c r="AB894" t="s">
        <v>58</v>
      </c>
      <c r="AC894">
        <v>2025</v>
      </c>
    </row>
    <row r="895" spans="1:29" x14ac:dyDescent="0.25">
      <c r="A895" t="s">
        <v>2582</v>
      </c>
      <c r="B895" t="s">
        <v>597</v>
      </c>
      <c r="C895" t="s">
        <v>1337</v>
      </c>
      <c r="D895" t="s">
        <v>1338</v>
      </c>
      <c r="E895" t="s">
        <v>126</v>
      </c>
      <c r="F895" t="s">
        <v>33</v>
      </c>
      <c r="G895" t="s">
        <v>34</v>
      </c>
      <c r="H895" t="s">
        <v>84</v>
      </c>
      <c r="I895" t="s">
        <v>36</v>
      </c>
      <c r="J895" s="21" t="s">
        <v>6040</v>
      </c>
      <c r="K895" s="21" t="s">
        <v>6072</v>
      </c>
      <c r="L895" s="21">
        <v>2</v>
      </c>
      <c r="M895" s="21">
        <v>230</v>
      </c>
      <c r="N895" s="21">
        <v>377</v>
      </c>
      <c r="O895">
        <v>0</v>
      </c>
      <c r="P895">
        <v>0</v>
      </c>
      <c r="Q895">
        <v>9812</v>
      </c>
      <c r="R895">
        <v>6083.44</v>
      </c>
      <c r="S895">
        <v>3728.56</v>
      </c>
      <c r="T895" t="s">
        <v>39</v>
      </c>
      <c r="U895" t="s">
        <v>215</v>
      </c>
      <c r="V895" t="s">
        <v>86</v>
      </c>
      <c r="W895" t="s">
        <v>42</v>
      </c>
      <c r="Y895" t="s">
        <v>43</v>
      </c>
      <c r="Z895">
        <v>2</v>
      </c>
      <c r="AA895" t="s">
        <v>87</v>
      </c>
      <c r="AB895" t="s">
        <v>70</v>
      </c>
      <c r="AC895">
        <v>2025</v>
      </c>
    </row>
    <row r="896" spans="1:29" x14ac:dyDescent="0.25">
      <c r="A896" t="s">
        <v>2583</v>
      </c>
      <c r="B896" t="s">
        <v>1562</v>
      </c>
      <c r="C896" t="s">
        <v>1285</v>
      </c>
      <c r="D896" t="s">
        <v>1286</v>
      </c>
      <c r="E896" t="s">
        <v>50</v>
      </c>
      <c r="F896" t="s">
        <v>75</v>
      </c>
      <c r="G896" t="s">
        <v>115</v>
      </c>
      <c r="H896" t="s">
        <v>35</v>
      </c>
      <c r="I896" t="s">
        <v>36</v>
      </c>
      <c r="J896" s="21" t="s">
        <v>6063</v>
      </c>
      <c r="K896" s="21" t="s">
        <v>6023</v>
      </c>
      <c r="L896" s="21">
        <v>5</v>
      </c>
      <c r="M896" s="21">
        <v>300</v>
      </c>
      <c r="N896" s="21">
        <v>450</v>
      </c>
      <c r="O896">
        <v>15</v>
      </c>
      <c r="P896">
        <v>2663.25</v>
      </c>
      <c r="Q896">
        <v>15091.75</v>
      </c>
      <c r="R896">
        <v>11008.1</v>
      </c>
      <c r="S896">
        <v>4083.65</v>
      </c>
      <c r="T896" t="s">
        <v>109</v>
      </c>
      <c r="U896" t="s">
        <v>40</v>
      </c>
      <c r="V896" t="s">
        <v>41</v>
      </c>
      <c r="W896" t="s">
        <v>440</v>
      </c>
      <c r="X896">
        <v>94</v>
      </c>
      <c r="Y896" t="s">
        <v>441</v>
      </c>
      <c r="Z896">
        <v>2</v>
      </c>
      <c r="AA896" t="s">
        <v>132</v>
      </c>
      <c r="AB896" t="s">
        <v>58</v>
      </c>
      <c r="AC896">
        <v>2026</v>
      </c>
    </row>
    <row r="897" spans="1:29" x14ac:dyDescent="0.25">
      <c r="A897" t="s">
        <v>2584</v>
      </c>
      <c r="B897" t="s">
        <v>2585</v>
      </c>
      <c r="C897" t="s">
        <v>2586</v>
      </c>
      <c r="D897" t="s">
        <v>2587</v>
      </c>
      <c r="E897" t="s">
        <v>32</v>
      </c>
      <c r="F897" t="s">
        <v>75</v>
      </c>
      <c r="G897" t="s">
        <v>51</v>
      </c>
      <c r="H897" t="s">
        <v>84</v>
      </c>
      <c r="I897" t="s">
        <v>36</v>
      </c>
      <c r="J897" s="21" t="s">
        <v>137</v>
      </c>
      <c r="K897" s="21" t="s">
        <v>6078</v>
      </c>
      <c r="L897" s="21">
        <v>2</v>
      </c>
      <c r="M897" s="21">
        <v>3745</v>
      </c>
      <c r="N897" s="21">
        <v>5248</v>
      </c>
      <c r="O897">
        <v>12</v>
      </c>
      <c r="P897">
        <v>1366.32</v>
      </c>
      <c r="Q897">
        <v>10019.68</v>
      </c>
      <c r="R897">
        <v>7059.32</v>
      </c>
      <c r="S897">
        <v>2960.36</v>
      </c>
      <c r="T897" t="s">
        <v>54</v>
      </c>
      <c r="U897" t="s">
        <v>85</v>
      </c>
      <c r="V897" t="s">
        <v>86</v>
      </c>
      <c r="W897" t="s">
        <v>42</v>
      </c>
      <c r="Y897" t="s">
        <v>43</v>
      </c>
      <c r="Z897">
        <v>3</v>
      </c>
      <c r="AA897" t="s">
        <v>69</v>
      </c>
      <c r="AB897" t="s">
        <v>70</v>
      </c>
      <c r="AC897">
        <v>2026</v>
      </c>
    </row>
    <row r="898" spans="1:29" x14ac:dyDescent="0.25">
      <c r="A898" t="s">
        <v>2588</v>
      </c>
      <c r="B898" t="s">
        <v>2589</v>
      </c>
      <c r="C898" t="s">
        <v>572</v>
      </c>
      <c r="D898" t="s">
        <v>573</v>
      </c>
      <c r="E898" t="s">
        <v>32</v>
      </c>
      <c r="F898" t="s">
        <v>75</v>
      </c>
      <c r="G898" t="s">
        <v>115</v>
      </c>
      <c r="H898" t="s">
        <v>76</v>
      </c>
      <c r="I898" t="s">
        <v>36</v>
      </c>
      <c r="J898" s="21" t="s">
        <v>6040</v>
      </c>
      <c r="K898" s="21" t="s">
        <v>6072</v>
      </c>
      <c r="L898" s="21">
        <v>6</v>
      </c>
      <c r="M898" s="21">
        <v>230</v>
      </c>
      <c r="N898" s="21">
        <v>377</v>
      </c>
      <c r="O898">
        <v>8</v>
      </c>
      <c r="P898">
        <v>3309.6</v>
      </c>
      <c r="Q898">
        <v>38060.400000000001</v>
      </c>
      <c r="R898">
        <v>25649.4</v>
      </c>
      <c r="S898">
        <v>12411</v>
      </c>
      <c r="T898" t="s">
        <v>109</v>
      </c>
      <c r="U898" t="s">
        <v>77</v>
      </c>
      <c r="V898" t="s">
        <v>78</v>
      </c>
      <c r="W898" t="s">
        <v>440</v>
      </c>
      <c r="X898">
        <v>6</v>
      </c>
      <c r="Y898" t="s">
        <v>441</v>
      </c>
      <c r="Z898">
        <v>2</v>
      </c>
      <c r="AA898" t="s">
        <v>57</v>
      </c>
      <c r="AB898" t="s">
        <v>58</v>
      </c>
      <c r="AC898">
        <v>2026</v>
      </c>
    </row>
    <row r="899" spans="1:29" x14ac:dyDescent="0.25">
      <c r="A899" t="s">
        <v>2590</v>
      </c>
      <c r="B899" t="s">
        <v>2591</v>
      </c>
      <c r="C899" t="s">
        <v>598</v>
      </c>
      <c r="D899" t="s">
        <v>599</v>
      </c>
      <c r="E899" t="s">
        <v>50</v>
      </c>
      <c r="F899" t="s">
        <v>75</v>
      </c>
      <c r="G899" t="s">
        <v>34</v>
      </c>
      <c r="H899" t="s">
        <v>84</v>
      </c>
      <c r="I899" t="s">
        <v>36</v>
      </c>
      <c r="J899" s="21" t="s">
        <v>6040</v>
      </c>
      <c r="K899" s="21" t="s">
        <v>6072</v>
      </c>
      <c r="L899" s="21">
        <v>2</v>
      </c>
      <c r="M899" s="21">
        <v>230</v>
      </c>
      <c r="N899" s="21">
        <v>377</v>
      </c>
      <c r="O899">
        <v>0</v>
      </c>
      <c r="P899">
        <v>0</v>
      </c>
      <c r="Q899">
        <v>11798</v>
      </c>
      <c r="R899">
        <v>7314.76</v>
      </c>
      <c r="S899">
        <v>4483.24</v>
      </c>
      <c r="T899" t="s">
        <v>39</v>
      </c>
      <c r="U899" t="s">
        <v>215</v>
      </c>
      <c r="V899" t="s">
        <v>86</v>
      </c>
      <c r="W899" t="s">
        <v>42</v>
      </c>
      <c r="Y899" t="s">
        <v>43</v>
      </c>
      <c r="Z899">
        <v>2</v>
      </c>
      <c r="AA899" t="s">
        <v>97</v>
      </c>
      <c r="AB899" t="s">
        <v>98</v>
      </c>
      <c r="AC899">
        <v>2025</v>
      </c>
    </row>
    <row r="900" spans="1:29" x14ac:dyDescent="0.25">
      <c r="A900" t="s">
        <v>2592</v>
      </c>
      <c r="B900" t="s">
        <v>2484</v>
      </c>
      <c r="C900" t="s">
        <v>1515</v>
      </c>
      <c r="D900" t="s">
        <v>1516</v>
      </c>
      <c r="E900" t="s">
        <v>126</v>
      </c>
      <c r="F900" t="s">
        <v>75</v>
      </c>
      <c r="G900" t="s">
        <v>51</v>
      </c>
      <c r="H900" t="s">
        <v>63</v>
      </c>
      <c r="I900" t="s">
        <v>36</v>
      </c>
      <c r="J900" s="21" t="s">
        <v>6063</v>
      </c>
      <c r="K900" s="21" t="s">
        <v>6015</v>
      </c>
      <c r="L900" s="21">
        <v>2</v>
      </c>
      <c r="M900" s="21">
        <v>400</v>
      </c>
      <c r="N900" s="21">
        <v>583</v>
      </c>
      <c r="O900">
        <v>0</v>
      </c>
      <c r="P900">
        <v>0</v>
      </c>
      <c r="Q900">
        <v>12594</v>
      </c>
      <c r="R900">
        <v>7808.28</v>
      </c>
      <c r="S900">
        <v>4785.72</v>
      </c>
      <c r="T900" t="s">
        <v>39</v>
      </c>
      <c r="U900" t="s">
        <v>181</v>
      </c>
      <c r="V900" t="s">
        <v>68</v>
      </c>
      <c r="W900" t="s">
        <v>42</v>
      </c>
      <c r="Y900" t="s">
        <v>43</v>
      </c>
      <c r="Z900">
        <v>3</v>
      </c>
      <c r="AA900" t="s">
        <v>69</v>
      </c>
      <c r="AB900" t="s">
        <v>70</v>
      </c>
      <c r="AC900">
        <v>2025</v>
      </c>
    </row>
    <row r="901" spans="1:29" x14ac:dyDescent="0.25">
      <c r="A901" t="s">
        <v>2593</v>
      </c>
      <c r="B901" t="s">
        <v>187</v>
      </c>
      <c r="C901" t="s">
        <v>1083</v>
      </c>
      <c r="D901" t="s">
        <v>1084</v>
      </c>
      <c r="E901" t="s">
        <v>126</v>
      </c>
      <c r="F901" t="s">
        <v>75</v>
      </c>
      <c r="G901" t="s">
        <v>51</v>
      </c>
      <c r="H901" t="s">
        <v>35</v>
      </c>
      <c r="I901" t="s">
        <v>36</v>
      </c>
      <c r="J901" s="21" t="s">
        <v>6063</v>
      </c>
      <c r="K901" s="21" t="s">
        <v>6015</v>
      </c>
      <c r="L901" s="21">
        <v>10</v>
      </c>
      <c r="M901" s="21">
        <v>400</v>
      </c>
      <c r="N901" s="21">
        <v>583</v>
      </c>
      <c r="O901">
        <v>0</v>
      </c>
      <c r="P901">
        <v>0</v>
      </c>
      <c r="Q901">
        <v>33300</v>
      </c>
      <c r="R901">
        <v>20646</v>
      </c>
      <c r="S901">
        <v>12654</v>
      </c>
      <c r="T901" t="s">
        <v>66</v>
      </c>
      <c r="U901" t="s">
        <v>40</v>
      </c>
      <c r="V901" t="s">
        <v>41</v>
      </c>
      <c r="W901" t="s">
        <v>42</v>
      </c>
      <c r="Y901" t="s">
        <v>43</v>
      </c>
      <c r="Z901">
        <v>2</v>
      </c>
      <c r="AA901" t="s">
        <v>190</v>
      </c>
      <c r="AB901" t="s">
        <v>45</v>
      </c>
      <c r="AC901">
        <v>2025</v>
      </c>
    </row>
    <row r="902" spans="1:29" x14ac:dyDescent="0.25">
      <c r="A902" t="s">
        <v>2594</v>
      </c>
      <c r="B902" t="s">
        <v>955</v>
      </c>
      <c r="C902" t="s">
        <v>2595</v>
      </c>
      <c r="D902" t="s">
        <v>2596</v>
      </c>
      <c r="E902" t="s">
        <v>50</v>
      </c>
      <c r="F902" t="s">
        <v>75</v>
      </c>
      <c r="G902" t="s">
        <v>115</v>
      </c>
      <c r="H902" t="s">
        <v>84</v>
      </c>
      <c r="I902" t="s">
        <v>36</v>
      </c>
      <c r="J902" s="21" t="s">
        <v>6063</v>
      </c>
      <c r="K902" s="21" t="s">
        <v>6015</v>
      </c>
      <c r="L902" s="21">
        <v>7</v>
      </c>
      <c r="M902" s="21">
        <v>400</v>
      </c>
      <c r="N902" s="21">
        <v>583</v>
      </c>
      <c r="O902">
        <v>0</v>
      </c>
      <c r="P902">
        <v>0</v>
      </c>
      <c r="Q902">
        <v>28889</v>
      </c>
      <c r="R902">
        <v>17911.18</v>
      </c>
      <c r="S902">
        <v>10977.82</v>
      </c>
      <c r="T902" t="s">
        <v>39</v>
      </c>
      <c r="U902" t="s">
        <v>215</v>
      </c>
      <c r="V902" t="s">
        <v>86</v>
      </c>
      <c r="W902" t="s">
        <v>42</v>
      </c>
      <c r="Y902" t="s">
        <v>43</v>
      </c>
      <c r="Z902">
        <v>5</v>
      </c>
      <c r="AA902" t="s">
        <v>57</v>
      </c>
      <c r="AB902" t="s">
        <v>58</v>
      </c>
      <c r="AC902">
        <v>2025</v>
      </c>
    </row>
    <row r="903" spans="1:29" x14ac:dyDescent="0.25">
      <c r="A903" t="s">
        <v>2597</v>
      </c>
      <c r="B903" t="s">
        <v>237</v>
      </c>
      <c r="C903" t="s">
        <v>2026</v>
      </c>
      <c r="D903" t="s">
        <v>2027</v>
      </c>
      <c r="E903" t="s">
        <v>126</v>
      </c>
      <c r="F903" t="s">
        <v>75</v>
      </c>
      <c r="G903" t="s">
        <v>51</v>
      </c>
      <c r="H903" t="s">
        <v>84</v>
      </c>
      <c r="I903" t="s">
        <v>36</v>
      </c>
      <c r="J903" s="21" t="s">
        <v>6063</v>
      </c>
      <c r="K903" s="21" t="s">
        <v>6023</v>
      </c>
      <c r="L903" s="21">
        <v>6</v>
      </c>
      <c r="M903" s="21">
        <v>300</v>
      </c>
      <c r="N903" s="21">
        <v>450</v>
      </c>
      <c r="O903">
        <v>0</v>
      </c>
      <c r="P903">
        <v>0</v>
      </c>
      <c r="Q903">
        <v>16602</v>
      </c>
      <c r="R903">
        <v>10293.24</v>
      </c>
      <c r="S903">
        <v>6308.76</v>
      </c>
      <c r="T903" t="s">
        <v>39</v>
      </c>
      <c r="U903" t="s">
        <v>215</v>
      </c>
      <c r="V903" t="s">
        <v>86</v>
      </c>
      <c r="W903" t="s">
        <v>42</v>
      </c>
      <c r="Y903" t="s">
        <v>43</v>
      </c>
      <c r="Z903">
        <v>5</v>
      </c>
      <c r="AA903" t="s">
        <v>240</v>
      </c>
      <c r="AB903" t="s">
        <v>70</v>
      </c>
      <c r="AC903">
        <v>2025</v>
      </c>
    </row>
    <row r="904" spans="1:29" x14ac:dyDescent="0.25">
      <c r="A904" t="s">
        <v>2598</v>
      </c>
      <c r="B904" t="s">
        <v>2212</v>
      </c>
      <c r="C904" t="s">
        <v>1431</v>
      </c>
      <c r="D904" t="s">
        <v>1432</v>
      </c>
      <c r="E904" t="s">
        <v>32</v>
      </c>
      <c r="F904" t="s">
        <v>75</v>
      </c>
      <c r="G904" t="s">
        <v>51</v>
      </c>
      <c r="H904" t="s">
        <v>35</v>
      </c>
      <c r="I904" t="s">
        <v>36</v>
      </c>
      <c r="J904" s="21" t="s">
        <v>137</v>
      </c>
      <c r="K904" s="21" t="s">
        <v>6078</v>
      </c>
      <c r="L904" s="21">
        <v>10</v>
      </c>
      <c r="M904" s="21">
        <v>3745</v>
      </c>
      <c r="N904" s="21">
        <v>5248</v>
      </c>
      <c r="O904">
        <v>0</v>
      </c>
      <c r="P904">
        <v>0</v>
      </c>
      <c r="Q904">
        <v>78770</v>
      </c>
      <c r="R904">
        <v>48837.4</v>
      </c>
      <c r="S904">
        <v>29932.6</v>
      </c>
      <c r="T904" t="s">
        <v>109</v>
      </c>
      <c r="U904" t="s">
        <v>164</v>
      </c>
      <c r="V904" t="s">
        <v>41</v>
      </c>
      <c r="W904" t="s">
        <v>42</v>
      </c>
      <c r="Y904" t="s">
        <v>43</v>
      </c>
      <c r="Z904">
        <v>2</v>
      </c>
      <c r="AA904" t="s">
        <v>87</v>
      </c>
      <c r="AB904" t="s">
        <v>70</v>
      </c>
      <c r="AC904">
        <v>2025</v>
      </c>
    </row>
    <row r="905" spans="1:29" x14ac:dyDescent="0.25">
      <c r="A905" t="s">
        <v>2599</v>
      </c>
      <c r="B905" t="s">
        <v>2600</v>
      </c>
      <c r="C905" t="s">
        <v>814</v>
      </c>
      <c r="D905" t="s">
        <v>815</v>
      </c>
      <c r="E905" t="s">
        <v>126</v>
      </c>
      <c r="F905" t="s">
        <v>33</v>
      </c>
      <c r="G905" t="s">
        <v>51</v>
      </c>
      <c r="H905" t="s">
        <v>52</v>
      </c>
      <c r="I905" t="s">
        <v>53</v>
      </c>
      <c r="J905" s="21" t="s">
        <v>137</v>
      </c>
      <c r="K905" s="21" t="s">
        <v>6078</v>
      </c>
      <c r="L905" s="21">
        <v>9</v>
      </c>
      <c r="M905" s="21">
        <v>3745</v>
      </c>
      <c r="N905" s="21">
        <v>5248</v>
      </c>
      <c r="O905">
        <v>0</v>
      </c>
      <c r="P905">
        <v>0</v>
      </c>
      <c r="Q905">
        <v>74079</v>
      </c>
      <c r="R905">
        <v>45928.98</v>
      </c>
      <c r="S905">
        <v>28150.02</v>
      </c>
      <c r="T905" t="s">
        <v>66</v>
      </c>
      <c r="U905" t="s">
        <v>55</v>
      </c>
      <c r="V905" t="s">
        <v>56</v>
      </c>
      <c r="W905" t="s">
        <v>42</v>
      </c>
      <c r="Y905" t="s">
        <v>43</v>
      </c>
      <c r="Z905">
        <v>5</v>
      </c>
      <c r="AA905" t="s">
        <v>69</v>
      </c>
      <c r="AB905" t="s">
        <v>70</v>
      </c>
      <c r="AC905">
        <v>2025</v>
      </c>
    </row>
    <row r="906" spans="1:29" x14ac:dyDescent="0.25">
      <c r="A906" t="s">
        <v>2601</v>
      </c>
      <c r="B906" t="s">
        <v>2602</v>
      </c>
      <c r="C906" t="s">
        <v>420</v>
      </c>
      <c r="D906" t="s">
        <v>421</v>
      </c>
      <c r="E906" t="s">
        <v>126</v>
      </c>
      <c r="F906" t="s">
        <v>75</v>
      </c>
      <c r="G906" t="s">
        <v>34</v>
      </c>
      <c r="H906" t="s">
        <v>92</v>
      </c>
      <c r="I906" t="s">
        <v>53</v>
      </c>
      <c r="J906" s="21" t="s">
        <v>6040</v>
      </c>
      <c r="K906" s="21" t="s">
        <v>6072</v>
      </c>
      <c r="L906" s="21">
        <v>5</v>
      </c>
      <c r="M906" s="21">
        <v>230</v>
      </c>
      <c r="N906" s="21">
        <v>377</v>
      </c>
      <c r="O906">
        <v>0</v>
      </c>
      <c r="P906">
        <v>0</v>
      </c>
      <c r="Q906">
        <v>11685</v>
      </c>
      <c r="R906">
        <v>7244.7</v>
      </c>
      <c r="S906">
        <v>4440.3</v>
      </c>
      <c r="T906" t="s">
        <v>54</v>
      </c>
      <c r="U906" t="s">
        <v>120</v>
      </c>
      <c r="V906" t="s">
        <v>96</v>
      </c>
      <c r="W906" t="s">
        <v>42</v>
      </c>
      <c r="Y906" t="s">
        <v>43</v>
      </c>
      <c r="Z906">
        <v>4</v>
      </c>
      <c r="AA906" t="s">
        <v>132</v>
      </c>
      <c r="AB906" t="s">
        <v>58</v>
      </c>
      <c r="AC906">
        <v>2025</v>
      </c>
    </row>
    <row r="907" spans="1:29" x14ac:dyDescent="0.25">
      <c r="A907" t="s">
        <v>2603</v>
      </c>
      <c r="B907" t="s">
        <v>2389</v>
      </c>
      <c r="C907" t="s">
        <v>2604</v>
      </c>
      <c r="D907" t="s">
        <v>2605</v>
      </c>
      <c r="E907" t="s">
        <v>50</v>
      </c>
      <c r="F907" t="s">
        <v>75</v>
      </c>
      <c r="G907" t="s">
        <v>51</v>
      </c>
      <c r="H907" t="s">
        <v>63</v>
      </c>
      <c r="I907" t="s">
        <v>36</v>
      </c>
      <c r="J907" s="21" t="s">
        <v>6040</v>
      </c>
      <c r="K907" s="21" t="s">
        <v>6072</v>
      </c>
      <c r="L907" s="21">
        <v>7</v>
      </c>
      <c r="M907" s="21">
        <v>230</v>
      </c>
      <c r="N907" s="21">
        <v>377</v>
      </c>
      <c r="O907">
        <v>0</v>
      </c>
      <c r="P907">
        <v>0</v>
      </c>
      <c r="Q907">
        <v>64064</v>
      </c>
      <c r="R907">
        <v>39719.68</v>
      </c>
      <c r="S907">
        <v>24344.32</v>
      </c>
      <c r="T907" t="s">
        <v>109</v>
      </c>
      <c r="U907" t="s">
        <v>181</v>
      </c>
      <c r="V907" t="s">
        <v>68</v>
      </c>
      <c r="W907" t="s">
        <v>42</v>
      </c>
      <c r="Y907" t="s">
        <v>43</v>
      </c>
      <c r="Z907">
        <v>4</v>
      </c>
      <c r="AA907" t="s">
        <v>69</v>
      </c>
      <c r="AB907" t="s">
        <v>70</v>
      </c>
      <c r="AC907">
        <v>2025</v>
      </c>
    </row>
    <row r="908" spans="1:29" x14ac:dyDescent="0.25">
      <c r="A908" t="s">
        <v>2606</v>
      </c>
      <c r="B908" t="s">
        <v>977</v>
      </c>
      <c r="C908" t="s">
        <v>2397</v>
      </c>
      <c r="D908" t="s">
        <v>2398</v>
      </c>
      <c r="E908" t="s">
        <v>50</v>
      </c>
      <c r="F908" t="s">
        <v>33</v>
      </c>
      <c r="G908" t="s">
        <v>51</v>
      </c>
      <c r="H908" t="s">
        <v>84</v>
      </c>
      <c r="I908" t="s">
        <v>36</v>
      </c>
      <c r="J908" s="21" t="s">
        <v>93</v>
      </c>
      <c r="K908" s="21" t="s">
        <v>6044</v>
      </c>
      <c r="L908" s="21">
        <v>4</v>
      </c>
      <c r="M908" s="21">
        <v>175</v>
      </c>
      <c r="N908" s="21">
        <v>258</v>
      </c>
      <c r="O908">
        <v>0</v>
      </c>
      <c r="P908">
        <v>0</v>
      </c>
      <c r="Q908">
        <v>14700</v>
      </c>
      <c r="R908">
        <v>9114</v>
      </c>
      <c r="S908">
        <v>5586</v>
      </c>
      <c r="T908" t="s">
        <v>39</v>
      </c>
      <c r="U908" t="s">
        <v>85</v>
      </c>
      <c r="V908" t="s">
        <v>86</v>
      </c>
      <c r="W908" t="s">
        <v>42</v>
      </c>
      <c r="Y908" t="s">
        <v>43</v>
      </c>
      <c r="Z908">
        <v>4</v>
      </c>
      <c r="AA908" t="s">
        <v>132</v>
      </c>
      <c r="AB908" t="s">
        <v>58</v>
      </c>
      <c r="AC908">
        <v>2025</v>
      </c>
    </row>
    <row r="909" spans="1:29" x14ac:dyDescent="0.25">
      <c r="A909" t="s">
        <v>2607</v>
      </c>
      <c r="B909" t="s">
        <v>1359</v>
      </c>
      <c r="C909" t="s">
        <v>1719</v>
      </c>
      <c r="D909" t="s">
        <v>1720</v>
      </c>
      <c r="E909" t="s">
        <v>126</v>
      </c>
      <c r="F909" t="s">
        <v>75</v>
      </c>
      <c r="G909" t="s">
        <v>34</v>
      </c>
      <c r="H909" t="s">
        <v>35</v>
      </c>
      <c r="I909" t="s">
        <v>36</v>
      </c>
      <c r="J909" s="21" t="s">
        <v>6063</v>
      </c>
      <c r="K909" s="21" t="s">
        <v>6015</v>
      </c>
      <c r="L909" s="21">
        <v>5</v>
      </c>
      <c r="M909" s="21">
        <v>400</v>
      </c>
      <c r="N909" s="21">
        <v>583</v>
      </c>
      <c r="O909">
        <v>0</v>
      </c>
      <c r="P909">
        <v>0</v>
      </c>
      <c r="Q909">
        <v>26655</v>
      </c>
      <c r="R909">
        <v>16526.099999999999</v>
      </c>
      <c r="S909">
        <v>10128.9</v>
      </c>
      <c r="T909" t="s">
        <v>39</v>
      </c>
      <c r="U909" t="s">
        <v>164</v>
      </c>
      <c r="V909" t="s">
        <v>41</v>
      </c>
      <c r="W909" t="s">
        <v>440</v>
      </c>
      <c r="X909">
        <v>105</v>
      </c>
      <c r="Y909" t="s">
        <v>441</v>
      </c>
      <c r="Z909">
        <v>3</v>
      </c>
      <c r="AA909" t="s">
        <v>97</v>
      </c>
      <c r="AB909" t="s">
        <v>98</v>
      </c>
      <c r="AC909">
        <v>2025</v>
      </c>
    </row>
    <row r="910" spans="1:29" x14ac:dyDescent="0.25">
      <c r="A910" t="s">
        <v>2608</v>
      </c>
      <c r="B910" t="s">
        <v>2012</v>
      </c>
      <c r="C910" t="s">
        <v>2377</v>
      </c>
      <c r="D910" t="s">
        <v>2378</v>
      </c>
      <c r="E910" t="s">
        <v>50</v>
      </c>
      <c r="F910" t="s">
        <v>75</v>
      </c>
      <c r="G910" t="s">
        <v>107</v>
      </c>
      <c r="H910" t="s">
        <v>35</v>
      </c>
      <c r="I910" t="s">
        <v>36</v>
      </c>
      <c r="J910" s="21" t="s">
        <v>6040</v>
      </c>
      <c r="K910" s="21" t="s">
        <v>6072</v>
      </c>
      <c r="L910" s="21">
        <v>7</v>
      </c>
      <c r="M910" s="21">
        <v>230</v>
      </c>
      <c r="N910" s="21">
        <v>377</v>
      </c>
      <c r="O910">
        <v>0</v>
      </c>
      <c r="P910">
        <v>0</v>
      </c>
      <c r="Q910">
        <v>64876</v>
      </c>
      <c r="R910">
        <v>40223.120000000003</v>
      </c>
      <c r="S910">
        <v>24652.880000000001</v>
      </c>
      <c r="T910" t="s">
        <v>66</v>
      </c>
      <c r="U910" t="s">
        <v>164</v>
      </c>
      <c r="V910" t="s">
        <v>41</v>
      </c>
      <c r="W910" t="s">
        <v>440</v>
      </c>
      <c r="X910">
        <v>3</v>
      </c>
      <c r="Y910" t="s">
        <v>441</v>
      </c>
      <c r="Z910">
        <v>4</v>
      </c>
      <c r="AA910" t="s">
        <v>87</v>
      </c>
      <c r="AB910" t="s">
        <v>70</v>
      </c>
      <c r="AC910">
        <v>2025</v>
      </c>
    </row>
    <row r="911" spans="1:29" x14ac:dyDescent="0.25">
      <c r="A911" t="s">
        <v>2609</v>
      </c>
      <c r="B911" t="s">
        <v>246</v>
      </c>
      <c r="C911" t="s">
        <v>2543</v>
      </c>
      <c r="D911" t="s">
        <v>2544</v>
      </c>
      <c r="E911" t="s">
        <v>50</v>
      </c>
      <c r="F911" t="s">
        <v>75</v>
      </c>
      <c r="G911" t="s">
        <v>115</v>
      </c>
      <c r="H911" t="s">
        <v>76</v>
      </c>
      <c r="I911" t="s">
        <v>36</v>
      </c>
      <c r="J911" s="21" t="s">
        <v>6063</v>
      </c>
      <c r="K911" s="21" t="s">
        <v>6023</v>
      </c>
      <c r="L911" s="21">
        <v>4</v>
      </c>
      <c r="M911" s="21">
        <v>300</v>
      </c>
      <c r="N911" s="21">
        <v>450</v>
      </c>
      <c r="O911">
        <v>15</v>
      </c>
      <c r="P911">
        <v>3293.4</v>
      </c>
      <c r="Q911">
        <v>18662.599999999999</v>
      </c>
      <c r="R911">
        <v>13612.72</v>
      </c>
      <c r="S911">
        <v>5049.88</v>
      </c>
      <c r="T911" t="s">
        <v>66</v>
      </c>
      <c r="U911" t="s">
        <v>77</v>
      </c>
      <c r="V911" t="s">
        <v>78</v>
      </c>
      <c r="W911" t="s">
        <v>440</v>
      </c>
      <c r="X911">
        <v>286</v>
      </c>
      <c r="Y911" t="s">
        <v>441</v>
      </c>
      <c r="Z911">
        <v>3</v>
      </c>
      <c r="AA911" t="s">
        <v>57</v>
      </c>
      <c r="AB911" t="s">
        <v>58</v>
      </c>
      <c r="AC911">
        <v>2026</v>
      </c>
    </row>
    <row r="912" spans="1:29" x14ac:dyDescent="0.25">
      <c r="A912" t="s">
        <v>2610</v>
      </c>
      <c r="B912" t="s">
        <v>490</v>
      </c>
      <c r="C912" t="s">
        <v>2611</v>
      </c>
      <c r="D912" t="s">
        <v>2612</v>
      </c>
      <c r="E912" t="s">
        <v>126</v>
      </c>
      <c r="F912" t="s">
        <v>33</v>
      </c>
      <c r="G912" t="s">
        <v>115</v>
      </c>
      <c r="H912" t="s">
        <v>52</v>
      </c>
      <c r="I912" t="s">
        <v>53</v>
      </c>
      <c r="J912" s="21" t="s">
        <v>93</v>
      </c>
      <c r="K912" s="21" t="s">
        <v>6044</v>
      </c>
      <c r="L912" s="21">
        <v>3</v>
      </c>
      <c r="M912" s="21">
        <v>175</v>
      </c>
      <c r="N912" s="21">
        <v>258</v>
      </c>
      <c r="O912">
        <v>0</v>
      </c>
      <c r="P912">
        <v>0</v>
      </c>
      <c r="Q912">
        <v>22884</v>
      </c>
      <c r="R912">
        <v>14188.08</v>
      </c>
      <c r="S912">
        <v>8695.92</v>
      </c>
      <c r="T912" t="s">
        <v>109</v>
      </c>
      <c r="U912" t="s">
        <v>55</v>
      </c>
      <c r="V912" t="s">
        <v>56</v>
      </c>
      <c r="W912" t="s">
        <v>42</v>
      </c>
      <c r="Y912" t="s">
        <v>43</v>
      </c>
      <c r="Z912">
        <v>3</v>
      </c>
      <c r="AA912" t="s">
        <v>69</v>
      </c>
      <c r="AB912" t="s">
        <v>70</v>
      </c>
      <c r="AC912">
        <v>2025</v>
      </c>
    </row>
    <row r="913" spans="1:29" x14ac:dyDescent="0.25">
      <c r="A913" t="s">
        <v>2613</v>
      </c>
      <c r="B913" t="s">
        <v>81</v>
      </c>
      <c r="C913" t="s">
        <v>2614</v>
      </c>
      <c r="D913" t="s">
        <v>2615</v>
      </c>
      <c r="E913" t="s">
        <v>32</v>
      </c>
      <c r="F913" t="s">
        <v>75</v>
      </c>
      <c r="G913" t="s">
        <v>107</v>
      </c>
      <c r="H913" t="s">
        <v>92</v>
      </c>
      <c r="I913" t="s">
        <v>53</v>
      </c>
      <c r="J913" s="21" t="s">
        <v>6063</v>
      </c>
      <c r="K913" s="21" t="s">
        <v>6015</v>
      </c>
      <c r="L913" s="21">
        <v>9</v>
      </c>
      <c r="M913" s="21">
        <v>400</v>
      </c>
      <c r="N913" s="21">
        <v>583</v>
      </c>
      <c r="O913">
        <v>0</v>
      </c>
      <c r="P913">
        <v>0</v>
      </c>
      <c r="Q913">
        <v>67671</v>
      </c>
      <c r="R913">
        <v>41956.02</v>
      </c>
      <c r="S913">
        <v>25714.98</v>
      </c>
      <c r="T913" t="s">
        <v>54</v>
      </c>
      <c r="U913" t="s">
        <v>120</v>
      </c>
      <c r="V913" t="s">
        <v>96</v>
      </c>
      <c r="W913" t="s">
        <v>42</v>
      </c>
      <c r="Y913" t="s">
        <v>43</v>
      </c>
      <c r="Z913">
        <v>2</v>
      </c>
      <c r="AA913" t="s">
        <v>87</v>
      </c>
      <c r="AB913" t="s">
        <v>70</v>
      </c>
      <c r="AC913">
        <v>2025</v>
      </c>
    </row>
    <row r="914" spans="1:29" x14ac:dyDescent="0.25">
      <c r="A914" t="s">
        <v>2616</v>
      </c>
      <c r="B914" t="s">
        <v>2617</v>
      </c>
      <c r="C914" t="s">
        <v>2272</v>
      </c>
      <c r="D914" t="s">
        <v>2273</v>
      </c>
      <c r="E914" t="s">
        <v>126</v>
      </c>
      <c r="F914" t="s">
        <v>33</v>
      </c>
      <c r="G914" t="s">
        <v>107</v>
      </c>
      <c r="H914" t="s">
        <v>84</v>
      </c>
      <c r="I914" t="s">
        <v>36</v>
      </c>
      <c r="J914" s="21" t="s">
        <v>6040</v>
      </c>
      <c r="K914" s="21" t="s">
        <v>6072</v>
      </c>
      <c r="L914" s="21">
        <v>7</v>
      </c>
      <c r="M914" s="21">
        <v>230</v>
      </c>
      <c r="N914" s="21">
        <v>377</v>
      </c>
      <c r="O914">
        <v>0</v>
      </c>
      <c r="P914">
        <v>0</v>
      </c>
      <c r="Q914">
        <v>54698</v>
      </c>
      <c r="R914">
        <v>33912.76</v>
      </c>
      <c r="S914">
        <v>20785.240000000002</v>
      </c>
      <c r="T914" t="s">
        <v>54</v>
      </c>
      <c r="U914" t="s">
        <v>85</v>
      </c>
      <c r="V914" t="s">
        <v>86</v>
      </c>
      <c r="W914" t="s">
        <v>42</v>
      </c>
      <c r="Y914" t="s">
        <v>43</v>
      </c>
      <c r="Z914">
        <v>5</v>
      </c>
      <c r="AA914" t="s">
        <v>132</v>
      </c>
      <c r="AB914" t="s">
        <v>58</v>
      </c>
      <c r="AC914">
        <v>2025</v>
      </c>
    </row>
    <row r="915" spans="1:29" x14ac:dyDescent="0.25">
      <c r="A915" t="s">
        <v>2618</v>
      </c>
      <c r="B915" t="s">
        <v>929</v>
      </c>
      <c r="C915" t="s">
        <v>2619</v>
      </c>
      <c r="D915" t="s">
        <v>2620</v>
      </c>
      <c r="E915" t="s">
        <v>50</v>
      </c>
      <c r="F915" t="s">
        <v>33</v>
      </c>
      <c r="G915" t="s">
        <v>107</v>
      </c>
      <c r="H915" t="s">
        <v>84</v>
      </c>
      <c r="I915" t="s">
        <v>36</v>
      </c>
      <c r="J915" s="21" t="s">
        <v>93</v>
      </c>
      <c r="K915" s="21" t="s">
        <v>6044</v>
      </c>
      <c r="L915" s="21">
        <v>5</v>
      </c>
      <c r="M915" s="21">
        <v>175</v>
      </c>
      <c r="N915" s="21">
        <v>258</v>
      </c>
      <c r="O915">
        <v>0</v>
      </c>
      <c r="P915">
        <v>0</v>
      </c>
      <c r="Q915">
        <v>34130</v>
      </c>
      <c r="R915">
        <v>21160.6</v>
      </c>
      <c r="S915">
        <v>12969.4</v>
      </c>
      <c r="T915" t="s">
        <v>39</v>
      </c>
      <c r="U915" t="s">
        <v>215</v>
      </c>
      <c r="V915" t="s">
        <v>86</v>
      </c>
      <c r="W915" t="s">
        <v>42</v>
      </c>
      <c r="Y915" t="s">
        <v>43</v>
      </c>
      <c r="Z915">
        <v>4</v>
      </c>
      <c r="AA915" t="s">
        <v>190</v>
      </c>
      <c r="AB915" t="s">
        <v>45</v>
      </c>
      <c r="AC915">
        <v>2025</v>
      </c>
    </row>
    <row r="916" spans="1:29" x14ac:dyDescent="0.25">
      <c r="A916" t="s">
        <v>2621</v>
      </c>
      <c r="B916" t="s">
        <v>2208</v>
      </c>
      <c r="C916" t="s">
        <v>2622</v>
      </c>
      <c r="D916" t="s">
        <v>2623</v>
      </c>
      <c r="E916" t="s">
        <v>50</v>
      </c>
      <c r="F916" t="s">
        <v>33</v>
      </c>
      <c r="G916" t="s">
        <v>107</v>
      </c>
      <c r="H916" t="s">
        <v>76</v>
      </c>
      <c r="I916" t="s">
        <v>36</v>
      </c>
      <c r="J916" s="21" t="s">
        <v>93</v>
      </c>
      <c r="K916" s="21" t="s">
        <v>6044</v>
      </c>
      <c r="L916" s="21">
        <v>7</v>
      </c>
      <c r="M916" s="21">
        <v>175</v>
      </c>
      <c r="N916" s="21">
        <v>258</v>
      </c>
      <c r="O916">
        <v>0</v>
      </c>
      <c r="P916">
        <v>0</v>
      </c>
      <c r="Q916">
        <v>47019</v>
      </c>
      <c r="R916">
        <v>29151.78</v>
      </c>
      <c r="S916">
        <v>17867.22</v>
      </c>
      <c r="T916" t="s">
        <v>66</v>
      </c>
      <c r="U916" t="s">
        <v>77</v>
      </c>
      <c r="V916" t="s">
        <v>78</v>
      </c>
      <c r="W916" t="s">
        <v>42</v>
      </c>
      <c r="Y916" t="s">
        <v>43</v>
      </c>
      <c r="Z916">
        <v>3</v>
      </c>
      <c r="AA916" t="s">
        <v>44</v>
      </c>
      <c r="AB916" t="s">
        <v>45</v>
      </c>
      <c r="AC916">
        <v>2025</v>
      </c>
    </row>
    <row r="917" spans="1:29" x14ac:dyDescent="0.25">
      <c r="A917" t="s">
        <v>2624</v>
      </c>
      <c r="B917" t="s">
        <v>1763</v>
      </c>
      <c r="C917" t="s">
        <v>2625</v>
      </c>
      <c r="D917" t="s">
        <v>2626</v>
      </c>
      <c r="E917" t="s">
        <v>126</v>
      </c>
      <c r="F917" t="s">
        <v>33</v>
      </c>
      <c r="G917" t="s">
        <v>34</v>
      </c>
      <c r="H917" t="s">
        <v>52</v>
      </c>
      <c r="I917" t="s">
        <v>53</v>
      </c>
      <c r="J917" s="21" t="s">
        <v>137</v>
      </c>
      <c r="K917" s="21" t="s">
        <v>6078</v>
      </c>
      <c r="L917" s="21">
        <v>10</v>
      </c>
      <c r="M917" s="21">
        <v>3745</v>
      </c>
      <c r="N917" s="21">
        <v>5248</v>
      </c>
      <c r="O917">
        <v>0</v>
      </c>
      <c r="P917">
        <v>0</v>
      </c>
      <c r="Q917">
        <v>24200</v>
      </c>
      <c r="R917">
        <v>15004</v>
      </c>
      <c r="S917">
        <v>9196</v>
      </c>
      <c r="T917" t="s">
        <v>109</v>
      </c>
      <c r="U917" t="s">
        <v>55</v>
      </c>
      <c r="V917" t="s">
        <v>56</v>
      </c>
      <c r="W917" t="s">
        <v>42</v>
      </c>
      <c r="Y917" t="s">
        <v>43</v>
      </c>
      <c r="Z917">
        <v>3</v>
      </c>
      <c r="AA917" t="s">
        <v>132</v>
      </c>
      <c r="AB917" t="s">
        <v>58</v>
      </c>
      <c r="AC917">
        <v>2025</v>
      </c>
    </row>
    <row r="918" spans="1:29" x14ac:dyDescent="0.25">
      <c r="A918" t="s">
        <v>2627</v>
      </c>
      <c r="B918" t="s">
        <v>2628</v>
      </c>
      <c r="C918" t="s">
        <v>876</v>
      </c>
      <c r="D918" t="s">
        <v>877</v>
      </c>
      <c r="E918" t="s">
        <v>50</v>
      </c>
      <c r="F918" t="s">
        <v>33</v>
      </c>
      <c r="G918" t="s">
        <v>115</v>
      </c>
      <c r="H918" t="s">
        <v>76</v>
      </c>
      <c r="I918" t="s">
        <v>36</v>
      </c>
      <c r="J918" s="21" t="s">
        <v>137</v>
      </c>
      <c r="K918" s="21" t="s">
        <v>6078</v>
      </c>
      <c r="L918" s="21">
        <v>5</v>
      </c>
      <c r="M918" s="21">
        <v>3745</v>
      </c>
      <c r="N918" s="21">
        <v>5248</v>
      </c>
      <c r="O918">
        <v>0</v>
      </c>
      <c r="P918">
        <v>0</v>
      </c>
      <c r="Q918">
        <v>16335</v>
      </c>
      <c r="R918">
        <v>10127.700000000001</v>
      </c>
      <c r="S918">
        <v>6207.3</v>
      </c>
      <c r="T918" t="s">
        <v>66</v>
      </c>
      <c r="U918" t="s">
        <v>77</v>
      </c>
      <c r="V918" t="s">
        <v>78</v>
      </c>
      <c r="W918" t="s">
        <v>42</v>
      </c>
      <c r="Y918" t="s">
        <v>43</v>
      </c>
      <c r="Z918">
        <v>4</v>
      </c>
      <c r="AA918" t="s">
        <v>79</v>
      </c>
      <c r="AB918" t="s">
        <v>45</v>
      </c>
      <c r="AC918">
        <v>2025</v>
      </c>
    </row>
    <row r="919" spans="1:29" x14ac:dyDescent="0.25">
      <c r="A919" t="s">
        <v>2629</v>
      </c>
      <c r="B919" t="s">
        <v>486</v>
      </c>
      <c r="C919" t="s">
        <v>2630</v>
      </c>
      <c r="D919" t="s">
        <v>2631</v>
      </c>
      <c r="E919" t="s">
        <v>126</v>
      </c>
      <c r="F919" t="s">
        <v>33</v>
      </c>
      <c r="G919" t="s">
        <v>107</v>
      </c>
      <c r="H919" t="s">
        <v>63</v>
      </c>
      <c r="I919" t="s">
        <v>36</v>
      </c>
      <c r="J919" s="21" t="s">
        <v>137</v>
      </c>
      <c r="K919" s="21" t="s">
        <v>6078</v>
      </c>
      <c r="L919" s="21">
        <v>4</v>
      </c>
      <c r="M919" s="21">
        <v>3745</v>
      </c>
      <c r="N919" s="21">
        <v>5248</v>
      </c>
      <c r="O919">
        <v>0</v>
      </c>
      <c r="P919">
        <v>0</v>
      </c>
      <c r="Q919">
        <v>13424</v>
      </c>
      <c r="R919">
        <v>8322.8799999999992</v>
      </c>
      <c r="S919">
        <v>5101.12</v>
      </c>
      <c r="T919" t="s">
        <v>66</v>
      </c>
      <c r="U919" t="s">
        <v>67</v>
      </c>
      <c r="V919" t="s">
        <v>68</v>
      </c>
      <c r="W919" t="s">
        <v>42</v>
      </c>
      <c r="Y919" t="s">
        <v>43</v>
      </c>
      <c r="Z919">
        <v>4</v>
      </c>
      <c r="AA919" t="s">
        <v>190</v>
      </c>
      <c r="AB919" t="s">
        <v>45</v>
      </c>
      <c r="AC919">
        <v>2025</v>
      </c>
    </row>
    <row r="920" spans="1:29" x14ac:dyDescent="0.25">
      <c r="A920" t="s">
        <v>2632</v>
      </c>
      <c r="B920" t="s">
        <v>526</v>
      </c>
      <c r="C920" t="s">
        <v>2633</v>
      </c>
      <c r="D920" t="s">
        <v>2634</v>
      </c>
      <c r="E920" t="s">
        <v>32</v>
      </c>
      <c r="F920" t="s">
        <v>75</v>
      </c>
      <c r="G920" t="s">
        <v>115</v>
      </c>
      <c r="H920" t="s">
        <v>84</v>
      </c>
      <c r="I920" t="s">
        <v>36</v>
      </c>
      <c r="J920" s="21" t="s">
        <v>6040</v>
      </c>
      <c r="K920" s="21" t="s">
        <v>6072</v>
      </c>
      <c r="L920" s="21">
        <v>2</v>
      </c>
      <c r="M920" s="21">
        <v>230</v>
      </c>
      <c r="N920" s="21">
        <v>377</v>
      </c>
      <c r="O920">
        <v>0</v>
      </c>
      <c r="P920">
        <v>0</v>
      </c>
      <c r="Q920">
        <v>15340</v>
      </c>
      <c r="R920">
        <v>9510.7999999999993</v>
      </c>
      <c r="S920">
        <v>5829.2</v>
      </c>
      <c r="T920" t="s">
        <v>109</v>
      </c>
      <c r="U920" t="s">
        <v>215</v>
      </c>
      <c r="V920" t="s">
        <v>86</v>
      </c>
      <c r="W920" t="s">
        <v>42</v>
      </c>
      <c r="Y920" t="s">
        <v>43</v>
      </c>
      <c r="Z920">
        <v>3</v>
      </c>
      <c r="AA920" t="s">
        <v>69</v>
      </c>
      <c r="AB920" t="s">
        <v>70</v>
      </c>
      <c r="AC920">
        <v>2025</v>
      </c>
    </row>
    <row r="921" spans="1:29" x14ac:dyDescent="0.25">
      <c r="A921" t="s">
        <v>2635</v>
      </c>
      <c r="B921" t="s">
        <v>738</v>
      </c>
      <c r="C921" t="s">
        <v>709</v>
      </c>
      <c r="D921" t="s">
        <v>710</v>
      </c>
      <c r="E921" t="s">
        <v>50</v>
      </c>
      <c r="F921" t="s">
        <v>75</v>
      </c>
      <c r="G921" t="s">
        <v>51</v>
      </c>
      <c r="H921" t="s">
        <v>63</v>
      </c>
      <c r="I921" t="s">
        <v>36</v>
      </c>
      <c r="J921" s="21" t="s">
        <v>6063</v>
      </c>
      <c r="K921" s="21" t="s">
        <v>6015</v>
      </c>
      <c r="L921" s="21">
        <v>7</v>
      </c>
      <c r="M921" s="21">
        <v>400</v>
      </c>
      <c r="N921" s="21">
        <v>583</v>
      </c>
      <c r="O921">
        <v>0</v>
      </c>
      <c r="P921">
        <v>0</v>
      </c>
      <c r="Q921">
        <v>15512</v>
      </c>
      <c r="R921">
        <v>9617.44</v>
      </c>
      <c r="S921">
        <v>5894.56</v>
      </c>
      <c r="T921" t="s">
        <v>54</v>
      </c>
      <c r="U921" t="s">
        <v>181</v>
      </c>
      <c r="V921" t="s">
        <v>68</v>
      </c>
      <c r="W921" t="s">
        <v>42</v>
      </c>
      <c r="Y921" t="s">
        <v>43</v>
      </c>
      <c r="Z921">
        <v>4</v>
      </c>
      <c r="AA921" t="s">
        <v>87</v>
      </c>
      <c r="AB921" t="s">
        <v>70</v>
      </c>
      <c r="AC921">
        <v>2025</v>
      </c>
    </row>
    <row r="922" spans="1:29" x14ac:dyDescent="0.25">
      <c r="A922" t="s">
        <v>2636</v>
      </c>
      <c r="B922" t="s">
        <v>383</v>
      </c>
      <c r="C922" t="s">
        <v>2637</v>
      </c>
      <c r="D922" t="s">
        <v>2638</v>
      </c>
      <c r="E922" t="s">
        <v>126</v>
      </c>
      <c r="F922" t="s">
        <v>33</v>
      </c>
      <c r="G922" t="s">
        <v>107</v>
      </c>
      <c r="H922" t="s">
        <v>92</v>
      </c>
      <c r="I922" t="s">
        <v>53</v>
      </c>
      <c r="J922" s="21" t="s">
        <v>6063</v>
      </c>
      <c r="K922" s="21" t="s">
        <v>6023</v>
      </c>
      <c r="L922" s="21">
        <v>9</v>
      </c>
      <c r="M922" s="21">
        <v>300</v>
      </c>
      <c r="N922" s="21">
        <v>450</v>
      </c>
      <c r="O922">
        <v>0</v>
      </c>
      <c r="P922">
        <v>0</v>
      </c>
      <c r="Q922">
        <v>78948</v>
      </c>
      <c r="R922">
        <v>48947.76</v>
      </c>
      <c r="S922">
        <v>30000.240000000002</v>
      </c>
      <c r="T922" t="s">
        <v>54</v>
      </c>
      <c r="U922" t="s">
        <v>95</v>
      </c>
      <c r="V922" t="s">
        <v>96</v>
      </c>
      <c r="W922" t="s">
        <v>42</v>
      </c>
      <c r="Y922" t="s">
        <v>43</v>
      </c>
      <c r="Z922">
        <v>2</v>
      </c>
      <c r="AA922" t="s">
        <v>57</v>
      </c>
      <c r="AB922" t="s">
        <v>58</v>
      </c>
      <c r="AC922">
        <v>2025</v>
      </c>
    </row>
    <row r="923" spans="1:29" x14ac:dyDescent="0.25">
      <c r="A923" t="s">
        <v>2639</v>
      </c>
      <c r="B923" t="s">
        <v>2640</v>
      </c>
      <c r="C923" t="s">
        <v>709</v>
      </c>
      <c r="D923" t="s">
        <v>710</v>
      </c>
      <c r="E923" t="s">
        <v>50</v>
      </c>
      <c r="F923" t="s">
        <v>75</v>
      </c>
      <c r="G923" t="s">
        <v>107</v>
      </c>
      <c r="H923" t="s">
        <v>84</v>
      </c>
      <c r="I923" t="s">
        <v>36</v>
      </c>
      <c r="J923" s="21" t="s">
        <v>93</v>
      </c>
      <c r="K923" s="21" t="s">
        <v>6044</v>
      </c>
      <c r="L923" s="21">
        <v>4</v>
      </c>
      <c r="M923" s="21">
        <v>175</v>
      </c>
      <c r="N923" s="21">
        <v>258</v>
      </c>
      <c r="O923">
        <v>0</v>
      </c>
      <c r="P923">
        <v>0</v>
      </c>
      <c r="Q923">
        <v>31692</v>
      </c>
      <c r="R923">
        <v>19649.04</v>
      </c>
      <c r="S923">
        <v>12042.96</v>
      </c>
      <c r="T923" t="s">
        <v>109</v>
      </c>
      <c r="U923" t="s">
        <v>215</v>
      </c>
      <c r="V923" t="s">
        <v>86</v>
      </c>
      <c r="W923" t="s">
        <v>42</v>
      </c>
      <c r="Y923" t="s">
        <v>43</v>
      </c>
      <c r="Z923">
        <v>4</v>
      </c>
      <c r="AA923" t="s">
        <v>87</v>
      </c>
      <c r="AB923" t="s">
        <v>70</v>
      </c>
      <c r="AC923">
        <v>2025</v>
      </c>
    </row>
    <row r="924" spans="1:29" x14ac:dyDescent="0.25">
      <c r="A924" t="s">
        <v>2641</v>
      </c>
      <c r="B924" t="s">
        <v>1036</v>
      </c>
      <c r="C924" t="s">
        <v>1061</v>
      </c>
      <c r="D924" t="s">
        <v>1062</v>
      </c>
      <c r="E924" t="s">
        <v>50</v>
      </c>
      <c r="F924" t="s">
        <v>33</v>
      </c>
      <c r="G924" t="s">
        <v>107</v>
      </c>
      <c r="H924" t="s">
        <v>76</v>
      </c>
      <c r="I924" t="s">
        <v>36</v>
      </c>
      <c r="J924" s="21" t="s">
        <v>137</v>
      </c>
      <c r="K924" s="21" t="s">
        <v>6078</v>
      </c>
      <c r="L924" s="21">
        <v>5</v>
      </c>
      <c r="M924" s="21">
        <v>3745</v>
      </c>
      <c r="N924" s="21">
        <v>5248</v>
      </c>
      <c r="O924">
        <v>0</v>
      </c>
      <c r="P924">
        <v>0</v>
      </c>
      <c r="Q924">
        <v>36495</v>
      </c>
      <c r="R924">
        <v>22626.9</v>
      </c>
      <c r="S924">
        <v>13868.1</v>
      </c>
      <c r="T924" t="s">
        <v>109</v>
      </c>
      <c r="U924" t="s">
        <v>110</v>
      </c>
      <c r="V924" t="s">
        <v>78</v>
      </c>
      <c r="W924" t="s">
        <v>42</v>
      </c>
      <c r="Y924" t="s">
        <v>43</v>
      </c>
      <c r="Z924">
        <v>5</v>
      </c>
      <c r="AA924" t="s">
        <v>240</v>
      </c>
      <c r="AB924" t="s">
        <v>70</v>
      </c>
      <c r="AC924">
        <v>2025</v>
      </c>
    </row>
    <row r="925" spans="1:29" x14ac:dyDescent="0.25">
      <c r="A925" t="s">
        <v>2642</v>
      </c>
      <c r="B925" t="s">
        <v>299</v>
      </c>
      <c r="C925" t="s">
        <v>947</v>
      </c>
      <c r="D925" t="s">
        <v>948</v>
      </c>
      <c r="E925" t="s">
        <v>32</v>
      </c>
      <c r="F925" t="s">
        <v>33</v>
      </c>
      <c r="G925" t="s">
        <v>115</v>
      </c>
      <c r="H925" t="s">
        <v>63</v>
      </c>
      <c r="I925" t="s">
        <v>36</v>
      </c>
      <c r="J925" s="21" t="s">
        <v>6040</v>
      </c>
      <c r="K925" s="21" t="s">
        <v>6072</v>
      </c>
      <c r="L925" s="21">
        <v>10</v>
      </c>
      <c r="M925" s="21">
        <v>230</v>
      </c>
      <c r="N925" s="21">
        <v>377</v>
      </c>
      <c r="O925">
        <v>0</v>
      </c>
      <c r="P925">
        <v>0</v>
      </c>
      <c r="Q925">
        <v>25360</v>
      </c>
      <c r="R925">
        <v>15723.2</v>
      </c>
      <c r="S925">
        <v>9636.7999999999993</v>
      </c>
      <c r="T925" t="s">
        <v>109</v>
      </c>
      <c r="U925" t="s">
        <v>181</v>
      </c>
      <c r="V925" t="s">
        <v>68</v>
      </c>
      <c r="W925" t="s">
        <v>42</v>
      </c>
      <c r="Y925" t="s">
        <v>43</v>
      </c>
      <c r="Z925">
        <v>2</v>
      </c>
      <c r="AA925" t="s">
        <v>69</v>
      </c>
      <c r="AB925" t="s">
        <v>70</v>
      </c>
      <c r="AC925">
        <v>2025</v>
      </c>
    </row>
    <row r="926" spans="1:29" x14ac:dyDescent="0.25">
      <c r="A926" t="s">
        <v>2643</v>
      </c>
      <c r="B926" t="s">
        <v>875</v>
      </c>
      <c r="C926" t="s">
        <v>2342</v>
      </c>
      <c r="D926" t="s">
        <v>2343</v>
      </c>
      <c r="E926" t="s">
        <v>50</v>
      </c>
      <c r="F926" t="s">
        <v>75</v>
      </c>
      <c r="G926" t="s">
        <v>115</v>
      </c>
      <c r="H926" t="s">
        <v>84</v>
      </c>
      <c r="I926" t="s">
        <v>36</v>
      </c>
      <c r="J926" s="21" t="s">
        <v>137</v>
      </c>
      <c r="K926" s="21" t="s">
        <v>6078</v>
      </c>
      <c r="L926" s="21">
        <v>3</v>
      </c>
      <c r="M926" s="21">
        <v>3745</v>
      </c>
      <c r="N926" s="21">
        <v>5248</v>
      </c>
      <c r="O926">
        <v>18</v>
      </c>
      <c r="P926">
        <v>2187.54</v>
      </c>
      <c r="Q926">
        <v>9965.4599999999991</v>
      </c>
      <c r="R926">
        <v>7534.86</v>
      </c>
      <c r="S926">
        <v>2430.6</v>
      </c>
      <c r="T926" t="s">
        <v>39</v>
      </c>
      <c r="U926" t="s">
        <v>85</v>
      </c>
      <c r="V926" t="s">
        <v>86</v>
      </c>
      <c r="W926" t="s">
        <v>440</v>
      </c>
      <c r="X926">
        <v>506</v>
      </c>
      <c r="Y926" t="s">
        <v>441</v>
      </c>
      <c r="Z926">
        <v>4</v>
      </c>
      <c r="AA926" t="s">
        <v>121</v>
      </c>
      <c r="AB926" t="s">
        <v>58</v>
      </c>
      <c r="AC926">
        <v>2026</v>
      </c>
    </row>
    <row r="927" spans="1:29" x14ac:dyDescent="0.25">
      <c r="A927" t="s">
        <v>2644</v>
      </c>
      <c r="B927" t="s">
        <v>2012</v>
      </c>
      <c r="C927" t="s">
        <v>2645</v>
      </c>
      <c r="D927" t="s">
        <v>2646</v>
      </c>
      <c r="E927" t="s">
        <v>32</v>
      </c>
      <c r="F927" t="s">
        <v>75</v>
      </c>
      <c r="G927" t="s">
        <v>34</v>
      </c>
      <c r="H927" t="s">
        <v>63</v>
      </c>
      <c r="I927" t="s">
        <v>36</v>
      </c>
      <c r="J927" s="21" t="s">
        <v>6040</v>
      </c>
      <c r="K927" s="21" t="s">
        <v>6072</v>
      </c>
      <c r="L927" s="21">
        <v>7</v>
      </c>
      <c r="M927" s="21">
        <v>230</v>
      </c>
      <c r="N927" s="21">
        <v>377</v>
      </c>
      <c r="O927">
        <v>0</v>
      </c>
      <c r="P927">
        <v>0</v>
      </c>
      <c r="Q927">
        <v>17108</v>
      </c>
      <c r="R927">
        <v>10606.96</v>
      </c>
      <c r="S927">
        <v>6501.04</v>
      </c>
      <c r="T927" t="s">
        <v>109</v>
      </c>
      <c r="U927" t="s">
        <v>67</v>
      </c>
      <c r="V927" t="s">
        <v>68</v>
      </c>
      <c r="W927" t="s">
        <v>42</v>
      </c>
      <c r="Y927" t="s">
        <v>43</v>
      </c>
      <c r="Z927">
        <v>3</v>
      </c>
      <c r="AA927" t="s">
        <v>87</v>
      </c>
      <c r="AB927" t="s">
        <v>70</v>
      </c>
      <c r="AC927">
        <v>2025</v>
      </c>
    </row>
    <row r="928" spans="1:29" x14ac:dyDescent="0.25">
      <c r="A928" t="s">
        <v>2647</v>
      </c>
      <c r="B928" t="s">
        <v>2648</v>
      </c>
      <c r="C928" t="s">
        <v>2183</v>
      </c>
      <c r="D928" t="s">
        <v>2184</v>
      </c>
      <c r="E928" t="s">
        <v>50</v>
      </c>
      <c r="F928" t="s">
        <v>75</v>
      </c>
      <c r="G928" t="s">
        <v>51</v>
      </c>
      <c r="H928" t="s">
        <v>63</v>
      </c>
      <c r="I928" t="s">
        <v>36</v>
      </c>
      <c r="J928" s="21" t="s">
        <v>137</v>
      </c>
      <c r="K928" s="21" t="s">
        <v>6078</v>
      </c>
      <c r="L928" s="21">
        <v>5</v>
      </c>
      <c r="M928" s="21">
        <v>3745</v>
      </c>
      <c r="N928" s="21">
        <v>5248</v>
      </c>
      <c r="O928">
        <v>0</v>
      </c>
      <c r="P928">
        <v>0</v>
      </c>
      <c r="Q928">
        <v>8330</v>
      </c>
      <c r="R928">
        <v>5164.6000000000004</v>
      </c>
      <c r="S928">
        <v>3165.4</v>
      </c>
      <c r="T928" t="s">
        <v>39</v>
      </c>
      <c r="U928" t="s">
        <v>181</v>
      </c>
      <c r="V928" t="s">
        <v>68</v>
      </c>
      <c r="W928" t="s">
        <v>42</v>
      </c>
      <c r="Y928" t="s">
        <v>43</v>
      </c>
      <c r="Z928">
        <v>5</v>
      </c>
      <c r="AA928" t="s">
        <v>143</v>
      </c>
      <c r="AB928" t="s">
        <v>98</v>
      </c>
      <c r="AC928">
        <v>2025</v>
      </c>
    </row>
    <row r="929" spans="1:29" x14ac:dyDescent="0.25">
      <c r="A929" t="s">
        <v>2649</v>
      </c>
      <c r="B929" t="s">
        <v>1906</v>
      </c>
      <c r="C929" t="s">
        <v>2650</v>
      </c>
      <c r="D929" t="s">
        <v>2651</v>
      </c>
      <c r="E929" t="s">
        <v>126</v>
      </c>
      <c r="F929" t="s">
        <v>75</v>
      </c>
      <c r="G929" t="s">
        <v>107</v>
      </c>
      <c r="H929" t="s">
        <v>52</v>
      </c>
      <c r="I929" t="s">
        <v>53</v>
      </c>
      <c r="J929" s="21" t="s">
        <v>6063</v>
      </c>
      <c r="K929" s="21" t="s">
        <v>6023</v>
      </c>
      <c r="L929" s="21">
        <v>2</v>
      </c>
      <c r="M929" s="21">
        <v>300</v>
      </c>
      <c r="N929" s="21">
        <v>450</v>
      </c>
      <c r="O929">
        <v>0</v>
      </c>
      <c r="P929">
        <v>0</v>
      </c>
      <c r="Q929">
        <v>13836</v>
      </c>
      <c r="R929">
        <v>8578.32</v>
      </c>
      <c r="S929">
        <v>5257.68</v>
      </c>
      <c r="T929" t="s">
        <v>66</v>
      </c>
      <c r="U929" t="s">
        <v>127</v>
      </c>
      <c r="V929" t="s">
        <v>56</v>
      </c>
      <c r="W929" t="s">
        <v>42</v>
      </c>
      <c r="Y929" t="s">
        <v>43</v>
      </c>
      <c r="Z929">
        <v>5</v>
      </c>
      <c r="AA929" t="s">
        <v>97</v>
      </c>
      <c r="AB929" t="s">
        <v>98</v>
      </c>
      <c r="AC929">
        <v>2025</v>
      </c>
    </row>
    <row r="930" spans="1:29" x14ac:dyDescent="0.25">
      <c r="A930" t="s">
        <v>2652</v>
      </c>
      <c r="B930" t="s">
        <v>929</v>
      </c>
      <c r="C930" t="s">
        <v>614</v>
      </c>
      <c r="D930" t="s">
        <v>615</v>
      </c>
      <c r="E930" t="s">
        <v>32</v>
      </c>
      <c r="F930" t="s">
        <v>33</v>
      </c>
      <c r="G930" t="s">
        <v>115</v>
      </c>
      <c r="H930" t="s">
        <v>84</v>
      </c>
      <c r="I930" t="s">
        <v>36</v>
      </c>
      <c r="J930" s="21" t="s">
        <v>6063</v>
      </c>
      <c r="K930" s="21" t="s">
        <v>6023</v>
      </c>
      <c r="L930" s="21">
        <v>7</v>
      </c>
      <c r="M930" s="21">
        <v>300</v>
      </c>
      <c r="N930" s="21">
        <v>450</v>
      </c>
      <c r="O930">
        <v>0</v>
      </c>
      <c r="P930">
        <v>0</v>
      </c>
      <c r="Q930">
        <v>9534</v>
      </c>
      <c r="R930">
        <v>5911.08</v>
      </c>
      <c r="S930">
        <v>3622.92</v>
      </c>
      <c r="T930" t="s">
        <v>54</v>
      </c>
      <c r="U930" t="s">
        <v>85</v>
      </c>
      <c r="V930" t="s">
        <v>86</v>
      </c>
      <c r="W930" t="s">
        <v>42</v>
      </c>
      <c r="Y930" t="s">
        <v>43</v>
      </c>
      <c r="Z930">
        <v>2</v>
      </c>
      <c r="AA930" t="s">
        <v>190</v>
      </c>
      <c r="AB930" t="s">
        <v>45</v>
      </c>
      <c r="AC930">
        <v>2025</v>
      </c>
    </row>
    <row r="931" spans="1:29" x14ac:dyDescent="0.25">
      <c r="A931" t="s">
        <v>2653</v>
      </c>
      <c r="B931" t="s">
        <v>2654</v>
      </c>
      <c r="C931" t="s">
        <v>542</v>
      </c>
      <c r="D931" t="s">
        <v>543</v>
      </c>
      <c r="E931" t="s">
        <v>32</v>
      </c>
      <c r="F931" t="s">
        <v>75</v>
      </c>
      <c r="G931" t="s">
        <v>34</v>
      </c>
      <c r="H931" t="s">
        <v>52</v>
      </c>
      <c r="I931" t="s">
        <v>53</v>
      </c>
      <c r="J931" s="21" t="s">
        <v>137</v>
      </c>
      <c r="K931" s="21" t="s">
        <v>6078</v>
      </c>
      <c r="L931" s="21">
        <v>8</v>
      </c>
      <c r="M931" s="21">
        <v>3745</v>
      </c>
      <c r="N931" s="21">
        <v>5248</v>
      </c>
      <c r="O931">
        <v>15</v>
      </c>
      <c r="P931">
        <v>8034</v>
      </c>
      <c r="Q931">
        <v>45526</v>
      </c>
      <c r="R931">
        <v>33207.199999999997</v>
      </c>
      <c r="S931">
        <v>12318.8</v>
      </c>
      <c r="T931" t="s">
        <v>54</v>
      </c>
      <c r="U931" t="s">
        <v>55</v>
      </c>
      <c r="V931" t="s">
        <v>56</v>
      </c>
      <c r="W931" t="s">
        <v>42</v>
      </c>
      <c r="Y931" t="s">
        <v>43</v>
      </c>
      <c r="Z931">
        <v>4</v>
      </c>
      <c r="AA931" t="s">
        <v>240</v>
      </c>
      <c r="AB931" t="s">
        <v>70</v>
      </c>
      <c r="AC931">
        <v>2026</v>
      </c>
    </row>
    <row r="932" spans="1:29" x14ac:dyDescent="0.25">
      <c r="A932" t="s">
        <v>2655</v>
      </c>
      <c r="B932" t="s">
        <v>2656</v>
      </c>
      <c r="C932" t="s">
        <v>1719</v>
      </c>
      <c r="D932" t="s">
        <v>1720</v>
      </c>
      <c r="E932" t="s">
        <v>50</v>
      </c>
      <c r="F932" t="s">
        <v>75</v>
      </c>
      <c r="G932" t="s">
        <v>51</v>
      </c>
      <c r="H932" t="s">
        <v>84</v>
      </c>
      <c r="I932" t="s">
        <v>36</v>
      </c>
      <c r="J932" s="21" t="s">
        <v>137</v>
      </c>
      <c r="K932" s="21" t="s">
        <v>6078</v>
      </c>
      <c r="L932" s="21">
        <v>1</v>
      </c>
      <c r="M932" s="21">
        <v>3745</v>
      </c>
      <c r="N932" s="21">
        <v>5248</v>
      </c>
      <c r="O932">
        <v>0</v>
      </c>
      <c r="P932">
        <v>0</v>
      </c>
      <c r="Q932">
        <v>2653</v>
      </c>
      <c r="R932">
        <v>1644.86</v>
      </c>
      <c r="S932">
        <v>1008.14</v>
      </c>
      <c r="T932" t="s">
        <v>54</v>
      </c>
      <c r="U932" t="s">
        <v>85</v>
      </c>
      <c r="V932" t="s">
        <v>86</v>
      </c>
      <c r="W932" t="s">
        <v>42</v>
      </c>
      <c r="Y932" t="s">
        <v>43</v>
      </c>
      <c r="Z932">
        <v>3</v>
      </c>
      <c r="AA932" t="s">
        <v>57</v>
      </c>
      <c r="AB932" t="s">
        <v>58</v>
      </c>
      <c r="AC932">
        <v>2025</v>
      </c>
    </row>
    <row r="933" spans="1:29" x14ac:dyDescent="0.25">
      <c r="A933" t="s">
        <v>2657</v>
      </c>
      <c r="B933" t="s">
        <v>2316</v>
      </c>
      <c r="C933" t="s">
        <v>1837</v>
      </c>
      <c r="D933" t="s">
        <v>1838</v>
      </c>
      <c r="E933" t="s">
        <v>50</v>
      </c>
      <c r="F933" t="s">
        <v>33</v>
      </c>
      <c r="G933" t="s">
        <v>51</v>
      </c>
      <c r="H933" t="s">
        <v>35</v>
      </c>
      <c r="I933" t="s">
        <v>36</v>
      </c>
      <c r="J933" s="21" t="s">
        <v>6040</v>
      </c>
      <c r="K933" s="21" t="s">
        <v>6072</v>
      </c>
      <c r="L933" s="21">
        <v>7</v>
      </c>
      <c r="M933" s="21">
        <v>230</v>
      </c>
      <c r="N933" s="21">
        <v>377</v>
      </c>
      <c r="O933">
        <v>0</v>
      </c>
      <c r="P933">
        <v>0</v>
      </c>
      <c r="Q933">
        <v>41321</v>
      </c>
      <c r="R933">
        <v>25619.02</v>
      </c>
      <c r="S933">
        <v>15701.98</v>
      </c>
      <c r="T933" t="s">
        <v>66</v>
      </c>
      <c r="U933" t="s">
        <v>164</v>
      </c>
      <c r="V933" t="s">
        <v>41</v>
      </c>
      <c r="W933" t="s">
        <v>42</v>
      </c>
      <c r="Y933" t="s">
        <v>43</v>
      </c>
      <c r="Z933">
        <v>4</v>
      </c>
      <c r="AA933" t="s">
        <v>44</v>
      </c>
      <c r="AB933" t="s">
        <v>45</v>
      </c>
      <c r="AC933">
        <v>2025</v>
      </c>
    </row>
    <row r="934" spans="1:29" x14ac:dyDescent="0.25">
      <c r="A934" t="s">
        <v>2658</v>
      </c>
      <c r="B934" t="s">
        <v>1371</v>
      </c>
      <c r="C934" t="s">
        <v>787</v>
      </c>
      <c r="D934" t="s">
        <v>788</v>
      </c>
      <c r="E934" t="s">
        <v>126</v>
      </c>
      <c r="F934" t="s">
        <v>33</v>
      </c>
      <c r="G934" t="s">
        <v>115</v>
      </c>
      <c r="H934" t="s">
        <v>84</v>
      </c>
      <c r="I934" t="s">
        <v>36</v>
      </c>
      <c r="J934" s="21" t="s">
        <v>6063</v>
      </c>
      <c r="K934" s="21" t="s">
        <v>6023</v>
      </c>
      <c r="L934" s="21">
        <v>8</v>
      </c>
      <c r="M934" s="21">
        <v>300</v>
      </c>
      <c r="N934" s="21">
        <v>450</v>
      </c>
      <c r="O934">
        <v>0</v>
      </c>
      <c r="P934">
        <v>0</v>
      </c>
      <c r="Q934">
        <v>27584</v>
      </c>
      <c r="R934">
        <v>17102.080000000002</v>
      </c>
      <c r="S934">
        <v>10481.92</v>
      </c>
      <c r="T934" t="s">
        <v>54</v>
      </c>
      <c r="U934" t="s">
        <v>215</v>
      </c>
      <c r="V934" t="s">
        <v>86</v>
      </c>
      <c r="W934" t="s">
        <v>440</v>
      </c>
      <c r="X934">
        <v>2</v>
      </c>
      <c r="Y934" t="s">
        <v>441</v>
      </c>
      <c r="Z934">
        <v>5</v>
      </c>
      <c r="AA934" t="s">
        <v>57</v>
      </c>
      <c r="AB934" t="s">
        <v>58</v>
      </c>
      <c r="AC934">
        <v>2025</v>
      </c>
    </row>
    <row r="935" spans="1:29" x14ac:dyDescent="0.25">
      <c r="A935" t="s">
        <v>2659</v>
      </c>
      <c r="B935" t="s">
        <v>2660</v>
      </c>
      <c r="C935" t="s">
        <v>209</v>
      </c>
      <c r="D935" t="s">
        <v>210</v>
      </c>
      <c r="E935" t="s">
        <v>126</v>
      </c>
      <c r="F935" t="s">
        <v>75</v>
      </c>
      <c r="G935" t="s">
        <v>107</v>
      </c>
      <c r="H935" t="s">
        <v>35</v>
      </c>
      <c r="I935" t="s">
        <v>36</v>
      </c>
      <c r="J935" s="21" t="s">
        <v>137</v>
      </c>
      <c r="K935" s="21" t="s">
        <v>6078</v>
      </c>
      <c r="L935" s="21">
        <v>2</v>
      </c>
      <c r="M935" s="21">
        <v>3745</v>
      </c>
      <c r="N935" s="21">
        <v>5248</v>
      </c>
      <c r="O935">
        <v>0</v>
      </c>
      <c r="P935">
        <v>0</v>
      </c>
      <c r="Q935">
        <v>4506</v>
      </c>
      <c r="R935">
        <v>2793.72</v>
      </c>
      <c r="S935">
        <v>1712.28</v>
      </c>
      <c r="T935" t="s">
        <v>109</v>
      </c>
      <c r="U935" t="s">
        <v>164</v>
      </c>
      <c r="V935" t="s">
        <v>41</v>
      </c>
      <c r="W935" t="s">
        <v>42</v>
      </c>
      <c r="Y935" t="s">
        <v>43</v>
      </c>
      <c r="Z935">
        <v>2</v>
      </c>
      <c r="AA935" t="s">
        <v>69</v>
      </c>
      <c r="AB935" t="s">
        <v>70</v>
      </c>
      <c r="AC935">
        <v>2025</v>
      </c>
    </row>
    <row r="936" spans="1:29" x14ac:dyDescent="0.25">
      <c r="A936" t="s">
        <v>2661</v>
      </c>
      <c r="B936" t="s">
        <v>295</v>
      </c>
      <c r="C936" t="s">
        <v>1476</v>
      </c>
      <c r="D936" t="s">
        <v>1477</v>
      </c>
      <c r="E936" t="s">
        <v>50</v>
      </c>
      <c r="F936" t="s">
        <v>75</v>
      </c>
      <c r="G936" t="s">
        <v>51</v>
      </c>
      <c r="H936" t="s">
        <v>63</v>
      </c>
      <c r="I936" t="s">
        <v>36</v>
      </c>
      <c r="J936" s="21" t="s">
        <v>6063</v>
      </c>
      <c r="K936" s="21" t="s">
        <v>6015</v>
      </c>
      <c r="L936" s="21">
        <v>3</v>
      </c>
      <c r="M936" s="21">
        <v>400</v>
      </c>
      <c r="N936" s="21">
        <v>583</v>
      </c>
      <c r="O936">
        <v>10</v>
      </c>
      <c r="P936">
        <v>1164.9000000000001</v>
      </c>
      <c r="Q936">
        <v>10484.1</v>
      </c>
      <c r="R936">
        <v>7222.38</v>
      </c>
      <c r="S936">
        <v>3261.72</v>
      </c>
      <c r="T936" t="s">
        <v>39</v>
      </c>
      <c r="U936" t="s">
        <v>67</v>
      </c>
      <c r="V936" t="s">
        <v>68</v>
      </c>
      <c r="W936" t="s">
        <v>42</v>
      </c>
      <c r="Y936" t="s">
        <v>43</v>
      </c>
      <c r="Z936">
        <v>3</v>
      </c>
      <c r="AA936" t="s">
        <v>57</v>
      </c>
      <c r="AB936" t="s">
        <v>58</v>
      </c>
      <c r="AC936">
        <v>2026</v>
      </c>
    </row>
    <row r="937" spans="1:29" x14ac:dyDescent="0.25">
      <c r="A937" t="s">
        <v>2662</v>
      </c>
      <c r="B937" t="s">
        <v>2663</v>
      </c>
      <c r="C937" t="s">
        <v>660</v>
      </c>
      <c r="D937" t="s">
        <v>661</v>
      </c>
      <c r="E937" t="s">
        <v>126</v>
      </c>
      <c r="F937" t="s">
        <v>33</v>
      </c>
      <c r="G937" t="s">
        <v>107</v>
      </c>
      <c r="H937" t="s">
        <v>63</v>
      </c>
      <c r="I937" t="s">
        <v>36</v>
      </c>
      <c r="J937" s="21" t="s">
        <v>93</v>
      </c>
      <c r="K937" s="21" t="s">
        <v>6044</v>
      </c>
      <c r="L937" s="21">
        <v>6</v>
      </c>
      <c r="M937" s="21">
        <v>175</v>
      </c>
      <c r="N937" s="21">
        <v>258</v>
      </c>
      <c r="O937">
        <v>0</v>
      </c>
      <c r="P937">
        <v>0</v>
      </c>
      <c r="Q937">
        <v>19536</v>
      </c>
      <c r="R937">
        <v>12112.32</v>
      </c>
      <c r="S937">
        <v>7423.68</v>
      </c>
      <c r="T937" t="s">
        <v>109</v>
      </c>
      <c r="U937" t="s">
        <v>181</v>
      </c>
      <c r="V937" t="s">
        <v>68</v>
      </c>
      <c r="W937" t="s">
        <v>42</v>
      </c>
      <c r="Y937" t="s">
        <v>43</v>
      </c>
      <c r="Z937">
        <v>2</v>
      </c>
      <c r="AA937" t="s">
        <v>143</v>
      </c>
      <c r="AB937" t="s">
        <v>98</v>
      </c>
      <c r="AC937">
        <v>2025</v>
      </c>
    </row>
    <row r="938" spans="1:29" x14ac:dyDescent="0.25">
      <c r="A938" t="s">
        <v>2664</v>
      </c>
      <c r="B938" t="s">
        <v>395</v>
      </c>
      <c r="C938" t="s">
        <v>1072</v>
      </c>
      <c r="D938" t="s">
        <v>1073</v>
      </c>
      <c r="E938" t="s">
        <v>50</v>
      </c>
      <c r="F938" t="s">
        <v>33</v>
      </c>
      <c r="G938" t="s">
        <v>34</v>
      </c>
      <c r="H938" t="s">
        <v>52</v>
      </c>
      <c r="I938" t="s">
        <v>53</v>
      </c>
      <c r="J938" s="21" t="s">
        <v>6040</v>
      </c>
      <c r="K938" s="21" t="s">
        <v>6072</v>
      </c>
      <c r="L938" s="21">
        <v>7</v>
      </c>
      <c r="M938" s="21">
        <v>230</v>
      </c>
      <c r="N938" s="21">
        <v>377</v>
      </c>
      <c r="O938">
        <v>0</v>
      </c>
      <c r="P938">
        <v>0</v>
      </c>
      <c r="Q938">
        <v>7266</v>
      </c>
      <c r="R938">
        <v>4504.92</v>
      </c>
      <c r="S938">
        <v>2761.08</v>
      </c>
      <c r="T938" t="s">
        <v>39</v>
      </c>
      <c r="U938" t="s">
        <v>55</v>
      </c>
      <c r="V938" t="s">
        <v>56</v>
      </c>
      <c r="W938" t="s">
        <v>42</v>
      </c>
      <c r="Y938" t="s">
        <v>43</v>
      </c>
      <c r="Z938">
        <v>3</v>
      </c>
      <c r="AA938" t="s">
        <v>132</v>
      </c>
      <c r="AB938" t="s">
        <v>58</v>
      </c>
      <c r="AC938">
        <v>2025</v>
      </c>
    </row>
    <row r="939" spans="1:29" x14ac:dyDescent="0.25">
      <c r="A939" t="s">
        <v>2665</v>
      </c>
      <c r="B939" t="s">
        <v>2168</v>
      </c>
      <c r="C939" t="s">
        <v>2666</v>
      </c>
      <c r="D939" t="s">
        <v>2667</v>
      </c>
      <c r="E939" t="s">
        <v>126</v>
      </c>
      <c r="F939" t="s">
        <v>33</v>
      </c>
      <c r="G939" t="s">
        <v>51</v>
      </c>
      <c r="H939" t="s">
        <v>35</v>
      </c>
      <c r="I939" t="s">
        <v>36</v>
      </c>
      <c r="J939" s="21" t="s">
        <v>6063</v>
      </c>
      <c r="K939" s="21" t="s">
        <v>6023</v>
      </c>
      <c r="L939" s="21">
        <v>1</v>
      </c>
      <c r="M939" s="21">
        <v>300</v>
      </c>
      <c r="N939" s="21">
        <v>450</v>
      </c>
      <c r="O939">
        <v>0</v>
      </c>
      <c r="P939">
        <v>0</v>
      </c>
      <c r="Q939">
        <v>6138</v>
      </c>
      <c r="R939">
        <v>3805.56</v>
      </c>
      <c r="S939">
        <v>2332.44</v>
      </c>
      <c r="T939" t="s">
        <v>54</v>
      </c>
      <c r="U939" t="s">
        <v>164</v>
      </c>
      <c r="V939" t="s">
        <v>41</v>
      </c>
      <c r="W939" t="s">
        <v>42</v>
      </c>
      <c r="Y939" t="s">
        <v>43</v>
      </c>
      <c r="Z939">
        <v>3</v>
      </c>
      <c r="AA939" t="s">
        <v>132</v>
      </c>
      <c r="AB939" t="s">
        <v>58</v>
      </c>
      <c r="AC939">
        <v>2025</v>
      </c>
    </row>
    <row r="940" spans="1:29" x14ac:dyDescent="0.25">
      <c r="A940" t="s">
        <v>2668</v>
      </c>
      <c r="B940" t="s">
        <v>2669</v>
      </c>
      <c r="C940" t="s">
        <v>1442</v>
      </c>
      <c r="D940" t="s">
        <v>1443</v>
      </c>
      <c r="E940" t="s">
        <v>32</v>
      </c>
      <c r="F940" t="s">
        <v>33</v>
      </c>
      <c r="G940" t="s">
        <v>51</v>
      </c>
      <c r="H940" t="s">
        <v>35</v>
      </c>
      <c r="I940" t="s">
        <v>36</v>
      </c>
      <c r="J940" s="21" t="s">
        <v>93</v>
      </c>
      <c r="K940" s="21" t="s">
        <v>6044</v>
      </c>
      <c r="L940" s="21">
        <v>10</v>
      </c>
      <c r="M940" s="21">
        <v>175</v>
      </c>
      <c r="N940" s="21">
        <v>258</v>
      </c>
      <c r="O940">
        <v>10</v>
      </c>
      <c r="P940">
        <v>7097</v>
      </c>
      <c r="Q940">
        <v>63873</v>
      </c>
      <c r="R940">
        <v>44001.4</v>
      </c>
      <c r="S940">
        <v>19871.599999999999</v>
      </c>
      <c r="T940" t="s">
        <v>66</v>
      </c>
      <c r="U940" t="s">
        <v>40</v>
      </c>
      <c r="V940" t="s">
        <v>41</v>
      </c>
      <c r="W940" t="s">
        <v>440</v>
      </c>
      <c r="X940">
        <v>214</v>
      </c>
      <c r="Y940" t="s">
        <v>441</v>
      </c>
      <c r="Z940">
        <v>5</v>
      </c>
      <c r="AA940" t="s">
        <v>57</v>
      </c>
      <c r="AB940" t="s">
        <v>58</v>
      </c>
      <c r="AC940">
        <v>2026</v>
      </c>
    </row>
    <row r="941" spans="1:29" x14ac:dyDescent="0.25">
      <c r="A941" t="s">
        <v>2670</v>
      </c>
      <c r="B941" t="s">
        <v>2671</v>
      </c>
      <c r="C941" t="s">
        <v>2672</v>
      </c>
      <c r="D941" t="s">
        <v>2673</v>
      </c>
      <c r="E941" t="s">
        <v>126</v>
      </c>
      <c r="F941" t="s">
        <v>33</v>
      </c>
      <c r="G941" t="s">
        <v>115</v>
      </c>
      <c r="H941" t="s">
        <v>84</v>
      </c>
      <c r="I941" t="s">
        <v>36</v>
      </c>
      <c r="J941" s="21" t="s">
        <v>6063</v>
      </c>
      <c r="K941" s="21" t="s">
        <v>6015</v>
      </c>
      <c r="L941" s="21">
        <v>9</v>
      </c>
      <c r="M941" s="21">
        <v>400</v>
      </c>
      <c r="N941" s="21">
        <v>583</v>
      </c>
      <c r="O941">
        <v>0</v>
      </c>
      <c r="P941">
        <v>0</v>
      </c>
      <c r="Q941">
        <v>79938</v>
      </c>
      <c r="R941">
        <v>49561.56</v>
      </c>
      <c r="S941">
        <v>30376.44</v>
      </c>
      <c r="T941" t="s">
        <v>39</v>
      </c>
      <c r="U941" t="s">
        <v>85</v>
      </c>
      <c r="V941" t="s">
        <v>86</v>
      </c>
      <c r="W941" t="s">
        <v>42</v>
      </c>
      <c r="Y941" t="s">
        <v>43</v>
      </c>
      <c r="Z941">
        <v>2</v>
      </c>
      <c r="AA941" t="s">
        <v>240</v>
      </c>
      <c r="AB941" t="s">
        <v>70</v>
      </c>
      <c r="AC941">
        <v>2025</v>
      </c>
    </row>
    <row r="942" spans="1:29" x14ac:dyDescent="0.25">
      <c r="A942" t="s">
        <v>2674</v>
      </c>
      <c r="B942" t="s">
        <v>999</v>
      </c>
      <c r="C942" t="s">
        <v>2675</v>
      </c>
      <c r="D942" t="s">
        <v>2676</v>
      </c>
      <c r="E942" t="s">
        <v>126</v>
      </c>
      <c r="F942" t="s">
        <v>33</v>
      </c>
      <c r="G942" t="s">
        <v>34</v>
      </c>
      <c r="H942" t="s">
        <v>35</v>
      </c>
      <c r="I942" t="s">
        <v>36</v>
      </c>
      <c r="J942" s="21" t="s">
        <v>93</v>
      </c>
      <c r="K942" s="21" t="s">
        <v>6044</v>
      </c>
      <c r="L942" s="21">
        <v>4</v>
      </c>
      <c r="M942" s="21">
        <v>175</v>
      </c>
      <c r="N942" s="21">
        <v>258</v>
      </c>
      <c r="O942">
        <v>0</v>
      </c>
      <c r="P942">
        <v>0</v>
      </c>
      <c r="Q942">
        <v>12480</v>
      </c>
      <c r="R942">
        <v>7737.6</v>
      </c>
      <c r="S942">
        <v>4742.3999999999996</v>
      </c>
      <c r="T942" t="s">
        <v>39</v>
      </c>
      <c r="U942" t="s">
        <v>40</v>
      </c>
      <c r="V942" t="s">
        <v>41</v>
      </c>
      <c r="W942" t="s">
        <v>42</v>
      </c>
      <c r="Y942" t="s">
        <v>43</v>
      </c>
      <c r="Z942">
        <v>3</v>
      </c>
      <c r="AA942" t="s">
        <v>57</v>
      </c>
      <c r="AB942" t="s">
        <v>58</v>
      </c>
      <c r="AC942">
        <v>2025</v>
      </c>
    </row>
    <row r="943" spans="1:29" x14ac:dyDescent="0.25">
      <c r="A943" t="s">
        <v>2677</v>
      </c>
      <c r="B943" t="s">
        <v>395</v>
      </c>
      <c r="C943" t="s">
        <v>2614</v>
      </c>
      <c r="D943" t="s">
        <v>2615</v>
      </c>
      <c r="E943" t="s">
        <v>32</v>
      </c>
      <c r="F943" t="s">
        <v>33</v>
      </c>
      <c r="G943" t="s">
        <v>107</v>
      </c>
      <c r="H943" t="s">
        <v>35</v>
      </c>
      <c r="I943" t="s">
        <v>36</v>
      </c>
      <c r="J943" s="21" t="s">
        <v>6040</v>
      </c>
      <c r="K943" s="21" t="s">
        <v>6072</v>
      </c>
      <c r="L943" s="21">
        <v>2</v>
      </c>
      <c r="M943" s="21">
        <v>230</v>
      </c>
      <c r="N943" s="21">
        <v>377</v>
      </c>
      <c r="O943">
        <v>0</v>
      </c>
      <c r="P943">
        <v>0</v>
      </c>
      <c r="Q943">
        <v>10714</v>
      </c>
      <c r="R943">
        <v>6642.68</v>
      </c>
      <c r="S943">
        <v>4071.32</v>
      </c>
      <c r="T943" t="s">
        <v>54</v>
      </c>
      <c r="U943" t="s">
        <v>164</v>
      </c>
      <c r="V943" t="s">
        <v>41</v>
      </c>
      <c r="W943" t="s">
        <v>440</v>
      </c>
      <c r="X943">
        <v>82</v>
      </c>
      <c r="Y943" t="s">
        <v>441</v>
      </c>
      <c r="Z943">
        <v>5</v>
      </c>
      <c r="AA943" t="s">
        <v>132</v>
      </c>
      <c r="AB943" t="s">
        <v>58</v>
      </c>
      <c r="AC943">
        <v>2025</v>
      </c>
    </row>
    <row r="944" spans="1:29" x14ac:dyDescent="0.25">
      <c r="A944" t="s">
        <v>2678</v>
      </c>
      <c r="B944" t="s">
        <v>2133</v>
      </c>
      <c r="C944" t="s">
        <v>472</v>
      </c>
      <c r="D944" t="s">
        <v>473</v>
      </c>
      <c r="E944" t="s">
        <v>50</v>
      </c>
      <c r="F944" t="s">
        <v>33</v>
      </c>
      <c r="G944" t="s">
        <v>115</v>
      </c>
      <c r="H944" t="s">
        <v>35</v>
      </c>
      <c r="I944" t="s">
        <v>36</v>
      </c>
      <c r="J944" s="21" t="s">
        <v>6063</v>
      </c>
      <c r="K944" s="21" t="s">
        <v>6023</v>
      </c>
      <c r="L944" s="21">
        <v>5</v>
      </c>
      <c r="M944" s="21">
        <v>300</v>
      </c>
      <c r="N944" s="21">
        <v>450</v>
      </c>
      <c r="O944">
        <v>0</v>
      </c>
      <c r="P944">
        <v>0</v>
      </c>
      <c r="Q944">
        <v>22625</v>
      </c>
      <c r="R944">
        <v>14027.5</v>
      </c>
      <c r="S944">
        <v>8597.5</v>
      </c>
      <c r="T944" t="s">
        <v>54</v>
      </c>
      <c r="U944" t="s">
        <v>164</v>
      </c>
      <c r="V944" t="s">
        <v>41</v>
      </c>
      <c r="W944" t="s">
        <v>42</v>
      </c>
      <c r="Y944" t="s">
        <v>43</v>
      </c>
      <c r="Z944">
        <v>3</v>
      </c>
      <c r="AA944" t="s">
        <v>44</v>
      </c>
      <c r="AB944" t="s">
        <v>45</v>
      </c>
      <c r="AC944">
        <v>2025</v>
      </c>
    </row>
    <row r="945" spans="1:29" x14ac:dyDescent="0.25">
      <c r="A945" t="s">
        <v>2679</v>
      </c>
      <c r="B945" t="s">
        <v>742</v>
      </c>
      <c r="C945" t="s">
        <v>1968</v>
      </c>
      <c r="D945" t="s">
        <v>1969</v>
      </c>
      <c r="E945" t="s">
        <v>50</v>
      </c>
      <c r="F945" t="s">
        <v>33</v>
      </c>
      <c r="G945" t="s">
        <v>107</v>
      </c>
      <c r="H945" t="s">
        <v>92</v>
      </c>
      <c r="I945" t="s">
        <v>53</v>
      </c>
      <c r="J945" s="21" t="s">
        <v>6040</v>
      </c>
      <c r="K945" s="21" t="s">
        <v>6072</v>
      </c>
      <c r="L945" s="21">
        <v>1</v>
      </c>
      <c r="M945" s="21">
        <v>230</v>
      </c>
      <c r="N945" s="21">
        <v>377</v>
      </c>
      <c r="O945">
        <v>0</v>
      </c>
      <c r="P945">
        <v>0</v>
      </c>
      <c r="Q945">
        <v>9689</v>
      </c>
      <c r="R945">
        <v>6007.18</v>
      </c>
      <c r="S945">
        <v>3681.82</v>
      </c>
      <c r="T945" t="s">
        <v>54</v>
      </c>
      <c r="U945" t="s">
        <v>95</v>
      </c>
      <c r="V945" t="s">
        <v>96</v>
      </c>
      <c r="W945" t="s">
        <v>42</v>
      </c>
      <c r="Y945" t="s">
        <v>43</v>
      </c>
      <c r="Z945">
        <v>2</v>
      </c>
      <c r="AA945" t="s">
        <v>155</v>
      </c>
      <c r="AB945" t="s">
        <v>98</v>
      </c>
      <c r="AC945">
        <v>2025</v>
      </c>
    </row>
    <row r="946" spans="1:29" x14ac:dyDescent="0.25">
      <c r="A946" t="s">
        <v>2680</v>
      </c>
      <c r="B946" t="s">
        <v>2440</v>
      </c>
      <c r="C946" t="s">
        <v>2681</v>
      </c>
      <c r="D946" t="s">
        <v>2682</v>
      </c>
      <c r="E946" t="s">
        <v>50</v>
      </c>
      <c r="F946" t="s">
        <v>33</v>
      </c>
      <c r="G946" t="s">
        <v>107</v>
      </c>
      <c r="H946" t="s">
        <v>35</v>
      </c>
      <c r="I946" t="s">
        <v>36</v>
      </c>
      <c r="J946" s="21" t="s">
        <v>6063</v>
      </c>
      <c r="K946" s="21" t="s">
        <v>6023</v>
      </c>
      <c r="L946" s="21">
        <v>1</v>
      </c>
      <c r="M946" s="21">
        <v>300</v>
      </c>
      <c r="N946" s="21">
        <v>450</v>
      </c>
      <c r="O946">
        <v>0</v>
      </c>
      <c r="P946">
        <v>0</v>
      </c>
      <c r="Q946">
        <v>3457</v>
      </c>
      <c r="R946">
        <v>2143.34</v>
      </c>
      <c r="S946">
        <v>1313.66</v>
      </c>
      <c r="T946" t="s">
        <v>109</v>
      </c>
      <c r="U946" t="s">
        <v>164</v>
      </c>
      <c r="V946" t="s">
        <v>41</v>
      </c>
      <c r="W946" t="s">
        <v>42</v>
      </c>
      <c r="Y946" t="s">
        <v>43</v>
      </c>
      <c r="Z946">
        <v>5</v>
      </c>
      <c r="AA946" t="s">
        <v>69</v>
      </c>
      <c r="AB946" t="s">
        <v>70</v>
      </c>
      <c r="AC946">
        <v>2025</v>
      </c>
    </row>
    <row r="947" spans="1:29" x14ac:dyDescent="0.25">
      <c r="A947" t="s">
        <v>2683</v>
      </c>
      <c r="B947" t="s">
        <v>515</v>
      </c>
      <c r="C947" t="s">
        <v>30</v>
      </c>
      <c r="D947" t="s">
        <v>31</v>
      </c>
      <c r="E947" t="s">
        <v>50</v>
      </c>
      <c r="F947" t="s">
        <v>33</v>
      </c>
      <c r="G947" t="s">
        <v>51</v>
      </c>
      <c r="H947" t="s">
        <v>35</v>
      </c>
      <c r="I947" t="s">
        <v>36</v>
      </c>
      <c r="J947" s="21" t="s">
        <v>93</v>
      </c>
      <c r="K947" s="21" t="s">
        <v>6044</v>
      </c>
      <c r="L947" s="21">
        <v>8</v>
      </c>
      <c r="M947" s="21">
        <v>175</v>
      </c>
      <c r="N947" s="21">
        <v>258</v>
      </c>
      <c r="O947">
        <v>5</v>
      </c>
      <c r="P947">
        <v>3679.6</v>
      </c>
      <c r="Q947">
        <v>69912.399999999994</v>
      </c>
      <c r="R947">
        <v>45627.040000000001</v>
      </c>
      <c r="S947">
        <v>24285.360000000001</v>
      </c>
      <c r="T947" t="s">
        <v>109</v>
      </c>
      <c r="U947" t="s">
        <v>164</v>
      </c>
      <c r="V947" t="s">
        <v>41</v>
      </c>
      <c r="W947" t="s">
        <v>440</v>
      </c>
      <c r="X947">
        <v>120</v>
      </c>
      <c r="Y947" t="s">
        <v>441</v>
      </c>
      <c r="Z947">
        <v>2</v>
      </c>
      <c r="AA947" t="s">
        <v>69</v>
      </c>
      <c r="AB947" t="s">
        <v>70</v>
      </c>
      <c r="AC947">
        <v>2026</v>
      </c>
    </row>
    <row r="948" spans="1:29" x14ac:dyDescent="0.25">
      <c r="A948" t="s">
        <v>2684</v>
      </c>
      <c r="B948" t="s">
        <v>2685</v>
      </c>
      <c r="C948" t="s">
        <v>2686</v>
      </c>
      <c r="D948" t="s">
        <v>2687</v>
      </c>
      <c r="E948" t="s">
        <v>32</v>
      </c>
      <c r="F948" t="s">
        <v>75</v>
      </c>
      <c r="G948" t="s">
        <v>51</v>
      </c>
      <c r="H948" t="s">
        <v>84</v>
      </c>
      <c r="I948" t="s">
        <v>36</v>
      </c>
      <c r="J948" s="21" t="s">
        <v>6040</v>
      </c>
      <c r="K948" s="21" t="s">
        <v>6072</v>
      </c>
      <c r="L948" s="21">
        <v>8</v>
      </c>
      <c r="M948" s="21">
        <v>230</v>
      </c>
      <c r="N948" s="21">
        <v>377</v>
      </c>
      <c r="O948">
        <v>0</v>
      </c>
      <c r="P948">
        <v>0</v>
      </c>
      <c r="Q948">
        <v>47672</v>
      </c>
      <c r="R948">
        <v>29556.639999999999</v>
      </c>
      <c r="S948">
        <v>18115.36</v>
      </c>
      <c r="T948" t="s">
        <v>66</v>
      </c>
      <c r="U948" t="s">
        <v>85</v>
      </c>
      <c r="V948" t="s">
        <v>86</v>
      </c>
      <c r="W948" t="s">
        <v>42</v>
      </c>
      <c r="Y948" t="s">
        <v>43</v>
      </c>
      <c r="Z948">
        <v>3</v>
      </c>
      <c r="AA948" t="s">
        <v>97</v>
      </c>
      <c r="AB948" t="s">
        <v>98</v>
      </c>
      <c r="AC948">
        <v>2025</v>
      </c>
    </row>
    <row r="949" spans="1:29" x14ac:dyDescent="0.25">
      <c r="A949" t="s">
        <v>2688</v>
      </c>
      <c r="B949" t="s">
        <v>647</v>
      </c>
      <c r="C949" t="s">
        <v>1465</v>
      </c>
      <c r="D949" t="s">
        <v>1466</v>
      </c>
      <c r="E949" t="s">
        <v>126</v>
      </c>
      <c r="F949" t="s">
        <v>75</v>
      </c>
      <c r="G949" t="s">
        <v>107</v>
      </c>
      <c r="H949" t="s">
        <v>76</v>
      </c>
      <c r="I949" t="s">
        <v>36</v>
      </c>
      <c r="J949" s="21" t="s">
        <v>6063</v>
      </c>
      <c r="K949" s="21" t="s">
        <v>6023</v>
      </c>
      <c r="L949" s="21">
        <v>4</v>
      </c>
      <c r="M949" s="21">
        <v>300</v>
      </c>
      <c r="N949" s="21">
        <v>450</v>
      </c>
      <c r="O949">
        <v>0</v>
      </c>
      <c r="P949">
        <v>0</v>
      </c>
      <c r="Q949">
        <v>6628</v>
      </c>
      <c r="R949">
        <v>4109.3599999999997</v>
      </c>
      <c r="S949">
        <v>2518.64</v>
      </c>
      <c r="T949" t="s">
        <v>109</v>
      </c>
      <c r="U949" t="s">
        <v>110</v>
      </c>
      <c r="V949" t="s">
        <v>78</v>
      </c>
      <c r="W949" t="s">
        <v>42</v>
      </c>
      <c r="Y949" t="s">
        <v>43</v>
      </c>
      <c r="Z949">
        <v>5</v>
      </c>
      <c r="AA949" t="s">
        <v>240</v>
      </c>
      <c r="AB949" t="s">
        <v>70</v>
      </c>
      <c r="AC949">
        <v>2025</v>
      </c>
    </row>
    <row r="950" spans="1:29" x14ac:dyDescent="0.25">
      <c r="A950" t="s">
        <v>2689</v>
      </c>
      <c r="B950" t="s">
        <v>1835</v>
      </c>
      <c r="C950" t="s">
        <v>2690</v>
      </c>
      <c r="D950" t="s">
        <v>2691</v>
      </c>
      <c r="E950" t="s">
        <v>32</v>
      </c>
      <c r="F950" t="s">
        <v>33</v>
      </c>
      <c r="G950" t="s">
        <v>51</v>
      </c>
      <c r="H950" t="s">
        <v>52</v>
      </c>
      <c r="I950" t="s">
        <v>53</v>
      </c>
      <c r="J950" s="21" t="s">
        <v>93</v>
      </c>
      <c r="K950" s="21" t="s">
        <v>6044</v>
      </c>
      <c r="L950" s="21">
        <v>3</v>
      </c>
      <c r="M950" s="21">
        <v>175</v>
      </c>
      <c r="N950" s="21">
        <v>258</v>
      </c>
      <c r="O950">
        <v>8</v>
      </c>
      <c r="P950">
        <v>1185.1199999999999</v>
      </c>
      <c r="Q950">
        <v>13628.88</v>
      </c>
      <c r="R950">
        <v>9184.68</v>
      </c>
      <c r="S950">
        <v>4444.2</v>
      </c>
      <c r="T950" t="s">
        <v>54</v>
      </c>
      <c r="U950" t="s">
        <v>55</v>
      </c>
      <c r="V950" t="s">
        <v>56</v>
      </c>
      <c r="W950" t="s">
        <v>42</v>
      </c>
      <c r="Y950" t="s">
        <v>43</v>
      </c>
      <c r="Z950">
        <v>3</v>
      </c>
      <c r="AA950" t="s">
        <v>240</v>
      </c>
      <c r="AB950" t="s">
        <v>70</v>
      </c>
      <c r="AC950">
        <v>2026</v>
      </c>
    </row>
    <row r="951" spans="1:29" x14ac:dyDescent="0.25">
      <c r="A951" t="s">
        <v>2692</v>
      </c>
      <c r="B951" t="s">
        <v>1992</v>
      </c>
      <c r="C951" t="s">
        <v>1248</v>
      </c>
      <c r="D951" t="s">
        <v>1249</v>
      </c>
      <c r="E951" t="s">
        <v>50</v>
      </c>
      <c r="F951" t="s">
        <v>33</v>
      </c>
      <c r="G951" t="s">
        <v>34</v>
      </c>
      <c r="H951" t="s">
        <v>52</v>
      </c>
      <c r="I951" t="s">
        <v>53</v>
      </c>
      <c r="J951" s="21" t="s">
        <v>137</v>
      </c>
      <c r="K951" s="21" t="s">
        <v>6078</v>
      </c>
      <c r="L951" s="21">
        <v>9</v>
      </c>
      <c r="M951" s="21">
        <v>3745</v>
      </c>
      <c r="N951" s="21">
        <v>5248</v>
      </c>
      <c r="O951">
        <v>25</v>
      </c>
      <c r="P951">
        <v>20297.25</v>
      </c>
      <c r="Q951">
        <v>60891.75</v>
      </c>
      <c r="R951">
        <v>50337.18</v>
      </c>
      <c r="S951">
        <v>10554.57</v>
      </c>
      <c r="T951" t="s">
        <v>109</v>
      </c>
      <c r="U951" t="s">
        <v>55</v>
      </c>
      <c r="V951" t="s">
        <v>56</v>
      </c>
      <c r="W951" t="s">
        <v>42</v>
      </c>
      <c r="Y951" t="s">
        <v>43</v>
      </c>
      <c r="Z951">
        <v>4</v>
      </c>
      <c r="AA951" t="s">
        <v>132</v>
      </c>
      <c r="AB951" t="s">
        <v>58</v>
      </c>
      <c r="AC951">
        <v>2026</v>
      </c>
    </row>
    <row r="952" spans="1:29" x14ac:dyDescent="0.25">
      <c r="A952" t="s">
        <v>2693</v>
      </c>
      <c r="B952" t="s">
        <v>415</v>
      </c>
      <c r="C952" t="s">
        <v>2470</v>
      </c>
      <c r="D952" t="s">
        <v>2471</v>
      </c>
      <c r="E952" t="s">
        <v>50</v>
      </c>
      <c r="F952" t="s">
        <v>75</v>
      </c>
      <c r="G952" t="s">
        <v>34</v>
      </c>
      <c r="H952" t="s">
        <v>35</v>
      </c>
      <c r="I952" t="s">
        <v>36</v>
      </c>
      <c r="J952" s="21" t="s">
        <v>6063</v>
      </c>
      <c r="K952" s="21" t="s">
        <v>6023</v>
      </c>
      <c r="L952" s="21">
        <v>1</v>
      </c>
      <c r="M952" s="21">
        <v>300</v>
      </c>
      <c r="N952" s="21">
        <v>450</v>
      </c>
      <c r="O952">
        <v>0</v>
      </c>
      <c r="P952">
        <v>0</v>
      </c>
      <c r="Q952">
        <v>8077</v>
      </c>
      <c r="R952">
        <v>5007.74</v>
      </c>
      <c r="S952">
        <v>3069.26</v>
      </c>
      <c r="T952" t="s">
        <v>39</v>
      </c>
      <c r="U952" t="s">
        <v>164</v>
      </c>
      <c r="V952" t="s">
        <v>41</v>
      </c>
      <c r="W952" t="s">
        <v>440</v>
      </c>
      <c r="X952">
        <v>107</v>
      </c>
      <c r="Y952" t="s">
        <v>441</v>
      </c>
      <c r="AA952" t="s">
        <v>79</v>
      </c>
      <c r="AB952" t="s">
        <v>45</v>
      </c>
      <c r="AC952">
        <v>2025</v>
      </c>
    </row>
    <row r="953" spans="1:29" x14ac:dyDescent="0.25">
      <c r="A953" t="s">
        <v>2694</v>
      </c>
      <c r="B953" t="s">
        <v>2695</v>
      </c>
      <c r="C953" t="s">
        <v>2204</v>
      </c>
      <c r="D953" t="s">
        <v>2205</v>
      </c>
      <c r="E953" t="s">
        <v>32</v>
      </c>
      <c r="F953" t="s">
        <v>33</v>
      </c>
      <c r="G953" t="s">
        <v>107</v>
      </c>
      <c r="H953" t="s">
        <v>35</v>
      </c>
      <c r="I953" t="s">
        <v>36</v>
      </c>
      <c r="J953" s="21" t="s">
        <v>6040</v>
      </c>
      <c r="K953" s="21" t="s">
        <v>6072</v>
      </c>
      <c r="L953" s="21">
        <v>8</v>
      </c>
      <c r="M953" s="21">
        <v>230</v>
      </c>
      <c r="N953" s="21">
        <v>377</v>
      </c>
      <c r="O953">
        <v>15</v>
      </c>
      <c r="P953">
        <v>7924.8</v>
      </c>
      <c r="Q953">
        <v>44907.199999999997</v>
      </c>
      <c r="R953">
        <v>32755.84</v>
      </c>
      <c r="S953">
        <v>12151.36</v>
      </c>
      <c r="T953" t="s">
        <v>54</v>
      </c>
      <c r="U953" t="s">
        <v>40</v>
      </c>
      <c r="V953" t="s">
        <v>41</v>
      </c>
      <c r="W953" t="s">
        <v>440</v>
      </c>
      <c r="X953">
        <v>264</v>
      </c>
      <c r="Y953" t="s">
        <v>441</v>
      </c>
      <c r="Z953">
        <v>3</v>
      </c>
      <c r="AA953" t="s">
        <v>132</v>
      </c>
      <c r="AB953" t="s">
        <v>58</v>
      </c>
      <c r="AC953">
        <v>2026</v>
      </c>
    </row>
    <row r="954" spans="1:29" x14ac:dyDescent="0.25">
      <c r="A954" t="s">
        <v>2696</v>
      </c>
      <c r="B954" t="s">
        <v>2697</v>
      </c>
      <c r="C954" t="s">
        <v>2126</v>
      </c>
      <c r="D954" t="s">
        <v>2127</v>
      </c>
      <c r="E954" t="s">
        <v>126</v>
      </c>
      <c r="F954" t="s">
        <v>33</v>
      </c>
      <c r="G954" t="s">
        <v>107</v>
      </c>
      <c r="H954" t="s">
        <v>84</v>
      </c>
      <c r="I954" t="s">
        <v>36</v>
      </c>
      <c r="J954" s="21" t="s">
        <v>6063</v>
      </c>
      <c r="K954" s="21" t="s">
        <v>6023</v>
      </c>
      <c r="L954" s="21">
        <v>5</v>
      </c>
      <c r="M954" s="21">
        <v>300</v>
      </c>
      <c r="N954" s="21">
        <v>450</v>
      </c>
      <c r="O954">
        <v>0</v>
      </c>
      <c r="P954">
        <v>0</v>
      </c>
      <c r="Q954">
        <v>15535</v>
      </c>
      <c r="R954">
        <v>9631.7000000000007</v>
      </c>
      <c r="S954">
        <v>5903.3</v>
      </c>
      <c r="U954" t="s">
        <v>215</v>
      </c>
      <c r="V954" t="s">
        <v>86</v>
      </c>
      <c r="W954" t="s">
        <v>440</v>
      </c>
      <c r="X954">
        <v>79</v>
      </c>
      <c r="Y954" t="s">
        <v>441</v>
      </c>
      <c r="Z954">
        <v>3</v>
      </c>
      <c r="AA954" t="s">
        <v>121</v>
      </c>
      <c r="AB954" t="s">
        <v>58</v>
      </c>
      <c r="AC954">
        <v>2025</v>
      </c>
    </row>
    <row r="955" spans="1:29" x14ac:dyDescent="0.25">
      <c r="A955" t="s">
        <v>2698</v>
      </c>
      <c r="B955" t="s">
        <v>2699</v>
      </c>
      <c r="C955" t="s">
        <v>2700</v>
      </c>
      <c r="D955" t="s">
        <v>2701</v>
      </c>
      <c r="E955" t="s">
        <v>32</v>
      </c>
      <c r="F955" t="s">
        <v>33</v>
      </c>
      <c r="G955" t="s">
        <v>115</v>
      </c>
      <c r="H955" t="s">
        <v>84</v>
      </c>
      <c r="I955" t="s">
        <v>36</v>
      </c>
      <c r="J955" s="21" t="s">
        <v>6063</v>
      </c>
      <c r="K955" s="21" t="s">
        <v>6023</v>
      </c>
      <c r="L955" s="21">
        <v>7</v>
      </c>
      <c r="M955" s="21">
        <v>300</v>
      </c>
      <c r="N955" s="21">
        <v>450</v>
      </c>
      <c r="O955">
        <v>0</v>
      </c>
      <c r="P955">
        <v>0</v>
      </c>
      <c r="Q955">
        <v>57351</v>
      </c>
      <c r="R955">
        <v>35557.620000000003</v>
      </c>
      <c r="S955">
        <v>21793.38</v>
      </c>
      <c r="T955" t="s">
        <v>66</v>
      </c>
      <c r="U955" t="s">
        <v>215</v>
      </c>
      <c r="V955" t="s">
        <v>86</v>
      </c>
      <c r="W955" t="s">
        <v>42</v>
      </c>
      <c r="Y955" t="s">
        <v>43</v>
      </c>
      <c r="Z955">
        <v>4</v>
      </c>
      <c r="AA955" t="s">
        <v>69</v>
      </c>
      <c r="AB955" t="s">
        <v>70</v>
      </c>
      <c r="AC955">
        <v>2025</v>
      </c>
    </row>
    <row r="956" spans="1:29" x14ac:dyDescent="0.25">
      <c r="A956" t="s">
        <v>2702</v>
      </c>
      <c r="B956" t="s">
        <v>1548</v>
      </c>
      <c r="C956" t="s">
        <v>2703</v>
      </c>
      <c r="D956" t="s">
        <v>2704</v>
      </c>
      <c r="E956" t="s">
        <v>50</v>
      </c>
      <c r="F956" t="s">
        <v>75</v>
      </c>
      <c r="G956" t="s">
        <v>115</v>
      </c>
      <c r="H956" t="s">
        <v>84</v>
      </c>
      <c r="I956" t="s">
        <v>36</v>
      </c>
      <c r="J956" s="21" t="s">
        <v>6040</v>
      </c>
      <c r="K956" s="21" t="s">
        <v>6072</v>
      </c>
      <c r="L956" s="21">
        <v>3</v>
      </c>
      <c r="M956" s="21">
        <v>230</v>
      </c>
      <c r="N956" s="21">
        <v>377</v>
      </c>
      <c r="O956">
        <v>0</v>
      </c>
      <c r="P956">
        <v>0</v>
      </c>
      <c r="Q956">
        <v>20916</v>
      </c>
      <c r="R956">
        <v>12967.92</v>
      </c>
      <c r="S956">
        <v>7948.08</v>
      </c>
      <c r="T956" t="s">
        <v>39</v>
      </c>
      <c r="U956" t="s">
        <v>215</v>
      </c>
      <c r="V956" t="s">
        <v>86</v>
      </c>
      <c r="W956" t="s">
        <v>42</v>
      </c>
      <c r="Y956" t="s">
        <v>43</v>
      </c>
      <c r="Z956">
        <v>5</v>
      </c>
      <c r="AA956" t="s">
        <v>132</v>
      </c>
      <c r="AB956" t="s">
        <v>58</v>
      </c>
      <c r="AC956">
        <v>2025</v>
      </c>
    </row>
    <row r="957" spans="1:29" x14ac:dyDescent="0.25">
      <c r="A957" t="s">
        <v>2705</v>
      </c>
      <c r="B957" t="s">
        <v>2706</v>
      </c>
      <c r="C957" t="s">
        <v>2707</v>
      </c>
      <c r="D957" t="s">
        <v>2708</v>
      </c>
      <c r="E957" t="s">
        <v>50</v>
      </c>
      <c r="F957" t="s">
        <v>75</v>
      </c>
      <c r="G957" t="s">
        <v>34</v>
      </c>
      <c r="H957" t="s">
        <v>84</v>
      </c>
      <c r="I957" t="s">
        <v>36</v>
      </c>
      <c r="J957" s="21" t="s">
        <v>6040</v>
      </c>
      <c r="K957" s="21" t="s">
        <v>6072</v>
      </c>
      <c r="L957" s="21">
        <v>3</v>
      </c>
      <c r="M957" s="21">
        <v>230</v>
      </c>
      <c r="N957" s="21">
        <v>377</v>
      </c>
      <c r="O957">
        <v>0</v>
      </c>
      <c r="P957">
        <v>0</v>
      </c>
      <c r="Q957">
        <v>7992</v>
      </c>
      <c r="R957">
        <v>4955.04</v>
      </c>
      <c r="S957">
        <v>3036.96</v>
      </c>
      <c r="T957" t="s">
        <v>54</v>
      </c>
      <c r="U957" t="s">
        <v>215</v>
      </c>
      <c r="V957" t="s">
        <v>86</v>
      </c>
      <c r="W957" t="s">
        <v>42</v>
      </c>
      <c r="Y957" t="s">
        <v>43</v>
      </c>
      <c r="Z957">
        <v>4</v>
      </c>
      <c r="AA957" t="s">
        <v>69</v>
      </c>
      <c r="AB957" t="s">
        <v>70</v>
      </c>
      <c r="AC957">
        <v>2025</v>
      </c>
    </row>
    <row r="958" spans="1:29" x14ac:dyDescent="0.25">
      <c r="A958" t="s">
        <v>2709</v>
      </c>
      <c r="B958" t="s">
        <v>2710</v>
      </c>
      <c r="C958" t="s">
        <v>113</v>
      </c>
      <c r="D958" t="s">
        <v>114</v>
      </c>
      <c r="E958" t="s">
        <v>50</v>
      </c>
      <c r="F958" t="s">
        <v>33</v>
      </c>
      <c r="G958" t="s">
        <v>51</v>
      </c>
      <c r="H958" t="s">
        <v>63</v>
      </c>
      <c r="I958" t="s">
        <v>36</v>
      </c>
      <c r="J958" s="21" t="s">
        <v>6063</v>
      </c>
      <c r="K958" s="21" t="s">
        <v>6023</v>
      </c>
      <c r="L958" s="21">
        <v>2</v>
      </c>
      <c r="M958" s="21">
        <v>300</v>
      </c>
      <c r="N958" s="21">
        <v>450</v>
      </c>
      <c r="O958">
        <v>0</v>
      </c>
      <c r="P958">
        <v>0</v>
      </c>
      <c r="Q958">
        <v>17978</v>
      </c>
      <c r="R958">
        <v>11146.36</v>
      </c>
      <c r="S958">
        <v>6831.64</v>
      </c>
      <c r="T958" t="s">
        <v>39</v>
      </c>
      <c r="U958" t="s">
        <v>181</v>
      </c>
      <c r="V958" t="s">
        <v>68</v>
      </c>
      <c r="W958" t="s">
        <v>440</v>
      </c>
      <c r="X958">
        <v>196</v>
      </c>
      <c r="Y958" t="s">
        <v>441</v>
      </c>
      <c r="Z958">
        <v>4</v>
      </c>
      <c r="AA958" t="s">
        <v>155</v>
      </c>
      <c r="AB958" t="s">
        <v>98</v>
      </c>
      <c r="AC958">
        <v>2025</v>
      </c>
    </row>
    <row r="959" spans="1:29" x14ac:dyDescent="0.25">
      <c r="A959" t="s">
        <v>2711</v>
      </c>
      <c r="B959" t="s">
        <v>1314</v>
      </c>
      <c r="C959" t="s">
        <v>2100</v>
      </c>
      <c r="D959" t="s">
        <v>2101</v>
      </c>
      <c r="E959" t="s">
        <v>126</v>
      </c>
      <c r="F959" t="s">
        <v>33</v>
      </c>
      <c r="G959" t="s">
        <v>51</v>
      </c>
      <c r="H959" t="s">
        <v>52</v>
      </c>
      <c r="I959" t="s">
        <v>53</v>
      </c>
      <c r="J959" s="21" t="s">
        <v>6040</v>
      </c>
      <c r="K959" s="21" t="s">
        <v>6072</v>
      </c>
      <c r="L959" s="21">
        <v>10</v>
      </c>
      <c r="M959" s="21">
        <v>230</v>
      </c>
      <c r="N959" s="21">
        <v>377</v>
      </c>
      <c r="O959">
        <v>0</v>
      </c>
      <c r="P959">
        <v>0</v>
      </c>
      <c r="Q959">
        <v>53410</v>
      </c>
      <c r="R959">
        <v>33114.199999999997</v>
      </c>
      <c r="S959">
        <v>20295.8</v>
      </c>
      <c r="T959" t="s">
        <v>54</v>
      </c>
      <c r="U959" t="s">
        <v>127</v>
      </c>
      <c r="V959" t="s">
        <v>56</v>
      </c>
      <c r="W959" t="s">
        <v>440</v>
      </c>
      <c r="X959">
        <v>94</v>
      </c>
      <c r="Y959" t="s">
        <v>441</v>
      </c>
      <c r="Z959">
        <v>3</v>
      </c>
      <c r="AA959" t="s">
        <v>132</v>
      </c>
      <c r="AB959" t="s">
        <v>58</v>
      </c>
      <c r="AC959">
        <v>2025</v>
      </c>
    </row>
    <row r="960" spans="1:29" x14ac:dyDescent="0.25">
      <c r="A960" t="s">
        <v>2712</v>
      </c>
      <c r="B960" t="s">
        <v>2335</v>
      </c>
      <c r="C960" t="s">
        <v>2713</v>
      </c>
      <c r="D960" t="s">
        <v>2714</v>
      </c>
      <c r="E960" t="s">
        <v>126</v>
      </c>
      <c r="F960" t="s">
        <v>75</v>
      </c>
      <c r="G960" t="s">
        <v>115</v>
      </c>
      <c r="H960" t="s">
        <v>84</v>
      </c>
      <c r="I960" t="s">
        <v>36</v>
      </c>
      <c r="J960" s="21" t="s">
        <v>6063</v>
      </c>
      <c r="K960" s="21" t="s">
        <v>6015</v>
      </c>
      <c r="L960" s="21">
        <v>1</v>
      </c>
      <c r="M960" s="21">
        <v>400</v>
      </c>
      <c r="N960" s="21">
        <v>583</v>
      </c>
      <c r="O960">
        <v>0</v>
      </c>
      <c r="P960">
        <v>0</v>
      </c>
      <c r="Q960">
        <v>9910</v>
      </c>
      <c r="R960">
        <v>6144.2</v>
      </c>
      <c r="S960">
        <v>3765.8</v>
      </c>
      <c r="T960" t="s">
        <v>66</v>
      </c>
      <c r="U960" t="s">
        <v>85</v>
      </c>
      <c r="V960" t="s">
        <v>86</v>
      </c>
      <c r="W960" t="s">
        <v>42</v>
      </c>
      <c r="Y960" t="s">
        <v>43</v>
      </c>
      <c r="AA960" t="s">
        <v>69</v>
      </c>
      <c r="AB960" t="s">
        <v>70</v>
      </c>
      <c r="AC960">
        <v>2025</v>
      </c>
    </row>
    <row r="961" spans="1:29" x14ac:dyDescent="0.25">
      <c r="A961" t="s">
        <v>2715</v>
      </c>
      <c r="B961" t="s">
        <v>1151</v>
      </c>
      <c r="C961" t="s">
        <v>2716</v>
      </c>
      <c r="D961" t="s">
        <v>2717</v>
      </c>
      <c r="E961" t="s">
        <v>32</v>
      </c>
      <c r="F961" t="s">
        <v>75</v>
      </c>
      <c r="G961" t="s">
        <v>115</v>
      </c>
      <c r="H961" t="s">
        <v>35</v>
      </c>
      <c r="I961" t="s">
        <v>36</v>
      </c>
      <c r="J961" s="21" t="s">
        <v>93</v>
      </c>
      <c r="K961" s="21" t="s">
        <v>6044</v>
      </c>
      <c r="L961" s="21">
        <v>1</v>
      </c>
      <c r="M961" s="21">
        <v>175</v>
      </c>
      <c r="N961" s="21">
        <v>258</v>
      </c>
      <c r="O961">
        <v>10</v>
      </c>
      <c r="P961">
        <v>428.2</v>
      </c>
      <c r="Q961">
        <v>3853.8</v>
      </c>
      <c r="R961">
        <v>2654.84</v>
      </c>
      <c r="S961">
        <v>1198.96</v>
      </c>
      <c r="T961" t="s">
        <v>54</v>
      </c>
      <c r="U961" t="s">
        <v>40</v>
      </c>
      <c r="V961" t="s">
        <v>41</v>
      </c>
      <c r="W961" t="s">
        <v>42</v>
      </c>
      <c r="Y961" t="s">
        <v>43</v>
      </c>
      <c r="Z961">
        <v>5</v>
      </c>
      <c r="AA961" t="s">
        <v>69</v>
      </c>
      <c r="AB961" t="s">
        <v>70</v>
      </c>
      <c r="AC961">
        <v>2026</v>
      </c>
    </row>
    <row r="962" spans="1:29" x14ac:dyDescent="0.25">
      <c r="A962" t="s">
        <v>2718</v>
      </c>
      <c r="B962" t="s">
        <v>1960</v>
      </c>
      <c r="C962" t="s">
        <v>2134</v>
      </c>
      <c r="D962" t="s">
        <v>2135</v>
      </c>
      <c r="E962" t="s">
        <v>32</v>
      </c>
      <c r="F962" t="s">
        <v>33</v>
      </c>
      <c r="G962" t="s">
        <v>115</v>
      </c>
      <c r="H962" t="s">
        <v>35</v>
      </c>
      <c r="I962" t="s">
        <v>36</v>
      </c>
      <c r="J962" s="21" t="s">
        <v>93</v>
      </c>
      <c r="K962" s="21" t="s">
        <v>6044</v>
      </c>
      <c r="L962" s="21">
        <v>5</v>
      </c>
      <c r="M962" s="21">
        <v>175</v>
      </c>
      <c r="N962" s="21">
        <v>258</v>
      </c>
      <c r="O962">
        <v>0</v>
      </c>
      <c r="P962">
        <v>0</v>
      </c>
      <c r="Q962">
        <v>40075</v>
      </c>
      <c r="R962">
        <v>24846.5</v>
      </c>
      <c r="S962">
        <v>15228.5</v>
      </c>
      <c r="T962" t="s">
        <v>109</v>
      </c>
      <c r="U962" t="s">
        <v>164</v>
      </c>
      <c r="V962" t="s">
        <v>41</v>
      </c>
      <c r="W962" t="s">
        <v>42</v>
      </c>
      <c r="Y962" t="s">
        <v>43</v>
      </c>
      <c r="Z962">
        <v>3</v>
      </c>
      <c r="AA962" t="s">
        <v>240</v>
      </c>
      <c r="AB962" t="s">
        <v>70</v>
      </c>
      <c r="AC962">
        <v>2025</v>
      </c>
    </row>
    <row r="963" spans="1:29" x14ac:dyDescent="0.25">
      <c r="A963" t="s">
        <v>2719</v>
      </c>
      <c r="B963" t="s">
        <v>2720</v>
      </c>
      <c r="C963" t="s">
        <v>1231</v>
      </c>
      <c r="D963" t="s">
        <v>1232</v>
      </c>
      <c r="E963" t="s">
        <v>32</v>
      </c>
      <c r="F963" t="s">
        <v>33</v>
      </c>
      <c r="G963" t="s">
        <v>34</v>
      </c>
      <c r="H963" t="s">
        <v>92</v>
      </c>
      <c r="I963" t="s">
        <v>53</v>
      </c>
      <c r="J963" s="21" t="s">
        <v>93</v>
      </c>
      <c r="K963" s="21" t="s">
        <v>6044</v>
      </c>
      <c r="L963" s="21">
        <v>9</v>
      </c>
      <c r="M963" s="21">
        <v>175</v>
      </c>
      <c r="N963" s="21">
        <v>258</v>
      </c>
      <c r="O963">
        <v>20</v>
      </c>
      <c r="P963">
        <v>13798.8</v>
      </c>
      <c r="Q963">
        <v>55195.199999999997</v>
      </c>
      <c r="R963">
        <v>42776.28</v>
      </c>
      <c r="S963">
        <v>12418.92</v>
      </c>
      <c r="T963" t="s">
        <v>39</v>
      </c>
      <c r="U963" t="s">
        <v>120</v>
      </c>
      <c r="V963" t="s">
        <v>96</v>
      </c>
      <c r="W963" t="s">
        <v>440</v>
      </c>
      <c r="X963">
        <v>123</v>
      </c>
      <c r="Y963" t="s">
        <v>441</v>
      </c>
      <c r="Z963">
        <v>5</v>
      </c>
      <c r="AA963" t="s">
        <v>240</v>
      </c>
      <c r="AB963" t="s">
        <v>70</v>
      </c>
      <c r="AC963">
        <v>2026</v>
      </c>
    </row>
    <row r="964" spans="1:29" x14ac:dyDescent="0.25">
      <c r="A964" t="s">
        <v>2721</v>
      </c>
      <c r="B964" t="s">
        <v>1221</v>
      </c>
      <c r="C964" t="s">
        <v>2722</v>
      </c>
      <c r="D964" t="s">
        <v>2723</v>
      </c>
      <c r="E964" t="s">
        <v>32</v>
      </c>
      <c r="F964" t="s">
        <v>33</v>
      </c>
      <c r="G964" t="s">
        <v>51</v>
      </c>
      <c r="H964" t="s">
        <v>84</v>
      </c>
      <c r="I964" t="s">
        <v>36</v>
      </c>
      <c r="J964" s="21" t="s">
        <v>137</v>
      </c>
      <c r="K964" s="21" t="s">
        <v>6078</v>
      </c>
      <c r="L964" s="21">
        <v>1</v>
      </c>
      <c r="M964" s="21">
        <v>3745</v>
      </c>
      <c r="N964" s="21">
        <v>5248</v>
      </c>
      <c r="O964">
        <v>0</v>
      </c>
      <c r="P964">
        <v>0</v>
      </c>
      <c r="Q964">
        <v>4012</v>
      </c>
      <c r="R964">
        <v>2487.44</v>
      </c>
      <c r="S964">
        <v>1524.56</v>
      </c>
      <c r="T964" t="s">
        <v>54</v>
      </c>
      <c r="U964" t="s">
        <v>85</v>
      </c>
      <c r="V964" t="s">
        <v>86</v>
      </c>
      <c r="W964" t="s">
        <v>42</v>
      </c>
      <c r="Y964" t="s">
        <v>43</v>
      </c>
      <c r="Z964">
        <v>4</v>
      </c>
      <c r="AA964" t="s">
        <v>155</v>
      </c>
      <c r="AB964" t="s">
        <v>98</v>
      </c>
      <c r="AC964">
        <v>2025</v>
      </c>
    </row>
    <row r="965" spans="1:29" x14ac:dyDescent="0.25">
      <c r="A965" t="s">
        <v>2724</v>
      </c>
      <c r="B965" t="s">
        <v>1718</v>
      </c>
      <c r="C965" t="s">
        <v>1531</v>
      </c>
      <c r="D965" t="s">
        <v>1532</v>
      </c>
      <c r="E965" t="s">
        <v>50</v>
      </c>
      <c r="F965" t="s">
        <v>33</v>
      </c>
      <c r="G965" t="s">
        <v>115</v>
      </c>
      <c r="H965" t="s">
        <v>52</v>
      </c>
      <c r="I965" t="s">
        <v>53</v>
      </c>
      <c r="J965" s="21" t="s">
        <v>6040</v>
      </c>
      <c r="K965" s="21" t="s">
        <v>6072</v>
      </c>
      <c r="L965" s="21">
        <v>4</v>
      </c>
      <c r="M965" s="21">
        <v>230</v>
      </c>
      <c r="N965" s="21">
        <v>377</v>
      </c>
      <c r="O965">
        <v>0</v>
      </c>
      <c r="P965">
        <v>0</v>
      </c>
      <c r="Q965">
        <v>20556</v>
      </c>
      <c r="R965">
        <v>12744.72</v>
      </c>
      <c r="S965">
        <v>7811.28</v>
      </c>
      <c r="T965" t="s">
        <v>54</v>
      </c>
      <c r="U965" t="s">
        <v>55</v>
      </c>
      <c r="V965" t="s">
        <v>56</v>
      </c>
      <c r="W965" t="s">
        <v>42</v>
      </c>
      <c r="Y965" t="s">
        <v>43</v>
      </c>
      <c r="Z965">
        <v>4</v>
      </c>
      <c r="AA965" t="s">
        <v>57</v>
      </c>
      <c r="AB965" t="s">
        <v>58</v>
      </c>
      <c r="AC965">
        <v>2025</v>
      </c>
    </row>
    <row r="966" spans="1:29" x14ac:dyDescent="0.25">
      <c r="A966" t="s">
        <v>2725</v>
      </c>
      <c r="B966" t="s">
        <v>2726</v>
      </c>
      <c r="C966" t="s">
        <v>1046</v>
      </c>
      <c r="D966" t="s">
        <v>1047</v>
      </c>
      <c r="E966" t="s">
        <v>50</v>
      </c>
      <c r="F966" t="s">
        <v>33</v>
      </c>
      <c r="G966" t="s">
        <v>115</v>
      </c>
      <c r="H966" t="s">
        <v>35</v>
      </c>
      <c r="I966" t="s">
        <v>36</v>
      </c>
      <c r="J966" s="21" t="s">
        <v>93</v>
      </c>
      <c r="K966" s="21" t="s">
        <v>6010</v>
      </c>
      <c r="L966" s="21">
        <v>6</v>
      </c>
      <c r="M966" s="21">
        <v>1000</v>
      </c>
      <c r="N966" s="21">
        <v>1633</v>
      </c>
      <c r="O966">
        <v>0</v>
      </c>
      <c r="P966">
        <v>0</v>
      </c>
      <c r="Q966">
        <v>14628</v>
      </c>
      <c r="R966">
        <v>9069.36</v>
      </c>
      <c r="S966">
        <v>5558.64</v>
      </c>
      <c r="T966" t="s">
        <v>54</v>
      </c>
      <c r="U966" t="s">
        <v>40</v>
      </c>
      <c r="V966" t="s">
        <v>41</v>
      </c>
      <c r="W966" t="s">
        <v>42</v>
      </c>
      <c r="Y966" t="s">
        <v>43</v>
      </c>
      <c r="Z966">
        <v>2</v>
      </c>
      <c r="AA966" t="s">
        <v>121</v>
      </c>
      <c r="AB966" t="s">
        <v>58</v>
      </c>
      <c r="AC966">
        <v>2025</v>
      </c>
    </row>
    <row r="967" spans="1:29" x14ac:dyDescent="0.25">
      <c r="A967" t="s">
        <v>2727</v>
      </c>
      <c r="B967" t="s">
        <v>879</v>
      </c>
      <c r="C967" t="s">
        <v>1707</v>
      </c>
      <c r="D967" t="s">
        <v>1708</v>
      </c>
      <c r="E967" t="s">
        <v>32</v>
      </c>
      <c r="F967" t="s">
        <v>75</v>
      </c>
      <c r="G967" t="s">
        <v>51</v>
      </c>
      <c r="H967" t="s">
        <v>52</v>
      </c>
      <c r="I967" t="s">
        <v>53</v>
      </c>
      <c r="J967" s="21" t="s">
        <v>6040</v>
      </c>
      <c r="K967" s="21" t="s">
        <v>6072</v>
      </c>
      <c r="L967" s="21">
        <v>3</v>
      </c>
      <c r="M967" s="21">
        <v>230</v>
      </c>
      <c r="N967" s="21">
        <v>377</v>
      </c>
      <c r="O967">
        <v>0</v>
      </c>
      <c r="P967">
        <v>0</v>
      </c>
      <c r="Q967">
        <v>3087</v>
      </c>
      <c r="R967">
        <v>1913.94</v>
      </c>
      <c r="S967">
        <v>1173.06</v>
      </c>
      <c r="T967" t="s">
        <v>54</v>
      </c>
      <c r="U967" t="s">
        <v>127</v>
      </c>
      <c r="V967" t="s">
        <v>56</v>
      </c>
      <c r="W967" t="s">
        <v>42</v>
      </c>
      <c r="Y967" t="s">
        <v>43</v>
      </c>
      <c r="Z967">
        <v>4</v>
      </c>
      <c r="AA967" t="s">
        <v>57</v>
      </c>
      <c r="AB967" t="s">
        <v>58</v>
      </c>
      <c r="AC967">
        <v>2025</v>
      </c>
    </row>
    <row r="968" spans="1:29" x14ac:dyDescent="0.25">
      <c r="A968" t="s">
        <v>2728</v>
      </c>
      <c r="B968" t="s">
        <v>2729</v>
      </c>
      <c r="C968" t="s">
        <v>2730</v>
      </c>
      <c r="D968" t="s">
        <v>2731</v>
      </c>
      <c r="E968" t="s">
        <v>32</v>
      </c>
      <c r="F968" t="s">
        <v>33</v>
      </c>
      <c r="G968" t="s">
        <v>51</v>
      </c>
      <c r="H968" t="s">
        <v>52</v>
      </c>
      <c r="I968" t="s">
        <v>53</v>
      </c>
      <c r="J968" s="21" t="s">
        <v>6063</v>
      </c>
      <c r="K968" s="21" t="s">
        <v>6023</v>
      </c>
      <c r="L968" s="21">
        <v>6</v>
      </c>
      <c r="M968" s="21">
        <v>300</v>
      </c>
      <c r="N968" s="21">
        <v>450</v>
      </c>
      <c r="O968">
        <v>25</v>
      </c>
      <c r="P968">
        <v>10125</v>
      </c>
      <c r="Q968">
        <v>30375</v>
      </c>
      <c r="R968">
        <v>25110</v>
      </c>
      <c r="S968">
        <v>5265</v>
      </c>
      <c r="T968" t="s">
        <v>66</v>
      </c>
      <c r="U968" t="s">
        <v>127</v>
      </c>
      <c r="V968" t="s">
        <v>56</v>
      </c>
      <c r="W968" t="s">
        <v>42</v>
      </c>
      <c r="Y968" t="s">
        <v>43</v>
      </c>
      <c r="Z968">
        <v>4</v>
      </c>
      <c r="AA968" t="s">
        <v>121</v>
      </c>
      <c r="AB968" t="s">
        <v>58</v>
      </c>
      <c r="AC968">
        <v>2026</v>
      </c>
    </row>
    <row r="969" spans="1:29" x14ac:dyDescent="0.25">
      <c r="A969" t="s">
        <v>2732</v>
      </c>
      <c r="B969" t="s">
        <v>1131</v>
      </c>
      <c r="C969" t="s">
        <v>2733</v>
      </c>
      <c r="D969" t="s">
        <v>2734</v>
      </c>
      <c r="E969" t="s">
        <v>126</v>
      </c>
      <c r="F969" t="s">
        <v>75</v>
      </c>
      <c r="G969" t="s">
        <v>34</v>
      </c>
      <c r="H969" t="s">
        <v>52</v>
      </c>
      <c r="I969" t="s">
        <v>53</v>
      </c>
      <c r="J969" s="21" t="s">
        <v>93</v>
      </c>
      <c r="K969" s="21" t="s">
        <v>6010</v>
      </c>
      <c r="L969" s="21">
        <v>9</v>
      </c>
      <c r="M969" s="21">
        <v>1000</v>
      </c>
      <c r="N969" s="21">
        <v>1633</v>
      </c>
      <c r="O969">
        <v>0</v>
      </c>
      <c r="P969">
        <v>0</v>
      </c>
      <c r="Q969">
        <v>60003</v>
      </c>
      <c r="R969">
        <v>37201.86</v>
      </c>
      <c r="S969">
        <v>22801.14</v>
      </c>
      <c r="T969" t="s">
        <v>109</v>
      </c>
      <c r="U969" t="s">
        <v>127</v>
      </c>
      <c r="V969" t="s">
        <v>56</v>
      </c>
      <c r="W969" t="s">
        <v>42</v>
      </c>
      <c r="Y969" t="s">
        <v>43</v>
      </c>
      <c r="Z969">
        <v>4</v>
      </c>
      <c r="AA969" t="s">
        <v>57</v>
      </c>
      <c r="AB969" t="s">
        <v>58</v>
      </c>
      <c r="AC969">
        <v>2025</v>
      </c>
    </row>
    <row r="970" spans="1:29" x14ac:dyDescent="0.25">
      <c r="A970" t="s">
        <v>2735</v>
      </c>
      <c r="B970" t="s">
        <v>1162</v>
      </c>
      <c r="C970" t="s">
        <v>1307</v>
      </c>
      <c r="D970" t="s">
        <v>1308</v>
      </c>
      <c r="E970" t="s">
        <v>50</v>
      </c>
      <c r="F970" t="s">
        <v>75</v>
      </c>
      <c r="G970" t="s">
        <v>115</v>
      </c>
      <c r="H970" t="s">
        <v>35</v>
      </c>
      <c r="I970" t="s">
        <v>36</v>
      </c>
      <c r="J970" s="21" t="s">
        <v>93</v>
      </c>
      <c r="K970" s="21" t="s">
        <v>6010</v>
      </c>
      <c r="L970" s="21">
        <v>5</v>
      </c>
      <c r="M970" s="21">
        <v>1000</v>
      </c>
      <c r="N970" s="21">
        <v>1633</v>
      </c>
      <c r="O970">
        <v>20</v>
      </c>
      <c r="P970">
        <v>7098</v>
      </c>
      <c r="Q970">
        <v>28392</v>
      </c>
      <c r="R970">
        <v>22003.8</v>
      </c>
      <c r="S970">
        <v>6388.2</v>
      </c>
      <c r="T970" t="s">
        <v>54</v>
      </c>
      <c r="U970" t="s">
        <v>40</v>
      </c>
      <c r="V970" t="s">
        <v>41</v>
      </c>
      <c r="W970" t="s">
        <v>440</v>
      </c>
      <c r="X970">
        <v>260</v>
      </c>
      <c r="Y970" t="s">
        <v>441</v>
      </c>
      <c r="Z970">
        <v>2</v>
      </c>
      <c r="AA970" t="s">
        <v>87</v>
      </c>
      <c r="AB970" t="s">
        <v>70</v>
      </c>
      <c r="AC970">
        <v>2026</v>
      </c>
    </row>
    <row r="971" spans="1:29" x14ac:dyDescent="0.25">
      <c r="A971" t="s">
        <v>2736</v>
      </c>
      <c r="B971" t="s">
        <v>2568</v>
      </c>
      <c r="C971" t="s">
        <v>942</v>
      </c>
      <c r="D971" t="s">
        <v>943</v>
      </c>
      <c r="E971" t="s">
        <v>50</v>
      </c>
      <c r="F971" t="s">
        <v>75</v>
      </c>
      <c r="G971" t="s">
        <v>34</v>
      </c>
      <c r="H971" t="s">
        <v>52</v>
      </c>
      <c r="I971" t="s">
        <v>53</v>
      </c>
      <c r="J971" s="21" t="s">
        <v>137</v>
      </c>
      <c r="K971" s="21" t="s">
        <v>6078</v>
      </c>
      <c r="L971" s="21">
        <v>3</v>
      </c>
      <c r="M971" s="21">
        <v>3745</v>
      </c>
      <c r="N971" s="21">
        <v>5248</v>
      </c>
      <c r="O971">
        <v>18</v>
      </c>
      <c r="P971">
        <v>2104.38</v>
      </c>
      <c r="Q971">
        <v>9586.619999999999</v>
      </c>
      <c r="R971">
        <v>7248.42</v>
      </c>
      <c r="S971">
        <v>2338.1999999999998</v>
      </c>
      <c r="T971" t="s">
        <v>109</v>
      </c>
      <c r="U971" t="s">
        <v>127</v>
      </c>
      <c r="V971" t="s">
        <v>56</v>
      </c>
      <c r="W971" t="s">
        <v>440</v>
      </c>
      <c r="X971">
        <v>87</v>
      </c>
      <c r="Y971" t="s">
        <v>441</v>
      </c>
      <c r="Z971">
        <v>2</v>
      </c>
      <c r="AA971" t="s">
        <v>87</v>
      </c>
      <c r="AB971" t="s">
        <v>70</v>
      </c>
      <c r="AC971">
        <v>2026</v>
      </c>
    </row>
    <row r="972" spans="1:29" x14ac:dyDescent="0.25">
      <c r="A972" t="s">
        <v>2737</v>
      </c>
      <c r="B972" t="s">
        <v>1464</v>
      </c>
      <c r="C972" t="s">
        <v>606</v>
      </c>
      <c r="D972" t="s">
        <v>607</v>
      </c>
      <c r="E972" t="s">
        <v>32</v>
      </c>
      <c r="F972" t="s">
        <v>33</v>
      </c>
      <c r="G972" t="s">
        <v>107</v>
      </c>
      <c r="H972" t="s">
        <v>35</v>
      </c>
      <c r="I972" t="s">
        <v>36</v>
      </c>
      <c r="J972" s="21" t="s">
        <v>93</v>
      </c>
      <c r="K972" s="21" t="s">
        <v>6010</v>
      </c>
      <c r="L972" s="21">
        <v>6</v>
      </c>
      <c r="M972" s="21">
        <v>1000</v>
      </c>
      <c r="N972" s="21">
        <v>1633</v>
      </c>
      <c r="O972">
        <v>0</v>
      </c>
      <c r="P972">
        <v>0</v>
      </c>
      <c r="Q972">
        <v>13920</v>
      </c>
      <c r="R972">
        <v>8630.4</v>
      </c>
      <c r="S972">
        <v>5289.6</v>
      </c>
      <c r="T972" t="s">
        <v>54</v>
      </c>
      <c r="U972" t="s">
        <v>164</v>
      </c>
      <c r="V972" t="s">
        <v>41</v>
      </c>
      <c r="W972" t="s">
        <v>440</v>
      </c>
      <c r="X972">
        <v>106</v>
      </c>
      <c r="Y972" t="s">
        <v>441</v>
      </c>
      <c r="Z972">
        <v>4</v>
      </c>
      <c r="AA972" t="s">
        <v>143</v>
      </c>
      <c r="AB972" t="s">
        <v>98</v>
      </c>
      <c r="AC972">
        <v>2025</v>
      </c>
    </row>
    <row r="973" spans="1:29" x14ac:dyDescent="0.25">
      <c r="A973" t="s">
        <v>2738</v>
      </c>
      <c r="B973" t="s">
        <v>1179</v>
      </c>
      <c r="C973" t="s">
        <v>2739</v>
      </c>
      <c r="D973" t="s">
        <v>2740</v>
      </c>
      <c r="E973" t="s">
        <v>50</v>
      </c>
      <c r="F973" t="s">
        <v>33</v>
      </c>
      <c r="G973" t="s">
        <v>34</v>
      </c>
      <c r="H973" t="s">
        <v>35</v>
      </c>
      <c r="I973" t="s">
        <v>36</v>
      </c>
      <c r="J973" s="21" t="s">
        <v>93</v>
      </c>
      <c r="K973" s="21" t="s">
        <v>6010</v>
      </c>
      <c r="L973" s="21">
        <v>5</v>
      </c>
      <c r="M973" s="21">
        <v>1000</v>
      </c>
      <c r="N973" s="21">
        <v>1633</v>
      </c>
      <c r="O973">
        <v>0</v>
      </c>
      <c r="P973">
        <v>0</v>
      </c>
      <c r="Q973">
        <v>20980</v>
      </c>
      <c r="R973">
        <v>13007.6</v>
      </c>
      <c r="S973">
        <v>7972.4</v>
      </c>
      <c r="T973" t="s">
        <v>54</v>
      </c>
      <c r="U973" t="s">
        <v>40</v>
      </c>
      <c r="V973" t="s">
        <v>41</v>
      </c>
      <c r="W973" t="s">
        <v>42</v>
      </c>
      <c r="Y973" t="s">
        <v>43</v>
      </c>
      <c r="Z973">
        <v>3</v>
      </c>
      <c r="AA973" t="s">
        <v>143</v>
      </c>
      <c r="AB973" t="s">
        <v>98</v>
      </c>
      <c r="AC973">
        <v>2025</v>
      </c>
    </row>
    <row r="974" spans="1:29" x14ac:dyDescent="0.25">
      <c r="A974" t="s">
        <v>2741</v>
      </c>
      <c r="B974" t="s">
        <v>365</v>
      </c>
      <c r="C974" t="s">
        <v>2742</v>
      </c>
      <c r="D974" t="s">
        <v>2743</v>
      </c>
      <c r="E974" t="s">
        <v>50</v>
      </c>
      <c r="F974" t="s">
        <v>75</v>
      </c>
      <c r="G974" t="s">
        <v>115</v>
      </c>
      <c r="H974" t="s">
        <v>84</v>
      </c>
      <c r="I974" t="s">
        <v>36</v>
      </c>
      <c r="J974" s="21" t="s">
        <v>137</v>
      </c>
      <c r="K974" s="21" t="s">
        <v>6078</v>
      </c>
      <c r="L974" s="21">
        <v>5</v>
      </c>
      <c r="M974" s="21">
        <v>3745</v>
      </c>
      <c r="N974" s="21">
        <v>5248</v>
      </c>
      <c r="O974">
        <v>10</v>
      </c>
      <c r="P974">
        <v>2651.5</v>
      </c>
      <c r="Q974">
        <v>23863.5</v>
      </c>
      <c r="R974">
        <v>16439.3</v>
      </c>
      <c r="S974">
        <v>7424.2</v>
      </c>
      <c r="U974" t="s">
        <v>85</v>
      </c>
      <c r="V974" t="s">
        <v>86</v>
      </c>
      <c r="W974" t="s">
        <v>42</v>
      </c>
      <c r="Y974" t="s">
        <v>43</v>
      </c>
      <c r="Z974">
        <v>3</v>
      </c>
      <c r="AA974" t="s">
        <v>132</v>
      </c>
      <c r="AB974" t="s">
        <v>58</v>
      </c>
      <c r="AC974">
        <v>2026</v>
      </c>
    </row>
    <row r="975" spans="1:29" x14ac:dyDescent="0.25">
      <c r="A975" t="s">
        <v>2744</v>
      </c>
      <c r="B975" t="s">
        <v>1652</v>
      </c>
      <c r="C975" t="s">
        <v>2622</v>
      </c>
      <c r="D975" t="s">
        <v>2623</v>
      </c>
      <c r="E975" t="s">
        <v>32</v>
      </c>
      <c r="F975" t="s">
        <v>75</v>
      </c>
      <c r="G975" t="s">
        <v>107</v>
      </c>
      <c r="H975" t="s">
        <v>63</v>
      </c>
      <c r="I975" t="s">
        <v>36</v>
      </c>
      <c r="J975" s="21" t="s">
        <v>6040</v>
      </c>
      <c r="K975" s="21" t="s">
        <v>6072</v>
      </c>
      <c r="L975" s="21">
        <v>9</v>
      </c>
      <c r="M975" s="21">
        <v>230</v>
      </c>
      <c r="N975" s="21">
        <v>377</v>
      </c>
      <c r="O975">
        <v>10</v>
      </c>
      <c r="P975">
        <v>7891.2</v>
      </c>
      <c r="Q975">
        <v>71020.800000000003</v>
      </c>
      <c r="R975">
        <v>48925.440000000002</v>
      </c>
      <c r="S975">
        <v>22095.360000000001</v>
      </c>
      <c r="T975" t="s">
        <v>66</v>
      </c>
      <c r="U975" t="s">
        <v>181</v>
      </c>
      <c r="V975" t="s">
        <v>68</v>
      </c>
      <c r="W975" t="s">
        <v>440</v>
      </c>
      <c r="X975">
        <v>100</v>
      </c>
      <c r="Y975" t="s">
        <v>441</v>
      </c>
      <c r="Z975">
        <v>5</v>
      </c>
      <c r="AA975" t="s">
        <v>87</v>
      </c>
      <c r="AB975" t="s">
        <v>70</v>
      </c>
      <c r="AC975">
        <v>2026</v>
      </c>
    </row>
    <row r="976" spans="1:29" x14ac:dyDescent="0.25">
      <c r="A976" t="s">
        <v>2745</v>
      </c>
      <c r="B976" t="s">
        <v>192</v>
      </c>
      <c r="C976" t="s">
        <v>2622</v>
      </c>
      <c r="D976" t="s">
        <v>2623</v>
      </c>
      <c r="E976" t="s">
        <v>32</v>
      </c>
      <c r="F976" t="s">
        <v>33</v>
      </c>
      <c r="G976" t="s">
        <v>107</v>
      </c>
      <c r="H976" t="s">
        <v>92</v>
      </c>
      <c r="I976" t="s">
        <v>53</v>
      </c>
      <c r="J976" s="21" t="s">
        <v>6040</v>
      </c>
      <c r="K976" s="21" t="s">
        <v>6072</v>
      </c>
      <c r="L976" s="21">
        <v>3</v>
      </c>
      <c r="M976" s="21">
        <v>230</v>
      </c>
      <c r="N976" s="21">
        <v>377</v>
      </c>
      <c r="O976">
        <v>0</v>
      </c>
      <c r="P976">
        <v>0</v>
      </c>
      <c r="Q976">
        <v>18417</v>
      </c>
      <c r="R976">
        <v>11418.54</v>
      </c>
      <c r="S976">
        <v>6998.46</v>
      </c>
      <c r="T976" t="s">
        <v>109</v>
      </c>
      <c r="U976" t="s">
        <v>120</v>
      </c>
      <c r="V976" t="s">
        <v>96</v>
      </c>
      <c r="W976" t="s">
        <v>42</v>
      </c>
      <c r="Y976" t="s">
        <v>43</v>
      </c>
      <c r="Z976">
        <v>4</v>
      </c>
      <c r="AA976" t="s">
        <v>69</v>
      </c>
      <c r="AB976" t="s">
        <v>70</v>
      </c>
      <c r="AC976">
        <v>2025</v>
      </c>
    </row>
    <row r="977" spans="1:29" x14ac:dyDescent="0.25">
      <c r="A977" t="s">
        <v>2746</v>
      </c>
      <c r="B977" t="s">
        <v>2720</v>
      </c>
      <c r="C977" t="s">
        <v>2747</v>
      </c>
      <c r="D977" t="s">
        <v>2748</v>
      </c>
      <c r="E977" t="s">
        <v>126</v>
      </c>
      <c r="F977" t="s">
        <v>33</v>
      </c>
      <c r="G977" t="s">
        <v>107</v>
      </c>
      <c r="H977" t="s">
        <v>52</v>
      </c>
      <c r="I977" t="s">
        <v>53</v>
      </c>
      <c r="J977" s="21" t="s">
        <v>6063</v>
      </c>
      <c r="K977" s="21" t="s">
        <v>6023</v>
      </c>
      <c r="L977" s="21">
        <v>78</v>
      </c>
      <c r="M977" s="21">
        <v>300</v>
      </c>
      <c r="N977" s="21">
        <v>450</v>
      </c>
      <c r="O977">
        <v>18</v>
      </c>
      <c r="P977">
        <v>7924.14</v>
      </c>
      <c r="Q977">
        <v>36098.86</v>
      </c>
      <c r="R977">
        <v>27294.26</v>
      </c>
      <c r="S977">
        <v>8804.6</v>
      </c>
      <c r="T977" t="s">
        <v>54</v>
      </c>
      <c r="U977" t="s">
        <v>55</v>
      </c>
      <c r="V977" t="s">
        <v>56</v>
      </c>
      <c r="W977" t="s">
        <v>42</v>
      </c>
      <c r="Y977" t="s">
        <v>43</v>
      </c>
      <c r="Z977">
        <v>3</v>
      </c>
      <c r="AA977" t="s">
        <v>240</v>
      </c>
      <c r="AB977" t="s">
        <v>70</v>
      </c>
      <c r="AC977">
        <v>2026</v>
      </c>
    </row>
    <row r="978" spans="1:29" x14ac:dyDescent="0.25">
      <c r="A978" t="s">
        <v>2749</v>
      </c>
      <c r="B978" t="s">
        <v>2510</v>
      </c>
      <c r="C978" t="s">
        <v>2426</v>
      </c>
      <c r="D978" t="s">
        <v>2427</v>
      </c>
      <c r="E978" t="s">
        <v>126</v>
      </c>
      <c r="F978" t="s">
        <v>33</v>
      </c>
      <c r="G978" t="s">
        <v>115</v>
      </c>
      <c r="H978" t="s">
        <v>84</v>
      </c>
      <c r="I978" t="s">
        <v>36</v>
      </c>
      <c r="J978" s="21" t="s">
        <v>137</v>
      </c>
      <c r="K978" s="21" t="s">
        <v>6078</v>
      </c>
      <c r="L978" s="21">
        <v>4</v>
      </c>
      <c r="M978" s="21">
        <v>3745</v>
      </c>
      <c r="N978" s="21">
        <v>5248</v>
      </c>
      <c r="O978">
        <v>5</v>
      </c>
      <c r="P978">
        <v>1131.5999999999999</v>
      </c>
      <c r="Q978">
        <v>21500.400000000001</v>
      </c>
      <c r="R978">
        <v>14031.84</v>
      </c>
      <c r="S978">
        <v>7468.56</v>
      </c>
      <c r="T978" t="s">
        <v>66</v>
      </c>
      <c r="U978" t="s">
        <v>215</v>
      </c>
      <c r="V978" t="s">
        <v>86</v>
      </c>
      <c r="W978" t="s">
        <v>440</v>
      </c>
      <c r="X978">
        <v>96</v>
      </c>
      <c r="Y978" t="s">
        <v>441</v>
      </c>
      <c r="Z978">
        <v>3</v>
      </c>
      <c r="AA978" t="s">
        <v>121</v>
      </c>
      <c r="AB978" t="s">
        <v>58</v>
      </c>
      <c r="AC978">
        <v>2026</v>
      </c>
    </row>
    <row r="979" spans="1:29" x14ac:dyDescent="0.25">
      <c r="A979" t="s">
        <v>2750</v>
      </c>
      <c r="B979" t="s">
        <v>775</v>
      </c>
      <c r="C979" t="s">
        <v>2722</v>
      </c>
      <c r="D979" t="s">
        <v>2723</v>
      </c>
      <c r="E979" t="s">
        <v>32</v>
      </c>
      <c r="F979" t="s">
        <v>75</v>
      </c>
      <c r="G979" t="s">
        <v>107</v>
      </c>
      <c r="H979" t="s">
        <v>76</v>
      </c>
      <c r="I979" t="s">
        <v>36</v>
      </c>
      <c r="J979" s="21" t="s">
        <v>93</v>
      </c>
      <c r="K979" s="21" t="s">
        <v>6010</v>
      </c>
      <c r="L979" s="21">
        <v>2</v>
      </c>
      <c r="M979" s="21">
        <v>1000</v>
      </c>
      <c r="N979" s="21">
        <v>1633</v>
      </c>
      <c r="O979">
        <v>0</v>
      </c>
      <c r="P979">
        <v>0</v>
      </c>
      <c r="Q979">
        <v>18044</v>
      </c>
      <c r="R979">
        <v>11187.28</v>
      </c>
      <c r="S979">
        <v>6856.72</v>
      </c>
      <c r="T979" t="s">
        <v>66</v>
      </c>
      <c r="U979" t="s">
        <v>77</v>
      </c>
      <c r="V979" t="s">
        <v>78</v>
      </c>
      <c r="W979" t="s">
        <v>42</v>
      </c>
      <c r="Y979" t="s">
        <v>43</v>
      </c>
      <c r="AA979" t="s">
        <v>240</v>
      </c>
      <c r="AB979" t="s">
        <v>70</v>
      </c>
      <c r="AC979">
        <v>2025</v>
      </c>
    </row>
    <row r="980" spans="1:29" x14ac:dyDescent="0.25">
      <c r="A980" t="s">
        <v>2751</v>
      </c>
      <c r="B980" t="s">
        <v>375</v>
      </c>
      <c r="C980" t="s">
        <v>392</v>
      </c>
      <c r="D980" t="s">
        <v>393</v>
      </c>
      <c r="E980" t="s">
        <v>50</v>
      </c>
      <c r="F980" t="s">
        <v>75</v>
      </c>
      <c r="G980" t="s">
        <v>107</v>
      </c>
      <c r="H980" t="s">
        <v>92</v>
      </c>
      <c r="I980" t="s">
        <v>53</v>
      </c>
      <c r="J980" s="21" t="s">
        <v>93</v>
      </c>
      <c r="K980" s="21" t="s">
        <v>6010</v>
      </c>
      <c r="L980" s="21">
        <v>5</v>
      </c>
      <c r="M980" s="21">
        <v>1000</v>
      </c>
      <c r="N980" s="21">
        <v>1633</v>
      </c>
      <c r="O980">
        <v>0</v>
      </c>
      <c r="P980">
        <v>0</v>
      </c>
      <c r="Q980">
        <v>19095</v>
      </c>
      <c r="R980">
        <v>11838.9</v>
      </c>
      <c r="S980">
        <v>7256.1</v>
      </c>
      <c r="T980" t="s">
        <v>39</v>
      </c>
      <c r="U980" t="s">
        <v>120</v>
      </c>
      <c r="V980" t="s">
        <v>96</v>
      </c>
      <c r="W980" t="s">
        <v>42</v>
      </c>
      <c r="Y980" t="s">
        <v>43</v>
      </c>
      <c r="Z980">
        <v>2</v>
      </c>
      <c r="AA980" t="s">
        <v>143</v>
      </c>
      <c r="AB980" t="s">
        <v>98</v>
      </c>
      <c r="AC980">
        <v>2025</v>
      </c>
    </row>
    <row r="981" spans="1:29" x14ac:dyDescent="0.25">
      <c r="A981" t="s">
        <v>2752</v>
      </c>
      <c r="B981" t="s">
        <v>287</v>
      </c>
      <c r="C981" t="s">
        <v>472</v>
      </c>
      <c r="D981" t="s">
        <v>473</v>
      </c>
      <c r="E981" t="s">
        <v>126</v>
      </c>
      <c r="F981" t="s">
        <v>33</v>
      </c>
      <c r="G981" t="s">
        <v>34</v>
      </c>
      <c r="H981" t="s">
        <v>76</v>
      </c>
      <c r="I981" t="s">
        <v>36</v>
      </c>
      <c r="J981" s="21" t="s">
        <v>137</v>
      </c>
      <c r="K981" s="21" t="s">
        <v>6078</v>
      </c>
      <c r="L981" s="21">
        <v>1</v>
      </c>
      <c r="M981" s="21">
        <v>3745</v>
      </c>
      <c r="N981" s="21">
        <v>5248</v>
      </c>
      <c r="O981">
        <v>0</v>
      </c>
      <c r="P981">
        <v>0</v>
      </c>
      <c r="Q981">
        <v>3720</v>
      </c>
      <c r="R981">
        <v>2306.4</v>
      </c>
      <c r="S981">
        <v>1413.6</v>
      </c>
      <c r="T981" t="s">
        <v>109</v>
      </c>
      <c r="U981" t="s">
        <v>110</v>
      </c>
      <c r="V981" t="s">
        <v>78</v>
      </c>
      <c r="W981" t="s">
        <v>42</v>
      </c>
      <c r="Y981" t="s">
        <v>43</v>
      </c>
      <c r="Z981">
        <v>5</v>
      </c>
      <c r="AA981" t="s">
        <v>121</v>
      </c>
      <c r="AB981" t="s">
        <v>58</v>
      </c>
      <c r="AC981">
        <v>2025</v>
      </c>
    </row>
    <row r="982" spans="1:29" x14ac:dyDescent="0.25">
      <c r="A982" t="s">
        <v>2753</v>
      </c>
      <c r="B982" t="s">
        <v>2754</v>
      </c>
      <c r="C982" t="s">
        <v>2755</v>
      </c>
      <c r="D982" t="s">
        <v>2756</v>
      </c>
      <c r="E982" t="s">
        <v>32</v>
      </c>
      <c r="F982" t="s">
        <v>75</v>
      </c>
      <c r="G982" t="s">
        <v>107</v>
      </c>
      <c r="H982" t="s">
        <v>76</v>
      </c>
      <c r="I982" t="s">
        <v>36</v>
      </c>
      <c r="J982" s="21" t="s">
        <v>93</v>
      </c>
      <c r="K982" s="21" t="s">
        <v>6010</v>
      </c>
      <c r="L982" s="21">
        <v>6</v>
      </c>
      <c r="M982" s="21">
        <v>1000</v>
      </c>
      <c r="N982" s="21">
        <v>1633</v>
      </c>
      <c r="O982">
        <v>0</v>
      </c>
      <c r="P982">
        <v>0</v>
      </c>
      <c r="Q982">
        <v>7464</v>
      </c>
      <c r="R982">
        <v>4627.68</v>
      </c>
      <c r="S982">
        <v>2836.32</v>
      </c>
      <c r="T982" t="s">
        <v>39</v>
      </c>
      <c r="U982" t="s">
        <v>110</v>
      </c>
      <c r="V982" t="s">
        <v>78</v>
      </c>
      <c r="W982" t="s">
        <v>42</v>
      </c>
      <c r="Y982" t="s">
        <v>43</v>
      </c>
      <c r="Z982">
        <v>4</v>
      </c>
      <c r="AA982" t="s">
        <v>190</v>
      </c>
      <c r="AB982" t="s">
        <v>45</v>
      </c>
      <c r="AC982">
        <v>2025</v>
      </c>
    </row>
    <row r="983" spans="1:29" x14ac:dyDescent="0.25">
      <c r="A983" t="s">
        <v>2757</v>
      </c>
      <c r="B983" t="s">
        <v>845</v>
      </c>
      <c r="C983" t="s">
        <v>2758</v>
      </c>
      <c r="D983" t="s">
        <v>2759</v>
      </c>
      <c r="E983" t="s">
        <v>126</v>
      </c>
      <c r="F983" t="s">
        <v>75</v>
      </c>
      <c r="G983" t="s">
        <v>51</v>
      </c>
      <c r="H983" t="s">
        <v>92</v>
      </c>
      <c r="I983" t="s">
        <v>53</v>
      </c>
      <c r="J983" s="21" t="s">
        <v>137</v>
      </c>
      <c r="K983" s="21" t="s">
        <v>6078</v>
      </c>
      <c r="L983" s="21">
        <v>1</v>
      </c>
      <c r="M983" s="21">
        <v>3745</v>
      </c>
      <c r="N983" s="21">
        <v>5248</v>
      </c>
      <c r="O983">
        <v>0</v>
      </c>
      <c r="P983">
        <v>0</v>
      </c>
      <c r="Q983">
        <v>2083</v>
      </c>
      <c r="R983">
        <v>1291.46</v>
      </c>
      <c r="S983">
        <v>791.54</v>
      </c>
      <c r="T983" t="s">
        <v>54</v>
      </c>
      <c r="U983" t="s">
        <v>120</v>
      </c>
      <c r="V983" t="s">
        <v>96</v>
      </c>
      <c r="W983" t="s">
        <v>42</v>
      </c>
      <c r="Y983" t="s">
        <v>43</v>
      </c>
      <c r="Z983">
        <v>3</v>
      </c>
      <c r="AA983" t="s">
        <v>132</v>
      </c>
      <c r="AB983" t="s">
        <v>58</v>
      </c>
      <c r="AC983">
        <v>2025</v>
      </c>
    </row>
    <row r="984" spans="1:29" x14ac:dyDescent="0.25">
      <c r="A984" t="s">
        <v>2760</v>
      </c>
      <c r="B984" t="s">
        <v>2600</v>
      </c>
      <c r="C984" t="s">
        <v>1910</v>
      </c>
      <c r="D984" t="s">
        <v>1911</v>
      </c>
      <c r="E984" t="s">
        <v>126</v>
      </c>
      <c r="F984" t="s">
        <v>75</v>
      </c>
      <c r="G984" t="s">
        <v>115</v>
      </c>
      <c r="H984" t="s">
        <v>63</v>
      </c>
      <c r="I984" t="s">
        <v>36</v>
      </c>
      <c r="J984" s="21" t="s">
        <v>93</v>
      </c>
      <c r="K984" s="21" t="s">
        <v>6010</v>
      </c>
      <c r="L984" s="21">
        <v>7</v>
      </c>
      <c r="M984" s="21">
        <v>1000</v>
      </c>
      <c r="N984" s="21">
        <v>1633</v>
      </c>
      <c r="O984">
        <v>0</v>
      </c>
      <c r="P984">
        <v>0</v>
      </c>
      <c r="Q984">
        <v>38535</v>
      </c>
      <c r="R984">
        <v>23891.7</v>
      </c>
      <c r="S984">
        <v>14643.3</v>
      </c>
      <c r="T984" t="s">
        <v>54</v>
      </c>
      <c r="U984" t="s">
        <v>181</v>
      </c>
      <c r="V984" t="s">
        <v>68</v>
      </c>
      <c r="W984" t="s">
        <v>42</v>
      </c>
      <c r="Y984" t="s">
        <v>43</v>
      </c>
      <c r="Z984">
        <v>4</v>
      </c>
      <c r="AA984" t="s">
        <v>69</v>
      </c>
      <c r="AB984" t="s">
        <v>70</v>
      </c>
      <c r="AC984">
        <v>2025</v>
      </c>
    </row>
    <row r="985" spans="1:29" x14ac:dyDescent="0.25">
      <c r="A985" t="s">
        <v>2761</v>
      </c>
      <c r="B985" t="s">
        <v>2129</v>
      </c>
      <c r="C985" t="s">
        <v>791</v>
      </c>
      <c r="D985" t="s">
        <v>792</v>
      </c>
      <c r="E985" t="s">
        <v>32</v>
      </c>
      <c r="F985" t="s">
        <v>33</v>
      </c>
      <c r="G985" t="s">
        <v>115</v>
      </c>
      <c r="H985" t="s">
        <v>84</v>
      </c>
      <c r="I985" t="s">
        <v>36</v>
      </c>
      <c r="J985" s="21" t="s">
        <v>6063</v>
      </c>
      <c r="K985" s="21" t="s">
        <v>6023</v>
      </c>
      <c r="L985" s="21">
        <v>1</v>
      </c>
      <c r="M985" s="21">
        <v>300</v>
      </c>
      <c r="N985" s="21">
        <v>450</v>
      </c>
      <c r="O985">
        <v>0</v>
      </c>
      <c r="P985">
        <v>0</v>
      </c>
      <c r="Q985">
        <v>1036</v>
      </c>
      <c r="R985">
        <v>642.32000000000005</v>
      </c>
      <c r="S985">
        <v>393.68</v>
      </c>
      <c r="T985" t="s">
        <v>39</v>
      </c>
      <c r="U985" t="s">
        <v>215</v>
      </c>
      <c r="V985" t="s">
        <v>86</v>
      </c>
      <c r="W985" t="s">
        <v>42</v>
      </c>
      <c r="Y985" t="s">
        <v>43</v>
      </c>
      <c r="Z985">
        <v>4</v>
      </c>
      <c r="AA985" t="s">
        <v>121</v>
      </c>
      <c r="AB985" t="s">
        <v>58</v>
      </c>
      <c r="AC985">
        <v>2025</v>
      </c>
    </row>
    <row r="986" spans="1:29" x14ac:dyDescent="0.25">
      <c r="A986" t="s">
        <v>2762</v>
      </c>
      <c r="B986" t="s">
        <v>1487</v>
      </c>
      <c r="C986" t="s">
        <v>2763</v>
      </c>
      <c r="D986" t="s">
        <v>2764</v>
      </c>
      <c r="E986" t="s">
        <v>126</v>
      </c>
      <c r="F986" t="s">
        <v>33</v>
      </c>
      <c r="G986" t="s">
        <v>115</v>
      </c>
      <c r="H986" t="s">
        <v>63</v>
      </c>
      <c r="I986" t="s">
        <v>36</v>
      </c>
      <c r="J986" s="21" t="s">
        <v>6063</v>
      </c>
      <c r="K986" s="21" t="s">
        <v>6023</v>
      </c>
      <c r="L986" s="21">
        <v>8</v>
      </c>
      <c r="M986" s="21">
        <v>300</v>
      </c>
      <c r="N986" s="21">
        <v>450</v>
      </c>
      <c r="O986">
        <v>0</v>
      </c>
      <c r="P986">
        <v>0</v>
      </c>
      <c r="Q986">
        <v>52872</v>
      </c>
      <c r="R986">
        <v>32780.639999999999</v>
      </c>
      <c r="S986">
        <v>20091.36</v>
      </c>
      <c r="T986" t="s">
        <v>54</v>
      </c>
      <c r="U986" t="s">
        <v>67</v>
      </c>
      <c r="V986" t="s">
        <v>68</v>
      </c>
      <c r="W986" t="s">
        <v>42</v>
      </c>
      <c r="Y986" t="s">
        <v>43</v>
      </c>
      <c r="Z986">
        <v>3</v>
      </c>
      <c r="AA986" t="s">
        <v>87</v>
      </c>
      <c r="AB986" t="s">
        <v>70</v>
      </c>
      <c r="AC986">
        <v>2025</v>
      </c>
    </row>
    <row r="987" spans="1:29" x14ac:dyDescent="0.25">
      <c r="A987" t="s">
        <v>2765</v>
      </c>
      <c r="B987" t="s">
        <v>1686</v>
      </c>
      <c r="C987" t="s">
        <v>2766</v>
      </c>
      <c r="D987" t="s">
        <v>2767</v>
      </c>
      <c r="E987" t="s">
        <v>126</v>
      </c>
      <c r="F987" t="s">
        <v>75</v>
      </c>
      <c r="G987" t="s">
        <v>34</v>
      </c>
      <c r="H987" t="s">
        <v>63</v>
      </c>
      <c r="I987" t="s">
        <v>36</v>
      </c>
      <c r="J987" s="21" t="s">
        <v>137</v>
      </c>
      <c r="K987" s="21" t="s">
        <v>6078</v>
      </c>
      <c r="L987" s="21">
        <v>7</v>
      </c>
      <c r="M987" s="21">
        <v>3745</v>
      </c>
      <c r="N987" s="21">
        <v>5248</v>
      </c>
      <c r="O987">
        <v>0</v>
      </c>
      <c r="P987">
        <v>0</v>
      </c>
      <c r="Q987">
        <v>58184</v>
      </c>
      <c r="R987">
        <v>36074.080000000002</v>
      </c>
      <c r="S987">
        <v>22109.919999999998</v>
      </c>
      <c r="T987" t="s">
        <v>109</v>
      </c>
      <c r="U987" t="s">
        <v>181</v>
      </c>
      <c r="V987" t="s">
        <v>68</v>
      </c>
      <c r="W987" t="s">
        <v>42</v>
      </c>
      <c r="Y987" t="s">
        <v>43</v>
      </c>
      <c r="Z987">
        <v>2</v>
      </c>
      <c r="AA987" t="s">
        <v>121</v>
      </c>
      <c r="AB987" t="s">
        <v>58</v>
      </c>
      <c r="AC987">
        <v>2025</v>
      </c>
    </row>
    <row r="988" spans="1:29" x14ac:dyDescent="0.25">
      <c r="A988" t="s">
        <v>2768</v>
      </c>
      <c r="B988" t="s">
        <v>659</v>
      </c>
      <c r="C988" t="s">
        <v>1418</v>
      </c>
      <c r="D988" t="s">
        <v>1419</v>
      </c>
      <c r="E988" t="s">
        <v>32</v>
      </c>
      <c r="F988" t="s">
        <v>33</v>
      </c>
      <c r="G988" t="s">
        <v>34</v>
      </c>
      <c r="H988" t="s">
        <v>52</v>
      </c>
      <c r="I988" t="s">
        <v>53</v>
      </c>
      <c r="J988" s="21" t="s">
        <v>6063</v>
      </c>
      <c r="K988" s="21" t="s">
        <v>6023</v>
      </c>
      <c r="L988" s="21">
        <v>9</v>
      </c>
      <c r="M988" s="21">
        <v>300</v>
      </c>
      <c r="N988" s="21">
        <v>450</v>
      </c>
      <c r="O988">
        <v>0</v>
      </c>
      <c r="P988">
        <v>0</v>
      </c>
      <c r="Q988">
        <v>42147</v>
      </c>
      <c r="R988">
        <v>26131.14</v>
      </c>
      <c r="S988">
        <v>16015.86</v>
      </c>
      <c r="T988" t="s">
        <v>54</v>
      </c>
      <c r="U988" t="s">
        <v>127</v>
      </c>
      <c r="V988" t="s">
        <v>56</v>
      </c>
      <c r="W988" t="s">
        <v>440</v>
      </c>
      <c r="X988">
        <v>219</v>
      </c>
      <c r="Y988" t="s">
        <v>441</v>
      </c>
      <c r="Z988">
        <v>4</v>
      </c>
      <c r="AA988" t="s">
        <v>155</v>
      </c>
      <c r="AB988" t="s">
        <v>98</v>
      </c>
      <c r="AC988">
        <v>2025</v>
      </c>
    </row>
    <row r="989" spans="1:29" x14ac:dyDescent="0.25">
      <c r="A989" t="s">
        <v>2769</v>
      </c>
      <c r="B989" t="s">
        <v>1605</v>
      </c>
      <c r="C989" t="s">
        <v>2625</v>
      </c>
      <c r="D989" t="s">
        <v>2626</v>
      </c>
      <c r="E989" t="s">
        <v>126</v>
      </c>
      <c r="F989" t="s">
        <v>33</v>
      </c>
      <c r="G989" t="s">
        <v>115</v>
      </c>
      <c r="H989" t="s">
        <v>35</v>
      </c>
      <c r="I989" t="s">
        <v>36</v>
      </c>
      <c r="J989" s="21" t="s">
        <v>137</v>
      </c>
      <c r="K989" s="21" t="s">
        <v>6078</v>
      </c>
      <c r="L989" s="21">
        <v>6</v>
      </c>
      <c r="M989" s="21">
        <v>3745</v>
      </c>
      <c r="N989" s="21">
        <v>5248</v>
      </c>
      <c r="O989">
        <v>0</v>
      </c>
      <c r="P989">
        <v>0</v>
      </c>
      <c r="Q989">
        <v>47676</v>
      </c>
      <c r="R989">
        <v>29559.119999999999</v>
      </c>
      <c r="S989">
        <v>18116.88</v>
      </c>
      <c r="T989" t="s">
        <v>66</v>
      </c>
      <c r="U989" t="s">
        <v>164</v>
      </c>
      <c r="V989" t="s">
        <v>41</v>
      </c>
      <c r="W989" t="s">
        <v>42</v>
      </c>
      <c r="Y989" t="s">
        <v>43</v>
      </c>
      <c r="Z989">
        <v>2</v>
      </c>
      <c r="AA989" t="s">
        <v>69</v>
      </c>
      <c r="AB989" t="s">
        <v>70</v>
      </c>
      <c r="AC989">
        <v>2025</v>
      </c>
    </row>
    <row r="990" spans="1:29" x14ac:dyDescent="0.25">
      <c r="A990" t="s">
        <v>2770</v>
      </c>
      <c r="B990" t="s">
        <v>601</v>
      </c>
      <c r="C990" t="s">
        <v>1351</v>
      </c>
      <c r="D990" t="s">
        <v>1352</v>
      </c>
      <c r="E990" t="s">
        <v>32</v>
      </c>
      <c r="F990" t="s">
        <v>33</v>
      </c>
      <c r="G990" t="s">
        <v>51</v>
      </c>
      <c r="H990" t="s">
        <v>84</v>
      </c>
      <c r="I990" t="s">
        <v>36</v>
      </c>
      <c r="J990" s="21" t="s">
        <v>93</v>
      </c>
      <c r="K990" s="21" t="s">
        <v>6010</v>
      </c>
      <c r="L990" s="21">
        <v>7</v>
      </c>
      <c r="M990" s="21">
        <v>1000</v>
      </c>
      <c r="N990" s="21">
        <v>1633</v>
      </c>
      <c r="O990">
        <v>0</v>
      </c>
      <c r="P990">
        <v>0</v>
      </c>
      <c r="Q990">
        <v>26649</v>
      </c>
      <c r="R990">
        <v>16522.38</v>
      </c>
      <c r="S990">
        <v>10126.620000000001</v>
      </c>
      <c r="T990" t="s">
        <v>54</v>
      </c>
      <c r="U990" t="s">
        <v>215</v>
      </c>
      <c r="V990" t="s">
        <v>86</v>
      </c>
      <c r="W990" t="s">
        <v>440</v>
      </c>
      <c r="X990">
        <v>276</v>
      </c>
      <c r="Y990" t="s">
        <v>441</v>
      </c>
      <c r="Z990">
        <v>5</v>
      </c>
      <c r="AA990" t="s">
        <v>190</v>
      </c>
      <c r="AB990" t="s">
        <v>45</v>
      </c>
      <c r="AC990">
        <v>2025</v>
      </c>
    </row>
    <row r="991" spans="1:29" x14ac:dyDescent="0.25">
      <c r="A991" t="s">
        <v>2771</v>
      </c>
      <c r="B991" t="s">
        <v>829</v>
      </c>
      <c r="C991" t="s">
        <v>2772</v>
      </c>
      <c r="D991" t="s">
        <v>2773</v>
      </c>
      <c r="E991" t="s">
        <v>50</v>
      </c>
      <c r="F991" t="s">
        <v>33</v>
      </c>
      <c r="G991" t="s">
        <v>115</v>
      </c>
      <c r="H991" t="s">
        <v>63</v>
      </c>
      <c r="I991" t="s">
        <v>36</v>
      </c>
      <c r="J991" s="21" t="s">
        <v>137</v>
      </c>
      <c r="K991" s="21" t="s">
        <v>6078</v>
      </c>
      <c r="L991" s="21">
        <v>8</v>
      </c>
      <c r="M991" s="21">
        <v>3745</v>
      </c>
      <c r="N991" s="21">
        <v>5248</v>
      </c>
      <c r="O991">
        <v>0</v>
      </c>
      <c r="P991">
        <v>0</v>
      </c>
      <c r="Q991">
        <v>17840</v>
      </c>
      <c r="R991">
        <v>11060.8</v>
      </c>
      <c r="S991">
        <v>6779.2</v>
      </c>
      <c r="T991" t="s">
        <v>54</v>
      </c>
      <c r="U991" t="s">
        <v>181</v>
      </c>
      <c r="V991" t="s">
        <v>68</v>
      </c>
      <c r="W991" t="s">
        <v>42</v>
      </c>
      <c r="Y991" t="s">
        <v>43</v>
      </c>
      <c r="Z991">
        <v>4</v>
      </c>
      <c r="AA991" t="s">
        <v>97</v>
      </c>
      <c r="AB991" t="s">
        <v>98</v>
      </c>
      <c r="AC991">
        <v>2025</v>
      </c>
    </row>
    <row r="992" spans="1:29" x14ac:dyDescent="0.25">
      <c r="A992" t="s">
        <v>2774</v>
      </c>
      <c r="B992" t="s">
        <v>620</v>
      </c>
      <c r="C992" t="s">
        <v>118</v>
      </c>
      <c r="D992" t="s">
        <v>119</v>
      </c>
      <c r="E992" t="s">
        <v>126</v>
      </c>
      <c r="F992" t="s">
        <v>33</v>
      </c>
      <c r="G992" t="s">
        <v>107</v>
      </c>
      <c r="H992" t="s">
        <v>84</v>
      </c>
      <c r="I992" t="s">
        <v>36</v>
      </c>
      <c r="J992" s="21" t="s">
        <v>6063</v>
      </c>
      <c r="K992" s="21" t="s">
        <v>6015</v>
      </c>
      <c r="L992" s="21">
        <v>4</v>
      </c>
      <c r="M992" s="21">
        <v>400</v>
      </c>
      <c r="N992" s="21">
        <v>583</v>
      </c>
      <c r="O992">
        <v>0</v>
      </c>
      <c r="P992">
        <v>0</v>
      </c>
      <c r="Q992">
        <v>25380</v>
      </c>
      <c r="R992">
        <v>15735.6</v>
      </c>
      <c r="S992">
        <v>9644.4</v>
      </c>
      <c r="T992" t="s">
        <v>109</v>
      </c>
      <c r="U992" t="s">
        <v>215</v>
      </c>
      <c r="V992" t="s">
        <v>86</v>
      </c>
      <c r="W992" t="s">
        <v>42</v>
      </c>
      <c r="Y992" t="s">
        <v>43</v>
      </c>
      <c r="Z992">
        <v>2</v>
      </c>
      <c r="AA992" t="s">
        <v>143</v>
      </c>
      <c r="AB992" t="s">
        <v>98</v>
      </c>
      <c r="AC992">
        <v>2025</v>
      </c>
    </row>
    <row r="993" spans="1:29" x14ac:dyDescent="0.25">
      <c r="A993" t="s">
        <v>2775</v>
      </c>
      <c r="B993" t="s">
        <v>1760</v>
      </c>
      <c r="C993" t="s">
        <v>893</v>
      </c>
      <c r="D993" t="s">
        <v>894</v>
      </c>
      <c r="E993" t="s">
        <v>126</v>
      </c>
      <c r="F993" t="s">
        <v>33</v>
      </c>
      <c r="G993" t="s">
        <v>51</v>
      </c>
      <c r="H993" t="s">
        <v>92</v>
      </c>
      <c r="I993" t="s">
        <v>53</v>
      </c>
      <c r="J993" s="21" t="s">
        <v>137</v>
      </c>
      <c r="K993" s="21" t="s">
        <v>6078</v>
      </c>
      <c r="L993" s="21">
        <v>5</v>
      </c>
      <c r="M993" s="21">
        <v>3745</v>
      </c>
      <c r="N993" s="21">
        <v>5248</v>
      </c>
      <c r="O993">
        <v>0</v>
      </c>
      <c r="P993">
        <v>0</v>
      </c>
      <c r="Q993">
        <v>14260</v>
      </c>
      <c r="R993">
        <v>8841.2000000000007</v>
      </c>
      <c r="S993">
        <v>5418.8</v>
      </c>
      <c r="T993" t="s">
        <v>66</v>
      </c>
      <c r="U993" t="s">
        <v>95</v>
      </c>
      <c r="V993" t="s">
        <v>96</v>
      </c>
      <c r="W993" t="s">
        <v>42</v>
      </c>
      <c r="Y993" t="s">
        <v>43</v>
      </c>
      <c r="Z993">
        <v>3</v>
      </c>
      <c r="AA993" t="s">
        <v>132</v>
      </c>
      <c r="AB993" t="s">
        <v>58</v>
      </c>
      <c r="AC993">
        <v>2025</v>
      </c>
    </row>
    <row r="994" spans="1:29" x14ac:dyDescent="0.25">
      <c r="A994" t="s">
        <v>2776</v>
      </c>
      <c r="B994" t="s">
        <v>29</v>
      </c>
      <c r="C994" t="s">
        <v>476</v>
      </c>
      <c r="D994" t="s">
        <v>477</v>
      </c>
      <c r="E994" t="s">
        <v>126</v>
      </c>
      <c r="F994" t="s">
        <v>33</v>
      </c>
      <c r="G994" t="s">
        <v>115</v>
      </c>
      <c r="H994" t="s">
        <v>52</v>
      </c>
      <c r="I994" t="s">
        <v>53</v>
      </c>
      <c r="J994" s="21" t="s">
        <v>6063</v>
      </c>
      <c r="K994" s="21" t="s">
        <v>6015</v>
      </c>
      <c r="L994" s="21">
        <v>3</v>
      </c>
      <c r="M994" s="21">
        <v>400</v>
      </c>
      <c r="N994" s="21">
        <v>583</v>
      </c>
      <c r="O994">
        <v>0</v>
      </c>
      <c r="P994">
        <v>0</v>
      </c>
      <c r="Q994">
        <v>27300</v>
      </c>
      <c r="R994">
        <v>16926</v>
      </c>
      <c r="S994">
        <v>10374</v>
      </c>
      <c r="T994" t="s">
        <v>66</v>
      </c>
      <c r="U994" t="s">
        <v>55</v>
      </c>
      <c r="V994" t="s">
        <v>56</v>
      </c>
      <c r="W994" t="s">
        <v>42</v>
      </c>
      <c r="Y994" t="s">
        <v>43</v>
      </c>
      <c r="Z994">
        <v>4</v>
      </c>
      <c r="AA994" t="s">
        <v>44</v>
      </c>
      <c r="AB994" t="s">
        <v>45</v>
      </c>
      <c r="AC994">
        <v>2025</v>
      </c>
    </row>
    <row r="995" spans="1:29" x14ac:dyDescent="0.25">
      <c r="A995" t="s">
        <v>2777</v>
      </c>
      <c r="B995" t="s">
        <v>1763</v>
      </c>
      <c r="C995" t="s">
        <v>2778</v>
      </c>
      <c r="D995" t="s">
        <v>2779</v>
      </c>
      <c r="E995" t="s">
        <v>32</v>
      </c>
      <c r="F995" t="s">
        <v>75</v>
      </c>
      <c r="G995" t="s">
        <v>34</v>
      </c>
      <c r="H995" t="s">
        <v>35</v>
      </c>
      <c r="I995" t="s">
        <v>36</v>
      </c>
      <c r="J995" s="21" t="s">
        <v>6063</v>
      </c>
      <c r="K995" s="21" t="s">
        <v>6015</v>
      </c>
      <c r="L995" s="21">
        <v>8</v>
      </c>
      <c r="M995" s="21">
        <v>400</v>
      </c>
      <c r="N995" s="21">
        <v>583</v>
      </c>
      <c r="O995">
        <v>0</v>
      </c>
      <c r="P995">
        <v>0</v>
      </c>
      <c r="Q995">
        <v>64976</v>
      </c>
      <c r="R995">
        <v>40285.120000000003</v>
      </c>
      <c r="S995">
        <v>24690.880000000001</v>
      </c>
      <c r="T995" t="s">
        <v>109</v>
      </c>
      <c r="U995" t="s">
        <v>40</v>
      </c>
      <c r="V995" t="s">
        <v>41</v>
      </c>
      <c r="W995" t="s">
        <v>42</v>
      </c>
      <c r="Y995" t="s">
        <v>43</v>
      </c>
      <c r="Z995">
        <v>4</v>
      </c>
      <c r="AA995" t="s">
        <v>132</v>
      </c>
      <c r="AB995" t="s">
        <v>58</v>
      </c>
      <c r="AC995">
        <v>2025</v>
      </c>
    </row>
    <row r="996" spans="1:29" x14ac:dyDescent="0.25">
      <c r="A996" t="s">
        <v>2780</v>
      </c>
      <c r="B996" t="s">
        <v>2781</v>
      </c>
      <c r="C996" t="s">
        <v>2237</v>
      </c>
      <c r="D996" t="s">
        <v>2238</v>
      </c>
      <c r="E996" t="s">
        <v>32</v>
      </c>
      <c r="F996" t="s">
        <v>75</v>
      </c>
      <c r="G996" t="s">
        <v>115</v>
      </c>
      <c r="H996" t="s">
        <v>63</v>
      </c>
      <c r="I996" t="s">
        <v>36</v>
      </c>
      <c r="J996" s="21" t="s">
        <v>6063</v>
      </c>
      <c r="K996" s="21" t="s">
        <v>6023</v>
      </c>
      <c r="L996" s="21">
        <v>10</v>
      </c>
      <c r="M996" s="21">
        <v>300</v>
      </c>
      <c r="N996" s="21">
        <v>450</v>
      </c>
      <c r="O996">
        <v>10</v>
      </c>
      <c r="P996">
        <v>4873</v>
      </c>
      <c r="Q996">
        <v>43857</v>
      </c>
      <c r="R996">
        <v>30212.6</v>
      </c>
      <c r="S996">
        <v>13644.4</v>
      </c>
      <c r="T996" t="s">
        <v>54</v>
      </c>
      <c r="U996" t="s">
        <v>181</v>
      </c>
      <c r="V996" t="s">
        <v>68</v>
      </c>
      <c r="W996" t="s">
        <v>440</v>
      </c>
      <c r="X996">
        <v>345</v>
      </c>
      <c r="Y996" t="s">
        <v>441</v>
      </c>
      <c r="Z996">
        <v>5</v>
      </c>
      <c r="AA996" t="s">
        <v>69</v>
      </c>
      <c r="AB996" t="s">
        <v>70</v>
      </c>
      <c r="AC996">
        <v>2026</v>
      </c>
    </row>
    <row r="997" spans="1:29" x14ac:dyDescent="0.25">
      <c r="A997" t="s">
        <v>2782</v>
      </c>
      <c r="B997" t="s">
        <v>471</v>
      </c>
      <c r="C997" t="s">
        <v>1930</v>
      </c>
      <c r="D997" t="s">
        <v>1931</v>
      </c>
      <c r="E997" t="s">
        <v>50</v>
      </c>
      <c r="F997" t="s">
        <v>33</v>
      </c>
      <c r="G997" t="s">
        <v>34</v>
      </c>
      <c r="H997" t="s">
        <v>63</v>
      </c>
      <c r="I997" t="s">
        <v>36</v>
      </c>
      <c r="J997" s="21" t="s">
        <v>137</v>
      </c>
      <c r="K997" s="21" t="s">
        <v>6078</v>
      </c>
      <c r="L997" s="21">
        <v>6</v>
      </c>
      <c r="M997" s="21">
        <v>3745</v>
      </c>
      <c r="N997" s="21">
        <v>5248</v>
      </c>
      <c r="O997">
        <v>0</v>
      </c>
      <c r="P997">
        <v>0</v>
      </c>
      <c r="Q997">
        <v>26538</v>
      </c>
      <c r="R997">
        <v>16453.560000000001</v>
      </c>
      <c r="S997">
        <v>10084.44</v>
      </c>
      <c r="T997" t="s">
        <v>39</v>
      </c>
      <c r="U997" t="s">
        <v>181</v>
      </c>
      <c r="V997" t="s">
        <v>68</v>
      </c>
      <c r="W997" t="s">
        <v>42</v>
      </c>
      <c r="Y997" t="s">
        <v>43</v>
      </c>
      <c r="Z997">
        <v>3</v>
      </c>
      <c r="AA997" t="s">
        <v>57</v>
      </c>
      <c r="AB997" t="s">
        <v>58</v>
      </c>
      <c r="AC997">
        <v>2025</v>
      </c>
    </row>
    <row r="998" spans="1:29" x14ac:dyDescent="0.25">
      <c r="A998" t="s">
        <v>2783</v>
      </c>
      <c r="B998" t="s">
        <v>494</v>
      </c>
      <c r="C998" t="s">
        <v>2784</v>
      </c>
      <c r="D998" t="s">
        <v>2785</v>
      </c>
      <c r="E998" t="s">
        <v>126</v>
      </c>
      <c r="F998" t="s">
        <v>33</v>
      </c>
      <c r="G998" t="s">
        <v>34</v>
      </c>
      <c r="H998" t="s">
        <v>84</v>
      </c>
      <c r="I998" t="s">
        <v>36</v>
      </c>
      <c r="J998" s="21" t="s">
        <v>6063</v>
      </c>
      <c r="K998" s="21" t="s">
        <v>6015</v>
      </c>
      <c r="L998" s="21">
        <v>4</v>
      </c>
      <c r="M998" s="21">
        <v>400</v>
      </c>
      <c r="N998" s="21">
        <v>583</v>
      </c>
      <c r="O998">
        <v>0</v>
      </c>
      <c r="P998">
        <v>0</v>
      </c>
      <c r="Q998">
        <v>5488</v>
      </c>
      <c r="R998">
        <v>3402.56</v>
      </c>
      <c r="S998">
        <v>2085.44</v>
      </c>
      <c r="T998" t="s">
        <v>54</v>
      </c>
      <c r="U998" t="s">
        <v>215</v>
      </c>
      <c r="V998" t="s">
        <v>86</v>
      </c>
      <c r="W998" t="s">
        <v>42</v>
      </c>
      <c r="Y998" t="s">
        <v>43</v>
      </c>
      <c r="Z998">
        <v>2</v>
      </c>
      <c r="AA998" t="s">
        <v>143</v>
      </c>
      <c r="AB998" t="s">
        <v>98</v>
      </c>
      <c r="AC998">
        <v>2025</v>
      </c>
    </row>
    <row r="999" spans="1:29" x14ac:dyDescent="0.25">
      <c r="A999" t="s">
        <v>2786</v>
      </c>
      <c r="B999" t="s">
        <v>969</v>
      </c>
      <c r="C999" t="s">
        <v>1225</v>
      </c>
      <c r="D999" t="s">
        <v>1226</v>
      </c>
      <c r="E999" t="s">
        <v>126</v>
      </c>
      <c r="F999" t="s">
        <v>75</v>
      </c>
      <c r="G999" t="s">
        <v>107</v>
      </c>
      <c r="H999" t="s">
        <v>84</v>
      </c>
      <c r="I999" t="s">
        <v>36</v>
      </c>
      <c r="J999" s="21" t="s">
        <v>137</v>
      </c>
      <c r="K999" s="21" t="s">
        <v>6078</v>
      </c>
      <c r="L999" s="21">
        <v>3</v>
      </c>
      <c r="M999" s="21">
        <v>3745</v>
      </c>
      <c r="N999" s="21">
        <v>5248</v>
      </c>
      <c r="O999">
        <v>0</v>
      </c>
      <c r="P999">
        <v>0</v>
      </c>
      <c r="Q999">
        <v>15279</v>
      </c>
      <c r="R999">
        <v>9472.98</v>
      </c>
      <c r="S999">
        <v>5806.02</v>
      </c>
      <c r="T999" t="s">
        <v>39</v>
      </c>
      <c r="U999" t="s">
        <v>85</v>
      </c>
      <c r="V999" t="s">
        <v>86</v>
      </c>
      <c r="W999" t="s">
        <v>440</v>
      </c>
      <c r="Y999" t="s">
        <v>441</v>
      </c>
      <c r="Z999">
        <v>4</v>
      </c>
      <c r="AA999" t="s">
        <v>155</v>
      </c>
      <c r="AB999" t="s">
        <v>98</v>
      </c>
      <c r="AC999">
        <v>2025</v>
      </c>
    </row>
    <row r="1000" spans="1:29" x14ac:dyDescent="0.25">
      <c r="A1000" t="s">
        <v>2787</v>
      </c>
      <c r="B1000" t="s">
        <v>2482</v>
      </c>
      <c r="C1000" t="s">
        <v>1472</v>
      </c>
      <c r="D1000" t="s">
        <v>1473</v>
      </c>
      <c r="E1000" t="s">
        <v>50</v>
      </c>
      <c r="F1000" t="s">
        <v>75</v>
      </c>
      <c r="G1000" t="s">
        <v>115</v>
      </c>
      <c r="H1000" t="s">
        <v>52</v>
      </c>
      <c r="I1000" t="s">
        <v>53</v>
      </c>
      <c r="J1000" s="21" t="s">
        <v>6063</v>
      </c>
      <c r="K1000" s="21" t="s">
        <v>6023</v>
      </c>
      <c r="L1000" s="21">
        <v>5</v>
      </c>
      <c r="M1000" s="21">
        <v>300</v>
      </c>
      <c r="N1000" s="21">
        <v>450</v>
      </c>
      <c r="O1000">
        <v>15</v>
      </c>
      <c r="P1000">
        <v>1010.25</v>
      </c>
      <c r="Q1000">
        <v>5724.75</v>
      </c>
      <c r="R1000">
        <v>4175.7</v>
      </c>
      <c r="S1000">
        <v>1549.05</v>
      </c>
      <c r="T1000" t="s">
        <v>54</v>
      </c>
      <c r="U1000" t="s">
        <v>127</v>
      </c>
      <c r="V1000" t="s">
        <v>56</v>
      </c>
      <c r="W1000" t="s">
        <v>440</v>
      </c>
      <c r="X1000">
        <v>15</v>
      </c>
      <c r="Y1000" t="s">
        <v>441</v>
      </c>
      <c r="Z1000">
        <v>5</v>
      </c>
      <c r="AA1000" t="s">
        <v>121</v>
      </c>
      <c r="AB1000" t="s">
        <v>58</v>
      </c>
      <c r="AC1000">
        <v>2026</v>
      </c>
    </row>
    <row r="1001" spans="1:29" x14ac:dyDescent="0.25">
      <c r="A1001" t="s">
        <v>2788</v>
      </c>
      <c r="B1001" t="s">
        <v>1525</v>
      </c>
      <c r="C1001" t="s">
        <v>2789</v>
      </c>
      <c r="D1001" t="s">
        <v>2790</v>
      </c>
      <c r="E1001" t="s">
        <v>50</v>
      </c>
      <c r="F1001" t="s">
        <v>75</v>
      </c>
      <c r="G1001" t="s">
        <v>115</v>
      </c>
      <c r="H1001" t="s">
        <v>84</v>
      </c>
      <c r="I1001" t="s">
        <v>36</v>
      </c>
      <c r="J1001" s="21" t="s">
        <v>93</v>
      </c>
      <c r="K1001" s="21" t="s">
        <v>6010</v>
      </c>
      <c r="L1001" s="21">
        <v>1</v>
      </c>
      <c r="M1001" s="21">
        <v>1000</v>
      </c>
      <c r="N1001" s="21">
        <v>1633</v>
      </c>
      <c r="O1001">
        <v>0</v>
      </c>
      <c r="P1001">
        <v>0</v>
      </c>
      <c r="Q1001">
        <v>9961</v>
      </c>
      <c r="R1001">
        <v>6175.82</v>
      </c>
      <c r="S1001">
        <v>3785.18</v>
      </c>
      <c r="T1001" t="s">
        <v>39</v>
      </c>
      <c r="U1001" t="s">
        <v>215</v>
      </c>
      <c r="V1001" t="s">
        <v>86</v>
      </c>
      <c r="W1001" t="s">
        <v>42</v>
      </c>
      <c r="Y1001" t="s">
        <v>43</v>
      </c>
      <c r="Z1001">
        <v>3</v>
      </c>
      <c r="AA1001" t="s">
        <v>143</v>
      </c>
      <c r="AB1001" t="s">
        <v>98</v>
      </c>
      <c r="AC1001">
        <v>2025</v>
      </c>
    </row>
    <row r="1002" spans="1:29" x14ac:dyDescent="0.25">
      <c r="A1002" t="s">
        <v>2791</v>
      </c>
      <c r="B1002" t="s">
        <v>929</v>
      </c>
      <c r="C1002" t="s">
        <v>956</v>
      </c>
      <c r="D1002" t="s">
        <v>957</v>
      </c>
      <c r="E1002" t="s">
        <v>126</v>
      </c>
      <c r="F1002" t="s">
        <v>75</v>
      </c>
      <c r="G1002" t="s">
        <v>34</v>
      </c>
      <c r="H1002" t="s">
        <v>63</v>
      </c>
      <c r="I1002" t="s">
        <v>36</v>
      </c>
      <c r="J1002" s="21" t="s">
        <v>6063</v>
      </c>
      <c r="K1002" s="21" t="s">
        <v>6015</v>
      </c>
      <c r="L1002" s="21">
        <v>9</v>
      </c>
      <c r="M1002" s="21">
        <v>400</v>
      </c>
      <c r="N1002" s="21">
        <v>583</v>
      </c>
      <c r="O1002">
        <v>0</v>
      </c>
      <c r="P1002">
        <v>0</v>
      </c>
      <c r="Q1002">
        <v>63243</v>
      </c>
      <c r="R1002">
        <v>39210.660000000003</v>
      </c>
      <c r="S1002">
        <v>24032.34</v>
      </c>
      <c r="T1002" t="s">
        <v>39</v>
      </c>
      <c r="U1002" t="s">
        <v>67</v>
      </c>
      <c r="V1002" t="s">
        <v>68</v>
      </c>
      <c r="W1002" t="s">
        <v>440</v>
      </c>
      <c r="X1002">
        <v>77</v>
      </c>
      <c r="Y1002" t="s">
        <v>441</v>
      </c>
      <c r="Z1002">
        <v>4</v>
      </c>
      <c r="AA1002" t="s">
        <v>190</v>
      </c>
      <c r="AB1002" t="s">
        <v>45</v>
      </c>
      <c r="AC1002">
        <v>2025</v>
      </c>
    </row>
    <row r="1003" spans="1:29" x14ac:dyDescent="0.25">
      <c r="A1003" t="s">
        <v>2792</v>
      </c>
      <c r="B1003" t="s">
        <v>2793</v>
      </c>
      <c r="C1003" t="s">
        <v>2794</v>
      </c>
      <c r="D1003" t="s">
        <v>2795</v>
      </c>
      <c r="E1003" t="s">
        <v>126</v>
      </c>
      <c r="F1003" t="s">
        <v>75</v>
      </c>
      <c r="G1003" t="s">
        <v>34</v>
      </c>
      <c r="H1003" t="s">
        <v>92</v>
      </c>
      <c r="I1003" t="s">
        <v>53</v>
      </c>
      <c r="J1003" s="21" t="s">
        <v>6063</v>
      </c>
      <c r="K1003" s="21" t="s">
        <v>6023</v>
      </c>
      <c r="L1003" s="21">
        <v>5</v>
      </c>
      <c r="M1003" s="21">
        <v>300</v>
      </c>
      <c r="N1003" s="21">
        <v>450</v>
      </c>
      <c r="O1003">
        <v>0</v>
      </c>
      <c r="P1003">
        <v>0</v>
      </c>
      <c r="Q1003">
        <v>28715</v>
      </c>
      <c r="R1003">
        <v>17803.3</v>
      </c>
      <c r="S1003">
        <v>10911.7</v>
      </c>
      <c r="T1003" t="s">
        <v>109</v>
      </c>
      <c r="U1003" t="s">
        <v>120</v>
      </c>
      <c r="V1003" t="s">
        <v>96</v>
      </c>
      <c r="W1003" t="s">
        <v>42</v>
      </c>
      <c r="Y1003" t="s">
        <v>43</v>
      </c>
      <c r="Z1003">
        <v>3</v>
      </c>
      <c r="AA1003" t="s">
        <v>143</v>
      </c>
      <c r="AB1003" t="s">
        <v>98</v>
      </c>
      <c r="AC1003">
        <v>2025</v>
      </c>
    </row>
    <row r="1004" spans="1:29" x14ac:dyDescent="0.25">
      <c r="A1004" t="s">
        <v>2796</v>
      </c>
      <c r="B1004" t="s">
        <v>2133</v>
      </c>
      <c r="C1004" t="s">
        <v>2797</v>
      </c>
      <c r="D1004" t="s">
        <v>2798</v>
      </c>
      <c r="E1004" t="s">
        <v>32</v>
      </c>
      <c r="F1004" t="s">
        <v>33</v>
      </c>
      <c r="G1004" t="s">
        <v>115</v>
      </c>
      <c r="H1004" t="s">
        <v>52</v>
      </c>
      <c r="I1004" t="s">
        <v>53</v>
      </c>
      <c r="J1004" s="21" t="s">
        <v>6063</v>
      </c>
      <c r="K1004" s="21" t="s">
        <v>6023</v>
      </c>
      <c r="L1004" s="21">
        <v>5</v>
      </c>
      <c r="M1004" s="21">
        <v>300</v>
      </c>
      <c r="N1004" s="21">
        <v>450</v>
      </c>
      <c r="O1004">
        <v>0</v>
      </c>
      <c r="P1004">
        <v>0</v>
      </c>
      <c r="Q1004">
        <v>43550</v>
      </c>
      <c r="R1004">
        <v>27001</v>
      </c>
      <c r="S1004">
        <v>16549</v>
      </c>
      <c r="T1004" t="s">
        <v>39</v>
      </c>
      <c r="U1004" t="s">
        <v>55</v>
      </c>
      <c r="V1004" t="s">
        <v>56</v>
      </c>
      <c r="W1004" t="s">
        <v>42</v>
      </c>
      <c r="Y1004" t="s">
        <v>43</v>
      </c>
      <c r="Z1004">
        <v>5</v>
      </c>
      <c r="AA1004" t="s">
        <v>44</v>
      </c>
      <c r="AB1004" t="s">
        <v>45</v>
      </c>
      <c r="AC1004">
        <v>2025</v>
      </c>
    </row>
    <row r="1005" spans="1:29" x14ac:dyDescent="0.25">
      <c r="A1005" t="s">
        <v>2799</v>
      </c>
      <c r="B1005" t="s">
        <v>549</v>
      </c>
      <c r="C1005" t="s">
        <v>1007</v>
      </c>
      <c r="D1005" t="s">
        <v>1008</v>
      </c>
      <c r="E1005" t="s">
        <v>50</v>
      </c>
      <c r="F1005" t="s">
        <v>75</v>
      </c>
      <c r="G1005" t="s">
        <v>51</v>
      </c>
      <c r="H1005" t="s">
        <v>63</v>
      </c>
      <c r="I1005" t="s">
        <v>36</v>
      </c>
      <c r="J1005" s="21" t="s">
        <v>6040</v>
      </c>
      <c r="K1005" s="21" t="s">
        <v>6072</v>
      </c>
      <c r="L1005" s="21">
        <v>1</v>
      </c>
      <c r="M1005" s="21">
        <v>230</v>
      </c>
      <c r="N1005" s="21">
        <v>377</v>
      </c>
      <c r="O1005">
        <v>0</v>
      </c>
      <c r="P1005">
        <v>0</v>
      </c>
      <c r="Q1005">
        <v>2330</v>
      </c>
      <c r="R1005">
        <v>1444.6</v>
      </c>
      <c r="S1005">
        <v>885.4</v>
      </c>
      <c r="T1005" t="s">
        <v>109</v>
      </c>
      <c r="U1005" t="s">
        <v>67</v>
      </c>
      <c r="V1005" t="s">
        <v>68</v>
      </c>
      <c r="W1005" t="s">
        <v>440</v>
      </c>
      <c r="X1005">
        <v>64</v>
      </c>
      <c r="Y1005" t="s">
        <v>441</v>
      </c>
      <c r="AA1005" t="s">
        <v>97</v>
      </c>
      <c r="AB1005" t="s">
        <v>98</v>
      </c>
      <c r="AC1005">
        <v>2025</v>
      </c>
    </row>
    <row r="1006" spans="1:29" x14ac:dyDescent="0.25">
      <c r="A1006" t="s">
        <v>2800</v>
      </c>
      <c r="B1006" t="s">
        <v>1851</v>
      </c>
      <c r="C1006" t="s">
        <v>1791</v>
      </c>
      <c r="D1006" t="s">
        <v>1792</v>
      </c>
      <c r="E1006" t="s">
        <v>126</v>
      </c>
      <c r="F1006" t="s">
        <v>33</v>
      </c>
      <c r="G1006" t="s">
        <v>115</v>
      </c>
      <c r="H1006" t="s">
        <v>52</v>
      </c>
      <c r="I1006" t="s">
        <v>53</v>
      </c>
      <c r="J1006" s="21" t="s">
        <v>6040</v>
      </c>
      <c r="K1006" s="21" t="s">
        <v>6072</v>
      </c>
      <c r="L1006" s="21">
        <v>6</v>
      </c>
      <c r="M1006" s="21">
        <v>230</v>
      </c>
      <c r="N1006" s="21">
        <v>377</v>
      </c>
      <c r="O1006">
        <v>0</v>
      </c>
      <c r="P1006">
        <v>0</v>
      </c>
      <c r="Q1006">
        <v>56802</v>
      </c>
      <c r="R1006">
        <v>35217.24</v>
      </c>
      <c r="S1006">
        <v>21584.76</v>
      </c>
      <c r="T1006" t="s">
        <v>54</v>
      </c>
      <c r="U1006" t="s">
        <v>127</v>
      </c>
      <c r="V1006" t="s">
        <v>56</v>
      </c>
      <c r="W1006" t="s">
        <v>440</v>
      </c>
      <c r="X1006">
        <v>72</v>
      </c>
      <c r="Y1006" t="s">
        <v>441</v>
      </c>
      <c r="Z1006">
        <v>4</v>
      </c>
      <c r="AA1006" t="s">
        <v>57</v>
      </c>
      <c r="AB1006" t="s">
        <v>58</v>
      </c>
      <c r="AC1006">
        <v>2025</v>
      </c>
    </row>
    <row r="1007" spans="1:29" x14ac:dyDescent="0.25">
      <c r="A1007" t="s">
        <v>2801</v>
      </c>
      <c r="B1007" t="s">
        <v>2502</v>
      </c>
      <c r="C1007" t="s">
        <v>2470</v>
      </c>
      <c r="D1007" t="s">
        <v>2471</v>
      </c>
      <c r="E1007" t="s">
        <v>50</v>
      </c>
      <c r="F1007" t="s">
        <v>75</v>
      </c>
      <c r="G1007" t="s">
        <v>107</v>
      </c>
      <c r="H1007" t="s">
        <v>35</v>
      </c>
      <c r="I1007" t="s">
        <v>36</v>
      </c>
      <c r="J1007" s="21" t="s">
        <v>6040</v>
      </c>
      <c r="K1007" s="21" t="s">
        <v>6072</v>
      </c>
      <c r="L1007" s="21">
        <v>1</v>
      </c>
      <c r="M1007" s="21">
        <v>230</v>
      </c>
      <c r="N1007" s="21">
        <v>377</v>
      </c>
      <c r="O1007">
        <v>12</v>
      </c>
      <c r="P1007">
        <v>886.08</v>
      </c>
      <c r="Q1007">
        <v>6497.92</v>
      </c>
      <c r="R1007">
        <v>4578.08</v>
      </c>
      <c r="S1007">
        <v>1919.84</v>
      </c>
      <c r="T1007" t="s">
        <v>66</v>
      </c>
      <c r="U1007" t="s">
        <v>40</v>
      </c>
      <c r="V1007" t="s">
        <v>41</v>
      </c>
      <c r="W1007" t="s">
        <v>440</v>
      </c>
      <c r="X1007">
        <v>215</v>
      </c>
      <c r="Y1007" t="s">
        <v>441</v>
      </c>
      <c r="Z1007">
        <v>2</v>
      </c>
      <c r="AA1007" t="s">
        <v>132</v>
      </c>
      <c r="AB1007" t="s">
        <v>58</v>
      </c>
      <c r="AC1007">
        <v>2026</v>
      </c>
    </row>
    <row r="1008" spans="1:29" x14ac:dyDescent="0.25">
      <c r="A1008" t="s">
        <v>2802</v>
      </c>
      <c r="B1008" t="s">
        <v>1155</v>
      </c>
      <c r="C1008" t="s">
        <v>1922</v>
      </c>
      <c r="D1008" t="s">
        <v>1923</v>
      </c>
      <c r="E1008" t="s">
        <v>32</v>
      </c>
      <c r="F1008" t="s">
        <v>33</v>
      </c>
      <c r="G1008" t="s">
        <v>115</v>
      </c>
      <c r="H1008" t="s">
        <v>52</v>
      </c>
      <c r="I1008" t="s">
        <v>53</v>
      </c>
      <c r="J1008" s="21" t="s">
        <v>6040</v>
      </c>
      <c r="K1008" s="21" t="s">
        <v>6072</v>
      </c>
      <c r="L1008" s="21">
        <v>4</v>
      </c>
      <c r="M1008" s="21">
        <v>230</v>
      </c>
      <c r="N1008" s="21">
        <v>377</v>
      </c>
      <c r="O1008">
        <v>20</v>
      </c>
      <c r="P1008">
        <v>2441.6</v>
      </c>
      <c r="Q1008">
        <v>9766.4</v>
      </c>
      <c r="R1008">
        <v>7568.96</v>
      </c>
      <c r="S1008">
        <v>2197.44</v>
      </c>
      <c r="T1008" t="s">
        <v>66</v>
      </c>
      <c r="U1008" t="s">
        <v>55</v>
      </c>
      <c r="V1008" t="s">
        <v>56</v>
      </c>
      <c r="W1008" t="s">
        <v>42</v>
      </c>
      <c r="Y1008" t="s">
        <v>43</v>
      </c>
      <c r="Z1008">
        <v>3</v>
      </c>
      <c r="AA1008" t="s">
        <v>240</v>
      </c>
      <c r="AB1008" t="s">
        <v>70</v>
      </c>
      <c r="AC1008">
        <v>2026</v>
      </c>
    </row>
    <row r="1009" spans="1:29" x14ac:dyDescent="0.25">
      <c r="A1009" t="s">
        <v>2803</v>
      </c>
      <c r="B1009" t="s">
        <v>925</v>
      </c>
      <c r="C1009" t="s">
        <v>602</v>
      </c>
      <c r="D1009" t="s">
        <v>603</v>
      </c>
      <c r="E1009" t="s">
        <v>32</v>
      </c>
      <c r="F1009" t="s">
        <v>33</v>
      </c>
      <c r="G1009" t="s">
        <v>107</v>
      </c>
      <c r="H1009" t="s">
        <v>76</v>
      </c>
      <c r="I1009" t="s">
        <v>36</v>
      </c>
      <c r="J1009" s="21" t="s">
        <v>6063</v>
      </c>
      <c r="K1009" s="21" t="s">
        <v>6015</v>
      </c>
      <c r="L1009" s="21">
        <v>1</v>
      </c>
      <c r="M1009" s="21">
        <v>400</v>
      </c>
      <c r="N1009" s="21">
        <v>583</v>
      </c>
      <c r="O1009">
        <v>0</v>
      </c>
      <c r="P1009">
        <v>0</v>
      </c>
      <c r="Q1009">
        <v>4072</v>
      </c>
      <c r="R1009">
        <v>2524.64</v>
      </c>
      <c r="S1009">
        <v>1547.36</v>
      </c>
      <c r="T1009" t="s">
        <v>109</v>
      </c>
      <c r="U1009" t="s">
        <v>77</v>
      </c>
      <c r="V1009" t="s">
        <v>78</v>
      </c>
      <c r="W1009" t="s">
        <v>42</v>
      </c>
      <c r="Y1009" t="s">
        <v>43</v>
      </c>
      <c r="Z1009">
        <v>2</v>
      </c>
      <c r="AA1009" t="s">
        <v>87</v>
      </c>
      <c r="AB1009" t="s">
        <v>70</v>
      </c>
      <c r="AC1009">
        <v>2025</v>
      </c>
    </row>
    <row r="1010" spans="1:29" x14ac:dyDescent="0.25">
      <c r="A1010" t="s">
        <v>2804</v>
      </c>
      <c r="B1010" t="s">
        <v>2710</v>
      </c>
      <c r="C1010" t="s">
        <v>783</v>
      </c>
      <c r="D1010" t="s">
        <v>784</v>
      </c>
      <c r="E1010" t="s">
        <v>126</v>
      </c>
      <c r="F1010" t="s">
        <v>75</v>
      </c>
      <c r="G1010" t="s">
        <v>115</v>
      </c>
      <c r="H1010" t="s">
        <v>52</v>
      </c>
      <c r="I1010" t="s">
        <v>53</v>
      </c>
      <c r="J1010" s="21" t="s">
        <v>6063</v>
      </c>
      <c r="K1010" s="21" t="s">
        <v>6015</v>
      </c>
      <c r="L1010" s="21">
        <v>8</v>
      </c>
      <c r="M1010" s="21">
        <v>400</v>
      </c>
      <c r="N1010" s="21">
        <v>583</v>
      </c>
      <c r="O1010">
        <v>0</v>
      </c>
      <c r="P1010">
        <v>0</v>
      </c>
      <c r="Q1010">
        <v>48752</v>
      </c>
      <c r="R1010">
        <v>30226.240000000002</v>
      </c>
      <c r="S1010">
        <v>18525.759999999998</v>
      </c>
      <c r="T1010" t="s">
        <v>54</v>
      </c>
      <c r="U1010" t="s">
        <v>55</v>
      </c>
      <c r="V1010" t="s">
        <v>56</v>
      </c>
      <c r="W1010" t="s">
        <v>440</v>
      </c>
      <c r="X1010">
        <v>42</v>
      </c>
      <c r="Y1010" t="s">
        <v>441</v>
      </c>
      <c r="Z1010">
        <v>5</v>
      </c>
      <c r="AA1010" t="s">
        <v>155</v>
      </c>
      <c r="AB1010" t="s">
        <v>98</v>
      </c>
      <c r="AC1010">
        <v>2025</v>
      </c>
    </row>
    <row r="1011" spans="1:29" x14ac:dyDescent="0.25">
      <c r="A1011" t="s">
        <v>2805</v>
      </c>
      <c r="B1011" t="s">
        <v>1871</v>
      </c>
      <c r="C1011" t="s">
        <v>2237</v>
      </c>
      <c r="D1011" t="s">
        <v>2238</v>
      </c>
      <c r="E1011" t="s">
        <v>50</v>
      </c>
      <c r="F1011" t="s">
        <v>75</v>
      </c>
      <c r="G1011" t="s">
        <v>34</v>
      </c>
      <c r="H1011" t="s">
        <v>35</v>
      </c>
      <c r="I1011" t="s">
        <v>36</v>
      </c>
      <c r="J1011" s="21" t="s">
        <v>93</v>
      </c>
      <c r="K1011" s="21" t="s">
        <v>6010</v>
      </c>
      <c r="L1011" s="21">
        <v>1</v>
      </c>
      <c r="M1011" s="21">
        <v>1000</v>
      </c>
      <c r="N1011" s="21">
        <v>1633</v>
      </c>
      <c r="O1011">
        <v>5</v>
      </c>
      <c r="P1011">
        <v>279.3</v>
      </c>
      <c r="Q1011">
        <v>5306.7</v>
      </c>
      <c r="R1011">
        <v>3463.32</v>
      </c>
      <c r="S1011">
        <v>1843.38</v>
      </c>
      <c r="T1011" t="s">
        <v>66</v>
      </c>
      <c r="U1011" t="s">
        <v>40</v>
      </c>
      <c r="V1011" t="s">
        <v>41</v>
      </c>
      <c r="W1011" t="s">
        <v>42</v>
      </c>
      <c r="Y1011" t="s">
        <v>43</v>
      </c>
      <c r="Z1011">
        <v>3</v>
      </c>
      <c r="AA1011" t="s">
        <v>87</v>
      </c>
      <c r="AB1011" t="s">
        <v>70</v>
      </c>
      <c r="AC1011">
        <v>2026</v>
      </c>
    </row>
    <row r="1012" spans="1:29" x14ac:dyDescent="0.25">
      <c r="A1012" t="s">
        <v>2806</v>
      </c>
      <c r="B1012" t="s">
        <v>2807</v>
      </c>
      <c r="C1012" t="s">
        <v>1231</v>
      </c>
      <c r="D1012" t="s">
        <v>1232</v>
      </c>
      <c r="E1012" t="s">
        <v>126</v>
      </c>
      <c r="F1012" t="s">
        <v>33</v>
      </c>
      <c r="G1012" t="s">
        <v>34</v>
      </c>
      <c r="H1012" t="s">
        <v>63</v>
      </c>
      <c r="I1012" t="s">
        <v>36</v>
      </c>
      <c r="J1012" s="21" t="s">
        <v>6040</v>
      </c>
      <c r="K1012" s="21" t="s">
        <v>6072</v>
      </c>
      <c r="L1012" s="21">
        <v>2</v>
      </c>
      <c r="M1012" s="21">
        <v>230</v>
      </c>
      <c r="N1012" s="21">
        <v>377</v>
      </c>
      <c r="O1012">
        <v>15</v>
      </c>
      <c r="P1012">
        <v>2484.3000000000002</v>
      </c>
      <c r="Q1012">
        <v>14077.7</v>
      </c>
      <c r="R1012">
        <v>10268.44</v>
      </c>
      <c r="S1012">
        <v>3809.26</v>
      </c>
      <c r="T1012" t="s">
        <v>109</v>
      </c>
      <c r="U1012" t="s">
        <v>67</v>
      </c>
      <c r="V1012" t="s">
        <v>68</v>
      </c>
      <c r="W1012" t="s">
        <v>440</v>
      </c>
      <c r="X1012">
        <v>132</v>
      </c>
      <c r="Y1012" t="s">
        <v>441</v>
      </c>
      <c r="Z1012">
        <v>2</v>
      </c>
      <c r="AA1012" t="s">
        <v>132</v>
      </c>
      <c r="AB1012" t="s">
        <v>58</v>
      </c>
      <c r="AC1012">
        <v>2026</v>
      </c>
    </row>
    <row r="1013" spans="1:29" x14ac:dyDescent="0.25">
      <c r="A1013" t="s">
        <v>2808</v>
      </c>
      <c r="B1013" t="s">
        <v>2809</v>
      </c>
      <c r="C1013" t="s">
        <v>296</v>
      </c>
      <c r="D1013" t="s">
        <v>297</v>
      </c>
      <c r="E1013" t="s">
        <v>32</v>
      </c>
      <c r="F1013" t="s">
        <v>33</v>
      </c>
      <c r="G1013" t="s">
        <v>115</v>
      </c>
      <c r="H1013" t="s">
        <v>76</v>
      </c>
      <c r="I1013" t="s">
        <v>36</v>
      </c>
      <c r="J1013" s="21" t="s">
        <v>6063</v>
      </c>
      <c r="K1013" s="21" t="s">
        <v>6023</v>
      </c>
      <c r="L1013" s="21">
        <v>9</v>
      </c>
      <c r="M1013" s="21">
        <v>300</v>
      </c>
      <c r="N1013" s="21">
        <v>450</v>
      </c>
      <c r="O1013">
        <v>0</v>
      </c>
      <c r="P1013">
        <v>0</v>
      </c>
      <c r="Q1013">
        <v>16956</v>
      </c>
      <c r="R1013">
        <v>10512.72</v>
      </c>
      <c r="S1013">
        <v>6443.28</v>
      </c>
      <c r="T1013" t="s">
        <v>109</v>
      </c>
      <c r="U1013" t="s">
        <v>110</v>
      </c>
      <c r="V1013" t="s">
        <v>78</v>
      </c>
      <c r="W1013" t="s">
        <v>42</v>
      </c>
      <c r="Y1013" t="s">
        <v>43</v>
      </c>
      <c r="Z1013">
        <v>5</v>
      </c>
      <c r="AA1013" t="s">
        <v>87</v>
      </c>
      <c r="AB1013" t="s">
        <v>70</v>
      </c>
      <c r="AC1013">
        <v>2025</v>
      </c>
    </row>
    <row r="1014" spans="1:29" x14ac:dyDescent="0.25">
      <c r="A1014" t="s">
        <v>2810</v>
      </c>
      <c r="B1014" t="s">
        <v>161</v>
      </c>
      <c r="C1014" t="s">
        <v>2811</v>
      </c>
      <c r="D1014" t="s">
        <v>2812</v>
      </c>
      <c r="E1014" t="s">
        <v>50</v>
      </c>
      <c r="F1014" t="s">
        <v>33</v>
      </c>
      <c r="G1014" t="s">
        <v>34</v>
      </c>
      <c r="H1014" t="s">
        <v>35</v>
      </c>
      <c r="I1014" t="s">
        <v>36</v>
      </c>
      <c r="J1014" s="21" t="s">
        <v>137</v>
      </c>
      <c r="K1014" s="21" t="s">
        <v>6078</v>
      </c>
      <c r="L1014" s="21">
        <v>10</v>
      </c>
      <c r="M1014" s="21">
        <v>3745</v>
      </c>
      <c r="N1014" s="21">
        <v>5248</v>
      </c>
      <c r="O1014">
        <v>0</v>
      </c>
      <c r="P1014">
        <v>0</v>
      </c>
      <c r="Q1014">
        <v>56880</v>
      </c>
      <c r="R1014">
        <v>35265.599999999999</v>
      </c>
      <c r="S1014">
        <v>21614.400000000001</v>
      </c>
      <c r="T1014" t="s">
        <v>54</v>
      </c>
      <c r="U1014" t="s">
        <v>40</v>
      </c>
      <c r="V1014" t="s">
        <v>41</v>
      </c>
      <c r="W1014" t="s">
        <v>42</v>
      </c>
      <c r="Y1014" t="s">
        <v>43</v>
      </c>
      <c r="Z1014">
        <v>4</v>
      </c>
      <c r="AA1014" t="s">
        <v>132</v>
      </c>
      <c r="AB1014" t="s">
        <v>58</v>
      </c>
      <c r="AC1014">
        <v>2025</v>
      </c>
    </row>
    <row r="1015" spans="1:29" x14ac:dyDescent="0.25">
      <c r="A1015" t="s">
        <v>2813</v>
      </c>
      <c r="B1015" t="s">
        <v>775</v>
      </c>
      <c r="C1015" t="s">
        <v>2814</v>
      </c>
      <c r="D1015" t="s">
        <v>2815</v>
      </c>
      <c r="E1015" t="s">
        <v>50</v>
      </c>
      <c r="F1015" t="s">
        <v>33</v>
      </c>
      <c r="G1015" t="s">
        <v>107</v>
      </c>
      <c r="H1015" t="s">
        <v>92</v>
      </c>
      <c r="I1015" t="s">
        <v>53</v>
      </c>
      <c r="J1015" s="21" t="s">
        <v>93</v>
      </c>
      <c r="K1015" s="21" t="s">
        <v>6010</v>
      </c>
      <c r="L1015" s="21">
        <v>3</v>
      </c>
      <c r="M1015" s="21">
        <v>1000</v>
      </c>
      <c r="N1015" s="21">
        <v>1633</v>
      </c>
      <c r="O1015">
        <v>0</v>
      </c>
      <c r="P1015">
        <v>0</v>
      </c>
      <c r="Q1015">
        <v>20646</v>
      </c>
      <c r="R1015">
        <v>12800.52</v>
      </c>
      <c r="S1015">
        <v>7845.48</v>
      </c>
      <c r="T1015" t="s">
        <v>109</v>
      </c>
      <c r="U1015" t="s">
        <v>95</v>
      </c>
      <c r="V1015" t="s">
        <v>96</v>
      </c>
      <c r="W1015" t="s">
        <v>42</v>
      </c>
      <c r="Y1015" t="s">
        <v>43</v>
      </c>
      <c r="Z1015">
        <v>4</v>
      </c>
      <c r="AA1015" t="s">
        <v>240</v>
      </c>
      <c r="AB1015" t="s">
        <v>70</v>
      </c>
      <c r="AC1015">
        <v>2025</v>
      </c>
    </row>
    <row r="1016" spans="1:29" x14ac:dyDescent="0.25">
      <c r="A1016" t="s">
        <v>2816</v>
      </c>
      <c r="B1016" t="s">
        <v>1168</v>
      </c>
      <c r="C1016" t="s">
        <v>318</v>
      </c>
      <c r="D1016" t="s">
        <v>319</v>
      </c>
      <c r="E1016" t="s">
        <v>50</v>
      </c>
      <c r="F1016" t="s">
        <v>75</v>
      </c>
      <c r="G1016" t="s">
        <v>115</v>
      </c>
      <c r="H1016" t="s">
        <v>76</v>
      </c>
      <c r="I1016" t="s">
        <v>36</v>
      </c>
      <c r="J1016" s="21" t="s">
        <v>6040</v>
      </c>
      <c r="K1016" s="21" t="s">
        <v>6072</v>
      </c>
      <c r="L1016" s="21">
        <v>5</v>
      </c>
      <c r="M1016" s="21">
        <v>230</v>
      </c>
      <c r="N1016" s="21">
        <v>377</v>
      </c>
      <c r="O1016">
        <v>15</v>
      </c>
      <c r="P1016">
        <v>1142.25</v>
      </c>
      <c r="Q1016">
        <v>6472.75</v>
      </c>
      <c r="R1016">
        <v>4721.3</v>
      </c>
      <c r="S1016">
        <v>1751.45</v>
      </c>
      <c r="T1016" t="s">
        <v>39</v>
      </c>
      <c r="U1016" t="s">
        <v>77</v>
      </c>
      <c r="V1016" t="s">
        <v>78</v>
      </c>
      <c r="W1016" t="s">
        <v>440</v>
      </c>
      <c r="X1016">
        <v>134</v>
      </c>
      <c r="Y1016" t="s">
        <v>441</v>
      </c>
      <c r="Z1016">
        <v>3</v>
      </c>
      <c r="AA1016" t="s">
        <v>57</v>
      </c>
      <c r="AB1016" t="s">
        <v>58</v>
      </c>
      <c r="AC1016">
        <v>2026</v>
      </c>
    </row>
    <row r="1017" spans="1:29" x14ac:dyDescent="0.25">
      <c r="A1017" t="s">
        <v>2817</v>
      </c>
      <c r="B1017" t="s">
        <v>1052</v>
      </c>
      <c r="C1017" t="s">
        <v>2818</v>
      </c>
      <c r="D1017" t="s">
        <v>2819</v>
      </c>
      <c r="E1017" t="s">
        <v>32</v>
      </c>
      <c r="F1017" t="s">
        <v>75</v>
      </c>
      <c r="G1017" t="s">
        <v>34</v>
      </c>
      <c r="H1017" t="s">
        <v>63</v>
      </c>
      <c r="I1017" t="s">
        <v>36</v>
      </c>
      <c r="J1017" s="21" t="s">
        <v>6063</v>
      </c>
      <c r="K1017" s="21" t="s">
        <v>6023</v>
      </c>
      <c r="L1017" s="21">
        <v>5</v>
      </c>
      <c r="M1017" s="21">
        <v>300</v>
      </c>
      <c r="N1017" s="21">
        <v>450</v>
      </c>
      <c r="O1017">
        <v>10</v>
      </c>
      <c r="P1017">
        <v>1711</v>
      </c>
      <c r="Q1017">
        <v>15399</v>
      </c>
      <c r="R1017">
        <v>10608.2</v>
      </c>
      <c r="S1017">
        <v>4790.8</v>
      </c>
      <c r="T1017" t="s">
        <v>54</v>
      </c>
      <c r="U1017" t="s">
        <v>181</v>
      </c>
      <c r="V1017" t="s">
        <v>68</v>
      </c>
      <c r="W1017" t="s">
        <v>42</v>
      </c>
      <c r="Y1017" t="s">
        <v>43</v>
      </c>
      <c r="Z1017">
        <v>5</v>
      </c>
      <c r="AA1017" t="s">
        <v>240</v>
      </c>
      <c r="AB1017" t="s">
        <v>70</v>
      </c>
      <c r="AC1017">
        <v>2026</v>
      </c>
    </row>
    <row r="1018" spans="1:29" x14ac:dyDescent="0.25">
      <c r="A1018" t="s">
        <v>2820</v>
      </c>
      <c r="B1018" t="s">
        <v>2821</v>
      </c>
      <c r="C1018" t="s">
        <v>960</v>
      </c>
      <c r="D1018" t="s">
        <v>961</v>
      </c>
      <c r="E1018" t="s">
        <v>50</v>
      </c>
      <c r="F1018" t="s">
        <v>33</v>
      </c>
      <c r="G1018" t="s">
        <v>107</v>
      </c>
      <c r="H1018" t="s">
        <v>52</v>
      </c>
      <c r="I1018" t="s">
        <v>53</v>
      </c>
      <c r="J1018" s="21" t="s">
        <v>6063</v>
      </c>
      <c r="K1018" s="21" t="s">
        <v>6015</v>
      </c>
      <c r="L1018" s="21">
        <v>9</v>
      </c>
      <c r="M1018" s="21">
        <v>400</v>
      </c>
      <c r="N1018" s="21">
        <v>583</v>
      </c>
      <c r="O1018">
        <v>10</v>
      </c>
      <c r="P1018">
        <v>7081.2</v>
      </c>
      <c r="Q1018">
        <v>63730.8</v>
      </c>
      <c r="R1018">
        <v>43903.44</v>
      </c>
      <c r="S1018">
        <v>19827.36</v>
      </c>
      <c r="T1018" t="s">
        <v>109</v>
      </c>
      <c r="U1018" t="s">
        <v>127</v>
      </c>
      <c r="V1018" t="s">
        <v>56</v>
      </c>
      <c r="W1018" t="s">
        <v>42</v>
      </c>
      <c r="Y1018" t="s">
        <v>43</v>
      </c>
      <c r="Z1018">
        <v>5</v>
      </c>
      <c r="AA1018" t="s">
        <v>240</v>
      </c>
      <c r="AB1018" t="s">
        <v>70</v>
      </c>
      <c r="AC1018">
        <v>2026</v>
      </c>
    </row>
    <row r="1019" spans="1:29" x14ac:dyDescent="0.25">
      <c r="A1019" t="s">
        <v>2822</v>
      </c>
      <c r="B1019" t="s">
        <v>678</v>
      </c>
      <c r="C1019" t="s">
        <v>2823</v>
      </c>
      <c r="D1019" t="s">
        <v>2824</v>
      </c>
      <c r="E1019" t="s">
        <v>126</v>
      </c>
      <c r="F1019" t="s">
        <v>33</v>
      </c>
      <c r="G1019" t="s">
        <v>107</v>
      </c>
      <c r="H1019" t="s">
        <v>76</v>
      </c>
      <c r="I1019" t="s">
        <v>36</v>
      </c>
      <c r="J1019" s="21" t="s">
        <v>6063</v>
      </c>
      <c r="K1019" s="21" t="s">
        <v>6023</v>
      </c>
      <c r="L1019" s="21">
        <v>3</v>
      </c>
      <c r="M1019" s="21">
        <v>300</v>
      </c>
      <c r="N1019" s="21">
        <v>450</v>
      </c>
      <c r="O1019">
        <v>8</v>
      </c>
      <c r="P1019">
        <v>1668.24</v>
      </c>
      <c r="Q1019">
        <v>19184.759999999998</v>
      </c>
      <c r="R1019">
        <v>12928.86</v>
      </c>
      <c r="S1019">
        <v>6255.9</v>
      </c>
      <c r="T1019" t="s">
        <v>109</v>
      </c>
      <c r="U1019" t="s">
        <v>110</v>
      </c>
      <c r="V1019" t="s">
        <v>78</v>
      </c>
      <c r="W1019" t="s">
        <v>42</v>
      </c>
      <c r="Y1019" t="s">
        <v>43</v>
      </c>
      <c r="Z1019">
        <v>3</v>
      </c>
      <c r="AA1019" t="s">
        <v>240</v>
      </c>
      <c r="AB1019" t="s">
        <v>70</v>
      </c>
      <c r="AC1019">
        <v>2026</v>
      </c>
    </row>
    <row r="1020" spans="1:29" x14ac:dyDescent="0.25">
      <c r="A1020" t="s">
        <v>2825</v>
      </c>
      <c r="B1020" t="s">
        <v>2826</v>
      </c>
      <c r="C1020" t="s">
        <v>358</v>
      </c>
      <c r="D1020" t="s">
        <v>359</v>
      </c>
      <c r="E1020" t="s">
        <v>126</v>
      </c>
      <c r="F1020" t="s">
        <v>33</v>
      </c>
      <c r="G1020" t="s">
        <v>34</v>
      </c>
      <c r="H1020" t="s">
        <v>84</v>
      </c>
      <c r="I1020" t="s">
        <v>36</v>
      </c>
      <c r="J1020" s="21" t="s">
        <v>93</v>
      </c>
      <c r="K1020" s="21" t="s">
        <v>6010</v>
      </c>
      <c r="L1020" s="21">
        <v>1</v>
      </c>
      <c r="M1020" s="21">
        <v>1000</v>
      </c>
      <c r="N1020" s="21">
        <v>1633</v>
      </c>
      <c r="O1020">
        <v>0</v>
      </c>
      <c r="P1020">
        <v>0</v>
      </c>
      <c r="Q1020">
        <v>4967</v>
      </c>
      <c r="R1020">
        <v>3079.54</v>
      </c>
      <c r="S1020">
        <v>1887.46</v>
      </c>
      <c r="T1020" t="s">
        <v>54</v>
      </c>
      <c r="U1020" t="s">
        <v>85</v>
      </c>
      <c r="V1020" t="s">
        <v>86</v>
      </c>
      <c r="W1020" t="s">
        <v>42</v>
      </c>
      <c r="Y1020" t="s">
        <v>43</v>
      </c>
      <c r="Z1020">
        <v>5</v>
      </c>
      <c r="AA1020" t="s">
        <v>57</v>
      </c>
      <c r="AB1020" t="s">
        <v>58</v>
      </c>
      <c r="AC1020">
        <v>2025</v>
      </c>
    </row>
    <row r="1021" spans="1:29" x14ac:dyDescent="0.25">
      <c r="A1021" t="s">
        <v>2827</v>
      </c>
      <c r="B1021" t="s">
        <v>2821</v>
      </c>
      <c r="C1021" t="s">
        <v>1674</v>
      </c>
      <c r="D1021" t="s">
        <v>1675</v>
      </c>
      <c r="E1021" t="s">
        <v>126</v>
      </c>
      <c r="F1021" t="s">
        <v>75</v>
      </c>
      <c r="G1021" t="s">
        <v>34</v>
      </c>
      <c r="H1021" t="s">
        <v>35</v>
      </c>
      <c r="I1021" t="s">
        <v>36</v>
      </c>
      <c r="J1021" s="21" t="s">
        <v>137</v>
      </c>
      <c r="K1021" s="21" t="s">
        <v>6078</v>
      </c>
      <c r="L1021" s="21">
        <v>2</v>
      </c>
      <c r="M1021" s="21">
        <v>3745</v>
      </c>
      <c r="N1021" s="21">
        <v>5248</v>
      </c>
      <c r="O1021">
        <v>5</v>
      </c>
      <c r="P1021">
        <v>697.7</v>
      </c>
      <c r="Q1021">
        <v>13256.3</v>
      </c>
      <c r="R1021">
        <v>8651.48</v>
      </c>
      <c r="S1021">
        <v>4604.82</v>
      </c>
      <c r="T1021" t="s">
        <v>54</v>
      </c>
      <c r="U1021" t="s">
        <v>164</v>
      </c>
      <c r="V1021" t="s">
        <v>41</v>
      </c>
      <c r="W1021" t="s">
        <v>440</v>
      </c>
      <c r="X1021">
        <v>334</v>
      </c>
      <c r="Y1021" t="s">
        <v>441</v>
      </c>
      <c r="Z1021">
        <v>2</v>
      </c>
      <c r="AA1021" t="s">
        <v>240</v>
      </c>
      <c r="AB1021" t="s">
        <v>70</v>
      </c>
      <c r="AC1021">
        <v>2026</v>
      </c>
    </row>
    <row r="1022" spans="1:29" x14ac:dyDescent="0.25">
      <c r="A1022" t="s">
        <v>2828</v>
      </c>
      <c r="B1022" t="s">
        <v>896</v>
      </c>
      <c r="C1022" t="s">
        <v>2829</v>
      </c>
      <c r="D1022" t="s">
        <v>2830</v>
      </c>
      <c r="E1022" t="s">
        <v>126</v>
      </c>
      <c r="F1022" t="s">
        <v>75</v>
      </c>
      <c r="G1022" t="s">
        <v>115</v>
      </c>
      <c r="H1022" t="s">
        <v>84</v>
      </c>
      <c r="I1022" t="s">
        <v>36</v>
      </c>
      <c r="J1022" s="21" t="s">
        <v>93</v>
      </c>
      <c r="K1022" s="21" t="s">
        <v>6010</v>
      </c>
      <c r="L1022" s="21">
        <v>4</v>
      </c>
      <c r="M1022" s="21">
        <v>1000</v>
      </c>
      <c r="N1022" s="21">
        <v>1633</v>
      </c>
      <c r="O1022">
        <v>0</v>
      </c>
      <c r="P1022">
        <v>0</v>
      </c>
      <c r="Q1022">
        <v>33604</v>
      </c>
      <c r="R1022">
        <v>20834.48</v>
      </c>
      <c r="S1022">
        <v>12769.52</v>
      </c>
      <c r="T1022" t="s">
        <v>66</v>
      </c>
      <c r="U1022" t="s">
        <v>85</v>
      </c>
      <c r="V1022" t="s">
        <v>86</v>
      </c>
      <c r="W1022" t="s">
        <v>42</v>
      </c>
      <c r="Y1022" t="s">
        <v>43</v>
      </c>
      <c r="Z1022">
        <v>5</v>
      </c>
      <c r="AA1022" t="s">
        <v>132</v>
      </c>
      <c r="AB1022" t="s">
        <v>58</v>
      </c>
      <c r="AC1022">
        <v>2025</v>
      </c>
    </row>
    <row r="1023" spans="1:29" x14ac:dyDescent="0.25">
      <c r="A1023" t="s">
        <v>2831</v>
      </c>
      <c r="B1023" t="s">
        <v>2832</v>
      </c>
      <c r="C1023" t="s">
        <v>2833</v>
      </c>
      <c r="D1023" t="s">
        <v>2834</v>
      </c>
      <c r="E1023" t="s">
        <v>126</v>
      </c>
      <c r="F1023" t="s">
        <v>33</v>
      </c>
      <c r="G1023" t="s">
        <v>107</v>
      </c>
      <c r="H1023" t="s">
        <v>52</v>
      </c>
      <c r="I1023" t="s">
        <v>53</v>
      </c>
      <c r="J1023" s="21" t="s">
        <v>6063</v>
      </c>
      <c r="K1023" s="21" t="s">
        <v>6023</v>
      </c>
      <c r="L1023" s="21">
        <v>10</v>
      </c>
      <c r="M1023" s="21">
        <v>300</v>
      </c>
      <c r="N1023" s="21">
        <v>450</v>
      </c>
      <c r="O1023">
        <v>12</v>
      </c>
      <c r="P1023">
        <v>6849.6</v>
      </c>
      <c r="Q1023">
        <v>50230.400000000001</v>
      </c>
      <c r="R1023">
        <v>35389.599999999999</v>
      </c>
      <c r="S1023">
        <v>14840.8</v>
      </c>
      <c r="T1023" t="s">
        <v>66</v>
      </c>
      <c r="U1023" t="s">
        <v>127</v>
      </c>
      <c r="V1023" t="s">
        <v>56</v>
      </c>
      <c r="W1023" t="s">
        <v>42</v>
      </c>
      <c r="Y1023" t="s">
        <v>43</v>
      </c>
      <c r="Z1023">
        <v>4</v>
      </c>
      <c r="AA1023" t="s">
        <v>87</v>
      </c>
      <c r="AB1023" t="s">
        <v>70</v>
      </c>
      <c r="AC1023">
        <v>2026</v>
      </c>
    </row>
    <row r="1024" spans="1:29" x14ac:dyDescent="0.25">
      <c r="A1024" t="s">
        <v>2835</v>
      </c>
      <c r="B1024" t="s">
        <v>1763</v>
      </c>
      <c r="C1024" t="s">
        <v>2836</v>
      </c>
      <c r="D1024" t="s">
        <v>2837</v>
      </c>
      <c r="E1024" t="s">
        <v>32</v>
      </c>
      <c r="F1024" t="s">
        <v>33</v>
      </c>
      <c r="G1024" t="s">
        <v>107</v>
      </c>
      <c r="H1024" t="s">
        <v>92</v>
      </c>
      <c r="I1024" t="s">
        <v>53</v>
      </c>
      <c r="J1024" s="21" t="s">
        <v>93</v>
      </c>
      <c r="K1024" s="21" t="s">
        <v>6010</v>
      </c>
      <c r="L1024" s="21">
        <v>5</v>
      </c>
      <c r="M1024" s="21">
        <v>1000</v>
      </c>
      <c r="N1024" s="21">
        <v>1633</v>
      </c>
      <c r="O1024">
        <v>0</v>
      </c>
      <c r="P1024">
        <v>0</v>
      </c>
      <c r="Q1024">
        <v>25585</v>
      </c>
      <c r="R1024">
        <v>15862.7</v>
      </c>
      <c r="S1024">
        <v>9722.2999999999993</v>
      </c>
      <c r="T1024" t="s">
        <v>66</v>
      </c>
      <c r="U1024" t="s">
        <v>95</v>
      </c>
      <c r="V1024" t="s">
        <v>96</v>
      </c>
      <c r="W1024" t="s">
        <v>42</v>
      </c>
      <c r="Y1024" t="s">
        <v>43</v>
      </c>
      <c r="Z1024">
        <v>4</v>
      </c>
      <c r="AA1024" t="s">
        <v>132</v>
      </c>
      <c r="AB1024" t="s">
        <v>58</v>
      </c>
      <c r="AC1024">
        <v>2025</v>
      </c>
    </row>
    <row r="1025" spans="1:29" x14ac:dyDescent="0.25">
      <c r="A1025" t="s">
        <v>2838</v>
      </c>
      <c r="B1025" t="s">
        <v>1186</v>
      </c>
      <c r="C1025" t="s">
        <v>2839</v>
      </c>
      <c r="D1025" t="s">
        <v>2840</v>
      </c>
      <c r="E1025" t="s">
        <v>50</v>
      </c>
      <c r="F1025" t="s">
        <v>75</v>
      </c>
      <c r="G1025" t="s">
        <v>115</v>
      </c>
      <c r="H1025" t="s">
        <v>52</v>
      </c>
      <c r="I1025" t="s">
        <v>53</v>
      </c>
      <c r="J1025" s="21" t="s">
        <v>6063</v>
      </c>
      <c r="K1025" s="21" t="s">
        <v>6023</v>
      </c>
      <c r="L1025" s="21">
        <v>9</v>
      </c>
      <c r="M1025" s="21">
        <v>300</v>
      </c>
      <c r="N1025" s="21">
        <v>450</v>
      </c>
      <c r="O1025">
        <v>0</v>
      </c>
      <c r="P1025">
        <v>0</v>
      </c>
      <c r="Q1025">
        <v>83610</v>
      </c>
      <c r="R1025">
        <v>51838.2</v>
      </c>
      <c r="S1025">
        <v>31771.8</v>
      </c>
      <c r="T1025" t="s">
        <v>66</v>
      </c>
      <c r="U1025" t="s">
        <v>55</v>
      </c>
      <c r="V1025" t="s">
        <v>56</v>
      </c>
      <c r="W1025" t="s">
        <v>42</v>
      </c>
      <c r="Y1025" t="s">
        <v>43</v>
      </c>
      <c r="Z1025">
        <v>4</v>
      </c>
      <c r="AA1025" t="s">
        <v>79</v>
      </c>
      <c r="AB1025" t="s">
        <v>45</v>
      </c>
      <c r="AC1025">
        <v>2025</v>
      </c>
    </row>
    <row r="1026" spans="1:29" x14ac:dyDescent="0.25">
      <c r="A1026" t="s">
        <v>2841</v>
      </c>
      <c r="B1026" t="s">
        <v>1043</v>
      </c>
      <c r="C1026" t="s">
        <v>2842</v>
      </c>
      <c r="D1026" t="s">
        <v>2843</v>
      </c>
      <c r="E1026" t="s">
        <v>32</v>
      </c>
      <c r="F1026" t="s">
        <v>75</v>
      </c>
      <c r="G1026" t="s">
        <v>115</v>
      </c>
      <c r="H1026" t="s">
        <v>35</v>
      </c>
      <c r="I1026" t="s">
        <v>36</v>
      </c>
      <c r="J1026" s="21" t="s">
        <v>6063</v>
      </c>
      <c r="K1026" s="21" t="s">
        <v>6015</v>
      </c>
      <c r="L1026" s="21">
        <v>7</v>
      </c>
      <c r="M1026" s="21">
        <v>400</v>
      </c>
      <c r="N1026" s="21">
        <v>583</v>
      </c>
      <c r="O1026">
        <v>25</v>
      </c>
      <c r="P1026">
        <v>17165.75</v>
      </c>
      <c r="Q1026">
        <v>51497.25</v>
      </c>
      <c r="R1026">
        <v>42571.06</v>
      </c>
      <c r="S1026">
        <v>8926.19</v>
      </c>
      <c r="T1026" t="s">
        <v>66</v>
      </c>
      <c r="U1026" t="s">
        <v>40</v>
      </c>
      <c r="V1026" t="s">
        <v>41</v>
      </c>
      <c r="W1026" t="s">
        <v>42</v>
      </c>
      <c r="Y1026" t="s">
        <v>43</v>
      </c>
      <c r="Z1026">
        <v>4</v>
      </c>
      <c r="AA1026" t="s">
        <v>132</v>
      </c>
      <c r="AB1026" t="s">
        <v>58</v>
      </c>
      <c r="AC1026">
        <v>2026</v>
      </c>
    </row>
    <row r="1027" spans="1:29" x14ac:dyDescent="0.25">
      <c r="A1027" t="s">
        <v>2844</v>
      </c>
      <c r="B1027" t="s">
        <v>1636</v>
      </c>
      <c r="C1027" t="s">
        <v>2000</v>
      </c>
      <c r="D1027" t="s">
        <v>2001</v>
      </c>
      <c r="E1027" t="s">
        <v>126</v>
      </c>
      <c r="F1027" t="s">
        <v>75</v>
      </c>
      <c r="G1027" t="s">
        <v>34</v>
      </c>
      <c r="H1027" t="s">
        <v>63</v>
      </c>
      <c r="I1027" t="s">
        <v>36</v>
      </c>
      <c r="J1027" s="21" t="s">
        <v>137</v>
      </c>
      <c r="K1027" s="21" t="s">
        <v>6078</v>
      </c>
      <c r="L1027" s="21">
        <v>8</v>
      </c>
      <c r="M1027" s="21">
        <v>3745</v>
      </c>
      <c r="N1027" s="21">
        <v>5248</v>
      </c>
      <c r="O1027">
        <v>0</v>
      </c>
      <c r="P1027">
        <v>0</v>
      </c>
      <c r="Q1027">
        <v>54856</v>
      </c>
      <c r="R1027">
        <v>34010.720000000001</v>
      </c>
      <c r="S1027">
        <v>20845.28</v>
      </c>
      <c r="T1027" t="s">
        <v>66</v>
      </c>
      <c r="U1027" t="s">
        <v>181</v>
      </c>
      <c r="V1027" t="s">
        <v>68</v>
      </c>
      <c r="W1027" t="s">
        <v>42</v>
      </c>
      <c r="Y1027" t="s">
        <v>43</v>
      </c>
      <c r="Z1027">
        <v>2</v>
      </c>
      <c r="AA1027" t="s">
        <v>97</v>
      </c>
      <c r="AB1027" t="s">
        <v>98</v>
      </c>
      <c r="AC1027">
        <v>2025</v>
      </c>
    </row>
    <row r="1028" spans="1:29" x14ac:dyDescent="0.25">
      <c r="A1028" t="s">
        <v>2845</v>
      </c>
      <c r="B1028" t="s">
        <v>387</v>
      </c>
      <c r="C1028" t="s">
        <v>2846</v>
      </c>
      <c r="D1028" t="s">
        <v>2847</v>
      </c>
      <c r="E1028" t="s">
        <v>32</v>
      </c>
      <c r="F1028" t="s">
        <v>75</v>
      </c>
      <c r="G1028" t="s">
        <v>51</v>
      </c>
      <c r="H1028" t="s">
        <v>63</v>
      </c>
      <c r="I1028" t="s">
        <v>36</v>
      </c>
      <c r="J1028" s="21" t="s">
        <v>93</v>
      </c>
      <c r="K1028" s="21" t="s">
        <v>6010</v>
      </c>
      <c r="L1028" s="21">
        <v>9</v>
      </c>
      <c r="M1028" s="21">
        <v>1000</v>
      </c>
      <c r="N1028" s="21">
        <v>1633</v>
      </c>
      <c r="O1028">
        <v>0</v>
      </c>
      <c r="P1028">
        <v>0</v>
      </c>
      <c r="Q1028">
        <v>70236</v>
      </c>
      <c r="R1028">
        <v>43546.32</v>
      </c>
      <c r="S1028">
        <v>26689.68</v>
      </c>
      <c r="T1028" t="s">
        <v>66</v>
      </c>
      <c r="U1028" t="s">
        <v>181</v>
      </c>
      <c r="V1028" t="s">
        <v>68</v>
      </c>
      <c r="W1028" t="s">
        <v>42</v>
      </c>
      <c r="Y1028" t="s">
        <v>43</v>
      </c>
      <c r="Z1028">
        <v>2</v>
      </c>
      <c r="AA1028" t="s">
        <v>240</v>
      </c>
      <c r="AB1028" t="s">
        <v>70</v>
      </c>
      <c r="AC1028">
        <v>2025</v>
      </c>
    </row>
    <row r="1029" spans="1:29" x14ac:dyDescent="0.25">
      <c r="A1029" t="s">
        <v>2848</v>
      </c>
      <c r="B1029" t="s">
        <v>2849</v>
      </c>
      <c r="C1029" t="s">
        <v>2077</v>
      </c>
      <c r="D1029" t="s">
        <v>2078</v>
      </c>
      <c r="E1029" t="s">
        <v>50</v>
      </c>
      <c r="F1029" t="s">
        <v>33</v>
      </c>
      <c r="G1029" t="s">
        <v>34</v>
      </c>
      <c r="H1029" t="s">
        <v>63</v>
      </c>
      <c r="I1029" t="s">
        <v>36</v>
      </c>
      <c r="J1029" s="21" t="s">
        <v>93</v>
      </c>
      <c r="K1029" s="21" t="s">
        <v>6010</v>
      </c>
      <c r="L1029" s="21">
        <v>47</v>
      </c>
      <c r="M1029" s="21">
        <v>1000</v>
      </c>
      <c r="N1029" s="21">
        <v>1633</v>
      </c>
      <c r="O1029">
        <v>20</v>
      </c>
      <c r="P1029">
        <v>291</v>
      </c>
      <c r="Q1029">
        <v>1164</v>
      </c>
      <c r="R1029">
        <v>902.1</v>
      </c>
      <c r="S1029">
        <v>261.89999999999998</v>
      </c>
      <c r="T1029" t="s">
        <v>66</v>
      </c>
      <c r="U1029" t="s">
        <v>67</v>
      </c>
      <c r="V1029" t="s">
        <v>68</v>
      </c>
      <c r="W1029" t="s">
        <v>440</v>
      </c>
      <c r="X1029">
        <v>45</v>
      </c>
      <c r="Y1029" t="s">
        <v>441</v>
      </c>
      <c r="Z1029">
        <v>5</v>
      </c>
      <c r="AA1029" t="s">
        <v>121</v>
      </c>
      <c r="AB1029" t="s">
        <v>58</v>
      </c>
      <c r="AC1029">
        <v>2026</v>
      </c>
    </row>
    <row r="1030" spans="1:29" x14ac:dyDescent="0.25">
      <c r="A1030" t="s">
        <v>2850</v>
      </c>
      <c r="B1030" t="s">
        <v>1775</v>
      </c>
      <c r="C1030" t="s">
        <v>404</v>
      </c>
      <c r="D1030" t="s">
        <v>405</v>
      </c>
      <c r="E1030" t="s">
        <v>126</v>
      </c>
      <c r="F1030" t="s">
        <v>33</v>
      </c>
      <c r="G1030" t="s">
        <v>107</v>
      </c>
      <c r="H1030" t="s">
        <v>84</v>
      </c>
      <c r="I1030" t="s">
        <v>36</v>
      </c>
      <c r="J1030" s="21" t="s">
        <v>137</v>
      </c>
      <c r="K1030" s="21" t="s">
        <v>6078</v>
      </c>
      <c r="L1030" s="21">
        <v>2</v>
      </c>
      <c r="M1030" s="21">
        <v>3745</v>
      </c>
      <c r="N1030" s="21">
        <v>5248</v>
      </c>
      <c r="O1030">
        <v>0</v>
      </c>
      <c r="P1030">
        <v>0</v>
      </c>
      <c r="Q1030">
        <v>9392</v>
      </c>
      <c r="R1030">
        <v>5823.04</v>
      </c>
      <c r="S1030">
        <v>3568.96</v>
      </c>
      <c r="T1030" t="s">
        <v>54</v>
      </c>
      <c r="U1030" t="s">
        <v>215</v>
      </c>
      <c r="V1030" t="s">
        <v>86</v>
      </c>
      <c r="W1030" t="s">
        <v>42</v>
      </c>
      <c r="Y1030" t="s">
        <v>43</v>
      </c>
      <c r="Z1030">
        <v>2</v>
      </c>
      <c r="AA1030" t="s">
        <v>240</v>
      </c>
      <c r="AB1030" t="s">
        <v>70</v>
      </c>
      <c r="AC1030">
        <v>2025</v>
      </c>
    </row>
    <row r="1031" spans="1:29" x14ac:dyDescent="0.25">
      <c r="A1031" t="s">
        <v>2851</v>
      </c>
      <c r="B1031" t="s">
        <v>2654</v>
      </c>
      <c r="C1031" t="s">
        <v>2349</v>
      </c>
      <c r="D1031" t="s">
        <v>2350</v>
      </c>
      <c r="E1031" t="s">
        <v>50</v>
      </c>
      <c r="F1031" t="s">
        <v>33</v>
      </c>
      <c r="G1031" t="s">
        <v>107</v>
      </c>
      <c r="H1031" t="s">
        <v>52</v>
      </c>
      <c r="I1031" t="s">
        <v>53</v>
      </c>
      <c r="J1031" s="21" t="s">
        <v>6040</v>
      </c>
      <c r="K1031" s="21" t="s">
        <v>6072</v>
      </c>
      <c r="L1031" s="21">
        <v>9</v>
      </c>
      <c r="M1031" s="21">
        <v>230</v>
      </c>
      <c r="N1031" s="21">
        <v>377</v>
      </c>
      <c r="O1031">
        <v>8</v>
      </c>
      <c r="P1031">
        <v>3142.8</v>
      </c>
      <c r="Q1031">
        <v>36142.199999999997</v>
      </c>
      <c r="R1031">
        <v>24356.7</v>
      </c>
      <c r="S1031">
        <v>11785.5</v>
      </c>
      <c r="T1031" t="s">
        <v>66</v>
      </c>
      <c r="U1031" t="s">
        <v>127</v>
      </c>
      <c r="V1031" t="s">
        <v>56</v>
      </c>
      <c r="W1031" t="s">
        <v>440</v>
      </c>
      <c r="X1031">
        <v>3</v>
      </c>
      <c r="Y1031" t="s">
        <v>441</v>
      </c>
      <c r="Z1031">
        <v>5</v>
      </c>
      <c r="AA1031" t="s">
        <v>240</v>
      </c>
      <c r="AB1031" t="s">
        <v>70</v>
      </c>
      <c r="AC1031">
        <v>2026</v>
      </c>
    </row>
    <row r="1032" spans="1:29" x14ac:dyDescent="0.25">
      <c r="A1032" t="s">
        <v>2852</v>
      </c>
      <c r="B1032" t="s">
        <v>2853</v>
      </c>
      <c r="C1032" t="s">
        <v>2854</v>
      </c>
      <c r="D1032" t="s">
        <v>2855</v>
      </c>
      <c r="E1032" t="s">
        <v>126</v>
      </c>
      <c r="F1032" t="s">
        <v>33</v>
      </c>
      <c r="G1032" t="s">
        <v>34</v>
      </c>
      <c r="H1032" t="s">
        <v>63</v>
      </c>
      <c r="I1032" t="s">
        <v>36</v>
      </c>
      <c r="J1032" s="21" t="s">
        <v>6063</v>
      </c>
      <c r="K1032" s="21" t="s">
        <v>6023</v>
      </c>
      <c r="L1032" s="21">
        <v>5</v>
      </c>
      <c r="M1032" s="21">
        <v>300</v>
      </c>
      <c r="N1032" s="21">
        <v>450</v>
      </c>
      <c r="O1032">
        <v>0</v>
      </c>
      <c r="P1032">
        <v>0</v>
      </c>
      <c r="Q1032">
        <v>48385</v>
      </c>
      <c r="R1032">
        <v>29998.7</v>
      </c>
      <c r="S1032">
        <v>18386.3</v>
      </c>
      <c r="T1032" t="s">
        <v>109</v>
      </c>
      <c r="U1032" t="s">
        <v>67</v>
      </c>
      <c r="V1032" t="s">
        <v>68</v>
      </c>
      <c r="W1032" t="s">
        <v>42</v>
      </c>
      <c r="Y1032" t="s">
        <v>43</v>
      </c>
      <c r="Z1032">
        <v>3</v>
      </c>
      <c r="AA1032" t="s">
        <v>143</v>
      </c>
      <c r="AB1032" t="s">
        <v>98</v>
      </c>
      <c r="AC1032">
        <v>2025</v>
      </c>
    </row>
    <row r="1033" spans="1:29" x14ac:dyDescent="0.25">
      <c r="A1033" t="s">
        <v>2856</v>
      </c>
      <c r="B1033" t="s">
        <v>2148</v>
      </c>
      <c r="C1033" t="s">
        <v>728</v>
      </c>
      <c r="D1033" t="s">
        <v>729</v>
      </c>
      <c r="E1033" t="s">
        <v>126</v>
      </c>
      <c r="F1033" t="s">
        <v>33</v>
      </c>
      <c r="G1033" t="s">
        <v>34</v>
      </c>
      <c r="H1033" t="s">
        <v>76</v>
      </c>
      <c r="I1033" t="s">
        <v>36</v>
      </c>
      <c r="J1033" s="21" t="s">
        <v>137</v>
      </c>
      <c r="K1033" s="21" t="s">
        <v>6078</v>
      </c>
      <c r="L1033" s="21">
        <v>6</v>
      </c>
      <c r="M1033" s="21">
        <v>3745</v>
      </c>
      <c r="N1033" s="21">
        <v>5248</v>
      </c>
      <c r="O1033">
        <v>0</v>
      </c>
      <c r="P1033">
        <v>0</v>
      </c>
      <c r="Q1033">
        <v>45762</v>
      </c>
      <c r="R1033">
        <v>28372.44</v>
      </c>
      <c r="S1033">
        <v>17389.560000000001</v>
      </c>
      <c r="T1033" t="s">
        <v>66</v>
      </c>
      <c r="U1033" t="s">
        <v>110</v>
      </c>
      <c r="V1033" t="s">
        <v>78</v>
      </c>
      <c r="W1033" t="s">
        <v>42</v>
      </c>
      <c r="Y1033" t="s">
        <v>43</v>
      </c>
      <c r="Z1033">
        <v>5</v>
      </c>
      <c r="AA1033" t="s">
        <v>240</v>
      </c>
      <c r="AB1033" t="s">
        <v>70</v>
      </c>
      <c r="AC1033">
        <v>2025</v>
      </c>
    </row>
    <row r="1034" spans="1:29" x14ac:dyDescent="0.25">
      <c r="A1034" t="s">
        <v>2857</v>
      </c>
      <c r="B1034" t="s">
        <v>161</v>
      </c>
      <c r="C1034" t="s">
        <v>1645</v>
      </c>
      <c r="D1034" t="s">
        <v>1646</v>
      </c>
      <c r="E1034" t="s">
        <v>126</v>
      </c>
      <c r="F1034" t="s">
        <v>75</v>
      </c>
      <c r="G1034" t="s">
        <v>51</v>
      </c>
      <c r="H1034" t="s">
        <v>35</v>
      </c>
      <c r="I1034" t="s">
        <v>36</v>
      </c>
      <c r="J1034" s="21" t="s">
        <v>6040</v>
      </c>
      <c r="K1034" s="21" t="s">
        <v>6072</v>
      </c>
      <c r="L1034" s="21">
        <v>4</v>
      </c>
      <c r="M1034" s="21">
        <v>230</v>
      </c>
      <c r="N1034" s="21">
        <v>377</v>
      </c>
      <c r="O1034">
        <v>0</v>
      </c>
      <c r="P1034">
        <v>0</v>
      </c>
      <c r="Q1034">
        <v>27028</v>
      </c>
      <c r="R1034">
        <v>16757.36</v>
      </c>
      <c r="S1034">
        <v>10270.64</v>
      </c>
      <c r="T1034" t="s">
        <v>54</v>
      </c>
      <c r="U1034" t="s">
        <v>164</v>
      </c>
      <c r="V1034" t="s">
        <v>41</v>
      </c>
      <c r="W1034" t="s">
        <v>42</v>
      </c>
      <c r="Y1034" t="s">
        <v>43</v>
      </c>
      <c r="Z1034">
        <v>4</v>
      </c>
      <c r="AA1034" t="s">
        <v>132</v>
      </c>
      <c r="AB1034" t="s">
        <v>58</v>
      </c>
      <c r="AC1034">
        <v>2025</v>
      </c>
    </row>
    <row r="1035" spans="1:29" x14ac:dyDescent="0.25">
      <c r="A1035" t="s">
        <v>2858</v>
      </c>
      <c r="B1035" t="s">
        <v>183</v>
      </c>
      <c r="C1035" t="s">
        <v>1372</v>
      </c>
      <c r="D1035" t="s">
        <v>1373</v>
      </c>
      <c r="E1035" t="s">
        <v>126</v>
      </c>
      <c r="F1035" t="s">
        <v>75</v>
      </c>
      <c r="G1035" t="s">
        <v>34</v>
      </c>
      <c r="H1035" t="s">
        <v>35</v>
      </c>
      <c r="I1035" t="s">
        <v>36</v>
      </c>
      <c r="J1035" s="21" t="s">
        <v>6063</v>
      </c>
      <c r="K1035" s="21" t="s">
        <v>6023</v>
      </c>
      <c r="L1035" s="21">
        <v>3</v>
      </c>
      <c r="M1035" s="21">
        <v>300</v>
      </c>
      <c r="N1035" s="21">
        <v>450</v>
      </c>
      <c r="O1035">
        <v>5</v>
      </c>
      <c r="P1035">
        <v>393.3</v>
      </c>
      <c r="Q1035">
        <v>7472.7</v>
      </c>
      <c r="R1035">
        <v>4876.92</v>
      </c>
      <c r="S1035">
        <v>2595.7800000000002</v>
      </c>
      <c r="T1035" t="s">
        <v>54</v>
      </c>
      <c r="U1035" t="s">
        <v>164</v>
      </c>
      <c r="V1035" t="s">
        <v>41</v>
      </c>
      <c r="W1035" t="s">
        <v>440</v>
      </c>
      <c r="X1035">
        <v>334</v>
      </c>
      <c r="Y1035" t="s">
        <v>441</v>
      </c>
      <c r="Z1035">
        <v>2</v>
      </c>
      <c r="AA1035" t="s">
        <v>69</v>
      </c>
      <c r="AB1035" t="s">
        <v>70</v>
      </c>
      <c r="AC1035">
        <v>2026</v>
      </c>
    </row>
    <row r="1036" spans="1:29" x14ac:dyDescent="0.25">
      <c r="A1036" t="s">
        <v>2859</v>
      </c>
      <c r="B1036" t="s">
        <v>2346</v>
      </c>
      <c r="C1036" t="s">
        <v>2047</v>
      </c>
      <c r="D1036" t="s">
        <v>2048</v>
      </c>
      <c r="E1036" t="s">
        <v>32</v>
      </c>
      <c r="F1036" t="s">
        <v>75</v>
      </c>
      <c r="G1036" t="s">
        <v>115</v>
      </c>
      <c r="H1036" t="s">
        <v>84</v>
      </c>
      <c r="I1036" t="s">
        <v>36</v>
      </c>
      <c r="J1036" s="21" t="s">
        <v>93</v>
      </c>
      <c r="K1036" s="21" t="s">
        <v>6010</v>
      </c>
      <c r="L1036" s="21">
        <v>9</v>
      </c>
      <c r="M1036" s="21">
        <v>1000</v>
      </c>
      <c r="N1036" s="21">
        <v>1633</v>
      </c>
      <c r="O1036">
        <v>0</v>
      </c>
      <c r="P1036">
        <v>0</v>
      </c>
      <c r="Q1036">
        <v>19791</v>
      </c>
      <c r="R1036">
        <v>12270.42</v>
      </c>
      <c r="S1036">
        <v>7520.58</v>
      </c>
      <c r="T1036" t="s">
        <v>66</v>
      </c>
      <c r="U1036" t="s">
        <v>85</v>
      </c>
      <c r="V1036" t="s">
        <v>86</v>
      </c>
      <c r="W1036" t="s">
        <v>440</v>
      </c>
      <c r="X1036">
        <v>89</v>
      </c>
      <c r="Y1036" t="s">
        <v>441</v>
      </c>
      <c r="Z1036">
        <v>2</v>
      </c>
      <c r="AA1036" t="s">
        <v>79</v>
      </c>
      <c r="AB1036" t="s">
        <v>45</v>
      </c>
      <c r="AC1036">
        <v>2025</v>
      </c>
    </row>
    <row r="1037" spans="1:29" x14ac:dyDescent="0.25">
      <c r="A1037" t="s">
        <v>2860</v>
      </c>
      <c r="B1037" t="s">
        <v>439</v>
      </c>
      <c r="C1037" t="s">
        <v>397</v>
      </c>
      <c r="D1037" t="s">
        <v>398</v>
      </c>
      <c r="E1037" t="s">
        <v>126</v>
      </c>
      <c r="F1037" t="s">
        <v>75</v>
      </c>
      <c r="G1037" t="s">
        <v>34</v>
      </c>
      <c r="H1037" t="s">
        <v>84</v>
      </c>
      <c r="I1037" t="s">
        <v>36</v>
      </c>
      <c r="J1037" s="21" t="s">
        <v>6040</v>
      </c>
      <c r="K1037" s="21" t="s">
        <v>6072</v>
      </c>
      <c r="L1037" s="21">
        <v>8</v>
      </c>
      <c r="M1037" s="21">
        <v>230</v>
      </c>
      <c r="N1037" s="21">
        <v>377</v>
      </c>
      <c r="O1037">
        <v>15</v>
      </c>
      <c r="P1037">
        <v>3320.4</v>
      </c>
      <c r="Q1037">
        <v>18815.599999999999</v>
      </c>
      <c r="R1037">
        <v>13724.32</v>
      </c>
      <c r="S1037">
        <v>5091.28</v>
      </c>
      <c r="T1037" t="s">
        <v>109</v>
      </c>
      <c r="U1037" t="s">
        <v>215</v>
      </c>
      <c r="V1037" t="s">
        <v>86</v>
      </c>
      <c r="W1037" t="s">
        <v>440</v>
      </c>
      <c r="X1037">
        <v>179</v>
      </c>
      <c r="Y1037" t="s">
        <v>441</v>
      </c>
      <c r="Z1037">
        <v>5</v>
      </c>
      <c r="AA1037" t="s">
        <v>121</v>
      </c>
      <c r="AB1037" t="s">
        <v>58</v>
      </c>
      <c r="AC1037">
        <v>2026</v>
      </c>
    </row>
    <row r="1038" spans="1:29" x14ac:dyDescent="0.25">
      <c r="A1038" t="s">
        <v>2861</v>
      </c>
      <c r="B1038" t="s">
        <v>446</v>
      </c>
      <c r="C1038" t="s">
        <v>2559</v>
      </c>
      <c r="D1038" t="s">
        <v>2560</v>
      </c>
      <c r="E1038" t="s">
        <v>126</v>
      </c>
      <c r="F1038" t="s">
        <v>33</v>
      </c>
      <c r="G1038" t="s">
        <v>107</v>
      </c>
      <c r="H1038" t="s">
        <v>76</v>
      </c>
      <c r="I1038" t="s">
        <v>36</v>
      </c>
      <c r="J1038" s="21" t="s">
        <v>6063</v>
      </c>
      <c r="K1038" s="21" t="s">
        <v>6023</v>
      </c>
      <c r="L1038" s="21">
        <v>3</v>
      </c>
      <c r="M1038" s="21">
        <v>300</v>
      </c>
      <c r="N1038" s="21">
        <v>450</v>
      </c>
      <c r="O1038">
        <v>0</v>
      </c>
      <c r="P1038">
        <v>0</v>
      </c>
      <c r="Q1038">
        <v>13656</v>
      </c>
      <c r="R1038">
        <v>8466.7199999999993</v>
      </c>
      <c r="S1038">
        <v>5189.28</v>
      </c>
      <c r="T1038" t="s">
        <v>109</v>
      </c>
      <c r="U1038" t="s">
        <v>110</v>
      </c>
      <c r="V1038" t="s">
        <v>78</v>
      </c>
      <c r="W1038" t="s">
        <v>42</v>
      </c>
      <c r="Y1038" t="s">
        <v>43</v>
      </c>
      <c r="Z1038">
        <v>3</v>
      </c>
      <c r="AA1038" t="s">
        <v>69</v>
      </c>
      <c r="AB1038" t="s">
        <v>70</v>
      </c>
      <c r="AC1038">
        <v>2025</v>
      </c>
    </row>
    <row r="1039" spans="1:29" x14ac:dyDescent="0.25">
      <c r="A1039" t="s">
        <v>2862</v>
      </c>
      <c r="B1039" t="s">
        <v>1280</v>
      </c>
      <c r="C1039" t="s">
        <v>1307</v>
      </c>
      <c r="D1039" t="s">
        <v>1308</v>
      </c>
      <c r="E1039" t="s">
        <v>126</v>
      </c>
      <c r="F1039" t="s">
        <v>75</v>
      </c>
      <c r="G1039" t="s">
        <v>107</v>
      </c>
      <c r="H1039" t="s">
        <v>35</v>
      </c>
      <c r="I1039" t="s">
        <v>36</v>
      </c>
      <c r="J1039" s="21" t="s">
        <v>93</v>
      </c>
      <c r="K1039" s="21" t="s">
        <v>6010</v>
      </c>
      <c r="L1039" s="21">
        <v>8</v>
      </c>
      <c r="M1039" s="21">
        <v>1000</v>
      </c>
      <c r="N1039" s="21">
        <v>1633</v>
      </c>
      <c r="O1039">
        <v>0</v>
      </c>
      <c r="P1039">
        <v>0</v>
      </c>
      <c r="Q1039">
        <v>32064</v>
      </c>
      <c r="R1039">
        <v>19879.68</v>
      </c>
      <c r="S1039">
        <v>12184.32</v>
      </c>
      <c r="T1039" t="s">
        <v>39</v>
      </c>
      <c r="U1039" t="s">
        <v>164</v>
      </c>
      <c r="V1039" t="s">
        <v>41</v>
      </c>
      <c r="W1039" t="s">
        <v>42</v>
      </c>
      <c r="Y1039" t="s">
        <v>43</v>
      </c>
      <c r="Z1039">
        <v>3</v>
      </c>
      <c r="AA1039" t="s">
        <v>132</v>
      </c>
      <c r="AB1039" t="s">
        <v>58</v>
      </c>
      <c r="AC1039">
        <v>2025</v>
      </c>
    </row>
    <row r="1040" spans="1:29" x14ac:dyDescent="0.25">
      <c r="A1040" t="s">
        <v>2863</v>
      </c>
      <c r="B1040" t="s">
        <v>1475</v>
      </c>
      <c r="C1040" t="s">
        <v>1737</v>
      </c>
      <c r="D1040" t="s">
        <v>1738</v>
      </c>
      <c r="E1040" t="s">
        <v>50</v>
      </c>
      <c r="F1040" t="s">
        <v>75</v>
      </c>
      <c r="G1040" t="s">
        <v>51</v>
      </c>
      <c r="H1040" t="s">
        <v>52</v>
      </c>
      <c r="I1040" t="s">
        <v>53</v>
      </c>
      <c r="J1040" s="21" t="s">
        <v>6063</v>
      </c>
      <c r="K1040" s="21" t="s">
        <v>6023</v>
      </c>
      <c r="L1040" s="21">
        <v>7</v>
      </c>
      <c r="M1040" s="21">
        <v>300</v>
      </c>
      <c r="N1040" s="21">
        <v>450</v>
      </c>
      <c r="O1040">
        <v>12</v>
      </c>
      <c r="P1040">
        <v>7554.12</v>
      </c>
      <c r="Q1040">
        <v>55396.88</v>
      </c>
      <c r="R1040">
        <v>39029.620000000003</v>
      </c>
      <c r="S1040">
        <v>16367.26</v>
      </c>
      <c r="T1040" t="s">
        <v>39</v>
      </c>
      <c r="U1040" t="s">
        <v>55</v>
      </c>
      <c r="V1040" t="s">
        <v>56</v>
      </c>
      <c r="W1040" t="s">
        <v>440</v>
      </c>
      <c r="X1040">
        <v>408</v>
      </c>
      <c r="Y1040" t="s">
        <v>441</v>
      </c>
      <c r="Z1040">
        <v>3</v>
      </c>
      <c r="AA1040" t="s">
        <v>121</v>
      </c>
      <c r="AB1040" t="s">
        <v>58</v>
      </c>
      <c r="AC1040">
        <v>2026</v>
      </c>
    </row>
    <row r="1041" spans="1:29" x14ac:dyDescent="0.25">
      <c r="A1041" t="s">
        <v>2864</v>
      </c>
      <c r="B1041" t="s">
        <v>589</v>
      </c>
      <c r="C1041" t="s">
        <v>2107</v>
      </c>
      <c r="D1041" t="s">
        <v>2108</v>
      </c>
      <c r="E1041" t="s">
        <v>50</v>
      </c>
      <c r="F1041" t="s">
        <v>75</v>
      </c>
      <c r="G1041" t="s">
        <v>51</v>
      </c>
      <c r="H1041" t="s">
        <v>52</v>
      </c>
      <c r="I1041" t="s">
        <v>53</v>
      </c>
      <c r="J1041" s="21" t="s">
        <v>93</v>
      </c>
      <c r="K1041" s="21" t="s">
        <v>6033</v>
      </c>
      <c r="L1041" s="21">
        <v>6</v>
      </c>
      <c r="M1041" s="21">
        <v>1800</v>
      </c>
      <c r="N1041" s="21">
        <v>2600</v>
      </c>
      <c r="O1041">
        <v>0</v>
      </c>
      <c r="P1041">
        <v>0</v>
      </c>
      <c r="Q1041">
        <v>38430</v>
      </c>
      <c r="R1041">
        <v>23826.6</v>
      </c>
      <c r="S1041">
        <v>14603.4</v>
      </c>
      <c r="T1041" t="s">
        <v>66</v>
      </c>
      <c r="U1041" t="s">
        <v>127</v>
      </c>
      <c r="V1041" t="s">
        <v>56</v>
      </c>
      <c r="W1041" t="s">
        <v>42</v>
      </c>
      <c r="Y1041" t="s">
        <v>43</v>
      </c>
      <c r="Z1041">
        <v>4</v>
      </c>
      <c r="AA1041" t="s">
        <v>57</v>
      </c>
      <c r="AB1041" t="s">
        <v>58</v>
      </c>
      <c r="AC1041">
        <v>2025</v>
      </c>
    </row>
    <row r="1042" spans="1:29" x14ac:dyDescent="0.25">
      <c r="A1042" t="s">
        <v>2865</v>
      </c>
      <c r="B1042" t="s">
        <v>269</v>
      </c>
      <c r="C1042" t="s">
        <v>2866</v>
      </c>
      <c r="D1042" t="s">
        <v>2867</v>
      </c>
      <c r="E1042" t="s">
        <v>126</v>
      </c>
      <c r="F1042" t="s">
        <v>75</v>
      </c>
      <c r="G1042" t="s">
        <v>51</v>
      </c>
      <c r="H1042" t="s">
        <v>84</v>
      </c>
      <c r="I1042" t="s">
        <v>36</v>
      </c>
      <c r="J1042" s="21" t="s">
        <v>93</v>
      </c>
      <c r="K1042" s="21" t="s">
        <v>6033</v>
      </c>
      <c r="L1042" s="21">
        <v>9</v>
      </c>
      <c r="M1042" s="21">
        <v>1800</v>
      </c>
      <c r="N1042" s="21">
        <v>2600</v>
      </c>
      <c r="O1042">
        <v>0</v>
      </c>
      <c r="P1042">
        <v>0</v>
      </c>
      <c r="Q1042">
        <v>68112</v>
      </c>
      <c r="R1042">
        <v>42229.440000000002</v>
      </c>
      <c r="S1042">
        <v>25882.560000000001</v>
      </c>
      <c r="T1042" t="s">
        <v>109</v>
      </c>
      <c r="U1042" t="s">
        <v>85</v>
      </c>
      <c r="V1042" t="s">
        <v>86</v>
      </c>
      <c r="W1042" t="s">
        <v>42</v>
      </c>
      <c r="Y1042" t="s">
        <v>43</v>
      </c>
      <c r="Z1042">
        <v>3</v>
      </c>
      <c r="AA1042" t="s">
        <v>97</v>
      </c>
      <c r="AB1042" t="s">
        <v>98</v>
      </c>
      <c r="AC1042">
        <v>2025</v>
      </c>
    </row>
    <row r="1043" spans="1:29" x14ac:dyDescent="0.25">
      <c r="A1043" t="s">
        <v>2868</v>
      </c>
      <c r="B1043" t="s">
        <v>2869</v>
      </c>
      <c r="C1043" t="s">
        <v>130</v>
      </c>
      <c r="D1043" t="s">
        <v>131</v>
      </c>
      <c r="E1043" t="s">
        <v>32</v>
      </c>
      <c r="F1043" t="s">
        <v>33</v>
      </c>
      <c r="G1043" t="s">
        <v>51</v>
      </c>
      <c r="H1043" t="s">
        <v>76</v>
      </c>
      <c r="I1043" t="s">
        <v>36</v>
      </c>
      <c r="J1043" s="21" t="s">
        <v>6040</v>
      </c>
      <c r="K1043" s="21" t="s">
        <v>6072</v>
      </c>
      <c r="L1043" s="21">
        <v>8</v>
      </c>
      <c r="M1043" s="21">
        <v>230</v>
      </c>
      <c r="N1043" s="21">
        <v>377</v>
      </c>
      <c r="O1043">
        <v>0</v>
      </c>
      <c r="P1043">
        <v>0</v>
      </c>
      <c r="Q1043">
        <v>8512</v>
      </c>
      <c r="R1043">
        <v>5277.44</v>
      </c>
      <c r="S1043">
        <v>3234.56</v>
      </c>
      <c r="T1043" t="s">
        <v>39</v>
      </c>
      <c r="U1043" t="s">
        <v>110</v>
      </c>
      <c r="V1043" t="s">
        <v>78</v>
      </c>
      <c r="W1043" t="s">
        <v>42</v>
      </c>
      <c r="Y1043" t="s">
        <v>43</v>
      </c>
      <c r="Z1043">
        <v>2</v>
      </c>
      <c r="AA1043" t="s">
        <v>190</v>
      </c>
      <c r="AB1043" t="s">
        <v>45</v>
      </c>
      <c r="AC1043">
        <v>2025</v>
      </c>
    </row>
    <row r="1044" spans="1:29" x14ac:dyDescent="0.25">
      <c r="A1044" t="s">
        <v>2870</v>
      </c>
      <c r="B1044" t="s">
        <v>2699</v>
      </c>
      <c r="C1044" t="s">
        <v>2871</v>
      </c>
      <c r="D1044" t="s">
        <v>2872</v>
      </c>
      <c r="E1044" t="s">
        <v>50</v>
      </c>
      <c r="F1044" t="s">
        <v>75</v>
      </c>
      <c r="G1044" t="s">
        <v>34</v>
      </c>
      <c r="H1044" t="s">
        <v>52</v>
      </c>
      <c r="I1044" t="s">
        <v>53</v>
      </c>
      <c r="J1044" s="21" t="s">
        <v>93</v>
      </c>
      <c r="K1044" s="21" t="s">
        <v>6033</v>
      </c>
      <c r="L1044" s="21">
        <v>1</v>
      </c>
      <c r="M1044" s="21">
        <v>1800</v>
      </c>
      <c r="N1044" s="21">
        <v>2600</v>
      </c>
      <c r="O1044">
        <v>0</v>
      </c>
      <c r="P1044">
        <v>0</v>
      </c>
      <c r="Q1044">
        <v>4412</v>
      </c>
      <c r="R1044">
        <v>2735.44</v>
      </c>
      <c r="S1044">
        <v>1676.56</v>
      </c>
      <c r="T1044" t="s">
        <v>39</v>
      </c>
      <c r="U1044" t="s">
        <v>55</v>
      </c>
      <c r="V1044" t="s">
        <v>56</v>
      </c>
      <c r="W1044" t="s">
        <v>42</v>
      </c>
      <c r="Y1044" t="s">
        <v>43</v>
      </c>
      <c r="Z1044">
        <v>5</v>
      </c>
      <c r="AA1044" t="s">
        <v>69</v>
      </c>
      <c r="AB1044" t="s">
        <v>70</v>
      </c>
      <c r="AC1044">
        <v>2025</v>
      </c>
    </row>
    <row r="1045" spans="1:29" x14ac:dyDescent="0.25">
      <c r="A1045" t="s">
        <v>2873</v>
      </c>
      <c r="B1045" t="s">
        <v>817</v>
      </c>
      <c r="C1045" t="s">
        <v>197</v>
      </c>
      <c r="D1045" t="s">
        <v>198</v>
      </c>
      <c r="E1045" t="s">
        <v>32</v>
      </c>
      <c r="F1045" t="s">
        <v>75</v>
      </c>
      <c r="G1045" t="s">
        <v>34</v>
      </c>
      <c r="H1045" t="s">
        <v>52</v>
      </c>
      <c r="I1045" t="s">
        <v>53</v>
      </c>
      <c r="J1045" s="21" t="s">
        <v>6063</v>
      </c>
      <c r="K1045" s="21" t="s">
        <v>6015</v>
      </c>
      <c r="L1045" s="21">
        <v>9</v>
      </c>
      <c r="M1045" s="21">
        <v>400</v>
      </c>
      <c r="N1045" s="21">
        <v>583</v>
      </c>
      <c r="O1045">
        <v>0</v>
      </c>
      <c r="P1045">
        <v>0</v>
      </c>
      <c r="Q1045">
        <v>51687</v>
      </c>
      <c r="R1045">
        <v>32045.94</v>
      </c>
      <c r="S1045">
        <v>19641.060000000001</v>
      </c>
      <c r="T1045" t="s">
        <v>109</v>
      </c>
      <c r="U1045" t="s">
        <v>127</v>
      </c>
      <c r="V1045" t="s">
        <v>56</v>
      </c>
      <c r="W1045" t="s">
        <v>42</v>
      </c>
      <c r="Y1045" t="s">
        <v>43</v>
      </c>
      <c r="Z1045">
        <v>3</v>
      </c>
      <c r="AA1045" t="s">
        <v>79</v>
      </c>
      <c r="AB1045" t="s">
        <v>45</v>
      </c>
      <c r="AC1045">
        <v>2025</v>
      </c>
    </row>
    <row r="1046" spans="1:29" x14ac:dyDescent="0.25">
      <c r="A1046" t="s">
        <v>2874</v>
      </c>
      <c r="B1046" t="s">
        <v>1413</v>
      </c>
      <c r="C1046" t="s">
        <v>752</v>
      </c>
      <c r="D1046" t="s">
        <v>753</v>
      </c>
      <c r="E1046" t="s">
        <v>126</v>
      </c>
      <c r="F1046" t="s">
        <v>75</v>
      </c>
      <c r="G1046" t="s">
        <v>51</v>
      </c>
      <c r="H1046" t="s">
        <v>35</v>
      </c>
      <c r="I1046" t="s">
        <v>36</v>
      </c>
      <c r="J1046" s="21" t="s">
        <v>6063</v>
      </c>
      <c r="K1046" s="21" t="s">
        <v>6023</v>
      </c>
      <c r="L1046" s="21">
        <v>7</v>
      </c>
      <c r="M1046" s="21">
        <v>300</v>
      </c>
      <c r="N1046" s="21">
        <v>450</v>
      </c>
      <c r="O1046">
        <v>0</v>
      </c>
      <c r="P1046">
        <v>0</v>
      </c>
      <c r="Q1046">
        <v>47712</v>
      </c>
      <c r="R1046">
        <v>29581.439999999999</v>
      </c>
      <c r="S1046">
        <v>18130.560000000001</v>
      </c>
      <c r="T1046" t="s">
        <v>54</v>
      </c>
      <c r="U1046" t="s">
        <v>164</v>
      </c>
      <c r="V1046" t="s">
        <v>41</v>
      </c>
      <c r="W1046" t="s">
        <v>42</v>
      </c>
      <c r="Y1046" t="s">
        <v>43</v>
      </c>
      <c r="Z1046">
        <v>3</v>
      </c>
      <c r="AA1046" t="s">
        <v>87</v>
      </c>
      <c r="AB1046" t="s">
        <v>70</v>
      </c>
      <c r="AC1046">
        <v>2025</v>
      </c>
    </row>
    <row r="1047" spans="1:29" x14ac:dyDescent="0.25">
      <c r="A1047" t="s">
        <v>2875</v>
      </c>
      <c r="B1047" t="s">
        <v>1056</v>
      </c>
      <c r="C1047" t="s">
        <v>2876</v>
      </c>
      <c r="D1047" t="s">
        <v>2877</v>
      </c>
      <c r="E1047" t="s">
        <v>32</v>
      </c>
      <c r="F1047" t="s">
        <v>75</v>
      </c>
      <c r="G1047" t="s">
        <v>51</v>
      </c>
      <c r="H1047" t="s">
        <v>35</v>
      </c>
      <c r="I1047" t="s">
        <v>36</v>
      </c>
      <c r="J1047" s="21" t="s">
        <v>93</v>
      </c>
      <c r="K1047" s="21" t="s">
        <v>6033</v>
      </c>
      <c r="L1047" s="21">
        <v>7</v>
      </c>
      <c r="M1047" s="21">
        <v>1800</v>
      </c>
      <c r="N1047" s="21">
        <v>2600</v>
      </c>
      <c r="O1047">
        <v>10</v>
      </c>
      <c r="P1047">
        <v>2532.6</v>
      </c>
      <c r="Q1047">
        <v>22793.4</v>
      </c>
      <c r="R1047">
        <v>15702.12</v>
      </c>
      <c r="S1047">
        <v>7091.28</v>
      </c>
      <c r="T1047" t="s">
        <v>109</v>
      </c>
      <c r="U1047" t="s">
        <v>40</v>
      </c>
      <c r="V1047" t="s">
        <v>41</v>
      </c>
      <c r="W1047" t="s">
        <v>42</v>
      </c>
      <c r="Y1047" t="s">
        <v>43</v>
      </c>
      <c r="Z1047">
        <v>3</v>
      </c>
      <c r="AA1047" t="s">
        <v>121</v>
      </c>
      <c r="AB1047" t="s">
        <v>58</v>
      </c>
      <c r="AC1047">
        <v>2026</v>
      </c>
    </row>
    <row r="1048" spans="1:29" x14ac:dyDescent="0.25">
      <c r="A1048" t="s">
        <v>2878</v>
      </c>
      <c r="B1048" t="s">
        <v>919</v>
      </c>
      <c r="C1048" t="s">
        <v>2879</v>
      </c>
      <c r="D1048" t="s">
        <v>2880</v>
      </c>
      <c r="E1048" t="s">
        <v>32</v>
      </c>
      <c r="F1048" t="s">
        <v>75</v>
      </c>
      <c r="G1048" t="s">
        <v>115</v>
      </c>
      <c r="H1048" t="s">
        <v>52</v>
      </c>
      <c r="I1048" t="s">
        <v>53</v>
      </c>
      <c r="J1048" s="21" t="s">
        <v>137</v>
      </c>
      <c r="K1048" s="21" t="s">
        <v>6078</v>
      </c>
      <c r="L1048" s="21">
        <v>4</v>
      </c>
      <c r="M1048" s="21">
        <v>3745</v>
      </c>
      <c r="N1048" s="21">
        <v>5248</v>
      </c>
      <c r="O1048">
        <v>0</v>
      </c>
      <c r="P1048">
        <v>0</v>
      </c>
      <c r="Q1048">
        <v>37448</v>
      </c>
      <c r="R1048">
        <v>23217.759999999998</v>
      </c>
      <c r="S1048">
        <v>14230.24</v>
      </c>
      <c r="T1048" t="s">
        <v>66</v>
      </c>
      <c r="U1048" t="s">
        <v>127</v>
      </c>
      <c r="V1048" t="s">
        <v>56</v>
      </c>
      <c r="W1048" t="s">
        <v>42</v>
      </c>
      <c r="Y1048" t="s">
        <v>43</v>
      </c>
      <c r="Z1048">
        <v>4</v>
      </c>
      <c r="AA1048" t="s">
        <v>44</v>
      </c>
      <c r="AB1048" t="s">
        <v>45</v>
      </c>
      <c r="AC1048">
        <v>2025</v>
      </c>
    </row>
    <row r="1049" spans="1:29" x14ac:dyDescent="0.25">
      <c r="A1049" t="s">
        <v>2881</v>
      </c>
      <c r="B1049" t="s">
        <v>1314</v>
      </c>
      <c r="C1049" t="s">
        <v>679</v>
      </c>
      <c r="D1049" t="s">
        <v>680</v>
      </c>
      <c r="E1049" t="s">
        <v>50</v>
      </c>
      <c r="F1049" t="s">
        <v>75</v>
      </c>
      <c r="G1049" t="s">
        <v>51</v>
      </c>
      <c r="H1049" t="s">
        <v>92</v>
      </c>
      <c r="I1049" t="s">
        <v>53</v>
      </c>
      <c r="J1049" s="21" t="s">
        <v>6063</v>
      </c>
      <c r="K1049" s="21" t="s">
        <v>6015</v>
      </c>
      <c r="L1049" s="21">
        <v>8</v>
      </c>
      <c r="M1049" s="21">
        <v>400</v>
      </c>
      <c r="N1049" s="21">
        <v>583</v>
      </c>
      <c r="O1049">
        <v>0</v>
      </c>
      <c r="P1049">
        <v>0</v>
      </c>
      <c r="Q1049">
        <v>34888</v>
      </c>
      <c r="R1049">
        <v>21630.560000000001</v>
      </c>
      <c r="S1049">
        <v>13257.44</v>
      </c>
      <c r="T1049" t="s">
        <v>109</v>
      </c>
      <c r="U1049" t="s">
        <v>95</v>
      </c>
      <c r="V1049" t="s">
        <v>96</v>
      </c>
      <c r="W1049" t="s">
        <v>42</v>
      </c>
      <c r="Y1049" t="s">
        <v>43</v>
      </c>
      <c r="Z1049">
        <v>5</v>
      </c>
      <c r="AA1049" t="s">
        <v>132</v>
      </c>
      <c r="AB1049" t="s">
        <v>58</v>
      </c>
      <c r="AC1049">
        <v>2025</v>
      </c>
    </row>
    <row r="1050" spans="1:29" x14ac:dyDescent="0.25">
      <c r="A1050" t="s">
        <v>2882</v>
      </c>
      <c r="B1050" t="s">
        <v>1572</v>
      </c>
      <c r="C1050" t="s">
        <v>2883</v>
      </c>
      <c r="D1050" t="s">
        <v>2884</v>
      </c>
      <c r="E1050" t="s">
        <v>126</v>
      </c>
      <c r="F1050" t="s">
        <v>33</v>
      </c>
      <c r="G1050" t="s">
        <v>34</v>
      </c>
      <c r="H1050" t="s">
        <v>76</v>
      </c>
      <c r="I1050" t="s">
        <v>36</v>
      </c>
      <c r="J1050" s="21" t="s">
        <v>6040</v>
      </c>
      <c r="K1050" s="21" t="s">
        <v>6072</v>
      </c>
      <c r="L1050" s="21">
        <v>8</v>
      </c>
      <c r="M1050" s="21">
        <v>230</v>
      </c>
      <c r="N1050" s="21">
        <v>377</v>
      </c>
      <c r="O1050">
        <v>0</v>
      </c>
      <c r="P1050">
        <v>0</v>
      </c>
      <c r="Q1050">
        <v>50640</v>
      </c>
      <c r="R1050">
        <v>31396.799999999999</v>
      </c>
      <c r="S1050">
        <v>19243.2</v>
      </c>
      <c r="T1050" t="s">
        <v>109</v>
      </c>
      <c r="U1050" t="s">
        <v>77</v>
      </c>
      <c r="V1050" t="s">
        <v>78</v>
      </c>
      <c r="W1050" t="s">
        <v>42</v>
      </c>
      <c r="Y1050" t="s">
        <v>43</v>
      </c>
      <c r="Z1050">
        <v>4</v>
      </c>
      <c r="AA1050" t="s">
        <v>97</v>
      </c>
      <c r="AB1050" t="s">
        <v>98</v>
      </c>
      <c r="AC1050">
        <v>2025</v>
      </c>
    </row>
    <row r="1051" spans="1:29" x14ac:dyDescent="0.25">
      <c r="A1051" t="s">
        <v>2885</v>
      </c>
      <c r="B1051" t="s">
        <v>1268</v>
      </c>
      <c r="C1051" t="s">
        <v>2833</v>
      </c>
      <c r="D1051" t="s">
        <v>2834</v>
      </c>
      <c r="E1051" t="s">
        <v>50</v>
      </c>
      <c r="F1051" t="s">
        <v>33</v>
      </c>
      <c r="G1051" t="s">
        <v>107</v>
      </c>
      <c r="H1051" t="s">
        <v>92</v>
      </c>
      <c r="I1051" t="s">
        <v>53</v>
      </c>
      <c r="J1051" s="21" t="s">
        <v>6063</v>
      </c>
      <c r="K1051" s="21" t="s">
        <v>6015</v>
      </c>
      <c r="L1051" s="21">
        <v>1</v>
      </c>
      <c r="M1051" s="21">
        <v>400</v>
      </c>
      <c r="N1051" s="21">
        <v>583</v>
      </c>
      <c r="O1051">
        <v>0</v>
      </c>
      <c r="P1051">
        <v>0</v>
      </c>
      <c r="Q1051">
        <v>9423</v>
      </c>
      <c r="R1051">
        <v>5842.26</v>
      </c>
      <c r="S1051">
        <v>3580.74</v>
      </c>
      <c r="T1051" t="s">
        <v>109</v>
      </c>
      <c r="U1051" t="s">
        <v>120</v>
      </c>
      <c r="V1051" t="s">
        <v>96</v>
      </c>
      <c r="W1051" t="s">
        <v>42</v>
      </c>
      <c r="Y1051" t="s">
        <v>43</v>
      </c>
      <c r="Z1051">
        <v>4</v>
      </c>
      <c r="AA1051" t="s">
        <v>97</v>
      </c>
      <c r="AB1051" t="s">
        <v>98</v>
      </c>
      <c r="AC1051">
        <v>2025</v>
      </c>
    </row>
    <row r="1052" spans="1:29" x14ac:dyDescent="0.25">
      <c r="A1052" t="s">
        <v>2886</v>
      </c>
      <c r="B1052" t="s">
        <v>2129</v>
      </c>
      <c r="C1052" t="s">
        <v>455</v>
      </c>
      <c r="D1052" t="s">
        <v>456</v>
      </c>
      <c r="E1052" t="s">
        <v>50</v>
      </c>
      <c r="F1052" t="s">
        <v>75</v>
      </c>
      <c r="G1052" t="s">
        <v>34</v>
      </c>
      <c r="H1052" t="s">
        <v>52</v>
      </c>
      <c r="I1052" t="s">
        <v>53</v>
      </c>
      <c r="J1052" s="21" t="s">
        <v>93</v>
      </c>
      <c r="K1052" s="21" t="s">
        <v>6033</v>
      </c>
      <c r="L1052" s="21">
        <v>8</v>
      </c>
      <c r="M1052" s="21">
        <v>1800</v>
      </c>
      <c r="N1052" s="21">
        <v>2600</v>
      </c>
      <c r="O1052">
        <v>0</v>
      </c>
      <c r="P1052">
        <v>0</v>
      </c>
      <c r="Q1052">
        <v>9960</v>
      </c>
      <c r="R1052">
        <v>6175.2</v>
      </c>
      <c r="S1052">
        <v>3784.8</v>
      </c>
      <c r="T1052" t="s">
        <v>109</v>
      </c>
      <c r="U1052" t="s">
        <v>127</v>
      </c>
      <c r="V1052" t="s">
        <v>56</v>
      </c>
      <c r="W1052" t="s">
        <v>42</v>
      </c>
      <c r="Y1052" t="s">
        <v>43</v>
      </c>
      <c r="Z1052">
        <v>4</v>
      </c>
      <c r="AA1052" t="s">
        <v>121</v>
      </c>
      <c r="AB1052" t="s">
        <v>58</v>
      </c>
      <c r="AC1052">
        <v>2025</v>
      </c>
    </row>
    <row r="1053" spans="1:29" x14ac:dyDescent="0.25">
      <c r="A1053" t="s">
        <v>2887</v>
      </c>
      <c r="B1053" t="s">
        <v>1192</v>
      </c>
      <c r="C1053" t="s">
        <v>2213</v>
      </c>
      <c r="D1053" t="s">
        <v>2214</v>
      </c>
      <c r="E1053" t="s">
        <v>126</v>
      </c>
      <c r="F1053" t="s">
        <v>75</v>
      </c>
      <c r="G1053" t="s">
        <v>115</v>
      </c>
      <c r="H1053" t="s">
        <v>35</v>
      </c>
      <c r="I1053" t="s">
        <v>36</v>
      </c>
      <c r="J1053" s="21" t="s">
        <v>6040</v>
      </c>
      <c r="K1053" s="21" t="s">
        <v>6072</v>
      </c>
      <c r="L1053" s="21">
        <v>2</v>
      </c>
      <c r="M1053" s="21">
        <v>230</v>
      </c>
      <c r="N1053" s="21">
        <v>377</v>
      </c>
      <c r="O1053">
        <v>0</v>
      </c>
      <c r="P1053">
        <v>0</v>
      </c>
      <c r="Q1053">
        <v>4980</v>
      </c>
      <c r="R1053">
        <v>3087.6</v>
      </c>
      <c r="S1053">
        <v>1892.4</v>
      </c>
      <c r="T1053" t="s">
        <v>109</v>
      </c>
      <c r="U1053" t="s">
        <v>40</v>
      </c>
      <c r="V1053" t="s">
        <v>41</v>
      </c>
      <c r="W1053" t="s">
        <v>440</v>
      </c>
      <c r="X1053">
        <v>239</v>
      </c>
      <c r="Y1053" t="s">
        <v>441</v>
      </c>
      <c r="Z1053">
        <v>4</v>
      </c>
      <c r="AA1053" t="s">
        <v>79</v>
      </c>
      <c r="AB1053" t="s">
        <v>45</v>
      </c>
      <c r="AC1053">
        <v>2025</v>
      </c>
    </row>
    <row r="1054" spans="1:29" x14ac:dyDescent="0.25">
      <c r="A1054" t="s">
        <v>2888</v>
      </c>
      <c r="B1054" t="s">
        <v>2889</v>
      </c>
      <c r="C1054" t="s">
        <v>2890</v>
      </c>
      <c r="D1054" t="s">
        <v>2891</v>
      </c>
      <c r="E1054" t="s">
        <v>126</v>
      </c>
      <c r="F1054" t="s">
        <v>33</v>
      </c>
      <c r="G1054" t="s">
        <v>51</v>
      </c>
      <c r="H1054" t="s">
        <v>35</v>
      </c>
      <c r="I1054" t="s">
        <v>36</v>
      </c>
      <c r="J1054" s="21" t="s">
        <v>6063</v>
      </c>
      <c r="K1054" s="21" t="s">
        <v>6023</v>
      </c>
      <c r="L1054" s="21">
        <v>5</v>
      </c>
      <c r="M1054" s="21">
        <v>300</v>
      </c>
      <c r="N1054" s="21">
        <v>450</v>
      </c>
      <c r="O1054">
        <v>0</v>
      </c>
      <c r="P1054">
        <v>0</v>
      </c>
      <c r="Q1054">
        <v>11610</v>
      </c>
      <c r="R1054">
        <v>7198.2</v>
      </c>
      <c r="S1054">
        <v>4411.8</v>
      </c>
      <c r="T1054" t="s">
        <v>54</v>
      </c>
      <c r="U1054" t="s">
        <v>164</v>
      </c>
      <c r="V1054" t="s">
        <v>41</v>
      </c>
      <c r="W1054" t="s">
        <v>42</v>
      </c>
      <c r="Y1054" t="s">
        <v>43</v>
      </c>
      <c r="Z1054">
        <v>5</v>
      </c>
      <c r="AA1054" t="s">
        <v>57</v>
      </c>
      <c r="AB1054" t="s">
        <v>58</v>
      </c>
      <c r="AC1054">
        <v>2025</v>
      </c>
    </row>
    <row r="1055" spans="1:29" x14ac:dyDescent="0.25">
      <c r="A1055" t="s">
        <v>2892</v>
      </c>
      <c r="B1055" t="s">
        <v>2893</v>
      </c>
      <c r="C1055" t="s">
        <v>539</v>
      </c>
      <c r="D1055" t="s">
        <v>540</v>
      </c>
      <c r="E1055" t="s">
        <v>126</v>
      </c>
      <c r="F1055" t="s">
        <v>33</v>
      </c>
      <c r="G1055" t="s">
        <v>34</v>
      </c>
      <c r="H1055" t="s">
        <v>76</v>
      </c>
      <c r="I1055" t="s">
        <v>36</v>
      </c>
      <c r="J1055" s="21" t="s">
        <v>6063</v>
      </c>
      <c r="K1055" s="21" t="s">
        <v>6023</v>
      </c>
      <c r="L1055" s="21">
        <v>3</v>
      </c>
      <c r="M1055" s="21">
        <v>300</v>
      </c>
      <c r="N1055" s="21">
        <v>450</v>
      </c>
      <c r="O1055">
        <v>0</v>
      </c>
      <c r="P1055">
        <v>0</v>
      </c>
      <c r="Q1055">
        <v>23268</v>
      </c>
      <c r="R1055">
        <v>14426.16</v>
      </c>
      <c r="S1055">
        <v>8841.84</v>
      </c>
      <c r="T1055" t="s">
        <v>54</v>
      </c>
      <c r="U1055" t="s">
        <v>110</v>
      </c>
      <c r="V1055" t="s">
        <v>78</v>
      </c>
      <c r="W1055" t="s">
        <v>42</v>
      </c>
      <c r="Y1055" t="s">
        <v>43</v>
      </c>
      <c r="Z1055">
        <v>5</v>
      </c>
      <c r="AA1055" t="s">
        <v>121</v>
      </c>
      <c r="AB1055" t="s">
        <v>58</v>
      </c>
      <c r="AC1055">
        <v>2025</v>
      </c>
    </row>
    <row r="1056" spans="1:29" x14ac:dyDescent="0.25">
      <c r="A1056" t="s">
        <v>2894</v>
      </c>
      <c r="B1056" t="s">
        <v>1056</v>
      </c>
      <c r="C1056" t="s">
        <v>205</v>
      </c>
      <c r="D1056" t="s">
        <v>206</v>
      </c>
      <c r="E1056" t="s">
        <v>32</v>
      </c>
      <c r="F1056" t="s">
        <v>33</v>
      </c>
      <c r="G1056" t="s">
        <v>115</v>
      </c>
      <c r="H1056" t="s">
        <v>35</v>
      </c>
      <c r="I1056" t="s">
        <v>36</v>
      </c>
      <c r="J1056" s="21" t="s">
        <v>93</v>
      </c>
      <c r="K1056" s="21" t="s">
        <v>6033</v>
      </c>
      <c r="L1056" s="21">
        <v>2</v>
      </c>
      <c r="M1056" s="21">
        <v>1800</v>
      </c>
      <c r="N1056" s="21">
        <v>2600</v>
      </c>
      <c r="O1056">
        <v>12</v>
      </c>
      <c r="P1056">
        <v>1736.88</v>
      </c>
      <c r="Q1056">
        <v>12737.12</v>
      </c>
      <c r="R1056">
        <v>8973.8799999999992</v>
      </c>
      <c r="S1056">
        <v>3763.24</v>
      </c>
      <c r="T1056" t="s">
        <v>39</v>
      </c>
      <c r="U1056" t="s">
        <v>164</v>
      </c>
      <c r="V1056" t="s">
        <v>41</v>
      </c>
      <c r="W1056" t="s">
        <v>440</v>
      </c>
      <c r="X1056">
        <v>486</v>
      </c>
      <c r="Y1056" t="s">
        <v>441</v>
      </c>
      <c r="Z1056">
        <v>4</v>
      </c>
      <c r="AA1056" t="s">
        <v>121</v>
      </c>
      <c r="AB1056" t="s">
        <v>58</v>
      </c>
      <c r="AC1056">
        <v>2026</v>
      </c>
    </row>
    <row r="1057" spans="1:29" x14ac:dyDescent="0.25">
      <c r="A1057" t="s">
        <v>2895</v>
      </c>
      <c r="B1057" t="s">
        <v>1871</v>
      </c>
      <c r="C1057" t="s">
        <v>2896</v>
      </c>
      <c r="D1057" t="s">
        <v>2897</v>
      </c>
      <c r="E1057" t="s">
        <v>126</v>
      </c>
      <c r="F1057" t="s">
        <v>75</v>
      </c>
      <c r="G1057" t="s">
        <v>107</v>
      </c>
      <c r="H1057" t="s">
        <v>76</v>
      </c>
      <c r="I1057" t="s">
        <v>36</v>
      </c>
      <c r="J1057" s="21" t="s">
        <v>137</v>
      </c>
      <c r="K1057" s="21" t="s">
        <v>6078</v>
      </c>
      <c r="L1057" s="21">
        <v>8</v>
      </c>
      <c r="M1057" s="21">
        <v>3745</v>
      </c>
      <c r="N1057" s="21">
        <v>5248</v>
      </c>
      <c r="O1057">
        <v>5</v>
      </c>
      <c r="P1057">
        <v>1366</v>
      </c>
      <c r="Q1057">
        <v>25954</v>
      </c>
      <c r="R1057">
        <v>16938.400000000001</v>
      </c>
      <c r="S1057">
        <v>9015.6</v>
      </c>
      <c r="T1057" t="s">
        <v>54</v>
      </c>
      <c r="U1057" t="s">
        <v>110</v>
      </c>
      <c r="V1057" t="s">
        <v>78</v>
      </c>
      <c r="W1057" t="s">
        <v>42</v>
      </c>
      <c r="Y1057" t="s">
        <v>43</v>
      </c>
      <c r="Z1057">
        <v>5</v>
      </c>
      <c r="AA1057" t="s">
        <v>87</v>
      </c>
      <c r="AB1057" t="s">
        <v>70</v>
      </c>
      <c r="AC1057">
        <v>2026</v>
      </c>
    </row>
    <row r="1058" spans="1:29" x14ac:dyDescent="0.25">
      <c r="A1058" t="s">
        <v>2898</v>
      </c>
      <c r="B1058" t="s">
        <v>522</v>
      </c>
      <c r="C1058" t="s">
        <v>2272</v>
      </c>
      <c r="D1058" t="s">
        <v>2273</v>
      </c>
      <c r="E1058" t="s">
        <v>32</v>
      </c>
      <c r="F1058" t="s">
        <v>33</v>
      </c>
      <c r="G1058" t="s">
        <v>34</v>
      </c>
      <c r="H1058" t="s">
        <v>52</v>
      </c>
      <c r="I1058" t="s">
        <v>53</v>
      </c>
      <c r="J1058" s="21" t="s">
        <v>6063</v>
      </c>
      <c r="K1058" s="21" t="s">
        <v>6015</v>
      </c>
      <c r="L1058" s="21">
        <v>3</v>
      </c>
      <c r="M1058" s="21">
        <v>400</v>
      </c>
      <c r="N1058" s="21">
        <v>583</v>
      </c>
      <c r="O1058">
        <v>0</v>
      </c>
      <c r="P1058">
        <v>0</v>
      </c>
      <c r="Q1058">
        <v>11385</v>
      </c>
      <c r="R1058">
        <v>7058.7</v>
      </c>
      <c r="S1058">
        <v>4326.3</v>
      </c>
      <c r="T1058" t="s">
        <v>66</v>
      </c>
      <c r="U1058" t="s">
        <v>127</v>
      </c>
      <c r="V1058" t="s">
        <v>56</v>
      </c>
      <c r="W1058" t="s">
        <v>42</v>
      </c>
      <c r="Y1058" t="s">
        <v>43</v>
      </c>
      <c r="Z1058">
        <v>5</v>
      </c>
      <c r="AA1058" t="s">
        <v>190</v>
      </c>
      <c r="AB1058" t="s">
        <v>45</v>
      </c>
      <c r="AC1058">
        <v>2025</v>
      </c>
    </row>
    <row r="1059" spans="1:29" x14ac:dyDescent="0.25">
      <c r="A1059" t="s">
        <v>2899</v>
      </c>
      <c r="B1059" t="s">
        <v>526</v>
      </c>
      <c r="C1059" t="s">
        <v>2342</v>
      </c>
      <c r="D1059" t="s">
        <v>2343</v>
      </c>
      <c r="E1059" t="s">
        <v>32</v>
      </c>
      <c r="F1059" t="s">
        <v>75</v>
      </c>
      <c r="G1059" t="s">
        <v>51</v>
      </c>
      <c r="H1059" t="s">
        <v>52</v>
      </c>
      <c r="I1059" t="s">
        <v>53</v>
      </c>
      <c r="J1059" s="21" t="s">
        <v>6063</v>
      </c>
      <c r="K1059" s="21" t="s">
        <v>6015</v>
      </c>
      <c r="L1059" s="21">
        <v>4</v>
      </c>
      <c r="M1059" s="21">
        <v>400</v>
      </c>
      <c r="N1059" s="21">
        <v>583</v>
      </c>
      <c r="O1059">
        <v>0</v>
      </c>
      <c r="P1059">
        <v>0</v>
      </c>
      <c r="Q1059">
        <v>5876</v>
      </c>
      <c r="R1059">
        <v>3643.12</v>
      </c>
      <c r="S1059">
        <v>2232.88</v>
      </c>
      <c r="T1059" t="s">
        <v>39</v>
      </c>
      <c r="U1059" t="s">
        <v>127</v>
      </c>
      <c r="V1059" t="s">
        <v>56</v>
      </c>
      <c r="W1059" t="s">
        <v>42</v>
      </c>
      <c r="Y1059" t="s">
        <v>43</v>
      </c>
      <c r="Z1059">
        <v>4</v>
      </c>
      <c r="AA1059" t="s">
        <v>69</v>
      </c>
      <c r="AB1059" t="s">
        <v>70</v>
      </c>
      <c r="AC1059">
        <v>2025</v>
      </c>
    </row>
    <row r="1060" spans="1:29" x14ac:dyDescent="0.25">
      <c r="A1060" t="s">
        <v>2900</v>
      </c>
      <c r="B1060" t="s">
        <v>1525</v>
      </c>
      <c r="C1060" t="s">
        <v>926</v>
      </c>
      <c r="D1060" t="s">
        <v>927</v>
      </c>
      <c r="E1060" t="s">
        <v>126</v>
      </c>
      <c r="F1060" t="s">
        <v>33</v>
      </c>
      <c r="G1060" t="s">
        <v>51</v>
      </c>
      <c r="H1060" t="s">
        <v>76</v>
      </c>
      <c r="I1060" t="s">
        <v>36</v>
      </c>
      <c r="J1060" s="21" t="s">
        <v>6040</v>
      </c>
      <c r="K1060" s="21" t="s">
        <v>6072</v>
      </c>
      <c r="L1060" s="21">
        <v>7</v>
      </c>
      <c r="M1060" s="21">
        <v>230</v>
      </c>
      <c r="N1060" s="21">
        <v>377</v>
      </c>
      <c r="O1060">
        <v>0</v>
      </c>
      <c r="P1060">
        <v>0</v>
      </c>
      <c r="Q1060">
        <v>37240</v>
      </c>
      <c r="R1060">
        <v>23088.799999999999</v>
      </c>
      <c r="S1060">
        <v>14151.2</v>
      </c>
      <c r="T1060" t="s">
        <v>66</v>
      </c>
      <c r="U1060" t="s">
        <v>77</v>
      </c>
      <c r="V1060" t="s">
        <v>78</v>
      </c>
      <c r="W1060" t="s">
        <v>42</v>
      </c>
      <c r="Y1060" t="s">
        <v>43</v>
      </c>
      <c r="Z1060">
        <v>3</v>
      </c>
      <c r="AA1060" t="s">
        <v>143</v>
      </c>
      <c r="AB1060" t="s">
        <v>98</v>
      </c>
      <c r="AC1060">
        <v>2025</v>
      </c>
    </row>
    <row r="1061" spans="1:29" x14ac:dyDescent="0.25">
      <c r="A1061" t="s">
        <v>2901</v>
      </c>
      <c r="B1061" t="s">
        <v>1131</v>
      </c>
      <c r="C1061" t="s">
        <v>2571</v>
      </c>
      <c r="D1061" t="s">
        <v>2572</v>
      </c>
      <c r="E1061" t="s">
        <v>50</v>
      </c>
      <c r="F1061" t="s">
        <v>75</v>
      </c>
      <c r="G1061" t="s">
        <v>51</v>
      </c>
      <c r="H1061" t="s">
        <v>52</v>
      </c>
      <c r="I1061" t="s">
        <v>53</v>
      </c>
      <c r="J1061" s="21" t="s">
        <v>6063</v>
      </c>
      <c r="K1061" s="21" t="s">
        <v>6015</v>
      </c>
      <c r="L1061" s="21">
        <v>1</v>
      </c>
      <c r="M1061" s="21">
        <v>400</v>
      </c>
      <c r="N1061" s="21">
        <v>583</v>
      </c>
      <c r="O1061">
        <v>0</v>
      </c>
      <c r="P1061">
        <v>0</v>
      </c>
      <c r="Q1061">
        <v>2242</v>
      </c>
      <c r="R1061">
        <v>1390.04</v>
      </c>
      <c r="S1061">
        <v>851.96</v>
      </c>
      <c r="T1061" t="s">
        <v>109</v>
      </c>
      <c r="U1061" t="s">
        <v>127</v>
      </c>
      <c r="V1061" t="s">
        <v>56</v>
      </c>
      <c r="W1061" t="s">
        <v>440</v>
      </c>
      <c r="X1061">
        <v>9</v>
      </c>
      <c r="Y1061" t="s">
        <v>441</v>
      </c>
      <c r="Z1061">
        <v>2</v>
      </c>
      <c r="AA1061" t="s">
        <v>57</v>
      </c>
      <c r="AB1061" t="s">
        <v>58</v>
      </c>
      <c r="AC1061">
        <v>2025</v>
      </c>
    </row>
    <row r="1062" spans="1:29" x14ac:dyDescent="0.25">
      <c r="A1062" t="s">
        <v>2902</v>
      </c>
      <c r="B1062" t="s">
        <v>178</v>
      </c>
      <c r="C1062" t="s">
        <v>629</v>
      </c>
      <c r="D1062" t="s">
        <v>630</v>
      </c>
      <c r="E1062" t="s">
        <v>126</v>
      </c>
      <c r="F1062" t="s">
        <v>33</v>
      </c>
      <c r="G1062" t="s">
        <v>34</v>
      </c>
      <c r="H1062" t="s">
        <v>63</v>
      </c>
      <c r="I1062" t="s">
        <v>36</v>
      </c>
      <c r="J1062" s="21" t="s">
        <v>6063</v>
      </c>
      <c r="K1062" s="21" t="s">
        <v>6023</v>
      </c>
      <c r="L1062" s="21">
        <v>3</v>
      </c>
      <c r="M1062" s="21">
        <v>300</v>
      </c>
      <c r="N1062" s="21">
        <v>450</v>
      </c>
      <c r="O1062">
        <v>0</v>
      </c>
      <c r="P1062">
        <v>0</v>
      </c>
      <c r="Q1062">
        <v>27810</v>
      </c>
      <c r="R1062">
        <v>17242.2</v>
      </c>
      <c r="S1062">
        <v>10567.8</v>
      </c>
      <c r="T1062" t="s">
        <v>54</v>
      </c>
      <c r="U1062" t="s">
        <v>181</v>
      </c>
      <c r="V1062" t="s">
        <v>68</v>
      </c>
      <c r="W1062" t="s">
        <v>42</v>
      </c>
      <c r="Y1062" t="s">
        <v>43</v>
      </c>
      <c r="Z1062">
        <v>4</v>
      </c>
      <c r="AA1062" t="s">
        <v>44</v>
      </c>
      <c r="AB1062" t="s">
        <v>45</v>
      </c>
      <c r="AC1062">
        <v>2025</v>
      </c>
    </row>
    <row r="1063" spans="1:29" x14ac:dyDescent="0.25">
      <c r="A1063" t="s">
        <v>2903</v>
      </c>
      <c r="B1063" t="s">
        <v>969</v>
      </c>
      <c r="C1063" t="s">
        <v>2904</v>
      </c>
      <c r="D1063" t="s">
        <v>2905</v>
      </c>
      <c r="E1063" t="s">
        <v>50</v>
      </c>
      <c r="F1063" t="s">
        <v>33</v>
      </c>
      <c r="G1063" t="s">
        <v>115</v>
      </c>
      <c r="H1063" t="s">
        <v>76</v>
      </c>
      <c r="I1063" t="s">
        <v>36</v>
      </c>
      <c r="J1063" s="21" t="s">
        <v>6040</v>
      </c>
      <c r="K1063" s="21" t="s">
        <v>6072</v>
      </c>
      <c r="L1063" s="21">
        <v>2</v>
      </c>
      <c r="M1063" s="21">
        <v>230</v>
      </c>
      <c r="N1063" s="21">
        <v>377</v>
      </c>
      <c r="O1063">
        <v>0</v>
      </c>
      <c r="P1063">
        <v>0</v>
      </c>
      <c r="Q1063">
        <v>2688</v>
      </c>
      <c r="R1063">
        <v>1666.56</v>
      </c>
      <c r="S1063">
        <v>1021.44</v>
      </c>
      <c r="T1063" t="s">
        <v>54</v>
      </c>
      <c r="U1063" t="s">
        <v>77</v>
      </c>
      <c r="V1063" t="s">
        <v>78</v>
      </c>
      <c r="W1063" t="s">
        <v>42</v>
      </c>
      <c r="Y1063" t="s">
        <v>43</v>
      </c>
      <c r="Z1063">
        <v>2</v>
      </c>
      <c r="AA1063" t="s">
        <v>155</v>
      </c>
      <c r="AB1063" t="s">
        <v>98</v>
      </c>
      <c r="AC1063">
        <v>2025</v>
      </c>
    </row>
    <row r="1064" spans="1:29" x14ac:dyDescent="0.25">
      <c r="A1064" t="s">
        <v>2906</v>
      </c>
      <c r="B1064" t="s">
        <v>1043</v>
      </c>
      <c r="C1064" t="s">
        <v>2907</v>
      </c>
      <c r="D1064" t="s">
        <v>2908</v>
      </c>
      <c r="E1064" t="s">
        <v>32</v>
      </c>
      <c r="F1064" t="s">
        <v>75</v>
      </c>
      <c r="G1064" t="s">
        <v>115</v>
      </c>
      <c r="H1064" t="s">
        <v>92</v>
      </c>
      <c r="I1064" t="s">
        <v>53</v>
      </c>
      <c r="J1064" s="21" t="s">
        <v>93</v>
      </c>
      <c r="K1064" s="21" t="s">
        <v>6033</v>
      </c>
      <c r="L1064" s="21">
        <v>4</v>
      </c>
      <c r="M1064" s="21">
        <v>1800</v>
      </c>
      <c r="N1064" s="21">
        <v>2600</v>
      </c>
      <c r="O1064">
        <v>15</v>
      </c>
      <c r="P1064">
        <v>946.2</v>
      </c>
      <c r="Q1064">
        <v>5361.8</v>
      </c>
      <c r="R1064">
        <v>3910.96</v>
      </c>
      <c r="S1064">
        <v>1450.84</v>
      </c>
      <c r="T1064" t="s">
        <v>39</v>
      </c>
      <c r="U1064" t="s">
        <v>95</v>
      </c>
      <c r="V1064" t="s">
        <v>96</v>
      </c>
      <c r="W1064" t="s">
        <v>42</v>
      </c>
      <c r="Y1064" t="s">
        <v>43</v>
      </c>
      <c r="Z1064">
        <v>3</v>
      </c>
      <c r="AA1064" t="s">
        <v>132</v>
      </c>
      <c r="AB1064" t="s">
        <v>58</v>
      </c>
      <c r="AC1064">
        <v>2026</v>
      </c>
    </row>
    <row r="1065" spans="1:29" x14ac:dyDescent="0.25">
      <c r="A1065" t="s">
        <v>2909</v>
      </c>
      <c r="B1065" t="s">
        <v>1071</v>
      </c>
      <c r="C1065" t="s">
        <v>184</v>
      </c>
      <c r="D1065" t="s">
        <v>185</v>
      </c>
      <c r="E1065" t="s">
        <v>32</v>
      </c>
      <c r="F1065" t="s">
        <v>33</v>
      </c>
      <c r="G1065" t="s">
        <v>107</v>
      </c>
      <c r="H1065" t="s">
        <v>63</v>
      </c>
      <c r="I1065" t="s">
        <v>36</v>
      </c>
      <c r="J1065" s="21" t="s">
        <v>6063</v>
      </c>
      <c r="K1065" s="21" t="s">
        <v>6023</v>
      </c>
      <c r="L1065" s="21">
        <v>2</v>
      </c>
      <c r="M1065" s="21">
        <v>300</v>
      </c>
      <c r="N1065" s="21">
        <v>450</v>
      </c>
      <c r="O1065">
        <v>0</v>
      </c>
      <c r="P1065">
        <v>0</v>
      </c>
      <c r="Q1065">
        <v>14374</v>
      </c>
      <c r="R1065">
        <v>8911.8799999999992</v>
      </c>
      <c r="S1065">
        <v>5462.12</v>
      </c>
      <c r="T1065" t="s">
        <v>39</v>
      </c>
      <c r="U1065" t="s">
        <v>181</v>
      </c>
      <c r="V1065" t="s">
        <v>68</v>
      </c>
      <c r="W1065" t="s">
        <v>42</v>
      </c>
      <c r="Y1065" t="s">
        <v>43</v>
      </c>
      <c r="Z1065">
        <v>4</v>
      </c>
      <c r="AA1065" t="s">
        <v>57</v>
      </c>
      <c r="AB1065" t="s">
        <v>58</v>
      </c>
      <c r="AC1065">
        <v>2025</v>
      </c>
    </row>
    <row r="1066" spans="1:29" x14ac:dyDescent="0.25">
      <c r="A1066" t="s">
        <v>2910</v>
      </c>
      <c r="B1066" t="s">
        <v>1099</v>
      </c>
      <c r="C1066" t="s">
        <v>1822</v>
      </c>
      <c r="D1066" t="s">
        <v>1823</v>
      </c>
      <c r="E1066" t="s">
        <v>32</v>
      </c>
      <c r="F1066" t="s">
        <v>75</v>
      </c>
      <c r="G1066" t="s">
        <v>107</v>
      </c>
      <c r="H1066" t="s">
        <v>76</v>
      </c>
      <c r="I1066" t="s">
        <v>36</v>
      </c>
      <c r="J1066" s="21" t="s">
        <v>93</v>
      </c>
      <c r="K1066" s="21" t="s">
        <v>6033</v>
      </c>
      <c r="L1066" s="21">
        <v>8</v>
      </c>
      <c r="M1066" s="21">
        <v>1800</v>
      </c>
      <c r="N1066" s="21">
        <v>2600</v>
      </c>
      <c r="O1066">
        <v>0</v>
      </c>
      <c r="P1066">
        <v>0</v>
      </c>
      <c r="Q1066">
        <v>78944</v>
      </c>
      <c r="R1066">
        <v>48945.279999999999</v>
      </c>
      <c r="S1066">
        <v>29998.720000000001</v>
      </c>
      <c r="T1066" t="s">
        <v>109</v>
      </c>
      <c r="U1066" t="s">
        <v>77</v>
      </c>
      <c r="V1066" t="s">
        <v>78</v>
      </c>
      <c r="W1066" t="s">
        <v>440</v>
      </c>
      <c r="X1066">
        <v>226</v>
      </c>
      <c r="Y1066" t="s">
        <v>441</v>
      </c>
      <c r="Z1066">
        <v>3</v>
      </c>
      <c r="AA1066" t="s">
        <v>79</v>
      </c>
      <c r="AB1066" t="s">
        <v>45</v>
      </c>
      <c r="AC1066">
        <v>2025</v>
      </c>
    </row>
    <row r="1067" spans="1:29" x14ac:dyDescent="0.25">
      <c r="A1067" t="s">
        <v>2911</v>
      </c>
      <c r="B1067" t="s">
        <v>2912</v>
      </c>
      <c r="C1067" t="s">
        <v>2675</v>
      </c>
      <c r="D1067" t="s">
        <v>2676</v>
      </c>
      <c r="E1067" t="s">
        <v>50</v>
      </c>
      <c r="F1067" t="s">
        <v>33</v>
      </c>
      <c r="G1067" t="s">
        <v>115</v>
      </c>
      <c r="H1067" t="s">
        <v>35</v>
      </c>
      <c r="I1067" t="s">
        <v>36</v>
      </c>
      <c r="J1067" s="21" t="s">
        <v>137</v>
      </c>
      <c r="K1067" s="21" t="s">
        <v>6078</v>
      </c>
      <c r="L1067" s="21">
        <v>6</v>
      </c>
      <c r="M1067" s="21">
        <v>3745</v>
      </c>
      <c r="N1067" s="21">
        <v>5248</v>
      </c>
      <c r="O1067">
        <v>0</v>
      </c>
      <c r="P1067">
        <v>0</v>
      </c>
      <c r="Q1067">
        <v>16128</v>
      </c>
      <c r="R1067">
        <v>9999.36</v>
      </c>
      <c r="S1067">
        <v>6128.64</v>
      </c>
      <c r="T1067" t="s">
        <v>109</v>
      </c>
      <c r="U1067" t="s">
        <v>164</v>
      </c>
      <c r="V1067" t="s">
        <v>41</v>
      </c>
      <c r="W1067" t="s">
        <v>440</v>
      </c>
      <c r="X1067">
        <v>188</v>
      </c>
      <c r="Y1067" t="s">
        <v>441</v>
      </c>
      <c r="Z1067">
        <v>5</v>
      </c>
      <c r="AA1067" t="s">
        <v>79</v>
      </c>
      <c r="AB1067" t="s">
        <v>45</v>
      </c>
      <c r="AC1067">
        <v>2025</v>
      </c>
    </row>
    <row r="1068" spans="1:29" x14ac:dyDescent="0.25">
      <c r="A1068" t="s">
        <v>2913</v>
      </c>
      <c r="B1068" t="s">
        <v>2267</v>
      </c>
      <c r="C1068" t="s">
        <v>664</v>
      </c>
      <c r="D1068" t="s">
        <v>665</v>
      </c>
      <c r="E1068" t="s">
        <v>32</v>
      </c>
      <c r="F1068" t="s">
        <v>75</v>
      </c>
      <c r="G1068" t="s">
        <v>115</v>
      </c>
      <c r="H1068" t="s">
        <v>35</v>
      </c>
      <c r="I1068" t="s">
        <v>36</v>
      </c>
      <c r="J1068" s="21" t="s">
        <v>6040</v>
      </c>
      <c r="K1068" s="21" t="s">
        <v>6072</v>
      </c>
      <c r="L1068" s="21">
        <v>1</v>
      </c>
      <c r="M1068" s="21">
        <v>230</v>
      </c>
      <c r="N1068" s="21">
        <v>377</v>
      </c>
      <c r="O1068">
        <v>0</v>
      </c>
      <c r="P1068">
        <v>0</v>
      </c>
      <c r="Q1068">
        <v>8960</v>
      </c>
      <c r="R1068">
        <v>5555.2</v>
      </c>
      <c r="S1068">
        <v>3404.8</v>
      </c>
      <c r="T1068" t="s">
        <v>66</v>
      </c>
      <c r="U1068" t="s">
        <v>40</v>
      </c>
      <c r="V1068" t="s">
        <v>41</v>
      </c>
      <c r="W1068" t="s">
        <v>42</v>
      </c>
      <c r="Y1068" t="s">
        <v>43</v>
      </c>
      <c r="Z1068">
        <v>2</v>
      </c>
      <c r="AA1068" t="s">
        <v>143</v>
      </c>
      <c r="AB1068" t="s">
        <v>98</v>
      </c>
      <c r="AC1068">
        <v>2025</v>
      </c>
    </row>
    <row r="1069" spans="1:29" x14ac:dyDescent="0.25">
      <c r="A1069" t="s">
        <v>2914</v>
      </c>
      <c r="B1069" t="s">
        <v>1475</v>
      </c>
      <c r="C1069" t="s">
        <v>2915</v>
      </c>
      <c r="D1069" t="s">
        <v>2916</v>
      </c>
      <c r="E1069" t="s">
        <v>32</v>
      </c>
      <c r="F1069" t="s">
        <v>75</v>
      </c>
      <c r="G1069" t="s">
        <v>115</v>
      </c>
      <c r="H1069" t="s">
        <v>76</v>
      </c>
      <c r="I1069" t="s">
        <v>36</v>
      </c>
      <c r="J1069" s="21" t="s">
        <v>6063</v>
      </c>
      <c r="K1069" s="21" t="s">
        <v>6023</v>
      </c>
      <c r="L1069" s="21">
        <v>5</v>
      </c>
      <c r="M1069" s="21">
        <v>300</v>
      </c>
      <c r="N1069" s="21">
        <v>450</v>
      </c>
      <c r="O1069">
        <v>12</v>
      </c>
      <c r="P1069">
        <v>2277</v>
      </c>
      <c r="Q1069">
        <v>16698</v>
      </c>
      <c r="R1069">
        <v>11764.5</v>
      </c>
      <c r="S1069">
        <v>4933.5</v>
      </c>
      <c r="T1069" t="s">
        <v>66</v>
      </c>
      <c r="U1069" t="s">
        <v>77</v>
      </c>
      <c r="V1069" t="s">
        <v>78</v>
      </c>
      <c r="W1069" t="s">
        <v>42</v>
      </c>
      <c r="Y1069" t="s">
        <v>43</v>
      </c>
      <c r="Z1069">
        <v>5</v>
      </c>
      <c r="AA1069" t="s">
        <v>121</v>
      </c>
      <c r="AB1069" t="s">
        <v>58</v>
      </c>
      <c r="AC1069">
        <v>2026</v>
      </c>
    </row>
    <row r="1070" spans="1:29" x14ac:dyDescent="0.25">
      <c r="A1070" t="s">
        <v>2917</v>
      </c>
      <c r="B1070" t="s">
        <v>950</v>
      </c>
      <c r="C1070" t="s">
        <v>625</v>
      </c>
      <c r="D1070" t="s">
        <v>626</v>
      </c>
      <c r="E1070" t="s">
        <v>50</v>
      </c>
      <c r="F1070" t="s">
        <v>33</v>
      </c>
      <c r="G1070" t="s">
        <v>51</v>
      </c>
      <c r="H1070" t="s">
        <v>92</v>
      </c>
      <c r="I1070" t="s">
        <v>53</v>
      </c>
      <c r="J1070" s="21" t="s">
        <v>6040</v>
      </c>
      <c r="K1070" s="21" t="s">
        <v>6072</v>
      </c>
      <c r="L1070" s="21">
        <v>3</v>
      </c>
      <c r="M1070" s="21">
        <v>230</v>
      </c>
      <c r="N1070" s="21">
        <v>377</v>
      </c>
      <c r="O1070">
        <v>0</v>
      </c>
      <c r="P1070">
        <v>0</v>
      </c>
      <c r="Q1070">
        <v>12483</v>
      </c>
      <c r="R1070">
        <v>7739.46</v>
      </c>
      <c r="S1070">
        <v>4743.54</v>
      </c>
      <c r="T1070" t="s">
        <v>39</v>
      </c>
      <c r="U1070" t="s">
        <v>120</v>
      </c>
      <c r="V1070" t="s">
        <v>96</v>
      </c>
      <c r="W1070" t="s">
        <v>42</v>
      </c>
      <c r="Y1070" t="s">
        <v>43</v>
      </c>
      <c r="AA1070" t="s">
        <v>69</v>
      </c>
      <c r="AB1070" t="s">
        <v>70</v>
      </c>
      <c r="AC1070">
        <v>2025</v>
      </c>
    </row>
    <row r="1071" spans="1:29" x14ac:dyDescent="0.25">
      <c r="A1071" t="s">
        <v>2918</v>
      </c>
      <c r="B1071" t="s">
        <v>458</v>
      </c>
      <c r="C1071" t="s">
        <v>2919</v>
      </c>
      <c r="D1071" t="s">
        <v>2920</v>
      </c>
      <c r="E1071" t="s">
        <v>32</v>
      </c>
      <c r="F1071" t="s">
        <v>33</v>
      </c>
      <c r="G1071" t="s">
        <v>107</v>
      </c>
      <c r="H1071" t="s">
        <v>76</v>
      </c>
      <c r="I1071" t="s">
        <v>36</v>
      </c>
      <c r="J1071" s="21" t="s">
        <v>93</v>
      </c>
      <c r="K1071" s="21" t="s">
        <v>6033</v>
      </c>
      <c r="L1071" s="21">
        <v>1</v>
      </c>
      <c r="M1071" s="21">
        <v>1800</v>
      </c>
      <c r="N1071" s="21">
        <v>2600</v>
      </c>
      <c r="O1071">
        <v>20</v>
      </c>
      <c r="P1071">
        <v>1181.5999999999999</v>
      </c>
      <c r="Q1071">
        <v>4726.3999999999996</v>
      </c>
      <c r="R1071">
        <v>3662.96</v>
      </c>
      <c r="S1071">
        <v>1063.44</v>
      </c>
      <c r="T1071" t="s">
        <v>54</v>
      </c>
      <c r="U1071" t="s">
        <v>77</v>
      </c>
      <c r="V1071" t="s">
        <v>78</v>
      </c>
      <c r="W1071" t="s">
        <v>42</v>
      </c>
      <c r="Y1071" t="s">
        <v>43</v>
      </c>
      <c r="Z1071">
        <v>2</v>
      </c>
      <c r="AA1071" t="s">
        <v>132</v>
      </c>
      <c r="AB1071" t="s">
        <v>58</v>
      </c>
      <c r="AC1071">
        <v>2026</v>
      </c>
    </row>
    <row r="1072" spans="1:29" x14ac:dyDescent="0.25">
      <c r="A1072" t="s">
        <v>2921</v>
      </c>
      <c r="B1072" t="s">
        <v>2189</v>
      </c>
      <c r="C1072" t="s">
        <v>2922</v>
      </c>
      <c r="D1072" t="s">
        <v>2923</v>
      </c>
      <c r="E1072" t="s">
        <v>126</v>
      </c>
      <c r="F1072" t="s">
        <v>33</v>
      </c>
      <c r="G1072" t="s">
        <v>51</v>
      </c>
      <c r="H1072" t="s">
        <v>76</v>
      </c>
      <c r="I1072" t="s">
        <v>36</v>
      </c>
      <c r="J1072" s="21" t="s">
        <v>6063</v>
      </c>
      <c r="K1072" s="21" t="s">
        <v>6015</v>
      </c>
      <c r="L1072" s="21">
        <v>22</v>
      </c>
      <c r="M1072" s="21">
        <v>400</v>
      </c>
      <c r="N1072" s="21">
        <v>583</v>
      </c>
      <c r="O1072">
        <v>15</v>
      </c>
      <c r="P1072">
        <v>640.79999999999995</v>
      </c>
      <c r="Q1072">
        <v>3631.2</v>
      </c>
      <c r="R1072">
        <v>2648.64</v>
      </c>
      <c r="S1072">
        <v>982.56</v>
      </c>
      <c r="T1072" t="s">
        <v>54</v>
      </c>
      <c r="U1072" t="s">
        <v>110</v>
      </c>
      <c r="V1072" t="s">
        <v>78</v>
      </c>
      <c r="W1072" t="s">
        <v>42</v>
      </c>
      <c r="Y1072" t="s">
        <v>43</v>
      </c>
      <c r="Z1072">
        <v>4</v>
      </c>
      <c r="AA1072" t="s">
        <v>121</v>
      </c>
      <c r="AB1072" t="s">
        <v>58</v>
      </c>
      <c r="AC1072">
        <v>2026</v>
      </c>
    </row>
    <row r="1073" spans="1:29" x14ac:dyDescent="0.25">
      <c r="A1073" t="s">
        <v>2924</v>
      </c>
      <c r="B1073" t="s">
        <v>2925</v>
      </c>
      <c r="C1073" t="s">
        <v>254</v>
      </c>
      <c r="D1073" t="s">
        <v>255</v>
      </c>
      <c r="E1073" t="s">
        <v>32</v>
      </c>
      <c r="F1073" t="s">
        <v>75</v>
      </c>
      <c r="G1073" t="s">
        <v>107</v>
      </c>
      <c r="H1073" t="s">
        <v>52</v>
      </c>
      <c r="I1073" t="s">
        <v>53</v>
      </c>
      <c r="J1073" s="21" t="s">
        <v>93</v>
      </c>
      <c r="K1073" s="21" t="s">
        <v>6033</v>
      </c>
      <c r="L1073" s="21">
        <v>4</v>
      </c>
      <c r="M1073" s="21">
        <v>1800</v>
      </c>
      <c r="N1073" s="21">
        <v>2600</v>
      </c>
      <c r="O1073">
        <v>0</v>
      </c>
      <c r="P1073">
        <v>0</v>
      </c>
      <c r="Q1073">
        <v>27416</v>
      </c>
      <c r="R1073">
        <v>16997.919999999998</v>
      </c>
      <c r="S1073">
        <v>10418.08</v>
      </c>
      <c r="T1073" t="s">
        <v>109</v>
      </c>
      <c r="U1073" t="s">
        <v>127</v>
      </c>
      <c r="V1073" t="s">
        <v>56</v>
      </c>
      <c r="W1073" t="s">
        <v>42</v>
      </c>
      <c r="Y1073" t="s">
        <v>43</v>
      </c>
      <c r="Z1073">
        <v>3</v>
      </c>
      <c r="AA1073" t="s">
        <v>143</v>
      </c>
      <c r="AB1073" t="s">
        <v>98</v>
      </c>
      <c r="AC1073">
        <v>2025</v>
      </c>
    </row>
    <row r="1074" spans="1:29" x14ac:dyDescent="0.25">
      <c r="A1074" t="s">
        <v>2926</v>
      </c>
      <c r="B1074" t="s">
        <v>1499</v>
      </c>
      <c r="C1074" t="s">
        <v>1814</v>
      </c>
      <c r="D1074" t="s">
        <v>1815</v>
      </c>
      <c r="E1074" t="s">
        <v>50</v>
      </c>
      <c r="F1074" t="s">
        <v>75</v>
      </c>
      <c r="G1074" t="s">
        <v>34</v>
      </c>
      <c r="H1074" t="s">
        <v>63</v>
      </c>
      <c r="I1074" t="s">
        <v>36</v>
      </c>
      <c r="J1074" s="21" t="s">
        <v>93</v>
      </c>
      <c r="K1074" s="21" t="s">
        <v>6033</v>
      </c>
      <c r="L1074" s="21">
        <v>3</v>
      </c>
      <c r="M1074" s="21">
        <v>1800</v>
      </c>
      <c r="N1074" s="21">
        <v>2600</v>
      </c>
      <c r="O1074">
        <v>5</v>
      </c>
      <c r="P1074">
        <v>264.60000000000002</v>
      </c>
      <c r="Q1074">
        <v>5027.3999999999996</v>
      </c>
      <c r="R1074">
        <v>3281.04</v>
      </c>
      <c r="S1074">
        <v>1746.36</v>
      </c>
      <c r="T1074" t="s">
        <v>109</v>
      </c>
      <c r="U1074" t="s">
        <v>67</v>
      </c>
      <c r="V1074" t="s">
        <v>68</v>
      </c>
      <c r="W1074" t="s">
        <v>440</v>
      </c>
      <c r="X1074">
        <v>148</v>
      </c>
      <c r="Y1074" t="s">
        <v>441</v>
      </c>
      <c r="Z1074">
        <v>3</v>
      </c>
      <c r="AA1074" t="s">
        <v>87</v>
      </c>
      <c r="AB1074" t="s">
        <v>70</v>
      </c>
      <c r="AC1074">
        <v>2026</v>
      </c>
    </row>
    <row r="1075" spans="1:29" x14ac:dyDescent="0.25">
      <c r="A1075" t="s">
        <v>2927</v>
      </c>
      <c r="B1075" t="s">
        <v>353</v>
      </c>
      <c r="C1075" t="s">
        <v>2928</v>
      </c>
      <c r="D1075" t="s">
        <v>2929</v>
      </c>
      <c r="E1075" t="s">
        <v>32</v>
      </c>
      <c r="F1075" t="s">
        <v>75</v>
      </c>
      <c r="G1075" t="s">
        <v>34</v>
      </c>
      <c r="H1075" t="s">
        <v>35</v>
      </c>
      <c r="I1075" t="s">
        <v>36</v>
      </c>
      <c r="J1075" s="21" t="s">
        <v>93</v>
      </c>
      <c r="K1075" s="21" t="s">
        <v>6033</v>
      </c>
      <c r="L1075" s="21">
        <v>6</v>
      </c>
      <c r="M1075" s="21">
        <v>1800</v>
      </c>
      <c r="N1075" s="21">
        <v>2600</v>
      </c>
      <c r="O1075">
        <v>0</v>
      </c>
      <c r="P1075">
        <v>0</v>
      </c>
      <c r="Q1075">
        <v>40158</v>
      </c>
      <c r="R1075">
        <v>24897.96</v>
      </c>
      <c r="S1075">
        <v>15260.04</v>
      </c>
      <c r="T1075" t="s">
        <v>66</v>
      </c>
      <c r="U1075" t="s">
        <v>164</v>
      </c>
      <c r="V1075" t="s">
        <v>41</v>
      </c>
      <c r="W1075" t="s">
        <v>42</v>
      </c>
      <c r="Y1075" t="s">
        <v>43</v>
      </c>
      <c r="Z1075">
        <v>2</v>
      </c>
      <c r="AA1075" t="s">
        <v>132</v>
      </c>
      <c r="AB1075" t="s">
        <v>58</v>
      </c>
      <c r="AC1075">
        <v>2025</v>
      </c>
    </row>
    <row r="1076" spans="1:29" x14ac:dyDescent="0.25">
      <c r="A1076" t="s">
        <v>2930</v>
      </c>
      <c r="B1076" t="s">
        <v>731</v>
      </c>
      <c r="C1076" t="s">
        <v>2931</v>
      </c>
      <c r="D1076" t="s">
        <v>2932</v>
      </c>
      <c r="E1076" t="s">
        <v>32</v>
      </c>
      <c r="F1076" t="s">
        <v>33</v>
      </c>
      <c r="G1076" t="s">
        <v>115</v>
      </c>
      <c r="H1076" t="s">
        <v>63</v>
      </c>
      <c r="I1076" t="s">
        <v>36</v>
      </c>
      <c r="J1076" s="21" t="s">
        <v>6040</v>
      </c>
      <c r="K1076" s="21" t="s">
        <v>6072</v>
      </c>
      <c r="L1076" s="21">
        <v>2</v>
      </c>
      <c r="M1076" s="21">
        <v>230</v>
      </c>
      <c r="N1076" s="21">
        <v>377</v>
      </c>
      <c r="O1076">
        <v>0</v>
      </c>
      <c r="P1076">
        <v>0</v>
      </c>
      <c r="Q1076">
        <v>13716</v>
      </c>
      <c r="R1076">
        <v>8503.92</v>
      </c>
      <c r="S1076">
        <v>5212.08</v>
      </c>
      <c r="T1076" t="s">
        <v>66</v>
      </c>
      <c r="U1076" t="s">
        <v>67</v>
      </c>
      <c r="V1076" t="s">
        <v>68</v>
      </c>
      <c r="W1076" t="s">
        <v>42</v>
      </c>
      <c r="Y1076" t="s">
        <v>43</v>
      </c>
      <c r="Z1076">
        <v>2</v>
      </c>
      <c r="AA1076" t="s">
        <v>97</v>
      </c>
      <c r="AB1076" t="s">
        <v>98</v>
      </c>
      <c r="AC1076">
        <v>2025</v>
      </c>
    </row>
    <row r="1077" spans="1:29" x14ac:dyDescent="0.25">
      <c r="A1077" t="s">
        <v>2933</v>
      </c>
      <c r="B1077" t="s">
        <v>303</v>
      </c>
      <c r="C1077" t="s">
        <v>2934</v>
      </c>
      <c r="D1077" t="s">
        <v>2935</v>
      </c>
      <c r="E1077" t="s">
        <v>126</v>
      </c>
      <c r="F1077" t="s">
        <v>75</v>
      </c>
      <c r="G1077" t="s">
        <v>51</v>
      </c>
      <c r="H1077" t="s">
        <v>52</v>
      </c>
      <c r="I1077" t="s">
        <v>53</v>
      </c>
      <c r="J1077" s="21" t="s">
        <v>6063</v>
      </c>
      <c r="K1077" s="21" t="s">
        <v>6023</v>
      </c>
      <c r="L1077" s="21">
        <v>9</v>
      </c>
      <c r="M1077" s="21">
        <v>300</v>
      </c>
      <c r="N1077" s="21">
        <v>450</v>
      </c>
      <c r="O1077">
        <v>0</v>
      </c>
      <c r="P1077">
        <v>0</v>
      </c>
      <c r="Q1077">
        <v>24381</v>
      </c>
      <c r="R1077">
        <v>15116.22</v>
      </c>
      <c r="S1077">
        <v>9264.7800000000007</v>
      </c>
      <c r="T1077" t="s">
        <v>54</v>
      </c>
      <c r="U1077" t="s">
        <v>127</v>
      </c>
      <c r="V1077" t="s">
        <v>56</v>
      </c>
      <c r="W1077" t="s">
        <v>42</v>
      </c>
      <c r="Y1077" t="s">
        <v>43</v>
      </c>
      <c r="Z1077">
        <v>2</v>
      </c>
      <c r="AA1077" t="s">
        <v>44</v>
      </c>
      <c r="AB1077" t="s">
        <v>45</v>
      </c>
      <c r="AC1077">
        <v>2025</v>
      </c>
    </row>
    <row r="1078" spans="1:29" x14ac:dyDescent="0.25">
      <c r="A1078" t="s">
        <v>2936</v>
      </c>
      <c r="B1078" t="s">
        <v>2869</v>
      </c>
      <c r="C1078" t="s">
        <v>2707</v>
      </c>
      <c r="D1078" t="s">
        <v>2708</v>
      </c>
      <c r="E1078" t="s">
        <v>32</v>
      </c>
      <c r="F1078" t="s">
        <v>33</v>
      </c>
      <c r="G1078" t="s">
        <v>107</v>
      </c>
      <c r="H1078" t="s">
        <v>92</v>
      </c>
      <c r="I1078" t="s">
        <v>53</v>
      </c>
      <c r="J1078" s="21" t="s">
        <v>93</v>
      </c>
      <c r="K1078" s="21" t="s">
        <v>6033</v>
      </c>
      <c r="L1078" s="21">
        <v>6</v>
      </c>
      <c r="M1078" s="21">
        <v>1800</v>
      </c>
      <c r="N1078" s="21">
        <v>2600</v>
      </c>
      <c r="O1078">
        <v>0</v>
      </c>
      <c r="P1078">
        <v>0</v>
      </c>
      <c r="Q1078">
        <v>58224</v>
      </c>
      <c r="R1078">
        <v>36098.879999999997</v>
      </c>
      <c r="S1078">
        <v>22125.119999999999</v>
      </c>
      <c r="T1078" t="s">
        <v>54</v>
      </c>
      <c r="U1078" t="s">
        <v>95</v>
      </c>
      <c r="V1078" t="s">
        <v>96</v>
      </c>
      <c r="W1078" t="s">
        <v>440</v>
      </c>
      <c r="X1078">
        <v>294</v>
      </c>
      <c r="Y1078" t="s">
        <v>441</v>
      </c>
      <c r="Z1078">
        <v>3</v>
      </c>
      <c r="AA1078" t="s">
        <v>190</v>
      </c>
      <c r="AB1078" t="s">
        <v>45</v>
      </c>
      <c r="AC1078">
        <v>2025</v>
      </c>
    </row>
    <row r="1079" spans="1:29" x14ac:dyDescent="0.25">
      <c r="A1079" t="s">
        <v>2937</v>
      </c>
      <c r="B1079" t="s">
        <v>2938</v>
      </c>
      <c r="C1079" t="s">
        <v>1899</v>
      </c>
      <c r="D1079" t="s">
        <v>1900</v>
      </c>
      <c r="E1079" t="s">
        <v>126</v>
      </c>
      <c r="F1079" t="s">
        <v>75</v>
      </c>
      <c r="G1079" t="s">
        <v>34</v>
      </c>
      <c r="H1079" t="s">
        <v>52</v>
      </c>
      <c r="I1079" t="s">
        <v>53</v>
      </c>
      <c r="J1079" s="21" t="s">
        <v>6040</v>
      </c>
      <c r="K1079" s="21" t="s">
        <v>6072</v>
      </c>
      <c r="L1079" s="21">
        <v>10</v>
      </c>
      <c r="M1079" s="21">
        <v>230</v>
      </c>
      <c r="N1079" s="21">
        <v>377</v>
      </c>
      <c r="O1079">
        <v>0</v>
      </c>
      <c r="P1079">
        <v>0</v>
      </c>
      <c r="Q1079">
        <v>74030</v>
      </c>
      <c r="R1079">
        <v>45898.6</v>
      </c>
      <c r="S1079">
        <v>28131.4</v>
      </c>
      <c r="T1079" t="s">
        <v>54</v>
      </c>
      <c r="U1079" t="s">
        <v>127</v>
      </c>
      <c r="V1079" t="s">
        <v>56</v>
      </c>
      <c r="W1079" t="s">
        <v>42</v>
      </c>
      <c r="Y1079" t="s">
        <v>43</v>
      </c>
      <c r="Z1079">
        <v>3</v>
      </c>
      <c r="AA1079" t="s">
        <v>132</v>
      </c>
      <c r="AB1079" t="s">
        <v>58</v>
      </c>
      <c r="AC1079">
        <v>2025</v>
      </c>
    </row>
    <row r="1080" spans="1:29" x14ac:dyDescent="0.25">
      <c r="A1080" t="s">
        <v>2939</v>
      </c>
      <c r="B1080" t="s">
        <v>1056</v>
      </c>
      <c r="C1080" t="s">
        <v>350</v>
      </c>
      <c r="D1080" t="s">
        <v>351</v>
      </c>
      <c r="E1080" t="s">
        <v>32</v>
      </c>
      <c r="F1080" t="s">
        <v>33</v>
      </c>
      <c r="G1080" t="s">
        <v>107</v>
      </c>
      <c r="H1080" t="s">
        <v>63</v>
      </c>
      <c r="I1080" t="s">
        <v>36</v>
      </c>
      <c r="J1080" s="21" t="s">
        <v>93</v>
      </c>
      <c r="K1080" s="21" t="s">
        <v>6033</v>
      </c>
      <c r="L1080" s="21">
        <v>6</v>
      </c>
      <c r="M1080" s="21">
        <v>1800</v>
      </c>
      <c r="N1080" s="21">
        <v>2600</v>
      </c>
      <c r="O1080">
        <v>10</v>
      </c>
      <c r="P1080">
        <v>4161.6000000000004</v>
      </c>
      <c r="Q1080">
        <v>37454.400000000001</v>
      </c>
      <c r="R1080">
        <v>25801.919999999998</v>
      </c>
      <c r="S1080">
        <v>11652.48</v>
      </c>
      <c r="T1080" t="s">
        <v>39</v>
      </c>
      <c r="U1080" t="s">
        <v>181</v>
      </c>
      <c r="V1080" t="s">
        <v>68</v>
      </c>
      <c r="W1080" t="s">
        <v>440</v>
      </c>
      <c r="X1080">
        <v>104</v>
      </c>
      <c r="Y1080" t="s">
        <v>441</v>
      </c>
      <c r="Z1080">
        <v>2</v>
      </c>
      <c r="AA1080" t="s">
        <v>121</v>
      </c>
      <c r="AB1080" t="s">
        <v>58</v>
      </c>
      <c r="AC1080">
        <v>2026</v>
      </c>
    </row>
    <row r="1081" spans="1:29" x14ac:dyDescent="0.25">
      <c r="A1081" t="s">
        <v>2940</v>
      </c>
      <c r="B1081" t="s">
        <v>1211</v>
      </c>
      <c r="C1081" t="s">
        <v>388</v>
      </c>
      <c r="D1081" t="s">
        <v>389</v>
      </c>
      <c r="E1081" t="s">
        <v>32</v>
      </c>
      <c r="F1081" t="s">
        <v>75</v>
      </c>
      <c r="G1081" t="s">
        <v>107</v>
      </c>
      <c r="H1081" t="s">
        <v>76</v>
      </c>
      <c r="I1081" t="s">
        <v>36</v>
      </c>
      <c r="J1081" s="21" t="s">
        <v>93</v>
      </c>
      <c r="K1081" s="21" t="s">
        <v>6058</v>
      </c>
      <c r="L1081" s="21">
        <v>6</v>
      </c>
      <c r="M1081" s="21">
        <v>1650</v>
      </c>
      <c r="N1081" s="21">
        <v>2350</v>
      </c>
      <c r="O1081">
        <v>0</v>
      </c>
      <c r="P1081">
        <v>0</v>
      </c>
      <c r="Q1081">
        <v>13224</v>
      </c>
      <c r="R1081">
        <v>8198.8799999999992</v>
      </c>
      <c r="S1081">
        <v>5025.12</v>
      </c>
      <c r="T1081" t="s">
        <v>109</v>
      </c>
      <c r="U1081" t="s">
        <v>77</v>
      </c>
      <c r="V1081" t="s">
        <v>78</v>
      </c>
      <c r="W1081" t="s">
        <v>440</v>
      </c>
      <c r="X1081">
        <v>18</v>
      </c>
      <c r="Y1081" t="s">
        <v>441</v>
      </c>
      <c r="Z1081">
        <v>4</v>
      </c>
      <c r="AA1081" t="s">
        <v>87</v>
      </c>
      <c r="AB1081" t="s">
        <v>70</v>
      </c>
      <c r="AC1081">
        <v>2025</v>
      </c>
    </row>
    <row r="1082" spans="1:29" x14ac:dyDescent="0.25">
      <c r="A1082" t="s">
        <v>2941</v>
      </c>
      <c r="B1082" t="s">
        <v>192</v>
      </c>
      <c r="C1082" t="s">
        <v>1290</v>
      </c>
      <c r="D1082" t="s">
        <v>1291</v>
      </c>
      <c r="E1082" t="s">
        <v>50</v>
      </c>
      <c r="F1082" t="s">
        <v>33</v>
      </c>
      <c r="G1082" t="s">
        <v>34</v>
      </c>
      <c r="H1082" t="s">
        <v>52</v>
      </c>
      <c r="I1082" t="s">
        <v>53</v>
      </c>
      <c r="J1082" s="21" t="s">
        <v>93</v>
      </c>
      <c r="K1082" s="21" t="s">
        <v>6058</v>
      </c>
      <c r="L1082" s="21">
        <v>2</v>
      </c>
      <c r="M1082" s="21">
        <v>1650</v>
      </c>
      <c r="N1082" s="21">
        <v>2350</v>
      </c>
      <c r="O1082">
        <v>0</v>
      </c>
      <c r="P1082">
        <v>0</v>
      </c>
      <c r="Q1082">
        <v>4460</v>
      </c>
      <c r="R1082">
        <v>2765.2</v>
      </c>
      <c r="S1082">
        <v>1694.8</v>
      </c>
      <c r="T1082" t="s">
        <v>54</v>
      </c>
      <c r="U1082" t="s">
        <v>127</v>
      </c>
      <c r="V1082" t="s">
        <v>56</v>
      </c>
      <c r="W1082" t="s">
        <v>42</v>
      </c>
      <c r="Y1082" t="s">
        <v>43</v>
      </c>
      <c r="Z1082">
        <v>3</v>
      </c>
      <c r="AA1082" t="s">
        <v>69</v>
      </c>
      <c r="AB1082" t="s">
        <v>70</v>
      </c>
      <c r="AC1082">
        <v>2025</v>
      </c>
    </row>
    <row r="1083" spans="1:29" x14ac:dyDescent="0.25">
      <c r="A1083" t="s">
        <v>2942</v>
      </c>
      <c r="B1083" t="s">
        <v>2943</v>
      </c>
      <c r="C1083" t="s">
        <v>1680</v>
      </c>
      <c r="D1083" t="s">
        <v>1681</v>
      </c>
      <c r="E1083" t="s">
        <v>32</v>
      </c>
      <c r="F1083" t="s">
        <v>33</v>
      </c>
      <c r="G1083" t="s">
        <v>115</v>
      </c>
      <c r="H1083" t="s">
        <v>52</v>
      </c>
      <c r="I1083" t="s">
        <v>53</v>
      </c>
      <c r="J1083" s="21" t="s">
        <v>6063</v>
      </c>
      <c r="K1083" s="21" t="s">
        <v>6023</v>
      </c>
      <c r="L1083" s="21">
        <v>8</v>
      </c>
      <c r="M1083" s="21">
        <v>300</v>
      </c>
      <c r="N1083" s="21">
        <v>450</v>
      </c>
      <c r="O1083">
        <v>0</v>
      </c>
      <c r="P1083">
        <v>0</v>
      </c>
      <c r="Q1083">
        <v>36856</v>
      </c>
      <c r="R1083">
        <v>22850.720000000001</v>
      </c>
      <c r="S1083">
        <v>14005.28</v>
      </c>
      <c r="T1083" t="s">
        <v>66</v>
      </c>
      <c r="U1083" t="s">
        <v>127</v>
      </c>
      <c r="V1083" t="s">
        <v>56</v>
      </c>
      <c r="W1083" t="s">
        <v>42</v>
      </c>
      <c r="Y1083" t="s">
        <v>43</v>
      </c>
      <c r="Z1083">
        <v>4</v>
      </c>
      <c r="AA1083" t="s">
        <v>87</v>
      </c>
      <c r="AB1083" t="s">
        <v>70</v>
      </c>
      <c r="AC1083">
        <v>2025</v>
      </c>
    </row>
    <row r="1084" spans="1:29" x14ac:dyDescent="0.25">
      <c r="A1084" t="s">
        <v>2944</v>
      </c>
      <c r="B1084" t="s">
        <v>1894</v>
      </c>
      <c r="C1084" t="s">
        <v>2034</v>
      </c>
      <c r="D1084" t="s">
        <v>2035</v>
      </c>
      <c r="E1084" t="s">
        <v>32</v>
      </c>
      <c r="F1084" t="s">
        <v>75</v>
      </c>
      <c r="G1084" t="s">
        <v>115</v>
      </c>
      <c r="H1084" t="s">
        <v>92</v>
      </c>
      <c r="I1084" t="s">
        <v>53</v>
      </c>
      <c r="J1084" s="21" t="s">
        <v>6040</v>
      </c>
      <c r="K1084" s="21" t="s">
        <v>6072</v>
      </c>
      <c r="L1084" s="21">
        <v>2</v>
      </c>
      <c r="M1084" s="21">
        <v>230</v>
      </c>
      <c r="N1084" s="21">
        <v>377</v>
      </c>
      <c r="O1084">
        <v>0</v>
      </c>
      <c r="P1084">
        <v>0</v>
      </c>
      <c r="Q1084">
        <v>8206</v>
      </c>
      <c r="R1084">
        <v>5087.72</v>
      </c>
      <c r="S1084">
        <v>3118.28</v>
      </c>
      <c r="T1084" t="s">
        <v>54</v>
      </c>
      <c r="U1084" t="s">
        <v>95</v>
      </c>
      <c r="V1084" t="s">
        <v>96</v>
      </c>
      <c r="W1084" t="s">
        <v>42</v>
      </c>
      <c r="Y1084" t="s">
        <v>43</v>
      </c>
      <c r="Z1084">
        <v>5</v>
      </c>
      <c r="AA1084" t="s">
        <v>143</v>
      </c>
      <c r="AB1084" t="s">
        <v>98</v>
      </c>
      <c r="AC1084">
        <v>2025</v>
      </c>
    </row>
    <row r="1085" spans="1:29" x14ac:dyDescent="0.25">
      <c r="A1085" t="s">
        <v>2945</v>
      </c>
      <c r="B1085" t="s">
        <v>1775</v>
      </c>
      <c r="C1085" t="s">
        <v>594</v>
      </c>
      <c r="D1085" t="s">
        <v>595</v>
      </c>
      <c r="E1085" t="s">
        <v>32</v>
      </c>
      <c r="F1085" t="s">
        <v>75</v>
      </c>
      <c r="G1085" t="s">
        <v>107</v>
      </c>
      <c r="H1085" t="s">
        <v>52</v>
      </c>
      <c r="I1085" t="s">
        <v>53</v>
      </c>
      <c r="J1085" s="21" t="s">
        <v>137</v>
      </c>
      <c r="K1085" s="21" t="s">
        <v>6078</v>
      </c>
      <c r="L1085" s="21">
        <v>10</v>
      </c>
      <c r="M1085" s="21">
        <v>3745</v>
      </c>
      <c r="N1085" s="21">
        <v>5248</v>
      </c>
      <c r="O1085">
        <v>0</v>
      </c>
      <c r="P1085">
        <v>0</v>
      </c>
      <c r="Q1085">
        <v>39580</v>
      </c>
      <c r="R1085">
        <v>24539.599999999999</v>
      </c>
      <c r="S1085">
        <v>15040.4</v>
      </c>
      <c r="T1085" t="s">
        <v>66</v>
      </c>
      <c r="U1085" t="s">
        <v>55</v>
      </c>
      <c r="V1085" t="s">
        <v>56</v>
      </c>
      <c r="W1085" t="s">
        <v>42</v>
      </c>
      <c r="Y1085" t="s">
        <v>43</v>
      </c>
      <c r="Z1085">
        <v>5</v>
      </c>
      <c r="AA1085" t="s">
        <v>240</v>
      </c>
      <c r="AB1085" t="s">
        <v>70</v>
      </c>
      <c r="AC1085">
        <v>2025</v>
      </c>
    </row>
    <row r="1086" spans="1:29" x14ac:dyDescent="0.25">
      <c r="A1086" t="s">
        <v>2946</v>
      </c>
      <c r="B1086" t="s">
        <v>1636</v>
      </c>
      <c r="C1086" t="s">
        <v>2947</v>
      </c>
      <c r="D1086" t="s">
        <v>2948</v>
      </c>
      <c r="E1086" t="s">
        <v>50</v>
      </c>
      <c r="F1086" t="s">
        <v>75</v>
      </c>
      <c r="G1086" t="s">
        <v>107</v>
      </c>
      <c r="H1086" t="s">
        <v>84</v>
      </c>
      <c r="I1086" t="s">
        <v>36</v>
      </c>
      <c r="J1086" s="21" t="s">
        <v>6063</v>
      </c>
      <c r="K1086" s="21" t="s">
        <v>6023</v>
      </c>
      <c r="L1086" s="21">
        <v>7</v>
      </c>
      <c r="M1086" s="21">
        <v>300</v>
      </c>
      <c r="N1086" s="21">
        <v>450</v>
      </c>
      <c r="O1086">
        <v>0</v>
      </c>
      <c r="P1086">
        <v>0</v>
      </c>
      <c r="Q1086">
        <v>50372</v>
      </c>
      <c r="R1086">
        <v>31230.639999999999</v>
      </c>
      <c r="S1086">
        <v>19141.36</v>
      </c>
      <c r="T1086" t="s">
        <v>54</v>
      </c>
      <c r="U1086" t="s">
        <v>215</v>
      </c>
      <c r="V1086" t="s">
        <v>86</v>
      </c>
      <c r="W1086" t="s">
        <v>42</v>
      </c>
      <c r="Y1086" t="s">
        <v>43</v>
      </c>
      <c r="Z1086">
        <v>3</v>
      </c>
      <c r="AA1086" t="s">
        <v>97</v>
      </c>
      <c r="AB1086" t="s">
        <v>98</v>
      </c>
      <c r="AC1086">
        <v>2025</v>
      </c>
    </row>
    <row r="1087" spans="1:29" x14ac:dyDescent="0.25">
      <c r="A1087" t="s">
        <v>2949</v>
      </c>
      <c r="B1087" t="s">
        <v>246</v>
      </c>
      <c r="C1087" t="s">
        <v>709</v>
      </c>
      <c r="D1087" t="s">
        <v>710</v>
      </c>
      <c r="E1087" t="s">
        <v>32</v>
      </c>
      <c r="F1087" t="s">
        <v>33</v>
      </c>
      <c r="G1087" t="s">
        <v>107</v>
      </c>
      <c r="H1087" t="s">
        <v>76</v>
      </c>
      <c r="I1087" t="s">
        <v>36</v>
      </c>
      <c r="J1087" s="21" t="s">
        <v>6063</v>
      </c>
      <c r="K1087" s="21" t="s">
        <v>6015</v>
      </c>
      <c r="L1087" s="21">
        <v>8</v>
      </c>
      <c r="M1087" s="21">
        <v>400</v>
      </c>
      <c r="N1087" s="21">
        <v>583</v>
      </c>
      <c r="O1087">
        <v>25</v>
      </c>
      <c r="P1087">
        <v>5132</v>
      </c>
      <c r="Q1087">
        <v>15396</v>
      </c>
      <c r="R1087">
        <v>12727.36</v>
      </c>
      <c r="S1087">
        <v>2668.64</v>
      </c>
      <c r="T1087" t="s">
        <v>39</v>
      </c>
      <c r="U1087" t="s">
        <v>110</v>
      </c>
      <c r="V1087" t="s">
        <v>78</v>
      </c>
      <c r="W1087" t="s">
        <v>440</v>
      </c>
      <c r="X1087">
        <v>246</v>
      </c>
      <c r="Y1087" t="s">
        <v>441</v>
      </c>
      <c r="Z1087">
        <v>5</v>
      </c>
      <c r="AA1087" t="s">
        <v>57</v>
      </c>
      <c r="AB1087" t="s">
        <v>58</v>
      </c>
      <c r="AC1087">
        <v>2026</v>
      </c>
    </row>
    <row r="1088" spans="1:29" x14ac:dyDescent="0.25">
      <c r="A1088" t="s">
        <v>2950</v>
      </c>
      <c r="B1088" t="s">
        <v>1318</v>
      </c>
      <c r="C1088" t="s">
        <v>1674</v>
      </c>
      <c r="D1088" t="s">
        <v>1675</v>
      </c>
      <c r="E1088" t="s">
        <v>50</v>
      </c>
      <c r="F1088" t="s">
        <v>33</v>
      </c>
      <c r="G1088" t="s">
        <v>107</v>
      </c>
      <c r="H1088" t="s">
        <v>52</v>
      </c>
      <c r="I1088" t="s">
        <v>53</v>
      </c>
      <c r="J1088" s="21" t="s">
        <v>6063</v>
      </c>
      <c r="K1088" s="21" t="s">
        <v>6015</v>
      </c>
      <c r="L1088" s="21">
        <v>1</v>
      </c>
      <c r="M1088" s="21">
        <v>400</v>
      </c>
      <c r="N1088" s="21">
        <v>583</v>
      </c>
      <c r="O1088">
        <v>0</v>
      </c>
      <c r="P1088">
        <v>0</v>
      </c>
      <c r="Q1088">
        <v>3402</v>
      </c>
      <c r="R1088">
        <v>2109.2399999999998</v>
      </c>
      <c r="S1088">
        <v>1292.76</v>
      </c>
      <c r="T1088" t="s">
        <v>66</v>
      </c>
      <c r="U1088" t="s">
        <v>55</v>
      </c>
      <c r="V1088" t="s">
        <v>56</v>
      </c>
      <c r="W1088" t="s">
        <v>42</v>
      </c>
      <c r="Y1088" t="s">
        <v>43</v>
      </c>
      <c r="AA1088" t="s">
        <v>79</v>
      </c>
      <c r="AB1088" t="s">
        <v>45</v>
      </c>
      <c r="AC1088">
        <v>2025</v>
      </c>
    </row>
    <row r="1089" spans="1:29" x14ac:dyDescent="0.25">
      <c r="A1089" t="s">
        <v>2951</v>
      </c>
      <c r="B1089" t="s">
        <v>112</v>
      </c>
      <c r="C1089" t="s">
        <v>105</v>
      </c>
      <c r="D1089" t="s">
        <v>106</v>
      </c>
      <c r="E1089" t="s">
        <v>32</v>
      </c>
      <c r="F1089" t="s">
        <v>75</v>
      </c>
      <c r="G1089" t="s">
        <v>115</v>
      </c>
      <c r="H1089" t="s">
        <v>52</v>
      </c>
      <c r="I1089" t="s">
        <v>53</v>
      </c>
      <c r="J1089" s="21" t="s">
        <v>137</v>
      </c>
      <c r="K1089" s="21" t="s">
        <v>6078</v>
      </c>
      <c r="L1089" s="21">
        <v>1</v>
      </c>
      <c r="M1089" s="21">
        <v>3745</v>
      </c>
      <c r="N1089" s="21">
        <v>5248</v>
      </c>
      <c r="O1089">
        <v>0</v>
      </c>
      <c r="P1089">
        <v>0</v>
      </c>
      <c r="Q1089">
        <v>7929</v>
      </c>
      <c r="R1089">
        <v>4915.9799999999996</v>
      </c>
      <c r="S1089">
        <v>3013.02</v>
      </c>
      <c r="T1089" t="s">
        <v>66</v>
      </c>
      <c r="U1089" t="s">
        <v>127</v>
      </c>
      <c r="V1089" t="s">
        <v>56</v>
      </c>
      <c r="W1089" t="s">
        <v>42</v>
      </c>
      <c r="Y1089" t="s">
        <v>43</v>
      </c>
      <c r="Z1089">
        <v>4</v>
      </c>
      <c r="AA1089" t="s">
        <v>87</v>
      </c>
      <c r="AB1089" t="s">
        <v>70</v>
      </c>
      <c r="AC1089">
        <v>2025</v>
      </c>
    </row>
    <row r="1090" spans="1:29" x14ac:dyDescent="0.25">
      <c r="A1090" t="s">
        <v>2952</v>
      </c>
      <c r="B1090" t="s">
        <v>454</v>
      </c>
      <c r="C1090" t="s">
        <v>388</v>
      </c>
      <c r="D1090" t="s">
        <v>389</v>
      </c>
      <c r="E1090" t="s">
        <v>32</v>
      </c>
      <c r="F1090" t="s">
        <v>33</v>
      </c>
      <c r="G1090" t="s">
        <v>107</v>
      </c>
      <c r="H1090" t="s">
        <v>52</v>
      </c>
      <c r="I1090" t="s">
        <v>53</v>
      </c>
      <c r="J1090" s="21" t="s">
        <v>93</v>
      </c>
      <c r="K1090" s="21" t="s">
        <v>6058</v>
      </c>
      <c r="L1090" s="21">
        <v>4</v>
      </c>
      <c r="M1090" s="21">
        <v>1650</v>
      </c>
      <c r="N1090" s="21">
        <v>2350</v>
      </c>
      <c r="O1090">
        <v>0</v>
      </c>
      <c r="P1090">
        <v>0</v>
      </c>
      <c r="Q1090">
        <v>24324</v>
      </c>
      <c r="R1090">
        <v>15080.88</v>
      </c>
      <c r="S1090">
        <v>9243.1200000000008</v>
      </c>
      <c r="T1090" t="s">
        <v>39</v>
      </c>
      <c r="U1090" t="s">
        <v>127</v>
      </c>
      <c r="V1090" t="s">
        <v>56</v>
      </c>
      <c r="W1090" t="s">
        <v>440</v>
      </c>
      <c r="X1090">
        <v>225</v>
      </c>
      <c r="Y1090" t="s">
        <v>441</v>
      </c>
      <c r="Z1090">
        <v>4</v>
      </c>
      <c r="AA1090" t="s">
        <v>155</v>
      </c>
      <c r="AB1090" t="s">
        <v>98</v>
      </c>
      <c r="AC1090">
        <v>2025</v>
      </c>
    </row>
    <row r="1091" spans="1:29" x14ac:dyDescent="0.25">
      <c r="A1091" t="s">
        <v>2953</v>
      </c>
      <c r="B1091" t="s">
        <v>1069</v>
      </c>
      <c r="C1091" t="s">
        <v>2954</v>
      </c>
      <c r="D1091" t="s">
        <v>2955</v>
      </c>
      <c r="E1091" t="s">
        <v>32</v>
      </c>
      <c r="F1091" t="s">
        <v>33</v>
      </c>
      <c r="G1091" t="s">
        <v>107</v>
      </c>
      <c r="H1091" t="s">
        <v>35</v>
      </c>
      <c r="I1091" t="s">
        <v>36</v>
      </c>
      <c r="J1091" s="21" t="s">
        <v>6040</v>
      </c>
      <c r="K1091" s="21" t="s">
        <v>6072</v>
      </c>
      <c r="L1091" s="21">
        <v>3</v>
      </c>
      <c r="M1091" s="21">
        <v>230</v>
      </c>
      <c r="N1091" s="21">
        <v>377</v>
      </c>
      <c r="O1091">
        <v>0</v>
      </c>
      <c r="P1091">
        <v>0</v>
      </c>
      <c r="Q1091">
        <v>27195</v>
      </c>
      <c r="R1091">
        <v>16860.900000000001</v>
      </c>
      <c r="S1091">
        <v>10334.1</v>
      </c>
      <c r="T1091" t="s">
        <v>39</v>
      </c>
      <c r="U1091" t="s">
        <v>164</v>
      </c>
      <c r="V1091" t="s">
        <v>41</v>
      </c>
      <c r="W1091" t="s">
        <v>42</v>
      </c>
      <c r="Y1091" t="s">
        <v>43</v>
      </c>
      <c r="Z1091">
        <v>2</v>
      </c>
      <c r="AA1091" t="s">
        <v>44</v>
      </c>
      <c r="AB1091" t="s">
        <v>45</v>
      </c>
      <c r="AC1091">
        <v>2025</v>
      </c>
    </row>
    <row r="1092" spans="1:29" x14ac:dyDescent="0.25">
      <c r="A1092" t="s">
        <v>2956</v>
      </c>
      <c r="B1092" t="s">
        <v>1710</v>
      </c>
      <c r="C1092" t="s">
        <v>621</v>
      </c>
      <c r="D1092" t="s">
        <v>622</v>
      </c>
      <c r="E1092" t="s">
        <v>50</v>
      </c>
      <c r="F1092" t="s">
        <v>33</v>
      </c>
      <c r="G1092" t="s">
        <v>34</v>
      </c>
      <c r="H1092" t="s">
        <v>52</v>
      </c>
      <c r="I1092" t="s">
        <v>53</v>
      </c>
      <c r="J1092" s="21" t="s">
        <v>6040</v>
      </c>
      <c r="K1092" s="21" t="s">
        <v>6072</v>
      </c>
      <c r="L1092" s="21">
        <v>8</v>
      </c>
      <c r="M1092" s="21">
        <v>230</v>
      </c>
      <c r="N1092" s="21">
        <v>377</v>
      </c>
      <c r="O1092">
        <v>0</v>
      </c>
      <c r="P1092">
        <v>0</v>
      </c>
      <c r="Q1092">
        <v>66912</v>
      </c>
      <c r="R1092">
        <v>41485.440000000002</v>
      </c>
      <c r="S1092">
        <v>25426.560000000001</v>
      </c>
      <c r="T1092" t="s">
        <v>54</v>
      </c>
      <c r="U1092" t="s">
        <v>127</v>
      </c>
      <c r="V1092" t="s">
        <v>56</v>
      </c>
      <c r="W1092" t="s">
        <v>42</v>
      </c>
      <c r="Y1092" t="s">
        <v>43</v>
      </c>
      <c r="Z1092">
        <v>5</v>
      </c>
      <c r="AA1092" t="s">
        <v>57</v>
      </c>
      <c r="AB1092" t="s">
        <v>58</v>
      </c>
      <c r="AC1092">
        <v>2025</v>
      </c>
    </row>
    <row r="1093" spans="1:29" x14ac:dyDescent="0.25">
      <c r="A1093" t="s">
        <v>2957</v>
      </c>
      <c r="B1093" t="s">
        <v>2943</v>
      </c>
      <c r="C1093" t="s">
        <v>2958</v>
      </c>
      <c r="D1093" t="s">
        <v>2959</v>
      </c>
      <c r="E1093" t="s">
        <v>50</v>
      </c>
      <c r="F1093" t="s">
        <v>33</v>
      </c>
      <c r="G1093" t="s">
        <v>107</v>
      </c>
      <c r="H1093" t="s">
        <v>84</v>
      </c>
      <c r="I1093" t="s">
        <v>36</v>
      </c>
      <c r="J1093" s="21" t="s">
        <v>93</v>
      </c>
      <c r="K1093" s="21" t="s">
        <v>6058</v>
      </c>
      <c r="L1093" s="21">
        <v>6</v>
      </c>
      <c r="M1093" s="21">
        <v>1650</v>
      </c>
      <c r="N1093" s="21">
        <v>2350</v>
      </c>
      <c r="O1093">
        <v>0</v>
      </c>
      <c r="P1093">
        <v>0</v>
      </c>
      <c r="Q1093">
        <v>13620</v>
      </c>
      <c r="R1093">
        <v>8444.4</v>
      </c>
      <c r="S1093">
        <v>5175.6000000000004</v>
      </c>
      <c r="T1093" t="s">
        <v>54</v>
      </c>
      <c r="U1093" t="s">
        <v>85</v>
      </c>
      <c r="V1093" t="s">
        <v>86</v>
      </c>
      <c r="W1093" t="s">
        <v>42</v>
      </c>
      <c r="Y1093" t="s">
        <v>43</v>
      </c>
      <c r="Z1093">
        <v>2</v>
      </c>
      <c r="AA1093" t="s">
        <v>87</v>
      </c>
      <c r="AB1093" t="s">
        <v>70</v>
      </c>
      <c r="AC1093">
        <v>2025</v>
      </c>
    </row>
    <row r="1094" spans="1:29" x14ac:dyDescent="0.25">
      <c r="A1094" t="s">
        <v>2960</v>
      </c>
      <c r="B1094" t="s">
        <v>2961</v>
      </c>
      <c r="C1094" t="s">
        <v>1927</v>
      </c>
      <c r="D1094" t="s">
        <v>1928</v>
      </c>
      <c r="E1094" t="s">
        <v>32</v>
      </c>
      <c r="F1094" t="s">
        <v>33</v>
      </c>
      <c r="G1094" t="s">
        <v>51</v>
      </c>
      <c r="H1094" t="s">
        <v>35</v>
      </c>
      <c r="I1094" t="s">
        <v>36</v>
      </c>
      <c r="J1094" s="21" t="s">
        <v>137</v>
      </c>
      <c r="K1094" s="21" t="s">
        <v>6078</v>
      </c>
      <c r="L1094" s="21">
        <v>6</v>
      </c>
      <c r="M1094" s="21">
        <v>3745</v>
      </c>
      <c r="N1094" s="21">
        <v>5248</v>
      </c>
      <c r="O1094">
        <v>0</v>
      </c>
      <c r="P1094">
        <v>0</v>
      </c>
      <c r="Q1094">
        <v>28512</v>
      </c>
      <c r="R1094">
        <v>17677.439999999999</v>
      </c>
      <c r="S1094">
        <v>10834.56</v>
      </c>
      <c r="T1094" t="s">
        <v>66</v>
      </c>
      <c r="U1094" t="s">
        <v>40</v>
      </c>
      <c r="V1094" t="s">
        <v>41</v>
      </c>
      <c r="W1094" t="s">
        <v>440</v>
      </c>
      <c r="X1094">
        <v>201</v>
      </c>
      <c r="Y1094" t="s">
        <v>441</v>
      </c>
      <c r="Z1094">
        <v>5</v>
      </c>
      <c r="AA1094" t="s">
        <v>155</v>
      </c>
      <c r="AB1094" t="s">
        <v>98</v>
      </c>
      <c r="AC1094">
        <v>2025</v>
      </c>
    </row>
    <row r="1095" spans="1:29" x14ac:dyDescent="0.25">
      <c r="A1095" t="s">
        <v>2962</v>
      </c>
      <c r="B1095" t="s">
        <v>2168</v>
      </c>
      <c r="C1095" t="s">
        <v>1128</v>
      </c>
      <c r="D1095" t="s">
        <v>1129</v>
      </c>
      <c r="E1095" t="s">
        <v>50</v>
      </c>
      <c r="F1095" t="s">
        <v>33</v>
      </c>
      <c r="G1095" t="s">
        <v>51</v>
      </c>
      <c r="H1095" t="s">
        <v>35</v>
      </c>
      <c r="I1095" t="s">
        <v>36</v>
      </c>
      <c r="J1095" s="21" t="s">
        <v>6063</v>
      </c>
      <c r="K1095" s="21" t="s">
        <v>6015</v>
      </c>
      <c r="L1095" s="21">
        <v>7</v>
      </c>
      <c r="M1095" s="21">
        <v>400</v>
      </c>
      <c r="N1095" s="21">
        <v>583</v>
      </c>
      <c r="O1095">
        <v>0</v>
      </c>
      <c r="P1095">
        <v>0</v>
      </c>
      <c r="Q1095">
        <v>28161</v>
      </c>
      <c r="R1095">
        <v>17459.82</v>
      </c>
      <c r="S1095">
        <v>10701.18</v>
      </c>
      <c r="T1095" t="s">
        <v>109</v>
      </c>
      <c r="U1095" t="s">
        <v>40</v>
      </c>
      <c r="V1095" t="s">
        <v>41</v>
      </c>
      <c r="W1095" t="s">
        <v>42</v>
      </c>
      <c r="Y1095" t="s">
        <v>43</v>
      </c>
      <c r="Z1095">
        <v>3</v>
      </c>
      <c r="AA1095" t="s">
        <v>132</v>
      </c>
      <c r="AB1095" t="s">
        <v>58</v>
      </c>
      <c r="AC1095">
        <v>2025</v>
      </c>
    </row>
    <row r="1096" spans="1:29" x14ac:dyDescent="0.25">
      <c r="A1096" t="s">
        <v>2963</v>
      </c>
      <c r="B1096" t="s">
        <v>391</v>
      </c>
      <c r="C1096" t="s">
        <v>2964</v>
      </c>
      <c r="D1096" t="s">
        <v>2965</v>
      </c>
      <c r="E1096" t="s">
        <v>126</v>
      </c>
      <c r="F1096" t="s">
        <v>75</v>
      </c>
      <c r="G1096" t="s">
        <v>51</v>
      </c>
      <c r="H1096" t="s">
        <v>63</v>
      </c>
      <c r="I1096" t="s">
        <v>36</v>
      </c>
      <c r="J1096" s="21" t="s">
        <v>137</v>
      </c>
      <c r="K1096" s="21" t="s">
        <v>6078</v>
      </c>
      <c r="L1096" s="21">
        <v>8</v>
      </c>
      <c r="M1096" s="21">
        <v>3745</v>
      </c>
      <c r="N1096" s="21">
        <v>5248</v>
      </c>
      <c r="O1096">
        <v>12</v>
      </c>
      <c r="P1096">
        <v>9528</v>
      </c>
      <c r="Q1096">
        <v>69872</v>
      </c>
      <c r="R1096">
        <v>49228</v>
      </c>
      <c r="S1096">
        <v>20644</v>
      </c>
      <c r="T1096" t="s">
        <v>66</v>
      </c>
      <c r="U1096" t="s">
        <v>181</v>
      </c>
      <c r="V1096" t="s">
        <v>68</v>
      </c>
      <c r="W1096" t="s">
        <v>42</v>
      </c>
      <c r="Y1096" t="s">
        <v>43</v>
      </c>
      <c r="Z1096">
        <v>2</v>
      </c>
      <c r="AA1096" t="s">
        <v>240</v>
      </c>
      <c r="AB1096" t="s">
        <v>70</v>
      </c>
      <c r="AC1096">
        <v>2026</v>
      </c>
    </row>
    <row r="1097" spans="1:29" x14ac:dyDescent="0.25">
      <c r="A1097" t="s">
        <v>2966</v>
      </c>
      <c r="B1097" t="s">
        <v>1213</v>
      </c>
      <c r="C1097" t="s">
        <v>2707</v>
      </c>
      <c r="D1097" t="s">
        <v>2708</v>
      </c>
      <c r="E1097" t="s">
        <v>126</v>
      </c>
      <c r="F1097" t="s">
        <v>33</v>
      </c>
      <c r="G1097" t="s">
        <v>115</v>
      </c>
      <c r="H1097" t="s">
        <v>92</v>
      </c>
      <c r="I1097" t="s">
        <v>53</v>
      </c>
      <c r="J1097" s="21" t="s">
        <v>93</v>
      </c>
      <c r="K1097" s="21" t="s">
        <v>6058</v>
      </c>
      <c r="L1097" s="21">
        <v>3</v>
      </c>
      <c r="M1097" s="21">
        <v>1650</v>
      </c>
      <c r="N1097" s="21">
        <v>2350</v>
      </c>
      <c r="O1097">
        <v>8</v>
      </c>
      <c r="P1097">
        <v>2141.04</v>
      </c>
      <c r="Q1097">
        <v>24621.96</v>
      </c>
      <c r="R1097">
        <v>16593.060000000001</v>
      </c>
      <c r="S1097">
        <v>8028.9</v>
      </c>
      <c r="T1097" t="s">
        <v>66</v>
      </c>
      <c r="U1097" t="s">
        <v>95</v>
      </c>
      <c r="V1097" t="s">
        <v>96</v>
      </c>
      <c r="W1097" t="s">
        <v>440</v>
      </c>
      <c r="X1097">
        <v>38</v>
      </c>
      <c r="Y1097" t="s">
        <v>441</v>
      </c>
      <c r="Z1097">
        <v>5</v>
      </c>
      <c r="AA1097" t="s">
        <v>87</v>
      </c>
      <c r="AB1097" t="s">
        <v>70</v>
      </c>
      <c r="AC1097">
        <v>2026</v>
      </c>
    </row>
    <row r="1098" spans="1:29" x14ac:dyDescent="0.25">
      <c r="A1098" t="s">
        <v>2967</v>
      </c>
      <c r="B1098" t="s">
        <v>2208</v>
      </c>
      <c r="C1098" t="s">
        <v>546</v>
      </c>
      <c r="D1098" t="s">
        <v>547</v>
      </c>
      <c r="E1098" t="s">
        <v>126</v>
      </c>
      <c r="F1098" t="s">
        <v>75</v>
      </c>
      <c r="G1098" t="s">
        <v>107</v>
      </c>
      <c r="H1098" t="s">
        <v>52</v>
      </c>
      <c r="I1098" t="s">
        <v>53</v>
      </c>
      <c r="J1098" s="21" t="s">
        <v>93</v>
      </c>
      <c r="K1098" s="21" t="s">
        <v>6058</v>
      </c>
      <c r="L1098" s="21">
        <v>6</v>
      </c>
      <c r="M1098" s="21">
        <v>1650</v>
      </c>
      <c r="N1098" s="21">
        <v>2350</v>
      </c>
      <c r="O1098">
        <v>0</v>
      </c>
      <c r="P1098">
        <v>0</v>
      </c>
      <c r="Q1098">
        <v>30390</v>
      </c>
      <c r="R1098">
        <v>18841.8</v>
      </c>
      <c r="S1098">
        <v>11548.2</v>
      </c>
      <c r="T1098" t="s">
        <v>54</v>
      </c>
      <c r="U1098" t="s">
        <v>55</v>
      </c>
      <c r="V1098" t="s">
        <v>56</v>
      </c>
      <c r="W1098" t="s">
        <v>42</v>
      </c>
      <c r="Y1098" t="s">
        <v>43</v>
      </c>
      <c r="Z1098">
        <v>5</v>
      </c>
      <c r="AA1098" t="s">
        <v>44</v>
      </c>
      <c r="AB1098" t="s">
        <v>45</v>
      </c>
      <c r="AC1098">
        <v>2025</v>
      </c>
    </row>
    <row r="1099" spans="1:29" x14ac:dyDescent="0.25">
      <c r="A1099" t="s">
        <v>2968</v>
      </c>
      <c r="B1099" t="s">
        <v>2969</v>
      </c>
      <c r="C1099" t="s">
        <v>1683</v>
      </c>
      <c r="D1099" t="s">
        <v>1684</v>
      </c>
      <c r="E1099" t="s">
        <v>32</v>
      </c>
      <c r="F1099" t="s">
        <v>75</v>
      </c>
      <c r="G1099" t="s">
        <v>107</v>
      </c>
      <c r="H1099" t="s">
        <v>63</v>
      </c>
      <c r="I1099" t="s">
        <v>36</v>
      </c>
      <c r="J1099" s="21" t="s">
        <v>6063</v>
      </c>
      <c r="K1099" s="21" t="s">
        <v>6023</v>
      </c>
      <c r="L1099" s="21">
        <v>8</v>
      </c>
      <c r="M1099" s="21">
        <v>300</v>
      </c>
      <c r="N1099" s="21">
        <v>450</v>
      </c>
      <c r="O1099">
        <v>0</v>
      </c>
      <c r="P1099">
        <v>0</v>
      </c>
      <c r="Q1099">
        <v>75528</v>
      </c>
      <c r="R1099">
        <v>46827.360000000001</v>
      </c>
      <c r="S1099">
        <v>28700.639999999999</v>
      </c>
      <c r="T1099" t="s">
        <v>109</v>
      </c>
      <c r="U1099" t="s">
        <v>181</v>
      </c>
      <c r="V1099" t="s">
        <v>68</v>
      </c>
      <c r="W1099" t="s">
        <v>42</v>
      </c>
      <c r="Y1099" t="s">
        <v>43</v>
      </c>
      <c r="Z1099">
        <v>5</v>
      </c>
      <c r="AA1099" t="s">
        <v>44</v>
      </c>
      <c r="AB1099" t="s">
        <v>45</v>
      </c>
      <c r="AC1099">
        <v>2025</v>
      </c>
    </row>
    <row r="1100" spans="1:29" x14ac:dyDescent="0.25">
      <c r="A1100" t="s">
        <v>2970</v>
      </c>
      <c r="B1100" t="s">
        <v>2821</v>
      </c>
      <c r="C1100" t="s">
        <v>2971</v>
      </c>
      <c r="D1100" t="s">
        <v>2972</v>
      </c>
      <c r="E1100" t="s">
        <v>50</v>
      </c>
      <c r="F1100" t="s">
        <v>75</v>
      </c>
      <c r="G1100" t="s">
        <v>34</v>
      </c>
      <c r="H1100" t="s">
        <v>63</v>
      </c>
      <c r="I1100" t="s">
        <v>36</v>
      </c>
      <c r="J1100" s="21" t="s">
        <v>93</v>
      </c>
      <c r="K1100" s="21" t="s">
        <v>6058</v>
      </c>
      <c r="L1100" s="21">
        <v>9</v>
      </c>
      <c r="M1100" s="21">
        <v>1650</v>
      </c>
      <c r="N1100" s="21">
        <v>2350</v>
      </c>
      <c r="O1100">
        <v>12</v>
      </c>
      <c r="P1100">
        <v>1940.76</v>
      </c>
      <c r="Q1100">
        <v>14232.24</v>
      </c>
      <c r="R1100">
        <v>10027.26</v>
      </c>
      <c r="S1100">
        <v>4204.9799999999996</v>
      </c>
      <c r="T1100" t="s">
        <v>66</v>
      </c>
      <c r="U1100" t="s">
        <v>67</v>
      </c>
      <c r="V1100" t="s">
        <v>68</v>
      </c>
      <c r="W1100" t="s">
        <v>42</v>
      </c>
      <c r="Y1100" t="s">
        <v>43</v>
      </c>
      <c r="Z1100">
        <v>2</v>
      </c>
      <c r="AA1100" t="s">
        <v>240</v>
      </c>
      <c r="AB1100" t="s">
        <v>70</v>
      </c>
      <c r="AC1100">
        <v>2026</v>
      </c>
    </row>
    <row r="1101" spans="1:29" x14ac:dyDescent="0.25">
      <c r="A1101" t="s">
        <v>2973</v>
      </c>
      <c r="B1101" t="s">
        <v>2974</v>
      </c>
      <c r="C1101" t="s">
        <v>720</v>
      </c>
      <c r="D1101" t="s">
        <v>721</v>
      </c>
      <c r="E1101" t="s">
        <v>126</v>
      </c>
      <c r="F1101" t="s">
        <v>33</v>
      </c>
      <c r="G1101" t="s">
        <v>115</v>
      </c>
      <c r="H1101" t="s">
        <v>76</v>
      </c>
      <c r="I1101" t="s">
        <v>36</v>
      </c>
      <c r="J1101" s="21" t="s">
        <v>6063</v>
      </c>
      <c r="K1101" s="21" t="s">
        <v>6015</v>
      </c>
      <c r="L1101" s="21">
        <v>9</v>
      </c>
      <c r="M1101" s="21">
        <v>400</v>
      </c>
      <c r="N1101" s="21">
        <v>583</v>
      </c>
      <c r="O1101">
        <v>0</v>
      </c>
      <c r="P1101">
        <v>0</v>
      </c>
      <c r="Q1101">
        <v>36927</v>
      </c>
      <c r="R1101">
        <v>22894.74</v>
      </c>
      <c r="S1101">
        <v>14032.26</v>
      </c>
      <c r="T1101" t="s">
        <v>109</v>
      </c>
      <c r="U1101" t="s">
        <v>110</v>
      </c>
      <c r="V1101" t="s">
        <v>78</v>
      </c>
      <c r="W1101" t="s">
        <v>42</v>
      </c>
      <c r="Y1101" t="s">
        <v>43</v>
      </c>
      <c r="Z1101">
        <v>3</v>
      </c>
      <c r="AA1101" t="s">
        <v>97</v>
      </c>
      <c r="AB1101" t="s">
        <v>98</v>
      </c>
      <c r="AC1101">
        <v>2025</v>
      </c>
    </row>
    <row r="1102" spans="1:29" x14ac:dyDescent="0.25">
      <c r="A1102" t="s">
        <v>2975</v>
      </c>
      <c r="B1102" t="s">
        <v>494</v>
      </c>
      <c r="C1102" t="s">
        <v>2747</v>
      </c>
      <c r="D1102" t="s">
        <v>2748</v>
      </c>
      <c r="E1102" t="s">
        <v>32</v>
      </c>
      <c r="F1102" t="s">
        <v>33</v>
      </c>
      <c r="G1102" t="s">
        <v>34</v>
      </c>
      <c r="H1102" t="s">
        <v>52</v>
      </c>
      <c r="I1102" t="s">
        <v>53</v>
      </c>
      <c r="J1102" s="21" t="s">
        <v>93</v>
      </c>
      <c r="K1102" s="21" t="s">
        <v>6058</v>
      </c>
      <c r="L1102" s="21">
        <v>7</v>
      </c>
      <c r="M1102" s="21">
        <v>1650</v>
      </c>
      <c r="N1102" s="21">
        <v>2350</v>
      </c>
      <c r="O1102">
        <v>0</v>
      </c>
      <c r="P1102">
        <v>0</v>
      </c>
      <c r="Q1102">
        <v>54565</v>
      </c>
      <c r="R1102">
        <v>33830.300000000003</v>
      </c>
      <c r="S1102">
        <v>20734.7</v>
      </c>
      <c r="T1102" t="s">
        <v>109</v>
      </c>
      <c r="U1102" t="s">
        <v>127</v>
      </c>
      <c r="V1102" t="s">
        <v>56</v>
      </c>
      <c r="W1102" t="s">
        <v>42</v>
      </c>
      <c r="Y1102" t="s">
        <v>43</v>
      </c>
      <c r="Z1102">
        <v>5</v>
      </c>
      <c r="AA1102" t="s">
        <v>143</v>
      </c>
      <c r="AB1102" t="s">
        <v>98</v>
      </c>
      <c r="AC1102">
        <v>2025</v>
      </c>
    </row>
    <row r="1103" spans="1:29" x14ac:dyDescent="0.25">
      <c r="A1103" t="s">
        <v>2976</v>
      </c>
      <c r="B1103" t="s">
        <v>530</v>
      </c>
      <c r="C1103" t="s">
        <v>1121</v>
      </c>
      <c r="D1103" t="s">
        <v>1122</v>
      </c>
      <c r="E1103" t="s">
        <v>126</v>
      </c>
      <c r="F1103" t="s">
        <v>75</v>
      </c>
      <c r="G1103" t="s">
        <v>107</v>
      </c>
      <c r="H1103" t="s">
        <v>76</v>
      </c>
      <c r="I1103" t="s">
        <v>36</v>
      </c>
      <c r="J1103" s="21" t="s">
        <v>6063</v>
      </c>
      <c r="K1103" s="21" t="s">
        <v>6015</v>
      </c>
      <c r="L1103" s="21">
        <v>8</v>
      </c>
      <c r="M1103" s="21">
        <v>400</v>
      </c>
      <c r="N1103" s="21">
        <v>583</v>
      </c>
      <c r="O1103">
        <v>0</v>
      </c>
      <c r="P1103">
        <v>0</v>
      </c>
      <c r="Q1103">
        <v>76576</v>
      </c>
      <c r="R1103">
        <v>47477.120000000003</v>
      </c>
      <c r="S1103">
        <v>29098.880000000001</v>
      </c>
      <c r="T1103" t="s">
        <v>54</v>
      </c>
      <c r="U1103" t="s">
        <v>110</v>
      </c>
      <c r="V1103" t="s">
        <v>78</v>
      </c>
      <c r="W1103" t="s">
        <v>42</v>
      </c>
      <c r="Y1103" t="s">
        <v>43</v>
      </c>
      <c r="Z1103">
        <v>5</v>
      </c>
      <c r="AA1103" t="s">
        <v>79</v>
      </c>
      <c r="AB1103" t="s">
        <v>45</v>
      </c>
      <c r="AC1103">
        <v>2025</v>
      </c>
    </row>
    <row r="1104" spans="1:29" x14ac:dyDescent="0.25">
      <c r="A1104" t="s">
        <v>2977</v>
      </c>
      <c r="B1104" t="s">
        <v>2978</v>
      </c>
      <c r="C1104" t="s">
        <v>2979</v>
      </c>
      <c r="D1104" t="s">
        <v>2980</v>
      </c>
      <c r="E1104" t="s">
        <v>32</v>
      </c>
      <c r="F1104" t="s">
        <v>33</v>
      </c>
      <c r="G1104" t="s">
        <v>51</v>
      </c>
      <c r="H1104" t="s">
        <v>76</v>
      </c>
      <c r="I1104" t="s">
        <v>36</v>
      </c>
      <c r="J1104" s="21" t="s">
        <v>6063</v>
      </c>
      <c r="K1104" s="21" t="s">
        <v>6023</v>
      </c>
      <c r="L1104" s="21">
        <v>8</v>
      </c>
      <c r="M1104" s="21">
        <v>300</v>
      </c>
      <c r="N1104" s="21">
        <v>450</v>
      </c>
      <c r="O1104">
        <v>0</v>
      </c>
      <c r="P1104">
        <v>0</v>
      </c>
      <c r="Q1104">
        <v>27392</v>
      </c>
      <c r="R1104">
        <v>16983.04</v>
      </c>
      <c r="S1104">
        <v>10408.959999999999</v>
      </c>
      <c r="T1104" t="s">
        <v>109</v>
      </c>
      <c r="U1104" t="s">
        <v>77</v>
      </c>
      <c r="V1104" t="s">
        <v>78</v>
      </c>
      <c r="W1104" t="s">
        <v>42</v>
      </c>
      <c r="Y1104" t="s">
        <v>43</v>
      </c>
      <c r="Z1104">
        <v>4</v>
      </c>
      <c r="AA1104" t="s">
        <v>121</v>
      </c>
      <c r="AB1104" t="s">
        <v>58</v>
      </c>
      <c r="AC1104">
        <v>2025</v>
      </c>
    </row>
    <row r="1105" spans="1:29" x14ac:dyDescent="0.25">
      <c r="A1105" t="s">
        <v>2981</v>
      </c>
      <c r="B1105" t="s">
        <v>2982</v>
      </c>
      <c r="C1105" t="s">
        <v>2983</v>
      </c>
      <c r="D1105" t="s">
        <v>2984</v>
      </c>
      <c r="E1105" t="s">
        <v>32</v>
      </c>
      <c r="F1105" t="s">
        <v>33</v>
      </c>
      <c r="G1105" t="s">
        <v>51</v>
      </c>
      <c r="H1105" t="s">
        <v>76</v>
      </c>
      <c r="I1105" t="s">
        <v>36</v>
      </c>
      <c r="J1105" s="21" t="s">
        <v>93</v>
      </c>
      <c r="K1105" s="21" t="s">
        <v>6058</v>
      </c>
      <c r="L1105" s="21">
        <v>3</v>
      </c>
      <c r="M1105" s="21">
        <v>1650</v>
      </c>
      <c r="N1105" s="21">
        <v>2350</v>
      </c>
      <c r="O1105">
        <v>0</v>
      </c>
      <c r="P1105">
        <v>0</v>
      </c>
      <c r="Q1105">
        <v>5145</v>
      </c>
      <c r="R1105">
        <v>3189.9</v>
      </c>
      <c r="S1105">
        <v>1955.1</v>
      </c>
      <c r="T1105" t="s">
        <v>39</v>
      </c>
      <c r="U1105" t="s">
        <v>77</v>
      </c>
      <c r="V1105" t="s">
        <v>78</v>
      </c>
      <c r="W1105" t="s">
        <v>42</v>
      </c>
      <c r="Y1105" t="s">
        <v>43</v>
      </c>
      <c r="Z1105">
        <v>3</v>
      </c>
      <c r="AA1105" t="s">
        <v>190</v>
      </c>
      <c r="AB1105" t="s">
        <v>45</v>
      </c>
      <c r="AC1105">
        <v>2025</v>
      </c>
    </row>
    <row r="1106" spans="1:29" x14ac:dyDescent="0.25">
      <c r="A1106" t="s">
        <v>2985</v>
      </c>
      <c r="B1106" t="s">
        <v>2550</v>
      </c>
      <c r="C1106" t="s">
        <v>2947</v>
      </c>
      <c r="D1106" t="s">
        <v>2948</v>
      </c>
      <c r="E1106" t="s">
        <v>50</v>
      </c>
      <c r="F1106" t="s">
        <v>75</v>
      </c>
      <c r="G1106" t="s">
        <v>34</v>
      </c>
      <c r="H1106" t="s">
        <v>35</v>
      </c>
      <c r="I1106" t="s">
        <v>36</v>
      </c>
      <c r="J1106" s="21" t="s">
        <v>6040</v>
      </c>
      <c r="K1106" s="21" t="s">
        <v>6072</v>
      </c>
      <c r="L1106" s="21">
        <v>7</v>
      </c>
      <c r="M1106" s="21">
        <v>230</v>
      </c>
      <c r="N1106" s="21">
        <v>377</v>
      </c>
      <c r="O1106">
        <v>12</v>
      </c>
      <c r="P1106">
        <v>6834.24</v>
      </c>
      <c r="Q1106">
        <v>50117.760000000002</v>
      </c>
      <c r="R1106">
        <v>35310.239999999998</v>
      </c>
      <c r="S1106">
        <v>14807.52</v>
      </c>
      <c r="T1106" t="s">
        <v>66</v>
      </c>
      <c r="U1106" t="s">
        <v>164</v>
      </c>
      <c r="V1106" t="s">
        <v>41</v>
      </c>
      <c r="W1106" t="s">
        <v>440</v>
      </c>
      <c r="X1106">
        <v>202</v>
      </c>
      <c r="Y1106" t="s">
        <v>441</v>
      </c>
      <c r="Z1106">
        <v>5</v>
      </c>
      <c r="AA1106" t="s">
        <v>87</v>
      </c>
      <c r="AB1106" t="s">
        <v>70</v>
      </c>
      <c r="AC1106">
        <v>2026</v>
      </c>
    </row>
    <row r="1107" spans="1:29" x14ac:dyDescent="0.25">
      <c r="A1107" t="s">
        <v>2986</v>
      </c>
      <c r="B1107" t="s">
        <v>419</v>
      </c>
      <c r="C1107" t="s">
        <v>1791</v>
      </c>
      <c r="D1107" t="s">
        <v>1792</v>
      </c>
      <c r="E1107" t="s">
        <v>50</v>
      </c>
      <c r="F1107" t="s">
        <v>75</v>
      </c>
      <c r="G1107" t="s">
        <v>107</v>
      </c>
      <c r="H1107" t="s">
        <v>35</v>
      </c>
      <c r="I1107" t="s">
        <v>36</v>
      </c>
      <c r="J1107" s="21" t="s">
        <v>137</v>
      </c>
      <c r="K1107" s="21" t="s">
        <v>6078</v>
      </c>
      <c r="L1107" s="21">
        <v>3</v>
      </c>
      <c r="M1107" s="21">
        <v>3745</v>
      </c>
      <c r="N1107" s="21">
        <v>5248</v>
      </c>
      <c r="O1107">
        <v>0</v>
      </c>
      <c r="P1107">
        <v>0</v>
      </c>
      <c r="Q1107">
        <v>20691</v>
      </c>
      <c r="R1107">
        <v>12828.42</v>
      </c>
      <c r="S1107">
        <v>7862.58</v>
      </c>
      <c r="T1107" t="s">
        <v>54</v>
      </c>
      <c r="U1107" t="s">
        <v>40</v>
      </c>
      <c r="V1107" t="s">
        <v>41</v>
      </c>
      <c r="W1107" t="s">
        <v>440</v>
      </c>
      <c r="X1107">
        <v>9</v>
      </c>
      <c r="Y1107" t="s">
        <v>441</v>
      </c>
      <c r="Z1107">
        <v>2</v>
      </c>
      <c r="AA1107" t="s">
        <v>132</v>
      </c>
      <c r="AB1107" t="s">
        <v>58</v>
      </c>
      <c r="AC1107">
        <v>2025</v>
      </c>
    </row>
    <row r="1108" spans="1:29" x14ac:dyDescent="0.25">
      <c r="A1108" t="s">
        <v>2987</v>
      </c>
      <c r="B1108" t="s">
        <v>1223</v>
      </c>
      <c r="C1108" t="s">
        <v>1787</v>
      </c>
      <c r="D1108" t="s">
        <v>1788</v>
      </c>
      <c r="E1108" t="s">
        <v>126</v>
      </c>
      <c r="F1108" t="s">
        <v>75</v>
      </c>
      <c r="G1108" t="s">
        <v>51</v>
      </c>
      <c r="H1108" t="s">
        <v>35</v>
      </c>
      <c r="I1108" t="s">
        <v>36</v>
      </c>
      <c r="J1108" s="21" t="s">
        <v>6063</v>
      </c>
      <c r="K1108" s="21" t="s">
        <v>6015</v>
      </c>
      <c r="L1108" s="21">
        <v>3</v>
      </c>
      <c r="M1108" s="21">
        <v>400</v>
      </c>
      <c r="N1108" s="21">
        <v>583</v>
      </c>
      <c r="O1108">
        <v>0</v>
      </c>
      <c r="P1108">
        <v>0</v>
      </c>
      <c r="Q1108">
        <v>7707</v>
      </c>
      <c r="R1108">
        <v>4778.34</v>
      </c>
      <c r="S1108">
        <v>2928.66</v>
      </c>
      <c r="T1108" t="s">
        <v>54</v>
      </c>
      <c r="U1108" t="s">
        <v>40</v>
      </c>
      <c r="V1108" t="s">
        <v>41</v>
      </c>
      <c r="W1108" t="s">
        <v>440</v>
      </c>
      <c r="X1108">
        <v>73</v>
      </c>
      <c r="Y1108" t="s">
        <v>441</v>
      </c>
      <c r="Z1108">
        <v>3</v>
      </c>
      <c r="AA1108" t="s">
        <v>155</v>
      </c>
      <c r="AB1108" t="s">
        <v>98</v>
      </c>
      <c r="AC1108">
        <v>2025</v>
      </c>
    </row>
    <row r="1109" spans="1:29" x14ac:dyDescent="0.25">
      <c r="A1109" t="s">
        <v>2988</v>
      </c>
      <c r="B1109" t="s">
        <v>1691</v>
      </c>
      <c r="C1109" t="s">
        <v>2989</v>
      </c>
      <c r="D1109" t="s">
        <v>2990</v>
      </c>
      <c r="E1109" t="s">
        <v>126</v>
      </c>
      <c r="F1109" t="s">
        <v>75</v>
      </c>
      <c r="G1109" t="s">
        <v>34</v>
      </c>
      <c r="H1109" t="s">
        <v>63</v>
      </c>
      <c r="I1109" t="s">
        <v>36</v>
      </c>
      <c r="J1109" s="21" t="s">
        <v>6063</v>
      </c>
      <c r="K1109" s="21" t="s">
        <v>6015</v>
      </c>
      <c r="L1109" s="21">
        <v>10</v>
      </c>
      <c r="M1109" s="21">
        <v>400</v>
      </c>
      <c r="N1109" s="21">
        <v>583</v>
      </c>
      <c r="O1109">
        <v>20</v>
      </c>
      <c r="P1109">
        <v>4126</v>
      </c>
      <c r="Q1109">
        <v>16504</v>
      </c>
      <c r="R1109">
        <v>12790.6</v>
      </c>
      <c r="S1109">
        <v>3713.4</v>
      </c>
      <c r="T1109" t="s">
        <v>54</v>
      </c>
      <c r="U1109" t="s">
        <v>181</v>
      </c>
      <c r="V1109" t="s">
        <v>68</v>
      </c>
      <c r="W1109" t="s">
        <v>42</v>
      </c>
      <c r="Y1109" t="s">
        <v>43</v>
      </c>
      <c r="Z1109">
        <v>5</v>
      </c>
      <c r="AA1109" t="s">
        <v>87</v>
      </c>
      <c r="AB1109" t="s">
        <v>70</v>
      </c>
      <c r="AC1109">
        <v>2026</v>
      </c>
    </row>
    <row r="1110" spans="1:29" x14ac:dyDescent="0.25">
      <c r="A1110" t="s">
        <v>2991</v>
      </c>
      <c r="B1110" t="s">
        <v>2992</v>
      </c>
      <c r="C1110" t="s">
        <v>2993</v>
      </c>
      <c r="D1110" t="s">
        <v>2994</v>
      </c>
      <c r="E1110" t="s">
        <v>32</v>
      </c>
      <c r="F1110" t="s">
        <v>33</v>
      </c>
      <c r="G1110" t="s">
        <v>107</v>
      </c>
      <c r="H1110" t="s">
        <v>76</v>
      </c>
      <c r="I1110" t="s">
        <v>36</v>
      </c>
      <c r="J1110" s="21" t="s">
        <v>6040</v>
      </c>
      <c r="K1110" s="21" t="s">
        <v>6072</v>
      </c>
      <c r="L1110" s="21">
        <v>5</v>
      </c>
      <c r="M1110" s="21">
        <v>230</v>
      </c>
      <c r="N1110" s="21">
        <v>377</v>
      </c>
      <c r="O1110">
        <v>0</v>
      </c>
      <c r="P1110">
        <v>0</v>
      </c>
      <c r="Q1110">
        <v>32485</v>
      </c>
      <c r="R1110">
        <v>20140.7</v>
      </c>
      <c r="S1110">
        <v>12344.3</v>
      </c>
      <c r="T1110" t="s">
        <v>109</v>
      </c>
      <c r="U1110" t="s">
        <v>110</v>
      </c>
      <c r="V1110" t="s">
        <v>78</v>
      </c>
      <c r="W1110" t="s">
        <v>42</v>
      </c>
      <c r="Y1110" t="s">
        <v>43</v>
      </c>
      <c r="Z1110">
        <v>3</v>
      </c>
      <c r="AA1110" t="s">
        <v>143</v>
      </c>
      <c r="AB1110" t="s">
        <v>98</v>
      </c>
      <c r="AC1110">
        <v>2025</v>
      </c>
    </row>
    <row r="1111" spans="1:29" x14ac:dyDescent="0.25">
      <c r="A1111" t="s">
        <v>2995</v>
      </c>
      <c r="B1111" t="s">
        <v>628</v>
      </c>
      <c r="C1111" t="s">
        <v>1724</v>
      </c>
      <c r="D1111" t="s">
        <v>1725</v>
      </c>
      <c r="E1111" t="s">
        <v>126</v>
      </c>
      <c r="F1111" t="s">
        <v>33</v>
      </c>
      <c r="G1111" t="s">
        <v>34</v>
      </c>
      <c r="H1111" t="s">
        <v>84</v>
      </c>
      <c r="I1111" t="s">
        <v>36</v>
      </c>
      <c r="J1111" s="21" t="s">
        <v>6040</v>
      </c>
      <c r="K1111" s="21" t="s">
        <v>6072</v>
      </c>
      <c r="L1111" s="21">
        <v>4</v>
      </c>
      <c r="M1111" s="21">
        <v>230</v>
      </c>
      <c r="N1111" s="21">
        <v>377</v>
      </c>
      <c r="O1111">
        <v>20</v>
      </c>
      <c r="P1111">
        <v>5614.4</v>
      </c>
      <c r="Q1111">
        <v>22457.599999999999</v>
      </c>
      <c r="R1111">
        <v>17404.64</v>
      </c>
      <c r="S1111">
        <v>5052.96</v>
      </c>
      <c r="T1111" t="s">
        <v>39</v>
      </c>
      <c r="U1111" t="s">
        <v>215</v>
      </c>
      <c r="V1111" t="s">
        <v>86</v>
      </c>
      <c r="W1111" t="s">
        <v>42</v>
      </c>
      <c r="Y1111" t="s">
        <v>43</v>
      </c>
      <c r="AA1111" t="s">
        <v>69</v>
      </c>
      <c r="AB1111" t="s">
        <v>70</v>
      </c>
      <c r="AC1111">
        <v>2026</v>
      </c>
    </row>
    <row r="1112" spans="1:29" x14ac:dyDescent="0.25">
      <c r="A1112" t="s">
        <v>2996</v>
      </c>
      <c r="B1112" t="s">
        <v>276</v>
      </c>
      <c r="C1112" t="s">
        <v>2997</v>
      </c>
      <c r="D1112" t="s">
        <v>2998</v>
      </c>
      <c r="E1112" t="s">
        <v>126</v>
      </c>
      <c r="F1112" t="s">
        <v>75</v>
      </c>
      <c r="G1112" t="s">
        <v>34</v>
      </c>
      <c r="H1112" t="s">
        <v>84</v>
      </c>
      <c r="I1112" t="s">
        <v>36</v>
      </c>
      <c r="J1112" s="21" t="s">
        <v>6063</v>
      </c>
      <c r="K1112" s="21" t="s">
        <v>6015</v>
      </c>
      <c r="L1112" s="21">
        <v>1</v>
      </c>
      <c r="M1112" s="21">
        <v>400</v>
      </c>
      <c r="N1112" s="21">
        <v>583</v>
      </c>
      <c r="O1112">
        <v>0</v>
      </c>
      <c r="P1112">
        <v>0</v>
      </c>
      <c r="Q1112">
        <v>4512</v>
      </c>
      <c r="R1112">
        <v>2797.44</v>
      </c>
      <c r="S1112">
        <v>1714.56</v>
      </c>
      <c r="T1112" t="s">
        <v>109</v>
      </c>
      <c r="U1112" t="s">
        <v>215</v>
      </c>
      <c r="V1112" t="s">
        <v>86</v>
      </c>
      <c r="W1112" t="s">
        <v>42</v>
      </c>
      <c r="Y1112" t="s">
        <v>43</v>
      </c>
      <c r="Z1112">
        <v>5</v>
      </c>
      <c r="AA1112" t="s">
        <v>121</v>
      </c>
      <c r="AB1112" t="s">
        <v>58</v>
      </c>
      <c r="AC1112">
        <v>2025</v>
      </c>
    </row>
    <row r="1113" spans="1:29" x14ac:dyDescent="0.25">
      <c r="A1113" t="s">
        <v>2999</v>
      </c>
      <c r="B1113" t="s">
        <v>1018</v>
      </c>
      <c r="C1113" t="s">
        <v>1910</v>
      </c>
      <c r="D1113" t="s">
        <v>1911</v>
      </c>
      <c r="E1113" t="s">
        <v>50</v>
      </c>
      <c r="F1113" t="s">
        <v>75</v>
      </c>
      <c r="G1113" t="s">
        <v>34</v>
      </c>
      <c r="H1113" t="s">
        <v>35</v>
      </c>
      <c r="I1113" t="s">
        <v>36</v>
      </c>
      <c r="J1113" s="21" t="s">
        <v>6040</v>
      </c>
      <c r="K1113" s="21" t="s">
        <v>6072</v>
      </c>
      <c r="L1113" s="21">
        <v>7</v>
      </c>
      <c r="M1113" s="21">
        <v>230</v>
      </c>
      <c r="N1113" s="21">
        <v>377</v>
      </c>
      <c r="O1113">
        <v>0</v>
      </c>
      <c r="P1113">
        <v>0</v>
      </c>
      <c r="Q1113">
        <v>22400</v>
      </c>
      <c r="R1113">
        <v>13888</v>
      </c>
      <c r="S1113">
        <v>8512</v>
      </c>
      <c r="T1113" t="s">
        <v>39</v>
      </c>
      <c r="U1113" t="s">
        <v>164</v>
      </c>
      <c r="V1113" t="s">
        <v>41</v>
      </c>
      <c r="W1113" t="s">
        <v>42</v>
      </c>
      <c r="Y1113" t="s">
        <v>43</v>
      </c>
      <c r="Z1113">
        <v>3</v>
      </c>
      <c r="AA1113" t="s">
        <v>143</v>
      </c>
      <c r="AB1113" t="s">
        <v>98</v>
      </c>
      <c r="AC1113">
        <v>2025</v>
      </c>
    </row>
    <row r="1114" spans="1:29" x14ac:dyDescent="0.25">
      <c r="A1114" t="s">
        <v>3000</v>
      </c>
      <c r="B1114" t="s">
        <v>2311</v>
      </c>
      <c r="C1114" t="s">
        <v>952</v>
      </c>
      <c r="D1114" t="s">
        <v>953</v>
      </c>
      <c r="E1114" t="s">
        <v>126</v>
      </c>
      <c r="F1114" t="s">
        <v>33</v>
      </c>
      <c r="G1114" t="s">
        <v>107</v>
      </c>
      <c r="H1114" t="s">
        <v>63</v>
      </c>
      <c r="I1114" t="s">
        <v>36</v>
      </c>
      <c r="J1114" s="21" t="s">
        <v>6063</v>
      </c>
      <c r="K1114" s="21" t="s">
        <v>6023</v>
      </c>
      <c r="L1114" s="21">
        <v>1</v>
      </c>
      <c r="M1114" s="21">
        <v>300</v>
      </c>
      <c r="N1114" s="21">
        <v>450</v>
      </c>
      <c r="O1114">
        <v>0</v>
      </c>
      <c r="P1114">
        <v>0</v>
      </c>
      <c r="Q1114">
        <v>8310</v>
      </c>
      <c r="R1114">
        <v>5152.2</v>
      </c>
      <c r="S1114">
        <v>3157.8</v>
      </c>
      <c r="T1114" t="s">
        <v>109</v>
      </c>
      <c r="U1114" t="s">
        <v>181</v>
      </c>
      <c r="V1114" t="s">
        <v>68</v>
      </c>
      <c r="W1114" t="s">
        <v>440</v>
      </c>
      <c r="X1114">
        <v>253</v>
      </c>
      <c r="Y1114" t="s">
        <v>441</v>
      </c>
      <c r="Z1114">
        <v>4</v>
      </c>
      <c r="AA1114" t="s">
        <v>44</v>
      </c>
      <c r="AB1114" t="s">
        <v>45</v>
      </c>
      <c r="AC1114">
        <v>2025</v>
      </c>
    </row>
    <row r="1115" spans="1:29" x14ac:dyDescent="0.25">
      <c r="A1115" t="s">
        <v>3001</v>
      </c>
      <c r="B1115" t="s">
        <v>3002</v>
      </c>
      <c r="C1115" t="s">
        <v>2458</v>
      </c>
      <c r="D1115" t="s">
        <v>2459</v>
      </c>
      <c r="E1115" t="s">
        <v>32</v>
      </c>
      <c r="F1115" t="s">
        <v>33</v>
      </c>
      <c r="G1115" t="s">
        <v>115</v>
      </c>
      <c r="H1115" t="s">
        <v>84</v>
      </c>
      <c r="I1115" t="s">
        <v>36</v>
      </c>
      <c r="J1115" s="21" t="s">
        <v>137</v>
      </c>
      <c r="K1115" s="21" t="s">
        <v>6078</v>
      </c>
      <c r="L1115" s="21">
        <v>7</v>
      </c>
      <c r="M1115" s="21">
        <v>3745</v>
      </c>
      <c r="N1115" s="21">
        <v>5248</v>
      </c>
      <c r="O1115">
        <v>0</v>
      </c>
      <c r="P1115">
        <v>0</v>
      </c>
      <c r="Q1115">
        <v>33075</v>
      </c>
      <c r="R1115">
        <v>20506.5</v>
      </c>
      <c r="S1115">
        <v>12568.5</v>
      </c>
      <c r="T1115" t="s">
        <v>66</v>
      </c>
      <c r="U1115" t="s">
        <v>85</v>
      </c>
      <c r="V1115" t="s">
        <v>86</v>
      </c>
      <c r="W1115" t="s">
        <v>42</v>
      </c>
      <c r="Y1115" t="s">
        <v>43</v>
      </c>
      <c r="Z1115">
        <v>3</v>
      </c>
      <c r="AA1115" t="s">
        <v>143</v>
      </c>
      <c r="AB1115" t="s">
        <v>98</v>
      </c>
      <c r="AC1115">
        <v>2025</v>
      </c>
    </row>
    <row r="1116" spans="1:29" x14ac:dyDescent="0.25">
      <c r="A1116" t="s">
        <v>3003</v>
      </c>
      <c r="B1116" t="s">
        <v>829</v>
      </c>
      <c r="C1116" t="s">
        <v>617</v>
      </c>
      <c r="D1116" t="s">
        <v>618</v>
      </c>
      <c r="E1116" t="s">
        <v>50</v>
      </c>
      <c r="F1116" t="s">
        <v>75</v>
      </c>
      <c r="G1116" t="s">
        <v>107</v>
      </c>
      <c r="H1116" t="s">
        <v>76</v>
      </c>
      <c r="I1116" t="s">
        <v>36</v>
      </c>
      <c r="J1116" s="21" t="s">
        <v>6063</v>
      </c>
      <c r="K1116" s="21" t="s">
        <v>6023</v>
      </c>
      <c r="L1116" s="21">
        <v>7</v>
      </c>
      <c r="M1116" s="21">
        <v>300</v>
      </c>
      <c r="N1116" s="21">
        <v>450</v>
      </c>
      <c r="O1116">
        <v>0</v>
      </c>
      <c r="P1116">
        <v>0</v>
      </c>
      <c r="Q1116">
        <v>10080</v>
      </c>
      <c r="R1116">
        <v>6249.6</v>
      </c>
      <c r="S1116">
        <v>3830.4</v>
      </c>
      <c r="T1116" t="s">
        <v>109</v>
      </c>
      <c r="U1116" t="s">
        <v>110</v>
      </c>
      <c r="V1116" t="s">
        <v>78</v>
      </c>
      <c r="W1116" t="s">
        <v>42</v>
      </c>
      <c r="Y1116" t="s">
        <v>43</v>
      </c>
      <c r="Z1116">
        <v>2</v>
      </c>
      <c r="AA1116" t="s">
        <v>97</v>
      </c>
      <c r="AB1116" t="s">
        <v>98</v>
      </c>
      <c r="AC1116">
        <v>2025</v>
      </c>
    </row>
    <row r="1117" spans="1:29" x14ac:dyDescent="0.25">
      <c r="A1117" t="s">
        <v>3004</v>
      </c>
      <c r="B1117" t="s">
        <v>1340</v>
      </c>
      <c r="C1117" t="s">
        <v>3005</v>
      </c>
      <c r="D1117" t="s">
        <v>3006</v>
      </c>
      <c r="E1117" t="s">
        <v>126</v>
      </c>
      <c r="F1117" t="s">
        <v>33</v>
      </c>
      <c r="G1117" t="s">
        <v>107</v>
      </c>
      <c r="H1117" t="s">
        <v>76</v>
      </c>
      <c r="I1117" t="s">
        <v>36</v>
      </c>
      <c r="J1117" s="21" t="s">
        <v>6063</v>
      </c>
      <c r="K1117" s="21" t="s">
        <v>6023</v>
      </c>
      <c r="L1117" s="21">
        <v>1</v>
      </c>
      <c r="M1117" s="21">
        <v>300</v>
      </c>
      <c r="N1117" s="21">
        <v>450</v>
      </c>
      <c r="O1117">
        <v>0</v>
      </c>
      <c r="P1117">
        <v>0</v>
      </c>
      <c r="Q1117">
        <v>1108</v>
      </c>
      <c r="R1117">
        <v>686.96</v>
      </c>
      <c r="S1117">
        <v>421.04</v>
      </c>
      <c r="T1117" t="s">
        <v>54</v>
      </c>
      <c r="U1117" t="s">
        <v>110</v>
      </c>
      <c r="V1117" t="s">
        <v>78</v>
      </c>
      <c r="W1117" t="s">
        <v>42</v>
      </c>
      <c r="Y1117" t="s">
        <v>43</v>
      </c>
      <c r="Z1117">
        <v>3</v>
      </c>
      <c r="AA1117" t="s">
        <v>190</v>
      </c>
      <c r="AB1117" t="s">
        <v>45</v>
      </c>
      <c r="AC1117">
        <v>2025</v>
      </c>
    </row>
    <row r="1118" spans="1:29" x14ac:dyDescent="0.25">
      <c r="A1118" t="s">
        <v>3007</v>
      </c>
      <c r="B1118" t="s">
        <v>567</v>
      </c>
      <c r="C1118" t="s">
        <v>2324</v>
      </c>
      <c r="D1118" t="s">
        <v>2325</v>
      </c>
      <c r="E1118" t="s">
        <v>126</v>
      </c>
      <c r="F1118" t="s">
        <v>75</v>
      </c>
      <c r="G1118" t="s">
        <v>115</v>
      </c>
      <c r="H1118" t="s">
        <v>52</v>
      </c>
      <c r="I1118" t="s">
        <v>53</v>
      </c>
      <c r="J1118" s="21" t="s">
        <v>137</v>
      </c>
      <c r="K1118" s="21" t="s">
        <v>6078</v>
      </c>
      <c r="L1118" s="21">
        <v>7</v>
      </c>
      <c r="M1118" s="21">
        <v>3745</v>
      </c>
      <c r="N1118" s="21">
        <v>5248</v>
      </c>
      <c r="O1118">
        <v>0</v>
      </c>
      <c r="P1118">
        <v>0</v>
      </c>
      <c r="Q1118">
        <v>65674</v>
      </c>
      <c r="R1118">
        <v>40717.879999999997</v>
      </c>
      <c r="S1118">
        <v>24956.12</v>
      </c>
      <c r="T1118" t="s">
        <v>39</v>
      </c>
      <c r="U1118" t="s">
        <v>127</v>
      </c>
      <c r="V1118" t="s">
        <v>56</v>
      </c>
      <c r="W1118" t="s">
        <v>440</v>
      </c>
      <c r="X1118">
        <v>39</v>
      </c>
      <c r="Y1118" t="s">
        <v>441</v>
      </c>
      <c r="Z1118">
        <v>4</v>
      </c>
      <c r="AA1118" t="s">
        <v>121</v>
      </c>
      <c r="AB1118" t="s">
        <v>58</v>
      </c>
      <c r="AC1118">
        <v>2025</v>
      </c>
    </row>
    <row r="1119" spans="1:29" x14ac:dyDescent="0.25">
      <c r="A1119" t="s">
        <v>3008</v>
      </c>
      <c r="B1119" t="s">
        <v>253</v>
      </c>
      <c r="C1119" t="s">
        <v>724</v>
      </c>
      <c r="D1119" t="s">
        <v>725</v>
      </c>
      <c r="E1119" t="s">
        <v>50</v>
      </c>
      <c r="F1119" t="s">
        <v>75</v>
      </c>
      <c r="G1119" t="s">
        <v>51</v>
      </c>
      <c r="H1119" t="s">
        <v>76</v>
      </c>
      <c r="I1119" t="s">
        <v>36</v>
      </c>
      <c r="J1119" s="21" t="s">
        <v>93</v>
      </c>
      <c r="K1119" s="21" t="s">
        <v>6058</v>
      </c>
      <c r="L1119" s="21">
        <v>4</v>
      </c>
      <c r="M1119" s="21">
        <v>1650</v>
      </c>
      <c r="N1119" s="21">
        <v>2350</v>
      </c>
      <c r="O1119">
        <v>0</v>
      </c>
      <c r="P1119">
        <v>0</v>
      </c>
      <c r="Q1119">
        <v>28868</v>
      </c>
      <c r="R1119">
        <v>17898.16</v>
      </c>
      <c r="S1119">
        <v>10969.84</v>
      </c>
      <c r="T1119" t="s">
        <v>66</v>
      </c>
      <c r="U1119" t="s">
        <v>110</v>
      </c>
      <c r="V1119" t="s">
        <v>78</v>
      </c>
      <c r="W1119" t="s">
        <v>42</v>
      </c>
      <c r="Y1119" t="s">
        <v>43</v>
      </c>
      <c r="Z1119">
        <v>2</v>
      </c>
      <c r="AA1119" t="s">
        <v>132</v>
      </c>
      <c r="AB1119" t="s">
        <v>58</v>
      </c>
      <c r="AC1119">
        <v>2025</v>
      </c>
    </row>
    <row r="1120" spans="1:29" x14ac:dyDescent="0.25">
      <c r="A1120" t="s">
        <v>3009</v>
      </c>
      <c r="B1120" t="s">
        <v>3010</v>
      </c>
      <c r="C1120" t="s">
        <v>3011</v>
      </c>
      <c r="D1120" t="s">
        <v>3012</v>
      </c>
      <c r="E1120" t="s">
        <v>126</v>
      </c>
      <c r="F1120" t="s">
        <v>75</v>
      </c>
      <c r="G1120" t="s">
        <v>34</v>
      </c>
      <c r="H1120" t="s">
        <v>52</v>
      </c>
      <c r="I1120" t="s">
        <v>53</v>
      </c>
      <c r="J1120" s="21" t="s">
        <v>6063</v>
      </c>
      <c r="K1120" s="21" t="s">
        <v>6015</v>
      </c>
      <c r="L1120" s="21">
        <v>8</v>
      </c>
      <c r="M1120" s="21">
        <v>400</v>
      </c>
      <c r="N1120" s="21">
        <v>583</v>
      </c>
      <c r="O1120">
        <v>0</v>
      </c>
      <c r="P1120">
        <v>0</v>
      </c>
      <c r="Q1120">
        <v>22192</v>
      </c>
      <c r="R1120">
        <v>13759.04</v>
      </c>
      <c r="S1120">
        <v>8432.9599999999991</v>
      </c>
      <c r="T1120" t="s">
        <v>39</v>
      </c>
      <c r="U1120" t="s">
        <v>55</v>
      </c>
      <c r="V1120" t="s">
        <v>56</v>
      </c>
      <c r="W1120" t="s">
        <v>42</v>
      </c>
      <c r="Y1120" t="s">
        <v>43</v>
      </c>
      <c r="Z1120">
        <v>4</v>
      </c>
      <c r="AA1120" t="s">
        <v>69</v>
      </c>
      <c r="AB1120" t="s">
        <v>70</v>
      </c>
      <c r="AC1120">
        <v>2025</v>
      </c>
    </row>
    <row r="1121" spans="1:29" x14ac:dyDescent="0.25">
      <c r="A1121" t="s">
        <v>3013</v>
      </c>
      <c r="B1121" t="s">
        <v>2477</v>
      </c>
      <c r="C1121" t="s">
        <v>2630</v>
      </c>
      <c r="D1121" t="s">
        <v>2631</v>
      </c>
      <c r="E1121" t="s">
        <v>50</v>
      </c>
      <c r="F1121" t="s">
        <v>33</v>
      </c>
      <c r="G1121" t="s">
        <v>51</v>
      </c>
      <c r="H1121" t="s">
        <v>63</v>
      </c>
      <c r="I1121" t="s">
        <v>36</v>
      </c>
      <c r="J1121" s="21" t="s">
        <v>6063</v>
      </c>
      <c r="K1121" s="21" t="s">
        <v>6015</v>
      </c>
      <c r="L1121" s="21">
        <v>3</v>
      </c>
      <c r="M1121" s="21">
        <v>400</v>
      </c>
      <c r="N1121" s="21">
        <v>583</v>
      </c>
      <c r="O1121">
        <v>0</v>
      </c>
      <c r="P1121">
        <v>0</v>
      </c>
      <c r="Q1121">
        <v>14949</v>
      </c>
      <c r="R1121">
        <v>9268.3799999999992</v>
      </c>
      <c r="S1121">
        <v>5680.62</v>
      </c>
      <c r="T1121" t="s">
        <v>66</v>
      </c>
      <c r="U1121" t="s">
        <v>181</v>
      </c>
      <c r="V1121" t="s">
        <v>68</v>
      </c>
      <c r="W1121" t="s">
        <v>42</v>
      </c>
      <c r="Y1121" t="s">
        <v>43</v>
      </c>
      <c r="Z1121">
        <v>5</v>
      </c>
      <c r="AA1121" t="s">
        <v>190</v>
      </c>
      <c r="AB1121" t="s">
        <v>45</v>
      </c>
      <c r="AC1121">
        <v>2025</v>
      </c>
    </row>
    <row r="1122" spans="1:29" x14ac:dyDescent="0.25">
      <c r="A1122" t="s">
        <v>3014</v>
      </c>
      <c r="B1122" t="s">
        <v>1155</v>
      </c>
      <c r="C1122" t="s">
        <v>3015</v>
      </c>
      <c r="D1122" t="s">
        <v>3016</v>
      </c>
      <c r="E1122" t="s">
        <v>32</v>
      </c>
      <c r="F1122" t="s">
        <v>75</v>
      </c>
      <c r="G1122" t="s">
        <v>115</v>
      </c>
      <c r="H1122" t="s">
        <v>63</v>
      </c>
      <c r="I1122" t="s">
        <v>36</v>
      </c>
      <c r="J1122" s="21" t="s">
        <v>6063</v>
      </c>
      <c r="K1122" s="21" t="s">
        <v>6015</v>
      </c>
      <c r="L1122" s="21">
        <v>3</v>
      </c>
      <c r="M1122" s="21">
        <v>400</v>
      </c>
      <c r="N1122" s="21">
        <v>583</v>
      </c>
      <c r="O1122">
        <v>8</v>
      </c>
      <c r="P1122">
        <v>2050.08</v>
      </c>
      <c r="Q1122">
        <v>23575.919999999998</v>
      </c>
      <c r="R1122">
        <v>15888.12</v>
      </c>
      <c r="S1122">
        <v>7687.8</v>
      </c>
      <c r="T1122" t="s">
        <v>109</v>
      </c>
      <c r="U1122" t="s">
        <v>67</v>
      </c>
      <c r="V1122" t="s">
        <v>68</v>
      </c>
      <c r="W1122" t="s">
        <v>42</v>
      </c>
      <c r="Y1122" t="s">
        <v>43</v>
      </c>
      <c r="Z1122">
        <v>4</v>
      </c>
      <c r="AA1122" t="s">
        <v>240</v>
      </c>
      <c r="AB1122" t="s">
        <v>70</v>
      </c>
      <c r="AC1122">
        <v>2026</v>
      </c>
    </row>
    <row r="1123" spans="1:29" x14ac:dyDescent="0.25">
      <c r="A1123" t="s">
        <v>3017</v>
      </c>
      <c r="B1123" t="s">
        <v>708</v>
      </c>
      <c r="C1123" t="s">
        <v>3018</v>
      </c>
      <c r="D1123" t="s">
        <v>3019</v>
      </c>
      <c r="E1123" t="s">
        <v>50</v>
      </c>
      <c r="F1123" t="s">
        <v>75</v>
      </c>
      <c r="G1123" t="s">
        <v>115</v>
      </c>
      <c r="H1123" t="s">
        <v>84</v>
      </c>
      <c r="I1123" t="s">
        <v>36</v>
      </c>
      <c r="J1123" s="21" t="s">
        <v>6063</v>
      </c>
      <c r="K1123" s="21" t="s">
        <v>6023</v>
      </c>
      <c r="L1123" s="21">
        <v>8</v>
      </c>
      <c r="M1123" s="21">
        <v>300</v>
      </c>
      <c r="N1123" s="21">
        <v>450</v>
      </c>
      <c r="O1123">
        <v>0</v>
      </c>
      <c r="P1123">
        <v>0</v>
      </c>
      <c r="Q1123">
        <v>69288</v>
      </c>
      <c r="R1123">
        <v>42958.559999999998</v>
      </c>
      <c r="S1123">
        <v>26329.439999999999</v>
      </c>
      <c r="T1123" t="s">
        <v>39</v>
      </c>
      <c r="U1123" t="s">
        <v>215</v>
      </c>
      <c r="V1123" t="s">
        <v>86</v>
      </c>
      <c r="W1123" t="s">
        <v>42</v>
      </c>
      <c r="Y1123" t="s">
        <v>43</v>
      </c>
      <c r="Z1123">
        <v>3</v>
      </c>
      <c r="AA1123" t="s">
        <v>143</v>
      </c>
      <c r="AB1123" t="s">
        <v>98</v>
      </c>
      <c r="AC1123">
        <v>2025</v>
      </c>
    </row>
    <row r="1124" spans="1:29" x14ac:dyDescent="0.25">
      <c r="A1124" t="s">
        <v>3020</v>
      </c>
      <c r="B1124" t="s">
        <v>1568</v>
      </c>
      <c r="C1124" t="s">
        <v>188</v>
      </c>
      <c r="D1124" t="s">
        <v>189</v>
      </c>
      <c r="E1124" t="s">
        <v>32</v>
      </c>
      <c r="F1124" t="s">
        <v>75</v>
      </c>
      <c r="G1124" t="s">
        <v>115</v>
      </c>
      <c r="H1124" t="s">
        <v>76</v>
      </c>
      <c r="I1124" t="s">
        <v>36</v>
      </c>
      <c r="J1124" s="21" t="s">
        <v>137</v>
      </c>
      <c r="K1124" s="21" t="s">
        <v>6078</v>
      </c>
      <c r="L1124" s="21">
        <v>3</v>
      </c>
      <c r="M1124" s="21">
        <v>3745</v>
      </c>
      <c r="N1124" s="21">
        <v>5248</v>
      </c>
      <c r="O1124">
        <v>0</v>
      </c>
      <c r="P1124">
        <v>0</v>
      </c>
      <c r="Q1124">
        <v>12081</v>
      </c>
      <c r="R1124">
        <v>7490.22</v>
      </c>
      <c r="S1124">
        <v>4590.78</v>
      </c>
      <c r="T1124" t="s">
        <v>109</v>
      </c>
      <c r="U1124" t="s">
        <v>77</v>
      </c>
      <c r="V1124" t="s">
        <v>78</v>
      </c>
      <c r="W1124" t="s">
        <v>42</v>
      </c>
      <c r="Y1124" t="s">
        <v>43</v>
      </c>
      <c r="Z1124">
        <v>5</v>
      </c>
      <c r="AA1124" t="s">
        <v>44</v>
      </c>
      <c r="AB1124" t="s">
        <v>45</v>
      </c>
      <c r="AC1124">
        <v>2025</v>
      </c>
    </row>
    <row r="1125" spans="1:29" x14ac:dyDescent="0.25">
      <c r="A1125" t="s">
        <v>3021</v>
      </c>
      <c r="B1125" t="s">
        <v>1760</v>
      </c>
      <c r="C1125" t="s">
        <v>1439</v>
      </c>
      <c r="D1125" t="s">
        <v>1440</v>
      </c>
      <c r="E1125" t="s">
        <v>50</v>
      </c>
      <c r="F1125" t="s">
        <v>75</v>
      </c>
      <c r="G1125" t="s">
        <v>107</v>
      </c>
      <c r="H1125" t="s">
        <v>84</v>
      </c>
      <c r="I1125" t="s">
        <v>36</v>
      </c>
      <c r="J1125" s="21" t="s">
        <v>6040</v>
      </c>
      <c r="K1125" s="21" t="s">
        <v>6072</v>
      </c>
      <c r="L1125" s="21">
        <v>2</v>
      </c>
      <c r="M1125" s="21">
        <v>230</v>
      </c>
      <c r="N1125" s="21">
        <v>377</v>
      </c>
      <c r="O1125">
        <v>0</v>
      </c>
      <c r="P1125">
        <v>0</v>
      </c>
      <c r="Q1125">
        <v>6326</v>
      </c>
      <c r="R1125">
        <v>3922.12</v>
      </c>
      <c r="S1125">
        <v>2403.88</v>
      </c>
      <c r="T1125" t="s">
        <v>66</v>
      </c>
      <c r="U1125" t="s">
        <v>85</v>
      </c>
      <c r="V1125" t="s">
        <v>86</v>
      </c>
      <c r="W1125" t="s">
        <v>440</v>
      </c>
      <c r="X1125">
        <v>92</v>
      </c>
      <c r="Y1125" t="s">
        <v>441</v>
      </c>
      <c r="AA1125" t="s">
        <v>132</v>
      </c>
      <c r="AB1125" t="s">
        <v>58</v>
      </c>
      <c r="AC1125">
        <v>2025</v>
      </c>
    </row>
    <row r="1126" spans="1:29" x14ac:dyDescent="0.25">
      <c r="A1126" t="s">
        <v>3022</v>
      </c>
      <c r="B1126" t="s">
        <v>983</v>
      </c>
      <c r="C1126" t="s">
        <v>3023</v>
      </c>
      <c r="D1126" t="s">
        <v>3024</v>
      </c>
      <c r="E1126" t="s">
        <v>126</v>
      </c>
      <c r="F1126" t="s">
        <v>75</v>
      </c>
      <c r="G1126" t="s">
        <v>107</v>
      </c>
      <c r="H1126" t="s">
        <v>52</v>
      </c>
      <c r="I1126" t="s">
        <v>53</v>
      </c>
      <c r="J1126" s="21" t="s">
        <v>6063</v>
      </c>
      <c r="K1126" s="21" t="s">
        <v>6015</v>
      </c>
      <c r="L1126" s="21">
        <v>10</v>
      </c>
      <c r="M1126" s="21">
        <v>400</v>
      </c>
      <c r="N1126" s="21">
        <v>583</v>
      </c>
      <c r="O1126">
        <v>0</v>
      </c>
      <c r="P1126">
        <v>0</v>
      </c>
      <c r="Q1126">
        <v>74300</v>
      </c>
      <c r="R1126">
        <v>46066</v>
      </c>
      <c r="S1126">
        <v>28234</v>
      </c>
      <c r="T1126" t="s">
        <v>39</v>
      </c>
      <c r="U1126" t="s">
        <v>127</v>
      </c>
      <c r="V1126" t="s">
        <v>56</v>
      </c>
      <c r="W1126" t="s">
        <v>42</v>
      </c>
      <c r="Y1126" t="s">
        <v>43</v>
      </c>
      <c r="Z1126">
        <v>5</v>
      </c>
      <c r="AA1126" t="s">
        <v>155</v>
      </c>
      <c r="AB1126" t="s">
        <v>98</v>
      </c>
      <c r="AC1126">
        <v>2025</v>
      </c>
    </row>
    <row r="1127" spans="1:29" x14ac:dyDescent="0.25">
      <c r="A1127" t="s">
        <v>3025</v>
      </c>
      <c r="B1127" t="s">
        <v>395</v>
      </c>
      <c r="C1127" t="s">
        <v>865</v>
      </c>
      <c r="D1127" t="s">
        <v>866</v>
      </c>
      <c r="E1127" t="s">
        <v>50</v>
      </c>
      <c r="F1127" t="s">
        <v>75</v>
      </c>
      <c r="G1127" t="s">
        <v>51</v>
      </c>
      <c r="H1127" t="s">
        <v>35</v>
      </c>
      <c r="I1127" t="s">
        <v>36</v>
      </c>
      <c r="J1127" s="21" t="s">
        <v>137</v>
      </c>
      <c r="K1127" s="21" t="s">
        <v>6078</v>
      </c>
      <c r="L1127" s="21">
        <v>3</v>
      </c>
      <c r="M1127" s="21">
        <v>3745</v>
      </c>
      <c r="N1127" s="21">
        <v>5248</v>
      </c>
      <c r="O1127">
        <v>0</v>
      </c>
      <c r="P1127">
        <v>0</v>
      </c>
      <c r="Q1127">
        <v>20232</v>
      </c>
      <c r="R1127">
        <v>12543.84</v>
      </c>
      <c r="S1127">
        <v>7688.16</v>
      </c>
      <c r="T1127" t="s">
        <v>66</v>
      </c>
      <c r="U1127" t="s">
        <v>40</v>
      </c>
      <c r="V1127" t="s">
        <v>41</v>
      </c>
      <c r="W1127" t="s">
        <v>42</v>
      </c>
      <c r="Y1127" t="s">
        <v>43</v>
      </c>
      <c r="Z1127">
        <v>3</v>
      </c>
      <c r="AA1127" t="s">
        <v>132</v>
      </c>
      <c r="AB1127" t="s">
        <v>58</v>
      </c>
      <c r="AC1127">
        <v>2025</v>
      </c>
    </row>
    <row r="1128" spans="1:29" x14ac:dyDescent="0.25">
      <c r="A1128" t="s">
        <v>3026</v>
      </c>
      <c r="B1128" t="s">
        <v>526</v>
      </c>
      <c r="C1128" t="s">
        <v>3027</v>
      </c>
      <c r="D1128" t="s">
        <v>3028</v>
      </c>
      <c r="E1128" t="s">
        <v>126</v>
      </c>
      <c r="F1128" t="s">
        <v>75</v>
      </c>
      <c r="G1128" t="s">
        <v>107</v>
      </c>
      <c r="H1128" t="s">
        <v>84</v>
      </c>
      <c r="I1128" t="s">
        <v>36</v>
      </c>
      <c r="J1128" s="21" t="s">
        <v>6063</v>
      </c>
      <c r="K1128" s="21" t="s">
        <v>6015</v>
      </c>
      <c r="L1128" s="21">
        <v>7</v>
      </c>
      <c r="M1128" s="21">
        <v>400</v>
      </c>
      <c r="N1128" s="21">
        <v>583</v>
      </c>
      <c r="O1128">
        <v>0</v>
      </c>
      <c r="P1128">
        <v>0</v>
      </c>
      <c r="Q1128">
        <v>43652</v>
      </c>
      <c r="R1128">
        <v>27064.240000000002</v>
      </c>
      <c r="S1128">
        <v>16587.759999999998</v>
      </c>
      <c r="T1128" t="s">
        <v>109</v>
      </c>
      <c r="U1128" t="s">
        <v>215</v>
      </c>
      <c r="V1128" t="s">
        <v>86</v>
      </c>
      <c r="W1128" t="s">
        <v>42</v>
      </c>
      <c r="Y1128" t="s">
        <v>43</v>
      </c>
      <c r="Z1128">
        <v>2</v>
      </c>
      <c r="AA1128" t="s">
        <v>69</v>
      </c>
      <c r="AB1128" t="s">
        <v>70</v>
      </c>
      <c r="AC1128">
        <v>2025</v>
      </c>
    </row>
    <row r="1129" spans="1:29" x14ac:dyDescent="0.25">
      <c r="A1129" t="s">
        <v>3029</v>
      </c>
      <c r="B1129" t="s">
        <v>950</v>
      </c>
      <c r="C1129" t="s">
        <v>1593</v>
      </c>
      <c r="D1129" t="s">
        <v>1594</v>
      </c>
      <c r="E1129" t="s">
        <v>126</v>
      </c>
      <c r="F1129" t="s">
        <v>33</v>
      </c>
      <c r="G1129" t="s">
        <v>34</v>
      </c>
      <c r="H1129" t="s">
        <v>76</v>
      </c>
      <c r="I1129" t="s">
        <v>36</v>
      </c>
      <c r="J1129" s="21" t="s">
        <v>6063</v>
      </c>
      <c r="K1129" s="21" t="s">
        <v>6023</v>
      </c>
      <c r="L1129" s="21">
        <v>5</v>
      </c>
      <c r="M1129" s="21">
        <v>300</v>
      </c>
      <c r="N1129" s="21">
        <v>450</v>
      </c>
      <c r="O1129">
        <v>0</v>
      </c>
      <c r="P1129">
        <v>0</v>
      </c>
      <c r="Q1129">
        <v>36720</v>
      </c>
      <c r="R1129">
        <v>22766.400000000001</v>
      </c>
      <c r="S1129">
        <v>13953.6</v>
      </c>
      <c r="T1129" t="s">
        <v>39</v>
      </c>
      <c r="U1129" t="s">
        <v>77</v>
      </c>
      <c r="V1129" t="s">
        <v>78</v>
      </c>
      <c r="W1129" t="s">
        <v>42</v>
      </c>
      <c r="Y1129" t="s">
        <v>43</v>
      </c>
      <c r="Z1129">
        <v>5</v>
      </c>
      <c r="AA1129" t="s">
        <v>69</v>
      </c>
      <c r="AB1129" t="s">
        <v>70</v>
      </c>
      <c r="AC1129">
        <v>2025</v>
      </c>
    </row>
    <row r="1130" spans="1:29" x14ac:dyDescent="0.25">
      <c r="A1130" t="s">
        <v>3030</v>
      </c>
      <c r="B1130" t="s">
        <v>2445</v>
      </c>
      <c r="C1130" t="s">
        <v>1159</v>
      </c>
      <c r="D1130" t="s">
        <v>1160</v>
      </c>
      <c r="E1130" t="s">
        <v>32</v>
      </c>
      <c r="F1130" t="s">
        <v>33</v>
      </c>
      <c r="G1130" t="s">
        <v>115</v>
      </c>
      <c r="H1130" t="s">
        <v>92</v>
      </c>
      <c r="I1130" t="s">
        <v>53</v>
      </c>
      <c r="J1130" s="21" t="s">
        <v>6063</v>
      </c>
      <c r="K1130" s="21" t="s">
        <v>6015</v>
      </c>
      <c r="L1130" s="21">
        <v>9</v>
      </c>
      <c r="M1130" s="21">
        <v>400</v>
      </c>
      <c r="N1130" s="21">
        <v>583</v>
      </c>
      <c r="O1130">
        <v>0</v>
      </c>
      <c r="P1130">
        <v>0</v>
      </c>
      <c r="Q1130">
        <v>27567</v>
      </c>
      <c r="R1130">
        <v>17091.54</v>
      </c>
      <c r="S1130">
        <v>10475.459999999999</v>
      </c>
      <c r="T1130" t="s">
        <v>66</v>
      </c>
      <c r="U1130" t="s">
        <v>120</v>
      </c>
      <c r="V1130" t="s">
        <v>96</v>
      </c>
      <c r="W1130" t="s">
        <v>42</v>
      </c>
      <c r="Y1130" t="s">
        <v>43</v>
      </c>
      <c r="Z1130">
        <v>2</v>
      </c>
      <c r="AA1130" t="s">
        <v>190</v>
      </c>
      <c r="AB1130" t="s">
        <v>45</v>
      </c>
      <c r="AC1130">
        <v>2025</v>
      </c>
    </row>
    <row r="1131" spans="1:29" x14ac:dyDescent="0.25">
      <c r="A1131" t="s">
        <v>3031</v>
      </c>
      <c r="B1131" t="s">
        <v>1052</v>
      </c>
      <c r="C1131" t="s">
        <v>2041</v>
      </c>
      <c r="D1131" t="s">
        <v>2042</v>
      </c>
      <c r="E1131" t="s">
        <v>126</v>
      </c>
      <c r="F1131" t="s">
        <v>33</v>
      </c>
      <c r="G1131" t="s">
        <v>51</v>
      </c>
      <c r="H1131" t="s">
        <v>92</v>
      </c>
      <c r="I1131" t="s">
        <v>53</v>
      </c>
      <c r="J1131" s="21" t="s">
        <v>6063</v>
      </c>
      <c r="K1131" s="21" t="s">
        <v>6015</v>
      </c>
      <c r="L1131" s="21">
        <v>1</v>
      </c>
      <c r="M1131" s="21">
        <v>400</v>
      </c>
      <c r="N1131" s="21">
        <v>583</v>
      </c>
      <c r="O1131">
        <v>12</v>
      </c>
      <c r="P1131">
        <v>226.92</v>
      </c>
      <c r="Q1131">
        <v>1664.08</v>
      </c>
      <c r="R1131">
        <v>1172.42</v>
      </c>
      <c r="S1131">
        <v>491.66</v>
      </c>
      <c r="T1131" t="s">
        <v>39</v>
      </c>
      <c r="U1131" t="s">
        <v>120</v>
      </c>
      <c r="V1131" t="s">
        <v>96</v>
      </c>
      <c r="W1131" t="s">
        <v>42</v>
      </c>
      <c r="Y1131" t="s">
        <v>43</v>
      </c>
      <c r="AA1131" t="s">
        <v>240</v>
      </c>
      <c r="AB1131" t="s">
        <v>70</v>
      </c>
      <c r="AC1131">
        <v>2026</v>
      </c>
    </row>
    <row r="1132" spans="1:29" x14ac:dyDescent="0.25">
      <c r="A1132" t="s">
        <v>3032</v>
      </c>
      <c r="B1132" t="s">
        <v>3033</v>
      </c>
      <c r="C1132" t="s">
        <v>1640</v>
      </c>
      <c r="D1132" t="s">
        <v>1641</v>
      </c>
      <c r="E1132" t="s">
        <v>32</v>
      </c>
      <c r="F1132" t="s">
        <v>75</v>
      </c>
      <c r="G1132" t="s">
        <v>115</v>
      </c>
      <c r="H1132" t="s">
        <v>63</v>
      </c>
      <c r="I1132" t="s">
        <v>36</v>
      </c>
      <c r="J1132" s="21" t="s">
        <v>93</v>
      </c>
      <c r="K1132" s="21" t="s">
        <v>6058</v>
      </c>
      <c r="L1132" s="21">
        <v>5</v>
      </c>
      <c r="M1132" s="21">
        <v>1650</v>
      </c>
      <c r="N1132" s="21">
        <v>2350</v>
      </c>
      <c r="O1132">
        <v>0</v>
      </c>
      <c r="P1132">
        <v>0</v>
      </c>
      <c r="Q1132">
        <v>21875</v>
      </c>
      <c r="R1132">
        <v>13562.5</v>
      </c>
      <c r="S1132">
        <v>8312.5</v>
      </c>
      <c r="T1132" t="s">
        <v>54</v>
      </c>
      <c r="U1132" t="s">
        <v>181</v>
      </c>
      <c r="V1132" t="s">
        <v>68</v>
      </c>
      <c r="W1132" t="s">
        <v>42</v>
      </c>
      <c r="Y1132" t="s">
        <v>43</v>
      </c>
      <c r="Z1132">
        <v>2</v>
      </c>
      <c r="AA1132" t="s">
        <v>121</v>
      </c>
      <c r="AB1132" t="s">
        <v>58</v>
      </c>
      <c r="AC1132">
        <v>2025</v>
      </c>
    </row>
    <row r="1133" spans="1:29" x14ac:dyDescent="0.25">
      <c r="A1133" t="s">
        <v>3034</v>
      </c>
      <c r="B1133" t="s">
        <v>738</v>
      </c>
      <c r="C1133" t="s">
        <v>322</v>
      </c>
      <c r="D1133" t="s">
        <v>323</v>
      </c>
      <c r="E1133" t="s">
        <v>50</v>
      </c>
      <c r="F1133" t="s">
        <v>33</v>
      </c>
      <c r="G1133" t="s">
        <v>107</v>
      </c>
      <c r="H1133" t="s">
        <v>35</v>
      </c>
      <c r="I1133" t="s">
        <v>36</v>
      </c>
      <c r="J1133" s="21" t="s">
        <v>6040</v>
      </c>
      <c r="K1133" s="21" t="s">
        <v>6072</v>
      </c>
      <c r="L1133" s="21">
        <v>4</v>
      </c>
      <c r="M1133" s="21">
        <v>230</v>
      </c>
      <c r="N1133" s="21">
        <v>377</v>
      </c>
      <c r="O1133">
        <v>0</v>
      </c>
      <c r="P1133">
        <v>0</v>
      </c>
      <c r="Q1133">
        <v>9228</v>
      </c>
      <c r="R1133">
        <v>5721.36</v>
      </c>
      <c r="S1133">
        <v>3506.64</v>
      </c>
      <c r="T1133" t="s">
        <v>54</v>
      </c>
      <c r="U1133" t="s">
        <v>164</v>
      </c>
      <c r="V1133" t="s">
        <v>41</v>
      </c>
      <c r="W1133" t="s">
        <v>42</v>
      </c>
      <c r="Y1133" t="s">
        <v>43</v>
      </c>
      <c r="Z1133">
        <v>2</v>
      </c>
      <c r="AA1133" t="s">
        <v>87</v>
      </c>
      <c r="AB1133" t="s">
        <v>70</v>
      </c>
      <c r="AC1133">
        <v>2025</v>
      </c>
    </row>
    <row r="1134" spans="1:29" x14ac:dyDescent="0.25">
      <c r="A1134" t="s">
        <v>3035</v>
      </c>
      <c r="B1134" t="s">
        <v>1592</v>
      </c>
      <c r="C1134" t="s">
        <v>2758</v>
      </c>
      <c r="D1134" t="s">
        <v>2759</v>
      </c>
      <c r="E1134" t="s">
        <v>126</v>
      </c>
      <c r="F1134" t="s">
        <v>75</v>
      </c>
      <c r="G1134" t="s">
        <v>115</v>
      </c>
      <c r="H1134" t="s">
        <v>63</v>
      </c>
      <c r="I1134" t="s">
        <v>36</v>
      </c>
      <c r="J1134" s="21" t="s">
        <v>93</v>
      </c>
      <c r="K1134" s="21" t="s">
        <v>6058</v>
      </c>
      <c r="L1134" s="21">
        <v>4</v>
      </c>
      <c r="M1134" s="21">
        <v>1650</v>
      </c>
      <c r="N1134" s="21">
        <v>2350</v>
      </c>
      <c r="O1134">
        <v>0</v>
      </c>
      <c r="P1134">
        <v>0</v>
      </c>
      <c r="Q1134">
        <v>9984</v>
      </c>
      <c r="R1134">
        <v>6190.08</v>
      </c>
      <c r="S1134">
        <v>3793.92</v>
      </c>
      <c r="T1134" t="s">
        <v>54</v>
      </c>
      <c r="U1134" t="s">
        <v>67</v>
      </c>
      <c r="V1134" t="s">
        <v>68</v>
      </c>
      <c r="W1134" t="s">
        <v>440</v>
      </c>
      <c r="X1134">
        <v>180</v>
      </c>
      <c r="Y1134" t="s">
        <v>441</v>
      </c>
      <c r="Z1134">
        <v>4</v>
      </c>
      <c r="AA1134" t="s">
        <v>44</v>
      </c>
      <c r="AB1134" t="s">
        <v>45</v>
      </c>
      <c r="AC1134">
        <v>2025</v>
      </c>
    </row>
    <row r="1135" spans="1:29" x14ac:dyDescent="0.25">
      <c r="A1135" t="s">
        <v>3036</v>
      </c>
      <c r="B1135" t="s">
        <v>775</v>
      </c>
      <c r="C1135" t="s">
        <v>1121</v>
      </c>
      <c r="D1135" t="s">
        <v>1122</v>
      </c>
      <c r="E1135" t="s">
        <v>126</v>
      </c>
      <c r="F1135" t="s">
        <v>75</v>
      </c>
      <c r="G1135" t="s">
        <v>51</v>
      </c>
      <c r="H1135" t="s">
        <v>84</v>
      </c>
      <c r="I1135" t="s">
        <v>36</v>
      </c>
      <c r="J1135" s="21" t="s">
        <v>6063</v>
      </c>
      <c r="K1135" s="21" t="s">
        <v>6023</v>
      </c>
      <c r="L1135" s="21">
        <v>4</v>
      </c>
      <c r="M1135" s="21">
        <v>300</v>
      </c>
      <c r="N1135" s="21">
        <v>450</v>
      </c>
      <c r="O1135">
        <v>0</v>
      </c>
      <c r="P1135">
        <v>0</v>
      </c>
      <c r="Q1135">
        <v>25696</v>
      </c>
      <c r="R1135">
        <v>15931.52</v>
      </c>
      <c r="S1135">
        <v>9764.48</v>
      </c>
      <c r="T1135" t="s">
        <v>39</v>
      </c>
      <c r="U1135" t="s">
        <v>215</v>
      </c>
      <c r="V1135" t="s">
        <v>86</v>
      </c>
      <c r="W1135" t="s">
        <v>42</v>
      </c>
      <c r="Y1135" t="s">
        <v>43</v>
      </c>
      <c r="AA1135" t="s">
        <v>240</v>
      </c>
      <c r="AB1135" t="s">
        <v>70</v>
      </c>
      <c r="AC1135">
        <v>2025</v>
      </c>
    </row>
    <row r="1136" spans="1:29" x14ac:dyDescent="0.25">
      <c r="A1136" t="s">
        <v>3037</v>
      </c>
      <c r="B1136" t="s">
        <v>373</v>
      </c>
      <c r="C1136" t="s">
        <v>2575</v>
      </c>
      <c r="D1136" t="s">
        <v>2576</v>
      </c>
      <c r="E1136" t="s">
        <v>126</v>
      </c>
      <c r="F1136" t="s">
        <v>33</v>
      </c>
      <c r="G1136" t="s">
        <v>34</v>
      </c>
      <c r="H1136" t="s">
        <v>63</v>
      </c>
      <c r="I1136" t="s">
        <v>36</v>
      </c>
      <c r="J1136" s="21" t="s">
        <v>6040</v>
      </c>
      <c r="K1136" s="21" t="s">
        <v>6072</v>
      </c>
      <c r="L1136" s="21">
        <v>3</v>
      </c>
      <c r="M1136" s="21">
        <v>230</v>
      </c>
      <c r="N1136" s="21">
        <v>377</v>
      </c>
      <c r="O1136">
        <v>0</v>
      </c>
      <c r="P1136">
        <v>0</v>
      </c>
      <c r="Q1136">
        <v>19842</v>
      </c>
      <c r="R1136">
        <v>12302.04</v>
      </c>
      <c r="S1136">
        <v>7539.96</v>
      </c>
      <c r="T1136" t="s">
        <v>39</v>
      </c>
      <c r="U1136" t="s">
        <v>181</v>
      </c>
      <c r="V1136" t="s">
        <v>68</v>
      </c>
      <c r="W1136" t="s">
        <v>42</v>
      </c>
      <c r="Y1136" t="s">
        <v>43</v>
      </c>
      <c r="Z1136">
        <v>4</v>
      </c>
      <c r="AA1136" t="s">
        <v>132</v>
      </c>
      <c r="AB1136" t="s">
        <v>58</v>
      </c>
      <c r="AC1136">
        <v>2025</v>
      </c>
    </row>
    <row r="1137" spans="1:29" x14ac:dyDescent="0.25">
      <c r="A1137" t="s">
        <v>3038</v>
      </c>
      <c r="B1137" t="s">
        <v>2494</v>
      </c>
      <c r="C1137" t="s">
        <v>3039</v>
      </c>
      <c r="D1137" t="s">
        <v>3040</v>
      </c>
      <c r="E1137" t="s">
        <v>50</v>
      </c>
      <c r="F1137" t="s">
        <v>33</v>
      </c>
      <c r="G1137" t="s">
        <v>51</v>
      </c>
      <c r="H1137" t="s">
        <v>92</v>
      </c>
      <c r="I1137" t="s">
        <v>53</v>
      </c>
      <c r="J1137" s="21" t="s">
        <v>93</v>
      </c>
      <c r="K1137" s="21" t="s">
        <v>6058</v>
      </c>
      <c r="L1137" s="21">
        <v>5</v>
      </c>
      <c r="M1137" s="21">
        <v>1650</v>
      </c>
      <c r="N1137" s="21">
        <v>2350</v>
      </c>
      <c r="O1137">
        <v>15</v>
      </c>
      <c r="P1137">
        <v>4816.5</v>
      </c>
      <c r="Q1137">
        <v>27293.5</v>
      </c>
      <c r="R1137">
        <v>19908.2</v>
      </c>
      <c r="S1137">
        <v>7385.3</v>
      </c>
      <c r="T1137" t="s">
        <v>54</v>
      </c>
      <c r="U1137" t="s">
        <v>120</v>
      </c>
      <c r="V1137" t="s">
        <v>96</v>
      </c>
      <c r="W1137" t="s">
        <v>42</v>
      </c>
      <c r="Y1137" t="s">
        <v>43</v>
      </c>
      <c r="Z1137">
        <v>5</v>
      </c>
      <c r="AA1137" t="s">
        <v>240</v>
      </c>
      <c r="AB1137" t="s">
        <v>70</v>
      </c>
      <c r="AC1137">
        <v>2026</v>
      </c>
    </row>
    <row r="1138" spans="1:29" x14ac:dyDescent="0.25">
      <c r="A1138" t="s">
        <v>3041</v>
      </c>
      <c r="B1138" t="s">
        <v>1775</v>
      </c>
      <c r="C1138" t="s">
        <v>947</v>
      </c>
      <c r="D1138" t="s">
        <v>948</v>
      </c>
      <c r="E1138" t="s">
        <v>32</v>
      </c>
      <c r="F1138" t="s">
        <v>33</v>
      </c>
      <c r="G1138" t="s">
        <v>51</v>
      </c>
      <c r="H1138" t="s">
        <v>52</v>
      </c>
      <c r="I1138" t="s">
        <v>53</v>
      </c>
      <c r="J1138" s="21" t="s">
        <v>6063</v>
      </c>
      <c r="K1138" s="21" t="s">
        <v>6015</v>
      </c>
      <c r="L1138" s="21">
        <v>1</v>
      </c>
      <c r="M1138" s="21">
        <v>400</v>
      </c>
      <c r="N1138" s="21">
        <v>583</v>
      </c>
      <c r="O1138">
        <v>0</v>
      </c>
      <c r="P1138">
        <v>0</v>
      </c>
      <c r="Q1138">
        <v>1543</v>
      </c>
      <c r="R1138">
        <v>956.66</v>
      </c>
      <c r="S1138">
        <v>586.34</v>
      </c>
      <c r="T1138" t="s">
        <v>39</v>
      </c>
      <c r="U1138" t="s">
        <v>127</v>
      </c>
      <c r="V1138" t="s">
        <v>56</v>
      </c>
      <c r="W1138" t="s">
        <v>42</v>
      </c>
      <c r="Y1138" t="s">
        <v>43</v>
      </c>
      <c r="Z1138">
        <v>5</v>
      </c>
      <c r="AA1138" t="s">
        <v>240</v>
      </c>
      <c r="AB1138" t="s">
        <v>70</v>
      </c>
      <c r="AC1138">
        <v>2025</v>
      </c>
    </row>
    <row r="1139" spans="1:29" x14ac:dyDescent="0.25">
      <c r="A1139" t="s">
        <v>3042</v>
      </c>
      <c r="B1139" t="s">
        <v>379</v>
      </c>
      <c r="C1139" t="s">
        <v>3043</v>
      </c>
      <c r="D1139" t="s">
        <v>3044</v>
      </c>
      <c r="E1139" t="s">
        <v>50</v>
      </c>
      <c r="F1139" t="s">
        <v>75</v>
      </c>
      <c r="G1139" t="s">
        <v>115</v>
      </c>
      <c r="H1139" t="s">
        <v>35</v>
      </c>
      <c r="I1139" t="s">
        <v>36</v>
      </c>
      <c r="J1139" s="21" t="s">
        <v>93</v>
      </c>
      <c r="K1139" s="21" t="s">
        <v>6058</v>
      </c>
      <c r="L1139" s="21">
        <v>2</v>
      </c>
      <c r="M1139" s="21">
        <v>1650</v>
      </c>
      <c r="N1139" s="21">
        <v>2350</v>
      </c>
      <c r="O1139">
        <v>10</v>
      </c>
      <c r="P1139">
        <v>497.2</v>
      </c>
      <c r="Q1139">
        <v>4474.8</v>
      </c>
      <c r="R1139">
        <v>3082.64</v>
      </c>
      <c r="S1139">
        <v>1392.16</v>
      </c>
      <c r="T1139" t="s">
        <v>54</v>
      </c>
      <c r="U1139" t="s">
        <v>164</v>
      </c>
      <c r="V1139" t="s">
        <v>41</v>
      </c>
      <c r="W1139" t="s">
        <v>42</v>
      </c>
      <c r="Y1139" t="s">
        <v>43</v>
      </c>
      <c r="Z1139">
        <v>4</v>
      </c>
      <c r="AA1139" t="s">
        <v>132</v>
      </c>
      <c r="AB1139" t="s">
        <v>58</v>
      </c>
      <c r="AC1139">
        <v>2026</v>
      </c>
    </row>
    <row r="1140" spans="1:29" x14ac:dyDescent="0.25">
      <c r="A1140" t="s">
        <v>3045</v>
      </c>
      <c r="B1140" t="s">
        <v>2869</v>
      </c>
      <c r="C1140" t="s">
        <v>2904</v>
      </c>
      <c r="D1140" t="s">
        <v>2905</v>
      </c>
      <c r="E1140" t="s">
        <v>50</v>
      </c>
      <c r="F1140" t="s">
        <v>75</v>
      </c>
      <c r="G1140" t="s">
        <v>34</v>
      </c>
      <c r="H1140" t="s">
        <v>76</v>
      </c>
      <c r="I1140" t="s">
        <v>36</v>
      </c>
      <c r="J1140" s="21" t="s">
        <v>6063</v>
      </c>
      <c r="K1140" s="21" t="s">
        <v>6015</v>
      </c>
      <c r="L1140" s="21">
        <v>9</v>
      </c>
      <c r="M1140" s="21">
        <v>400</v>
      </c>
      <c r="N1140" s="21">
        <v>583</v>
      </c>
      <c r="O1140">
        <v>0</v>
      </c>
      <c r="P1140">
        <v>0</v>
      </c>
      <c r="Q1140">
        <v>69804</v>
      </c>
      <c r="R1140">
        <v>43278.48</v>
      </c>
      <c r="S1140">
        <v>26525.52</v>
      </c>
      <c r="T1140" t="s">
        <v>109</v>
      </c>
      <c r="U1140" t="s">
        <v>77</v>
      </c>
      <c r="V1140" t="s">
        <v>78</v>
      </c>
      <c r="W1140" t="s">
        <v>440</v>
      </c>
      <c r="X1140">
        <v>110</v>
      </c>
      <c r="Y1140" t="s">
        <v>441</v>
      </c>
      <c r="Z1140">
        <v>3</v>
      </c>
      <c r="AA1140" t="s">
        <v>190</v>
      </c>
      <c r="AB1140" t="s">
        <v>45</v>
      </c>
      <c r="AC1140">
        <v>2025</v>
      </c>
    </row>
    <row r="1141" spans="1:29" x14ac:dyDescent="0.25">
      <c r="A1141" t="s">
        <v>3046</v>
      </c>
      <c r="B1141" t="s">
        <v>2589</v>
      </c>
      <c r="C1141" t="s">
        <v>617</v>
      </c>
      <c r="D1141" t="s">
        <v>618</v>
      </c>
      <c r="E1141" t="s">
        <v>50</v>
      </c>
      <c r="F1141" t="s">
        <v>33</v>
      </c>
      <c r="G1141" t="s">
        <v>107</v>
      </c>
      <c r="H1141" t="s">
        <v>52</v>
      </c>
      <c r="I1141" t="s">
        <v>53</v>
      </c>
      <c r="J1141" s="21" t="s">
        <v>137</v>
      </c>
      <c r="K1141" s="21" t="s">
        <v>6078</v>
      </c>
      <c r="L1141" s="21">
        <v>1</v>
      </c>
      <c r="M1141" s="21">
        <v>3745</v>
      </c>
      <c r="N1141" s="21">
        <v>5248</v>
      </c>
      <c r="O1141">
        <v>20</v>
      </c>
      <c r="P1141">
        <v>422.4</v>
      </c>
      <c r="Q1141">
        <v>1689.6</v>
      </c>
      <c r="R1141">
        <v>1309.44</v>
      </c>
      <c r="S1141">
        <v>380.16</v>
      </c>
      <c r="T1141" t="s">
        <v>66</v>
      </c>
      <c r="U1141" t="s">
        <v>55</v>
      </c>
      <c r="V1141" t="s">
        <v>56</v>
      </c>
      <c r="W1141" t="s">
        <v>440</v>
      </c>
      <c r="X1141">
        <v>19</v>
      </c>
      <c r="Y1141" t="s">
        <v>441</v>
      </c>
      <c r="Z1141">
        <v>3</v>
      </c>
      <c r="AA1141" t="s">
        <v>57</v>
      </c>
      <c r="AB1141" t="s">
        <v>58</v>
      </c>
      <c r="AC1141">
        <v>2026</v>
      </c>
    </row>
    <row r="1142" spans="1:29" x14ac:dyDescent="0.25">
      <c r="A1142" t="s">
        <v>3047</v>
      </c>
      <c r="B1142" t="s">
        <v>571</v>
      </c>
      <c r="C1142" t="s">
        <v>1677</v>
      </c>
      <c r="D1142" t="s">
        <v>1678</v>
      </c>
      <c r="E1142" t="s">
        <v>126</v>
      </c>
      <c r="F1142" t="s">
        <v>33</v>
      </c>
      <c r="G1142" t="s">
        <v>34</v>
      </c>
      <c r="H1142" t="s">
        <v>76</v>
      </c>
      <c r="I1142" t="s">
        <v>36</v>
      </c>
      <c r="J1142" s="21" t="s">
        <v>93</v>
      </c>
      <c r="K1142" s="21" t="s">
        <v>6058</v>
      </c>
      <c r="L1142" s="21">
        <v>1</v>
      </c>
      <c r="M1142" s="21">
        <v>1650</v>
      </c>
      <c r="N1142" s="21">
        <v>2350</v>
      </c>
      <c r="O1142">
        <v>0</v>
      </c>
      <c r="P1142">
        <v>0</v>
      </c>
      <c r="Q1142">
        <v>3380</v>
      </c>
      <c r="R1142">
        <v>2095.6</v>
      </c>
      <c r="S1142">
        <v>1284.4000000000001</v>
      </c>
      <c r="T1142" t="s">
        <v>39</v>
      </c>
      <c r="U1142" t="s">
        <v>77</v>
      </c>
      <c r="V1142" t="s">
        <v>78</v>
      </c>
      <c r="W1142" t="s">
        <v>440</v>
      </c>
      <c r="X1142">
        <v>129</v>
      </c>
      <c r="Y1142" t="s">
        <v>441</v>
      </c>
      <c r="Z1142">
        <v>3</v>
      </c>
      <c r="AA1142" t="s">
        <v>79</v>
      </c>
      <c r="AB1142" t="s">
        <v>45</v>
      </c>
      <c r="AC1142">
        <v>2025</v>
      </c>
    </row>
    <row r="1143" spans="1:29" x14ac:dyDescent="0.25">
      <c r="A1143" t="s">
        <v>3048</v>
      </c>
      <c r="B1143" t="s">
        <v>1344</v>
      </c>
      <c r="C1143" t="s">
        <v>2645</v>
      </c>
      <c r="D1143" t="s">
        <v>2646</v>
      </c>
      <c r="E1143" t="s">
        <v>32</v>
      </c>
      <c r="F1143" t="s">
        <v>75</v>
      </c>
      <c r="G1143" t="s">
        <v>115</v>
      </c>
      <c r="H1143" t="s">
        <v>52</v>
      </c>
      <c r="I1143" t="s">
        <v>53</v>
      </c>
      <c r="J1143" s="21" t="s">
        <v>137</v>
      </c>
      <c r="K1143" s="21" t="s">
        <v>6078</v>
      </c>
      <c r="L1143" s="21">
        <v>4</v>
      </c>
      <c r="M1143" s="21">
        <v>3745</v>
      </c>
      <c r="N1143" s="21">
        <v>5248</v>
      </c>
      <c r="O1143">
        <v>0</v>
      </c>
      <c r="P1143">
        <v>0</v>
      </c>
      <c r="Q1143">
        <v>24544</v>
      </c>
      <c r="R1143">
        <v>15217.28</v>
      </c>
      <c r="S1143">
        <v>9326.7199999999993</v>
      </c>
      <c r="T1143" t="s">
        <v>66</v>
      </c>
      <c r="U1143" t="s">
        <v>55</v>
      </c>
      <c r="V1143" t="s">
        <v>56</v>
      </c>
      <c r="W1143" t="s">
        <v>440</v>
      </c>
      <c r="X1143">
        <v>65</v>
      </c>
      <c r="Y1143" t="s">
        <v>441</v>
      </c>
      <c r="Z1143">
        <v>5</v>
      </c>
      <c r="AA1143" t="s">
        <v>57</v>
      </c>
      <c r="AB1143" t="s">
        <v>58</v>
      </c>
      <c r="AC1143">
        <v>2025</v>
      </c>
    </row>
    <row r="1144" spans="1:29" x14ac:dyDescent="0.25">
      <c r="A1144" t="s">
        <v>3049</v>
      </c>
      <c r="B1144" t="s">
        <v>2346</v>
      </c>
      <c r="C1144" t="s">
        <v>3050</v>
      </c>
      <c r="D1144" t="s">
        <v>3051</v>
      </c>
      <c r="E1144" t="s">
        <v>50</v>
      </c>
      <c r="F1144" t="s">
        <v>75</v>
      </c>
      <c r="G1144" t="s">
        <v>51</v>
      </c>
      <c r="H1144" t="s">
        <v>76</v>
      </c>
      <c r="I1144" t="s">
        <v>36</v>
      </c>
      <c r="J1144" s="21" t="s">
        <v>137</v>
      </c>
      <c r="K1144" s="21" t="s">
        <v>6078</v>
      </c>
      <c r="L1144" s="21">
        <v>10</v>
      </c>
      <c r="M1144" s="21">
        <v>3745</v>
      </c>
      <c r="N1144" s="21">
        <v>5248</v>
      </c>
      <c r="O1144">
        <v>0</v>
      </c>
      <c r="P1144">
        <v>0</v>
      </c>
      <c r="Q1144">
        <v>32740</v>
      </c>
      <c r="R1144">
        <v>20298.8</v>
      </c>
      <c r="S1144">
        <v>12441.2</v>
      </c>
      <c r="T1144" t="s">
        <v>39</v>
      </c>
      <c r="U1144" t="s">
        <v>110</v>
      </c>
      <c r="V1144" t="s">
        <v>78</v>
      </c>
      <c r="W1144" t="s">
        <v>42</v>
      </c>
      <c r="Y1144" t="s">
        <v>43</v>
      </c>
      <c r="Z1144">
        <v>3</v>
      </c>
      <c r="AA1144" t="s">
        <v>79</v>
      </c>
      <c r="AB1144" t="s">
        <v>45</v>
      </c>
      <c r="AC1144">
        <v>2025</v>
      </c>
    </row>
    <row r="1145" spans="1:29" x14ac:dyDescent="0.25">
      <c r="A1145" t="s">
        <v>3052</v>
      </c>
      <c r="B1145" t="s">
        <v>1804</v>
      </c>
      <c r="C1145" t="s">
        <v>1916</v>
      </c>
      <c r="D1145" t="s">
        <v>1917</v>
      </c>
      <c r="E1145" t="s">
        <v>50</v>
      </c>
      <c r="F1145" t="s">
        <v>75</v>
      </c>
      <c r="G1145" t="s">
        <v>107</v>
      </c>
      <c r="H1145" t="s">
        <v>63</v>
      </c>
      <c r="I1145" t="s">
        <v>36</v>
      </c>
      <c r="J1145" s="21" t="s">
        <v>6063</v>
      </c>
      <c r="K1145" s="21" t="s">
        <v>6023</v>
      </c>
      <c r="L1145" s="21">
        <v>7</v>
      </c>
      <c r="M1145" s="21">
        <v>300</v>
      </c>
      <c r="N1145" s="21">
        <v>450</v>
      </c>
      <c r="O1145">
        <v>8</v>
      </c>
      <c r="P1145">
        <v>2440.48</v>
      </c>
      <c r="Q1145">
        <v>28065.52</v>
      </c>
      <c r="R1145">
        <v>18913.72</v>
      </c>
      <c r="S1145">
        <v>9151.7999999999993</v>
      </c>
      <c r="T1145" t="s">
        <v>66</v>
      </c>
      <c r="U1145" t="s">
        <v>67</v>
      </c>
      <c r="V1145" t="s">
        <v>68</v>
      </c>
      <c r="W1145" t="s">
        <v>440</v>
      </c>
      <c r="X1145">
        <v>151</v>
      </c>
      <c r="Y1145" t="s">
        <v>441</v>
      </c>
      <c r="Z1145">
        <v>4</v>
      </c>
      <c r="AA1145" t="s">
        <v>132</v>
      </c>
      <c r="AB1145" t="s">
        <v>58</v>
      </c>
      <c r="AC1145">
        <v>2026</v>
      </c>
    </row>
    <row r="1146" spans="1:29" x14ac:dyDescent="0.25">
      <c r="A1146" t="s">
        <v>3053</v>
      </c>
      <c r="B1146" t="s">
        <v>3054</v>
      </c>
      <c r="C1146" t="s">
        <v>3055</v>
      </c>
      <c r="D1146" t="s">
        <v>3056</v>
      </c>
      <c r="E1146" t="s">
        <v>50</v>
      </c>
      <c r="F1146" t="s">
        <v>33</v>
      </c>
      <c r="G1146" t="s">
        <v>51</v>
      </c>
      <c r="H1146" t="s">
        <v>52</v>
      </c>
      <c r="I1146" t="s">
        <v>53</v>
      </c>
      <c r="J1146" s="21" t="s">
        <v>6040</v>
      </c>
      <c r="K1146" s="21" t="s">
        <v>6072</v>
      </c>
      <c r="L1146" s="21">
        <v>2</v>
      </c>
      <c r="M1146" s="21">
        <v>230</v>
      </c>
      <c r="N1146" s="21">
        <v>377</v>
      </c>
      <c r="O1146">
        <v>10</v>
      </c>
      <c r="P1146">
        <v>1041.4000000000001</v>
      </c>
      <c r="Q1146">
        <v>9372.6</v>
      </c>
      <c r="R1146">
        <v>6456.68</v>
      </c>
      <c r="S1146">
        <v>2915.92</v>
      </c>
      <c r="T1146" t="s">
        <v>54</v>
      </c>
      <c r="U1146" t="s">
        <v>127</v>
      </c>
      <c r="V1146" t="s">
        <v>56</v>
      </c>
      <c r="W1146" t="s">
        <v>42</v>
      </c>
      <c r="Y1146" t="s">
        <v>43</v>
      </c>
      <c r="Z1146">
        <v>4</v>
      </c>
      <c r="AA1146" t="s">
        <v>87</v>
      </c>
      <c r="AB1146" t="s">
        <v>70</v>
      </c>
      <c r="AC1146">
        <v>2026</v>
      </c>
    </row>
    <row r="1147" spans="1:29" x14ac:dyDescent="0.25">
      <c r="A1147" t="s">
        <v>3057</v>
      </c>
      <c r="B1147" t="s">
        <v>1036</v>
      </c>
      <c r="C1147" t="s">
        <v>3058</v>
      </c>
      <c r="D1147" t="s">
        <v>3059</v>
      </c>
      <c r="E1147" t="s">
        <v>50</v>
      </c>
      <c r="F1147" t="s">
        <v>33</v>
      </c>
      <c r="G1147" t="s">
        <v>34</v>
      </c>
      <c r="H1147" t="s">
        <v>35</v>
      </c>
      <c r="I1147" t="s">
        <v>36</v>
      </c>
      <c r="J1147" s="21" t="s">
        <v>137</v>
      </c>
      <c r="K1147" s="21" t="s">
        <v>6078</v>
      </c>
      <c r="L1147" s="21">
        <v>10</v>
      </c>
      <c r="M1147" s="21">
        <v>3745</v>
      </c>
      <c r="N1147" s="21">
        <v>5248</v>
      </c>
      <c r="O1147">
        <v>0</v>
      </c>
      <c r="P1147">
        <v>0</v>
      </c>
      <c r="Q1147">
        <v>75310</v>
      </c>
      <c r="R1147">
        <v>46692.2</v>
      </c>
      <c r="S1147">
        <v>28617.8</v>
      </c>
      <c r="T1147" t="s">
        <v>109</v>
      </c>
      <c r="U1147" t="s">
        <v>164</v>
      </c>
      <c r="V1147" t="s">
        <v>41</v>
      </c>
      <c r="W1147" t="s">
        <v>42</v>
      </c>
      <c r="Y1147" t="s">
        <v>43</v>
      </c>
      <c r="Z1147">
        <v>2</v>
      </c>
      <c r="AA1147" t="s">
        <v>240</v>
      </c>
      <c r="AB1147" t="s">
        <v>70</v>
      </c>
      <c r="AC1147">
        <v>2025</v>
      </c>
    </row>
    <row r="1148" spans="1:29" x14ac:dyDescent="0.25">
      <c r="A1148" t="s">
        <v>3060</v>
      </c>
      <c r="B1148" t="s">
        <v>1763</v>
      </c>
      <c r="C1148" t="s">
        <v>3061</v>
      </c>
      <c r="D1148" t="s">
        <v>3062</v>
      </c>
      <c r="E1148" t="s">
        <v>50</v>
      </c>
      <c r="F1148" t="s">
        <v>33</v>
      </c>
      <c r="G1148" t="s">
        <v>107</v>
      </c>
      <c r="H1148" t="s">
        <v>84</v>
      </c>
      <c r="I1148" t="s">
        <v>36</v>
      </c>
      <c r="J1148" s="21" t="s">
        <v>6040</v>
      </c>
      <c r="K1148" s="21" t="s">
        <v>6072</v>
      </c>
      <c r="L1148" s="21">
        <v>3</v>
      </c>
      <c r="M1148" s="21">
        <v>230</v>
      </c>
      <c r="N1148" s="21">
        <v>377</v>
      </c>
      <c r="O1148">
        <v>0</v>
      </c>
      <c r="P1148">
        <v>0</v>
      </c>
      <c r="Q1148">
        <v>10143</v>
      </c>
      <c r="R1148">
        <v>6288.66</v>
      </c>
      <c r="S1148">
        <v>3854.34</v>
      </c>
      <c r="T1148" t="s">
        <v>66</v>
      </c>
      <c r="U1148" t="s">
        <v>215</v>
      </c>
      <c r="V1148" t="s">
        <v>86</v>
      </c>
      <c r="W1148" t="s">
        <v>42</v>
      </c>
      <c r="Y1148" t="s">
        <v>43</v>
      </c>
      <c r="Z1148">
        <v>5</v>
      </c>
      <c r="AA1148" t="s">
        <v>132</v>
      </c>
      <c r="AB1148" t="s">
        <v>58</v>
      </c>
      <c r="AC1148">
        <v>2025</v>
      </c>
    </row>
    <row r="1149" spans="1:29" x14ac:dyDescent="0.25">
      <c r="A1149" t="s">
        <v>3063</v>
      </c>
      <c r="B1149" t="s">
        <v>1544</v>
      </c>
      <c r="C1149" t="s">
        <v>3005</v>
      </c>
      <c r="D1149" t="s">
        <v>3006</v>
      </c>
      <c r="E1149" t="s">
        <v>126</v>
      </c>
      <c r="F1149" t="s">
        <v>75</v>
      </c>
      <c r="G1149" t="s">
        <v>34</v>
      </c>
      <c r="H1149" t="s">
        <v>84</v>
      </c>
      <c r="I1149" t="s">
        <v>36</v>
      </c>
      <c r="J1149" s="21" t="s">
        <v>93</v>
      </c>
      <c r="K1149" s="21" t="s">
        <v>6058</v>
      </c>
      <c r="L1149" s="21">
        <v>3</v>
      </c>
      <c r="M1149" s="21">
        <v>1650</v>
      </c>
      <c r="N1149" s="21">
        <v>2350</v>
      </c>
      <c r="O1149">
        <v>18</v>
      </c>
      <c r="P1149">
        <v>734.4</v>
      </c>
      <c r="Q1149">
        <v>3345.6</v>
      </c>
      <c r="R1149">
        <v>2529.6</v>
      </c>
      <c r="S1149">
        <v>816</v>
      </c>
      <c r="T1149" t="s">
        <v>39</v>
      </c>
      <c r="U1149" t="s">
        <v>85</v>
      </c>
      <c r="V1149" t="s">
        <v>86</v>
      </c>
      <c r="W1149" t="s">
        <v>440</v>
      </c>
      <c r="X1149">
        <v>201</v>
      </c>
      <c r="Y1149" t="s">
        <v>441</v>
      </c>
      <c r="Z1149">
        <v>4</v>
      </c>
      <c r="AA1149" t="s">
        <v>121</v>
      </c>
      <c r="AB1149" t="s">
        <v>58</v>
      </c>
      <c r="AC1149">
        <v>2026</v>
      </c>
    </row>
    <row r="1150" spans="1:29" x14ac:dyDescent="0.25">
      <c r="A1150" t="s">
        <v>3064</v>
      </c>
      <c r="B1150" t="s">
        <v>104</v>
      </c>
      <c r="C1150" t="s">
        <v>277</v>
      </c>
      <c r="D1150" t="s">
        <v>278</v>
      </c>
      <c r="E1150" t="s">
        <v>32</v>
      </c>
      <c r="F1150" t="s">
        <v>75</v>
      </c>
      <c r="G1150" t="s">
        <v>51</v>
      </c>
      <c r="H1150" t="s">
        <v>35</v>
      </c>
      <c r="I1150" t="s">
        <v>36</v>
      </c>
      <c r="J1150" s="21" t="s">
        <v>6063</v>
      </c>
      <c r="K1150" s="21" t="s">
        <v>6023</v>
      </c>
      <c r="L1150" s="21">
        <v>3</v>
      </c>
      <c r="M1150" s="21">
        <v>300</v>
      </c>
      <c r="N1150" s="21">
        <v>450</v>
      </c>
      <c r="O1150">
        <v>8</v>
      </c>
      <c r="P1150">
        <v>1403.76</v>
      </c>
      <c r="Q1150">
        <v>16143.24</v>
      </c>
      <c r="R1150">
        <v>10879.14</v>
      </c>
      <c r="S1150">
        <v>5264.1</v>
      </c>
      <c r="T1150" t="s">
        <v>109</v>
      </c>
      <c r="U1150" t="s">
        <v>40</v>
      </c>
      <c r="V1150" t="s">
        <v>41</v>
      </c>
      <c r="W1150" t="s">
        <v>440</v>
      </c>
      <c r="X1150">
        <v>19</v>
      </c>
      <c r="Y1150" t="s">
        <v>441</v>
      </c>
      <c r="AA1150" t="s">
        <v>69</v>
      </c>
      <c r="AB1150" t="s">
        <v>70</v>
      </c>
      <c r="AC1150">
        <v>2026</v>
      </c>
    </row>
    <row r="1151" spans="1:29" x14ac:dyDescent="0.25">
      <c r="A1151" t="s">
        <v>3065</v>
      </c>
      <c r="B1151" t="s">
        <v>2912</v>
      </c>
      <c r="C1151" t="s">
        <v>3066</v>
      </c>
      <c r="D1151" t="s">
        <v>3067</v>
      </c>
      <c r="E1151" t="s">
        <v>32</v>
      </c>
      <c r="F1151" t="s">
        <v>33</v>
      </c>
      <c r="G1151" t="s">
        <v>51</v>
      </c>
      <c r="H1151" t="s">
        <v>35</v>
      </c>
      <c r="I1151" t="s">
        <v>36</v>
      </c>
      <c r="J1151" s="21" t="s">
        <v>6063</v>
      </c>
      <c r="K1151" s="21" t="s">
        <v>6015</v>
      </c>
      <c r="L1151" s="21">
        <v>9</v>
      </c>
      <c r="M1151" s="21">
        <v>400</v>
      </c>
      <c r="N1151" s="21">
        <v>583</v>
      </c>
      <c r="O1151">
        <v>0</v>
      </c>
      <c r="P1151">
        <v>0</v>
      </c>
      <c r="Q1151">
        <v>17919</v>
      </c>
      <c r="R1151">
        <v>11109.78</v>
      </c>
      <c r="S1151">
        <v>6809.22</v>
      </c>
      <c r="T1151" t="s">
        <v>109</v>
      </c>
      <c r="U1151" t="s">
        <v>164</v>
      </c>
      <c r="V1151" t="s">
        <v>41</v>
      </c>
      <c r="W1151" t="s">
        <v>42</v>
      </c>
      <c r="Y1151" t="s">
        <v>43</v>
      </c>
      <c r="Z1151">
        <v>4</v>
      </c>
      <c r="AA1151" t="s">
        <v>79</v>
      </c>
      <c r="AB1151" t="s">
        <v>45</v>
      </c>
      <c r="AC1151">
        <v>2025</v>
      </c>
    </row>
    <row r="1152" spans="1:29" x14ac:dyDescent="0.25">
      <c r="A1152" t="s">
        <v>3068</v>
      </c>
      <c r="B1152" t="s">
        <v>217</v>
      </c>
      <c r="C1152" t="s">
        <v>2404</v>
      </c>
      <c r="D1152" t="s">
        <v>2405</v>
      </c>
      <c r="E1152" t="s">
        <v>50</v>
      </c>
      <c r="F1152" t="s">
        <v>33</v>
      </c>
      <c r="G1152" t="s">
        <v>51</v>
      </c>
      <c r="H1152" t="s">
        <v>35</v>
      </c>
      <c r="I1152" t="s">
        <v>36</v>
      </c>
      <c r="J1152" s="21" t="s">
        <v>137</v>
      </c>
      <c r="K1152" s="21" t="s">
        <v>6078</v>
      </c>
      <c r="L1152" s="21">
        <v>5</v>
      </c>
      <c r="M1152" s="21">
        <v>3745</v>
      </c>
      <c r="N1152" s="21">
        <v>5248</v>
      </c>
      <c r="O1152">
        <v>10</v>
      </c>
      <c r="P1152">
        <v>616.5</v>
      </c>
      <c r="Q1152">
        <v>5548.5</v>
      </c>
      <c r="R1152">
        <v>3822.3</v>
      </c>
      <c r="S1152">
        <v>1726.2</v>
      </c>
      <c r="T1152" t="s">
        <v>39</v>
      </c>
      <c r="U1152" t="s">
        <v>40</v>
      </c>
      <c r="V1152" t="s">
        <v>41</v>
      </c>
      <c r="W1152" t="s">
        <v>42</v>
      </c>
      <c r="Y1152" t="s">
        <v>43</v>
      </c>
      <c r="Z1152">
        <v>2</v>
      </c>
      <c r="AA1152" t="s">
        <v>87</v>
      </c>
      <c r="AB1152" t="s">
        <v>70</v>
      </c>
      <c r="AC1152">
        <v>2026</v>
      </c>
    </row>
    <row r="1153" spans="1:29" x14ac:dyDescent="0.25">
      <c r="A1153" t="s">
        <v>3069</v>
      </c>
      <c r="B1153" t="s">
        <v>2182</v>
      </c>
      <c r="C1153" t="s">
        <v>2993</v>
      </c>
      <c r="D1153" t="s">
        <v>2994</v>
      </c>
      <c r="E1153" t="s">
        <v>32</v>
      </c>
      <c r="F1153" t="s">
        <v>75</v>
      </c>
      <c r="G1153" t="s">
        <v>115</v>
      </c>
      <c r="H1153" t="s">
        <v>35</v>
      </c>
      <c r="I1153" t="s">
        <v>36</v>
      </c>
      <c r="J1153" s="21" t="s">
        <v>6040</v>
      </c>
      <c r="K1153" s="21" t="s">
        <v>6072</v>
      </c>
      <c r="L1153" s="21">
        <v>1</v>
      </c>
      <c r="M1153" s="21">
        <v>230</v>
      </c>
      <c r="N1153" s="21">
        <v>377</v>
      </c>
      <c r="O1153">
        <v>18</v>
      </c>
      <c r="P1153">
        <v>1590.3</v>
      </c>
      <c r="Q1153">
        <v>7244.7</v>
      </c>
      <c r="R1153">
        <v>5477.7</v>
      </c>
      <c r="S1153">
        <v>1767</v>
      </c>
      <c r="T1153" t="s">
        <v>66</v>
      </c>
      <c r="U1153" t="s">
        <v>40</v>
      </c>
      <c r="V1153" t="s">
        <v>41</v>
      </c>
      <c r="W1153" t="s">
        <v>440</v>
      </c>
      <c r="X1153">
        <v>291</v>
      </c>
      <c r="Y1153" t="s">
        <v>441</v>
      </c>
      <c r="Z1153">
        <v>4</v>
      </c>
      <c r="AA1153" t="s">
        <v>121</v>
      </c>
      <c r="AB1153" t="s">
        <v>58</v>
      </c>
      <c r="AC1153">
        <v>2026</v>
      </c>
    </row>
    <row r="1154" spans="1:29" x14ac:dyDescent="0.25">
      <c r="A1154" t="s">
        <v>3070</v>
      </c>
      <c r="B1154" t="s">
        <v>411</v>
      </c>
      <c r="C1154" t="s">
        <v>2883</v>
      </c>
      <c r="D1154" t="s">
        <v>2884</v>
      </c>
      <c r="E1154" t="s">
        <v>32</v>
      </c>
      <c r="F1154" t="s">
        <v>33</v>
      </c>
      <c r="G1154" t="s">
        <v>107</v>
      </c>
      <c r="H1154" t="s">
        <v>52</v>
      </c>
      <c r="I1154" t="s">
        <v>53</v>
      </c>
      <c r="J1154" s="21" t="s">
        <v>6063</v>
      </c>
      <c r="K1154" s="21" t="s">
        <v>6015</v>
      </c>
      <c r="L1154" s="21">
        <v>7</v>
      </c>
      <c r="M1154" s="21">
        <v>400</v>
      </c>
      <c r="N1154" s="21">
        <v>583</v>
      </c>
      <c r="O1154">
        <v>0</v>
      </c>
      <c r="P1154">
        <v>0</v>
      </c>
      <c r="Q1154">
        <v>69447</v>
      </c>
      <c r="R1154">
        <v>43057.14</v>
      </c>
      <c r="S1154">
        <v>26389.86</v>
      </c>
      <c r="T1154" t="s">
        <v>66</v>
      </c>
      <c r="U1154" t="s">
        <v>127</v>
      </c>
      <c r="V1154" t="s">
        <v>56</v>
      </c>
      <c r="W1154" t="s">
        <v>440</v>
      </c>
      <c r="X1154">
        <v>18</v>
      </c>
      <c r="Y1154" t="s">
        <v>441</v>
      </c>
      <c r="Z1154">
        <v>3</v>
      </c>
      <c r="AA1154" t="s">
        <v>143</v>
      </c>
      <c r="AB1154" t="s">
        <v>98</v>
      </c>
      <c r="AC1154">
        <v>2025</v>
      </c>
    </row>
    <row r="1155" spans="1:29" x14ac:dyDescent="0.25">
      <c r="A1155" t="s">
        <v>3071</v>
      </c>
      <c r="B1155" t="s">
        <v>1427</v>
      </c>
      <c r="C1155" t="s">
        <v>2490</v>
      </c>
      <c r="D1155" t="s">
        <v>2491</v>
      </c>
      <c r="E1155" t="s">
        <v>50</v>
      </c>
      <c r="F1155" t="s">
        <v>75</v>
      </c>
      <c r="G1155" t="s">
        <v>115</v>
      </c>
      <c r="H1155" t="s">
        <v>52</v>
      </c>
      <c r="I1155" t="s">
        <v>53</v>
      </c>
      <c r="J1155" s="21" t="s">
        <v>6063</v>
      </c>
      <c r="K1155" s="21" t="s">
        <v>6023</v>
      </c>
      <c r="L1155" s="21">
        <v>3</v>
      </c>
      <c r="M1155" s="21">
        <v>300</v>
      </c>
      <c r="N1155" s="21">
        <v>450</v>
      </c>
      <c r="O1155">
        <v>12</v>
      </c>
      <c r="P1155">
        <v>3513.24</v>
      </c>
      <c r="Q1155">
        <v>25763.759999999998</v>
      </c>
      <c r="R1155">
        <v>18151.740000000002</v>
      </c>
      <c r="S1155">
        <v>7612.02</v>
      </c>
      <c r="T1155" t="s">
        <v>66</v>
      </c>
      <c r="U1155" t="s">
        <v>127</v>
      </c>
      <c r="V1155" t="s">
        <v>56</v>
      </c>
      <c r="W1155" t="s">
        <v>440</v>
      </c>
      <c r="X1155">
        <v>228</v>
      </c>
      <c r="Y1155" t="s">
        <v>441</v>
      </c>
      <c r="Z1155">
        <v>3</v>
      </c>
      <c r="AA1155" t="s">
        <v>87</v>
      </c>
      <c r="AB1155" t="s">
        <v>70</v>
      </c>
      <c r="AC1155">
        <v>2026</v>
      </c>
    </row>
    <row r="1156" spans="1:29" x14ac:dyDescent="0.25">
      <c r="A1156" t="s">
        <v>3072</v>
      </c>
      <c r="B1156" t="s">
        <v>973</v>
      </c>
      <c r="C1156" t="s">
        <v>3073</v>
      </c>
      <c r="D1156" t="s">
        <v>3074</v>
      </c>
      <c r="E1156" t="s">
        <v>126</v>
      </c>
      <c r="F1156" t="s">
        <v>75</v>
      </c>
      <c r="G1156" t="s">
        <v>51</v>
      </c>
      <c r="H1156" t="s">
        <v>92</v>
      </c>
      <c r="I1156" t="s">
        <v>53</v>
      </c>
      <c r="J1156" s="21" t="s">
        <v>137</v>
      </c>
      <c r="K1156" s="21" t="s">
        <v>6078</v>
      </c>
      <c r="L1156" s="21">
        <v>5</v>
      </c>
      <c r="M1156" s="21">
        <v>3745</v>
      </c>
      <c r="N1156" s="21">
        <v>5248</v>
      </c>
      <c r="O1156">
        <v>0</v>
      </c>
      <c r="P1156">
        <v>0</v>
      </c>
      <c r="Q1156">
        <v>41600</v>
      </c>
      <c r="R1156">
        <v>25792</v>
      </c>
      <c r="S1156">
        <v>15808</v>
      </c>
      <c r="T1156" t="s">
        <v>109</v>
      </c>
      <c r="U1156" t="s">
        <v>95</v>
      </c>
      <c r="V1156" t="s">
        <v>96</v>
      </c>
      <c r="W1156" t="s">
        <v>42</v>
      </c>
      <c r="Y1156" t="s">
        <v>43</v>
      </c>
      <c r="Z1156">
        <v>5</v>
      </c>
      <c r="AA1156" t="s">
        <v>44</v>
      </c>
      <c r="AB1156" t="s">
        <v>45</v>
      </c>
      <c r="AC1156">
        <v>2025</v>
      </c>
    </row>
    <row r="1157" spans="1:29" x14ac:dyDescent="0.25">
      <c r="A1157" t="s">
        <v>3075</v>
      </c>
      <c r="B1157" t="s">
        <v>391</v>
      </c>
      <c r="C1157" t="s">
        <v>3076</v>
      </c>
      <c r="D1157" t="s">
        <v>3077</v>
      </c>
      <c r="E1157" t="s">
        <v>32</v>
      </c>
      <c r="F1157" t="s">
        <v>75</v>
      </c>
      <c r="G1157" t="s">
        <v>115</v>
      </c>
      <c r="H1157" t="s">
        <v>92</v>
      </c>
      <c r="I1157" t="s">
        <v>53</v>
      </c>
      <c r="J1157" s="21" t="s">
        <v>6040</v>
      </c>
      <c r="K1157" s="21" t="s">
        <v>6072</v>
      </c>
      <c r="L1157" s="21">
        <v>9</v>
      </c>
      <c r="M1157" s="21">
        <v>230</v>
      </c>
      <c r="N1157" s="21">
        <v>377</v>
      </c>
      <c r="O1157">
        <v>15</v>
      </c>
      <c r="P1157">
        <v>8105.4</v>
      </c>
      <c r="Q1157">
        <v>45930.6</v>
      </c>
      <c r="R1157">
        <v>33502.32</v>
      </c>
      <c r="S1157">
        <v>12428.28</v>
      </c>
      <c r="T1157" t="s">
        <v>109</v>
      </c>
      <c r="U1157" t="s">
        <v>120</v>
      </c>
      <c r="V1157" t="s">
        <v>96</v>
      </c>
      <c r="W1157" t="s">
        <v>42</v>
      </c>
      <c r="Y1157" t="s">
        <v>43</v>
      </c>
      <c r="Z1157">
        <v>5</v>
      </c>
      <c r="AA1157" t="s">
        <v>240</v>
      </c>
      <c r="AB1157" t="s">
        <v>70</v>
      </c>
      <c r="AC1157">
        <v>2026</v>
      </c>
    </row>
    <row r="1158" spans="1:29" x14ac:dyDescent="0.25">
      <c r="A1158" t="s">
        <v>3078</v>
      </c>
      <c r="B1158" t="s">
        <v>60</v>
      </c>
      <c r="C1158" t="s">
        <v>3079</v>
      </c>
      <c r="D1158" t="s">
        <v>3080</v>
      </c>
      <c r="E1158" t="s">
        <v>50</v>
      </c>
      <c r="F1158" t="s">
        <v>33</v>
      </c>
      <c r="G1158" t="s">
        <v>115</v>
      </c>
      <c r="H1158" t="s">
        <v>35</v>
      </c>
      <c r="I1158" t="s">
        <v>36</v>
      </c>
      <c r="J1158" s="21" t="s">
        <v>137</v>
      </c>
      <c r="K1158" s="21" t="s">
        <v>6078</v>
      </c>
      <c r="L1158" s="21">
        <v>3</v>
      </c>
      <c r="M1158" s="21">
        <v>3745</v>
      </c>
      <c r="N1158" s="21">
        <v>5248</v>
      </c>
      <c r="O1158">
        <v>0</v>
      </c>
      <c r="P1158">
        <v>0</v>
      </c>
      <c r="Q1158">
        <v>17472</v>
      </c>
      <c r="R1158">
        <v>10832.64</v>
      </c>
      <c r="S1158">
        <v>6639.36</v>
      </c>
      <c r="T1158" t="s">
        <v>54</v>
      </c>
      <c r="U1158" t="s">
        <v>40</v>
      </c>
      <c r="V1158" t="s">
        <v>41</v>
      </c>
      <c r="W1158" t="s">
        <v>42</v>
      </c>
      <c r="Y1158" t="s">
        <v>43</v>
      </c>
      <c r="Z1158">
        <v>5</v>
      </c>
      <c r="AA1158" t="s">
        <v>69</v>
      </c>
      <c r="AB1158" t="s">
        <v>70</v>
      </c>
      <c r="AC1158">
        <v>2025</v>
      </c>
    </row>
    <row r="1159" spans="1:29" x14ac:dyDescent="0.25">
      <c r="A1159" t="s">
        <v>3081</v>
      </c>
      <c r="B1159" t="s">
        <v>3082</v>
      </c>
      <c r="C1159" t="s">
        <v>772</v>
      </c>
      <c r="D1159" t="s">
        <v>773</v>
      </c>
      <c r="E1159" t="s">
        <v>50</v>
      </c>
      <c r="F1159" t="s">
        <v>33</v>
      </c>
      <c r="G1159" t="s">
        <v>107</v>
      </c>
      <c r="H1159" t="s">
        <v>52</v>
      </c>
      <c r="I1159" t="s">
        <v>53</v>
      </c>
      <c r="J1159" s="21" t="s">
        <v>6063</v>
      </c>
      <c r="K1159" s="21" t="s">
        <v>6015</v>
      </c>
      <c r="L1159" s="21">
        <v>6</v>
      </c>
      <c r="M1159" s="21">
        <v>400</v>
      </c>
      <c r="N1159" s="21">
        <v>583</v>
      </c>
      <c r="O1159">
        <v>0</v>
      </c>
      <c r="P1159">
        <v>0</v>
      </c>
      <c r="Q1159">
        <v>18048</v>
      </c>
      <c r="R1159">
        <v>11189.76</v>
      </c>
      <c r="S1159">
        <v>6858.24</v>
      </c>
      <c r="T1159" t="s">
        <v>109</v>
      </c>
      <c r="U1159" t="s">
        <v>55</v>
      </c>
      <c r="V1159" t="s">
        <v>56</v>
      </c>
      <c r="W1159" t="s">
        <v>42</v>
      </c>
      <c r="Y1159" t="s">
        <v>43</v>
      </c>
      <c r="Z1159">
        <v>3</v>
      </c>
      <c r="AA1159" t="s">
        <v>240</v>
      </c>
      <c r="AB1159" t="s">
        <v>70</v>
      </c>
      <c r="AC1159">
        <v>2025</v>
      </c>
    </row>
    <row r="1160" spans="1:29" x14ac:dyDescent="0.25">
      <c r="A1160" t="s">
        <v>3083</v>
      </c>
      <c r="B1160" t="s">
        <v>1950</v>
      </c>
      <c r="C1160" t="s">
        <v>2442</v>
      </c>
      <c r="D1160" t="s">
        <v>2443</v>
      </c>
      <c r="E1160" t="s">
        <v>32</v>
      </c>
      <c r="F1160" t="s">
        <v>75</v>
      </c>
      <c r="G1160" t="s">
        <v>107</v>
      </c>
      <c r="H1160" t="s">
        <v>84</v>
      </c>
      <c r="I1160" t="s">
        <v>36</v>
      </c>
      <c r="J1160" s="21" t="s">
        <v>6063</v>
      </c>
      <c r="K1160" s="21" t="s">
        <v>6023</v>
      </c>
      <c r="L1160" s="21">
        <v>8</v>
      </c>
      <c r="M1160" s="21">
        <v>300</v>
      </c>
      <c r="N1160" s="21">
        <v>450</v>
      </c>
      <c r="O1160">
        <v>18</v>
      </c>
      <c r="P1160">
        <v>9277.92</v>
      </c>
      <c r="Q1160">
        <v>42266.080000000002</v>
      </c>
      <c r="R1160">
        <v>31957.279999999999</v>
      </c>
      <c r="S1160">
        <v>10308.799999999999</v>
      </c>
      <c r="T1160" t="s">
        <v>54</v>
      </c>
      <c r="U1160" t="s">
        <v>85</v>
      </c>
      <c r="V1160" t="s">
        <v>86</v>
      </c>
      <c r="W1160" t="s">
        <v>440</v>
      </c>
      <c r="X1160">
        <v>369</v>
      </c>
      <c r="Y1160" t="s">
        <v>441</v>
      </c>
      <c r="Z1160">
        <v>5</v>
      </c>
      <c r="AA1160" t="s">
        <v>87</v>
      </c>
      <c r="AB1160" t="s">
        <v>70</v>
      </c>
      <c r="AC1160">
        <v>2026</v>
      </c>
    </row>
    <row r="1161" spans="1:29" x14ac:dyDescent="0.25">
      <c r="A1161" t="s">
        <v>3084</v>
      </c>
      <c r="B1161" t="s">
        <v>375</v>
      </c>
      <c r="C1161" t="s">
        <v>2529</v>
      </c>
      <c r="D1161" t="s">
        <v>2530</v>
      </c>
      <c r="E1161" t="s">
        <v>50</v>
      </c>
      <c r="F1161" t="s">
        <v>33</v>
      </c>
      <c r="G1161" t="s">
        <v>34</v>
      </c>
      <c r="H1161" t="s">
        <v>52</v>
      </c>
      <c r="I1161" t="s">
        <v>53</v>
      </c>
      <c r="J1161" s="21" t="s">
        <v>137</v>
      </c>
      <c r="K1161" s="21" t="s">
        <v>6078</v>
      </c>
      <c r="L1161" s="21">
        <v>2</v>
      </c>
      <c r="M1161" s="21">
        <v>3745</v>
      </c>
      <c r="N1161" s="21">
        <v>5248</v>
      </c>
      <c r="O1161">
        <v>0</v>
      </c>
      <c r="P1161">
        <v>0</v>
      </c>
      <c r="Q1161">
        <v>4206</v>
      </c>
      <c r="R1161">
        <v>2607.7199999999998</v>
      </c>
      <c r="S1161">
        <v>1598.28</v>
      </c>
      <c r="T1161" t="s">
        <v>39</v>
      </c>
      <c r="U1161" t="s">
        <v>55</v>
      </c>
      <c r="V1161" t="s">
        <v>56</v>
      </c>
      <c r="W1161" t="s">
        <v>42</v>
      </c>
      <c r="Y1161" t="s">
        <v>43</v>
      </c>
      <c r="Z1161">
        <v>3</v>
      </c>
      <c r="AA1161" t="s">
        <v>143</v>
      </c>
      <c r="AB1161" t="s">
        <v>98</v>
      </c>
      <c r="AC1161">
        <v>2025</v>
      </c>
    </row>
    <row r="1162" spans="1:29" x14ac:dyDescent="0.25">
      <c r="A1162" t="s">
        <v>3085</v>
      </c>
      <c r="B1162" t="s">
        <v>2129</v>
      </c>
      <c r="C1162" t="s">
        <v>1880</v>
      </c>
      <c r="D1162" t="s">
        <v>1881</v>
      </c>
      <c r="E1162" t="s">
        <v>50</v>
      </c>
      <c r="F1162" t="s">
        <v>75</v>
      </c>
      <c r="G1162" t="s">
        <v>115</v>
      </c>
      <c r="H1162" t="s">
        <v>52</v>
      </c>
      <c r="I1162" t="s">
        <v>53</v>
      </c>
      <c r="J1162" s="21" t="s">
        <v>137</v>
      </c>
      <c r="K1162" s="21" t="s">
        <v>6028</v>
      </c>
      <c r="L1162" s="21">
        <v>6</v>
      </c>
      <c r="M1162" s="21">
        <v>450</v>
      </c>
      <c r="N1162" s="21">
        <v>700</v>
      </c>
      <c r="O1162">
        <v>0</v>
      </c>
      <c r="P1162">
        <v>0</v>
      </c>
      <c r="Q1162">
        <v>44706</v>
      </c>
      <c r="R1162">
        <v>27717.72</v>
      </c>
      <c r="S1162">
        <v>16988.28</v>
      </c>
      <c r="T1162" t="s">
        <v>66</v>
      </c>
      <c r="U1162" t="s">
        <v>55</v>
      </c>
      <c r="V1162" t="s">
        <v>56</v>
      </c>
      <c r="W1162" t="s">
        <v>42</v>
      </c>
      <c r="Y1162" t="s">
        <v>43</v>
      </c>
      <c r="Z1162">
        <v>4</v>
      </c>
      <c r="AA1162" t="s">
        <v>121</v>
      </c>
      <c r="AB1162" t="s">
        <v>58</v>
      </c>
      <c r="AC1162">
        <v>2025</v>
      </c>
    </row>
    <row r="1163" spans="1:29" x14ac:dyDescent="0.25">
      <c r="A1163" t="s">
        <v>3086</v>
      </c>
      <c r="B1163" t="s">
        <v>1860</v>
      </c>
      <c r="C1163" t="s">
        <v>2255</v>
      </c>
      <c r="D1163" t="s">
        <v>2256</v>
      </c>
      <c r="E1163" t="s">
        <v>32</v>
      </c>
      <c r="F1163" t="s">
        <v>33</v>
      </c>
      <c r="G1163" t="s">
        <v>34</v>
      </c>
      <c r="H1163" t="s">
        <v>63</v>
      </c>
      <c r="I1163" t="s">
        <v>36</v>
      </c>
      <c r="J1163" s="21" t="s">
        <v>6040</v>
      </c>
      <c r="K1163" s="21" t="s">
        <v>6072</v>
      </c>
      <c r="L1163" s="21">
        <v>10</v>
      </c>
      <c r="M1163" s="21">
        <v>230</v>
      </c>
      <c r="N1163" s="21">
        <v>377</v>
      </c>
      <c r="O1163">
        <v>12</v>
      </c>
      <c r="P1163">
        <v>5454</v>
      </c>
      <c r="Q1163">
        <v>39996</v>
      </c>
      <c r="R1163">
        <v>28179</v>
      </c>
      <c r="S1163">
        <v>11817</v>
      </c>
      <c r="T1163" t="s">
        <v>66</v>
      </c>
      <c r="U1163" t="s">
        <v>67</v>
      </c>
      <c r="V1163" t="s">
        <v>68</v>
      </c>
      <c r="W1163" t="s">
        <v>440</v>
      </c>
      <c r="X1163">
        <v>46</v>
      </c>
      <c r="Y1163" t="s">
        <v>441</v>
      </c>
      <c r="Z1163">
        <v>3</v>
      </c>
      <c r="AA1163" t="s">
        <v>132</v>
      </c>
      <c r="AB1163" t="s">
        <v>58</v>
      </c>
      <c r="AC1163">
        <v>2026</v>
      </c>
    </row>
    <row r="1164" spans="1:29" x14ac:dyDescent="0.25">
      <c r="A1164" t="s">
        <v>3087</v>
      </c>
      <c r="B1164" t="s">
        <v>89</v>
      </c>
      <c r="C1164" t="s">
        <v>2672</v>
      </c>
      <c r="D1164" t="s">
        <v>2673</v>
      </c>
      <c r="E1164" t="s">
        <v>32</v>
      </c>
      <c r="F1164" t="s">
        <v>75</v>
      </c>
      <c r="G1164" t="s">
        <v>51</v>
      </c>
      <c r="H1164" t="s">
        <v>63</v>
      </c>
      <c r="I1164" t="s">
        <v>36</v>
      </c>
      <c r="J1164" s="21" t="s">
        <v>6063</v>
      </c>
      <c r="K1164" s="21" t="s">
        <v>6015</v>
      </c>
      <c r="L1164" s="21">
        <v>5</v>
      </c>
      <c r="M1164" s="21">
        <v>400</v>
      </c>
      <c r="N1164" s="21">
        <v>583</v>
      </c>
      <c r="O1164">
        <v>0</v>
      </c>
      <c r="P1164">
        <v>0</v>
      </c>
      <c r="Q1164">
        <v>45580</v>
      </c>
      <c r="R1164">
        <v>28259.599999999999</v>
      </c>
      <c r="S1164">
        <v>17320.400000000001</v>
      </c>
      <c r="T1164" t="s">
        <v>66</v>
      </c>
      <c r="U1164" t="s">
        <v>67</v>
      </c>
      <c r="V1164" t="s">
        <v>68</v>
      </c>
      <c r="W1164" t="s">
        <v>440</v>
      </c>
      <c r="X1164">
        <v>182</v>
      </c>
      <c r="Y1164" t="s">
        <v>441</v>
      </c>
      <c r="Z1164">
        <v>4</v>
      </c>
      <c r="AA1164" t="s">
        <v>97</v>
      </c>
      <c r="AB1164" t="s">
        <v>98</v>
      </c>
      <c r="AC1164">
        <v>2025</v>
      </c>
    </row>
    <row r="1165" spans="1:29" x14ac:dyDescent="0.25">
      <c r="A1165" t="s">
        <v>3088</v>
      </c>
      <c r="B1165" t="s">
        <v>1082</v>
      </c>
      <c r="C1165" t="s">
        <v>2535</v>
      </c>
      <c r="D1165" t="s">
        <v>2536</v>
      </c>
      <c r="E1165" t="s">
        <v>32</v>
      </c>
      <c r="F1165" t="s">
        <v>33</v>
      </c>
      <c r="G1165" t="s">
        <v>115</v>
      </c>
      <c r="H1165" t="s">
        <v>76</v>
      </c>
      <c r="I1165" t="s">
        <v>36</v>
      </c>
      <c r="J1165" s="21" t="s">
        <v>6040</v>
      </c>
      <c r="K1165" s="21" t="s">
        <v>6072</v>
      </c>
      <c r="L1165" s="21">
        <v>3</v>
      </c>
      <c r="M1165" s="21">
        <v>230</v>
      </c>
      <c r="N1165" s="21">
        <v>377</v>
      </c>
      <c r="O1165">
        <v>12</v>
      </c>
      <c r="P1165">
        <v>1132.92</v>
      </c>
      <c r="Q1165">
        <v>8308.08</v>
      </c>
      <c r="R1165">
        <v>5853.42</v>
      </c>
      <c r="S1165">
        <v>2454.66</v>
      </c>
      <c r="T1165" t="s">
        <v>66</v>
      </c>
      <c r="U1165" t="s">
        <v>110</v>
      </c>
      <c r="V1165" t="s">
        <v>78</v>
      </c>
      <c r="W1165" t="s">
        <v>42</v>
      </c>
      <c r="Y1165" t="s">
        <v>43</v>
      </c>
      <c r="Z1165">
        <v>3</v>
      </c>
      <c r="AA1165" t="s">
        <v>240</v>
      </c>
      <c r="AB1165" t="s">
        <v>70</v>
      </c>
      <c r="AC1165">
        <v>2026</v>
      </c>
    </row>
    <row r="1166" spans="1:29" x14ac:dyDescent="0.25">
      <c r="A1166" t="s">
        <v>3089</v>
      </c>
      <c r="B1166" t="s">
        <v>712</v>
      </c>
      <c r="C1166" t="s">
        <v>1225</v>
      </c>
      <c r="D1166" t="s">
        <v>1226</v>
      </c>
      <c r="E1166" t="s">
        <v>32</v>
      </c>
      <c r="F1166" t="s">
        <v>33</v>
      </c>
      <c r="G1166" t="s">
        <v>51</v>
      </c>
      <c r="H1166" t="s">
        <v>52</v>
      </c>
      <c r="I1166" t="s">
        <v>53</v>
      </c>
      <c r="J1166" s="21" t="s">
        <v>6063</v>
      </c>
      <c r="K1166" s="21" t="s">
        <v>6023</v>
      </c>
      <c r="L1166" s="21">
        <v>9</v>
      </c>
      <c r="M1166" s="21">
        <v>300</v>
      </c>
      <c r="N1166" s="21">
        <v>450</v>
      </c>
      <c r="O1166">
        <v>0</v>
      </c>
      <c r="P1166">
        <v>0</v>
      </c>
      <c r="Q1166">
        <v>9837</v>
      </c>
      <c r="R1166">
        <v>6098.94</v>
      </c>
      <c r="S1166">
        <v>3738.06</v>
      </c>
      <c r="T1166" t="s">
        <v>54</v>
      </c>
      <c r="U1166" t="s">
        <v>55</v>
      </c>
      <c r="V1166" t="s">
        <v>56</v>
      </c>
      <c r="W1166" t="s">
        <v>440</v>
      </c>
      <c r="X1166">
        <v>7</v>
      </c>
      <c r="Y1166" t="s">
        <v>441</v>
      </c>
      <c r="Z1166">
        <v>4</v>
      </c>
      <c r="AA1166" t="s">
        <v>155</v>
      </c>
      <c r="AB1166" t="s">
        <v>98</v>
      </c>
      <c r="AC1166">
        <v>2025</v>
      </c>
    </row>
    <row r="1167" spans="1:29" x14ac:dyDescent="0.25">
      <c r="A1167" t="s">
        <v>3090</v>
      </c>
      <c r="B1167" t="s">
        <v>2179</v>
      </c>
      <c r="C1167" t="s">
        <v>1214</v>
      </c>
      <c r="D1167" t="s">
        <v>1215</v>
      </c>
      <c r="E1167" t="s">
        <v>50</v>
      </c>
      <c r="F1167" t="s">
        <v>75</v>
      </c>
      <c r="G1167" t="s">
        <v>34</v>
      </c>
      <c r="H1167" t="s">
        <v>84</v>
      </c>
      <c r="I1167" t="s">
        <v>36</v>
      </c>
      <c r="J1167" s="21" t="s">
        <v>93</v>
      </c>
      <c r="K1167" s="21" t="s">
        <v>6058</v>
      </c>
      <c r="L1167" s="21">
        <v>6</v>
      </c>
      <c r="M1167" s="21">
        <v>1650</v>
      </c>
      <c r="N1167" s="21">
        <v>2350</v>
      </c>
      <c r="O1167">
        <v>12</v>
      </c>
      <c r="P1167">
        <v>4643.28</v>
      </c>
      <c r="Q1167">
        <v>34050.720000000001</v>
      </c>
      <c r="R1167">
        <v>23990.28</v>
      </c>
      <c r="S1167">
        <v>10060.44</v>
      </c>
      <c r="T1167" t="s">
        <v>66</v>
      </c>
      <c r="U1167" t="s">
        <v>85</v>
      </c>
      <c r="V1167" t="s">
        <v>86</v>
      </c>
      <c r="W1167" t="s">
        <v>440</v>
      </c>
      <c r="X1167">
        <v>97</v>
      </c>
      <c r="Y1167" t="s">
        <v>441</v>
      </c>
      <c r="Z1167">
        <v>4</v>
      </c>
      <c r="AA1167" t="s">
        <v>132</v>
      </c>
      <c r="AB1167" t="s">
        <v>58</v>
      </c>
      <c r="AC1167">
        <v>2026</v>
      </c>
    </row>
    <row r="1168" spans="1:29" x14ac:dyDescent="0.25">
      <c r="A1168" t="s">
        <v>3091</v>
      </c>
      <c r="B1168" t="s">
        <v>1131</v>
      </c>
      <c r="C1168" t="s">
        <v>2361</v>
      </c>
      <c r="D1168" t="s">
        <v>2362</v>
      </c>
      <c r="E1168" t="s">
        <v>126</v>
      </c>
      <c r="F1168" t="s">
        <v>75</v>
      </c>
      <c r="G1168" t="s">
        <v>107</v>
      </c>
      <c r="H1168" t="s">
        <v>76</v>
      </c>
      <c r="I1168" t="s">
        <v>36</v>
      </c>
      <c r="J1168" s="21" t="s">
        <v>137</v>
      </c>
      <c r="K1168" s="21" t="s">
        <v>6028</v>
      </c>
      <c r="L1168" s="21">
        <v>7</v>
      </c>
      <c r="M1168" s="21">
        <v>450</v>
      </c>
      <c r="N1168" s="21">
        <v>700</v>
      </c>
      <c r="O1168">
        <v>0</v>
      </c>
      <c r="P1168">
        <v>0</v>
      </c>
      <c r="Q1168">
        <v>7021</v>
      </c>
      <c r="R1168">
        <v>4353.0200000000004</v>
      </c>
      <c r="S1168">
        <v>2667.98</v>
      </c>
      <c r="T1168" t="s">
        <v>66</v>
      </c>
      <c r="U1168" t="s">
        <v>77</v>
      </c>
      <c r="V1168" t="s">
        <v>78</v>
      </c>
      <c r="W1168" t="s">
        <v>440</v>
      </c>
      <c r="X1168">
        <v>42</v>
      </c>
      <c r="Y1168" t="s">
        <v>441</v>
      </c>
      <c r="Z1168">
        <v>2</v>
      </c>
      <c r="AA1168" t="s">
        <v>57</v>
      </c>
      <c r="AB1168" t="s">
        <v>58</v>
      </c>
      <c r="AC1168">
        <v>2025</v>
      </c>
    </row>
    <row r="1169" spans="1:29" x14ac:dyDescent="0.25">
      <c r="A1169" t="s">
        <v>3092</v>
      </c>
      <c r="B1169" t="s">
        <v>3093</v>
      </c>
      <c r="C1169" t="s">
        <v>1910</v>
      </c>
      <c r="D1169" t="s">
        <v>1911</v>
      </c>
      <c r="E1169" t="s">
        <v>126</v>
      </c>
      <c r="F1169" t="s">
        <v>33</v>
      </c>
      <c r="G1169" t="s">
        <v>34</v>
      </c>
      <c r="H1169" t="s">
        <v>63</v>
      </c>
      <c r="I1169" t="s">
        <v>36</v>
      </c>
      <c r="J1169" s="21" t="s">
        <v>137</v>
      </c>
      <c r="K1169" s="21" t="s">
        <v>6028</v>
      </c>
      <c r="L1169" s="21">
        <v>7</v>
      </c>
      <c r="M1169" s="21">
        <v>450</v>
      </c>
      <c r="N1169" s="21">
        <v>700</v>
      </c>
      <c r="O1169">
        <v>20</v>
      </c>
      <c r="P1169">
        <v>13830.6</v>
      </c>
      <c r="Q1169">
        <v>55322.400000000001</v>
      </c>
      <c r="R1169">
        <v>42874.86</v>
      </c>
      <c r="S1169">
        <v>12447.54</v>
      </c>
      <c r="T1169" t="s">
        <v>39</v>
      </c>
      <c r="U1169" t="s">
        <v>67</v>
      </c>
      <c r="V1169" t="s">
        <v>68</v>
      </c>
      <c r="W1169" t="s">
        <v>440</v>
      </c>
      <c r="X1169">
        <v>107</v>
      </c>
      <c r="Y1169" t="s">
        <v>441</v>
      </c>
      <c r="Z1169">
        <v>5</v>
      </c>
      <c r="AA1169" t="s">
        <v>87</v>
      </c>
      <c r="AB1169" t="s">
        <v>70</v>
      </c>
      <c r="AC1169">
        <v>2026</v>
      </c>
    </row>
    <row r="1170" spans="1:29" x14ac:dyDescent="0.25">
      <c r="A1170" t="s">
        <v>3094</v>
      </c>
      <c r="B1170" t="s">
        <v>484</v>
      </c>
      <c r="C1170" t="s">
        <v>846</v>
      </c>
      <c r="D1170" t="s">
        <v>847</v>
      </c>
      <c r="E1170" t="s">
        <v>32</v>
      </c>
      <c r="F1170" t="s">
        <v>75</v>
      </c>
      <c r="G1170" t="s">
        <v>51</v>
      </c>
      <c r="H1170" t="s">
        <v>92</v>
      </c>
      <c r="I1170" t="s">
        <v>53</v>
      </c>
      <c r="J1170" s="21" t="s">
        <v>6063</v>
      </c>
      <c r="K1170" s="21" t="s">
        <v>6023</v>
      </c>
      <c r="L1170" s="21">
        <v>10</v>
      </c>
      <c r="M1170" s="21">
        <v>300</v>
      </c>
      <c r="N1170" s="21">
        <v>450</v>
      </c>
      <c r="O1170">
        <v>0</v>
      </c>
      <c r="P1170">
        <v>0</v>
      </c>
      <c r="Q1170">
        <v>33920</v>
      </c>
      <c r="R1170">
        <v>21030.400000000001</v>
      </c>
      <c r="S1170">
        <v>12889.6</v>
      </c>
      <c r="T1170" t="s">
        <v>54</v>
      </c>
      <c r="U1170" t="s">
        <v>120</v>
      </c>
      <c r="V1170" t="s">
        <v>96</v>
      </c>
      <c r="W1170" t="s">
        <v>42</v>
      </c>
      <c r="Y1170" t="s">
        <v>43</v>
      </c>
      <c r="Z1170">
        <v>4</v>
      </c>
      <c r="AA1170" t="s">
        <v>240</v>
      </c>
      <c r="AB1170" t="s">
        <v>70</v>
      </c>
      <c r="AC1170">
        <v>2025</v>
      </c>
    </row>
    <row r="1171" spans="1:29" x14ac:dyDescent="0.25">
      <c r="A1171" t="s">
        <v>3095</v>
      </c>
      <c r="B1171" t="s">
        <v>925</v>
      </c>
      <c r="C1171" t="s">
        <v>300</v>
      </c>
      <c r="D1171" t="s">
        <v>301</v>
      </c>
      <c r="E1171" t="s">
        <v>32</v>
      </c>
      <c r="F1171" t="s">
        <v>75</v>
      </c>
      <c r="G1171" t="s">
        <v>51</v>
      </c>
      <c r="H1171" t="s">
        <v>35</v>
      </c>
      <c r="I1171" t="s">
        <v>36</v>
      </c>
      <c r="J1171" s="21" t="s">
        <v>6063</v>
      </c>
      <c r="K1171" s="21" t="s">
        <v>6023</v>
      </c>
      <c r="L1171" s="21">
        <v>9</v>
      </c>
      <c r="M1171" s="21">
        <v>300</v>
      </c>
      <c r="N1171" s="21">
        <v>450</v>
      </c>
      <c r="O1171">
        <v>0</v>
      </c>
      <c r="P1171">
        <v>0</v>
      </c>
      <c r="Q1171">
        <v>53802</v>
      </c>
      <c r="R1171">
        <v>33357.24</v>
      </c>
      <c r="S1171">
        <v>20444.759999999998</v>
      </c>
      <c r="T1171" t="s">
        <v>39</v>
      </c>
      <c r="U1171" t="s">
        <v>40</v>
      </c>
      <c r="V1171" t="s">
        <v>41</v>
      </c>
      <c r="W1171" t="s">
        <v>42</v>
      </c>
      <c r="Y1171" t="s">
        <v>43</v>
      </c>
      <c r="Z1171">
        <v>4</v>
      </c>
      <c r="AA1171" t="s">
        <v>87</v>
      </c>
      <c r="AB1171" t="s">
        <v>70</v>
      </c>
      <c r="AC1171">
        <v>2025</v>
      </c>
    </row>
    <row r="1172" spans="1:29" x14ac:dyDescent="0.25">
      <c r="A1172" t="s">
        <v>3096</v>
      </c>
      <c r="B1172" t="s">
        <v>977</v>
      </c>
      <c r="C1172" t="s">
        <v>2504</v>
      </c>
      <c r="D1172" t="s">
        <v>2505</v>
      </c>
      <c r="E1172" t="s">
        <v>32</v>
      </c>
      <c r="F1172" t="s">
        <v>75</v>
      </c>
      <c r="G1172" t="s">
        <v>51</v>
      </c>
      <c r="H1172" t="s">
        <v>84</v>
      </c>
      <c r="I1172" t="s">
        <v>36</v>
      </c>
      <c r="J1172" s="21" t="s">
        <v>6063</v>
      </c>
      <c r="K1172" s="21" t="s">
        <v>6015</v>
      </c>
      <c r="L1172" s="21">
        <v>7</v>
      </c>
      <c r="M1172" s="21">
        <v>400</v>
      </c>
      <c r="N1172" s="21">
        <v>583</v>
      </c>
      <c r="O1172">
        <v>0</v>
      </c>
      <c r="P1172">
        <v>0</v>
      </c>
      <c r="Q1172">
        <v>56301</v>
      </c>
      <c r="R1172">
        <v>34906.620000000003</v>
      </c>
      <c r="S1172">
        <v>21394.38</v>
      </c>
      <c r="T1172" t="s">
        <v>66</v>
      </c>
      <c r="U1172" t="s">
        <v>85</v>
      </c>
      <c r="V1172" t="s">
        <v>86</v>
      </c>
      <c r="W1172" t="s">
        <v>42</v>
      </c>
      <c r="Y1172" t="s">
        <v>43</v>
      </c>
      <c r="Z1172">
        <v>3</v>
      </c>
      <c r="AA1172" t="s">
        <v>132</v>
      </c>
      <c r="AB1172" t="s">
        <v>58</v>
      </c>
      <c r="AC1172">
        <v>2025</v>
      </c>
    </row>
    <row r="1173" spans="1:29" x14ac:dyDescent="0.25">
      <c r="A1173" t="s">
        <v>3097</v>
      </c>
      <c r="B1173" t="s">
        <v>104</v>
      </c>
      <c r="C1173" t="s">
        <v>358</v>
      </c>
      <c r="D1173" t="s">
        <v>359</v>
      </c>
      <c r="E1173" t="s">
        <v>126</v>
      </c>
      <c r="F1173" t="s">
        <v>75</v>
      </c>
      <c r="G1173" t="s">
        <v>115</v>
      </c>
      <c r="H1173" t="s">
        <v>84</v>
      </c>
      <c r="I1173" t="s">
        <v>36</v>
      </c>
      <c r="J1173" s="21" t="s">
        <v>93</v>
      </c>
      <c r="K1173" s="21" t="s">
        <v>6058</v>
      </c>
      <c r="L1173" s="21">
        <v>6</v>
      </c>
      <c r="M1173" s="21">
        <v>1650</v>
      </c>
      <c r="N1173" s="21">
        <v>2350</v>
      </c>
      <c r="O1173">
        <v>18</v>
      </c>
      <c r="P1173">
        <v>2139.48</v>
      </c>
      <c r="Q1173">
        <v>9746.52</v>
      </c>
      <c r="R1173">
        <v>7369.32</v>
      </c>
      <c r="S1173">
        <v>2377.1999999999998</v>
      </c>
      <c r="T1173" t="s">
        <v>109</v>
      </c>
      <c r="U1173" t="s">
        <v>215</v>
      </c>
      <c r="V1173" t="s">
        <v>86</v>
      </c>
      <c r="W1173" t="s">
        <v>440</v>
      </c>
      <c r="X1173">
        <v>340</v>
      </c>
      <c r="Y1173" t="s">
        <v>441</v>
      </c>
      <c r="Z1173">
        <v>2</v>
      </c>
      <c r="AA1173" t="s">
        <v>69</v>
      </c>
      <c r="AB1173" t="s">
        <v>70</v>
      </c>
      <c r="AC1173">
        <v>2026</v>
      </c>
    </row>
    <row r="1174" spans="1:29" x14ac:dyDescent="0.25">
      <c r="A1174" t="s">
        <v>3098</v>
      </c>
      <c r="B1174" t="s">
        <v>345</v>
      </c>
      <c r="C1174" t="s">
        <v>2666</v>
      </c>
      <c r="D1174" t="s">
        <v>2667</v>
      </c>
      <c r="E1174" t="s">
        <v>32</v>
      </c>
      <c r="F1174" t="s">
        <v>33</v>
      </c>
      <c r="G1174" t="s">
        <v>51</v>
      </c>
      <c r="H1174" t="s">
        <v>52</v>
      </c>
      <c r="I1174" t="s">
        <v>53</v>
      </c>
      <c r="J1174" s="21" t="s">
        <v>93</v>
      </c>
      <c r="K1174" s="21" t="s">
        <v>6058</v>
      </c>
      <c r="L1174" s="21">
        <v>6</v>
      </c>
      <c r="M1174" s="21">
        <v>1650</v>
      </c>
      <c r="N1174" s="21">
        <v>2350</v>
      </c>
      <c r="O1174">
        <v>0</v>
      </c>
      <c r="P1174">
        <v>0</v>
      </c>
      <c r="Q1174">
        <v>19140</v>
      </c>
      <c r="R1174">
        <v>11866.8</v>
      </c>
      <c r="S1174">
        <v>7273.2</v>
      </c>
      <c r="T1174" t="s">
        <v>54</v>
      </c>
      <c r="U1174" t="s">
        <v>127</v>
      </c>
      <c r="V1174" t="s">
        <v>56</v>
      </c>
      <c r="W1174" t="s">
        <v>440</v>
      </c>
      <c r="X1174">
        <v>75</v>
      </c>
      <c r="Y1174" t="s">
        <v>441</v>
      </c>
      <c r="Z1174">
        <v>4</v>
      </c>
      <c r="AA1174" t="s">
        <v>143</v>
      </c>
      <c r="AB1174" t="s">
        <v>98</v>
      </c>
      <c r="AC1174">
        <v>2025</v>
      </c>
    </row>
    <row r="1175" spans="1:29" x14ac:dyDescent="0.25">
      <c r="A1175" t="s">
        <v>3099</v>
      </c>
      <c r="B1175" t="s">
        <v>2346</v>
      </c>
      <c r="C1175" t="s">
        <v>3100</v>
      </c>
      <c r="D1175" t="s">
        <v>3101</v>
      </c>
      <c r="E1175" t="s">
        <v>50</v>
      </c>
      <c r="F1175" t="s">
        <v>33</v>
      </c>
      <c r="G1175" t="s">
        <v>51</v>
      </c>
      <c r="H1175" t="s">
        <v>63</v>
      </c>
      <c r="I1175" t="s">
        <v>36</v>
      </c>
      <c r="J1175" s="21" t="s">
        <v>137</v>
      </c>
      <c r="K1175" s="21" t="s">
        <v>6028</v>
      </c>
      <c r="L1175" s="21">
        <v>10</v>
      </c>
      <c r="M1175" s="21">
        <v>450</v>
      </c>
      <c r="N1175" s="21">
        <v>700</v>
      </c>
      <c r="O1175">
        <v>0</v>
      </c>
      <c r="P1175">
        <v>0</v>
      </c>
      <c r="Q1175">
        <v>23820</v>
      </c>
      <c r="R1175">
        <v>14768.4</v>
      </c>
      <c r="S1175">
        <v>9051.6</v>
      </c>
      <c r="T1175" t="s">
        <v>66</v>
      </c>
      <c r="U1175" t="s">
        <v>181</v>
      </c>
      <c r="V1175" t="s">
        <v>68</v>
      </c>
      <c r="W1175" t="s">
        <v>42</v>
      </c>
      <c r="Y1175" t="s">
        <v>43</v>
      </c>
      <c r="Z1175">
        <v>3</v>
      </c>
      <c r="AA1175" t="s">
        <v>79</v>
      </c>
      <c r="AB1175" t="s">
        <v>45</v>
      </c>
      <c r="AC1175">
        <v>2025</v>
      </c>
    </row>
    <row r="1176" spans="1:29" x14ac:dyDescent="0.25">
      <c r="A1176" t="s">
        <v>3102</v>
      </c>
      <c r="B1176" t="s">
        <v>369</v>
      </c>
      <c r="C1176" t="s">
        <v>3103</v>
      </c>
      <c r="D1176" t="s">
        <v>3104</v>
      </c>
      <c r="E1176" t="s">
        <v>32</v>
      </c>
      <c r="F1176" t="s">
        <v>75</v>
      </c>
      <c r="G1176" t="s">
        <v>51</v>
      </c>
      <c r="H1176" t="s">
        <v>84</v>
      </c>
      <c r="I1176" t="s">
        <v>36</v>
      </c>
      <c r="J1176" s="21" t="s">
        <v>137</v>
      </c>
      <c r="K1176" s="21" t="s">
        <v>6028</v>
      </c>
      <c r="L1176" s="21">
        <v>7</v>
      </c>
      <c r="M1176" s="21">
        <v>450</v>
      </c>
      <c r="N1176" s="21">
        <v>700</v>
      </c>
      <c r="O1176">
        <v>0</v>
      </c>
      <c r="P1176">
        <v>0</v>
      </c>
      <c r="Q1176">
        <v>63994</v>
      </c>
      <c r="R1176">
        <v>39676.28</v>
      </c>
      <c r="S1176">
        <v>24317.72</v>
      </c>
      <c r="T1176" t="s">
        <v>54</v>
      </c>
      <c r="U1176" t="s">
        <v>215</v>
      </c>
      <c r="V1176" t="s">
        <v>86</v>
      </c>
      <c r="W1176" t="s">
        <v>42</v>
      </c>
      <c r="Y1176" t="s">
        <v>43</v>
      </c>
      <c r="Z1176">
        <v>2</v>
      </c>
      <c r="AA1176" t="s">
        <v>240</v>
      </c>
      <c r="AB1176" t="s">
        <v>70</v>
      </c>
      <c r="AC1176">
        <v>2025</v>
      </c>
    </row>
    <row r="1177" spans="1:29" x14ac:dyDescent="0.25">
      <c r="A1177" t="s">
        <v>3105</v>
      </c>
      <c r="B1177" t="s">
        <v>3106</v>
      </c>
      <c r="C1177" t="s">
        <v>898</v>
      </c>
      <c r="D1177" t="s">
        <v>899</v>
      </c>
      <c r="E1177" t="s">
        <v>50</v>
      </c>
      <c r="F1177" t="s">
        <v>75</v>
      </c>
      <c r="G1177" t="s">
        <v>107</v>
      </c>
      <c r="H1177" t="s">
        <v>76</v>
      </c>
      <c r="I1177" t="s">
        <v>36</v>
      </c>
      <c r="J1177" s="21" t="s">
        <v>137</v>
      </c>
      <c r="K1177" s="21" t="s">
        <v>6028</v>
      </c>
      <c r="L1177" s="21">
        <v>6</v>
      </c>
      <c r="M1177" s="21">
        <v>450</v>
      </c>
      <c r="N1177" s="21">
        <v>700</v>
      </c>
      <c r="O1177">
        <v>15</v>
      </c>
      <c r="P1177">
        <v>2910.6</v>
      </c>
      <c r="Q1177">
        <v>16493.400000000001</v>
      </c>
      <c r="R1177">
        <v>12030.48</v>
      </c>
      <c r="S1177">
        <v>4462.92</v>
      </c>
      <c r="T1177" t="s">
        <v>109</v>
      </c>
      <c r="U1177" t="s">
        <v>77</v>
      </c>
      <c r="V1177" t="s">
        <v>78</v>
      </c>
      <c r="W1177" t="s">
        <v>42</v>
      </c>
      <c r="Y1177" t="s">
        <v>43</v>
      </c>
      <c r="Z1177">
        <v>3</v>
      </c>
      <c r="AA1177" t="s">
        <v>240</v>
      </c>
      <c r="AB1177" t="s">
        <v>70</v>
      </c>
      <c r="AC1177">
        <v>2026</v>
      </c>
    </row>
    <row r="1178" spans="1:29" x14ac:dyDescent="0.25">
      <c r="A1178" t="s">
        <v>3107</v>
      </c>
      <c r="B1178" t="s">
        <v>2826</v>
      </c>
      <c r="C1178" t="s">
        <v>2198</v>
      </c>
      <c r="D1178" t="s">
        <v>2199</v>
      </c>
      <c r="E1178" t="s">
        <v>50</v>
      </c>
      <c r="F1178" t="s">
        <v>33</v>
      </c>
      <c r="G1178" t="s">
        <v>107</v>
      </c>
      <c r="H1178" t="s">
        <v>76</v>
      </c>
      <c r="I1178" t="s">
        <v>36</v>
      </c>
      <c r="J1178" s="21" t="s">
        <v>137</v>
      </c>
      <c r="K1178" s="21" t="s">
        <v>6028</v>
      </c>
      <c r="L1178" s="21">
        <v>8</v>
      </c>
      <c r="M1178" s="21">
        <v>450</v>
      </c>
      <c r="N1178" s="21">
        <v>700</v>
      </c>
      <c r="O1178">
        <v>0</v>
      </c>
      <c r="P1178">
        <v>0</v>
      </c>
      <c r="Q1178">
        <v>22520</v>
      </c>
      <c r="R1178">
        <v>13962.4</v>
      </c>
      <c r="S1178">
        <v>8557.6</v>
      </c>
      <c r="T1178" t="s">
        <v>39</v>
      </c>
      <c r="U1178" t="s">
        <v>77</v>
      </c>
      <c r="V1178" t="s">
        <v>78</v>
      </c>
      <c r="W1178" t="s">
        <v>42</v>
      </c>
      <c r="Y1178" t="s">
        <v>43</v>
      </c>
      <c r="Z1178">
        <v>4</v>
      </c>
      <c r="AA1178" t="s">
        <v>57</v>
      </c>
      <c r="AB1178" t="s">
        <v>58</v>
      </c>
      <c r="AC1178">
        <v>2025</v>
      </c>
    </row>
    <row r="1179" spans="1:29" x14ac:dyDescent="0.25">
      <c r="A1179" t="s">
        <v>3108</v>
      </c>
      <c r="B1179" t="s">
        <v>909</v>
      </c>
      <c r="C1179" t="s">
        <v>141</v>
      </c>
      <c r="D1179" t="s">
        <v>142</v>
      </c>
      <c r="E1179" t="s">
        <v>50</v>
      </c>
      <c r="F1179" t="s">
        <v>75</v>
      </c>
      <c r="G1179" t="s">
        <v>51</v>
      </c>
      <c r="H1179" t="s">
        <v>63</v>
      </c>
      <c r="I1179" t="s">
        <v>36</v>
      </c>
      <c r="J1179" s="21" t="s">
        <v>6040</v>
      </c>
      <c r="K1179" s="21" t="s">
        <v>6072</v>
      </c>
      <c r="L1179" s="21">
        <v>2</v>
      </c>
      <c r="M1179" s="21">
        <v>230</v>
      </c>
      <c r="N1179" s="21">
        <v>377</v>
      </c>
      <c r="O1179">
        <v>0</v>
      </c>
      <c r="P1179">
        <v>0</v>
      </c>
      <c r="Q1179">
        <v>17268</v>
      </c>
      <c r="R1179">
        <v>10706.16</v>
      </c>
      <c r="S1179">
        <v>6561.84</v>
      </c>
      <c r="T1179" t="s">
        <v>109</v>
      </c>
      <c r="U1179" t="s">
        <v>181</v>
      </c>
      <c r="V1179" t="s">
        <v>68</v>
      </c>
      <c r="W1179" t="s">
        <v>42</v>
      </c>
      <c r="Y1179" t="s">
        <v>43</v>
      </c>
      <c r="Z1179">
        <v>3</v>
      </c>
      <c r="AA1179" t="s">
        <v>87</v>
      </c>
      <c r="AB1179" t="s">
        <v>70</v>
      </c>
      <c r="AC1179">
        <v>2025</v>
      </c>
    </row>
    <row r="1180" spans="1:29" x14ac:dyDescent="0.25">
      <c r="A1180" t="s">
        <v>3109</v>
      </c>
      <c r="B1180" t="s">
        <v>1032</v>
      </c>
      <c r="C1180" t="s">
        <v>1238</v>
      </c>
      <c r="D1180" t="s">
        <v>1239</v>
      </c>
      <c r="E1180" t="s">
        <v>32</v>
      </c>
      <c r="F1180" t="s">
        <v>33</v>
      </c>
      <c r="G1180" t="s">
        <v>107</v>
      </c>
      <c r="H1180" t="s">
        <v>92</v>
      </c>
      <c r="I1180" t="s">
        <v>53</v>
      </c>
      <c r="J1180" s="21" t="s">
        <v>6063</v>
      </c>
      <c r="K1180" s="21" t="s">
        <v>6023</v>
      </c>
      <c r="L1180" s="21">
        <v>1</v>
      </c>
      <c r="M1180" s="21">
        <v>300</v>
      </c>
      <c r="N1180" s="21">
        <v>450</v>
      </c>
      <c r="O1180">
        <v>20</v>
      </c>
      <c r="P1180">
        <v>1828.8</v>
      </c>
      <c r="Q1180">
        <v>7315.2</v>
      </c>
      <c r="R1180">
        <v>5669.28</v>
      </c>
      <c r="S1180">
        <v>1645.92</v>
      </c>
      <c r="T1180" t="s">
        <v>109</v>
      </c>
      <c r="U1180" t="s">
        <v>95</v>
      </c>
      <c r="V1180" t="s">
        <v>96</v>
      </c>
      <c r="W1180" t="s">
        <v>440</v>
      </c>
      <c r="X1180">
        <v>201</v>
      </c>
      <c r="Y1180" t="s">
        <v>441</v>
      </c>
      <c r="Z1180">
        <v>5</v>
      </c>
      <c r="AA1180" t="s">
        <v>69</v>
      </c>
      <c r="AB1180" t="s">
        <v>70</v>
      </c>
      <c r="AC1180">
        <v>2026</v>
      </c>
    </row>
    <row r="1181" spans="1:29" x14ac:dyDescent="0.25">
      <c r="A1181" t="s">
        <v>3110</v>
      </c>
      <c r="B1181" t="s">
        <v>2429</v>
      </c>
      <c r="C1181" t="s">
        <v>1079</v>
      </c>
      <c r="D1181" t="s">
        <v>1080</v>
      </c>
      <c r="E1181" t="s">
        <v>50</v>
      </c>
      <c r="F1181" t="s">
        <v>33</v>
      </c>
      <c r="G1181" t="s">
        <v>51</v>
      </c>
      <c r="H1181" t="s">
        <v>63</v>
      </c>
      <c r="I1181" t="s">
        <v>36</v>
      </c>
      <c r="J1181" s="21" t="s">
        <v>93</v>
      </c>
      <c r="K1181" s="21" t="s">
        <v>6058</v>
      </c>
      <c r="L1181" s="21">
        <v>3</v>
      </c>
      <c r="M1181" s="21">
        <v>1650</v>
      </c>
      <c r="N1181" s="21">
        <v>2350</v>
      </c>
      <c r="O1181">
        <v>10</v>
      </c>
      <c r="P1181">
        <v>1670.1</v>
      </c>
      <c r="Q1181">
        <v>15030.9</v>
      </c>
      <c r="R1181">
        <v>10354.620000000001</v>
      </c>
      <c r="S1181">
        <v>4676.28</v>
      </c>
      <c r="T1181" t="s">
        <v>54</v>
      </c>
      <c r="U1181" t="s">
        <v>67</v>
      </c>
      <c r="V1181" t="s">
        <v>68</v>
      </c>
      <c r="W1181" t="s">
        <v>440</v>
      </c>
      <c r="X1181">
        <v>374</v>
      </c>
      <c r="Y1181" t="s">
        <v>441</v>
      </c>
      <c r="Z1181">
        <v>3</v>
      </c>
      <c r="AA1181" t="s">
        <v>69</v>
      </c>
      <c r="AB1181" t="s">
        <v>70</v>
      </c>
      <c r="AC1181">
        <v>2026</v>
      </c>
    </row>
    <row r="1182" spans="1:29" x14ac:dyDescent="0.25">
      <c r="A1182" t="s">
        <v>3111</v>
      </c>
      <c r="B1182" t="s">
        <v>1209</v>
      </c>
      <c r="C1182" t="s">
        <v>1922</v>
      </c>
      <c r="D1182" t="s">
        <v>1923</v>
      </c>
      <c r="E1182" t="s">
        <v>50</v>
      </c>
      <c r="F1182" t="s">
        <v>75</v>
      </c>
      <c r="G1182" t="s">
        <v>115</v>
      </c>
      <c r="H1182" t="s">
        <v>76</v>
      </c>
      <c r="I1182" t="s">
        <v>36</v>
      </c>
      <c r="J1182" s="21" t="s">
        <v>6063</v>
      </c>
      <c r="K1182" s="21" t="s">
        <v>6023</v>
      </c>
      <c r="L1182" s="21">
        <v>10</v>
      </c>
      <c r="M1182" s="21">
        <v>300</v>
      </c>
      <c r="N1182" s="21">
        <v>450</v>
      </c>
      <c r="O1182">
        <v>0</v>
      </c>
      <c r="P1182">
        <v>0</v>
      </c>
      <c r="Q1182">
        <v>85510</v>
      </c>
      <c r="R1182">
        <v>53016.2</v>
      </c>
      <c r="S1182">
        <v>32493.8</v>
      </c>
      <c r="T1182" t="s">
        <v>109</v>
      </c>
      <c r="U1182" t="s">
        <v>110</v>
      </c>
      <c r="V1182" t="s">
        <v>78</v>
      </c>
      <c r="W1182" t="s">
        <v>42</v>
      </c>
      <c r="Y1182" t="s">
        <v>43</v>
      </c>
      <c r="Z1182">
        <v>4</v>
      </c>
      <c r="AA1182" t="s">
        <v>69</v>
      </c>
      <c r="AB1182" t="s">
        <v>70</v>
      </c>
      <c r="AC1182">
        <v>2025</v>
      </c>
    </row>
    <row r="1183" spans="1:29" x14ac:dyDescent="0.25">
      <c r="A1183" t="s">
        <v>3112</v>
      </c>
      <c r="B1183" t="s">
        <v>3113</v>
      </c>
      <c r="C1183" t="s">
        <v>564</v>
      </c>
      <c r="D1183" t="s">
        <v>565</v>
      </c>
      <c r="E1183" t="s">
        <v>50</v>
      </c>
      <c r="F1183" t="s">
        <v>75</v>
      </c>
      <c r="G1183" t="s">
        <v>115</v>
      </c>
      <c r="H1183" t="s">
        <v>35</v>
      </c>
      <c r="I1183" t="s">
        <v>36</v>
      </c>
      <c r="J1183" s="21" t="s">
        <v>6063</v>
      </c>
      <c r="K1183" s="21" t="s">
        <v>6023</v>
      </c>
      <c r="L1183" s="21">
        <v>4</v>
      </c>
      <c r="M1183" s="21">
        <v>300</v>
      </c>
      <c r="N1183" s="21">
        <v>450</v>
      </c>
      <c r="O1183">
        <v>0</v>
      </c>
      <c r="P1183">
        <v>0</v>
      </c>
      <c r="Q1183">
        <v>15788</v>
      </c>
      <c r="R1183">
        <v>9788.56</v>
      </c>
      <c r="S1183">
        <v>5999.44</v>
      </c>
      <c r="T1183" t="s">
        <v>109</v>
      </c>
      <c r="U1183" t="s">
        <v>40</v>
      </c>
      <c r="V1183" t="s">
        <v>41</v>
      </c>
      <c r="W1183" t="s">
        <v>42</v>
      </c>
      <c r="Y1183" t="s">
        <v>43</v>
      </c>
      <c r="Z1183">
        <v>2</v>
      </c>
      <c r="AA1183" t="s">
        <v>143</v>
      </c>
      <c r="AB1183" t="s">
        <v>98</v>
      </c>
      <c r="AC1183">
        <v>2025</v>
      </c>
    </row>
    <row r="1184" spans="1:29" x14ac:dyDescent="0.25">
      <c r="A1184" t="s">
        <v>3114</v>
      </c>
      <c r="B1184" t="s">
        <v>3115</v>
      </c>
      <c r="C1184" t="s">
        <v>1252</v>
      </c>
      <c r="D1184" t="s">
        <v>1253</v>
      </c>
      <c r="E1184" t="s">
        <v>126</v>
      </c>
      <c r="F1184" t="s">
        <v>33</v>
      </c>
      <c r="G1184" t="s">
        <v>34</v>
      </c>
      <c r="H1184" t="s">
        <v>76</v>
      </c>
      <c r="I1184" t="s">
        <v>36</v>
      </c>
      <c r="J1184" s="21" t="s">
        <v>6040</v>
      </c>
      <c r="K1184" s="21" t="s">
        <v>6072</v>
      </c>
      <c r="L1184" s="21">
        <v>7</v>
      </c>
      <c r="M1184" s="21">
        <v>230</v>
      </c>
      <c r="N1184" s="21">
        <v>377</v>
      </c>
      <c r="O1184">
        <v>0</v>
      </c>
      <c r="P1184">
        <v>0</v>
      </c>
      <c r="Q1184">
        <v>68201</v>
      </c>
      <c r="R1184">
        <v>42284.62</v>
      </c>
      <c r="S1184">
        <v>25916.38</v>
      </c>
      <c r="T1184" t="s">
        <v>54</v>
      </c>
      <c r="U1184" t="s">
        <v>110</v>
      </c>
      <c r="V1184" t="s">
        <v>78</v>
      </c>
      <c r="W1184" t="s">
        <v>42</v>
      </c>
      <c r="Y1184" t="s">
        <v>43</v>
      </c>
      <c r="Z1184">
        <v>4</v>
      </c>
      <c r="AA1184" t="s">
        <v>240</v>
      </c>
      <c r="AB1184" t="s">
        <v>70</v>
      </c>
      <c r="AC1184">
        <v>2025</v>
      </c>
    </row>
    <row r="1185" spans="1:29" x14ac:dyDescent="0.25">
      <c r="A1185" t="s">
        <v>3116</v>
      </c>
      <c r="B1185" t="s">
        <v>1168</v>
      </c>
      <c r="C1185" t="s">
        <v>3117</v>
      </c>
      <c r="D1185" t="s">
        <v>3118</v>
      </c>
      <c r="E1185" t="s">
        <v>50</v>
      </c>
      <c r="F1185" t="s">
        <v>75</v>
      </c>
      <c r="G1185" t="s">
        <v>51</v>
      </c>
      <c r="H1185" t="s">
        <v>92</v>
      </c>
      <c r="I1185" t="s">
        <v>53</v>
      </c>
      <c r="J1185" s="21" t="s">
        <v>6063</v>
      </c>
      <c r="K1185" s="21" t="s">
        <v>6015</v>
      </c>
      <c r="L1185" s="21">
        <v>6</v>
      </c>
      <c r="M1185" s="21">
        <v>400</v>
      </c>
      <c r="N1185" s="21">
        <v>583</v>
      </c>
      <c r="O1185">
        <v>20</v>
      </c>
      <c r="P1185">
        <v>7777.2</v>
      </c>
      <c r="Q1185">
        <v>31108.799999999999</v>
      </c>
      <c r="R1185">
        <v>24109.32</v>
      </c>
      <c r="S1185">
        <v>6999.48</v>
      </c>
      <c r="T1185" t="s">
        <v>66</v>
      </c>
      <c r="U1185" t="s">
        <v>95</v>
      </c>
      <c r="V1185" t="s">
        <v>96</v>
      </c>
      <c r="W1185" t="s">
        <v>42</v>
      </c>
      <c r="Y1185" t="s">
        <v>43</v>
      </c>
      <c r="Z1185">
        <v>5</v>
      </c>
      <c r="AA1185" t="s">
        <v>57</v>
      </c>
      <c r="AB1185" t="s">
        <v>58</v>
      </c>
      <c r="AC1185">
        <v>2026</v>
      </c>
    </row>
    <row r="1186" spans="1:29" x14ac:dyDescent="0.25">
      <c r="A1186" t="s">
        <v>3119</v>
      </c>
      <c r="B1186" t="s">
        <v>1045</v>
      </c>
      <c r="C1186" t="s">
        <v>884</v>
      </c>
      <c r="D1186" t="s">
        <v>885</v>
      </c>
      <c r="E1186" t="s">
        <v>50</v>
      </c>
      <c r="F1186" t="s">
        <v>33</v>
      </c>
      <c r="G1186" t="s">
        <v>115</v>
      </c>
      <c r="H1186" t="s">
        <v>92</v>
      </c>
      <c r="I1186" t="s">
        <v>53</v>
      </c>
      <c r="J1186" s="21" t="s">
        <v>93</v>
      </c>
      <c r="K1186" s="21" t="s">
        <v>6058</v>
      </c>
      <c r="L1186" s="21">
        <v>9</v>
      </c>
      <c r="M1186" s="21">
        <v>1650</v>
      </c>
      <c r="N1186" s="21">
        <v>2350</v>
      </c>
      <c r="O1186">
        <v>15</v>
      </c>
      <c r="P1186">
        <v>10183.049999999999</v>
      </c>
      <c r="Q1186">
        <v>57703.95</v>
      </c>
      <c r="R1186">
        <v>42089.94</v>
      </c>
      <c r="S1186">
        <v>15614.01</v>
      </c>
      <c r="T1186" t="s">
        <v>39</v>
      </c>
      <c r="U1186" t="s">
        <v>95</v>
      </c>
      <c r="V1186" t="s">
        <v>96</v>
      </c>
      <c r="W1186" t="s">
        <v>440</v>
      </c>
      <c r="X1186">
        <v>327</v>
      </c>
      <c r="Y1186" t="s">
        <v>441</v>
      </c>
      <c r="Z1186">
        <v>4</v>
      </c>
      <c r="AA1186" t="s">
        <v>87</v>
      </c>
      <c r="AB1186" t="s">
        <v>70</v>
      </c>
      <c r="AC1186">
        <v>2026</v>
      </c>
    </row>
    <row r="1187" spans="1:29" x14ac:dyDescent="0.25">
      <c r="A1187" t="s">
        <v>3120</v>
      </c>
      <c r="B1187" t="s">
        <v>601</v>
      </c>
      <c r="C1187" t="s">
        <v>3121</v>
      </c>
      <c r="D1187" t="s">
        <v>3122</v>
      </c>
      <c r="E1187" t="s">
        <v>50</v>
      </c>
      <c r="F1187" t="s">
        <v>75</v>
      </c>
      <c r="G1187" t="s">
        <v>34</v>
      </c>
      <c r="H1187" t="s">
        <v>52</v>
      </c>
      <c r="I1187" t="s">
        <v>53</v>
      </c>
      <c r="J1187" s="21" t="s">
        <v>6063</v>
      </c>
      <c r="K1187" s="21" t="s">
        <v>6023</v>
      </c>
      <c r="L1187" s="21">
        <v>1</v>
      </c>
      <c r="M1187" s="21">
        <v>300</v>
      </c>
      <c r="N1187" s="21">
        <v>450</v>
      </c>
      <c r="O1187">
        <v>0</v>
      </c>
      <c r="P1187">
        <v>0</v>
      </c>
      <c r="Q1187">
        <v>7436</v>
      </c>
      <c r="R1187">
        <v>4610.32</v>
      </c>
      <c r="S1187">
        <v>2825.68</v>
      </c>
      <c r="T1187" t="s">
        <v>66</v>
      </c>
      <c r="U1187" t="s">
        <v>55</v>
      </c>
      <c r="V1187" t="s">
        <v>56</v>
      </c>
      <c r="W1187" t="s">
        <v>42</v>
      </c>
      <c r="Y1187" t="s">
        <v>43</v>
      </c>
      <c r="Z1187">
        <v>4</v>
      </c>
      <c r="AA1187" t="s">
        <v>190</v>
      </c>
      <c r="AB1187" t="s">
        <v>45</v>
      </c>
      <c r="AC1187">
        <v>2025</v>
      </c>
    </row>
    <row r="1188" spans="1:29" x14ac:dyDescent="0.25">
      <c r="A1188" t="s">
        <v>3123</v>
      </c>
      <c r="B1188" t="s">
        <v>395</v>
      </c>
      <c r="C1188" t="s">
        <v>1610</v>
      </c>
      <c r="D1188" t="s">
        <v>1611</v>
      </c>
      <c r="E1188" t="s">
        <v>50</v>
      </c>
      <c r="F1188" t="s">
        <v>33</v>
      </c>
      <c r="G1188" t="s">
        <v>115</v>
      </c>
      <c r="H1188" t="s">
        <v>63</v>
      </c>
      <c r="I1188" t="s">
        <v>36</v>
      </c>
      <c r="J1188" s="21" t="s">
        <v>6063</v>
      </c>
      <c r="K1188" s="21" t="s">
        <v>6023</v>
      </c>
      <c r="L1188" s="21">
        <v>9</v>
      </c>
      <c r="M1188" s="21">
        <v>300</v>
      </c>
      <c r="N1188" s="21">
        <v>450</v>
      </c>
      <c r="O1188">
        <v>0</v>
      </c>
      <c r="P1188">
        <v>0</v>
      </c>
      <c r="Q1188">
        <v>24561</v>
      </c>
      <c r="R1188">
        <v>15227.82</v>
      </c>
      <c r="S1188">
        <v>9333.18</v>
      </c>
      <c r="T1188" t="s">
        <v>39</v>
      </c>
      <c r="U1188" t="s">
        <v>181</v>
      </c>
      <c r="V1188" t="s">
        <v>68</v>
      </c>
      <c r="W1188" t="s">
        <v>42</v>
      </c>
      <c r="Y1188" t="s">
        <v>43</v>
      </c>
      <c r="Z1188">
        <v>5</v>
      </c>
      <c r="AA1188" t="s">
        <v>132</v>
      </c>
      <c r="AB1188" t="s">
        <v>58</v>
      </c>
      <c r="AC1188">
        <v>2025</v>
      </c>
    </row>
    <row r="1189" spans="1:29" x14ac:dyDescent="0.25">
      <c r="A1189" t="s">
        <v>3124</v>
      </c>
      <c r="B1189" t="s">
        <v>2938</v>
      </c>
      <c r="C1189" t="s">
        <v>3125</v>
      </c>
      <c r="D1189" t="s">
        <v>3126</v>
      </c>
      <c r="E1189" t="s">
        <v>126</v>
      </c>
      <c r="F1189" t="s">
        <v>75</v>
      </c>
      <c r="G1189" t="s">
        <v>51</v>
      </c>
      <c r="H1189" t="s">
        <v>35</v>
      </c>
      <c r="I1189" t="s">
        <v>36</v>
      </c>
      <c r="J1189" s="21" t="s">
        <v>6063</v>
      </c>
      <c r="K1189" s="21" t="s">
        <v>6015</v>
      </c>
      <c r="L1189" s="21">
        <v>5</v>
      </c>
      <c r="M1189" s="21">
        <v>400</v>
      </c>
      <c r="N1189" s="21">
        <v>583</v>
      </c>
      <c r="O1189">
        <v>0</v>
      </c>
      <c r="P1189">
        <v>0</v>
      </c>
      <c r="Q1189">
        <v>45180</v>
      </c>
      <c r="R1189">
        <v>28011.599999999999</v>
      </c>
      <c r="S1189">
        <v>17168.400000000001</v>
      </c>
      <c r="T1189" t="s">
        <v>109</v>
      </c>
      <c r="U1189" t="s">
        <v>40</v>
      </c>
      <c r="V1189" t="s">
        <v>41</v>
      </c>
      <c r="W1189" t="s">
        <v>42</v>
      </c>
      <c r="Y1189" t="s">
        <v>43</v>
      </c>
      <c r="Z1189">
        <v>4</v>
      </c>
      <c r="AA1189" t="s">
        <v>132</v>
      </c>
      <c r="AB1189" t="s">
        <v>58</v>
      </c>
      <c r="AC1189">
        <v>2025</v>
      </c>
    </row>
    <row r="1190" spans="1:29" x14ac:dyDescent="0.25">
      <c r="A1190" t="s">
        <v>3127</v>
      </c>
      <c r="B1190" t="s">
        <v>2656</v>
      </c>
      <c r="C1190" t="s">
        <v>3128</v>
      </c>
      <c r="D1190" t="s">
        <v>3129</v>
      </c>
      <c r="E1190" t="s">
        <v>50</v>
      </c>
      <c r="F1190" t="s">
        <v>75</v>
      </c>
      <c r="G1190" t="s">
        <v>51</v>
      </c>
      <c r="H1190" t="s">
        <v>92</v>
      </c>
      <c r="I1190" t="s">
        <v>53</v>
      </c>
      <c r="J1190" s="21" t="s">
        <v>6063</v>
      </c>
      <c r="K1190" s="21" t="s">
        <v>6015</v>
      </c>
      <c r="L1190" s="21">
        <v>10</v>
      </c>
      <c r="M1190" s="21">
        <v>400</v>
      </c>
      <c r="N1190" s="21">
        <v>583</v>
      </c>
      <c r="O1190">
        <v>0</v>
      </c>
      <c r="P1190">
        <v>0</v>
      </c>
      <c r="Q1190">
        <v>67670</v>
      </c>
      <c r="R1190">
        <v>41955.4</v>
      </c>
      <c r="S1190">
        <v>25714.6</v>
      </c>
      <c r="T1190" t="s">
        <v>66</v>
      </c>
      <c r="U1190" t="s">
        <v>95</v>
      </c>
      <c r="V1190" t="s">
        <v>96</v>
      </c>
      <c r="W1190" t="s">
        <v>42</v>
      </c>
      <c r="Y1190" t="s">
        <v>43</v>
      </c>
      <c r="Z1190">
        <v>5</v>
      </c>
      <c r="AA1190" t="s">
        <v>57</v>
      </c>
      <c r="AB1190" t="s">
        <v>58</v>
      </c>
      <c r="AC1190">
        <v>2025</v>
      </c>
    </row>
    <row r="1191" spans="1:29" x14ac:dyDescent="0.25">
      <c r="A1191" t="s">
        <v>3130</v>
      </c>
      <c r="B1191" t="s">
        <v>2853</v>
      </c>
      <c r="C1191" t="s">
        <v>2758</v>
      </c>
      <c r="D1191" t="s">
        <v>2759</v>
      </c>
      <c r="E1191" t="s">
        <v>126</v>
      </c>
      <c r="F1191" t="s">
        <v>75</v>
      </c>
      <c r="G1191" t="s">
        <v>51</v>
      </c>
      <c r="H1191" t="s">
        <v>63</v>
      </c>
      <c r="I1191" t="s">
        <v>36</v>
      </c>
      <c r="J1191" s="21" t="s">
        <v>6040</v>
      </c>
      <c r="K1191" s="21" t="s">
        <v>6072</v>
      </c>
      <c r="L1191" s="21">
        <v>7</v>
      </c>
      <c r="M1191" s="21">
        <v>230</v>
      </c>
      <c r="N1191" s="21">
        <v>377</v>
      </c>
      <c r="O1191">
        <v>0</v>
      </c>
      <c r="P1191">
        <v>0</v>
      </c>
      <c r="Q1191">
        <v>60410</v>
      </c>
      <c r="R1191">
        <v>37454.199999999997</v>
      </c>
      <c r="S1191">
        <v>22955.8</v>
      </c>
      <c r="T1191" t="s">
        <v>54</v>
      </c>
      <c r="U1191" t="s">
        <v>181</v>
      </c>
      <c r="V1191" t="s">
        <v>68</v>
      </c>
      <c r="W1191" t="s">
        <v>42</v>
      </c>
      <c r="Y1191" t="s">
        <v>43</v>
      </c>
      <c r="Z1191">
        <v>4</v>
      </c>
      <c r="AA1191" t="s">
        <v>143</v>
      </c>
      <c r="AB1191" t="s">
        <v>98</v>
      </c>
      <c r="AC1191">
        <v>2025</v>
      </c>
    </row>
    <row r="1192" spans="1:29" x14ac:dyDescent="0.25">
      <c r="A1192" t="s">
        <v>3131</v>
      </c>
      <c r="B1192" t="s">
        <v>2052</v>
      </c>
      <c r="C1192" t="s">
        <v>2137</v>
      </c>
      <c r="D1192" t="s">
        <v>2138</v>
      </c>
      <c r="E1192" t="s">
        <v>50</v>
      </c>
      <c r="F1192" t="s">
        <v>33</v>
      </c>
      <c r="G1192" t="s">
        <v>107</v>
      </c>
      <c r="H1192" t="s">
        <v>76</v>
      </c>
      <c r="I1192" t="s">
        <v>36</v>
      </c>
      <c r="J1192" s="21" t="s">
        <v>6063</v>
      </c>
      <c r="K1192" s="21" t="s">
        <v>6023</v>
      </c>
      <c r="L1192" s="21">
        <v>6</v>
      </c>
      <c r="M1192" s="21">
        <v>300</v>
      </c>
      <c r="N1192" s="21">
        <v>450</v>
      </c>
      <c r="O1192">
        <v>12</v>
      </c>
      <c r="P1192">
        <v>4628.16</v>
      </c>
      <c r="Q1192">
        <v>33939.839999999997</v>
      </c>
      <c r="R1192">
        <v>23912.16</v>
      </c>
      <c r="S1192">
        <v>10027.68</v>
      </c>
      <c r="T1192" t="s">
        <v>66</v>
      </c>
      <c r="U1192" t="s">
        <v>77</v>
      </c>
      <c r="V1192" t="s">
        <v>78</v>
      </c>
      <c r="W1192" t="s">
        <v>440</v>
      </c>
      <c r="X1192">
        <v>172</v>
      </c>
      <c r="Y1192" t="s">
        <v>441</v>
      </c>
      <c r="Z1192">
        <v>4</v>
      </c>
      <c r="AA1192" t="s">
        <v>69</v>
      </c>
      <c r="AB1192" t="s">
        <v>70</v>
      </c>
      <c r="AC1192">
        <v>2026</v>
      </c>
    </row>
    <row r="1193" spans="1:29" x14ac:dyDescent="0.25">
      <c r="A1193" t="s">
        <v>3132</v>
      </c>
      <c r="B1193" t="s">
        <v>2261</v>
      </c>
      <c r="C1193" t="s">
        <v>1228</v>
      </c>
      <c r="D1193" t="s">
        <v>1229</v>
      </c>
      <c r="E1193" t="s">
        <v>32</v>
      </c>
      <c r="F1193" t="s">
        <v>33</v>
      </c>
      <c r="G1193" t="s">
        <v>115</v>
      </c>
      <c r="H1193" t="s">
        <v>35</v>
      </c>
      <c r="I1193" t="s">
        <v>36</v>
      </c>
      <c r="J1193" s="21" t="s">
        <v>137</v>
      </c>
      <c r="K1193" s="21" t="s">
        <v>6028</v>
      </c>
      <c r="L1193" s="21">
        <v>4</v>
      </c>
      <c r="M1193" s="21">
        <v>450</v>
      </c>
      <c r="N1193" s="21">
        <v>700</v>
      </c>
      <c r="O1193">
        <v>0</v>
      </c>
      <c r="P1193">
        <v>0</v>
      </c>
      <c r="Q1193">
        <v>10504</v>
      </c>
      <c r="R1193">
        <v>6512.48</v>
      </c>
      <c r="S1193">
        <v>3991.52</v>
      </c>
      <c r="T1193" t="s">
        <v>54</v>
      </c>
      <c r="U1193" t="s">
        <v>164</v>
      </c>
      <c r="V1193" t="s">
        <v>41</v>
      </c>
      <c r="W1193" t="s">
        <v>440</v>
      </c>
      <c r="X1193">
        <v>27</v>
      </c>
      <c r="Y1193" t="s">
        <v>441</v>
      </c>
      <c r="Z1193">
        <v>5</v>
      </c>
      <c r="AA1193" t="s">
        <v>79</v>
      </c>
      <c r="AB1193" t="s">
        <v>45</v>
      </c>
      <c r="AC1193">
        <v>2025</v>
      </c>
    </row>
    <row r="1194" spans="1:29" x14ac:dyDescent="0.25">
      <c r="A1194" t="s">
        <v>3133</v>
      </c>
      <c r="B1194" t="s">
        <v>817</v>
      </c>
      <c r="C1194" t="s">
        <v>2958</v>
      </c>
      <c r="D1194" t="s">
        <v>2959</v>
      </c>
      <c r="E1194" t="s">
        <v>50</v>
      </c>
      <c r="F1194" t="s">
        <v>75</v>
      </c>
      <c r="G1194" t="s">
        <v>51</v>
      </c>
      <c r="H1194" t="s">
        <v>76</v>
      </c>
      <c r="I1194" t="s">
        <v>36</v>
      </c>
      <c r="J1194" s="21" t="s">
        <v>137</v>
      </c>
      <c r="K1194" s="21" t="s">
        <v>6028</v>
      </c>
      <c r="L1194" s="21">
        <v>7</v>
      </c>
      <c r="M1194" s="21">
        <v>450</v>
      </c>
      <c r="N1194" s="21">
        <v>700</v>
      </c>
      <c r="O1194">
        <v>0</v>
      </c>
      <c r="P1194">
        <v>0</v>
      </c>
      <c r="Q1194">
        <v>66171</v>
      </c>
      <c r="R1194">
        <v>41026.019999999997</v>
      </c>
      <c r="S1194">
        <v>25144.98</v>
      </c>
      <c r="T1194" t="s">
        <v>109</v>
      </c>
      <c r="U1194" t="s">
        <v>110</v>
      </c>
      <c r="V1194" t="s">
        <v>78</v>
      </c>
      <c r="W1194" t="s">
        <v>440</v>
      </c>
      <c r="X1194">
        <v>263</v>
      </c>
      <c r="Y1194" t="s">
        <v>441</v>
      </c>
      <c r="Z1194">
        <v>2</v>
      </c>
      <c r="AA1194" t="s">
        <v>79</v>
      </c>
      <c r="AB1194" t="s">
        <v>45</v>
      </c>
      <c r="AC1194">
        <v>2025</v>
      </c>
    </row>
    <row r="1195" spans="1:29" x14ac:dyDescent="0.25">
      <c r="A1195" t="s">
        <v>3134</v>
      </c>
      <c r="B1195" t="s">
        <v>987</v>
      </c>
      <c r="C1195" t="s">
        <v>1460</v>
      </c>
      <c r="D1195" t="s">
        <v>1461</v>
      </c>
      <c r="E1195" t="s">
        <v>32</v>
      </c>
      <c r="F1195" t="s">
        <v>33</v>
      </c>
      <c r="G1195" t="s">
        <v>115</v>
      </c>
      <c r="H1195" t="s">
        <v>76</v>
      </c>
      <c r="I1195" t="s">
        <v>36</v>
      </c>
      <c r="J1195" s="21" t="s">
        <v>6063</v>
      </c>
      <c r="K1195" s="21" t="s">
        <v>6015</v>
      </c>
      <c r="L1195" s="21">
        <v>1</v>
      </c>
      <c r="M1195" s="21">
        <v>400</v>
      </c>
      <c r="N1195" s="21">
        <v>583</v>
      </c>
      <c r="O1195">
        <v>12</v>
      </c>
      <c r="P1195">
        <v>362.04</v>
      </c>
      <c r="Q1195">
        <v>2654.96</v>
      </c>
      <c r="R1195">
        <v>1870.54</v>
      </c>
      <c r="S1195">
        <v>784.42</v>
      </c>
      <c r="T1195" t="s">
        <v>66</v>
      </c>
      <c r="U1195" t="s">
        <v>110</v>
      </c>
      <c r="V1195" t="s">
        <v>78</v>
      </c>
      <c r="W1195" t="s">
        <v>440</v>
      </c>
      <c r="X1195">
        <v>441</v>
      </c>
      <c r="Y1195" t="s">
        <v>441</v>
      </c>
      <c r="Z1195">
        <v>4</v>
      </c>
      <c r="AA1195" t="s">
        <v>57</v>
      </c>
      <c r="AB1195" t="s">
        <v>58</v>
      </c>
      <c r="AC1195">
        <v>2026</v>
      </c>
    </row>
    <row r="1196" spans="1:29" x14ac:dyDescent="0.25">
      <c r="A1196" t="s">
        <v>3135</v>
      </c>
      <c r="B1196" t="s">
        <v>321</v>
      </c>
      <c r="C1196" t="s">
        <v>692</v>
      </c>
      <c r="D1196" t="s">
        <v>693</v>
      </c>
      <c r="E1196" t="s">
        <v>126</v>
      </c>
      <c r="F1196" t="s">
        <v>33</v>
      </c>
      <c r="G1196" t="s">
        <v>51</v>
      </c>
      <c r="H1196" t="s">
        <v>76</v>
      </c>
      <c r="I1196" t="s">
        <v>36</v>
      </c>
      <c r="J1196" s="21" t="s">
        <v>6040</v>
      </c>
      <c r="K1196" s="21" t="s">
        <v>6072</v>
      </c>
      <c r="L1196" s="21">
        <v>5</v>
      </c>
      <c r="M1196" s="21">
        <v>230</v>
      </c>
      <c r="N1196" s="21">
        <v>377</v>
      </c>
      <c r="O1196">
        <v>0</v>
      </c>
      <c r="P1196">
        <v>0</v>
      </c>
      <c r="Q1196">
        <v>28345</v>
      </c>
      <c r="R1196">
        <v>17573.900000000001</v>
      </c>
      <c r="S1196">
        <v>10771.1</v>
      </c>
      <c r="T1196" t="s">
        <v>54</v>
      </c>
      <c r="U1196" t="s">
        <v>110</v>
      </c>
      <c r="V1196" t="s">
        <v>78</v>
      </c>
      <c r="W1196" t="s">
        <v>42</v>
      </c>
      <c r="Y1196" t="s">
        <v>43</v>
      </c>
      <c r="Z1196">
        <v>2</v>
      </c>
      <c r="AA1196" t="s">
        <v>87</v>
      </c>
      <c r="AB1196" t="s">
        <v>70</v>
      </c>
      <c r="AC1196">
        <v>2025</v>
      </c>
    </row>
    <row r="1197" spans="1:29" x14ac:dyDescent="0.25">
      <c r="A1197" t="s">
        <v>3136</v>
      </c>
      <c r="B1197" t="s">
        <v>2148</v>
      </c>
      <c r="C1197" t="s">
        <v>3137</v>
      </c>
      <c r="D1197" t="s">
        <v>3138</v>
      </c>
      <c r="E1197" t="s">
        <v>126</v>
      </c>
      <c r="F1197" t="s">
        <v>75</v>
      </c>
      <c r="G1197" t="s">
        <v>51</v>
      </c>
      <c r="H1197" t="s">
        <v>76</v>
      </c>
      <c r="I1197" t="s">
        <v>36</v>
      </c>
      <c r="J1197" s="21" t="s">
        <v>6063</v>
      </c>
      <c r="K1197" s="21" t="s">
        <v>6015</v>
      </c>
      <c r="L1197" s="21">
        <v>9</v>
      </c>
      <c r="M1197" s="21">
        <v>400</v>
      </c>
      <c r="N1197" s="21">
        <v>583</v>
      </c>
      <c r="O1197">
        <v>0</v>
      </c>
      <c r="P1197">
        <v>0</v>
      </c>
      <c r="Q1197">
        <v>52416</v>
      </c>
      <c r="R1197">
        <v>32497.919999999998</v>
      </c>
      <c r="S1197">
        <v>19918.080000000002</v>
      </c>
      <c r="T1197" t="s">
        <v>54</v>
      </c>
      <c r="U1197" t="s">
        <v>110</v>
      </c>
      <c r="V1197" t="s">
        <v>78</v>
      </c>
      <c r="W1197" t="s">
        <v>42</v>
      </c>
      <c r="Y1197" t="s">
        <v>43</v>
      </c>
      <c r="Z1197">
        <v>4</v>
      </c>
      <c r="AA1197" t="s">
        <v>240</v>
      </c>
      <c r="AB1197" t="s">
        <v>70</v>
      </c>
      <c r="AC1197">
        <v>2025</v>
      </c>
    </row>
    <row r="1198" spans="1:29" x14ac:dyDescent="0.25">
      <c r="A1198" t="s">
        <v>3139</v>
      </c>
      <c r="B1198" t="s">
        <v>89</v>
      </c>
      <c r="C1198" t="s">
        <v>1393</v>
      </c>
      <c r="D1198" t="s">
        <v>1394</v>
      </c>
      <c r="E1198" t="s">
        <v>126</v>
      </c>
      <c r="F1198" t="s">
        <v>33</v>
      </c>
      <c r="G1198" t="s">
        <v>115</v>
      </c>
      <c r="H1198" t="s">
        <v>35</v>
      </c>
      <c r="I1198" t="s">
        <v>36</v>
      </c>
      <c r="J1198" s="21" t="s">
        <v>6063</v>
      </c>
      <c r="K1198" s="21" t="s">
        <v>6023</v>
      </c>
      <c r="L1198" s="21">
        <v>7</v>
      </c>
      <c r="M1198" s="21">
        <v>300</v>
      </c>
      <c r="N1198" s="21">
        <v>450</v>
      </c>
      <c r="O1198">
        <v>0</v>
      </c>
      <c r="P1198">
        <v>0</v>
      </c>
      <c r="Q1198">
        <v>15855</v>
      </c>
      <c r="R1198">
        <v>9830.1</v>
      </c>
      <c r="S1198">
        <v>6024.9</v>
      </c>
      <c r="T1198" t="s">
        <v>66</v>
      </c>
      <c r="U1198" t="s">
        <v>40</v>
      </c>
      <c r="V1198" t="s">
        <v>41</v>
      </c>
      <c r="W1198" t="s">
        <v>440</v>
      </c>
      <c r="X1198">
        <v>10</v>
      </c>
      <c r="Y1198" t="s">
        <v>441</v>
      </c>
      <c r="Z1198">
        <v>2</v>
      </c>
      <c r="AA1198" t="s">
        <v>97</v>
      </c>
      <c r="AB1198" t="s">
        <v>98</v>
      </c>
      <c r="AC1198">
        <v>2025</v>
      </c>
    </row>
    <row r="1199" spans="1:29" x14ac:dyDescent="0.25">
      <c r="A1199" t="s">
        <v>3140</v>
      </c>
      <c r="B1199" t="s">
        <v>3141</v>
      </c>
      <c r="C1199" t="s">
        <v>3142</v>
      </c>
      <c r="D1199" t="s">
        <v>3143</v>
      </c>
      <c r="E1199" t="s">
        <v>32</v>
      </c>
      <c r="F1199" t="s">
        <v>33</v>
      </c>
      <c r="G1199" t="s">
        <v>107</v>
      </c>
      <c r="H1199" t="s">
        <v>63</v>
      </c>
      <c r="I1199" t="s">
        <v>36</v>
      </c>
      <c r="J1199" s="21" t="s">
        <v>6063</v>
      </c>
      <c r="K1199" s="21" t="s">
        <v>6015</v>
      </c>
      <c r="L1199" s="21">
        <v>10</v>
      </c>
      <c r="M1199" s="21">
        <v>400</v>
      </c>
      <c r="N1199" s="21">
        <v>583</v>
      </c>
      <c r="O1199">
        <v>0</v>
      </c>
      <c r="P1199">
        <v>0</v>
      </c>
      <c r="Q1199">
        <v>82120</v>
      </c>
      <c r="R1199">
        <v>50914.400000000001</v>
      </c>
      <c r="S1199">
        <v>31205.599999999999</v>
      </c>
      <c r="T1199" t="s">
        <v>66</v>
      </c>
      <c r="U1199" t="s">
        <v>67</v>
      </c>
      <c r="V1199" t="s">
        <v>68</v>
      </c>
      <c r="W1199" t="s">
        <v>42</v>
      </c>
      <c r="Y1199" t="s">
        <v>43</v>
      </c>
      <c r="Z1199">
        <v>4</v>
      </c>
      <c r="AA1199" t="s">
        <v>240</v>
      </c>
      <c r="AB1199" t="s">
        <v>70</v>
      </c>
      <c r="AC1199">
        <v>2025</v>
      </c>
    </row>
    <row r="1200" spans="1:29" x14ac:dyDescent="0.25">
      <c r="A1200" t="s">
        <v>3144</v>
      </c>
      <c r="B1200" t="s">
        <v>3145</v>
      </c>
      <c r="C1200" t="s">
        <v>1332</v>
      </c>
      <c r="D1200" t="s">
        <v>1333</v>
      </c>
      <c r="E1200" t="s">
        <v>32</v>
      </c>
      <c r="F1200" t="s">
        <v>75</v>
      </c>
      <c r="G1200" t="s">
        <v>107</v>
      </c>
      <c r="H1200" t="s">
        <v>63</v>
      </c>
      <c r="I1200" t="s">
        <v>36</v>
      </c>
      <c r="J1200" s="21" t="s">
        <v>137</v>
      </c>
      <c r="K1200" s="21" t="s">
        <v>6028</v>
      </c>
      <c r="L1200" s="21">
        <v>9</v>
      </c>
      <c r="M1200" s="21">
        <v>450</v>
      </c>
      <c r="N1200" s="21">
        <v>700</v>
      </c>
      <c r="O1200">
        <v>0</v>
      </c>
      <c r="P1200">
        <v>0</v>
      </c>
      <c r="Q1200">
        <v>28089</v>
      </c>
      <c r="R1200">
        <v>17415.18</v>
      </c>
      <c r="S1200">
        <v>10673.82</v>
      </c>
      <c r="T1200" t="s">
        <v>66</v>
      </c>
      <c r="U1200" t="s">
        <v>181</v>
      </c>
      <c r="V1200" t="s">
        <v>68</v>
      </c>
      <c r="W1200" t="s">
        <v>42</v>
      </c>
      <c r="Y1200" t="s">
        <v>43</v>
      </c>
      <c r="Z1200">
        <v>5</v>
      </c>
      <c r="AA1200" t="s">
        <v>132</v>
      </c>
      <c r="AB1200" t="s">
        <v>58</v>
      </c>
      <c r="AC1200">
        <v>2025</v>
      </c>
    </row>
    <row r="1201" spans="1:29" x14ac:dyDescent="0.25">
      <c r="A1201" t="s">
        <v>3146</v>
      </c>
      <c r="B1201" t="s">
        <v>1508</v>
      </c>
      <c r="C1201" t="s">
        <v>1245</v>
      </c>
      <c r="D1201" t="s">
        <v>1246</v>
      </c>
      <c r="E1201" t="s">
        <v>50</v>
      </c>
      <c r="F1201" t="s">
        <v>75</v>
      </c>
      <c r="G1201" t="s">
        <v>107</v>
      </c>
      <c r="H1201" t="s">
        <v>84</v>
      </c>
      <c r="I1201" t="s">
        <v>36</v>
      </c>
      <c r="J1201" s="21" t="s">
        <v>93</v>
      </c>
      <c r="K1201" s="21" t="s">
        <v>6058</v>
      </c>
      <c r="L1201" s="21">
        <v>3</v>
      </c>
      <c r="M1201" s="21">
        <v>1650</v>
      </c>
      <c r="N1201" s="21">
        <v>2350</v>
      </c>
      <c r="O1201">
        <v>15</v>
      </c>
      <c r="P1201">
        <v>3740.85</v>
      </c>
      <c r="Q1201">
        <v>21198.15</v>
      </c>
      <c r="R1201">
        <v>15462.18</v>
      </c>
      <c r="S1201">
        <v>5735.97</v>
      </c>
      <c r="T1201" t="s">
        <v>39</v>
      </c>
      <c r="U1201" t="s">
        <v>85</v>
      </c>
      <c r="V1201" t="s">
        <v>86</v>
      </c>
      <c r="W1201" t="s">
        <v>440</v>
      </c>
      <c r="X1201">
        <v>79</v>
      </c>
      <c r="Y1201" t="s">
        <v>441</v>
      </c>
      <c r="Z1201">
        <v>2</v>
      </c>
      <c r="AA1201" t="s">
        <v>69</v>
      </c>
      <c r="AB1201" t="s">
        <v>70</v>
      </c>
      <c r="AC1201">
        <v>2026</v>
      </c>
    </row>
    <row r="1202" spans="1:29" x14ac:dyDescent="0.25">
      <c r="A1202" t="s">
        <v>3147</v>
      </c>
      <c r="B1202" t="s">
        <v>1188</v>
      </c>
      <c r="C1202" t="s">
        <v>1341</v>
      </c>
      <c r="D1202" t="s">
        <v>1342</v>
      </c>
      <c r="E1202" t="s">
        <v>126</v>
      </c>
      <c r="F1202" t="s">
        <v>33</v>
      </c>
      <c r="G1202" t="s">
        <v>34</v>
      </c>
      <c r="H1202" t="s">
        <v>35</v>
      </c>
      <c r="I1202" t="s">
        <v>36</v>
      </c>
      <c r="J1202" s="21" t="s">
        <v>93</v>
      </c>
      <c r="K1202" s="21" t="s">
        <v>6058</v>
      </c>
      <c r="L1202" s="21">
        <v>1</v>
      </c>
      <c r="M1202" s="21">
        <v>1650</v>
      </c>
      <c r="N1202" s="21">
        <v>2350</v>
      </c>
      <c r="O1202">
        <v>8</v>
      </c>
      <c r="P1202">
        <v>356</v>
      </c>
      <c r="Q1202">
        <v>4094</v>
      </c>
      <c r="R1202">
        <v>2759</v>
      </c>
      <c r="S1202">
        <v>1335</v>
      </c>
      <c r="T1202" t="s">
        <v>66</v>
      </c>
      <c r="U1202" t="s">
        <v>40</v>
      </c>
      <c r="V1202" t="s">
        <v>41</v>
      </c>
      <c r="W1202" t="s">
        <v>440</v>
      </c>
      <c r="X1202">
        <v>169</v>
      </c>
      <c r="Y1202" t="s">
        <v>441</v>
      </c>
      <c r="Z1202">
        <v>4</v>
      </c>
      <c r="AA1202" t="s">
        <v>132</v>
      </c>
      <c r="AB1202" t="s">
        <v>58</v>
      </c>
      <c r="AC1202">
        <v>2026</v>
      </c>
    </row>
    <row r="1203" spans="1:29" x14ac:dyDescent="0.25">
      <c r="A1203" t="s">
        <v>3148</v>
      </c>
      <c r="B1203" t="s">
        <v>60</v>
      </c>
      <c r="C1203" t="s">
        <v>3149</v>
      </c>
      <c r="D1203" t="s">
        <v>3150</v>
      </c>
      <c r="E1203" t="s">
        <v>32</v>
      </c>
      <c r="F1203" t="s">
        <v>75</v>
      </c>
      <c r="G1203" t="s">
        <v>51</v>
      </c>
      <c r="H1203" t="s">
        <v>76</v>
      </c>
      <c r="I1203" t="s">
        <v>36</v>
      </c>
      <c r="J1203" s="21" t="s">
        <v>6063</v>
      </c>
      <c r="K1203" s="21" t="s">
        <v>6015</v>
      </c>
      <c r="L1203" s="21">
        <v>2</v>
      </c>
      <c r="M1203" s="21">
        <v>400</v>
      </c>
      <c r="N1203" s="21">
        <v>583</v>
      </c>
      <c r="O1203">
        <v>0</v>
      </c>
      <c r="P1203">
        <v>0</v>
      </c>
      <c r="Q1203">
        <v>3578</v>
      </c>
      <c r="R1203">
        <v>2218.36</v>
      </c>
      <c r="S1203">
        <v>1359.64</v>
      </c>
      <c r="T1203" t="s">
        <v>54</v>
      </c>
      <c r="U1203" t="s">
        <v>77</v>
      </c>
      <c r="V1203" t="s">
        <v>78</v>
      </c>
      <c r="W1203" t="s">
        <v>42</v>
      </c>
      <c r="Y1203" t="s">
        <v>43</v>
      </c>
      <c r="Z1203">
        <v>3</v>
      </c>
      <c r="AA1203" t="s">
        <v>69</v>
      </c>
      <c r="AB1203" t="s">
        <v>70</v>
      </c>
      <c r="AC1203">
        <v>2025</v>
      </c>
    </row>
    <row r="1204" spans="1:29" x14ac:dyDescent="0.25">
      <c r="A1204" t="s">
        <v>3151</v>
      </c>
      <c r="B1204" t="s">
        <v>1760</v>
      </c>
      <c r="C1204" t="s">
        <v>3152</v>
      </c>
      <c r="D1204" t="s">
        <v>3153</v>
      </c>
      <c r="E1204" t="s">
        <v>50</v>
      </c>
      <c r="F1204" t="s">
        <v>75</v>
      </c>
      <c r="G1204" t="s">
        <v>51</v>
      </c>
      <c r="H1204" t="s">
        <v>76</v>
      </c>
      <c r="I1204" t="s">
        <v>36</v>
      </c>
      <c r="J1204" s="21" t="s">
        <v>6063</v>
      </c>
      <c r="K1204" s="21" t="s">
        <v>6015</v>
      </c>
      <c r="L1204" s="21">
        <v>5</v>
      </c>
      <c r="M1204" s="21">
        <v>400</v>
      </c>
      <c r="N1204" s="21">
        <v>583</v>
      </c>
      <c r="O1204">
        <v>0</v>
      </c>
      <c r="P1204">
        <v>0</v>
      </c>
      <c r="Q1204">
        <v>36535</v>
      </c>
      <c r="R1204">
        <v>22651.7</v>
      </c>
      <c r="S1204">
        <v>13883.3</v>
      </c>
      <c r="T1204" t="s">
        <v>39</v>
      </c>
      <c r="U1204" t="s">
        <v>110</v>
      </c>
      <c r="V1204" t="s">
        <v>78</v>
      </c>
      <c r="W1204" t="s">
        <v>42</v>
      </c>
      <c r="Y1204" t="s">
        <v>43</v>
      </c>
      <c r="Z1204">
        <v>2</v>
      </c>
      <c r="AA1204" t="s">
        <v>132</v>
      </c>
      <c r="AB1204" t="s">
        <v>58</v>
      </c>
      <c r="AC1204">
        <v>2025</v>
      </c>
    </row>
    <row r="1205" spans="1:29" x14ac:dyDescent="0.25">
      <c r="A1205" t="s">
        <v>3154</v>
      </c>
      <c r="B1205" t="s">
        <v>1786</v>
      </c>
      <c r="C1205" t="s">
        <v>370</v>
      </c>
      <c r="D1205" t="s">
        <v>371</v>
      </c>
      <c r="E1205" t="s">
        <v>50</v>
      </c>
      <c r="F1205" t="s">
        <v>33</v>
      </c>
      <c r="G1205" t="s">
        <v>107</v>
      </c>
      <c r="H1205" t="s">
        <v>52</v>
      </c>
      <c r="I1205" t="s">
        <v>53</v>
      </c>
      <c r="J1205" s="21" t="s">
        <v>6063</v>
      </c>
      <c r="K1205" s="21" t="s">
        <v>6015</v>
      </c>
      <c r="L1205" s="21">
        <v>10</v>
      </c>
      <c r="M1205" s="21">
        <v>400</v>
      </c>
      <c r="N1205" s="21">
        <v>583</v>
      </c>
      <c r="O1205">
        <v>0</v>
      </c>
      <c r="P1205">
        <v>0</v>
      </c>
      <c r="Q1205">
        <v>41560</v>
      </c>
      <c r="R1205">
        <v>25767.200000000001</v>
      </c>
      <c r="S1205">
        <v>15792.8</v>
      </c>
      <c r="T1205" t="s">
        <v>54</v>
      </c>
      <c r="U1205" t="s">
        <v>127</v>
      </c>
      <c r="V1205" t="s">
        <v>56</v>
      </c>
      <c r="W1205" t="s">
        <v>440</v>
      </c>
      <c r="X1205">
        <v>189</v>
      </c>
      <c r="Y1205" t="s">
        <v>441</v>
      </c>
      <c r="Z1205">
        <v>3</v>
      </c>
      <c r="AA1205" t="s">
        <v>97</v>
      </c>
      <c r="AB1205" t="s">
        <v>98</v>
      </c>
      <c r="AC1205">
        <v>2025</v>
      </c>
    </row>
    <row r="1206" spans="1:29" x14ac:dyDescent="0.25">
      <c r="A1206" t="s">
        <v>3155</v>
      </c>
      <c r="B1206" t="s">
        <v>2720</v>
      </c>
      <c r="C1206" t="s">
        <v>3156</v>
      </c>
      <c r="D1206" t="s">
        <v>3157</v>
      </c>
      <c r="E1206" t="s">
        <v>50</v>
      </c>
      <c r="F1206" t="s">
        <v>75</v>
      </c>
      <c r="G1206" t="s">
        <v>115</v>
      </c>
      <c r="H1206" t="s">
        <v>52</v>
      </c>
      <c r="I1206" t="s">
        <v>53</v>
      </c>
      <c r="J1206" s="21" t="s">
        <v>6063</v>
      </c>
      <c r="K1206" s="21" t="s">
        <v>6023</v>
      </c>
      <c r="L1206" s="21">
        <v>7</v>
      </c>
      <c r="M1206" s="21">
        <v>300</v>
      </c>
      <c r="N1206" s="21">
        <v>450</v>
      </c>
      <c r="O1206">
        <v>20</v>
      </c>
      <c r="P1206">
        <v>7592.2</v>
      </c>
      <c r="Q1206">
        <v>30368.799999999999</v>
      </c>
      <c r="R1206">
        <v>23535.82</v>
      </c>
      <c r="S1206">
        <v>6832.98</v>
      </c>
      <c r="T1206" t="s">
        <v>109</v>
      </c>
      <c r="U1206" t="s">
        <v>127</v>
      </c>
      <c r="V1206" t="s">
        <v>56</v>
      </c>
      <c r="W1206" t="s">
        <v>42</v>
      </c>
      <c r="Y1206" t="s">
        <v>43</v>
      </c>
      <c r="Z1206">
        <v>3</v>
      </c>
      <c r="AA1206" t="s">
        <v>240</v>
      </c>
      <c r="AB1206" t="s">
        <v>70</v>
      </c>
      <c r="AC1206">
        <v>2026</v>
      </c>
    </row>
    <row r="1207" spans="1:29" x14ac:dyDescent="0.25">
      <c r="A1207" t="s">
        <v>3158</v>
      </c>
      <c r="B1207" t="s">
        <v>3159</v>
      </c>
      <c r="C1207" t="s">
        <v>3160</v>
      </c>
      <c r="D1207" t="s">
        <v>3161</v>
      </c>
      <c r="E1207" t="s">
        <v>126</v>
      </c>
      <c r="F1207" t="s">
        <v>33</v>
      </c>
      <c r="G1207" t="s">
        <v>115</v>
      </c>
      <c r="H1207" t="s">
        <v>92</v>
      </c>
      <c r="I1207" t="s">
        <v>53</v>
      </c>
      <c r="J1207" s="21" t="s">
        <v>6063</v>
      </c>
      <c r="K1207" s="21" t="s">
        <v>6015</v>
      </c>
      <c r="L1207" s="21">
        <v>3</v>
      </c>
      <c r="M1207" s="21">
        <v>400</v>
      </c>
      <c r="N1207" s="21">
        <v>583</v>
      </c>
      <c r="O1207">
        <v>0</v>
      </c>
      <c r="P1207">
        <v>0</v>
      </c>
      <c r="Q1207">
        <v>26913</v>
      </c>
      <c r="R1207">
        <v>16686.060000000001</v>
      </c>
      <c r="S1207">
        <v>10226.94</v>
      </c>
      <c r="T1207" t="s">
        <v>66</v>
      </c>
      <c r="U1207" t="s">
        <v>120</v>
      </c>
      <c r="V1207" t="s">
        <v>96</v>
      </c>
      <c r="W1207" t="s">
        <v>42</v>
      </c>
      <c r="Y1207" t="s">
        <v>43</v>
      </c>
      <c r="Z1207">
        <v>4</v>
      </c>
      <c r="AA1207" t="s">
        <v>155</v>
      </c>
      <c r="AB1207" t="s">
        <v>98</v>
      </c>
      <c r="AC1207">
        <v>2025</v>
      </c>
    </row>
    <row r="1208" spans="1:29" x14ac:dyDescent="0.25">
      <c r="A1208" t="s">
        <v>3162</v>
      </c>
      <c r="B1208" t="s">
        <v>2656</v>
      </c>
      <c r="C1208" t="s">
        <v>1968</v>
      </c>
      <c r="D1208" t="s">
        <v>1969</v>
      </c>
      <c r="E1208" t="s">
        <v>50</v>
      </c>
      <c r="F1208" t="s">
        <v>75</v>
      </c>
      <c r="G1208" t="s">
        <v>51</v>
      </c>
      <c r="H1208" t="s">
        <v>35</v>
      </c>
      <c r="I1208" t="s">
        <v>36</v>
      </c>
      <c r="J1208" s="21" t="s">
        <v>6063</v>
      </c>
      <c r="K1208" s="21" t="s">
        <v>6023</v>
      </c>
      <c r="L1208" s="21">
        <v>6</v>
      </c>
      <c r="M1208" s="21">
        <v>300</v>
      </c>
      <c r="N1208" s="21">
        <v>450</v>
      </c>
      <c r="O1208">
        <v>0</v>
      </c>
      <c r="P1208">
        <v>0</v>
      </c>
      <c r="Q1208">
        <v>8376</v>
      </c>
      <c r="R1208">
        <v>5193.12</v>
      </c>
      <c r="S1208">
        <v>3182.88</v>
      </c>
      <c r="T1208" t="s">
        <v>39</v>
      </c>
      <c r="U1208" t="s">
        <v>164</v>
      </c>
      <c r="V1208" t="s">
        <v>41</v>
      </c>
      <c r="W1208" t="s">
        <v>42</v>
      </c>
      <c r="Y1208" t="s">
        <v>43</v>
      </c>
      <c r="Z1208">
        <v>4</v>
      </c>
      <c r="AA1208" t="s">
        <v>57</v>
      </c>
      <c r="AB1208" t="s">
        <v>58</v>
      </c>
      <c r="AC1208">
        <v>2025</v>
      </c>
    </row>
    <row r="1209" spans="1:29" x14ac:dyDescent="0.25">
      <c r="A1209" t="s">
        <v>3163</v>
      </c>
      <c r="B1209" t="s">
        <v>3164</v>
      </c>
      <c r="C1209" t="s">
        <v>2645</v>
      </c>
      <c r="D1209" t="s">
        <v>2646</v>
      </c>
      <c r="E1209" t="s">
        <v>126</v>
      </c>
      <c r="F1209" t="s">
        <v>75</v>
      </c>
      <c r="G1209" t="s">
        <v>34</v>
      </c>
      <c r="H1209" t="s">
        <v>76</v>
      </c>
      <c r="I1209" t="s">
        <v>36</v>
      </c>
      <c r="J1209" s="21" t="s">
        <v>93</v>
      </c>
      <c r="K1209" s="21" t="s">
        <v>6058</v>
      </c>
      <c r="L1209" s="21">
        <v>4</v>
      </c>
      <c r="M1209" s="21">
        <v>1650</v>
      </c>
      <c r="N1209" s="21">
        <v>2350</v>
      </c>
      <c r="O1209">
        <v>20</v>
      </c>
      <c r="P1209">
        <v>7103.2</v>
      </c>
      <c r="Q1209">
        <v>28412.799999999999</v>
      </c>
      <c r="R1209">
        <v>22019.919999999998</v>
      </c>
      <c r="S1209">
        <v>6392.88</v>
      </c>
      <c r="T1209" t="s">
        <v>54</v>
      </c>
      <c r="U1209" t="s">
        <v>110</v>
      </c>
      <c r="V1209" t="s">
        <v>78</v>
      </c>
      <c r="W1209" t="s">
        <v>440</v>
      </c>
      <c r="X1209">
        <v>419</v>
      </c>
      <c r="Y1209" t="s">
        <v>441</v>
      </c>
      <c r="Z1209">
        <v>2</v>
      </c>
      <c r="AA1209" t="s">
        <v>121</v>
      </c>
      <c r="AB1209" t="s">
        <v>58</v>
      </c>
      <c r="AC1209">
        <v>2026</v>
      </c>
    </row>
    <row r="1210" spans="1:29" x14ac:dyDescent="0.25">
      <c r="A1210" t="s">
        <v>3165</v>
      </c>
      <c r="B1210" t="s">
        <v>161</v>
      </c>
      <c r="C1210" t="s">
        <v>1046</v>
      </c>
      <c r="D1210" t="s">
        <v>1047</v>
      </c>
      <c r="E1210" t="s">
        <v>50</v>
      </c>
      <c r="F1210" t="s">
        <v>75</v>
      </c>
      <c r="G1210" t="s">
        <v>107</v>
      </c>
      <c r="H1210" t="s">
        <v>52</v>
      </c>
      <c r="I1210" t="s">
        <v>53</v>
      </c>
      <c r="J1210" s="21" t="s">
        <v>6040</v>
      </c>
      <c r="K1210" s="21" t="s">
        <v>6072</v>
      </c>
      <c r="L1210" s="21">
        <v>5</v>
      </c>
      <c r="M1210" s="21">
        <v>230</v>
      </c>
      <c r="N1210" s="21">
        <v>377</v>
      </c>
      <c r="O1210">
        <v>0</v>
      </c>
      <c r="P1210">
        <v>0</v>
      </c>
      <c r="Q1210">
        <v>30935</v>
      </c>
      <c r="R1210">
        <v>19179.7</v>
      </c>
      <c r="S1210">
        <v>11755.3</v>
      </c>
      <c r="T1210" t="s">
        <v>39</v>
      </c>
      <c r="U1210" t="s">
        <v>127</v>
      </c>
      <c r="V1210" t="s">
        <v>56</v>
      </c>
      <c r="W1210" t="s">
        <v>42</v>
      </c>
      <c r="Y1210" t="s">
        <v>43</v>
      </c>
      <c r="AA1210" t="s">
        <v>132</v>
      </c>
      <c r="AB1210" t="s">
        <v>58</v>
      </c>
      <c r="AC1210">
        <v>2025</v>
      </c>
    </row>
    <row r="1211" spans="1:29" x14ac:dyDescent="0.25">
      <c r="A1211" t="s">
        <v>3166</v>
      </c>
      <c r="B1211" t="s">
        <v>1794</v>
      </c>
      <c r="C1211" t="s">
        <v>346</v>
      </c>
      <c r="D1211" t="s">
        <v>347</v>
      </c>
      <c r="E1211" t="s">
        <v>32</v>
      </c>
      <c r="F1211" t="s">
        <v>75</v>
      </c>
      <c r="G1211" t="s">
        <v>107</v>
      </c>
      <c r="H1211" t="s">
        <v>76</v>
      </c>
      <c r="I1211" t="s">
        <v>36</v>
      </c>
      <c r="J1211" s="21" t="s">
        <v>6063</v>
      </c>
      <c r="K1211" s="21" t="s">
        <v>6015</v>
      </c>
      <c r="L1211" s="21">
        <v>2</v>
      </c>
      <c r="M1211" s="21">
        <v>400</v>
      </c>
      <c r="N1211" s="21">
        <v>583</v>
      </c>
      <c r="O1211">
        <v>0</v>
      </c>
      <c r="P1211">
        <v>0</v>
      </c>
      <c r="Q1211">
        <v>3704</v>
      </c>
      <c r="R1211">
        <v>2296.48</v>
      </c>
      <c r="S1211">
        <v>1407.52</v>
      </c>
      <c r="T1211" t="s">
        <v>109</v>
      </c>
      <c r="U1211" t="s">
        <v>77</v>
      </c>
      <c r="V1211" t="s">
        <v>78</v>
      </c>
      <c r="W1211" t="s">
        <v>42</v>
      </c>
      <c r="Y1211" t="s">
        <v>43</v>
      </c>
      <c r="Z1211">
        <v>3</v>
      </c>
      <c r="AA1211" t="s">
        <v>57</v>
      </c>
      <c r="AB1211" t="s">
        <v>58</v>
      </c>
      <c r="AC1211">
        <v>2025</v>
      </c>
    </row>
    <row r="1212" spans="1:29" x14ac:dyDescent="0.25">
      <c r="A1212" t="s">
        <v>3167</v>
      </c>
      <c r="B1212" t="s">
        <v>3168</v>
      </c>
      <c r="C1212" t="s">
        <v>2846</v>
      </c>
      <c r="D1212" t="s">
        <v>2847</v>
      </c>
      <c r="E1212" t="s">
        <v>50</v>
      </c>
      <c r="F1212" t="s">
        <v>33</v>
      </c>
      <c r="G1212" t="s">
        <v>115</v>
      </c>
      <c r="H1212" t="s">
        <v>35</v>
      </c>
      <c r="I1212" t="s">
        <v>36</v>
      </c>
      <c r="J1212" s="21" t="s">
        <v>6040</v>
      </c>
      <c r="K1212" s="21" t="s">
        <v>6072</v>
      </c>
      <c r="L1212" s="21">
        <v>9</v>
      </c>
      <c r="M1212" s="21">
        <v>230</v>
      </c>
      <c r="N1212" s="21">
        <v>377</v>
      </c>
      <c r="O1212">
        <v>18</v>
      </c>
      <c r="P1212">
        <v>13962.78</v>
      </c>
      <c r="Q1212">
        <v>63608.22</v>
      </c>
      <c r="R1212">
        <v>48094.02</v>
      </c>
      <c r="S1212">
        <v>15514.2</v>
      </c>
      <c r="T1212" t="s">
        <v>66</v>
      </c>
      <c r="U1212" t="s">
        <v>164</v>
      </c>
      <c r="V1212" t="s">
        <v>41</v>
      </c>
      <c r="W1212" t="s">
        <v>440</v>
      </c>
      <c r="X1212">
        <v>456</v>
      </c>
      <c r="Y1212" t="s">
        <v>441</v>
      </c>
      <c r="Z1212">
        <v>2</v>
      </c>
      <c r="AA1212" t="s">
        <v>57</v>
      </c>
      <c r="AB1212" t="s">
        <v>58</v>
      </c>
      <c r="AC1212">
        <v>2026</v>
      </c>
    </row>
    <row r="1213" spans="1:29" x14ac:dyDescent="0.25">
      <c r="A1213" t="s">
        <v>3169</v>
      </c>
      <c r="B1213" t="s">
        <v>29</v>
      </c>
      <c r="C1213" t="s">
        <v>3170</v>
      </c>
      <c r="D1213" t="s">
        <v>3171</v>
      </c>
      <c r="E1213" t="s">
        <v>126</v>
      </c>
      <c r="F1213" t="s">
        <v>75</v>
      </c>
      <c r="G1213" t="s">
        <v>51</v>
      </c>
      <c r="H1213" t="s">
        <v>35</v>
      </c>
      <c r="I1213" t="s">
        <v>36</v>
      </c>
      <c r="J1213" s="21" t="s">
        <v>137</v>
      </c>
      <c r="K1213" s="21" t="s">
        <v>6028</v>
      </c>
      <c r="L1213" s="21">
        <v>2</v>
      </c>
      <c r="M1213" s="21">
        <v>450</v>
      </c>
      <c r="N1213" s="21">
        <v>700</v>
      </c>
      <c r="O1213">
        <v>0</v>
      </c>
      <c r="P1213">
        <v>0</v>
      </c>
      <c r="Q1213">
        <v>6326</v>
      </c>
      <c r="R1213">
        <v>3922.12</v>
      </c>
      <c r="S1213">
        <v>2403.88</v>
      </c>
      <c r="T1213" t="s">
        <v>66</v>
      </c>
      <c r="U1213" t="s">
        <v>164</v>
      </c>
      <c r="V1213" t="s">
        <v>41</v>
      </c>
      <c r="W1213" t="s">
        <v>42</v>
      </c>
      <c r="Y1213" t="s">
        <v>43</v>
      </c>
      <c r="Z1213">
        <v>5</v>
      </c>
      <c r="AA1213" t="s">
        <v>44</v>
      </c>
      <c r="AB1213" t="s">
        <v>45</v>
      </c>
      <c r="AC1213">
        <v>2025</v>
      </c>
    </row>
    <row r="1214" spans="1:29" x14ac:dyDescent="0.25">
      <c r="A1214" t="s">
        <v>3172</v>
      </c>
      <c r="B1214" t="s">
        <v>3173</v>
      </c>
      <c r="C1214" t="s">
        <v>3174</v>
      </c>
      <c r="D1214" t="s">
        <v>3175</v>
      </c>
      <c r="E1214" t="s">
        <v>126</v>
      </c>
      <c r="F1214" t="s">
        <v>75</v>
      </c>
      <c r="G1214" t="s">
        <v>107</v>
      </c>
      <c r="H1214" t="s">
        <v>92</v>
      </c>
      <c r="I1214" t="s">
        <v>53</v>
      </c>
      <c r="J1214" s="21" t="s">
        <v>6063</v>
      </c>
      <c r="K1214" s="21" t="s">
        <v>6015</v>
      </c>
      <c r="L1214" s="21">
        <v>1</v>
      </c>
      <c r="M1214" s="21">
        <v>400</v>
      </c>
      <c r="N1214" s="21">
        <v>583</v>
      </c>
      <c r="O1214">
        <v>0</v>
      </c>
      <c r="P1214">
        <v>0</v>
      </c>
      <c r="Q1214">
        <v>1324</v>
      </c>
      <c r="R1214">
        <v>820.88</v>
      </c>
      <c r="S1214">
        <v>503.12</v>
      </c>
      <c r="T1214" t="s">
        <v>39</v>
      </c>
      <c r="U1214" t="s">
        <v>95</v>
      </c>
      <c r="V1214" t="s">
        <v>96</v>
      </c>
      <c r="W1214" t="s">
        <v>42</v>
      </c>
      <c r="Y1214" t="s">
        <v>43</v>
      </c>
      <c r="Z1214">
        <v>3</v>
      </c>
      <c r="AA1214" t="s">
        <v>97</v>
      </c>
      <c r="AB1214" t="s">
        <v>98</v>
      </c>
      <c r="AC1214">
        <v>2025</v>
      </c>
    </row>
    <row r="1215" spans="1:29" x14ac:dyDescent="0.25">
      <c r="A1215" t="s">
        <v>3176</v>
      </c>
      <c r="B1215" t="s">
        <v>192</v>
      </c>
      <c r="C1215" t="s">
        <v>1593</v>
      </c>
      <c r="D1215" t="s">
        <v>1594</v>
      </c>
      <c r="E1215" t="s">
        <v>32</v>
      </c>
      <c r="F1215" t="s">
        <v>75</v>
      </c>
      <c r="G1215" t="s">
        <v>34</v>
      </c>
      <c r="H1215" t="s">
        <v>52</v>
      </c>
      <c r="I1215" t="s">
        <v>53</v>
      </c>
      <c r="J1215" s="21" t="s">
        <v>93</v>
      </c>
      <c r="K1215" s="21" t="s">
        <v>6058</v>
      </c>
      <c r="L1215" s="21">
        <v>3</v>
      </c>
      <c r="M1215" s="21">
        <v>1650</v>
      </c>
      <c r="N1215" s="21">
        <v>2350</v>
      </c>
      <c r="O1215">
        <v>0</v>
      </c>
      <c r="P1215">
        <v>0</v>
      </c>
      <c r="Q1215">
        <v>19308</v>
      </c>
      <c r="R1215">
        <v>11970.96</v>
      </c>
      <c r="S1215">
        <v>7337.04</v>
      </c>
      <c r="T1215" t="s">
        <v>109</v>
      </c>
      <c r="U1215" t="s">
        <v>55</v>
      </c>
      <c r="V1215" t="s">
        <v>56</v>
      </c>
      <c r="W1215" t="s">
        <v>42</v>
      </c>
      <c r="Y1215" t="s">
        <v>43</v>
      </c>
      <c r="Z1215">
        <v>5</v>
      </c>
      <c r="AA1215" t="s">
        <v>69</v>
      </c>
      <c r="AB1215" t="s">
        <v>70</v>
      </c>
      <c r="AC1215">
        <v>2025</v>
      </c>
    </row>
    <row r="1216" spans="1:29" x14ac:dyDescent="0.25">
      <c r="A1216" t="s">
        <v>3177</v>
      </c>
      <c r="B1216" t="s">
        <v>639</v>
      </c>
      <c r="C1216" t="s">
        <v>1061</v>
      </c>
      <c r="D1216" t="s">
        <v>1062</v>
      </c>
      <c r="E1216" t="s">
        <v>126</v>
      </c>
      <c r="F1216" t="s">
        <v>75</v>
      </c>
      <c r="G1216" t="s">
        <v>51</v>
      </c>
      <c r="H1216" t="s">
        <v>84</v>
      </c>
      <c r="I1216" t="s">
        <v>36</v>
      </c>
      <c r="J1216" s="21" t="s">
        <v>93</v>
      </c>
      <c r="K1216" s="21" t="s">
        <v>6058</v>
      </c>
      <c r="L1216" s="21">
        <v>10</v>
      </c>
      <c r="M1216" s="21">
        <v>1650</v>
      </c>
      <c r="N1216" s="21">
        <v>2350</v>
      </c>
      <c r="O1216">
        <v>10</v>
      </c>
      <c r="P1216">
        <v>8970</v>
      </c>
      <c r="Q1216">
        <v>80730</v>
      </c>
      <c r="R1216">
        <v>55614</v>
      </c>
      <c r="S1216">
        <v>25116</v>
      </c>
      <c r="T1216" t="s">
        <v>39</v>
      </c>
      <c r="U1216" t="s">
        <v>215</v>
      </c>
      <c r="V1216" t="s">
        <v>86</v>
      </c>
      <c r="W1216" t="s">
        <v>440</v>
      </c>
      <c r="X1216">
        <v>219</v>
      </c>
      <c r="Y1216" t="s">
        <v>441</v>
      </c>
      <c r="Z1216">
        <v>4</v>
      </c>
      <c r="AA1216" t="s">
        <v>240</v>
      </c>
      <c r="AB1216" t="s">
        <v>70</v>
      </c>
      <c r="AC1216">
        <v>2026</v>
      </c>
    </row>
    <row r="1217" spans="1:29" x14ac:dyDescent="0.25">
      <c r="A1217" t="s">
        <v>3178</v>
      </c>
      <c r="B1217" t="s">
        <v>2012</v>
      </c>
      <c r="C1217" t="s">
        <v>685</v>
      </c>
      <c r="D1217" t="s">
        <v>686</v>
      </c>
      <c r="E1217" t="s">
        <v>126</v>
      </c>
      <c r="F1217" t="s">
        <v>33</v>
      </c>
      <c r="G1217" t="s">
        <v>115</v>
      </c>
      <c r="H1217" t="s">
        <v>35</v>
      </c>
      <c r="I1217" t="s">
        <v>36</v>
      </c>
      <c r="J1217" s="21" t="s">
        <v>6040</v>
      </c>
      <c r="K1217" s="21" t="s">
        <v>6072</v>
      </c>
      <c r="L1217" s="21">
        <v>8</v>
      </c>
      <c r="M1217" s="21">
        <v>230</v>
      </c>
      <c r="N1217" s="21">
        <v>377</v>
      </c>
      <c r="O1217">
        <v>0</v>
      </c>
      <c r="P1217">
        <v>0</v>
      </c>
      <c r="Q1217">
        <v>16256</v>
      </c>
      <c r="R1217">
        <v>10078.719999999999</v>
      </c>
      <c r="S1217">
        <v>6177.28</v>
      </c>
      <c r="T1217" t="s">
        <v>39</v>
      </c>
      <c r="U1217" t="s">
        <v>40</v>
      </c>
      <c r="V1217" t="s">
        <v>41</v>
      </c>
      <c r="W1217" t="s">
        <v>42</v>
      </c>
      <c r="Y1217" t="s">
        <v>43</v>
      </c>
      <c r="Z1217">
        <v>3</v>
      </c>
      <c r="AA1217" t="s">
        <v>87</v>
      </c>
      <c r="AB1217" t="s">
        <v>70</v>
      </c>
      <c r="AC1217">
        <v>2025</v>
      </c>
    </row>
    <row r="1218" spans="1:29" x14ac:dyDescent="0.25">
      <c r="A1218" t="s">
        <v>3179</v>
      </c>
      <c r="B1218" t="s">
        <v>3180</v>
      </c>
      <c r="C1218" t="s">
        <v>3181</v>
      </c>
      <c r="D1218" t="s">
        <v>3182</v>
      </c>
      <c r="E1218" t="s">
        <v>50</v>
      </c>
      <c r="F1218" t="s">
        <v>33</v>
      </c>
      <c r="G1218" t="s">
        <v>107</v>
      </c>
      <c r="H1218" t="s">
        <v>76</v>
      </c>
      <c r="I1218" t="s">
        <v>36</v>
      </c>
      <c r="J1218" s="21" t="s">
        <v>6040</v>
      </c>
      <c r="K1218" s="21" t="s">
        <v>6072</v>
      </c>
      <c r="L1218" s="21">
        <v>3</v>
      </c>
      <c r="M1218" s="21">
        <v>230</v>
      </c>
      <c r="N1218" s="21">
        <v>377</v>
      </c>
      <c r="O1218">
        <v>0</v>
      </c>
      <c r="P1218">
        <v>0</v>
      </c>
      <c r="Q1218">
        <v>29649</v>
      </c>
      <c r="R1218">
        <v>18382.38</v>
      </c>
      <c r="S1218">
        <v>11266.62</v>
      </c>
      <c r="T1218" t="s">
        <v>109</v>
      </c>
      <c r="U1218" t="s">
        <v>110</v>
      </c>
      <c r="V1218" t="s">
        <v>78</v>
      </c>
      <c r="W1218" t="s">
        <v>42</v>
      </c>
      <c r="Y1218" t="s">
        <v>43</v>
      </c>
      <c r="Z1218">
        <v>5</v>
      </c>
      <c r="AA1218" t="s">
        <v>121</v>
      </c>
      <c r="AB1218" t="s">
        <v>58</v>
      </c>
      <c r="AC1218">
        <v>2025</v>
      </c>
    </row>
    <row r="1219" spans="1:29" x14ac:dyDescent="0.25">
      <c r="A1219" t="s">
        <v>3183</v>
      </c>
      <c r="B1219" t="s">
        <v>1686</v>
      </c>
      <c r="C1219" t="s">
        <v>2559</v>
      </c>
      <c r="D1219" t="s">
        <v>2560</v>
      </c>
      <c r="E1219" t="s">
        <v>50</v>
      </c>
      <c r="F1219" t="s">
        <v>33</v>
      </c>
      <c r="G1219" t="s">
        <v>51</v>
      </c>
      <c r="H1219" t="s">
        <v>35</v>
      </c>
      <c r="I1219" t="s">
        <v>36</v>
      </c>
      <c r="J1219" s="21" t="s">
        <v>6040</v>
      </c>
      <c r="K1219" s="21" t="s">
        <v>6072</v>
      </c>
      <c r="L1219" s="21">
        <v>1</v>
      </c>
      <c r="M1219" s="21">
        <v>230</v>
      </c>
      <c r="N1219" s="21">
        <v>377</v>
      </c>
      <c r="O1219">
        <v>0</v>
      </c>
      <c r="P1219">
        <v>0</v>
      </c>
      <c r="Q1219">
        <v>7616</v>
      </c>
      <c r="R1219">
        <v>4721.92</v>
      </c>
      <c r="S1219">
        <v>2894.08</v>
      </c>
      <c r="T1219" t="s">
        <v>109</v>
      </c>
      <c r="U1219" t="s">
        <v>164</v>
      </c>
      <c r="V1219" t="s">
        <v>41</v>
      </c>
      <c r="W1219" t="s">
        <v>42</v>
      </c>
      <c r="Y1219" t="s">
        <v>43</v>
      </c>
      <c r="Z1219">
        <v>2</v>
      </c>
      <c r="AA1219" t="s">
        <v>121</v>
      </c>
      <c r="AB1219" t="s">
        <v>58</v>
      </c>
      <c r="AC1219">
        <v>2025</v>
      </c>
    </row>
    <row r="1220" spans="1:29" x14ac:dyDescent="0.25">
      <c r="A1220" t="s">
        <v>3184</v>
      </c>
      <c r="B1220" t="s">
        <v>775</v>
      </c>
      <c r="C1220" t="s">
        <v>1170</v>
      </c>
      <c r="D1220" t="s">
        <v>1171</v>
      </c>
      <c r="E1220" t="s">
        <v>126</v>
      </c>
      <c r="F1220" t="s">
        <v>75</v>
      </c>
      <c r="G1220" t="s">
        <v>107</v>
      </c>
      <c r="H1220" t="s">
        <v>84</v>
      </c>
      <c r="I1220" t="s">
        <v>36</v>
      </c>
      <c r="J1220" s="21" t="s">
        <v>6063</v>
      </c>
      <c r="K1220" s="21" t="s">
        <v>6023</v>
      </c>
      <c r="L1220" s="21">
        <v>9</v>
      </c>
      <c r="M1220" s="21">
        <v>300</v>
      </c>
      <c r="N1220" s="21">
        <v>450</v>
      </c>
      <c r="O1220">
        <v>0</v>
      </c>
      <c r="P1220">
        <v>0</v>
      </c>
      <c r="Q1220">
        <v>83907</v>
      </c>
      <c r="R1220">
        <v>52022.34</v>
      </c>
      <c r="S1220">
        <v>31884.66</v>
      </c>
      <c r="T1220" t="s">
        <v>54</v>
      </c>
      <c r="U1220" t="s">
        <v>215</v>
      </c>
      <c r="V1220" t="s">
        <v>86</v>
      </c>
      <c r="W1220" t="s">
        <v>42</v>
      </c>
      <c r="Y1220" t="s">
        <v>43</v>
      </c>
      <c r="Z1220">
        <v>3</v>
      </c>
      <c r="AA1220" t="s">
        <v>240</v>
      </c>
      <c r="AB1220" t="s">
        <v>70</v>
      </c>
      <c r="AC1220">
        <v>2025</v>
      </c>
    </row>
    <row r="1221" spans="1:29" x14ac:dyDescent="0.25">
      <c r="A1221" t="s">
        <v>3185</v>
      </c>
      <c r="B1221" t="s">
        <v>1186</v>
      </c>
      <c r="C1221" t="s">
        <v>2286</v>
      </c>
      <c r="D1221" t="s">
        <v>2287</v>
      </c>
      <c r="E1221" t="s">
        <v>126</v>
      </c>
      <c r="F1221" t="s">
        <v>33</v>
      </c>
      <c r="G1221" t="s">
        <v>107</v>
      </c>
      <c r="H1221" t="s">
        <v>63</v>
      </c>
      <c r="I1221" t="s">
        <v>36</v>
      </c>
      <c r="J1221" s="21" t="s">
        <v>137</v>
      </c>
      <c r="K1221" s="21" t="s">
        <v>6028</v>
      </c>
      <c r="L1221" s="21">
        <v>1</v>
      </c>
      <c r="M1221" s="21">
        <v>450</v>
      </c>
      <c r="N1221" s="21">
        <v>700</v>
      </c>
      <c r="O1221">
        <v>0</v>
      </c>
      <c r="P1221">
        <v>0</v>
      </c>
      <c r="Q1221">
        <v>1758</v>
      </c>
      <c r="R1221">
        <v>1089.96</v>
      </c>
      <c r="S1221">
        <v>668.04</v>
      </c>
      <c r="T1221" t="s">
        <v>66</v>
      </c>
      <c r="U1221" t="s">
        <v>181</v>
      </c>
      <c r="V1221" t="s">
        <v>68</v>
      </c>
      <c r="W1221" t="s">
        <v>440</v>
      </c>
      <c r="X1221">
        <v>240</v>
      </c>
      <c r="Y1221" t="s">
        <v>441</v>
      </c>
      <c r="Z1221">
        <v>3</v>
      </c>
      <c r="AA1221" t="s">
        <v>79</v>
      </c>
      <c r="AB1221" t="s">
        <v>45</v>
      </c>
      <c r="AC1221">
        <v>2025</v>
      </c>
    </row>
    <row r="1222" spans="1:29" x14ac:dyDescent="0.25">
      <c r="A1222" t="s">
        <v>3186</v>
      </c>
      <c r="B1222" t="s">
        <v>1879</v>
      </c>
      <c r="C1222" t="s">
        <v>158</v>
      </c>
      <c r="D1222" t="s">
        <v>159</v>
      </c>
      <c r="E1222" t="s">
        <v>126</v>
      </c>
      <c r="F1222" t="s">
        <v>75</v>
      </c>
      <c r="G1222" t="s">
        <v>115</v>
      </c>
      <c r="H1222" t="s">
        <v>52</v>
      </c>
      <c r="I1222" t="s">
        <v>53</v>
      </c>
      <c r="J1222" s="21" t="s">
        <v>6063</v>
      </c>
      <c r="K1222" s="21" t="s">
        <v>6015</v>
      </c>
      <c r="L1222" s="21">
        <v>9</v>
      </c>
      <c r="M1222" s="21">
        <v>400</v>
      </c>
      <c r="N1222" s="21">
        <v>583</v>
      </c>
      <c r="O1222">
        <v>8</v>
      </c>
      <c r="P1222">
        <v>1278</v>
      </c>
      <c r="Q1222">
        <v>14697</v>
      </c>
      <c r="R1222">
        <v>9904.5</v>
      </c>
      <c r="S1222">
        <v>4792.5</v>
      </c>
      <c r="T1222" t="s">
        <v>109</v>
      </c>
      <c r="U1222" t="s">
        <v>127</v>
      </c>
      <c r="V1222" t="s">
        <v>56</v>
      </c>
      <c r="W1222" t="s">
        <v>440</v>
      </c>
      <c r="X1222">
        <v>195</v>
      </c>
      <c r="Y1222" t="s">
        <v>441</v>
      </c>
      <c r="Z1222">
        <v>3</v>
      </c>
      <c r="AA1222" t="s">
        <v>57</v>
      </c>
      <c r="AB1222" t="s">
        <v>58</v>
      </c>
      <c r="AC1222">
        <v>2026</v>
      </c>
    </row>
    <row r="1223" spans="1:29" x14ac:dyDescent="0.25">
      <c r="A1223" t="s">
        <v>3187</v>
      </c>
      <c r="B1223" t="s">
        <v>1052</v>
      </c>
      <c r="C1223" t="s">
        <v>614</v>
      </c>
      <c r="D1223" t="s">
        <v>615</v>
      </c>
      <c r="E1223" t="s">
        <v>32</v>
      </c>
      <c r="F1223" t="s">
        <v>33</v>
      </c>
      <c r="G1223" t="s">
        <v>34</v>
      </c>
      <c r="H1223" t="s">
        <v>92</v>
      </c>
      <c r="I1223" t="s">
        <v>53</v>
      </c>
      <c r="J1223" s="21" t="s">
        <v>6040</v>
      </c>
      <c r="K1223" s="21" t="s">
        <v>6072</v>
      </c>
      <c r="L1223" s="21">
        <v>8</v>
      </c>
      <c r="M1223" s="21">
        <v>230</v>
      </c>
      <c r="N1223" s="21">
        <v>377</v>
      </c>
      <c r="O1223">
        <v>15</v>
      </c>
      <c r="P1223">
        <v>3127.2</v>
      </c>
      <c r="Q1223">
        <v>17720.8</v>
      </c>
      <c r="R1223">
        <v>12925.76</v>
      </c>
      <c r="S1223">
        <v>4795.04</v>
      </c>
      <c r="T1223" t="s">
        <v>54</v>
      </c>
      <c r="U1223" t="s">
        <v>120</v>
      </c>
      <c r="V1223" t="s">
        <v>96</v>
      </c>
      <c r="W1223" t="s">
        <v>42</v>
      </c>
      <c r="Y1223" t="s">
        <v>43</v>
      </c>
      <c r="Z1223">
        <v>5</v>
      </c>
      <c r="AA1223" t="s">
        <v>240</v>
      </c>
      <c r="AB1223" t="s">
        <v>70</v>
      </c>
      <c r="AC1223">
        <v>2026</v>
      </c>
    </row>
    <row r="1224" spans="1:29" x14ac:dyDescent="0.25">
      <c r="A1224" t="s">
        <v>3188</v>
      </c>
      <c r="B1224" t="s">
        <v>1244</v>
      </c>
      <c r="C1224" t="s">
        <v>1602</v>
      </c>
      <c r="D1224" t="s">
        <v>1603</v>
      </c>
      <c r="E1224" t="s">
        <v>50</v>
      </c>
      <c r="F1224" t="s">
        <v>33</v>
      </c>
      <c r="G1224" t="s">
        <v>115</v>
      </c>
      <c r="H1224" t="s">
        <v>92</v>
      </c>
      <c r="I1224" t="s">
        <v>53</v>
      </c>
      <c r="J1224" s="21" t="s">
        <v>137</v>
      </c>
      <c r="K1224" s="21" t="s">
        <v>6028</v>
      </c>
      <c r="L1224" s="21">
        <v>5</v>
      </c>
      <c r="M1224" s="21">
        <v>450</v>
      </c>
      <c r="N1224" s="21">
        <v>700</v>
      </c>
      <c r="O1224">
        <v>20</v>
      </c>
      <c r="P1224">
        <v>2854</v>
      </c>
      <c r="Q1224">
        <v>11416</v>
      </c>
      <c r="R1224">
        <v>8847.4</v>
      </c>
      <c r="S1224">
        <v>2568.6</v>
      </c>
      <c r="T1224" t="s">
        <v>66</v>
      </c>
      <c r="U1224" t="s">
        <v>95</v>
      </c>
      <c r="V1224" t="s">
        <v>96</v>
      </c>
      <c r="W1224" t="s">
        <v>440</v>
      </c>
      <c r="X1224">
        <v>298</v>
      </c>
      <c r="Y1224" t="s">
        <v>441</v>
      </c>
      <c r="Z1224">
        <v>5</v>
      </c>
      <c r="AA1224" t="s">
        <v>240</v>
      </c>
      <c r="AB1224" t="s">
        <v>70</v>
      </c>
      <c r="AC1224">
        <v>2026</v>
      </c>
    </row>
    <row r="1225" spans="1:29" x14ac:dyDescent="0.25">
      <c r="A1225" t="s">
        <v>3189</v>
      </c>
      <c r="B1225" t="s">
        <v>1041</v>
      </c>
      <c r="C1225" t="s">
        <v>2241</v>
      </c>
      <c r="D1225" t="s">
        <v>2242</v>
      </c>
      <c r="E1225" t="s">
        <v>50</v>
      </c>
      <c r="F1225" t="s">
        <v>75</v>
      </c>
      <c r="G1225" t="s">
        <v>34</v>
      </c>
      <c r="H1225" t="s">
        <v>63</v>
      </c>
      <c r="I1225" t="s">
        <v>36</v>
      </c>
      <c r="J1225" s="21" t="s">
        <v>137</v>
      </c>
      <c r="K1225" s="21" t="s">
        <v>6028</v>
      </c>
      <c r="L1225" s="21">
        <v>6</v>
      </c>
      <c r="M1225" s="21">
        <v>450</v>
      </c>
      <c r="N1225" s="21">
        <v>700</v>
      </c>
      <c r="O1225">
        <v>0</v>
      </c>
      <c r="P1225">
        <v>0</v>
      </c>
      <c r="Q1225">
        <v>51984</v>
      </c>
      <c r="R1225">
        <v>32230.080000000002</v>
      </c>
      <c r="S1225">
        <v>19753.919999999998</v>
      </c>
      <c r="T1225" t="s">
        <v>39</v>
      </c>
      <c r="U1225" t="s">
        <v>67</v>
      </c>
      <c r="V1225" t="s">
        <v>68</v>
      </c>
      <c r="W1225" t="s">
        <v>42</v>
      </c>
      <c r="Y1225" t="s">
        <v>43</v>
      </c>
      <c r="Z1225">
        <v>5</v>
      </c>
      <c r="AA1225" t="s">
        <v>69</v>
      </c>
      <c r="AB1225" t="s">
        <v>70</v>
      </c>
      <c r="AC1225">
        <v>2025</v>
      </c>
    </row>
    <row r="1226" spans="1:29" x14ac:dyDescent="0.25">
      <c r="A1226" t="s">
        <v>3190</v>
      </c>
      <c r="B1226" t="s">
        <v>1825</v>
      </c>
      <c r="C1226" t="s">
        <v>1446</v>
      </c>
      <c r="D1226" t="s">
        <v>1447</v>
      </c>
      <c r="E1226" t="s">
        <v>50</v>
      </c>
      <c r="F1226" t="s">
        <v>75</v>
      </c>
      <c r="G1226" t="s">
        <v>34</v>
      </c>
      <c r="H1226" t="s">
        <v>92</v>
      </c>
      <c r="I1226" t="s">
        <v>53</v>
      </c>
      <c r="J1226" s="21" t="s">
        <v>6063</v>
      </c>
      <c r="K1226" s="21" t="s">
        <v>6015</v>
      </c>
      <c r="L1226" s="21">
        <v>3</v>
      </c>
      <c r="M1226" s="21">
        <v>400</v>
      </c>
      <c r="N1226" s="21">
        <v>583</v>
      </c>
      <c r="O1226">
        <v>0</v>
      </c>
      <c r="P1226">
        <v>0</v>
      </c>
      <c r="Q1226">
        <v>10797</v>
      </c>
      <c r="R1226">
        <v>6694.14</v>
      </c>
      <c r="S1226">
        <v>4102.8599999999997</v>
      </c>
      <c r="T1226" t="s">
        <v>66</v>
      </c>
      <c r="U1226" t="s">
        <v>95</v>
      </c>
      <c r="V1226" t="s">
        <v>96</v>
      </c>
      <c r="W1226" t="s">
        <v>42</v>
      </c>
      <c r="Y1226" t="s">
        <v>43</v>
      </c>
      <c r="Z1226">
        <v>3</v>
      </c>
      <c r="AA1226" t="s">
        <v>155</v>
      </c>
      <c r="AB1226" t="s">
        <v>98</v>
      </c>
      <c r="AC1226">
        <v>2025</v>
      </c>
    </row>
    <row r="1227" spans="1:29" x14ac:dyDescent="0.25">
      <c r="A1227" t="s">
        <v>3191</v>
      </c>
      <c r="B1227" t="s">
        <v>1421</v>
      </c>
      <c r="C1227" t="s">
        <v>1867</v>
      </c>
      <c r="D1227" t="s">
        <v>1868</v>
      </c>
      <c r="E1227" t="s">
        <v>126</v>
      </c>
      <c r="F1227" t="s">
        <v>75</v>
      </c>
      <c r="G1227" t="s">
        <v>115</v>
      </c>
      <c r="H1227" t="s">
        <v>35</v>
      </c>
      <c r="I1227" t="s">
        <v>36</v>
      </c>
      <c r="J1227" s="21" t="s">
        <v>6040</v>
      </c>
      <c r="K1227" s="21" t="s">
        <v>6072</v>
      </c>
      <c r="L1227" s="21">
        <v>5</v>
      </c>
      <c r="M1227" s="21">
        <v>230</v>
      </c>
      <c r="N1227" s="21">
        <v>377</v>
      </c>
      <c r="O1227">
        <v>0</v>
      </c>
      <c r="P1227">
        <v>0</v>
      </c>
      <c r="Q1227">
        <v>14360</v>
      </c>
      <c r="R1227">
        <v>8903.2000000000007</v>
      </c>
      <c r="S1227">
        <v>5456.8</v>
      </c>
      <c r="T1227" t="s">
        <v>66</v>
      </c>
      <c r="U1227" t="s">
        <v>40</v>
      </c>
      <c r="V1227" t="s">
        <v>41</v>
      </c>
      <c r="W1227" t="s">
        <v>42</v>
      </c>
      <c r="Y1227" t="s">
        <v>43</v>
      </c>
      <c r="Z1227">
        <v>2</v>
      </c>
      <c r="AA1227" t="s">
        <v>79</v>
      </c>
      <c r="AB1227" t="s">
        <v>45</v>
      </c>
      <c r="AC1227">
        <v>2025</v>
      </c>
    </row>
    <row r="1228" spans="1:29" x14ac:dyDescent="0.25">
      <c r="A1228" t="s">
        <v>3192</v>
      </c>
      <c r="B1228" t="s">
        <v>1386</v>
      </c>
      <c r="C1228" t="s">
        <v>1796</v>
      </c>
      <c r="D1228" t="s">
        <v>1797</v>
      </c>
      <c r="E1228" t="s">
        <v>32</v>
      </c>
      <c r="F1228" t="s">
        <v>33</v>
      </c>
      <c r="G1228" t="s">
        <v>115</v>
      </c>
      <c r="H1228" t="s">
        <v>76</v>
      </c>
      <c r="I1228" t="s">
        <v>36</v>
      </c>
      <c r="J1228" s="21" t="s">
        <v>6040</v>
      </c>
      <c r="K1228" s="21" t="s">
        <v>6072</v>
      </c>
      <c r="L1228" s="21">
        <v>9</v>
      </c>
      <c r="M1228" s="21">
        <v>230</v>
      </c>
      <c r="N1228" s="21">
        <v>377</v>
      </c>
      <c r="O1228">
        <v>0</v>
      </c>
      <c r="P1228">
        <v>0</v>
      </c>
      <c r="Q1228">
        <v>32598</v>
      </c>
      <c r="R1228">
        <v>20210.759999999998</v>
      </c>
      <c r="S1228">
        <v>12387.24</v>
      </c>
      <c r="T1228" t="s">
        <v>54</v>
      </c>
      <c r="U1228" t="s">
        <v>110</v>
      </c>
      <c r="V1228" t="s">
        <v>78</v>
      </c>
      <c r="W1228" t="s">
        <v>42</v>
      </c>
      <c r="Y1228" t="s">
        <v>43</v>
      </c>
      <c r="Z1228">
        <v>5</v>
      </c>
      <c r="AA1228" t="s">
        <v>57</v>
      </c>
      <c r="AB1228" t="s">
        <v>58</v>
      </c>
      <c r="AC1228">
        <v>2025</v>
      </c>
    </row>
    <row r="1229" spans="1:29" x14ac:dyDescent="0.25">
      <c r="A1229" t="s">
        <v>3193</v>
      </c>
      <c r="B1229" t="s">
        <v>1205</v>
      </c>
      <c r="C1229" t="s">
        <v>1633</v>
      </c>
      <c r="D1229" t="s">
        <v>1634</v>
      </c>
      <c r="E1229" t="s">
        <v>126</v>
      </c>
      <c r="F1229" t="s">
        <v>33</v>
      </c>
      <c r="G1229" t="s">
        <v>107</v>
      </c>
      <c r="H1229" t="s">
        <v>84</v>
      </c>
      <c r="I1229" t="s">
        <v>36</v>
      </c>
      <c r="J1229" s="21" t="s">
        <v>93</v>
      </c>
      <c r="K1229" s="21" t="s">
        <v>6058</v>
      </c>
      <c r="L1229" s="21">
        <v>6</v>
      </c>
      <c r="M1229" s="21">
        <v>1650</v>
      </c>
      <c r="N1229" s="21">
        <v>2350</v>
      </c>
      <c r="O1229">
        <v>0</v>
      </c>
      <c r="P1229">
        <v>0</v>
      </c>
      <c r="Q1229">
        <v>32094</v>
      </c>
      <c r="R1229">
        <v>19898.28</v>
      </c>
      <c r="S1229">
        <v>12195.72</v>
      </c>
      <c r="T1229" t="s">
        <v>66</v>
      </c>
      <c r="U1229" t="s">
        <v>215</v>
      </c>
      <c r="V1229" t="s">
        <v>86</v>
      </c>
      <c r="W1229" t="s">
        <v>42</v>
      </c>
      <c r="Y1229" t="s">
        <v>43</v>
      </c>
      <c r="Z1229">
        <v>3</v>
      </c>
      <c r="AA1229" t="s">
        <v>155</v>
      </c>
      <c r="AB1229" t="s">
        <v>98</v>
      </c>
      <c r="AC1229">
        <v>2025</v>
      </c>
    </row>
    <row r="1230" spans="1:29" x14ac:dyDescent="0.25">
      <c r="A1230" t="s">
        <v>3194</v>
      </c>
      <c r="B1230" t="s">
        <v>427</v>
      </c>
      <c r="C1230" t="s">
        <v>2290</v>
      </c>
      <c r="D1230" t="s">
        <v>2291</v>
      </c>
      <c r="E1230" t="s">
        <v>32</v>
      </c>
      <c r="F1230" t="s">
        <v>33</v>
      </c>
      <c r="G1230" t="s">
        <v>115</v>
      </c>
      <c r="H1230" t="s">
        <v>92</v>
      </c>
      <c r="I1230" t="s">
        <v>53</v>
      </c>
      <c r="J1230" s="21" t="s">
        <v>93</v>
      </c>
      <c r="K1230" s="21" t="s">
        <v>6058</v>
      </c>
      <c r="L1230" s="21">
        <v>8</v>
      </c>
      <c r="M1230" s="21">
        <v>1650</v>
      </c>
      <c r="N1230" s="21">
        <v>2350</v>
      </c>
      <c r="O1230">
        <v>10</v>
      </c>
      <c r="P1230">
        <v>5562.4</v>
      </c>
      <c r="Q1230">
        <v>50061.599999999999</v>
      </c>
      <c r="R1230">
        <v>34486.879999999997</v>
      </c>
      <c r="S1230">
        <v>15574.72</v>
      </c>
      <c r="T1230" t="s">
        <v>39</v>
      </c>
      <c r="U1230" t="s">
        <v>95</v>
      </c>
      <c r="V1230" t="s">
        <v>96</v>
      </c>
      <c r="W1230" t="s">
        <v>440</v>
      </c>
      <c r="X1230">
        <v>131</v>
      </c>
      <c r="Y1230" t="s">
        <v>441</v>
      </c>
      <c r="Z1230">
        <v>3</v>
      </c>
      <c r="AA1230" t="s">
        <v>69</v>
      </c>
      <c r="AB1230" t="s">
        <v>70</v>
      </c>
      <c r="AC1230">
        <v>2026</v>
      </c>
    </row>
    <row r="1231" spans="1:29" x14ac:dyDescent="0.25">
      <c r="A1231" t="s">
        <v>3195</v>
      </c>
      <c r="B1231" t="s">
        <v>925</v>
      </c>
      <c r="C1231" t="s">
        <v>1518</v>
      </c>
      <c r="D1231" t="s">
        <v>1519</v>
      </c>
      <c r="E1231" t="s">
        <v>50</v>
      </c>
      <c r="F1231" t="s">
        <v>75</v>
      </c>
      <c r="G1231" t="s">
        <v>115</v>
      </c>
      <c r="H1231" t="s">
        <v>63</v>
      </c>
      <c r="I1231" t="s">
        <v>36</v>
      </c>
      <c r="J1231" s="21" t="s">
        <v>6063</v>
      </c>
      <c r="K1231" s="21" t="s">
        <v>6015</v>
      </c>
      <c r="L1231" s="21">
        <v>2</v>
      </c>
      <c r="M1231" s="21">
        <v>400</v>
      </c>
      <c r="N1231" s="21">
        <v>583</v>
      </c>
      <c r="O1231">
        <v>0</v>
      </c>
      <c r="P1231">
        <v>0</v>
      </c>
      <c r="Q1231">
        <v>16236</v>
      </c>
      <c r="R1231">
        <v>10066.32</v>
      </c>
      <c r="S1231">
        <v>6169.68</v>
      </c>
      <c r="T1231" t="s">
        <v>109</v>
      </c>
      <c r="U1231" t="s">
        <v>67</v>
      </c>
      <c r="V1231" t="s">
        <v>68</v>
      </c>
      <c r="W1231" t="s">
        <v>42</v>
      </c>
      <c r="Y1231" t="s">
        <v>43</v>
      </c>
      <c r="Z1231">
        <v>5</v>
      </c>
      <c r="AA1231" t="s">
        <v>87</v>
      </c>
      <c r="AB1231" t="s">
        <v>70</v>
      </c>
      <c r="AC1231">
        <v>2025</v>
      </c>
    </row>
    <row r="1232" spans="1:29" x14ac:dyDescent="0.25">
      <c r="A1232" t="s">
        <v>3196</v>
      </c>
      <c r="B1232" t="s">
        <v>450</v>
      </c>
      <c r="C1232" t="s">
        <v>1476</v>
      </c>
      <c r="D1232" t="s">
        <v>1477</v>
      </c>
      <c r="E1232" t="s">
        <v>50</v>
      </c>
      <c r="F1232" t="s">
        <v>75</v>
      </c>
      <c r="G1232" t="s">
        <v>107</v>
      </c>
      <c r="H1232" t="s">
        <v>76</v>
      </c>
      <c r="I1232" t="s">
        <v>36</v>
      </c>
      <c r="J1232" s="21" t="s">
        <v>137</v>
      </c>
      <c r="K1232" s="21" t="s">
        <v>6028</v>
      </c>
      <c r="L1232" s="21">
        <v>6</v>
      </c>
      <c r="M1232" s="21">
        <v>450</v>
      </c>
      <c r="N1232" s="21">
        <v>700</v>
      </c>
      <c r="O1232">
        <v>10</v>
      </c>
      <c r="P1232">
        <v>5020.8</v>
      </c>
      <c r="Q1232">
        <v>45187.199999999997</v>
      </c>
      <c r="R1232">
        <v>31128.959999999999</v>
      </c>
      <c r="S1232">
        <v>14058.24</v>
      </c>
      <c r="T1232" t="s">
        <v>39</v>
      </c>
      <c r="U1232" t="s">
        <v>77</v>
      </c>
      <c r="V1232" t="s">
        <v>78</v>
      </c>
      <c r="W1232" t="s">
        <v>42</v>
      </c>
      <c r="Y1232" t="s">
        <v>43</v>
      </c>
      <c r="Z1232">
        <v>5</v>
      </c>
      <c r="AA1232" t="s">
        <v>240</v>
      </c>
      <c r="AB1232" t="s">
        <v>70</v>
      </c>
      <c r="AC1232">
        <v>2026</v>
      </c>
    </row>
    <row r="1233" spans="1:29" x14ac:dyDescent="0.25">
      <c r="A1233" t="s">
        <v>3197</v>
      </c>
      <c r="B1233" t="s">
        <v>515</v>
      </c>
      <c r="C1233" t="s">
        <v>2559</v>
      </c>
      <c r="D1233" t="s">
        <v>2560</v>
      </c>
      <c r="E1233" t="s">
        <v>32</v>
      </c>
      <c r="F1233" t="s">
        <v>33</v>
      </c>
      <c r="G1233" t="s">
        <v>115</v>
      </c>
      <c r="H1233" t="s">
        <v>84</v>
      </c>
      <c r="I1233" t="s">
        <v>36</v>
      </c>
      <c r="J1233" s="21" t="s">
        <v>6063</v>
      </c>
      <c r="K1233" s="21" t="s">
        <v>6015</v>
      </c>
      <c r="L1233" s="21">
        <v>9</v>
      </c>
      <c r="M1233" s="21">
        <v>400</v>
      </c>
      <c r="N1233" s="21">
        <v>583</v>
      </c>
      <c r="O1233">
        <v>5</v>
      </c>
      <c r="P1233">
        <v>2352.6</v>
      </c>
      <c r="Q1233">
        <v>44699.4</v>
      </c>
      <c r="R1233">
        <v>29172.240000000002</v>
      </c>
      <c r="S1233">
        <v>15527.16</v>
      </c>
      <c r="T1233" t="s">
        <v>109</v>
      </c>
      <c r="U1233" t="s">
        <v>85</v>
      </c>
      <c r="V1233" t="s">
        <v>86</v>
      </c>
      <c r="W1233" t="s">
        <v>440</v>
      </c>
      <c r="X1233">
        <v>113</v>
      </c>
      <c r="Y1233" t="s">
        <v>441</v>
      </c>
      <c r="Z1233">
        <v>4</v>
      </c>
      <c r="AA1233" t="s">
        <v>69</v>
      </c>
      <c r="AB1233" t="s">
        <v>70</v>
      </c>
      <c r="AC1233">
        <v>2026</v>
      </c>
    </row>
    <row r="1234" spans="1:29" x14ac:dyDescent="0.25">
      <c r="A1234" t="s">
        <v>3198</v>
      </c>
      <c r="B1234" t="s">
        <v>3199</v>
      </c>
      <c r="C1234" t="s">
        <v>3200</v>
      </c>
      <c r="D1234" t="s">
        <v>3201</v>
      </c>
      <c r="E1234" t="s">
        <v>32</v>
      </c>
      <c r="F1234" t="s">
        <v>75</v>
      </c>
      <c r="G1234" t="s">
        <v>34</v>
      </c>
      <c r="H1234" t="s">
        <v>35</v>
      </c>
      <c r="I1234" t="s">
        <v>36</v>
      </c>
      <c r="J1234" s="21" t="s">
        <v>6040</v>
      </c>
      <c r="K1234" s="21" t="s">
        <v>6072</v>
      </c>
      <c r="L1234" s="21">
        <v>5</v>
      </c>
      <c r="M1234" s="21">
        <v>230</v>
      </c>
      <c r="N1234" s="21">
        <v>377</v>
      </c>
      <c r="O1234">
        <v>8</v>
      </c>
      <c r="P1234">
        <v>2698.8</v>
      </c>
      <c r="Q1234">
        <v>31036.2</v>
      </c>
      <c r="R1234">
        <v>20915.7</v>
      </c>
      <c r="S1234">
        <v>10120.5</v>
      </c>
      <c r="T1234" t="s">
        <v>39</v>
      </c>
      <c r="U1234" t="s">
        <v>40</v>
      </c>
      <c r="V1234" t="s">
        <v>41</v>
      </c>
      <c r="W1234" t="s">
        <v>42</v>
      </c>
      <c r="Y1234" t="s">
        <v>43</v>
      </c>
      <c r="Z1234">
        <v>2</v>
      </c>
      <c r="AA1234" t="s">
        <v>87</v>
      </c>
      <c r="AB1234" t="s">
        <v>70</v>
      </c>
      <c r="AC1234">
        <v>2026</v>
      </c>
    </row>
    <row r="1235" spans="1:29" x14ac:dyDescent="0.25">
      <c r="A1235" t="s">
        <v>3202</v>
      </c>
      <c r="B1235" t="s">
        <v>1568</v>
      </c>
      <c r="C1235" t="s">
        <v>692</v>
      </c>
      <c r="D1235" t="s">
        <v>693</v>
      </c>
      <c r="E1235" t="s">
        <v>50</v>
      </c>
      <c r="F1235" t="s">
        <v>75</v>
      </c>
      <c r="G1235" t="s">
        <v>34</v>
      </c>
      <c r="H1235" t="s">
        <v>84</v>
      </c>
      <c r="I1235" t="s">
        <v>36</v>
      </c>
      <c r="J1235" s="21" t="s">
        <v>6063</v>
      </c>
      <c r="K1235" s="21" t="s">
        <v>6015</v>
      </c>
      <c r="L1235" s="21">
        <v>9</v>
      </c>
      <c r="M1235" s="21">
        <v>400</v>
      </c>
      <c r="N1235" s="21">
        <v>583</v>
      </c>
      <c r="O1235">
        <v>0</v>
      </c>
      <c r="P1235">
        <v>0</v>
      </c>
      <c r="Q1235">
        <v>23868</v>
      </c>
      <c r="R1235">
        <v>14798.16</v>
      </c>
      <c r="S1235">
        <v>9069.84</v>
      </c>
      <c r="T1235" t="s">
        <v>109</v>
      </c>
      <c r="U1235" t="s">
        <v>215</v>
      </c>
      <c r="V1235" t="s">
        <v>86</v>
      </c>
      <c r="W1235" t="s">
        <v>440</v>
      </c>
      <c r="X1235">
        <v>13</v>
      </c>
      <c r="Y1235" t="s">
        <v>441</v>
      </c>
      <c r="Z1235">
        <v>5</v>
      </c>
      <c r="AA1235" t="s">
        <v>44</v>
      </c>
      <c r="AB1235" t="s">
        <v>45</v>
      </c>
      <c r="AC1235">
        <v>2025</v>
      </c>
    </row>
    <row r="1236" spans="1:29" x14ac:dyDescent="0.25">
      <c r="A1236" t="s">
        <v>3203</v>
      </c>
      <c r="B1236" t="s">
        <v>1030</v>
      </c>
      <c r="C1236" t="s">
        <v>2907</v>
      </c>
      <c r="D1236" t="s">
        <v>2908</v>
      </c>
      <c r="E1236" t="s">
        <v>126</v>
      </c>
      <c r="F1236" t="s">
        <v>33</v>
      </c>
      <c r="G1236" t="s">
        <v>34</v>
      </c>
      <c r="H1236" t="s">
        <v>35</v>
      </c>
      <c r="I1236" t="s">
        <v>36</v>
      </c>
      <c r="J1236" s="21" t="s">
        <v>6063</v>
      </c>
      <c r="K1236" s="21" t="s">
        <v>6023</v>
      </c>
      <c r="L1236" s="21">
        <v>7</v>
      </c>
      <c r="M1236" s="21">
        <v>300</v>
      </c>
      <c r="N1236" s="21">
        <v>450</v>
      </c>
      <c r="O1236">
        <v>20</v>
      </c>
      <c r="P1236">
        <v>3196.2</v>
      </c>
      <c r="Q1236">
        <v>12784.8</v>
      </c>
      <c r="R1236">
        <v>9908.2199999999993</v>
      </c>
      <c r="S1236">
        <v>2876.58</v>
      </c>
      <c r="T1236" t="s">
        <v>39</v>
      </c>
      <c r="U1236" t="s">
        <v>40</v>
      </c>
      <c r="V1236" t="s">
        <v>41</v>
      </c>
      <c r="W1236" t="s">
        <v>42</v>
      </c>
      <c r="Y1236" t="s">
        <v>43</v>
      </c>
      <c r="Z1236">
        <v>3</v>
      </c>
      <c r="AA1236" t="s">
        <v>240</v>
      </c>
      <c r="AB1236" t="s">
        <v>70</v>
      </c>
      <c r="AC1236">
        <v>2026</v>
      </c>
    </row>
    <row r="1237" spans="1:29" x14ac:dyDescent="0.25">
      <c r="A1237" t="s">
        <v>3204</v>
      </c>
      <c r="B1237" t="s">
        <v>134</v>
      </c>
      <c r="C1237" t="s">
        <v>3205</v>
      </c>
      <c r="D1237" t="s">
        <v>3206</v>
      </c>
      <c r="E1237" t="s">
        <v>126</v>
      </c>
      <c r="F1237" t="s">
        <v>33</v>
      </c>
      <c r="G1237" t="s">
        <v>51</v>
      </c>
      <c r="H1237" t="s">
        <v>92</v>
      </c>
      <c r="I1237" t="s">
        <v>53</v>
      </c>
      <c r="J1237" s="21" t="s">
        <v>137</v>
      </c>
      <c r="K1237" s="21" t="s">
        <v>6028</v>
      </c>
      <c r="L1237" s="21">
        <v>10</v>
      </c>
      <c r="M1237" s="21">
        <v>450</v>
      </c>
      <c r="N1237" s="21">
        <v>700</v>
      </c>
      <c r="O1237">
        <v>5</v>
      </c>
      <c r="P1237">
        <v>3449</v>
      </c>
      <c r="Q1237">
        <v>65531</v>
      </c>
      <c r="R1237">
        <v>42767.6</v>
      </c>
      <c r="S1237">
        <v>22763.4</v>
      </c>
      <c r="T1237" t="s">
        <v>66</v>
      </c>
      <c r="U1237" t="s">
        <v>95</v>
      </c>
      <c r="V1237" t="s">
        <v>96</v>
      </c>
      <c r="W1237" t="s">
        <v>42</v>
      </c>
      <c r="Y1237" t="s">
        <v>43</v>
      </c>
      <c r="Z1237">
        <v>3</v>
      </c>
      <c r="AA1237" t="s">
        <v>57</v>
      </c>
      <c r="AB1237" t="s">
        <v>58</v>
      </c>
      <c r="AC1237">
        <v>2026</v>
      </c>
    </row>
    <row r="1238" spans="1:29" x14ac:dyDescent="0.25">
      <c r="A1238" t="s">
        <v>3207</v>
      </c>
      <c r="B1238" t="s">
        <v>1562</v>
      </c>
      <c r="C1238" t="s">
        <v>2551</v>
      </c>
      <c r="D1238" t="s">
        <v>2552</v>
      </c>
      <c r="E1238" t="s">
        <v>126</v>
      </c>
      <c r="F1238" t="s">
        <v>75</v>
      </c>
      <c r="G1238" t="s">
        <v>51</v>
      </c>
      <c r="H1238" t="s">
        <v>92</v>
      </c>
      <c r="I1238" t="s">
        <v>53</v>
      </c>
      <c r="J1238" s="21" t="s">
        <v>6040</v>
      </c>
      <c r="K1238" s="21" t="s">
        <v>6072</v>
      </c>
      <c r="L1238" s="21">
        <v>6</v>
      </c>
      <c r="M1238" s="21">
        <v>230</v>
      </c>
      <c r="N1238" s="21">
        <v>377</v>
      </c>
      <c r="O1238">
        <v>10</v>
      </c>
      <c r="P1238">
        <v>2824.8</v>
      </c>
      <c r="Q1238">
        <v>25423.200000000001</v>
      </c>
      <c r="R1238">
        <v>17513.759999999998</v>
      </c>
      <c r="S1238">
        <v>7909.44</v>
      </c>
      <c r="T1238" t="s">
        <v>54</v>
      </c>
      <c r="U1238" t="s">
        <v>120</v>
      </c>
      <c r="V1238" t="s">
        <v>96</v>
      </c>
      <c r="W1238" t="s">
        <v>440</v>
      </c>
      <c r="X1238">
        <v>112</v>
      </c>
      <c r="Y1238" t="s">
        <v>441</v>
      </c>
      <c r="Z1238">
        <v>3</v>
      </c>
      <c r="AA1238" t="s">
        <v>132</v>
      </c>
      <c r="AB1238" t="s">
        <v>58</v>
      </c>
      <c r="AC1238">
        <v>2026</v>
      </c>
    </row>
    <row r="1239" spans="1:29" x14ac:dyDescent="0.25">
      <c r="A1239" t="s">
        <v>3208</v>
      </c>
      <c r="B1239" t="s">
        <v>357</v>
      </c>
      <c r="C1239" t="s">
        <v>1814</v>
      </c>
      <c r="D1239" t="s">
        <v>1815</v>
      </c>
      <c r="E1239" t="s">
        <v>50</v>
      </c>
      <c r="F1239" t="s">
        <v>75</v>
      </c>
      <c r="G1239" t="s">
        <v>34</v>
      </c>
      <c r="H1239" t="s">
        <v>35</v>
      </c>
      <c r="I1239" t="s">
        <v>36</v>
      </c>
      <c r="J1239" s="21" t="s">
        <v>6063</v>
      </c>
      <c r="K1239" s="21" t="s">
        <v>6015</v>
      </c>
      <c r="L1239" s="21">
        <v>10</v>
      </c>
      <c r="M1239" s="21">
        <v>400</v>
      </c>
      <c r="N1239" s="21">
        <v>583</v>
      </c>
      <c r="O1239">
        <v>0</v>
      </c>
      <c r="P1239">
        <v>0</v>
      </c>
      <c r="Q1239">
        <v>83160</v>
      </c>
      <c r="R1239">
        <v>51559.199999999997</v>
      </c>
      <c r="S1239">
        <v>31600.799999999999</v>
      </c>
      <c r="T1239" t="s">
        <v>109</v>
      </c>
      <c r="U1239" t="s">
        <v>164</v>
      </c>
      <c r="V1239" t="s">
        <v>41</v>
      </c>
      <c r="W1239" t="s">
        <v>42</v>
      </c>
      <c r="Y1239" t="s">
        <v>43</v>
      </c>
      <c r="Z1239">
        <v>5</v>
      </c>
      <c r="AA1239" t="s">
        <v>57</v>
      </c>
      <c r="AB1239" t="s">
        <v>58</v>
      </c>
      <c r="AC1239">
        <v>2025</v>
      </c>
    </row>
    <row r="1240" spans="1:29" x14ac:dyDescent="0.25">
      <c r="A1240" t="s">
        <v>3209</v>
      </c>
      <c r="B1240" t="s">
        <v>868</v>
      </c>
      <c r="C1240" t="s">
        <v>2554</v>
      </c>
      <c r="D1240" t="s">
        <v>2555</v>
      </c>
      <c r="E1240" t="s">
        <v>32</v>
      </c>
      <c r="F1240" t="s">
        <v>75</v>
      </c>
      <c r="G1240" t="s">
        <v>107</v>
      </c>
      <c r="H1240" t="s">
        <v>63</v>
      </c>
      <c r="I1240" t="s">
        <v>36</v>
      </c>
      <c r="J1240" s="21" t="s">
        <v>6063</v>
      </c>
      <c r="K1240" s="21" t="s">
        <v>6023</v>
      </c>
      <c r="L1240" s="21">
        <v>1</v>
      </c>
      <c r="M1240" s="21">
        <v>300</v>
      </c>
      <c r="N1240" s="21">
        <v>450</v>
      </c>
      <c r="O1240">
        <v>0</v>
      </c>
      <c r="P1240">
        <v>0</v>
      </c>
      <c r="Q1240">
        <v>8378</v>
      </c>
      <c r="R1240">
        <v>5194.3599999999997</v>
      </c>
      <c r="S1240">
        <v>3183.64</v>
      </c>
      <c r="T1240" t="s">
        <v>54</v>
      </c>
      <c r="U1240" t="s">
        <v>181</v>
      </c>
      <c r="V1240" t="s">
        <v>68</v>
      </c>
      <c r="W1240" t="s">
        <v>42</v>
      </c>
      <c r="Y1240" t="s">
        <v>43</v>
      </c>
      <c r="Z1240">
        <v>5</v>
      </c>
      <c r="AA1240" t="s">
        <v>155</v>
      </c>
      <c r="AB1240" t="s">
        <v>98</v>
      </c>
      <c r="AC1240">
        <v>2025</v>
      </c>
    </row>
    <row r="1241" spans="1:29" x14ac:dyDescent="0.25">
      <c r="A1241" t="s">
        <v>3210</v>
      </c>
      <c r="B1241" t="s">
        <v>1186</v>
      </c>
      <c r="C1241" t="s">
        <v>124</v>
      </c>
      <c r="D1241" t="s">
        <v>125</v>
      </c>
      <c r="E1241" t="s">
        <v>126</v>
      </c>
      <c r="F1241" t="s">
        <v>75</v>
      </c>
      <c r="G1241" t="s">
        <v>34</v>
      </c>
      <c r="H1241" t="s">
        <v>76</v>
      </c>
      <c r="I1241" t="s">
        <v>36</v>
      </c>
      <c r="J1241" s="21" t="s">
        <v>93</v>
      </c>
      <c r="K1241" s="21" t="s">
        <v>6058</v>
      </c>
      <c r="L1241" s="21">
        <v>3</v>
      </c>
      <c r="M1241" s="21">
        <v>1650</v>
      </c>
      <c r="N1241" s="21">
        <v>2350</v>
      </c>
      <c r="O1241">
        <v>0</v>
      </c>
      <c r="P1241">
        <v>0</v>
      </c>
      <c r="Q1241">
        <v>8844</v>
      </c>
      <c r="R1241">
        <v>5483.28</v>
      </c>
      <c r="S1241">
        <v>3360.72</v>
      </c>
      <c r="T1241" t="s">
        <v>39</v>
      </c>
      <c r="U1241" t="s">
        <v>110</v>
      </c>
      <c r="V1241" t="s">
        <v>78</v>
      </c>
      <c r="W1241" t="s">
        <v>440</v>
      </c>
      <c r="X1241">
        <v>103</v>
      </c>
      <c r="Y1241" t="s">
        <v>441</v>
      </c>
      <c r="Z1241">
        <v>2</v>
      </c>
      <c r="AA1241" t="s">
        <v>79</v>
      </c>
      <c r="AB1241" t="s">
        <v>45</v>
      </c>
      <c r="AC1241">
        <v>2025</v>
      </c>
    </row>
    <row r="1242" spans="1:29" x14ac:dyDescent="0.25">
      <c r="A1242" t="s">
        <v>3211</v>
      </c>
      <c r="B1242" t="s">
        <v>2754</v>
      </c>
      <c r="C1242" t="s">
        <v>2467</v>
      </c>
      <c r="D1242" t="s">
        <v>2468</v>
      </c>
      <c r="E1242" t="s">
        <v>126</v>
      </c>
      <c r="F1242" t="s">
        <v>33</v>
      </c>
      <c r="G1242" t="s">
        <v>107</v>
      </c>
      <c r="H1242" t="s">
        <v>92</v>
      </c>
      <c r="I1242" t="s">
        <v>53</v>
      </c>
      <c r="J1242" s="21" t="s">
        <v>137</v>
      </c>
      <c r="K1242" s="21" t="s">
        <v>6028</v>
      </c>
      <c r="L1242" s="21">
        <v>4</v>
      </c>
      <c r="M1242" s="21">
        <v>450</v>
      </c>
      <c r="N1242" s="21">
        <v>700</v>
      </c>
      <c r="O1242">
        <v>0</v>
      </c>
      <c r="P1242">
        <v>0</v>
      </c>
      <c r="Q1242">
        <v>12124</v>
      </c>
      <c r="R1242">
        <v>7516.88</v>
      </c>
      <c r="S1242">
        <v>4607.12</v>
      </c>
      <c r="T1242" t="s">
        <v>54</v>
      </c>
      <c r="U1242" t="s">
        <v>120</v>
      </c>
      <c r="V1242" t="s">
        <v>96</v>
      </c>
      <c r="W1242" t="s">
        <v>440</v>
      </c>
      <c r="X1242">
        <v>263</v>
      </c>
      <c r="Y1242" t="s">
        <v>441</v>
      </c>
      <c r="Z1242">
        <v>3</v>
      </c>
      <c r="AA1242" t="s">
        <v>190</v>
      </c>
      <c r="AB1242" t="s">
        <v>45</v>
      </c>
      <c r="AC1242">
        <v>2025</v>
      </c>
    </row>
    <row r="1243" spans="1:29" x14ac:dyDescent="0.25">
      <c r="A1243" t="s">
        <v>3212</v>
      </c>
      <c r="B1243" t="s">
        <v>1589</v>
      </c>
      <c r="C1243" t="s">
        <v>48</v>
      </c>
      <c r="D1243" t="s">
        <v>49</v>
      </c>
      <c r="E1243" t="s">
        <v>32</v>
      </c>
      <c r="F1243" t="s">
        <v>75</v>
      </c>
      <c r="G1243" t="s">
        <v>107</v>
      </c>
      <c r="H1243" t="s">
        <v>35</v>
      </c>
      <c r="I1243" t="s">
        <v>36</v>
      </c>
      <c r="J1243" s="21" t="s">
        <v>6040</v>
      </c>
      <c r="K1243" s="21" t="s">
        <v>6072</v>
      </c>
      <c r="L1243" s="21">
        <v>4</v>
      </c>
      <c r="M1243" s="21">
        <v>230</v>
      </c>
      <c r="N1243" s="21">
        <v>377</v>
      </c>
      <c r="O1243">
        <v>0</v>
      </c>
      <c r="P1243">
        <v>0</v>
      </c>
      <c r="Q1243">
        <v>29600</v>
      </c>
      <c r="R1243">
        <v>18352</v>
      </c>
      <c r="S1243">
        <v>11248</v>
      </c>
      <c r="T1243" t="s">
        <v>66</v>
      </c>
      <c r="U1243" t="s">
        <v>40</v>
      </c>
      <c r="V1243" t="s">
        <v>41</v>
      </c>
      <c r="W1243" t="s">
        <v>42</v>
      </c>
      <c r="Y1243" t="s">
        <v>43</v>
      </c>
      <c r="Z1243">
        <v>5</v>
      </c>
      <c r="AA1243" t="s">
        <v>143</v>
      </c>
      <c r="AB1243" t="s">
        <v>98</v>
      </c>
      <c r="AC1243">
        <v>2025</v>
      </c>
    </row>
    <row r="1244" spans="1:29" x14ac:dyDescent="0.25">
      <c r="A1244" t="s">
        <v>3213</v>
      </c>
      <c r="B1244" t="s">
        <v>261</v>
      </c>
      <c r="C1244" t="s">
        <v>3214</v>
      </c>
      <c r="D1244" t="s">
        <v>3215</v>
      </c>
      <c r="E1244" t="s">
        <v>50</v>
      </c>
      <c r="F1244" t="s">
        <v>75</v>
      </c>
      <c r="G1244" t="s">
        <v>107</v>
      </c>
      <c r="H1244" t="s">
        <v>84</v>
      </c>
      <c r="I1244" t="s">
        <v>36</v>
      </c>
      <c r="J1244" s="21" t="s">
        <v>137</v>
      </c>
      <c r="K1244" s="21" t="s">
        <v>6028</v>
      </c>
      <c r="L1244" s="21">
        <v>9</v>
      </c>
      <c r="M1244" s="21">
        <v>450</v>
      </c>
      <c r="N1244" s="21">
        <v>700</v>
      </c>
      <c r="O1244">
        <v>0</v>
      </c>
      <c r="P1244">
        <v>0</v>
      </c>
      <c r="Q1244">
        <v>38421</v>
      </c>
      <c r="R1244">
        <v>23821.02</v>
      </c>
      <c r="S1244">
        <v>14599.98</v>
      </c>
      <c r="T1244" t="s">
        <v>54</v>
      </c>
      <c r="U1244" t="s">
        <v>215</v>
      </c>
      <c r="V1244" t="s">
        <v>86</v>
      </c>
      <c r="W1244" t="s">
        <v>42</v>
      </c>
      <c r="Y1244" t="s">
        <v>43</v>
      </c>
      <c r="Z1244">
        <v>4</v>
      </c>
      <c r="AA1244" t="s">
        <v>79</v>
      </c>
      <c r="AB1244" t="s">
        <v>45</v>
      </c>
      <c r="AC1244">
        <v>2025</v>
      </c>
    </row>
    <row r="1245" spans="1:29" x14ac:dyDescent="0.25">
      <c r="A1245" t="s">
        <v>3216</v>
      </c>
      <c r="B1245" t="s">
        <v>655</v>
      </c>
      <c r="C1245" t="s">
        <v>535</v>
      </c>
      <c r="D1245" t="s">
        <v>536</v>
      </c>
      <c r="E1245" t="s">
        <v>126</v>
      </c>
      <c r="F1245" t="s">
        <v>75</v>
      </c>
      <c r="G1245" t="s">
        <v>51</v>
      </c>
      <c r="H1245" t="s">
        <v>52</v>
      </c>
      <c r="I1245" t="s">
        <v>53</v>
      </c>
      <c r="J1245" s="21" t="s">
        <v>6063</v>
      </c>
      <c r="K1245" s="21" t="s">
        <v>6023</v>
      </c>
      <c r="L1245" s="21">
        <v>10</v>
      </c>
      <c r="M1245" s="21">
        <v>300</v>
      </c>
      <c r="N1245" s="21">
        <v>450</v>
      </c>
      <c r="O1245">
        <v>0</v>
      </c>
      <c r="P1245">
        <v>0</v>
      </c>
      <c r="Q1245">
        <v>32940</v>
      </c>
      <c r="R1245">
        <v>20422.8</v>
      </c>
      <c r="S1245">
        <v>12517.2</v>
      </c>
      <c r="T1245" t="s">
        <v>54</v>
      </c>
      <c r="U1245" t="s">
        <v>55</v>
      </c>
      <c r="V1245" t="s">
        <v>56</v>
      </c>
      <c r="W1245" t="s">
        <v>42</v>
      </c>
      <c r="Y1245" t="s">
        <v>43</v>
      </c>
      <c r="Z1245">
        <v>2</v>
      </c>
      <c r="AA1245" t="s">
        <v>143</v>
      </c>
      <c r="AB1245" t="s">
        <v>98</v>
      </c>
      <c r="AC1245">
        <v>2025</v>
      </c>
    </row>
    <row r="1246" spans="1:29" x14ac:dyDescent="0.25">
      <c r="A1246" t="s">
        <v>3217</v>
      </c>
      <c r="B1246" t="s">
        <v>1562</v>
      </c>
      <c r="C1246" t="s">
        <v>424</v>
      </c>
      <c r="D1246" t="s">
        <v>425</v>
      </c>
      <c r="E1246" t="s">
        <v>50</v>
      </c>
      <c r="F1246" t="s">
        <v>33</v>
      </c>
      <c r="G1246" t="s">
        <v>107</v>
      </c>
      <c r="H1246" t="s">
        <v>52</v>
      </c>
      <c r="I1246" t="s">
        <v>53</v>
      </c>
      <c r="J1246" s="21" t="s">
        <v>6063</v>
      </c>
      <c r="K1246" s="21" t="s">
        <v>6015</v>
      </c>
      <c r="L1246" s="21">
        <v>98</v>
      </c>
      <c r="M1246" s="21">
        <v>400</v>
      </c>
      <c r="N1246" s="21">
        <v>583</v>
      </c>
      <c r="O1246">
        <v>5</v>
      </c>
      <c r="P1246">
        <v>187.85</v>
      </c>
      <c r="Q1246">
        <v>3569.15</v>
      </c>
      <c r="R1246">
        <v>2329.34</v>
      </c>
      <c r="S1246">
        <v>1239.81</v>
      </c>
      <c r="T1246" t="s">
        <v>54</v>
      </c>
      <c r="U1246" t="s">
        <v>127</v>
      </c>
      <c r="V1246" t="s">
        <v>56</v>
      </c>
      <c r="W1246" t="s">
        <v>42</v>
      </c>
      <c r="Y1246" t="s">
        <v>43</v>
      </c>
      <c r="Z1246">
        <v>2</v>
      </c>
      <c r="AA1246" t="s">
        <v>132</v>
      </c>
      <c r="AB1246" t="s">
        <v>58</v>
      </c>
      <c r="AC1246">
        <v>2026</v>
      </c>
    </row>
    <row r="1247" spans="1:29" x14ac:dyDescent="0.25">
      <c r="A1247" t="s">
        <v>3218</v>
      </c>
      <c r="B1247" t="s">
        <v>2943</v>
      </c>
      <c r="C1247" t="s">
        <v>988</v>
      </c>
      <c r="D1247" t="s">
        <v>989</v>
      </c>
      <c r="E1247" t="s">
        <v>126</v>
      </c>
      <c r="F1247" t="s">
        <v>75</v>
      </c>
      <c r="G1247" t="s">
        <v>115</v>
      </c>
      <c r="H1247" t="s">
        <v>76</v>
      </c>
      <c r="I1247" t="s">
        <v>36</v>
      </c>
      <c r="J1247" s="21" t="s">
        <v>93</v>
      </c>
      <c r="K1247" s="21" t="s">
        <v>6058</v>
      </c>
      <c r="L1247" s="21">
        <v>1</v>
      </c>
      <c r="M1247" s="21">
        <v>1650</v>
      </c>
      <c r="N1247" s="21">
        <v>2350</v>
      </c>
      <c r="O1247">
        <v>0</v>
      </c>
      <c r="P1247">
        <v>0</v>
      </c>
      <c r="Q1247">
        <v>7074</v>
      </c>
      <c r="R1247">
        <v>4385.88</v>
      </c>
      <c r="S1247">
        <v>2688.12</v>
      </c>
      <c r="T1247" t="s">
        <v>109</v>
      </c>
      <c r="U1247" t="s">
        <v>110</v>
      </c>
      <c r="V1247" t="s">
        <v>78</v>
      </c>
      <c r="W1247" t="s">
        <v>42</v>
      </c>
      <c r="Y1247" t="s">
        <v>43</v>
      </c>
      <c r="Z1247">
        <v>3</v>
      </c>
      <c r="AA1247" t="s">
        <v>87</v>
      </c>
      <c r="AB1247" t="s">
        <v>70</v>
      </c>
      <c r="AC1247">
        <v>2025</v>
      </c>
    </row>
    <row r="1248" spans="1:29" x14ac:dyDescent="0.25">
      <c r="A1248" t="s">
        <v>3219</v>
      </c>
      <c r="B1248" t="s">
        <v>1131</v>
      </c>
      <c r="C1248" t="s">
        <v>1053</v>
      </c>
      <c r="D1248" t="s">
        <v>1054</v>
      </c>
      <c r="E1248" t="s">
        <v>50</v>
      </c>
      <c r="F1248" t="s">
        <v>33</v>
      </c>
      <c r="G1248" t="s">
        <v>51</v>
      </c>
      <c r="H1248" t="s">
        <v>84</v>
      </c>
      <c r="I1248" t="s">
        <v>36</v>
      </c>
      <c r="J1248" s="21" t="s">
        <v>93</v>
      </c>
      <c r="K1248" s="21" t="s">
        <v>6058</v>
      </c>
      <c r="L1248" s="21">
        <v>10</v>
      </c>
      <c r="M1248" s="21">
        <v>1650</v>
      </c>
      <c r="N1248" s="21">
        <v>2350</v>
      </c>
      <c r="O1248">
        <v>0</v>
      </c>
      <c r="P1248">
        <v>0</v>
      </c>
      <c r="Q1248">
        <v>18330</v>
      </c>
      <c r="R1248">
        <v>11364.6</v>
      </c>
      <c r="S1248">
        <v>6965.4</v>
      </c>
      <c r="U1248" t="s">
        <v>215</v>
      </c>
      <c r="V1248" t="s">
        <v>86</v>
      </c>
      <c r="W1248" t="s">
        <v>42</v>
      </c>
      <c r="Y1248" t="s">
        <v>43</v>
      </c>
      <c r="Z1248">
        <v>3</v>
      </c>
      <c r="AA1248" t="s">
        <v>57</v>
      </c>
      <c r="AB1248" t="s">
        <v>58</v>
      </c>
      <c r="AC1248">
        <v>2025</v>
      </c>
    </row>
    <row r="1249" spans="1:29" x14ac:dyDescent="0.25">
      <c r="A1249" t="s">
        <v>3220</v>
      </c>
      <c r="B1249" t="s">
        <v>3145</v>
      </c>
      <c r="C1249" t="s">
        <v>821</v>
      </c>
      <c r="D1249" t="s">
        <v>822</v>
      </c>
      <c r="E1249" t="s">
        <v>32</v>
      </c>
      <c r="F1249" t="s">
        <v>75</v>
      </c>
      <c r="G1249" t="s">
        <v>115</v>
      </c>
      <c r="H1249" t="s">
        <v>84</v>
      </c>
      <c r="I1249" t="s">
        <v>36</v>
      </c>
      <c r="J1249" s="21" t="s">
        <v>93</v>
      </c>
      <c r="K1249" s="21" t="s">
        <v>6058</v>
      </c>
      <c r="L1249" s="21">
        <v>8</v>
      </c>
      <c r="M1249" s="21">
        <v>1650</v>
      </c>
      <c r="N1249" s="21">
        <v>2350</v>
      </c>
      <c r="O1249">
        <v>0</v>
      </c>
      <c r="P1249">
        <v>0</v>
      </c>
      <c r="Q1249">
        <v>35344</v>
      </c>
      <c r="R1249">
        <v>21913.279999999999</v>
      </c>
      <c r="S1249">
        <v>13430.72</v>
      </c>
      <c r="T1249" t="s">
        <v>109</v>
      </c>
      <c r="U1249" t="s">
        <v>215</v>
      </c>
      <c r="V1249" t="s">
        <v>86</v>
      </c>
      <c r="W1249" t="s">
        <v>42</v>
      </c>
      <c r="Y1249" t="s">
        <v>43</v>
      </c>
      <c r="Z1249">
        <v>3</v>
      </c>
      <c r="AA1249" t="s">
        <v>132</v>
      </c>
      <c r="AB1249" t="s">
        <v>58</v>
      </c>
      <c r="AC1249">
        <v>2025</v>
      </c>
    </row>
    <row r="1250" spans="1:29" x14ac:dyDescent="0.25">
      <c r="A1250" t="s">
        <v>3221</v>
      </c>
      <c r="B1250" t="s">
        <v>775</v>
      </c>
      <c r="C1250" t="s">
        <v>412</v>
      </c>
      <c r="D1250" t="s">
        <v>413</v>
      </c>
      <c r="E1250" t="s">
        <v>32</v>
      </c>
      <c r="F1250" t="s">
        <v>33</v>
      </c>
      <c r="G1250" t="s">
        <v>34</v>
      </c>
      <c r="H1250" t="s">
        <v>52</v>
      </c>
      <c r="I1250" t="s">
        <v>53</v>
      </c>
      <c r="J1250" s="21" t="s">
        <v>137</v>
      </c>
      <c r="K1250" s="21" t="s">
        <v>6028</v>
      </c>
      <c r="L1250" s="21">
        <v>10</v>
      </c>
      <c r="M1250" s="21">
        <v>450</v>
      </c>
      <c r="N1250" s="21">
        <v>700</v>
      </c>
      <c r="O1250">
        <v>0</v>
      </c>
      <c r="P1250">
        <v>0</v>
      </c>
      <c r="Q1250">
        <v>15080</v>
      </c>
      <c r="R1250">
        <v>9349.6</v>
      </c>
      <c r="S1250">
        <v>5730.4</v>
      </c>
      <c r="T1250" t="s">
        <v>109</v>
      </c>
      <c r="U1250" t="s">
        <v>127</v>
      </c>
      <c r="V1250" t="s">
        <v>56</v>
      </c>
      <c r="W1250" t="s">
        <v>42</v>
      </c>
      <c r="Y1250" t="s">
        <v>43</v>
      </c>
      <c r="Z1250">
        <v>2</v>
      </c>
      <c r="AA1250" t="s">
        <v>240</v>
      </c>
      <c r="AB1250" t="s">
        <v>70</v>
      </c>
      <c r="AC1250">
        <v>2025</v>
      </c>
    </row>
    <row r="1251" spans="1:29" x14ac:dyDescent="0.25">
      <c r="A1251" t="s">
        <v>3222</v>
      </c>
      <c r="B1251" t="s">
        <v>744</v>
      </c>
      <c r="C1251" t="s">
        <v>322</v>
      </c>
      <c r="D1251" t="s">
        <v>323</v>
      </c>
      <c r="E1251" t="s">
        <v>32</v>
      </c>
      <c r="F1251" t="s">
        <v>75</v>
      </c>
      <c r="G1251" t="s">
        <v>115</v>
      </c>
      <c r="H1251" t="s">
        <v>52</v>
      </c>
      <c r="I1251" t="s">
        <v>53</v>
      </c>
      <c r="J1251" s="21" t="s">
        <v>6040</v>
      </c>
      <c r="K1251" s="21" t="s">
        <v>6072</v>
      </c>
      <c r="L1251" s="21">
        <v>1</v>
      </c>
      <c r="M1251" s="21">
        <v>230</v>
      </c>
      <c r="N1251" s="21">
        <v>377</v>
      </c>
      <c r="O1251">
        <v>0</v>
      </c>
      <c r="P1251">
        <v>0</v>
      </c>
      <c r="Q1251">
        <v>4609</v>
      </c>
      <c r="R1251">
        <v>2857.58</v>
      </c>
      <c r="S1251">
        <v>1751.42</v>
      </c>
      <c r="T1251" t="s">
        <v>109</v>
      </c>
      <c r="U1251" t="s">
        <v>127</v>
      </c>
      <c r="V1251" t="s">
        <v>56</v>
      </c>
      <c r="W1251" t="s">
        <v>42</v>
      </c>
      <c r="Y1251" t="s">
        <v>43</v>
      </c>
      <c r="Z1251">
        <v>5</v>
      </c>
      <c r="AA1251" t="s">
        <v>132</v>
      </c>
      <c r="AB1251" t="s">
        <v>58</v>
      </c>
      <c r="AC1251">
        <v>2025</v>
      </c>
    </row>
    <row r="1252" spans="1:29" x14ac:dyDescent="0.25">
      <c r="A1252" t="s">
        <v>3223</v>
      </c>
      <c r="B1252" t="s">
        <v>3224</v>
      </c>
      <c r="C1252" t="s">
        <v>1202</v>
      </c>
      <c r="D1252" t="s">
        <v>1203</v>
      </c>
      <c r="E1252" t="s">
        <v>32</v>
      </c>
      <c r="F1252" t="s">
        <v>75</v>
      </c>
      <c r="G1252" t="s">
        <v>34</v>
      </c>
      <c r="H1252" t="s">
        <v>52</v>
      </c>
      <c r="I1252" t="s">
        <v>53</v>
      </c>
      <c r="J1252" s="21" t="s">
        <v>6063</v>
      </c>
      <c r="K1252" s="21" t="s">
        <v>6023</v>
      </c>
      <c r="L1252" s="21">
        <v>8</v>
      </c>
      <c r="M1252" s="21">
        <v>300</v>
      </c>
      <c r="N1252" s="21">
        <v>450</v>
      </c>
      <c r="O1252">
        <v>0</v>
      </c>
      <c r="P1252">
        <v>0</v>
      </c>
      <c r="Q1252">
        <v>34104</v>
      </c>
      <c r="R1252">
        <v>21144.48</v>
      </c>
      <c r="S1252">
        <v>12959.52</v>
      </c>
      <c r="T1252" t="s">
        <v>109</v>
      </c>
      <c r="U1252" t="s">
        <v>55</v>
      </c>
      <c r="V1252" t="s">
        <v>56</v>
      </c>
      <c r="W1252" t="s">
        <v>42</v>
      </c>
      <c r="Y1252" t="s">
        <v>43</v>
      </c>
      <c r="Z1252">
        <v>4</v>
      </c>
      <c r="AA1252" t="s">
        <v>143</v>
      </c>
      <c r="AB1252" t="s">
        <v>98</v>
      </c>
      <c r="AC1252">
        <v>2025</v>
      </c>
    </row>
    <row r="1253" spans="1:29" x14ac:dyDescent="0.25">
      <c r="A1253" t="s">
        <v>3225</v>
      </c>
      <c r="B1253" t="s">
        <v>929</v>
      </c>
      <c r="C1253" t="s">
        <v>1275</v>
      </c>
      <c r="D1253" t="s">
        <v>1276</v>
      </c>
      <c r="E1253" t="s">
        <v>50</v>
      </c>
      <c r="F1253" t="s">
        <v>75</v>
      </c>
      <c r="G1253" t="s">
        <v>115</v>
      </c>
      <c r="H1253" t="s">
        <v>84</v>
      </c>
      <c r="I1253" t="s">
        <v>36</v>
      </c>
      <c r="J1253" s="21" t="s">
        <v>6063</v>
      </c>
      <c r="K1253" s="21" t="s">
        <v>6015</v>
      </c>
      <c r="L1253" s="21">
        <v>4</v>
      </c>
      <c r="M1253" s="21">
        <v>400</v>
      </c>
      <c r="N1253" s="21">
        <v>583</v>
      </c>
      <c r="O1253">
        <v>0</v>
      </c>
      <c r="P1253">
        <v>0</v>
      </c>
      <c r="Q1253">
        <v>18644</v>
      </c>
      <c r="R1253">
        <v>11559.28</v>
      </c>
      <c r="S1253">
        <v>7084.72</v>
      </c>
      <c r="T1253" t="s">
        <v>54</v>
      </c>
      <c r="U1253" t="s">
        <v>215</v>
      </c>
      <c r="V1253" t="s">
        <v>86</v>
      </c>
      <c r="W1253" t="s">
        <v>440</v>
      </c>
      <c r="X1253">
        <v>336</v>
      </c>
      <c r="Y1253" t="s">
        <v>441</v>
      </c>
      <c r="Z1253">
        <v>3</v>
      </c>
      <c r="AA1253" t="s">
        <v>190</v>
      </c>
      <c r="AB1253" t="s">
        <v>45</v>
      </c>
      <c r="AC1253">
        <v>2025</v>
      </c>
    </row>
    <row r="1254" spans="1:29" x14ac:dyDescent="0.25">
      <c r="A1254" t="s">
        <v>3226</v>
      </c>
      <c r="B1254" t="s">
        <v>2445</v>
      </c>
      <c r="C1254" t="s">
        <v>920</v>
      </c>
      <c r="D1254" t="s">
        <v>921</v>
      </c>
      <c r="E1254" t="s">
        <v>32</v>
      </c>
      <c r="F1254" t="s">
        <v>75</v>
      </c>
      <c r="G1254" t="s">
        <v>34</v>
      </c>
      <c r="H1254" t="s">
        <v>63</v>
      </c>
      <c r="I1254" t="s">
        <v>36</v>
      </c>
      <c r="J1254" s="21" t="s">
        <v>6040</v>
      </c>
      <c r="K1254" s="21" t="s">
        <v>6072</v>
      </c>
      <c r="L1254" s="21">
        <v>1</v>
      </c>
      <c r="M1254" s="21">
        <v>230</v>
      </c>
      <c r="N1254" s="21">
        <v>377</v>
      </c>
      <c r="O1254">
        <v>0</v>
      </c>
      <c r="P1254">
        <v>0</v>
      </c>
      <c r="Q1254">
        <v>8071</v>
      </c>
      <c r="R1254">
        <v>5004.0200000000004</v>
      </c>
      <c r="S1254">
        <v>3066.98</v>
      </c>
      <c r="T1254" t="s">
        <v>109</v>
      </c>
      <c r="U1254" t="s">
        <v>181</v>
      </c>
      <c r="V1254" t="s">
        <v>68</v>
      </c>
      <c r="W1254" t="s">
        <v>440</v>
      </c>
      <c r="X1254">
        <v>30</v>
      </c>
      <c r="Y1254" t="s">
        <v>441</v>
      </c>
      <c r="Z1254">
        <v>3</v>
      </c>
      <c r="AA1254" t="s">
        <v>190</v>
      </c>
      <c r="AB1254" t="s">
        <v>45</v>
      </c>
      <c r="AC1254">
        <v>2025</v>
      </c>
    </row>
    <row r="1255" spans="1:29" x14ac:dyDescent="0.25">
      <c r="A1255" t="s">
        <v>3227</v>
      </c>
      <c r="B1255" t="s">
        <v>549</v>
      </c>
      <c r="C1255" t="s">
        <v>424</v>
      </c>
      <c r="D1255" t="s">
        <v>425</v>
      </c>
      <c r="E1255" t="s">
        <v>32</v>
      </c>
      <c r="F1255" t="s">
        <v>75</v>
      </c>
      <c r="G1255" t="s">
        <v>115</v>
      </c>
      <c r="H1255" t="s">
        <v>63</v>
      </c>
      <c r="I1255" t="s">
        <v>36</v>
      </c>
      <c r="J1255" s="21" t="s">
        <v>6063</v>
      </c>
      <c r="K1255" s="21" t="s">
        <v>6023</v>
      </c>
      <c r="L1255" s="21">
        <v>2</v>
      </c>
      <c r="M1255" s="21">
        <v>300</v>
      </c>
      <c r="N1255" s="21">
        <v>450</v>
      </c>
      <c r="O1255">
        <v>0</v>
      </c>
      <c r="P1255">
        <v>0</v>
      </c>
      <c r="Q1255">
        <v>13778</v>
      </c>
      <c r="R1255">
        <v>8542.36</v>
      </c>
      <c r="S1255">
        <v>5235.6400000000003</v>
      </c>
      <c r="T1255" t="s">
        <v>66</v>
      </c>
      <c r="U1255" t="s">
        <v>67</v>
      </c>
      <c r="V1255" t="s">
        <v>68</v>
      </c>
      <c r="W1255" t="s">
        <v>42</v>
      </c>
      <c r="Y1255" t="s">
        <v>43</v>
      </c>
      <c r="Z1255">
        <v>5</v>
      </c>
      <c r="AA1255" t="s">
        <v>97</v>
      </c>
      <c r="AB1255" t="s">
        <v>98</v>
      </c>
      <c r="AC1255">
        <v>2025</v>
      </c>
    </row>
    <row r="1256" spans="1:29" x14ac:dyDescent="0.25">
      <c r="A1256" t="s">
        <v>3228</v>
      </c>
      <c r="B1256" t="s">
        <v>3229</v>
      </c>
      <c r="C1256" t="s">
        <v>3230</v>
      </c>
      <c r="D1256" t="s">
        <v>3231</v>
      </c>
      <c r="E1256" t="s">
        <v>32</v>
      </c>
      <c r="F1256" t="s">
        <v>33</v>
      </c>
      <c r="G1256" t="s">
        <v>51</v>
      </c>
      <c r="H1256" t="s">
        <v>35</v>
      </c>
      <c r="I1256" t="s">
        <v>36</v>
      </c>
      <c r="J1256" s="21" t="s">
        <v>137</v>
      </c>
      <c r="K1256" s="21" t="s">
        <v>6028</v>
      </c>
      <c r="L1256" s="21">
        <v>1</v>
      </c>
      <c r="M1256" s="21">
        <v>450</v>
      </c>
      <c r="N1256" s="21">
        <v>700</v>
      </c>
      <c r="O1256">
        <v>0</v>
      </c>
      <c r="P1256">
        <v>0</v>
      </c>
      <c r="Q1256">
        <v>4298</v>
      </c>
      <c r="R1256">
        <v>2664.76</v>
      </c>
      <c r="S1256">
        <v>1633.24</v>
      </c>
      <c r="T1256" t="s">
        <v>109</v>
      </c>
      <c r="U1256" t="s">
        <v>40</v>
      </c>
      <c r="V1256" t="s">
        <v>41</v>
      </c>
      <c r="W1256" t="s">
        <v>42</v>
      </c>
      <c r="Y1256" t="s">
        <v>43</v>
      </c>
      <c r="Z1256">
        <v>4</v>
      </c>
      <c r="AA1256" t="s">
        <v>97</v>
      </c>
      <c r="AB1256" t="s">
        <v>98</v>
      </c>
      <c r="AC1256">
        <v>2025</v>
      </c>
    </row>
    <row r="1257" spans="1:29" x14ac:dyDescent="0.25">
      <c r="A1257" t="s">
        <v>3232</v>
      </c>
      <c r="B1257" t="s">
        <v>3229</v>
      </c>
      <c r="C1257" t="s">
        <v>1531</v>
      </c>
      <c r="D1257" t="s">
        <v>1532</v>
      </c>
      <c r="E1257" t="s">
        <v>32</v>
      </c>
      <c r="F1257" t="s">
        <v>33</v>
      </c>
      <c r="G1257" t="s">
        <v>51</v>
      </c>
      <c r="H1257" t="s">
        <v>76</v>
      </c>
      <c r="I1257" t="s">
        <v>36</v>
      </c>
      <c r="J1257" s="21" t="s">
        <v>6040</v>
      </c>
      <c r="K1257" s="21" t="s">
        <v>6072</v>
      </c>
      <c r="L1257" s="21">
        <v>7</v>
      </c>
      <c r="M1257" s="21">
        <v>230</v>
      </c>
      <c r="N1257" s="21">
        <v>377</v>
      </c>
      <c r="O1257">
        <v>0</v>
      </c>
      <c r="P1257">
        <v>0</v>
      </c>
      <c r="Q1257">
        <v>60809</v>
      </c>
      <c r="R1257">
        <v>37701.58</v>
      </c>
      <c r="S1257">
        <v>23107.42</v>
      </c>
      <c r="T1257" t="s">
        <v>66</v>
      </c>
      <c r="U1257" t="s">
        <v>77</v>
      </c>
      <c r="V1257" t="s">
        <v>78</v>
      </c>
      <c r="W1257" t="s">
        <v>440</v>
      </c>
      <c r="X1257">
        <v>108</v>
      </c>
      <c r="Y1257" t="s">
        <v>441</v>
      </c>
      <c r="Z1257">
        <v>4</v>
      </c>
      <c r="AA1257" t="s">
        <v>97</v>
      </c>
      <c r="AB1257" t="s">
        <v>98</v>
      </c>
      <c r="AC1257">
        <v>2025</v>
      </c>
    </row>
    <row r="1258" spans="1:29" x14ac:dyDescent="0.25">
      <c r="A1258" t="s">
        <v>3233</v>
      </c>
      <c r="B1258" t="s">
        <v>868</v>
      </c>
      <c r="C1258" t="s">
        <v>1993</v>
      </c>
      <c r="D1258" t="s">
        <v>1994</v>
      </c>
      <c r="E1258" t="s">
        <v>32</v>
      </c>
      <c r="F1258" t="s">
        <v>33</v>
      </c>
      <c r="G1258" t="s">
        <v>107</v>
      </c>
      <c r="H1258" t="s">
        <v>63</v>
      </c>
      <c r="I1258" t="s">
        <v>36</v>
      </c>
      <c r="J1258" s="21" t="s">
        <v>93</v>
      </c>
      <c r="K1258" s="21" t="s">
        <v>6058</v>
      </c>
      <c r="L1258" s="21">
        <v>6</v>
      </c>
      <c r="M1258" s="21">
        <v>1650</v>
      </c>
      <c r="N1258" s="21">
        <v>2350</v>
      </c>
      <c r="O1258">
        <v>0</v>
      </c>
      <c r="P1258">
        <v>0</v>
      </c>
      <c r="Q1258">
        <v>9240</v>
      </c>
      <c r="R1258">
        <v>5728.8</v>
      </c>
      <c r="S1258">
        <v>3511.2</v>
      </c>
      <c r="T1258" t="s">
        <v>39</v>
      </c>
      <c r="U1258" t="s">
        <v>181</v>
      </c>
      <c r="V1258" t="s">
        <v>68</v>
      </c>
      <c r="W1258" t="s">
        <v>42</v>
      </c>
      <c r="Y1258" t="s">
        <v>43</v>
      </c>
      <c r="Z1258">
        <v>4</v>
      </c>
      <c r="AA1258" t="s">
        <v>155</v>
      </c>
      <c r="AB1258" t="s">
        <v>98</v>
      </c>
      <c r="AC1258">
        <v>2025</v>
      </c>
    </row>
    <row r="1259" spans="1:29" x14ac:dyDescent="0.25">
      <c r="A1259" t="s">
        <v>3234</v>
      </c>
      <c r="B1259" t="s">
        <v>161</v>
      </c>
      <c r="C1259" t="s">
        <v>1956</v>
      </c>
      <c r="D1259" t="s">
        <v>1957</v>
      </c>
      <c r="E1259" t="s">
        <v>32</v>
      </c>
      <c r="F1259" t="s">
        <v>75</v>
      </c>
      <c r="G1259" t="s">
        <v>107</v>
      </c>
      <c r="H1259" t="s">
        <v>52</v>
      </c>
      <c r="I1259" t="s">
        <v>53</v>
      </c>
      <c r="J1259" s="21" t="s">
        <v>6063</v>
      </c>
      <c r="K1259" s="21" t="s">
        <v>6015</v>
      </c>
      <c r="L1259" s="21">
        <v>7</v>
      </c>
      <c r="M1259" s="21">
        <v>400</v>
      </c>
      <c r="N1259" s="21">
        <v>583</v>
      </c>
      <c r="O1259">
        <v>0</v>
      </c>
      <c r="P1259">
        <v>0</v>
      </c>
      <c r="Q1259">
        <v>17416</v>
      </c>
      <c r="R1259">
        <v>10797.92</v>
      </c>
      <c r="S1259">
        <v>6618.08</v>
      </c>
      <c r="U1259" t="s">
        <v>55</v>
      </c>
      <c r="V1259" t="s">
        <v>56</v>
      </c>
      <c r="W1259" t="s">
        <v>42</v>
      </c>
      <c r="Y1259" t="s">
        <v>43</v>
      </c>
      <c r="Z1259">
        <v>4</v>
      </c>
      <c r="AA1259" t="s">
        <v>132</v>
      </c>
      <c r="AB1259" t="s">
        <v>58</v>
      </c>
      <c r="AC1259">
        <v>2025</v>
      </c>
    </row>
    <row r="1260" spans="1:29" x14ac:dyDescent="0.25">
      <c r="A1260" t="s">
        <v>3235</v>
      </c>
      <c r="B1260" t="s">
        <v>152</v>
      </c>
      <c r="C1260" t="s">
        <v>3236</v>
      </c>
      <c r="D1260" t="s">
        <v>3237</v>
      </c>
      <c r="E1260" t="s">
        <v>126</v>
      </c>
      <c r="F1260" t="s">
        <v>33</v>
      </c>
      <c r="G1260" t="s">
        <v>34</v>
      </c>
      <c r="H1260" t="s">
        <v>76</v>
      </c>
      <c r="I1260" t="s">
        <v>36</v>
      </c>
      <c r="J1260" s="21" t="s">
        <v>93</v>
      </c>
      <c r="K1260" s="21" t="s">
        <v>6058</v>
      </c>
      <c r="L1260" s="21">
        <v>4</v>
      </c>
      <c r="M1260" s="21">
        <v>1650</v>
      </c>
      <c r="N1260" s="21">
        <v>2350</v>
      </c>
      <c r="O1260">
        <v>0</v>
      </c>
      <c r="P1260">
        <v>0</v>
      </c>
      <c r="Q1260">
        <v>26412</v>
      </c>
      <c r="R1260">
        <v>16375.44</v>
      </c>
      <c r="S1260">
        <v>10036.56</v>
      </c>
      <c r="T1260" t="s">
        <v>39</v>
      </c>
      <c r="U1260" t="s">
        <v>77</v>
      </c>
      <c r="V1260" t="s">
        <v>78</v>
      </c>
      <c r="W1260" t="s">
        <v>42</v>
      </c>
      <c r="Y1260" t="s">
        <v>43</v>
      </c>
      <c r="Z1260">
        <v>3</v>
      </c>
      <c r="AA1260" t="s">
        <v>155</v>
      </c>
      <c r="AB1260" t="s">
        <v>98</v>
      </c>
      <c r="AC1260">
        <v>2025</v>
      </c>
    </row>
    <row r="1261" spans="1:29" x14ac:dyDescent="0.25">
      <c r="A1261" t="s">
        <v>3238</v>
      </c>
      <c r="B1261" t="s">
        <v>2337</v>
      </c>
      <c r="C1261" t="s">
        <v>920</v>
      </c>
      <c r="D1261" t="s">
        <v>921</v>
      </c>
      <c r="E1261" t="s">
        <v>32</v>
      </c>
      <c r="F1261" t="s">
        <v>33</v>
      </c>
      <c r="G1261" t="s">
        <v>34</v>
      </c>
      <c r="H1261" t="s">
        <v>35</v>
      </c>
      <c r="I1261" t="s">
        <v>36</v>
      </c>
      <c r="J1261" s="21" t="s">
        <v>6063</v>
      </c>
      <c r="K1261" s="21" t="s">
        <v>6015</v>
      </c>
      <c r="L1261" s="21">
        <v>10</v>
      </c>
      <c r="M1261" s="21">
        <v>400</v>
      </c>
      <c r="N1261" s="21">
        <v>583</v>
      </c>
      <c r="O1261">
        <v>0</v>
      </c>
      <c r="P1261">
        <v>0</v>
      </c>
      <c r="Q1261">
        <v>49810</v>
      </c>
      <c r="R1261">
        <v>30882.2</v>
      </c>
      <c r="S1261">
        <v>18927.8</v>
      </c>
      <c r="T1261" t="s">
        <v>109</v>
      </c>
      <c r="U1261" t="s">
        <v>164</v>
      </c>
      <c r="V1261" t="s">
        <v>41</v>
      </c>
      <c r="W1261" t="s">
        <v>42</v>
      </c>
      <c r="Y1261" t="s">
        <v>43</v>
      </c>
      <c r="Z1261">
        <v>2</v>
      </c>
      <c r="AA1261" t="s">
        <v>190</v>
      </c>
      <c r="AB1261" t="s">
        <v>45</v>
      </c>
      <c r="AC1261">
        <v>2025</v>
      </c>
    </row>
    <row r="1262" spans="1:29" x14ac:dyDescent="0.25">
      <c r="A1262" t="s">
        <v>3239</v>
      </c>
      <c r="B1262" t="s">
        <v>2589</v>
      </c>
      <c r="C1262" t="s">
        <v>947</v>
      </c>
      <c r="D1262" t="s">
        <v>948</v>
      </c>
      <c r="E1262" t="s">
        <v>126</v>
      </c>
      <c r="F1262" t="s">
        <v>75</v>
      </c>
      <c r="G1262" t="s">
        <v>107</v>
      </c>
      <c r="H1262" t="s">
        <v>84</v>
      </c>
      <c r="I1262" t="s">
        <v>36</v>
      </c>
      <c r="J1262" s="21" t="s">
        <v>93</v>
      </c>
      <c r="K1262" s="21" t="s">
        <v>6058</v>
      </c>
      <c r="L1262" s="21">
        <v>10</v>
      </c>
      <c r="M1262" s="21">
        <v>1650</v>
      </c>
      <c r="N1262" s="21">
        <v>2350</v>
      </c>
      <c r="O1262">
        <v>12</v>
      </c>
      <c r="P1262">
        <v>8689.2000000000007</v>
      </c>
      <c r="Q1262">
        <v>63720.800000000003</v>
      </c>
      <c r="R1262">
        <v>44894.2</v>
      </c>
      <c r="S1262">
        <v>18826.599999999999</v>
      </c>
      <c r="T1262" t="s">
        <v>109</v>
      </c>
      <c r="U1262" t="s">
        <v>215</v>
      </c>
      <c r="V1262" t="s">
        <v>86</v>
      </c>
      <c r="W1262" t="s">
        <v>440</v>
      </c>
      <c r="X1262">
        <v>312</v>
      </c>
      <c r="Y1262" t="s">
        <v>441</v>
      </c>
      <c r="Z1262">
        <v>5</v>
      </c>
      <c r="AA1262" t="s">
        <v>57</v>
      </c>
      <c r="AB1262" t="s">
        <v>58</v>
      </c>
      <c r="AC1262">
        <v>2026</v>
      </c>
    </row>
    <row r="1263" spans="1:29" x14ac:dyDescent="0.25">
      <c r="A1263" t="s">
        <v>3240</v>
      </c>
      <c r="B1263" t="s">
        <v>3229</v>
      </c>
      <c r="C1263" t="s">
        <v>3241</v>
      </c>
      <c r="D1263" t="s">
        <v>3242</v>
      </c>
      <c r="E1263" t="s">
        <v>50</v>
      </c>
      <c r="F1263" t="s">
        <v>33</v>
      </c>
      <c r="G1263" t="s">
        <v>107</v>
      </c>
      <c r="H1263" t="s">
        <v>63</v>
      </c>
      <c r="I1263" t="s">
        <v>36</v>
      </c>
      <c r="J1263" s="21" t="s">
        <v>137</v>
      </c>
      <c r="K1263" s="21" t="s">
        <v>6028</v>
      </c>
      <c r="L1263" s="21">
        <v>7</v>
      </c>
      <c r="M1263" s="21">
        <v>450</v>
      </c>
      <c r="N1263" s="21">
        <v>700</v>
      </c>
      <c r="O1263">
        <v>0</v>
      </c>
      <c r="P1263">
        <v>0</v>
      </c>
      <c r="Q1263">
        <v>44590</v>
      </c>
      <c r="R1263">
        <v>27645.8</v>
      </c>
      <c r="S1263">
        <v>16944.2</v>
      </c>
      <c r="T1263" t="s">
        <v>54</v>
      </c>
      <c r="U1263" t="s">
        <v>67</v>
      </c>
      <c r="V1263" t="s">
        <v>68</v>
      </c>
      <c r="W1263" t="s">
        <v>42</v>
      </c>
      <c r="Y1263" t="s">
        <v>43</v>
      </c>
      <c r="Z1263">
        <v>5</v>
      </c>
      <c r="AA1263" t="s">
        <v>97</v>
      </c>
      <c r="AB1263" t="s">
        <v>98</v>
      </c>
      <c r="AC1263">
        <v>2025</v>
      </c>
    </row>
    <row r="1264" spans="1:29" x14ac:dyDescent="0.25">
      <c r="A1264" t="s">
        <v>3243</v>
      </c>
      <c r="B1264" t="s">
        <v>744</v>
      </c>
      <c r="C1264" t="s">
        <v>2672</v>
      </c>
      <c r="D1264" t="s">
        <v>2673</v>
      </c>
      <c r="E1264" t="s">
        <v>50</v>
      </c>
      <c r="F1264" t="s">
        <v>33</v>
      </c>
      <c r="G1264" t="s">
        <v>115</v>
      </c>
      <c r="H1264" t="s">
        <v>35</v>
      </c>
      <c r="I1264" t="s">
        <v>36</v>
      </c>
      <c r="J1264" s="21" t="s">
        <v>6063</v>
      </c>
      <c r="K1264" s="21" t="s">
        <v>6015</v>
      </c>
      <c r="L1264" s="21">
        <v>1</v>
      </c>
      <c r="M1264" s="21">
        <v>400</v>
      </c>
      <c r="N1264" s="21">
        <v>583</v>
      </c>
      <c r="O1264">
        <v>0</v>
      </c>
      <c r="P1264">
        <v>0</v>
      </c>
      <c r="Q1264">
        <v>4832</v>
      </c>
      <c r="R1264">
        <v>2995.84</v>
      </c>
      <c r="S1264">
        <v>1836.16</v>
      </c>
      <c r="T1264" t="s">
        <v>39</v>
      </c>
      <c r="U1264" t="s">
        <v>164</v>
      </c>
      <c r="V1264" t="s">
        <v>41</v>
      </c>
      <c r="W1264" t="s">
        <v>42</v>
      </c>
      <c r="Y1264" t="s">
        <v>43</v>
      </c>
      <c r="Z1264">
        <v>5</v>
      </c>
      <c r="AA1264" t="s">
        <v>132</v>
      </c>
      <c r="AB1264" t="s">
        <v>58</v>
      </c>
      <c r="AC1264">
        <v>2025</v>
      </c>
    </row>
    <row r="1265" spans="1:29" x14ac:dyDescent="0.25">
      <c r="A1265" t="s">
        <v>3244</v>
      </c>
      <c r="B1265" t="s">
        <v>1686</v>
      </c>
      <c r="C1265" t="s">
        <v>3245</v>
      </c>
      <c r="D1265" t="s">
        <v>3246</v>
      </c>
      <c r="E1265" t="s">
        <v>50</v>
      </c>
      <c r="F1265" t="s">
        <v>33</v>
      </c>
      <c r="G1265" t="s">
        <v>51</v>
      </c>
      <c r="H1265" t="s">
        <v>35</v>
      </c>
      <c r="I1265" t="s">
        <v>36</v>
      </c>
      <c r="J1265" s="21" t="s">
        <v>6063</v>
      </c>
      <c r="K1265" s="21" t="s">
        <v>6023</v>
      </c>
      <c r="L1265" s="21">
        <v>4</v>
      </c>
      <c r="M1265" s="21">
        <v>300</v>
      </c>
      <c r="N1265" s="21">
        <v>450</v>
      </c>
      <c r="O1265">
        <v>0</v>
      </c>
      <c r="P1265">
        <v>0</v>
      </c>
      <c r="Q1265">
        <v>11316</v>
      </c>
      <c r="R1265">
        <v>7015.92</v>
      </c>
      <c r="S1265">
        <v>4300.08</v>
      </c>
      <c r="T1265" t="s">
        <v>54</v>
      </c>
      <c r="U1265" t="s">
        <v>164</v>
      </c>
      <c r="V1265" t="s">
        <v>41</v>
      </c>
      <c r="W1265" t="s">
        <v>42</v>
      </c>
      <c r="Y1265" t="s">
        <v>43</v>
      </c>
      <c r="Z1265">
        <v>5</v>
      </c>
      <c r="AA1265" t="s">
        <v>121</v>
      </c>
      <c r="AB1265" t="s">
        <v>58</v>
      </c>
      <c r="AC1265">
        <v>2025</v>
      </c>
    </row>
    <row r="1266" spans="1:29" x14ac:dyDescent="0.25">
      <c r="A1266" t="s">
        <v>3247</v>
      </c>
      <c r="B1266" t="s">
        <v>1151</v>
      </c>
      <c r="C1266" t="s">
        <v>1248</v>
      </c>
      <c r="D1266" t="s">
        <v>1249</v>
      </c>
      <c r="E1266" t="s">
        <v>50</v>
      </c>
      <c r="F1266" t="s">
        <v>33</v>
      </c>
      <c r="G1266" t="s">
        <v>115</v>
      </c>
      <c r="H1266" t="s">
        <v>35</v>
      </c>
      <c r="I1266" t="s">
        <v>36</v>
      </c>
      <c r="J1266" s="21" t="s">
        <v>6063</v>
      </c>
      <c r="K1266" s="21" t="s">
        <v>6023</v>
      </c>
      <c r="L1266" s="21">
        <v>8</v>
      </c>
      <c r="M1266" s="21">
        <v>300</v>
      </c>
      <c r="N1266" s="21">
        <v>450</v>
      </c>
      <c r="O1266">
        <v>10</v>
      </c>
      <c r="P1266">
        <v>2348.8000000000002</v>
      </c>
      <c r="Q1266">
        <v>21139.200000000001</v>
      </c>
      <c r="R1266">
        <v>14562.56</v>
      </c>
      <c r="S1266">
        <v>6576.64</v>
      </c>
      <c r="T1266" t="s">
        <v>39</v>
      </c>
      <c r="U1266" t="s">
        <v>40</v>
      </c>
      <c r="V1266" t="s">
        <v>41</v>
      </c>
      <c r="W1266" t="s">
        <v>42</v>
      </c>
      <c r="Y1266" t="s">
        <v>43</v>
      </c>
      <c r="Z1266">
        <v>4</v>
      </c>
      <c r="AA1266" t="s">
        <v>69</v>
      </c>
      <c r="AB1266" t="s">
        <v>70</v>
      </c>
      <c r="AC1266">
        <v>2026</v>
      </c>
    </row>
    <row r="1267" spans="1:29" x14ac:dyDescent="0.25">
      <c r="A1267" t="s">
        <v>3248</v>
      </c>
      <c r="B1267" t="s">
        <v>1858</v>
      </c>
      <c r="C1267" t="s">
        <v>3249</v>
      </c>
      <c r="D1267" t="s">
        <v>3250</v>
      </c>
      <c r="E1267" t="s">
        <v>126</v>
      </c>
      <c r="F1267" t="s">
        <v>33</v>
      </c>
      <c r="G1267" t="s">
        <v>51</v>
      </c>
      <c r="H1267" t="s">
        <v>84</v>
      </c>
      <c r="I1267" t="s">
        <v>36</v>
      </c>
      <c r="J1267" s="21" t="s">
        <v>93</v>
      </c>
      <c r="K1267" s="21" t="s">
        <v>6058</v>
      </c>
      <c r="L1267" s="21">
        <v>6</v>
      </c>
      <c r="M1267" s="21">
        <v>1650</v>
      </c>
      <c r="N1267" s="21">
        <v>2350</v>
      </c>
      <c r="O1267">
        <v>25</v>
      </c>
      <c r="P1267">
        <v>10471.5</v>
      </c>
      <c r="Q1267">
        <v>31414.5</v>
      </c>
      <c r="R1267">
        <v>25969.32</v>
      </c>
      <c r="S1267">
        <v>5445.18</v>
      </c>
      <c r="T1267" t="s">
        <v>39</v>
      </c>
      <c r="U1267" t="s">
        <v>85</v>
      </c>
      <c r="V1267" t="s">
        <v>86</v>
      </c>
      <c r="W1267" t="s">
        <v>42</v>
      </c>
      <c r="Y1267" t="s">
        <v>43</v>
      </c>
      <c r="Z1267">
        <v>2</v>
      </c>
      <c r="AA1267" t="s">
        <v>57</v>
      </c>
      <c r="AB1267" t="s">
        <v>58</v>
      </c>
      <c r="AC1267">
        <v>2026</v>
      </c>
    </row>
    <row r="1268" spans="1:29" x14ac:dyDescent="0.25">
      <c r="A1268" t="s">
        <v>3251</v>
      </c>
      <c r="B1268" t="s">
        <v>3252</v>
      </c>
      <c r="C1268" t="s">
        <v>3253</v>
      </c>
      <c r="D1268" t="s">
        <v>3254</v>
      </c>
      <c r="E1268" t="s">
        <v>126</v>
      </c>
      <c r="F1268" t="s">
        <v>75</v>
      </c>
      <c r="G1268" t="s">
        <v>107</v>
      </c>
      <c r="H1268" t="s">
        <v>52</v>
      </c>
      <c r="I1268" t="s">
        <v>53</v>
      </c>
      <c r="J1268" s="21" t="s">
        <v>6063</v>
      </c>
      <c r="K1268" s="21" t="s">
        <v>6015</v>
      </c>
      <c r="L1268" s="21">
        <v>10</v>
      </c>
      <c r="M1268" s="21">
        <v>400</v>
      </c>
      <c r="N1268" s="21">
        <v>583</v>
      </c>
      <c r="O1268">
        <v>18</v>
      </c>
      <c r="P1268">
        <v>3817.8</v>
      </c>
      <c r="Q1268">
        <v>17392.2</v>
      </c>
      <c r="R1268">
        <v>13150.2</v>
      </c>
      <c r="S1268">
        <v>4242</v>
      </c>
      <c r="T1268" t="s">
        <v>66</v>
      </c>
      <c r="U1268" t="s">
        <v>127</v>
      </c>
      <c r="V1268" t="s">
        <v>56</v>
      </c>
      <c r="W1268" t="s">
        <v>42</v>
      </c>
      <c r="Y1268" t="s">
        <v>43</v>
      </c>
      <c r="Z1268">
        <v>2</v>
      </c>
      <c r="AA1268" t="s">
        <v>132</v>
      </c>
      <c r="AB1268" t="s">
        <v>58</v>
      </c>
      <c r="AC1268">
        <v>2026</v>
      </c>
    </row>
    <row r="1269" spans="1:29" x14ac:dyDescent="0.25">
      <c r="A1269" t="s">
        <v>3255</v>
      </c>
      <c r="B1269" t="s">
        <v>919</v>
      </c>
      <c r="C1269" t="s">
        <v>193</v>
      </c>
      <c r="D1269" t="s">
        <v>194</v>
      </c>
      <c r="E1269" t="s">
        <v>32</v>
      </c>
      <c r="F1269" t="s">
        <v>33</v>
      </c>
      <c r="G1269" t="s">
        <v>51</v>
      </c>
      <c r="H1269" t="s">
        <v>63</v>
      </c>
      <c r="I1269" t="s">
        <v>36</v>
      </c>
      <c r="J1269" s="21" t="s">
        <v>6063</v>
      </c>
      <c r="K1269" s="21" t="s">
        <v>6023</v>
      </c>
      <c r="L1269" s="21">
        <v>6</v>
      </c>
      <c r="M1269" s="21">
        <v>300</v>
      </c>
      <c r="N1269" s="21">
        <v>450</v>
      </c>
      <c r="O1269">
        <v>0</v>
      </c>
      <c r="P1269">
        <v>0</v>
      </c>
      <c r="Q1269">
        <v>20886</v>
      </c>
      <c r="R1269">
        <v>12949.32</v>
      </c>
      <c r="S1269">
        <v>7936.68</v>
      </c>
      <c r="T1269" t="s">
        <v>109</v>
      </c>
      <c r="U1269" t="s">
        <v>67</v>
      </c>
      <c r="V1269" t="s">
        <v>68</v>
      </c>
      <c r="W1269" t="s">
        <v>440</v>
      </c>
      <c r="X1269">
        <v>244</v>
      </c>
      <c r="Y1269" t="s">
        <v>441</v>
      </c>
      <c r="Z1269">
        <v>5</v>
      </c>
      <c r="AA1269" t="s">
        <v>44</v>
      </c>
      <c r="AB1269" t="s">
        <v>45</v>
      </c>
      <c r="AC1269">
        <v>2025</v>
      </c>
    </row>
    <row r="1270" spans="1:29" x14ac:dyDescent="0.25">
      <c r="A1270" t="s">
        <v>3256</v>
      </c>
      <c r="B1270" t="s">
        <v>1423</v>
      </c>
      <c r="C1270" t="s">
        <v>2461</v>
      </c>
      <c r="D1270" t="s">
        <v>2462</v>
      </c>
      <c r="E1270" t="s">
        <v>126</v>
      </c>
      <c r="F1270" t="s">
        <v>33</v>
      </c>
      <c r="G1270" t="s">
        <v>107</v>
      </c>
      <c r="H1270" t="s">
        <v>92</v>
      </c>
      <c r="I1270" t="s">
        <v>53</v>
      </c>
      <c r="J1270" s="21" t="s">
        <v>6063</v>
      </c>
      <c r="K1270" s="21" t="s">
        <v>6023</v>
      </c>
      <c r="L1270" s="21">
        <v>4</v>
      </c>
      <c r="M1270" s="21">
        <v>300</v>
      </c>
      <c r="N1270" s="21">
        <v>450</v>
      </c>
      <c r="O1270">
        <v>0</v>
      </c>
      <c r="P1270">
        <v>0</v>
      </c>
      <c r="Q1270">
        <v>32288</v>
      </c>
      <c r="R1270">
        <v>20018.560000000001</v>
      </c>
      <c r="S1270">
        <v>12269.44</v>
      </c>
      <c r="T1270" t="s">
        <v>54</v>
      </c>
      <c r="U1270" t="s">
        <v>120</v>
      </c>
      <c r="V1270" t="s">
        <v>96</v>
      </c>
      <c r="W1270" t="s">
        <v>42</v>
      </c>
      <c r="Y1270" t="s">
        <v>43</v>
      </c>
      <c r="Z1270">
        <v>3</v>
      </c>
      <c r="AA1270" t="s">
        <v>87</v>
      </c>
      <c r="AB1270" t="s">
        <v>70</v>
      </c>
      <c r="AC1270">
        <v>2025</v>
      </c>
    </row>
    <row r="1271" spans="1:29" x14ac:dyDescent="0.25">
      <c r="A1271" t="s">
        <v>3257</v>
      </c>
      <c r="B1271" t="s">
        <v>798</v>
      </c>
      <c r="C1271" t="s">
        <v>3258</v>
      </c>
      <c r="D1271" t="s">
        <v>3259</v>
      </c>
      <c r="E1271" t="s">
        <v>50</v>
      </c>
      <c r="F1271" t="s">
        <v>75</v>
      </c>
      <c r="G1271" t="s">
        <v>34</v>
      </c>
      <c r="H1271" t="s">
        <v>84</v>
      </c>
      <c r="I1271" t="s">
        <v>36</v>
      </c>
      <c r="J1271" s="21" t="s">
        <v>6040</v>
      </c>
      <c r="K1271" s="21" t="s">
        <v>6072</v>
      </c>
      <c r="L1271" s="21">
        <v>7</v>
      </c>
      <c r="M1271" s="21">
        <v>230</v>
      </c>
      <c r="N1271" s="21">
        <v>377</v>
      </c>
      <c r="O1271">
        <v>0</v>
      </c>
      <c r="P1271">
        <v>0</v>
      </c>
      <c r="Q1271">
        <v>12166</v>
      </c>
      <c r="R1271">
        <v>7542.92</v>
      </c>
      <c r="S1271">
        <v>4623.08</v>
      </c>
      <c r="T1271" t="s">
        <v>54</v>
      </c>
      <c r="U1271" t="s">
        <v>215</v>
      </c>
      <c r="V1271" t="s">
        <v>86</v>
      </c>
      <c r="W1271" t="s">
        <v>42</v>
      </c>
      <c r="Y1271" t="s">
        <v>43</v>
      </c>
      <c r="Z1271">
        <v>5</v>
      </c>
      <c r="AA1271" t="s">
        <v>87</v>
      </c>
      <c r="AB1271" t="s">
        <v>70</v>
      </c>
      <c r="AC1271">
        <v>2025</v>
      </c>
    </row>
    <row r="1272" spans="1:29" x14ac:dyDescent="0.25">
      <c r="A1272" t="s">
        <v>3260</v>
      </c>
      <c r="B1272" t="s">
        <v>1860</v>
      </c>
      <c r="C1272" t="s">
        <v>247</v>
      </c>
      <c r="D1272" t="s">
        <v>248</v>
      </c>
      <c r="E1272" t="s">
        <v>126</v>
      </c>
      <c r="F1272" t="s">
        <v>33</v>
      </c>
      <c r="G1272" t="s">
        <v>115</v>
      </c>
      <c r="H1272" t="s">
        <v>84</v>
      </c>
      <c r="I1272" t="s">
        <v>36</v>
      </c>
      <c r="J1272" s="21" t="s">
        <v>6063</v>
      </c>
      <c r="K1272" s="21" t="s">
        <v>6015</v>
      </c>
      <c r="L1272" s="21">
        <v>5</v>
      </c>
      <c r="M1272" s="21">
        <v>400</v>
      </c>
      <c r="N1272" s="21">
        <v>583</v>
      </c>
      <c r="O1272">
        <v>20</v>
      </c>
      <c r="P1272">
        <v>1030</v>
      </c>
      <c r="Q1272">
        <v>4120</v>
      </c>
      <c r="R1272">
        <v>3193</v>
      </c>
      <c r="S1272">
        <v>927</v>
      </c>
      <c r="T1272" t="s">
        <v>54</v>
      </c>
      <c r="U1272" t="s">
        <v>215</v>
      </c>
      <c r="V1272" t="s">
        <v>86</v>
      </c>
      <c r="W1272" t="s">
        <v>440</v>
      </c>
      <c r="X1272">
        <v>16</v>
      </c>
      <c r="Y1272" t="s">
        <v>441</v>
      </c>
      <c r="Z1272">
        <v>4</v>
      </c>
      <c r="AA1272" t="s">
        <v>132</v>
      </c>
      <c r="AB1272" t="s">
        <v>58</v>
      </c>
      <c r="AC1272">
        <v>2026</v>
      </c>
    </row>
    <row r="1273" spans="1:29" x14ac:dyDescent="0.25">
      <c r="A1273" t="s">
        <v>3261</v>
      </c>
      <c r="B1273" t="s">
        <v>3262</v>
      </c>
      <c r="C1273" t="s">
        <v>3263</v>
      </c>
      <c r="D1273" t="s">
        <v>3264</v>
      </c>
      <c r="E1273" t="s">
        <v>50</v>
      </c>
      <c r="F1273" t="s">
        <v>75</v>
      </c>
      <c r="G1273" t="s">
        <v>34</v>
      </c>
      <c r="H1273" t="s">
        <v>63</v>
      </c>
      <c r="I1273" t="s">
        <v>36</v>
      </c>
      <c r="J1273" s="21" t="s">
        <v>93</v>
      </c>
      <c r="K1273" s="21" t="s">
        <v>6058</v>
      </c>
      <c r="L1273" s="21">
        <v>2</v>
      </c>
      <c r="M1273" s="21">
        <v>1650</v>
      </c>
      <c r="N1273" s="21">
        <v>2350</v>
      </c>
      <c r="O1273">
        <v>0</v>
      </c>
      <c r="P1273">
        <v>0</v>
      </c>
      <c r="Q1273">
        <v>6610</v>
      </c>
      <c r="R1273">
        <v>4098.2</v>
      </c>
      <c r="S1273">
        <v>2511.8000000000002</v>
      </c>
      <c r="T1273" t="s">
        <v>54</v>
      </c>
      <c r="U1273" t="s">
        <v>67</v>
      </c>
      <c r="V1273" t="s">
        <v>68</v>
      </c>
      <c r="W1273" t="s">
        <v>42</v>
      </c>
      <c r="Y1273" t="s">
        <v>43</v>
      </c>
      <c r="Z1273">
        <v>3</v>
      </c>
      <c r="AA1273" t="s">
        <v>87</v>
      </c>
      <c r="AB1273" t="s">
        <v>70</v>
      </c>
      <c r="AC1273">
        <v>2025</v>
      </c>
    </row>
    <row r="1274" spans="1:29" x14ac:dyDescent="0.25">
      <c r="A1274" t="s">
        <v>3265</v>
      </c>
      <c r="B1274" t="s">
        <v>311</v>
      </c>
      <c r="C1274" t="s">
        <v>3266</v>
      </c>
      <c r="D1274" t="s">
        <v>3267</v>
      </c>
      <c r="E1274" t="s">
        <v>32</v>
      </c>
      <c r="F1274" t="s">
        <v>33</v>
      </c>
      <c r="G1274" t="s">
        <v>34</v>
      </c>
      <c r="H1274" t="s">
        <v>76</v>
      </c>
      <c r="I1274" t="s">
        <v>36</v>
      </c>
      <c r="J1274" s="21" t="s">
        <v>93</v>
      </c>
      <c r="K1274" s="21" t="s">
        <v>6058</v>
      </c>
      <c r="L1274" s="21">
        <v>8</v>
      </c>
      <c r="M1274" s="21">
        <v>1650</v>
      </c>
      <c r="N1274" s="21">
        <v>2350</v>
      </c>
      <c r="O1274">
        <v>18</v>
      </c>
      <c r="P1274">
        <v>6324.48</v>
      </c>
      <c r="Q1274">
        <v>28811.52</v>
      </c>
      <c r="R1274">
        <v>21784.32</v>
      </c>
      <c r="S1274">
        <v>7027.2</v>
      </c>
      <c r="T1274" t="s">
        <v>66</v>
      </c>
      <c r="U1274" t="s">
        <v>77</v>
      </c>
      <c r="V1274" t="s">
        <v>78</v>
      </c>
      <c r="W1274" t="s">
        <v>42</v>
      </c>
      <c r="Y1274" t="s">
        <v>43</v>
      </c>
      <c r="Z1274">
        <v>2</v>
      </c>
      <c r="AA1274" t="s">
        <v>240</v>
      </c>
      <c r="AB1274" t="s">
        <v>70</v>
      </c>
      <c r="AC1274">
        <v>2026</v>
      </c>
    </row>
    <row r="1275" spans="1:29" x14ac:dyDescent="0.25">
      <c r="A1275" t="s">
        <v>3268</v>
      </c>
      <c r="B1275" t="s">
        <v>1589</v>
      </c>
      <c r="C1275" t="s">
        <v>2183</v>
      </c>
      <c r="D1275" t="s">
        <v>2184</v>
      </c>
      <c r="E1275" t="s">
        <v>50</v>
      </c>
      <c r="F1275" t="s">
        <v>75</v>
      </c>
      <c r="G1275" t="s">
        <v>34</v>
      </c>
      <c r="H1275" t="s">
        <v>76</v>
      </c>
      <c r="I1275" t="s">
        <v>36</v>
      </c>
      <c r="J1275" s="21" t="s">
        <v>6040</v>
      </c>
      <c r="K1275" s="21" t="s">
        <v>6072</v>
      </c>
      <c r="L1275" s="21">
        <v>9</v>
      </c>
      <c r="M1275" s="21">
        <v>230</v>
      </c>
      <c r="N1275" s="21">
        <v>377</v>
      </c>
      <c r="O1275">
        <v>0</v>
      </c>
      <c r="P1275">
        <v>0</v>
      </c>
      <c r="Q1275">
        <v>72054</v>
      </c>
      <c r="R1275">
        <v>44673.48</v>
      </c>
      <c r="S1275">
        <v>27380.52</v>
      </c>
      <c r="T1275" t="s">
        <v>54</v>
      </c>
      <c r="U1275" t="s">
        <v>110</v>
      </c>
      <c r="V1275" t="s">
        <v>78</v>
      </c>
      <c r="W1275" t="s">
        <v>42</v>
      </c>
      <c r="Y1275" t="s">
        <v>43</v>
      </c>
      <c r="Z1275">
        <v>5</v>
      </c>
      <c r="AA1275" t="s">
        <v>143</v>
      </c>
      <c r="AB1275" t="s">
        <v>98</v>
      </c>
      <c r="AC1275">
        <v>2025</v>
      </c>
    </row>
    <row r="1276" spans="1:29" x14ac:dyDescent="0.25">
      <c r="A1276" t="s">
        <v>3269</v>
      </c>
      <c r="B1276" t="s">
        <v>89</v>
      </c>
      <c r="C1276" t="s">
        <v>2230</v>
      </c>
      <c r="D1276" t="s">
        <v>2231</v>
      </c>
      <c r="E1276" t="s">
        <v>50</v>
      </c>
      <c r="F1276" t="s">
        <v>33</v>
      </c>
      <c r="G1276" t="s">
        <v>51</v>
      </c>
      <c r="H1276" t="s">
        <v>84</v>
      </c>
      <c r="I1276" t="s">
        <v>36</v>
      </c>
      <c r="J1276" s="21" t="s">
        <v>93</v>
      </c>
      <c r="K1276" s="21" t="s">
        <v>6058</v>
      </c>
      <c r="L1276" s="21">
        <v>9</v>
      </c>
      <c r="M1276" s="21">
        <v>1650</v>
      </c>
      <c r="N1276" s="21">
        <v>2350</v>
      </c>
      <c r="O1276">
        <v>0</v>
      </c>
      <c r="P1276">
        <v>0</v>
      </c>
      <c r="Q1276">
        <v>61281</v>
      </c>
      <c r="R1276">
        <v>37994.22</v>
      </c>
      <c r="S1276">
        <v>23286.78</v>
      </c>
      <c r="T1276" t="s">
        <v>109</v>
      </c>
      <c r="U1276" t="s">
        <v>85</v>
      </c>
      <c r="V1276" t="s">
        <v>86</v>
      </c>
      <c r="W1276" t="s">
        <v>440</v>
      </c>
      <c r="X1276">
        <v>72</v>
      </c>
      <c r="Y1276" t="s">
        <v>441</v>
      </c>
      <c r="Z1276">
        <v>2</v>
      </c>
      <c r="AA1276" t="s">
        <v>97</v>
      </c>
      <c r="AB1276" t="s">
        <v>98</v>
      </c>
      <c r="AC1276">
        <v>2025</v>
      </c>
    </row>
    <row r="1277" spans="1:29" x14ac:dyDescent="0.25">
      <c r="A1277" t="s">
        <v>3270</v>
      </c>
      <c r="B1277" t="s">
        <v>221</v>
      </c>
      <c r="C1277" t="s">
        <v>1206</v>
      </c>
      <c r="D1277" t="s">
        <v>1207</v>
      </c>
      <c r="E1277" t="s">
        <v>50</v>
      </c>
      <c r="F1277" t="s">
        <v>75</v>
      </c>
      <c r="G1277" t="s">
        <v>34</v>
      </c>
      <c r="H1277" t="s">
        <v>52</v>
      </c>
      <c r="I1277" t="s">
        <v>53</v>
      </c>
      <c r="J1277" s="21" t="s">
        <v>6040</v>
      </c>
      <c r="K1277" s="21" t="s">
        <v>6072</v>
      </c>
      <c r="L1277" s="21">
        <v>5</v>
      </c>
      <c r="M1277" s="21">
        <v>230</v>
      </c>
      <c r="N1277" s="21">
        <v>377</v>
      </c>
      <c r="O1277">
        <v>0</v>
      </c>
      <c r="P1277">
        <v>0</v>
      </c>
      <c r="Q1277">
        <v>22100</v>
      </c>
      <c r="R1277">
        <v>13702</v>
      </c>
      <c r="S1277">
        <v>8398</v>
      </c>
      <c r="T1277" t="s">
        <v>54</v>
      </c>
      <c r="U1277" t="s">
        <v>127</v>
      </c>
      <c r="V1277" t="s">
        <v>56</v>
      </c>
      <c r="W1277" t="s">
        <v>42</v>
      </c>
      <c r="Y1277" t="s">
        <v>43</v>
      </c>
      <c r="Z1277">
        <v>3</v>
      </c>
      <c r="AA1277" t="s">
        <v>69</v>
      </c>
      <c r="AB1277" t="s">
        <v>70</v>
      </c>
      <c r="AC1277">
        <v>2025</v>
      </c>
    </row>
    <row r="1278" spans="1:29" x14ac:dyDescent="0.25">
      <c r="A1278" t="s">
        <v>3271</v>
      </c>
      <c r="B1278" t="s">
        <v>2591</v>
      </c>
      <c r="C1278" t="s">
        <v>3272</v>
      </c>
      <c r="D1278" t="s">
        <v>3273</v>
      </c>
      <c r="E1278" t="s">
        <v>50</v>
      </c>
      <c r="F1278" t="s">
        <v>75</v>
      </c>
      <c r="G1278" t="s">
        <v>34</v>
      </c>
      <c r="H1278" t="s">
        <v>92</v>
      </c>
      <c r="I1278" t="s">
        <v>53</v>
      </c>
      <c r="J1278" s="21" t="s">
        <v>93</v>
      </c>
      <c r="K1278" s="21" t="s">
        <v>6058</v>
      </c>
      <c r="L1278" s="21">
        <v>6</v>
      </c>
      <c r="M1278" s="21">
        <v>1650</v>
      </c>
      <c r="N1278" s="21">
        <v>2350</v>
      </c>
      <c r="O1278">
        <v>0</v>
      </c>
      <c r="P1278">
        <v>0</v>
      </c>
      <c r="Q1278">
        <v>7974</v>
      </c>
      <c r="R1278">
        <v>4943.88</v>
      </c>
      <c r="S1278">
        <v>3030.12</v>
      </c>
      <c r="T1278" t="s">
        <v>109</v>
      </c>
      <c r="U1278" t="s">
        <v>95</v>
      </c>
      <c r="V1278" t="s">
        <v>96</v>
      </c>
      <c r="W1278" t="s">
        <v>42</v>
      </c>
      <c r="Y1278" t="s">
        <v>43</v>
      </c>
      <c r="Z1278">
        <v>3</v>
      </c>
      <c r="AA1278" t="s">
        <v>97</v>
      </c>
      <c r="AB1278" t="s">
        <v>98</v>
      </c>
      <c r="AC1278">
        <v>2025</v>
      </c>
    </row>
    <row r="1279" spans="1:29" x14ac:dyDescent="0.25">
      <c r="A1279" t="s">
        <v>3274</v>
      </c>
      <c r="B1279" t="s">
        <v>2579</v>
      </c>
      <c r="C1279" t="s">
        <v>2871</v>
      </c>
      <c r="D1279" t="s">
        <v>2872</v>
      </c>
      <c r="E1279" t="s">
        <v>32</v>
      </c>
      <c r="F1279" t="s">
        <v>33</v>
      </c>
      <c r="G1279" t="s">
        <v>34</v>
      </c>
      <c r="H1279" t="s">
        <v>63</v>
      </c>
      <c r="I1279" t="s">
        <v>36</v>
      </c>
      <c r="J1279" s="21" t="s">
        <v>93</v>
      </c>
      <c r="K1279" s="21" t="s">
        <v>6058</v>
      </c>
      <c r="L1279" s="21">
        <v>2</v>
      </c>
      <c r="M1279" s="21">
        <v>1650</v>
      </c>
      <c r="N1279" s="21">
        <v>2350</v>
      </c>
      <c r="O1279">
        <v>0</v>
      </c>
      <c r="P1279">
        <v>0</v>
      </c>
      <c r="Q1279">
        <v>8736</v>
      </c>
      <c r="R1279">
        <v>5416.32</v>
      </c>
      <c r="S1279">
        <v>3319.68</v>
      </c>
      <c r="T1279" t="s">
        <v>109</v>
      </c>
      <c r="U1279" t="s">
        <v>181</v>
      </c>
      <c r="V1279" t="s">
        <v>68</v>
      </c>
      <c r="W1279" t="s">
        <v>440</v>
      </c>
      <c r="X1279">
        <v>103</v>
      </c>
      <c r="Y1279" t="s">
        <v>441</v>
      </c>
      <c r="Z1279">
        <v>3</v>
      </c>
      <c r="AA1279" t="s">
        <v>121</v>
      </c>
      <c r="AB1279" t="s">
        <v>58</v>
      </c>
      <c r="AC1279">
        <v>2025</v>
      </c>
    </row>
    <row r="1280" spans="1:29" x14ac:dyDescent="0.25">
      <c r="A1280" t="s">
        <v>3275</v>
      </c>
      <c r="B1280" t="s">
        <v>1127</v>
      </c>
      <c r="C1280" t="s">
        <v>1701</v>
      </c>
      <c r="D1280" t="s">
        <v>1702</v>
      </c>
      <c r="E1280" t="s">
        <v>50</v>
      </c>
      <c r="F1280" t="s">
        <v>75</v>
      </c>
      <c r="G1280" t="s">
        <v>115</v>
      </c>
      <c r="H1280" t="s">
        <v>52</v>
      </c>
      <c r="I1280" t="s">
        <v>53</v>
      </c>
      <c r="J1280" s="21" t="s">
        <v>137</v>
      </c>
      <c r="K1280" s="21" t="s">
        <v>6028</v>
      </c>
      <c r="L1280" s="21">
        <v>2</v>
      </c>
      <c r="M1280" s="21">
        <v>450</v>
      </c>
      <c r="N1280" s="21">
        <v>700</v>
      </c>
      <c r="O1280">
        <v>0</v>
      </c>
      <c r="P1280">
        <v>0</v>
      </c>
      <c r="Q1280">
        <v>15758</v>
      </c>
      <c r="R1280">
        <v>9769.9599999999991</v>
      </c>
      <c r="S1280">
        <v>5988.04</v>
      </c>
      <c r="T1280" t="s">
        <v>39</v>
      </c>
      <c r="U1280" t="s">
        <v>55</v>
      </c>
      <c r="V1280" t="s">
        <v>56</v>
      </c>
      <c r="W1280" t="s">
        <v>440</v>
      </c>
      <c r="X1280">
        <v>126</v>
      </c>
      <c r="Y1280" t="s">
        <v>441</v>
      </c>
      <c r="Z1280">
        <v>5</v>
      </c>
      <c r="AA1280" t="s">
        <v>44</v>
      </c>
      <c r="AB1280" t="s">
        <v>45</v>
      </c>
      <c r="AC1280">
        <v>2025</v>
      </c>
    </row>
    <row r="1281" spans="1:29" x14ac:dyDescent="0.25">
      <c r="A1281" t="s">
        <v>3276</v>
      </c>
      <c r="B1281" t="s">
        <v>1592</v>
      </c>
      <c r="C1281" t="s">
        <v>1442</v>
      </c>
      <c r="D1281" t="s">
        <v>1443</v>
      </c>
      <c r="E1281" t="s">
        <v>50</v>
      </c>
      <c r="F1281" t="s">
        <v>75</v>
      </c>
      <c r="G1281" t="s">
        <v>34</v>
      </c>
      <c r="H1281" t="s">
        <v>92</v>
      </c>
      <c r="I1281" t="s">
        <v>53</v>
      </c>
      <c r="J1281" s="21" t="s">
        <v>6040</v>
      </c>
      <c r="K1281" s="21" t="s">
        <v>6072</v>
      </c>
      <c r="L1281" s="21">
        <v>4</v>
      </c>
      <c r="M1281" s="21">
        <v>230</v>
      </c>
      <c r="N1281" s="21">
        <v>377</v>
      </c>
      <c r="O1281">
        <v>0</v>
      </c>
      <c r="P1281">
        <v>0</v>
      </c>
      <c r="Q1281">
        <v>5748</v>
      </c>
      <c r="R1281">
        <v>3563.76</v>
      </c>
      <c r="S1281">
        <v>2184.2399999999998</v>
      </c>
      <c r="T1281" t="s">
        <v>54</v>
      </c>
      <c r="U1281" t="s">
        <v>120</v>
      </c>
      <c r="V1281" t="s">
        <v>96</v>
      </c>
      <c r="W1281" t="s">
        <v>42</v>
      </c>
      <c r="Y1281" t="s">
        <v>43</v>
      </c>
      <c r="Z1281">
        <v>2</v>
      </c>
      <c r="AA1281" t="s">
        <v>44</v>
      </c>
      <c r="AB1281" t="s">
        <v>45</v>
      </c>
      <c r="AC1281">
        <v>2025</v>
      </c>
    </row>
    <row r="1282" spans="1:29" x14ac:dyDescent="0.25">
      <c r="A1282" t="s">
        <v>3277</v>
      </c>
      <c r="B1282" t="s">
        <v>1691</v>
      </c>
      <c r="C1282" t="s">
        <v>2733</v>
      </c>
      <c r="D1282" t="s">
        <v>2734</v>
      </c>
      <c r="E1282" t="s">
        <v>50</v>
      </c>
      <c r="F1282" t="s">
        <v>75</v>
      </c>
      <c r="G1282" t="s">
        <v>51</v>
      </c>
      <c r="H1282" t="s">
        <v>84</v>
      </c>
      <c r="I1282" t="s">
        <v>36</v>
      </c>
      <c r="J1282" s="21" t="s">
        <v>137</v>
      </c>
      <c r="K1282" s="21" t="s">
        <v>6028</v>
      </c>
      <c r="L1282" s="21">
        <v>10</v>
      </c>
      <c r="M1282" s="21">
        <v>450</v>
      </c>
      <c r="N1282" s="21">
        <v>700</v>
      </c>
      <c r="O1282">
        <v>18</v>
      </c>
      <c r="P1282">
        <v>12025.8</v>
      </c>
      <c r="Q1282">
        <v>54784.2</v>
      </c>
      <c r="R1282">
        <v>41422.199999999997</v>
      </c>
      <c r="S1282">
        <v>13362</v>
      </c>
      <c r="T1282" t="s">
        <v>39</v>
      </c>
      <c r="U1282" t="s">
        <v>215</v>
      </c>
      <c r="V1282" t="s">
        <v>86</v>
      </c>
      <c r="W1282" t="s">
        <v>440</v>
      </c>
      <c r="X1282">
        <v>327</v>
      </c>
      <c r="Y1282" t="s">
        <v>441</v>
      </c>
      <c r="Z1282">
        <v>2</v>
      </c>
      <c r="AA1282" t="s">
        <v>87</v>
      </c>
      <c r="AB1282" t="s">
        <v>70</v>
      </c>
      <c r="AC1282">
        <v>2026</v>
      </c>
    </row>
    <row r="1283" spans="1:29" x14ac:dyDescent="0.25">
      <c r="A1283" t="s">
        <v>3278</v>
      </c>
      <c r="B1283" t="s">
        <v>3224</v>
      </c>
      <c r="C1283" t="s">
        <v>1677</v>
      </c>
      <c r="D1283" t="s">
        <v>1678</v>
      </c>
      <c r="E1283" t="s">
        <v>126</v>
      </c>
      <c r="F1283" t="s">
        <v>75</v>
      </c>
      <c r="G1283" t="s">
        <v>51</v>
      </c>
      <c r="H1283" t="s">
        <v>84</v>
      </c>
      <c r="I1283" t="s">
        <v>36</v>
      </c>
      <c r="J1283" s="21" t="s">
        <v>93</v>
      </c>
      <c r="K1283" s="21" t="s">
        <v>6058</v>
      </c>
      <c r="L1283" s="21">
        <v>4</v>
      </c>
      <c r="M1283" s="21">
        <v>1650</v>
      </c>
      <c r="N1283" s="21">
        <v>2350</v>
      </c>
      <c r="O1283">
        <v>0</v>
      </c>
      <c r="P1283">
        <v>0</v>
      </c>
      <c r="Q1283">
        <v>34044</v>
      </c>
      <c r="R1283">
        <v>21107.279999999999</v>
      </c>
      <c r="S1283">
        <v>12936.72</v>
      </c>
      <c r="T1283" t="s">
        <v>109</v>
      </c>
      <c r="U1283" t="s">
        <v>85</v>
      </c>
      <c r="V1283" t="s">
        <v>86</v>
      </c>
      <c r="W1283" t="s">
        <v>42</v>
      </c>
      <c r="Y1283" t="s">
        <v>43</v>
      </c>
      <c r="Z1283">
        <v>2</v>
      </c>
      <c r="AA1283" t="s">
        <v>143</v>
      </c>
      <c r="AB1283" t="s">
        <v>98</v>
      </c>
      <c r="AC1283">
        <v>2025</v>
      </c>
    </row>
    <row r="1284" spans="1:29" x14ac:dyDescent="0.25">
      <c r="A1284" t="s">
        <v>3279</v>
      </c>
      <c r="B1284" t="s">
        <v>2171</v>
      </c>
      <c r="C1284" t="s">
        <v>135</v>
      </c>
      <c r="D1284" t="s">
        <v>136</v>
      </c>
      <c r="E1284" t="s">
        <v>32</v>
      </c>
      <c r="F1284" t="s">
        <v>33</v>
      </c>
      <c r="G1284" t="s">
        <v>34</v>
      </c>
      <c r="H1284" t="s">
        <v>84</v>
      </c>
      <c r="I1284" t="s">
        <v>36</v>
      </c>
      <c r="J1284" s="21" t="s">
        <v>6063</v>
      </c>
      <c r="K1284" s="21" t="s">
        <v>6023</v>
      </c>
      <c r="L1284" s="21">
        <v>9</v>
      </c>
      <c r="M1284" s="21">
        <v>300</v>
      </c>
      <c r="N1284" s="21">
        <v>450</v>
      </c>
      <c r="O1284">
        <v>10</v>
      </c>
      <c r="P1284">
        <v>4293</v>
      </c>
      <c r="Q1284">
        <v>38637</v>
      </c>
      <c r="R1284">
        <v>26616.6</v>
      </c>
      <c r="S1284">
        <v>12020.4</v>
      </c>
      <c r="T1284" t="s">
        <v>66</v>
      </c>
      <c r="U1284" t="s">
        <v>85</v>
      </c>
      <c r="V1284" t="s">
        <v>86</v>
      </c>
      <c r="W1284" t="s">
        <v>440</v>
      </c>
      <c r="X1284">
        <v>13</v>
      </c>
      <c r="Y1284" t="s">
        <v>441</v>
      </c>
      <c r="Z1284">
        <v>4</v>
      </c>
      <c r="AA1284" t="s">
        <v>132</v>
      </c>
      <c r="AB1284" t="s">
        <v>58</v>
      </c>
      <c r="AC1284">
        <v>2026</v>
      </c>
    </row>
    <row r="1285" spans="1:29" x14ac:dyDescent="0.25">
      <c r="A1285" t="s">
        <v>3280</v>
      </c>
      <c r="B1285" t="s">
        <v>1260</v>
      </c>
      <c r="C1285" t="s">
        <v>308</v>
      </c>
      <c r="D1285" t="s">
        <v>309</v>
      </c>
      <c r="E1285" t="s">
        <v>50</v>
      </c>
      <c r="F1285" t="s">
        <v>75</v>
      </c>
      <c r="G1285" t="s">
        <v>115</v>
      </c>
      <c r="H1285" t="s">
        <v>76</v>
      </c>
      <c r="I1285" t="s">
        <v>36</v>
      </c>
      <c r="J1285" s="21" t="s">
        <v>6063</v>
      </c>
      <c r="K1285" s="21" t="s">
        <v>6015</v>
      </c>
      <c r="L1285" s="21">
        <v>8</v>
      </c>
      <c r="M1285" s="21">
        <v>400</v>
      </c>
      <c r="N1285" s="21">
        <v>583</v>
      </c>
      <c r="O1285">
        <v>5</v>
      </c>
      <c r="P1285">
        <v>1205.2</v>
      </c>
      <c r="Q1285">
        <v>22898.799999999999</v>
      </c>
      <c r="R1285">
        <v>14944.48</v>
      </c>
      <c r="S1285">
        <v>7954.32</v>
      </c>
      <c r="T1285" t="s">
        <v>66</v>
      </c>
      <c r="U1285" t="s">
        <v>77</v>
      </c>
      <c r="V1285" t="s">
        <v>78</v>
      </c>
      <c r="W1285" t="s">
        <v>440</v>
      </c>
      <c r="X1285">
        <v>199</v>
      </c>
      <c r="Y1285" t="s">
        <v>441</v>
      </c>
      <c r="Z1285">
        <v>3</v>
      </c>
      <c r="AA1285" t="s">
        <v>57</v>
      </c>
      <c r="AB1285" t="s">
        <v>58</v>
      </c>
      <c r="AC1285">
        <v>2026</v>
      </c>
    </row>
    <row r="1286" spans="1:29" x14ac:dyDescent="0.25">
      <c r="A1286" t="s">
        <v>3281</v>
      </c>
      <c r="B1286" t="s">
        <v>2129</v>
      </c>
      <c r="C1286" t="s">
        <v>735</v>
      </c>
      <c r="D1286" t="s">
        <v>736</v>
      </c>
      <c r="E1286" t="s">
        <v>126</v>
      </c>
      <c r="F1286" t="s">
        <v>75</v>
      </c>
      <c r="G1286" t="s">
        <v>34</v>
      </c>
      <c r="H1286" t="s">
        <v>92</v>
      </c>
      <c r="I1286" t="s">
        <v>53</v>
      </c>
      <c r="J1286" s="21" t="s">
        <v>6063</v>
      </c>
      <c r="K1286" s="21" t="s">
        <v>6023</v>
      </c>
      <c r="L1286" s="21">
        <v>8</v>
      </c>
      <c r="M1286" s="21">
        <v>300</v>
      </c>
      <c r="N1286" s="21">
        <v>450</v>
      </c>
      <c r="O1286">
        <v>0</v>
      </c>
      <c r="P1286">
        <v>0</v>
      </c>
      <c r="Q1286">
        <v>75496</v>
      </c>
      <c r="R1286">
        <v>46807.519999999997</v>
      </c>
      <c r="S1286">
        <v>28688.48</v>
      </c>
      <c r="T1286" t="s">
        <v>39</v>
      </c>
      <c r="U1286" t="s">
        <v>95</v>
      </c>
      <c r="V1286" t="s">
        <v>96</v>
      </c>
      <c r="W1286" t="s">
        <v>42</v>
      </c>
      <c r="Y1286" t="s">
        <v>43</v>
      </c>
      <c r="Z1286">
        <v>2</v>
      </c>
      <c r="AA1286" t="s">
        <v>121</v>
      </c>
      <c r="AB1286" t="s">
        <v>58</v>
      </c>
      <c r="AC1286">
        <v>2025</v>
      </c>
    </row>
    <row r="1287" spans="1:29" x14ac:dyDescent="0.25">
      <c r="A1287" t="s">
        <v>3282</v>
      </c>
      <c r="B1287" t="s">
        <v>515</v>
      </c>
      <c r="C1287" t="s">
        <v>2219</v>
      </c>
      <c r="D1287" t="s">
        <v>2220</v>
      </c>
      <c r="E1287" t="s">
        <v>32</v>
      </c>
      <c r="F1287" t="s">
        <v>75</v>
      </c>
      <c r="G1287" t="s">
        <v>51</v>
      </c>
      <c r="H1287" t="s">
        <v>63</v>
      </c>
      <c r="I1287" t="s">
        <v>36</v>
      </c>
      <c r="J1287" s="21" t="s">
        <v>137</v>
      </c>
      <c r="K1287" s="21" t="s">
        <v>6028</v>
      </c>
      <c r="L1287" s="21">
        <v>7</v>
      </c>
      <c r="M1287" s="21">
        <v>450</v>
      </c>
      <c r="N1287" s="21">
        <v>700</v>
      </c>
      <c r="O1287">
        <v>25</v>
      </c>
      <c r="P1287">
        <v>12398.75</v>
      </c>
      <c r="Q1287">
        <v>37196.25</v>
      </c>
      <c r="R1287">
        <v>30748.9</v>
      </c>
      <c r="S1287">
        <v>6447.35</v>
      </c>
      <c r="T1287" t="s">
        <v>54</v>
      </c>
      <c r="U1287" t="s">
        <v>67</v>
      </c>
      <c r="V1287" t="s">
        <v>68</v>
      </c>
      <c r="W1287" t="s">
        <v>440</v>
      </c>
      <c r="X1287">
        <v>135</v>
      </c>
      <c r="Y1287" t="s">
        <v>441</v>
      </c>
      <c r="Z1287">
        <v>4</v>
      </c>
      <c r="AA1287" t="s">
        <v>69</v>
      </c>
      <c r="AB1287" t="s">
        <v>70</v>
      </c>
      <c r="AC1287">
        <v>2026</v>
      </c>
    </row>
    <row r="1288" spans="1:29" x14ac:dyDescent="0.25">
      <c r="A1288" t="s">
        <v>3283</v>
      </c>
      <c r="B1288" t="s">
        <v>333</v>
      </c>
      <c r="C1288" t="s">
        <v>464</v>
      </c>
      <c r="D1288" t="s">
        <v>465</v>
      </c>
      <c r="E1288" t="s">
        <v>50</v>
      </c>
      <c r="F1288" t="s">
        <v>33</v>
      </c>
      <c r="G1288" t="s">
        <v>107</v>
      </c>
      <c r="H1288" t="s">
        <v>92</v>
      </c>
      <c r="I1288" t="s">
        <v>53</v>
      </c>
      <c r="J1288" s="21" t="s">
        <v>6063</v>
      </c>
      <c r="K1288" s="21" t="s">
        <v>6023</v>
      </c>
      <c r="L1288" s="21">
        <v>7</v>
      </c>
      <c r="M1288" s="21">
        <v>300</v>
      </c>
      <c r="N1288" s="21">
        <v>450</v>
      </c>
      <c r="O1288">
        <v>10</v>
      </c>
      <c r="P1288">
        <v>3047.1</v>
      </c>
      <c r="Q1288">
        <v>27423.9</v>
      </c>
      <c r="R1288">
        <v>18892.02</v>
      </c>
      <c r="S1288">
        <v>8531.8799999999992</v>
      </c>
      <c r="T1288" t="s">
        <v>109</v>
      </c>
      <c r="U1288" t="s">
        <v>120</v>
      </c>
      <c r="V1288" t="s">
        <v>96</v>
      </c>
      <c r="W1288" t="s">
        <v>440</v>
      </c>
      <c r="X1288">
        <v>45</v>
      </c>
      <c r="Y1288" t="s">
        <v>441</v>
      </c>
      <c r="Z1288">
        <v>5</v>
      </c>
      <c r="AA1288" t="s">
        <v>69</v>
      </c>
      <c r="AB1288" t="s">
        <v>70</v>
      </c>
      <c r="AC1288">
        <v>2026</v>
      </c>
    </row>
    <row r="1289" spans="1:29" x14ac:dyDescent="0.25">
      <c r="A1289" t="s">
        <v>3284</v>
      </c>
      <c r="B1289" t="s">
        <v>1103</v>
      </c>
      <c r="C1289" t="s">
        <v>2919</v>
      </c>
      <c r="D1289" t="s">
        <v>2920</v>
      </c>
      <c r="E1289" t="s">
        <v>50</v>
      </c>
      <c r="F1289" t="s">
        <v>75</v>
      </c>
      <c r="G1289" t="s">
        <v>34</v>
      </c>
      <c r="H1289" t="s">
        <v>92</v>
      </c>
      <c r="I1289" t="s">
        <v>53</v>
      </c>
      <c r="J1289" s="21" t="s">
        <v>93</v>
      </c>
      <c r="K1289" s="21" t="s">
        <v>6058</v>
      </c>
      <c r="L1289" s="21">
        <v>3</v>
      </c>
      <c r="M1289" s="21">
        <v>1650</v>
      </c>
      <c r="N1289" s="21">
        <v>2350</v>
      </c>
      <c r="O1289">
        <v>0</v>
      </c>
      <c r="P1289">
        <v>0</v>
      </c>
      <c r="Q1289">
        <v>12876</v>
      </c>
      <c r="R1289">
        <v>7983.12</v>
      </c>
      <c r="S1289">
        <v>4892.88</v>
      </c>
      <c r="T1289" t="s">
        <v>66</v>
      </c>
      <c r="U1289" t="s">
        <v>120</v>
      </c>
      <c r="V1289" t="s">
        <v>96</v>
      </c>
      <c r="W1289" t="s">
        <v>42</v>
      </c>
      <c r="Y1289" t="s">
        <v>43</v>
      </c>
      <c r="Z1289">
        <v>4</v>
      </c>
      <c r="AA1289" t="s">
        <v>87</v>
      </c>
      <c r="AB1289" t="s">
        <v>70</v>
      </c>
      <c r="AC1289">
        <v>2025</v>
      </c>
    </row>
    <row r="1290" spans="1:29" x14ac:dyDescent="0.25">
      <c r="A1290" t="s">
        <v>3285</v>
      </c>
      <c r="B1290" t="s">
        <v>2726</v>
      </c>
      <c r="C1290" t="s">
        <v>451</v>
      </c>
      <c r="D1290" t="s">
        <v>452</v>
      </c>
      <c r="E1290" t="s">
        <v>126</v>
      </c>
      <c r="F1290" t="s">
        <v>33</v>
      </c>
      <c r="G1290" t="s">
        <v>107</v>
      </c>
      <c r="H1290" t="s">
        <v>92</v>
      </c>
      <c r="I1290" t="s">
        <v>53</v>
      </c>
      <c r="J1290" s="21" t="s">
        <v>137</v>
      </c>
      <c r="K1290" s="21" t="s">
        <v>6028</v>
      </c>
      <c r="L1290" s="21">
        <v>5</v>
      </c>
      <c r="M1290" s="21">
        <v>450</v>
      </c>
      <c r="N1290" s="21">
        <v>700</v>
      </c>
      <c r="O1290">
        <v>0</v>
      </c>
      <c r="P1290">
        <v>0</v>
      </c>
      <c r="Q1290">
        <v>25990</v>
      </c>
      <c r="R1290">
        <v>16113.8</v>
      </c>
      <c r="S1290">
        <v>9876.2000000000007</v>
      </c>
      <c r="T1290" t="s">
        <v>66</v>
      </c>
      <c r="U1290" t="s">
        <v>120</v>
      </c>
      <c r="V1290" t="s">
        <v>96</v>
      </c>
      <c r="W1290" t="s">
        <v>42</v>
      </c>
      <c r="Y1290" t="s">
        <v>43</v>
      </c>
      <c r="Z1290">
        <v>5</v>
      </c>
      <c r="AA1290" t="s">
        <v>121</v>
      </c>
      <c r="AB1290" t="s">
        <v>58</v>
      </c>
      <c r="AC1290">
        <v>2025</v>
      </c>
    </row>
    <row r="1291" spans="1:29" x14ac:dyDescent="0.25">
      <c r="A1291" t="s">
        <v>3286</v>
      </c>
      <c r="B1291" t="s">
        <v>807</v>
      </c>
      <c r="C1291" t="s">
        <v>3287</v>
      </c>
      <c r="D1291" t="s">
        <v>3288</v>
      </c>
      <c r="E1291" t="s">
        <v>32</v>
      </c>
      <c r="F1291" t="s">
        <v>75</v>
      </c>
      <c r="G1291" t="s">
        <v>107</v>
      </c>
      <c r="H1291" t="s">
        <v>76</v>
      </c>
      <c r="I1291" t="s">
        <v>36</v>
      </c>
      <c r="J1291" s="21" t="s">
        <v>93</v>
      </c>
      <c r="K1291" s="21" t="s">
        <v>6058</v>
      </c>
      <c r="L1291" s="21">
        <v>7</v>
      </c>
      <c r="M1291" s="21">
        <v>1650</v>
      </c>
      <c r="N1291" s="21">
        <v>2350</v>
      </c>
      <c r="O1291">
        <v>0</v>
      </c>
      <c r="P1291">
        <v>0</v>
      </c>
      <c r="Q1291">
        <v>40054</v>
      </c>
      <c r="R1291">
        <v>24833.48</v>
      </c>
      <c r="S1291">
        <v>15220.52</v>
      </c>
      <c r="T1291" t="s">
        <v>39</v>
      </c>
      <c r="U1291" t="s">
        <v>110</v>
      </c>
      <c r="V1291" t="s">
        <v>78</v>
      </c>
      <c r="W1291" t="s">
        <v>42</v>
      </c>
      <c r="Y1291" t="s">
        <v>43</v>
      </c>
      <c r="Z1291">
        <v>5</v>
      </c>
      <c r="AA1291" t="s">
        <v>155</v>
      </c>
      <c r="AB1291" t="s">
        <v>98</v>
      </c>
      <c r="AC1291">
        <v>2025</v>
      </c>
    </row>
    <row r="1292" spans="1:29" x14ac:dyDescent="0.25">
      <c r="A1292" t="s">
        <v>3289</v>
      </c>
      <c r="B1292" t="s">
        <v>1413</v>
      </c>
      <c r="C1292" t="s">
        <v>505</v>
      </c>
      <c r="D1292" t="s">
        <v>506</v>
      </c>
      <c r="E1292" t="s">
        <v>32</v>
      </c>
      <c r="F1292" t="s">
        <v>75</v>
      </c>
      <c r="G1292" t="s">
        <v>34</v>
      </c>
      <c r="H1292" t="s">
        <v>92</v>
      </c>
      <c r="I1292" t="s">
        <v>53</v>
      </c>
      <c r="J1292" s="21" t="s">
        <v>6063</v>
      </c>
      <c r="K1292" s="21" t="s">
        <v>6015</v>
      </c>
      <c r="L1292" s="21">
        <v>2</v>
      </c>
      <c r="M1292" s="21">
        <v>400</v>
      </c>
      <c r="N1292" s="21">
        <v>583</v>
      </c>
      <c r="O1292">
        <v>0</v>
      </c>
      <c r="P1292">
        <v>0</v>
      </c>
      <c r="Q1292">
        <v>11820</v>
      </c>
      <c r="R1292">
        <v>7328.4</v>
      </c>
      <c r="S1292">
        <v>4491.6000000000004</v>
      </c>
      <c r="T1292" t="s">
        <v>54</v>
      </c>
      <c r="U1292" t="s">
        <v>120</v>
      </c>
      <c r="V1292" t="s">
        <v>96</v>
      </c>
      <c r="W1292" t="s">
        <v>42</v>
      </c>
      <c r="Y1292" t="s">
        <v>43</v>
      </c>
      <c r="Z1292">
        <v>3</v>
      </c>
      <c r="AA1292" t="s">
        <v>87</v>
      </c>
      <c r="AB1292" t="s">
        <v>70</v>
      </c>
      <c r="AC1292">
        <v>2025</v>
      </c>
    </row>
    <row r="1293" spans="1:29" x14ac:dyDescent="0.25">
      <c r="A1293" t="s">
        <v>3290</v>
      </c>
      <c r="B1293" t="s">
        <v>353</v>
      </c>
      <c r="C1293" t="s">
        <v>1057</v>
      </c>
      <c r="D1293" t="s">
        <v>1058</v>
      </c>
      <c r="E1293" t="s">
        <v>126</v>
      </c>
      <c r="F1293" t="s">
        <v>75</v>
      </c>
      <c r="G1293" t="s">
        <v>51</v>
      </c>
      <c r="H1293" t="s">
        <v>76</v>
      </c>
      <c r="I1293" t="s">
        <v>36</v>
      </c>
      <c r="J1293" s="21" t="s">
        <v>137</v>
      </c>
      <c r="K1293" s="21" t="s">
        <v>6028</v>
      </c>
      <c r="L1293" s="21">
        <v>9</v>
      </c>
      <c r="M1293" s="21">
        <v>450</v>
      </c>
      <c r="N1293" s="21">
        <v>700</v>
      </c>
      <c r="O1293">
        <v>0</v>
      </c>
      <c r="P1293">
        <v>0</v>
      </c>
      <c r="Q1293">
        <v>45783</v>
      </c>
      <c r="R1293">
        <v>28385.46</v>
      </c>
      <c r="S1293">
        <v>17397.54</v>
      </c>
      <c r="T1293" t="s">
        <v>54</v>
      </c>
      <c r="U1293" t="s">
        <v>77</v>
      </c>
      <c r="V1293" t="s">
        <v>78</v>
      </c>
      <c r="W1293" t="s">
        <v>42</v>
      </c>
      <c r="Y1293" t="s">
        <v>43</v>
      </c>
      <c r="Z1293">
        <v>2</v>
      </c>
      <c r="AA1293" t="s">
        <v>132</v>
      </c>
      <c r="AB1293" t="s">
        <v>58</v>
      </c>
      <c r="AC1293">
        <v>2025</v>
      </c>
    </row>
    <row r="1294" spans="1:29" x14ac:dyDescent="0.25">
      <c r="A1294" t="s">
        <v>3291</v>
      </c>
      <c r="B1294" t="s">
        <v>977</v>
      </c>
      <c r="C1294" t="s">
        <v>2038</v>
      </c>
      <c r="D1294" t="s">
        <v>2039</v>
      </c>
      <c r="E1294" t="s">
        <v>126</v>
      </c>
      <c r="F1294" t="s">
        <v>33</v>
      </c>
      <c r="G1294" t="s">
        <v>34</v>
      </c>
      <c r="H1294" t="s">
        <v>76</v>
      </c>
      <c r="I1294" t="s">
        <v>36</v>
      </c>
      <c r="J1294" s="21" t="s">
        <v>6063</v>
      </c>
      <c r="K1294" s="21" t="s">
        <v>6023</v>
      </c>
      <c r="L1294" s="21">
        <v>2</v>
      </c>
      <c r="M1294" s="21">
        <v>300</v>
      </c>
      <c r="N1294" s="21">
        <v>450</v>
      </c>
      <c r="O1294">
        <v>0</v>
      </c>
      <c r="P1294">
        <v>0</v>
      </c>
      <c r="Q1294">
        <v>10208</v>
      </c>
      <c r="R1294">
        <v>6328.96</v>
      </c>
      <c r="S1294">
        <v>3879.04</v>
      </c>
      <c r="T1294" t="s">
        <v>39</v>
      </c>
      <c r="U1294" t="s">
        <v>77</v>
      </c>
      <c r="V1294" t="s">
        <v>78</v>
      </c>
      <c r="W1294" t="s">
        <v>42</v>
      </c>
      <c r="Y1294" t="s">
        <v>43</v>
      </c>
      <c r="Z1294">
        <v>5</v>
      </c>
      <c r="AA1294" t="s">
        <v>132</v>
      </c>
      <c r="AB1294" t="s">
        <v>58</v>
      </c>
      <c r="AC1294">
        <v>2025</v>
      </c>
    </row>
    <row r="1295" spans="1:29" x14ac:dyDescent="0.25">
      <c r="A1295" t="s">
        <v>3292</v>
      </c>
      <c r="B1295" t="s">
        <v>100</v>
      </c>
      <c r="C1295" t="s">
        <v>420</v>
      </c>
      <c r="D1295" t="s">
        <v>421</v>
      </c>
      <c r="E1295" t="s">
        <v>126</v>
      </c>
      <c r="F1295" t="s">
        <v>33</v>
      </c>
      <c r="G1295" t="s">
        <v>51</v>
      </c>
      <c r="H1295" t="s">
        <v>52</v>
      </c>
      <c r="I1295" t="s">
        <v>53</v>
      </c>
      <c r="J1295" s="21" t="s">
        <v>6063</v>
      </c>
      <c r="K1295" s="21" t="s">
        <v>6015</v>
      </c>
      <c r="L1295" s="21">
        <v>6</v>
      </c>
      <c r="M1295" s="21">
        <v>400</v>
      </c>
      <c r="N1295" s="21">
        <v>583</v>
      </c>
      <c r="O1295">
        <v>8</v>
      </c>
      <c r="P1295">
        <v>572.16</v>
      </c>
      <c r="Q1295">
        <v>6579.84</v>
      </c>
      <c r="R1295">
        <v>4434.24</v>
      </c>
      <c r="S1295">
        <v>2145.6</v>
      </c>
      <c r="T1295" t="s">
        <v>66</v>
      </c>
      <c r="U1295" t="s">
        <v>55</v>
      </c>
      <c r="V1295" t="s">
        <v>56</v>
      </c>
      <c r="W1295" t="s">
        <v>42</v>
      </c>
      <c r="Y1295" t="s">
        <v>43</v>
      </c>
      <c r="Z1295">
        <v>3</v>
      </c>
      <c r="AA1295" t="s">
        <v>69</v>
      </c>
      <c r="AB1295" t="s">
        <v>70</v>
      </c>
      <c r="AC1295">
        <v>2026</v>
      </c>
    </row>
    <row r="1296" spans="1:29" x14ac:dyDescent="0.25">
      <c r="A1296" t="s">
        <v>3293</v>
      </c>
      <c r="B1296" t="s">
        <v>1648</v>
      </c>
      <c r="C1296" t="s">
        <v>2681</v>
      </c>
      <c r="D1296" t="s">
        <v>2682</v>
      </c>
      <c r="E1296" t="s">
        <v>32</v>
      </c>
      <c r="F1296" t="s">
        <v>75</v>
      </c>
      <c r="G1296" t="s">
        <v>115</v>
      </c>
      <c r="H1296" t="s">
        <v>76</v>
      </c>
      <c r="I1296" t="s">
        <v>36</v>
      </c>
      <c r="J1296" s="21" t="s">
        <v>93</v>
      </c>
      <c r="K1296" s="21" t="s">
        <v>6058</v>
      </c>
      <c r="L1296" s="21">
        <v>10</v>
      </c>
      <c r="M1296" s="21">
        <v>1650</v>
      </c>
      <c r="N1296" s="21">
        <v>2350</v>
      </c>
      <c r="O1296">
        <v>0</v>
      </c>
      <c r="P1296">
        <v>0</v>
      </c>
      <c r="Q1296">
        <v>18540</v>
      </c>
      <c r="R1296">
        <v>11494.8</v>
      </c>
      <c r="S1296">
        <v>7045.2</v>
      </c>
      <c r="T1296" t="s">
        <v>109</v>
      </c>
      <c r="U1296" t="s">
        <v>110</v>
      </c>
      <c r="V1296" t="s">
        <v>78</v>
      </c>
      <c r="W1296" t="s">
        <v>440</v>
      </c>
      <c r="X1296">
        <v>50</v>
      </c>
      <c r="Y1296" t="s">
        <v>441</v>
      </c>
      <c r="Z1296">
        <v>4</v>
      </c>
      <c r="AA1296" t="s">
        <v>57</v>
      </c>
      <c r="AB1296" t="s">
        <v>58</v>
      </c>
      <c r="AC1296">
        <v>2025</v>
      </c>
    </row>
    <row r="1297" spans="1:29" x14ac:dyDescent="0.25">
      <c r="A1297" t="s">
        <v>3294</v>
      </c>
      <c r="B1297" t="s">
        <v>896</v>
      </c>
      <c r="C1297" t="s">
        <v>3295</v>
      </c>
      <c r="D1297" t="s">
        <v>3296</v>
      </c>
      <c r="E1297" t="s">
        <v>126</v>
      </c>
      <c r="F1297" t="s">
        <v>75</v>
      </c>
      <c r="G1297" t="s">
        <v>107</v>
      </c>
      <c r="H1297" t="s">
        <v>63</v>
      </c>
      <c r="I1297" t="s">
        <v>36</v>
      </c>
      <c r="J1297" s="21" t="s">
        <v>6063</v>
      </c>
      <c r="K1297" s="21" t="s">
        <v>6015</v>
      </c>
      <c r="L1297" s="21">
        <v>9</v>
      </c>
      <c r="M1297" s="21">
        <v>400</v>
      </c>
      <c r="N1297" s="21">
        <v>583</v>
      </c>
      <c r="O1297">
        <v>0</v>
      </c>
      <c r="P1297">
        <v>0</v>
      </c>
      <c r="Q1297">
        <v>14742</v>
      </c>
      <c r="R1297">
        <v>9140.0400000000009</v>
      </c>
      <c r="S1297">
        <v>5601.96</v>
      </c>
      <c r="T1297" t="s">
        <v>54</v>
      </c>
      <c r="U1297" t="s">
        <v>181</v>
      </c>
      <c r="V1297" t="s">
        <v>68</v>
      </c>
      <c r="W1297" t="s">
        <v>42</v>
      </c>
      <c r="Y1297" t="s">
        <v>43</v>
      </c>
      <c r="Z1297">
        <v>4</v>
      </c>
      <c r="AA1297" t="s">
        <v>132</v>
      </c>
      <c r="AB1297" t="s">
        <v>58</v>
      </c>
      <c r="AC1297">
        <v>2025</v>
      </c>
    </row>
    <row r="1298" spans="1:29" x14ac:dyDescent="0.25">
      <c r="A1298" t="s">
        <v>3297</v>
      </c>
      <c r="B1298" t="s">
        <v>3298</v>
      </c>
      <c r="C1298" t="s">
        <v>3299</v>
      </c>
      <c r="D1298" t="s">
        <v>3300</v>
      </c>
      <c r="E1298" t="s">
        <v>32</v>
      </c>
      <c r="F1298" t="s">
        <v>75</v>
      </c>
      <c r="G1298" t="s">
        <v>34</v>
      </c>
      <c r="H1298" t="s">
        <v>84</v>
      </c>
      <c r="I1298" t="s">
        <v>36</v>
      </c>
      <c r="J1298" s="21" t="s">
        <v>6063</v>
      </c>
      <c r="K1298" s="21" t="s">
        <v>6015</v>
      </c>
      <c r="L1298" s="21">
        <v>3</v>
      </c>
      <c r="M1298" s="21">
        <v>400</v>
      </c>
      <c r="N1298" s="21">
        <v>583</v>
      </c>
      <c r="O1298">
        <v>0</v>
      </c>
      <c r="P1298">
        <v>0</v>
      </c>
      <c r="Q1298">
        <v>25314</v>
      </c>
      <c r="R1298">
        <v>15694.68</v>
      </c>
      <c r="S1298">
        <v>9619.32</v>
      </c>
      <c r="T1298" t="s">
        <v>39</v>
      </c>
      <c r="U1298" t="s">
        <v>85</v>
      </c>
      <c r="V1298" t="s">
        <v>86</v>
      </c>
      <c r="W1298" t="s">
        <v>42</v>
      </c>
      <c r="Y1298" t="s">
        <v>43</v>
      </c>
      <c r="Z1298">
        <v>3</v>
      </c>
      <c r="AA1298" t="s">
        <v>143</v>
      </c>
      <c r="AB1298" t="s">
        <v>98</v>
      </c>
      <c r="AC1298">
        <v>2025</v>
      </c>
    </row>
    <row r="1299" spans="1:29" x14ac:dyDescent="0.25">
      <c r="A1299" t="s">
        <v>3301</v>
      </c>
      <c r="B1299" t="s">
        <v>853</v>
      </c>
      <c r="C1299" t="s">
        <v>893</v>
      </c>
      <c r="D1299" t="s">
        <v>894</v>
      </c>
      <c r="E1299" t="s">
        <v>50</v>
      </c>
      <c r="F1299" t="s">
        <v>75</v>
      </c>
      <c r="G1299" t="s">
        <v>107</v>
      </c>
      <c r="H1299" t="s">
        <v>35</v>
      </c>
      <c r="I1299" t="s">
        <v>36</v>
      </c>
      <c r="J1299" s="21" t="s">
        <v>6063</v>
      </c>
      <c r="K1299" s="21" t="s">
        <v>6015</v>
      </c>
      <c r="L1299" s="21">
        <v>4</v>
      </c>
      <c r="M1299" s="21">
        <v>400</v>
      </c>
      <c r="N1299" s="21">
        <v>583</v>
      </c>
      <c r="O1299">
        <v>0</v>
      </c>
      <c r="P1299">
        <v>0</v>
      </c>
      <c r="Q1299">
        <v>11992</v>
      </c>
      <c r="R1299">
        <v>7435.04</v>
      </c>
      <c r="S1299">
        <v>4556.96</v>
      </c>
      <c r="T1299" t="s">
        <v>39</v>
      </c>
      <c r="U1299" t="s">
        <v>40</v>
      </c>
      <c r="V1299" t="s">
        <v>41</v>
      </c>
      <c r="W1299" t="s">
        <v>42</v>
      </c>
      <c r="Y1299" t="s">
        <v>43</v>
      </c>
      <c r="Z1299">
        <v>5</v>
      </c>
      <c r="AA1299" t="s">
        <v>44</v>
      </c>
      <c r="AB1299" t="s">
        <v>45</v>
      </c>
      <c r="AC1299">
        <v>2025</v>
      </c>
    </row>
    <row r="1300" spans="1:29" x14ac:dyDescent="0.25">
      <c r="A1300" t="s">
        <v>3302</v>
      </c>
      <c r="B1300" t="s">
        <v>1099</v>
      </c>
      <c r="C1300" t="s">
        <v>3253</v>
      </c>
      <c r="D1300" t="s">
        <v>3254</v>
      </c>
      <c r="E1300" t="s">
        <v>50</v>
      </c>
      <c r="F1300" t="s">
        <v>33</v>
      </c>
      <c r="G1300" t="s">
        <v>51</v>
      </c>
      <c r="H1300" t="s">
        <v>35</v>
      </c>
      <c r="I1300" t="s">
        <v>36</v>
      </c>
      <c r="J1300" s="21" t="s">
        <v>6040</v>
      </c>
      <c r="K1300" s="21" t="s">
        <v>6072</v>
      </c>
      <c r="L1300" s="21">
        <v>8</v>
      </c>
      <c r="M1300" s="21">
        <v>230</v>
      </c>
      <c r="N1300" s="21">
        <v>377</v>
      </c>
      <c r="O1300">
        <v>0</v>
      </c>
      <c r="P1300">
        <v>0</v>
      </c>
      <c r="Q1300">
        <v>25656</v>
      </c>
      <c r="R1300">
        <v>15906.72</v>
      </c>
      <c r="S1300">
        <v>9749.2800000000007</v>
      </c>
      <c r="T1300" t="s">
        <v>109</v>
      </c>
      <c r="U1300" t="s">
        <v>164</v>
      </c>
      <c r="V1300" t="s">
        <v>41</v>
      </c>
      <c r="W1300" t="s">
        <v>42</v>
      </c>
      <c r="Y1300" t="s">
        <v>43</v>
      </c>
      <c r="Z1300">
        <v>2</v>
      </c>
      <c r="AA1300" t="s">
        <v>79</v>
      </c>
      <c r="AB1300" t="s">
        <v>45</v>
      </c>
      <c r="AC1300">
        <v>2025</v>
      </c>
    </row>
    <row r="1301" spans="1:29" x14ac:dyDescent="0.25">
      <c r="A1301" t="s">
        <v>3303</v>
      </c>
      <c r="B1301" t="s">
        <v>628</v>
      </c>
      <c r="C1301" t="s">
        <v>1779</v>
      </c>
      <c r="D1301" t="s">
        <v>1780</v>
      </c>
      <c r="E1301" t="s">
        <v>126</v>
      </c>
      <c r="F1301" t="s">
        <v>75</v>
      </c>
      <c r="G1301" t="s">
        <v>34</v>
      </c>
      <c r="H1301" t="s">
        <v>35</v>
      </c>
      <c r="I1301" t="s">
        <v>36</v>
      </c>
      <c r="J1301" s="21" t="s">
        <v>6040</v>
      </c>
      <c r="K1301" s="21" t="s">
        <v>6072</v>
      </c>
      <c r="L1301" s="21">
        <v>7</v>
      </c>
      <c r="M1301" s="21">
        <v>230</v>
      </c>
      <c r="N1301" s="21">
        <v>377</v>
      </c>
      <c r="O1301">
        <v>5</v>
      </c>
      <c r="P1301">
        <v>743.4</v>
      </c>
      <c r="Q1301">
        <v>14124.6</v>
      </c>
      <c r="R1301">
        <v>9218.16</v>
      </c>
      <c r="S1301">
        <v>4906.4399999999996</v>
      </c>
      <c r="T1301" t="s">
        <v>66</v>
      </c>
      <c r="U1301" t="s">
        <v>164</v>
      </c>
      <c r="V1301" t="s">
        <v>41</v>
      </c>
      <c r="W1301" t="s">
        <v>440</v>
      </c>
      <c r="X1301">
        <v>236</v>
      </c>
      <c r="Y1301" t="s">
        <v>441</v>
      </c>
      <c r="Z1301">
        <v>2</v>
      </c>
      <c r="AA1301" t="s">
        <v>69</v>
      </c>
      <c r="AB1301" t="s">
        <v>70</v>
      </c>
      <c r="AC1301">
        <v>2026</v>
      </c>
    </row>
    <row r="1302" spans="1:29" x14ac:dyDescent="0.25">
      <c r="A1302" t="s">
        <v>3304</v>
      </c>
      <c r="B1302" t="s">
        <v>2654</v>
      </c>
      <c r="C1302" t="s">
        <v>2520</v>
      </c>
      <c r="D1302" t="s">
        <v>2521</v>
      </c>
      <c r="E1302" t="s">
        <v>126</v>
      </c>
      <c r="F1302" t="s">
        <v>33</v>
      </c>
      <c r="G1302" t="s">
        <v>107</v>
      </c>
      <c r="H1302" t="s">
        <v>63</v>
      </c>
      <c r="I1302" t="s">
        <v>36</v>
      </c>
      <c r="J1302" s="21" t="s">
        <v>6040</v>
      </c>
      <c r="K1302" s="21" t="s">
        <v>6072</v>
      </c>
      <c r="L1302" s="21">
        <v>1</v>
      </c>
      <c r="M1302" s="21">
        <v>230</v>
      </c>
      <c r="N1302" s="21">
        <v>377</v>
      </c>
      <c r="O1302">
        <v>10</v>
      </c>
      <c r="P1302">
        <v>661.9</v>
      </c>
      <c r="Q1302">
        <v>5957.1</v>
      </c>
      <c r="R1302">
        <v>4103.78</v>
      </c>
      <c r="S1302">
        <v>1853.32</v>
      </c>
      <c r="T1302" t="s">
        <v>54</v>
      </c>
      <c r="U1302" t="s">
        <v>181</v>
      </c>
      <c r="V1302" t="s">
        <v>68</v>
      </c>
      <c r="W1302" t="s">
        <v>440</v>
      </c>
      <c r="X1302">
        <v>231</v>
      </c>
      <c r="Y1302" t="s">
        <v>441</v>
      </c>
      <c r="Z1302">
        <v>5</v>
      </c>
      <c r="AA1302" t="s">
        <v>240</v>
      </c>
      <c r="AB1302" t="s">
        <v>70</v>
      </c>
      <c r="AC1302">
        <v>2026</v>
      </c>
    </row>
    <row r="1303" spans="1:29" x14ac:dyDescent="0.25">
      <c r="A1303" t="s">
        <v>3305</v>
      </c>
      <c r="B1303" t="s">
        <v>2568</v>
      </c>
      <c r="C1303" t="s">
        <v>992</v>
      </c>
      <c r="D1303" t="s">
        <v>993</v>
      </c>
      <c r="E1303" t="s">
        <v>126</v>
      </c>
      <c r="F1303" t="s">
        <v>33</v>
      </c>
      <c r="G1303" t="s">
        <v>115</v>
      </c>
      <c r="H1303" t="s">
        <v>76</v>
      </c>
      <c r="I1303" t="s">
        <v>36</v>
      </c>
      <c r="J1303" s="21" t="s">
        <v>137</v>
      </c>
      <c r="K1303" s="21" t="s">
        <v>6028</v>
      </c>
      <c r="L1303" s="21">
        <v>4</v>
      </c>
      <c r="M1303" s="21">
        <v>450</v>
      </c>
      <c r="N1303" s="21">
        <v>700</v>
      </c>
      <c r="O1303">
        <v>8</v>
      </c>
      <c r="P1303">
        <v>347.84</v>
      </c>
      <c r="Q1303">
        <v>4000.16</v>
      </c>
      <c r="R1303">
        <v>2695.76</v>
      </c>
      <c r="S1303">
        <v>1304.4000000000001</v>
      </c>
      <c r="T1303" t="s">
        <v>39</v>
      </c>
      <c r="U1303" t="s">
        <v>77</v>
      </c>
      <c r="V1303" t="s">
        <v>78</v>
      </c>
      <c r="W1303" t="s">
        <v>440</v>
      </c>
      <c r="X1303">
        <v>96</v>
      </c>
      <c r="Y1303" t="s">
        <v>441</v>
      </c>
      <c r="Z1303">
        <v>5</v>
      </c>
      <c r="AA1303" t="s">
        <v>87</v>
      </c>
      <c r="AB1303" t="s">
        <v>70</v>
      </c>
      <c r="AC1303">
        <v>2026</v>
      </c>
    </row>
    <row r="1304" spans="1:29" x14ac:dyDescent="0.25">
      <c r="A1304" t="s">
        <v>3306</v>
      </c>
      <c r="B1304" t="s">
        <v>1765</v>
      </c>
      <c r="C1304" t="s">
        <v>3076</v>
      </c>
      <c r="D1304" t="s">
        <v>3077</v>
      </c>
      <c r="E1304" t="s">
        <v>126</v>
      </c>
      <c r="F1304" t="s">
        <v>33</v>
      </c>
      <c r="G1304" t="s">
        <v>115</v>
      </c>
      <c r="H1304" t="s">
        <v>92</v>
      </c>
      <c r="I1304" t="s">
        <v>53</v>
      </c>
      <c r="J1304" s="21" t="s">
        <v>137</v>
      </c>
      <c r="K1304" s="21" t="s">
        <v>6028</v>
      </c>
      <c r="L1304" s="21">
        <v>1</v>
      </c>
      <c r="M1304" s="21">
        <v>450</v>
      </c>
      <c r="N1304" s="21">
        <v>700</v>
      </c>
      <c r="O1304">
        <v>15</v>
      </c>
      <c r="P1304">
        <v>1249.95</v>
      </c>
      <c r="Q1304">
        <v>7083.05</v>
      </c>
      <c r="R1304">
        <v>5166.46</v>
      </c>
      <c r="S1304">
        <v>1916.59</v>
      </c>
      <c r="T1304" t="s">
        <v>66</v>
      </c>
      <c r="U1304" t="s">
        <v>120</v>
      </c>
      <c r="V1304" t="s">
        <v>96</v>
      </c>
      <c r="W1304" t="s">
        <v>440</v>
      </c>
      <c r="X1304">
        <v>105</v>
      </c>
      <c r="Y1304" t="s">
        <v>441</v>
      </c>
      <c r="Z1304">
        <v>3</v>
      </c>
      <c r="AA1304" t="s">
        <v>57</v>
      </c>
      <c r="AB1304" t="s">
        <v>58</v>
      </c>
      <c r="AC1304">
        <v>2026</v>
      </c>
    </row>
    <row r="1305" spans="1:29" x14ac:dyDescent="0.25">
      <c r="A1305" t="s">
        <v>3307</v>
      </c>
      <c r="B1305" t="s">
        <v>166</v>
      </c>
      <c r="C1305" t="s">
        <v>2934</v>
      </c>
      <c r="D1305" t="s">
        <v>2935</v>
      </c>
      <c r="E1305" t="s">
        <v>126</v>
      </c>
      <c r="F1305" t="s">
        <v>75</v>
      </c>
      <c r="G1305" t="s">
        <v>107</v>
      </c>
      <c r="H1305" t="s">
        <v>63</v>
      </c>
      <c r="I1305" t="s">
        <v>36</v>
      </c>
      <c r="J1305" s="21" t="s">
        <v>137</v>
      </c>
      <c r="K1305" s="21" t="s">
        <v>6028</v>
      </c>
      <c r="L1305" s="21">
        <v>3</v>
      </c>
      <c r="M1305" s="21">
        <v>450</v>
      </c>
      <c r="N1305" s="21">
        <v>700</v>
      </c>
      <c r="O1305">
        <v>0</v>
      </c>
      <c r="P1305">
        <v>0</v>
      </c>
      <c r="Q1305">
        <v>14595</v>
      </c>
      <c r="R1305">
        <v>9048.9</v>
      </c>
      <c r="S1305">
        <v>5546.1</v>
      </c>
      <c r="T1305" t="s">
        <v>54</v>
      </c>
      <c r="U1305" t="s">
        <v>67</v>
      </c>
      <c r="V1305" t="s">
        <v>68</v>
      </c>
      <c r="W1305" t="s">
        <v>42</v>
      </c>
      <c r="Y1305" t="s">
        <v>43</v>
      </c>
      <c r="Z1305">
        <v>2</v>
      </c>
      <c r="AA1305" t="s">
        <v>121</v>
      </c>
      <c r="AB1305" t="s">
        <v>58</v>
      </c>
      <c r="AC1305">
        <v>2025</v>
      </c>
    </row>
    <row r="1306" spans="1:29" x14ac:dyDescent="0.25">
      <c r="A1306" t="s">
        <v>3308</v>
      </c>
      <c r="B1306" t="s">
        <v>3309</v>
      </c>
      <c r="C1306" t="s">
        <v>1791</v>
      </c>
      <c r="D1306" t="s">
        <v>1792</v>
      </c>
      <c r="E1306" t="s">
        <v>126</v>
      </c>
      <c r="F1306" t="s">
        <v>75</v>
      </c>
      <c r="G1306" t="s">
        <v>107</v>
      </c>
      <c r="H1306" t="s">
        <v>84</v>
      </c>
      <c r="I1306" t="s">
        <v>36</v>
      </c>
      <c r="J1306" s="21" t="s">
        <v>6040</v>
      </c>
      <c r="K1306" s="21" t="s">
        <v>6072</v>
      </c>
      <c r="L1306" s="21">
        <v>7</v>
      </c>
      <c r="M1306" s="21">
        <v>230</v>
      </c>
      <c r="N1306" s="21">
        <v>377</v>
      </c>
      <c r="O1306">
        <v>10</v>
      </c>
      <c r="P1306">
        <v>2260.3000000000002</v>
      </c>
      <c r="Q1306">
        <v>20342.7</v>
      </c>
      <c r="R1306">
        <v>14013.86</v>
      </c>
      <c r="S1306">
        <v>6328.84</v>
      </c>
      <c r="T1306" t="s">
        <v>39</v>
      </c>
      <c r="U1306" t="s">
        <v>85</v>
      </c>
      <c r="V1306" t="s">
        <v>86</v>
      </c>
      <c r="W1306" t="s">
        <v>440</v>
      </c>
      <c r="X1306">
        <v>302</v>
      </c>
      <c r="Y1306" t="s">
        <v>441</v>
      </c>
      <c r="Z1306">
        <v>2</v>
      </c>
      <c r="AA1306" t="s">
        <v>69</v>
      </c>
      <c r="AB1306" t="s">
        <v>70</v>
      </c>
      <c r="AC1306">
        <v>2026</v>
      </c>
    </row>
    <row r="1307" spans="1:29" x14ac:dyDescent="0.25">
      <c r="A1307" t="s">
        <v>3310</v>
      </c>
      <c r="B1307" t="s">
        <v>1525</v>
      </c>
      <c r="C1307" t="s">
        <v>3311</v>
      </c>
      <c r="D1307" t="s">
        <v>3312</v>
      </c>
      <c r="E1307" t="s">
        <v>126</v>
      </c>
      <c r="F1307" t="s">
        <v>75</v>
      </c>
      <c r="G1307" t="s">
        <v>51</v>
      </c>
      <c r="H1307" t="s">
        <v>84</v>
      </c>
      <c r="I1307" t="s">
        <v>36</v>
      </c>
      <c r="J1307" s="21" t="s">
        <v>6063</v>
      </c>
      <c r="K1307" s="21" t="s">
        <v>6023</v>
      </c>
      <c r="L1307" s="21">
        <v>10</v>
      </c>
      <c r="M1307" s="21">
        <v>300</v>
      </c>
      <c r="N1307" s="21">
        <v>450</v>
      </c>
      <c r="O1307">
        <v>0</v>
      </c>
      <c r="P1307">
        <v>0</v>
      </c>
      <c r="Q1307">
        <v>30350</v>
      </c>
      <c r="R1307">
        <v>18817</v>
      </c>
      <c r="S1307">
        <v>11533</v>
      </c>
      <c r="T1307" t="s">
        <v>39</v>
      </c>
      <c r="U1307" t="s">
        <v>85</v>
      </c>
      <c r="V1307" t="s">
        <v>86</v>
      </c>
      <c r="W1307" t="s">
        <v>42</v>
      </c>
      <c r="Y1307" t="s">
        <v>43</v>
      </c>
      <c r="Z1307">
        <v>5</v>
      </c>
      <c r="AA1307" t="s">
        <v>143</v>
      </c>
      <c r="AB1307" t="s">
        <v>98</v>
      </c>
      <c r="AC1307">
        <v>2025</v>
      </c>
    </row>
    <row r="1308" spans="1:29" x14ac:dyDescent="0.25">
      <c r="A1308" t="s">
        <v>3313</v>
      </c>
      <c r="B1308" t="s">
        <v>395</v>
      </c>
      <c r="C1308" t="s">
        <v>460</v>
      </c>
      <c r="D1308" t="s">
        <v>461</v>
      </c>
      <c r="E1308" t="s">
        <v>32</v>
      </c>
      <c r="F1308" t="s">
        <v>33</v>
      </c>
      <c r="G1308" t="s">
        <v>107</v>
      </c>
      <c r="H1308" t="s">
        <v>35</v>
      </c>
      <c r="I1308" t="s">
        <v>36</v>
      </c>
      <c r="J1308" s="21" t="s">
        <v>137</v>
      </c>
      <c r="K1308" s="21" t="s">
        <v>6028</v>
      </c>
      <c r="L1308" s="21">
        <v>3</v>
      </c>
      <c r="M1308" s="21">
        <v>450</v>
      </c>
      <c r="N1308" s="21">
        <v>700</v>
      </c>
      <c r="O1308">
        <v>0</v>
      </c>
      <c r="P1308">
        <v>0</v>
      </c>
      <c r="Q1308">
        <v>26418</v>
      </c>
      <c r="R1308">
        <v>16379.16</v>
      </c>
      <c r="S1308">
        <v>10038.84</v>
      </c>
      <c r="T1308" t="s">
        <v>109</v>
      </c>
      <c r="U1308" t="s">
        <v>164</v>
      </c>
      <c r="V1308" t="s">
        <v>41</v>
      </c>
      <c r="W1308" t="s">
        <v>42</v>
      </c>
      <c r="Y1308" t="s">
        <v>43</v>
      </c>
      <c r="Z1308">
        <v>4</v>
      </c>
      <c r="AA1308" t="s">
        <v>132</v>
      </c>
      <c r="AB1308" t="s">
        <v>58</v>
      </c>
      <c r="AC1308">
        <v>2025</v>
      </c>
    </row>
    <row r="1309" spans="1:29" x14ac:dyDescent="0.25">
      <c r="A1309" t="s">
        <v>3314</v>
      </c>
      <c r="B1309" t="s">
        <v>802</v>
      </c>
      <c r="C1309" t="s">
        <v>787</v>
      </c>
      <c r="D1309" t="s">
        <v>788</v>
      </c>
      <c r="E1309" t="s">
        <v>126</v>
      </c>
      <c r="F1309" t="s">
        <v>33</v>
      </c>
      <c r="G1309" t="s">
        <v>34</v>
      </c>
      <c r="H1309" t="s">
        <v>84</v>
      </c>
      <c r="I1309" t="s">
        <v>36</v>
      </c>
      <c r="J1309" s="21" t="s">
        <v>6040</v>
      </c>
      <c r="K1309" s="21" t="s">
        <v>6072</v>
      </c>
      <c r="L1309" s="21">
        <v>2</v>
      </c>
      <c r="M1309" s="21">
        <v>230</v>
      </c>
      <c r="N1309" s="21">
        <v>377</v>
      </c>
      <c r="O1309">
        <v>8</v>
      </c>
      <c r="P1309">
        <v>545.76</v>
      </c>
      <c r="Q1309">
        <v>6276.24</v>
      </c>
      <c r="R1309">
        <v>4229.6400000000003</v>
      </c>
      <c r="S1309">
        <v>2046.6</v>
      </c>
      <c r="T1309" t="s">
        <v>39</v>
      </c>
      <c r="U1309" t="s">
        <v>215</v>
      </c>
      <c r="V1309" t="s">
        <v>86</v>
      </c>
      <c r="W1309" t="s">
        <v>440</v>
      </c>
      <c r="X1309">
        <v>318</v>
      </c>
      <c r="Y1309" t="s">
        <v>441</v>
      </c>
      <c r="Z1309">
        <v>5</v>
      </c>
      <c r="AA1309" t="s">
        <v>69</v>
      </c>
      <c r="AB1309" t="s">
        <v>70</v>
      </c>
      <c r="AC1309">
        <v>2026</v>
      </c>
    </row>
    <row r="1310" spans="1:29" x14ac:dyDescent="0.25">
      <c r="A1310" t="s">
        <v>3315</v>
      </c>
      <c r="B1310" t="s">
        <v>467</v>
      </c>
      <c r="C1310" t="s">
        <v>1281</v>
      </c>
      <c r="D1310" t="s">
        <v>1282</v>
      </c>
      <c r="E1310" t="s">
        <v>126</v>
      </c>
      <c r="F1310" t="s">
        <v>75</v>
      </c>
      <c r="G1310" t="s">
        <v>34</v>
      </c>
      <c r="H1310" t="s">
        <v>84</v>
      </c>
      <c r="I1310" t="s">
        <v>36</v>
      </c>
      <c r="J1310" s="21" t="s">
        <v>93</v>
      </c>
      <c r="K1310" s="21" t="s">
        <v>6058</v>
      </c>
      <c r="L1310" s="21">
        <v>2</v>
      </c>
      <c r="M1310" s="21">
        <v>1650</v>
      </c>
      <c r="N1310" s="21">
        <v>2350</v>
      </c>
      <c r="O1310">
        <v>0</v>
      </c>
      <c r="P1310">
        <v>0</v>
      </c>
      <c r="Q1310">
        <v>15492</v>
      </c>
      <c r="R1310">
        <v>9605.0400000000009</v>
      </c>
      <c r="S1310">
        <v>5886.96</v>
      </c>
      <c r="T1310" t="s">
        <v>109</v>
      </c>
      <c r="U1310" t="s">
        <v>215</v>
      </c>
      <c r="V1310" t="s">
        <v>86</v>
      </c>
      <c r="W1310" t="s">
        <v>440</v>
      </c>
      <c r="X1310">
        <v>98</v>
      </c>
      <c r="Y1310" t="s">
        <v>441</v>
      </c>
      <c r="Z1310">
        <v>3</v>
      </c>
      <c r="AA1310" t="s">
        <v>155</v>
      </c>
      <c r="AB1310" t="s">
        <v>98</v>
      </c>
      <c r="AC1310">
        <v>2025</v>
      </c>
    </row>
    <row r="1311" spans="1:29" x14ac:dyDescent="0.25">
      <c r="A1311" t="s">
        <v>3316</v>
      </c>
      <c r="B1311" t="s">
        <v>1278</v>
      </c>
      <c r="C1311" t="s">
        <v>222</v>
      </c>
      <c r="D1311" t="s">
        <v>223</v>
      </c>
      <c r="E1311" t="s">
        <v>50</v>
      </c>
      <c r="F1311" t="s">
        <v>33</v>
      </c>
      <c r="G1311" t="s">
        <v>34</v>
      </c>
      <c r="H1311" t="s">
        <v>84</v>
      </c>
      <c r="I1311" t="s">
        <v>36</v>
      </c>
      <c r="J1311" s="21" t="s">
        <v>6040</v>
      </c>
      <c r="K1311" s="21" t="s">
        <v>6072</v>
      </c>
      <c r="L1311" s="21">
        <v>3</v>
      </c>
      <c r="M1311" s="21">
        <v>230</v>
      </c>
      <c r="N1311" s="21">
        <v>377</v>
      </c>
      <c r="O1311">
        <v>10</v>
      </c>
      <c r="P1311">
        <v>318.3</v>
      </c>
      <c r="Q1311">
        <v>2864.7</v>
      </c>
      <c r="R1311">
        <v>1973.46</v>
      </c>
      <c r="S1311">
        <v>891.24</v>
      </c>
      <c r="T1311" t="s">
        <v>66</v>
      </c>
      <c r="U1311" t="s">
        <v>215</v>
      </c>
      <c r="V1311" t="s">
        <v>86</v>
      </c>
      <c r="W1311" t="s">
        <v>440</v>
      </c>
      <c r="X1311">
        <v>473</v>
      </c>
      <c r="Y1311" t="s">
        <v>441</v>
      </c>
      <c r="Z1311">
        <v>2</v>
      </c>
      <c r="AA1311" t="s">
        <v>121</v>
      </c>
      <c r="AB1311" t="s">
        <v>58</v>
      </c>
      <c r="AC1311">
        <v>2026</v>
      </c>
    </row>
    <row r="1312" spans="1:29" x14ac:dyDescent="0.25">
      <c r="A1312" t="s">
        <v>3317</v>
      </c>
      <c r="B1312" t="s">
        <v>1131</v>
      </c>
      <c r="C1312" t="s">
        <v>3318</v>
      </c>
      <c r="D1312" t="s">
        <v>3319</v>
      </c>
      <c r="E1312" t="s">
        <v>50</v>
      </c>
      <c r="F1312" t="s">
        <v>75</v>
      </c>
      <c r="G1312" t="s">
        <v>107</v>
      </c>
      <c r="H1312" t="s">
        <v>76</v>
      </c>
      <c r="I1312" t="s">
        <v>36</v>
      </c>
      <c r="J1312" s="21" t="s">
        <v>6040</v>
      </c>
      <c r="K1312" s="21" t="s">
        <v>6072</v>
      </c>
      <c r="L1312" s="21">
        <v>6</v>
      </c>
      <c r="M1312" s="21">
        <v>230</v>
      </c>
      <c r="N1312" s="21">
        <v>377</v>
      </c>
      <c r="O1312">
        <v>0</v>
      </c>
      <c r="P1312">
        <v>0</v>
      </c>
      <c r="Q1312">
        <v>57426</v>
      </c>
      <c r="R1312">
        <v>35604.120000000003</v>
      </c>
      <c r="S1312">
        <v>21821.88</v>
      </c>
      <c r="T1312" t="s">
        <v>54</v>
      </c>
      <c r="U1312" t="s">
        <v>77</v>
      </c>
      <c r="V1312" t="s">
        <v>78</v>
      </c>
      <c r="W1312" t="s">
        <v>42</v>
      </c>
      <c r="Y1312" t="s">
        <v>43</v>
      </c>
      <c r="Z1312">
        <v>3</v>
      </c>
      <c r="AA1312" t="s">
        <v>57</v>
      </c>
      <c r="AB1312" t="s">
        <v>58</v>
      </c>
      <c r="AC1312">
        <v>2025</v>
      </c>
    </row>
    <row r="1313" spans="1:29" x14ac:dyDescent="0.25">
      <c r="A1313" t="s">
        <v>3320</v>
      </c>
      <c r="B1313" t="s">
        <v>2151</v>
      </c>
      <c r="C1313" t="s">
        <v>3321</v>
      </c>
      <c r="D1313" t="s">
        <v>3322</v>
      </c>
      <c r="E1313" t="s">
        <v>32</v>
      </c>
      <c r="F1313" t="s">
        <v>33</v>
      </c>
      <c r="G1313" t="s">
        <v>107</v>
      </c>
      <c r="H1313" t="s">
        <v>63</v>
      </c>
      <c r="I1313" t="s">
        <v>36</v>
      </c>
      <c r="J1313" s="21" t="s">
        <v>137</v>
      </c>
      <c r="K1313" s="21" t="s">
        <v>6028</v>
      </c>
      <c r="L1313" s="21">
        <v>5</v>
      </c>
      <c r="M1313" s="21">
        <v>450</v>
      </c>
      <c r="N1313" s="21">
        <v>700</v>
      </c>
      <c r="O1313">
        <v>0</v>
      </c>
      <c r="P1313">
        <v>0</v>
      </c>
      <c r="Q1313">
        <v>19870</v>
      </c>
      <c r="R1313">
        <v>12319.4</v>
      </c>
      <c r="S1313">
        <v>7550.6</v>
      </c>
      <c r="T1313" t="s">
        <v>54</v>
      </c>
      <c r="U1313" t="s">
        <v>67</v>
      </c>
      <c r="V1313" t="s">
        <v>68</v>
      </c>
      <c r="W1313" t="s">
        <v>42</v>
      </c>
      <c r="Y1313" t="s">
        <v>43</v>
      </c>
      <c r="Z1313">
        <v>2</v>
      </c>
      <c r="AA1313" t="s">
        <v>143</v>
      </c>
      <c r="AB1313" t="s">
        <v>98</v>
      </c>
      <c r="AC1313">
        <v>2025</v>
      </c>
    </row>
    <row r="1314" spans="1:29" x14ac:dyDescent="0.25">
      <c r="A1314" t="s">
        <v>3323</v>
      </c>
      <c r="B1314" t="s">
        <v>1398</v>
      </c>
      <c r="C1314" t="s">
        <v>2373</v>
      </c>
      <c r="D1314" t="s">
        <v>2374</v>
      </c>
      <c r="E1314" t="s">
        <v>32</v>
      </c>
      <c r="F1314" t="s">
        <v>75</v>
      </c>
      <c r="G1314" t="s">
        <v>34</v>
      </c>
      <c r="H1314" t="s">
        <v>84</v>
      </c>
      <c r="I1314" t="s">
        <v>36</v>
      </c>
      <c r="J1314" s="21" t="s">
        <v>93</v>
      </c>
      <c r="K1314" s="21" t="s">
        <v>6058</v>
      </c>
      <c r="L1314" s="21">
        <v>7</v>
      </c>
      <c r="M1314" s="21">
        <v>1650</v>
      </c>
      <c r="N1314" s="21">
        <v>2350</v>
      </c>
      <c r="O1314">
        <v>12</v>
      </c>
      <c r="P1314">
        <v>7756.56</v>
      </c>
      <c r="Q1314">
        <v>56881.440000000002</v>
      </c>
      <c r="R1314">
        <v>40075.56</v>
      </c>
      <c r="S1314">
        <v>16805.88</v>
      </c>
      <c r="T1314" t="s">
        <v>54</v>
      </c>
      <c r="U1314" t="s">
        <v>85</v>
      </c>
      <c r="V1314" t="s">
        <v>86</v>
      </c>
      <c r="W1314" t="s">
        <v>42</v>
      </c>
      <c r="Y1314" t="s">
        <v>43</v>
      </c>
      <c r="Z1314">
        <v>5</v>
      </c>
      <c r="AA1314" t="s">
        <v>132</v>
      </c>
      <c r="AB1314" t="s">
        <v>58</v>
      </c>
      <c r="AC1314">
        <v>2026</v>
      </c>
    </row>
    <row r="1315" spans="1:29" x14ac:dyDescent="0.25">
      <c r="A1315" t="s">
        <v>3324</v>
      </c>
      <c r="B1315" t="s">
        <v>678</v>
      </c>
      <c r="C1315" t="s">
        <v>1899</v>
      </c>
      <c r="D1315" t="s">
        <v>1900</v>
      </c>
      <c r="E1315" t="s">
        <v>50</v>
      </c>
      <c r="F1315" t="s">
        <v>33</v>
      </c>
      <c r="G1315" t="s">
        <v>51</v>
      </c>
      <c r="H1315" t="s">
        <v>35</v>
      </c>
      <c r="I1315" t="s">
        <v>36</v>
      </c>
      <c r="J1315" s="21" t="s">
        <v>93</v>
      </c>
      <c r="K1315" s="21" t="s">
        <v>6058</v>
      </c>
      <c r="L1315" s="21">
        <v>71</v>
      </c>
      <c r="M1315" s="21">
        <v>1650</v>
      </c>
      <c r="N1315" s="21">
        <v>2350</v>
      </c>
      <c r="O1315">
        <v>12</v>
      </c>
      <c r="P1315">
        <v>4084.08</v>
      </c>
      <c r="Q1315">
        <v>29949.919999999998</v>
      </c>
      <c r="R1315">
        <v>21101.08</v>
      </c>
      <c r="S1315">
        <v>8848.84</v>
      </c>
      <c r="T1315" t="s">
        <v>54</v>
      </c>
      <c r="U1315" t="s">
        <v>164</v>
      </c>
      <c r="V1315" t="s">
        <v>41</v>
      </c>
      <c r="W1315" t="s">
        <v>440</v>
      </c>
      <c r="X1315">
        <v>28</v>
      </c>
      <c r="Y1315" t="s">
        <v>441</v>
      </c>
      <c r="Z1315">
        <v>2</v>
      </c>
      <c r="AA1315" t="s">
        <v>240</v>
      </c>
      <c r="AB1315" t="s">
        <v>70</v>
      </c>
      <c r="AC1315">
        <v>2026</v>
      </c>
    </row>
    <row r="1316" spans="1:29" x14ac:dyDescent="0.25">
      <c r="A1316" t="s">
        <v>3325</v>
      </c>
      <c r="B1316" t="s">
        <v>1168</v>
      </c>
      <c r="C1316" t="s">
        <v>913</v>
      </c>
      <c r="D1316" t="s">
        <v>914</v>
      </c>
      <c r="E1316" t="s">
        <v>126</v>
      </c>
      <c r="F1316" t="s">
        <v>33</v>
      </c>
      <c r="G1316" t="s">
        <v>51</v>
      </c>
      <c r="H1316" t="s">
        <v>84</v>
      </c>
      <c r="I1316" t="s">
        <v>36</v>
      </c>
      <c r="J1316" s="21" t="s">
        <v>137</v>
      </c>
      <c r="K1316" s="21" t="s">
        <v>6028</v>
      </c>
      <c r="L1316" s="21">
        <v>7</v>
      </c>
      <c r="M1316" s="21">
        <v>450</v>
      </c>
      <c r="N1316" s="21">
        <v>700</v>
      </c>
      <c r="O1316">
        <v>25</v>
      </c>
      <c r="P1316">
        <v>12402.25</v>
      </c>
      <c r="Q1316">
        <v>37206.75</v>
      </c>
      <c r="R1316">
        <v>30757.58</v>
      </c>
      <c r="S1316">
        <v>6449.17</v>
      </c>
      <c r="T1316" t="s">
        <v>109</v>
      </c>
      <c r="U1316" t="s">
        <v>85</v>
      </c>
      <c r="V1316" t="s">
        <v>86</v>
      </c>
      <c r="W1316" t="s">
        <v>440</v>
      </c>
      <c r="X1316">
        <v>193</v>
      </c>
      <c r="Y1316" t="s">
        <v>441</v>
      </c>
      <c r="Z1316">
        <v>3</v>
      </c>
      <c r="AA1316" t="s">
        <v>57</v>
      </c>
      <c r="AB1316" t="s">
        <v>58</v>
      </c>
      <c r="AC1316">
        <v>2026</v>
      </c>
    </row>
    <row r="1317" spans="1:29" x14ac:dyDescent="0.25">
      <c r="A1317" t="s">
        <v>3326</v>
      </c>
      <c r="B1317" t="s">
        <v>983</v>
      </c>
      <c r="C1317" t="s">
        <v>527</v>
      </c>
      <c r="D1317" t="s">
        <v>528</v>
      </c>
      <c r="E1317" t="s">
        <v>126</v>
      </c>
      <c r="F1317" t="s">
        <v>33</v>
      </c>
      <c r="G1317" t="s">
        <v>107</v>
      </c>
      <c r="H1317" t="s">
        <v>92</v>
      </c>
      <c r="I1317" t="s">
        <v>53</v>
      </c>
      <c r="J1317" s="21" t="s">
        <v>93</v>
      </c>
      <c r="K1317" s="21" t="s">
        <v>6058</v>
      </c>
      <c r="L1317" s="21">
        <v>10</v>
      </c>
      <c r="M1317" s="21">
        <v>1650</v>
      </c>
      <c r="N1317" s="21">
        <v>2350</v>
      </c>
      <c r="O1317">
        <v>0</v>
      </c>
      <c r="P1317">
        <v>0</v>
      </c>
      <c r="Q1317">
        <v>88630</v>
      </c>
      <c r="R1317">
        <v>54950.6</v>
      </c>
      <c r="S1317">
        <v>33679.4</v>
      </c>
      <c r="T1317" t="s">
        <v>54</v>
      </c>
      <c r="U1317" t="s">
        <v>120</v>
      </c>
      <c r="V1317" t="s">
        <v>96</v>
      </c>
      <c r="W1317" t="s">
        <v>440</v>
      </c>
      <c r="X1317">
        <v>203</v>
      </c>
      <c r="Y1317" t="s">
        <v>441</v>
      </c>
      <c r="Z1317">
        <v>5</v>
      </c>
      <c r="AA1317" t="s">
        <v>155</v>
      </c>
      <c r="AB1317" t="s">
        <v>98</v>
      </c>
      <c r="AC1317">
        <v>2025</v>
      </c>
    </row>
    <row r="1318" spans="1:29" x14ac:dyDescent="0.25">
      <c r="A1318" t="s">
        <v>3327</v>
      </c>
      <c r="B1318" t="s">
        <v>1296</v>
      </c>
      <c r="C1318" t="s">
        <v>1325</v>
      </c>
      <c r="D1318" t="s">
        <v>1326</v>
      </c>
      <c r="E1318" t="s">
        <v>126</v>
      </c>
      <c r="F1318" t="s">
        <v>75</v>
      </c>
      <c r="G1318" t="s">
        <v>115</v>
      </c>
      <c r="H1318" t="s">
        <v>92</v>
      </c>
      <c r="I1318" t="s">
        <v>53</v>
      </c>
      <c r="J1318" s="21" t="s">
        <v>6063</v>
      </c>
      <c r="K1318" s="21" t="s">
        <v>6023</v>
      </c>
      <c r="L1318" s="21">
        <v>6</v>
      </c>
      <c r="M1318" s="21">
        <v>300</v>
      </c>
      <c r="N1318" s="21">
        <v>450</v>
      </c>
      <c r="O1318">
        <v>0</v>
      </c>
      <c r="P1318">
        <v>0</v>
      </c>
      <c r="Q1318">
        <v>56250</v>
      </c>
      <c r="R1318">
        <v>34875</v>
      </c>
      <c r="S1318">
        <v>21375</v>
      </c>
      <c r="T1318" t="s">
        <v>39</v>
      </c>
      <c r="U1318" t="s">
        <v>120</v>
      </c>
      <c r="V1318" t="s">
        <v>96</v>
      </c>
      <c r="W1318" t="s">
        <v>42</v>
      </c>
      <c r="Y1318" t="s">
        <v>43</v>
      </c>
      <c r="Z1318">
        <v>5</v>
      </c>
      <c r="AA1318" t="s">
        <v>121</v>
      </c>
      <c r="AB1318" t="s">
        <v>58</v>
      </c>
      <c r="AC1318">
        <v>2025</v>
      </c>
    </row>
    <row r="1319" spans="1:29" x14ac:dyDescent="0.25">
      <c r="A1319" t="s">
        <v>3328</v>
      </c>
      <c r="B1319" t="s">
        <v>3329</v>
      </c>
      <c r="C1319" t="s">
        <v>3330</v>
      </c>
      <c r="D1319" t="s">
        <v>3331</v>
      </c>
      <c r="E1319" t="s">
        <v>50</v>
      </c>
      <c r="F1319" t="s">
        <v>33</v>
      </c>
      <c r="G1319" t="s">
        <v>51</v>
      </c>
      <c r="H1319" t="s">
        <v>84</v>
      </c>
      <c r="I1319" t="s">
        <v>36</v>
      </c>
      <c r="J1319" s="21" t="s">
        <v>137</v>
      </c>
      <c r="K1319" s="21" t="s">
        <v>6028</v>
      </c>
      <c r="L1319" s="21">
        <v>7</v>
      </c>
      <c r="M1319" s="21">
        <v>450</v>
      </c>
      <c r="N1319" s="21">
        <v>700</v>
      </c>
      <c r="O1319">
        <v>15</v>
      </c>
      <c r="P1319">
        <v>8411.5499999999993</v>
      </c>
      <c r="Q1319">
        <v>47665.45</v>
      </c>
      <c r="R1319">
        <v>34767.74</v>
      </c>
      <c r="S1319">
        <v>12897.71</v>
      </c>
      <c r="T1319" t="s">
        <v>66</v>
      </c>
      <c r="U1319" t="s">
        <v>85</v>
      </c>
      <c r="V1319" t="s">
        <v>86</v>
      </c>
      <c r="W1319" t="s">
        <v>42</v>
      </c>
      <c r="Y1319" t="s">
        <v>43</v>
      </c>
      <c r="Z1319">
        <v>4</v>
      </c>
      <c r="AA1319" t="s">
        <v>240</v>
      </c>
      <c r="AB1319" t="s">
        <v>70</v>
      </c>
      <c r="AC1319">
        <v>2026</v>
      </c>
    </row>
    <row r="1320" spans="1:29" x14ac:dyDescent="0.25">
      <c r="A1320" t="s">
        <v>3332</v>
      </c>
      <c r="B1320" t="s">
        <v>779</v>
      </c>
      <c r="C1320" t="s">
        <v>1022</v>
      </c>
      <c r="D1320" t="s">
        <v>1023</v>
      </c>
      <c r="E1320" t="s">
        <v>126</v>
      </c>
      <c r="F1320" t="s">
        <v>33</v>
      </c>
      <c r="G1320" t="s">
        <v>51</v>
      </c>
      <c r="H1320" t="s">
        <v>35</v>
      </c>
      <c r="I1320" t="s">
        <v>36</v>
      </c>
      <c r="J1320" s="21" t="s">
        <v>6063</v>
      </c>
      <c r="K1320" s="21" t="s">
        <v>6023</v>
      </c>
      <c r="L1320" s="21">
        <v>8</v>
      </c>
      <c r="M1320" s="21">
        <v>300</v>
      </c>
      <c r="N1320" s="21">
        <v>450</v>
      </c>
      <c r="O1320">
        <v>0</v>
      </c>
      <c r="P1320">
        <v>0</v>
      </c>
      <c r="Q1320">
        <v>10112</v>
      </c>
      <c r="R1320">
        <v>6269.44</v>
      </c>
      <c r="S1320">
        <v>3842.56</v>
      </c>
      <c r="T1320" t="s">
        <v>39</v>
      </c>
      <c r="U1320" t="s">
        <v>40</v>
      </c>
      <c r="V1320" t="s">
        <v>41</v>
      </c>
      <c r="W1320" t="s">
        <v>42</v>
      </c>
      <c r="Y1320" t="s">
        <v>43</v>
      </c>
      <c r="Z1320">
        <v>5</v>
      </c>
      <c r="AA1320" t="s">
        <v>121</v>
      </c>
      <c r="AB1320" t="s">
        <v>58</v>
      </c>
      <c r="AC1320">
        <v>2025</v>
      </c>
    </row>
    <row r="1321" spans="1:29" x14ac:dyDescent="0.25">
      <c r="A1321" t="s">
        <v>3333</v>
      </c>
      <c r="B1321" t="s">
        <v>1965</v>
      </c>
      <c r="C1321" t="s">
        <v>1189</v>
      </c>
      <c r="D1321" t="s">
        <v>1190</v>
      </c>
      <c r="E1321" t="s">
        <v>50</v>
      </c>
      <c r="F1321" t="s">
        <v>75</v>
      </c>
      <c r="G1321" t="s">
        <v>34</v>
      </c>
      <c r="H1321" t="s">
        <v>52</v>
      </c>
      <c r="I1321" t="s">
        <v>53</v>
      </c>
      <c r="J1321" s="21" t="s">
        <v>137</v>
      </c>
      <c r="K1321" s="21" t="s">
        <v>6028</v>
      </c>
      <c r="L1321" s="21">
        <v>7</v>
      </c>
      <c r="M1321" s="21">
        <v>450</v>
      </c>
      <c r="N1321" s="21">
        <v>700</v>
      </c>
      <c r="O1321">
        <v>5</v>
      </c>
      <c r="P1321">
        <v>421.4</v>
      </c>
      <c r="Q1321">
        <v>8006.6</v>
      </c>
      <c r="R1321">
        <v>5225.3599999999997</v>
      </c>
      <c r="S1321">
        <v>2781.24</v>
      </c>
      <c r="T1321" t="s">
        <v>66</v>
      </c>
      <c r="U1321" t="s">
        <v>55</v>
      </c>
      <c r="V1321" t="s">
        <v>56</v>
      </c>
      <c r="W1321" t="s">
        <v>42</v>
      </c>
      <c r="Y1321" t="s">
        <v>43</v>
      </c>
      <c r="Z1321">
        <v>2</v>
      </c>
      <c r="AA1321" t="s">
        <v>87</v>
      </c>
      <c r="AB1321" t="s">
        <v>70</v>
      </c>
      <c r="AC1321">
        <v>2026</v>
      </c>
    </row>
    <row r="1322" spans="1:29" x14ac:dyDescent="0.25">
      <c r="A1322" t="s">
        <v>3334</v>
      </c>
      <c r="B1322" t="s">
        <v>1018</v>
      </c>
      <c r="C1322" t="s">
        <v>1072</v>
      </c>
      <c r="D1322" t="s">
        <v>1073</v>
      </c>
      <c r="E1322" t="s">
        <v>32</v>
      </c>
      <c r="F1322" t="s">
        <v>75</v>
      </c>
      <c r="G1322" t="s">
        <v>115</v>
      </c>
      <c r="H1322" t="s">
        <v>52</v>
      </c>
      <c r="I1322" t="s">
        <v>53</v>
      </c>
      <c r="J1322" s="21" t="s">
        <v>6063</v>
      </c>
      <c r="K1322" s="21" t="s">
        <v>6023</v>
      </c>
      <c r="L1322" s="21">
        <v>1</v>
      </c>
      <c r="M1322" s="21">
        <v>300</v>
      </c>
      <c r="N1322" s="21">
        <v>450</v>
      </c>
      <c r="O1322">
        <v>0</v>
      </c>
      <c r="P1322">
        <v>0</v>
      </c>
      <c r="Q1322">
        <v>5399</v>
      </c>
      <c r="R1322">
        <v>3347.38</v>
      </c>
      <c r="S1322">
        <v>2051.62</v>
      </c>
      <c r="T1322" t="s">
        <v>109</v>
      </c>
      <c r="U1322" t="s">
        <v>127</v>
      </c>
      <c r="V1322" t="s">
        <v>56</v>
      </c>
      <c r="W1322" t="s">
        <v>42</v>
      </c>
      <c r="Y1322" t="s">
        <v>43</v>
      </c>
      <c r="Z1322">
        <v>4</v>
      </c>
      <c r="AA1322" t="s">
        <v>143</v>
      </c>
      <c r="AB1322" t="s">
        <v>98</v>
      </c>
      <c r="AC1322">
        <v>2025</v>
      </c>
    </row>
    <row r="1323" spans="1:29" x14ac:dyDescent="0.25">
      <c r="A1323" t="s">
        <v>3335</v>
      </c>
      <c r="B1323" t="s">
        <v>1145</v>
      </c>
      <c r="C1323" t="s">
        <v>512</v>
      </c>
      <c r="D1323" t="s">
        <v>513</v>
      </c>
      <c r="E1323" t="s">
        <v>126</v>
      </c>
      <c r="F1323" t="s">
        <v>75</v>
      </c>
      <c r="G1323" t="s">
        <v>51</v>
      </c>
      <c r="H1323" t="s">
        <v>76</v>
      </c>
      <c r="I1323" t="s">
        <v>36</v>
      </c>
      <c r="J1323" s="21" t="s">
        <v>6040</v>
      </c>
      <c r="K1323" s="21" t="s">
        <v>6072</v>
      </c>
      <c r="L1323" s="21">
        <v>10</v>
      </c>
      <c r="M1323" s="21">
        <v>230</v>
      </c>
      <c r="N1323" s="21">
        <v>377</v>
      </c>
      <c r="O1323">
        <v>0</v>
      </c>
      <c r="P1323">
        <v>0</v>
      </c>
      <c r="Q1323">
        <v>24860</v>
      </c>
      <c r="R1323">
        <v>15413.2</v>
      </c>
      <c r="S1323">
        <v>9446.7999999999993</v>
      </c>
      <c r="T1323" t="s">
        <v>109</v>
      </c>
      <c r="U1323" t="s">
        <v>110</v>
      </c>
      <c r="V1323" t="s">
        <v>78</v>
      </c>
      <c r="W1323" t="s">
        <v>42</v>
      </c>
      <c r="Y1323" t="s">
        <v>43</v>
      </c>
      <c r="Z1323">
        <v>4</v>
      </c>
      <c r="AA1323" t="s">
        <v>132</v>
      </c>
      <c r="AB1323" t="s">
        <v>58</v>
      </c>
      <c r="AC1323">
        <v>2025</v>
      </c>
    </row>
    <row r="1324" spans="1:29" x14ac:dyDescent="0.25">
      <c r="A1324" t="s">
        <v>3336</v>
      </c>
      <c r="B1324" t="s">
        <v>1908</v>
      </c>
      <c r="C1324" t="s">
        <v>1555</v>
      </c>
      <c r="D1324" t="s">
        <v>1556</v>
      </c>
      <c r="E1324" t="s">
        <v>126</v>
      </c>
      <c r="F1324" t="s">
        <v>33</v>
      </c>
      <c r="G1324" t="s">
        <v>34</v>
      </c>
      <c r="H1324" t="s">
        <v>84</v>
      </c>
      <c r="I1324" t="s">
        <v>36</v>
      </c>
      <c r="J1324" s="21" t="s">
        <v>6063</v>
      </c>
      <c r="K1324" s="21" t="s">
        <v>6015</v>
      </c>
      <c r="L1324" s="21">
        <v>1</v>
      </c>
      <c r="M1324" s="21">
        <v>400</v>
      </c>
      <c r="N1324" s="21">
        <v>583</v>
      </c>
      <c r="O1324">
        <v>0</v>
      </c>
      <c r="P1324">
        <v>0</v>
      </c>
      <c r="Q1324">
        <v>2227</v>
      </c>
      <c r="R1324">
        <v>1380.74</v>
      </c>
      <c r="S1324">
        <v>846.26</v>
      </c>
      <c r="T1324" t="s">
        <v>39</v>
      </c>
      <c r="U1324" t="s">
        <v>85</v>
      </c>
      <c r="V1324" t="s">
        <v>86</v>
      </c>
      <c r="W1324" t="s">
        <v>440</v>
      </c>
      <c r="X1324">
        <v>110</v>
      </c>
      <c r="Y1324" t="s">
        <v>441</v>
      </c>
      <c r="Z1324">
        <v>4</v>
      </c>
      <c r="AA1324" t="s">
        <v>132</v>
      </c>
      <c r="AB1324" t="s">
        <v>58</v>
      </c>
      <c r="AC1324">
        <v>2025</v>
      </c>
    </row>
    <row r="1325" spans="1:29" x14ac:dyDescent="0.25">
      <c r="A1325" t="s">
        <v>3337</v>
      </c>
      <c r="B1325" t="s">
        <v>3338</v>
      </c>
      <c r="C1325" t="s">
        <v>2511</v>
      </c>
      <c r="D1325" t="s">
        <v>2512</v>
      </c>
      <c r="E1325" t="s">
        <v>50</v>
      </c>
      <c r="F1325" t="s">
        <v>33</v>
      </c>
      <c r="G1325" t="s">
        <v>115</v>
      </c>
      <c r="H1325" t="s">
        <v>92</v>
      </c>
      <c r="I1325" t="s">
        <v>53</v>
      </c>
      <c r="J1325" s="21" t="s">
        <v>6063</v>
      </c>
      <c r="K1325" s="21" t="s">
        <v>6015</v>
      </c>
      <c r="L1325" s="21">
        <v>7</v>
      </c>
      <c r="M1325" s="21">
        <v>400</v>
      </c>
      <c r="N1325" s="21">
        <v>583</v>
      </c>
      <c r="O1325">
        <v>0</v>
      </c>
      <c r="P1325">
        <v>0</v>
      </c>
      <c r="Q1325">
        <v>30877</v>
      </c>
      <c r="R1325">
        <v>19143.740000000002</v>
      </c>
      <c r="S1325">
        <v>11733.26</v>
      </c>
      <c r="T1325" t="s">
        <v>109</v>
      </c>
      <c r="U1325" t="s">
        <v>95</v>
      </c>
      <c r="V1325" t="s">
        <v>96</v>
      </c>
      <c r="W1325" t="s">
        <v>42</v>
      </c>
      <c r="Y1325" t="s">
        <v>43</v>
      </c>
      <c r="Z1325">
        <v>5</v>
      </c>
      <c r="AA1325" t="s">
        <v>132</v>
      </c>
      <c r="AB1325" t="s">
        <v>58</v>
      </c>
      <c r="AC1325">
        <v>2025</v>
      </c>
    </row>
    <row r="1326" spans="1:29" x14ac:dyDescent="0.25">
      <c r="A1326" t="s">
        <v>3339</v>
      </c>
      <c r="B1326" t="s">
        <v>2697</v>
      </c>
      <c r="C1326" t="s">
        <v>3340</v>
      </c>
      <c r="D1326" t="s">
        <v>3341</v>
      </c>
      <c r="E1326" t="s">
        <v>50</v>
      </c>
      <c r="F1326" t="s">
        <v>75</v>
      </c>
      <c r="G1326" t="s">
        <v>51</v>
      </c>
      <c r="H1326" t="s">
        <v>84</v>
      </c>
      <c r="I1326" t="s">
        <v>36</v>
      </c>
      <c r="J1326" s="21" t="s">
        <v>6040</v>
      </c>
      <c r="K1326" s="21" t="s">
        <v>6072</v>
      </c>
      <c r="L1326" s="21">
        <v>8</v>
      </c>
      <c r="M1326" s="21">
        <v>230</v>
      </c>
      <c r="N1326" s="21">
        <v>377</v>
      </c>
      <c r="O1326">
        <v>0</v>
      </c>
      <c r="P1326">
        <v>0</v>
      </c>
      <c r="Q1326">
        <v>15952</v>
      </c>
      <c r="R1326">
        <v>9890.24</v>
      </c>
      <c r="S1326">
        <v>6061.76</v>
      </c>
      <c r="T1326" t="s">
        <v>109</v>
      </c>
      <c r="U1326" t="s">
        <v>85</v>
      </c>
      <c r="V1326" t="s">
        <v>86</v>
      </c>
      <c r="W1326" t="s">
        <v>42</v>
      </c>
      <c r="Y1326" t="s">
        <v>43</v>
      </c>
      <c r="Z1326">
        <v>4</v>
      </c>
      <c r="AA1326" t="s">
        <v>121</v>
      </c>
      <c r="AB1326" t="s">
        <v>58</v>
      </c>
      <c r="AC1326">
        <v>2025</v>
      </c>
    </row>
    <row r="1327" spans="1:29" x14ac:dyDescent="0.25">
      <c r="A1327" t="s">
        <v>3342</v>
      </c>
      <c r="B1327" t="s">
        <v>995</v>
      </c>
      <c r="C1327" t="s">
        <v>2386</v>
      </c>
      <c r="D1327" t="s">
        <v>2387</v>
      </c>
      <c r="E1327" t="s">
        <v>32</v>
      </c>
      <c r="F1327" t="s">
        <v>75</v>
      </c>
      <c r="G1327" t="s">
        <v>34</v>
      </c>
      <c r="H1327" t="s">
        <v>92</v>
      </c>
      <c r="I1327" t="s">
        <v>53</v>
      </c>
      <c r="J1327" s="21" t="s">
        <v>6063</v>
      </c>
      <c r="K1327" s="21" t="s">
        <v>6023</v>
      </c>
      <c r="L1327" s="21">
        <v>2</v>
      </c>
      <c r="M1327" s="21">
        <v>300</v>
      </c>
      <c r="N1327" s="21">
        <v>450</v>
      </c>
      <c r="O1327">
        <v>0</v>
      </c>
      <c r="P1327">
        <v>0</v>
      </c>
      <c r="Q1327">
        <v>19200</v>
      </c>
      <c r="R1327">
        <v>11904</v>
      </c>
      <c r="S1327">
        <v>7296</v>
      </c>
      <c r="T1327" t="s">
        <v>109</v>
      </c>
      <c r="U1327" t="s">
        <v>95</v>
      </c>
      <c r="V1327" t="s">
        <v>96</v>
      </c>
      <c r="W1327" t="s">
        <v>42</v>
      </c>
      <c r="Y1327" t="s">
        <v>43</v>
      </c>
      <c r="Z1327">
        <v>2</v>
      </c>
      <c r="AA1327" t="s">
        <v>69</v>
      </c>
      <c r="AB1327" t="s">
        <v>70</v>
      </c>
      <c r="AC1327">
        <v>2025</v>
      </c>
    </row>
    <row r="1328" spans="1:29" x14ac:dyDescent="0.25">
      <c r="A1328" t="s">
        <v>3343</v>
      </c>
      <c r="B1328" t="s">
        <v>853</v>
      </c>
      <c r="C1328" t="s">
        <v>2928</v>
      </c>
      <c r="D1328" t="s">
        <v>2929</v>
      </c>
      <c r="E1328" t="s">
        <v>32</v>
      </c>
      <c r="F1328" t="s">
        <v>33</v>
      </c>
      <c r="G1328" t="s">
        <v>107</v>
      </c>
      <c r="H1328" t="s">
        <v>35</v>
      </c>
      <c r="I1328" t="s">
        <v>36</v>
      </c>
      <c r="J1328" s="21" t="s">
        <v>93</v>
      </c>
      <c r="K1328" s="21" t="s">
        <v>6058</v>
      </c>
      <c r="L1328" s="21">
        <v>9</v>
      </c>
      <c r="M1328" s="21">
        <v>1650</v>
      </c>
      <c r="N1328" s="21">
        <v>2350</v>
      </c>
      <c r="O1328">
        <v>0</v>
      </c>
      <c r="P1328">
        <v>0</v>
      </c>
      <c r="Q1328">
        <v>85500</v>
      </c>
      <c r="R1328">
        <v>53010</v>
      </c>
      <c r="S1328">
        <v>32490</v>
      </c>
      <c r="T1328" t="s">
        <v>66</v>
      </c>
      <c r="U1328" t="s">
        <v>40</v>
      </c>
      <c r="V1328" t="s">
        <v>41</v>
      </c>
      <c r="W1328" t="s">
        <v>440</v>
      </c>
      <c r="X1328">
        <v>173</v>
      </c>
      <c r="Y1328" t="s">
        <v>441</v>
      </c>
      <c r="Z1328">
        <v>5</v>
      </c>
      <c r="AA1328" t="s">
        <v>44</v>
      </c>
      <c r="AB1328" t="s">
        <v>45</v>
      </c>
      <c r="AC1328">
        <v>2025</v>
      </c>
    </row>
    <row r="1329" spans="1:29" x14ac:dyDescent="0.25">
      <c r="A1329" t="s">
        <v>3344</v>
      </c>
      <c r="B1329" t="s">
        <v>208</v>
      </c>
      <c r="C1329" t="s">
        <v>780</v>
      </c>
      <c r="D1329" t="s">
        <v>781</v>
      </c>
      <c r="E1329" t="s">
        <v>126</v>
      </c>
      <c r="F1329" t="s">
        <v>75</v>
      </c>
      <c r="G1329" t="s">
        <v>34</v>
      </c>
      <c r="H1329" t="s">
        <v>52</v>
      </c>
      <c r="I1329" t="s">
        <v>53</v>
      </c>
      <c r="J1329" s="21" t="s">
        <v>137</v>
      </c>
      <c r="K1329" s="21" t="s">
        <v>6028</v>
      </c>
      <c r="L1329" s="21">
        <v>8</v>
      </c>
      <c r="M1329" s="21">
        <v>450</v>
      </c>
      <c r="N1329" s="21">
        <v>700</v>
      </c>
      <c r="O1329">
        <v>20</v>
      </c>
      <c r="P1329">
        <v>1894.4</v>
      </c>
      <c r="Q1329">
        <v>7577.6</v>
      </c>
      <c r="R1329">
        <v>5872.64</v>
      </c>
      <c r="S1329">
        <v>1704.96</v>
      </c>
      <c r="T1329" t="s">
        <v>54</v>
      </c>
      <c r="U1329" t="s">
        <v>127</v>
      </c>
      <c r="V1329" t="s">
        <v>56</v>
      </c>
      <c r="W1329" t="s">
        <v>440</v>
      </c>
      <c r="X1329">
        <v>25</v>
      </c>
      <c r="Y1329" t="s">
        <v>441</v>
      </c>
      <c r="Z1329">
        <v>5</v>
      </c>
      <c r="AA1329" t="s">
        <v>87</v>
      </c>
      <c r="AB1329" t="s">
        <v>70</v>
      </c>
      <c r="AC1329">
        <v>2026</v>
      </c>
    </row>
    <row r="1330" spans="1:29" x14ac:dyDescent="0.25">
      <c r="A1330" t="s">
        <v>3345</v>
      </c>
      <c r="B1330" t="s">
        <v>977</v>
      </c>
      <c r="C1330" t="s">
        <v>468</v>
      </c>
      <c r="D1330" t="s">
        <v>469</v>
      </c>
      <c r="E1330" t="s">
        <v>50</v>
      </c>
      <c r="F1330" t="s">
        <v>75</v>
      </c>
      <c r="G1330" t="s">
        <v>51</v>
      </c>
      <c r="H1330" t="s">
        <v>52</v>
      </c>
      <c r="I1330" t="s">
        <v>53</v>
      </c>
      <c r="J1330" s="21" t="s">
        <v>93</v>
      </c>
      <c r="K1330" s="21" t="s">
        <v>6058</v>
      </c>
      <c r="L1330" s="21">
        <v>2</v>
      </c>
      <c r="M1330" s="21">
        <v>1650</v>
      </c>
      <c r="N1330" s="21">
        <v>2350</v>
      </c>
      <c r="O1330">
        <v>0</v>
      </c>
      <c r="P1330">
        <v>0</v>
      </c>
      <c r="Q1330">
        <v>19832</v>
      </c>
      <c r="R1330">
        <v>12295.84</v>
      </c>
      <c r="S1330">
        <v>7536.16</v>
      </c>
      <c r="T1330" t="s">
        <v>66</v>
      </c>
      <c r="U1330" t="s">
        <v>55</v>
      </c>
      <c r="V1330" t="s">
        <v>56</v>
      </c>
      <c r="W1330" t="s">
        <v>42</v>
      </c>
      <c r="Y1330" t="s">
        <v>43</v>
      </c>
      <c r="Z1330">
        <v>2</v>
      </c>
      <c r="AA1330" t="s">
        <v>132</v>
      </c>
      <c r="AB1330" t="s">
        <v>58</v>
      </c>
      <c r="AC1330">
        <v>2025</v>
      </c>
    </row>
    <row r="1331" spans="1:29" x14ac:dyDescent="0.25">
      <c r="A1331" t="s">
        <v>3346</v>
      </c>
      <c r="B1331" t="s">
        <v>779</v>
      </c>
      <c r="C1331" t="s">
        <v>3347</v>
      </c>
      <c r="D1331" t="s">
        <v>3348</v>
      </c>
      <c r="E1331" t="s">
        <v>32</v>
      </c>
      <c r="F1331" t="s">
        <v>33</v>
      </c>
      <c r="G1331" t="s">
        <v>34</v>
      </c>
      <c r="H1331" t="s">
        <v>92</v>
      </c>
      <c r="I1331" t="s">
        <v>53</v>
      </c>
      <c r="J1331" s="21" t="s">
        <v>6063</v>
      </c>
      <c r="K1331" s="21" t="s">
        <v>6015</v>
      </c>
      <c r="L1331" s="21">
        <v>9</v>
      </c>
      <c r="M1331" s="21">
        <v>400</v>
      </c>
      <c r="N1331" s="21">
        <v>583</v>
      </c>
      <c r="O1331">
        <v>0</v>
      </c>
      <c r="P1331">
        <v>0</v>
      </c>
      <c r="Q1331">
        <v>77301</v>
      </c>
      <c r="R1331">
        <v>47926.62</v>
      </c>
      <c r="S1331">
        <v>29374.38</v>
      </c>
      <c r="T1331" t="s">
        <v>109</v>
      </c>
      <c r="U1331" t="s">
        <v>120</v>
      </c>
      <c r="V1331" t="s">
        <v>96</v>
      </c>
      <c r="W1331" t="s">
        <v>42</v>
      </c>
      <c r="Y1331" t="s">
        <v>43</v>
      </c>
      <c r="Z1331">
        <v>3</v>
      </c>
      <c r="AA1331" t="s">
        <v>121</v>
      </c>
      <c r="AB1331" t="s">
        <v>58</v>
      </c>
      <c r="AC1331">
        <v>2025</v>
      </c>
    </row>
    <row r="1332" spans="1:29" x14ac:dyDescent="0.25">
      <c r="A1332" t="s">
        <v>3349</v>
      </c>
      <c r="B1332" t="s">
        <v>1131</v>
      </c>
      <c r="C1332" t="s">
        <v>3350</v>
      </c>
      <c r="D1332" t="s">
        <v>3351</v>
      </c>
      <c r="E1332" t="s">
        <v>50</v>
      </c>
      <c r="F1332" t="s">
        <v>75</v>
      </c>
      <c r="G1332" t="s">
        <v>115</v>
      </c>
      <c r="H1332" t="s">
        <v>84</v>
      </c>
      <c r="I1332" t="s">
        <v>36</v>
      </c>
      <c r="J1332" s="21" t="s">
        <v>137</v>
      </c>
      <c r="K1332" s="21" t="s">
        <v>6028</v>
      </c>
      <c r="L1332" s="21">
        <v>2</v>
      </c>
      <c r="M1332" s="21">
        <v>450</v>
      </c>
      <c r="N1332" s="21">
        <v>700</v>
      </c>
      <c r="O1332">
        <v>0</v>
      </c>
      <c r="P1332">
        <v>0</v>
      </c>
      <c r="Q1332">
        <v>16688</v>
      </c>
      <c r="R1332">
        <v>10346.56</v>
      </c>
      <c r="S1332">
        <v>6341.44</v>
      </c>
      <c r="T1332" t="s">
        <v>39</v>
      </c>
      <c r="U1332" t="s">
        <v>215</v>
      </c>
      <c r="V1332" t="s">
        <v>86</v>
      </c>
      <c r="W1332" t="s">
        <v>42</v>
      </c>
      <c r="Y1332" t="s">
        <v>43</v>
      </c>
      <c r="Z1332">
        <v>3</v>
      </c>
      <c r="AA1332" t="s">
        <v>57</v>
      </c>
      <c r="AB1332" t="s">
        <v>58</v>
      </c>
      <c r="AC1332">
        <v>2025</v>
      </c>
    </row>
    <row r="1333" spans="1:29" x14ac:dyDescent="0.25">
      <c r="A1333" t="s">
        <v>3352</v>
      </c>
      <c r="B1333" t="s">
        <v>798</v>
      </c>
      <c r="C1333" t="s">
        <v>254</v>
      </c>
      <c r="D1333" t="s">
        <v>255</v>
      </c>
      <c r="E1333" t="s">
        <v>32</v>
      </c>
      <c r="F1333" t="s">
        <v>33</v>
      </c>
      <c r="G1333" t="s">
        <v>107</v>
      </c>
      <c r="H1333" t="s">
        <v>76</v>
      </c>
      <c r="I1333" t="s">
        <v>36</v>
      </c>
      <c r="J1333" s="21" t="s">
        <v>137</v>
      </c>
      <c r="K1333" s="21" t="s">
        <v>6028</v>
      </c>
      <c r="L1333" s="21">
        <v>4</v>
      </c>
      <c r="M1333" s="21">
        <v>450</v>
      </c>
      <c r="N1333" s="21">
        <v>700</v>
      </c>
      <c r="O1333">
        <v>0</v>
      </c>
      <c r="P1333">
        <v>0</v>
      </c>
      <c r="Q1333">
        <v>4888</v>
      </c>
      <c r="R1333">
        <v>3030.56</v>
      </c>
      <c r="S1333">
        <v>1857.44</v>
      </c>
      <c r="T1333" t="s">
        <v>54</v>
      </c>
      <c r="U1333" t="s">
        <v>110</v>
      </c>
      <c r="V1333" t="s">
        <v>78</v>
      </c>
      <c r="W1333" t="s">
        <v>42</v>
      </c>
      <c r="Y1333" t="s">
        <v>43</v>
      </c>
      <c r="Z1333">
        <v>2</v>
      </c>
      <c r="AA1333" t="s">
        <v>87</v>
      </c>
      <c r="AB1333" t="s">
        <v>70</v>
      </c>
      <c r="AC1333">
        <v>2025</v>
      </c>
    </row>
    <row r="1334" spans="1:29" x14ac:dyDescent="0.25">
      <c r="A1334" t="s">
        <v>3353</v>
      </c>
      <c r="B1334" t="s">
        <v>2124</v>
      </c>
      <c r="C1334" t="s">
        <v>1890</v>
      </c>
      <c r="D1334" t="s">
        <v>1891</v>
      </c>
      <c r="E1334" t="s">
        <v>50</v>
      </c>
      <c r="F1334" t="s">
        <v>75</v>
      </c>
      <c r="G1334" t="s">
        <v>34</v>
      </c>
      <c r="H1334" t="s">
        <v>63</v>
      </c>
      <c r="I1334" t="s">
        <v>36</v>
      </c>
      <c r="J1334" s="21" t="s">
        <v>93</v>
      </c>
      <c r="K1334" s="21" t="s">
        <v>6058</v>
      </c>
      <c r="L1334" s="21">
        <v>1</v>
      </c>
      <c r="M1334" s="21">
        <v>1650</v>
      </c>
      <c r="N1334" s="21">
        <v>2350</v>
      </c>
      <c r="O1334">
        <v>0</v>
      </c>
      <c r="P1334">
        <v>0</v>
      </c>
      <c r="Q1334">
        <v>4060</v>
      </c>
      <c r="R1334">
        <v>2517.1999999999998</v>
      </c>
      <c r="S1334">
        <v>1542.8</v>
      </c>
      <c r="T1334" t="s">
        <v>66</v>
      </c>
      <c r="U1334" t="s">
        <v>67</v>
      </c>
      <c r="V1334" t="s">
        <v>68</v>
      </c>
      <c r="W1334" t="s">
        <v>42</v>
      </c>
      <c r="Y1334" t="s">
        <v>43</v>
      </c>
      <c r="Z1334">
        <v>5</v>
      </c>
      <c r="AA1334" t="s">
        <v>121</v>
      </c>
      <c r="AB1334" t="s">
        <v>58</v>
      </c>
      <c r="AC1334">
        <v>2025</v>
      </c>
    </row>
    <row r="1335" spans="1:29" x14ac:dyDescent="0.25">
      <c r="A1335" t="s">
        <v>3354</v>
      </c>
      <c r="B1335" t="s">
        <v>1825</v>
      </c>
      <c r="C1335" t="s">
        <v>2209</v>
      </c>
      <c r="D1335" t="s">
        <v>2210</v>
      </c>
      <c r="E1335" t="s">
        <v>32</v>
      </c>
      <c r="F1335" t="s">
        <v>75</v>
      </c>
      <c r="G1335" t="s">
        <v>34</v>
      </c>
      <c r="H1335" t="s">
        <v>52</v>
      </c>
      <c r="I1335" t="s">
        <v>53</v>
      </c>
      <c r="J1335" s="21" t="s">
        <v>93</v>
      </c>
      <c r="K1335" s="21" t="s">
        <v>6058</v>
      </c>
      <c r="L1335" s="21">
        <v>7</v>
      </c>
      <c r="M1335" s="21">
        <v>1650</v>
      </c>
      <c r="N1335" s="21">
        <v>2350</v>
      </c>
      <c r="O1335">
        <v>0</v>
      </c>
      <c r="P1335">
        <v>0</v>
      </c>
      <c r="Q1335">
        <v>18263</v>
      </c>
      <c r="R1335">
        <v>11323.06</v>
      </c>
      <c r="S1335">
        <v>6939.94</v>
      </c>
      <c r="T1335" t="s">
        <v>54</v>
      </c>
      <c r="U1335" t="s">
        <v>127</v>
      </c>
      <c r="V1335" t="s">
        <v>56</v>
      </c>
      <c r="W1335" t="s">
        <v>42</v>
      </c>
      <c r="Y1335" t="s">
        <v>43</v>
      </c>
      <c r="Z1335">
        <v>5</v>
      </c>
      <c r="AA1335" t="s">
        <v>155</v>
      </c>
      <c r="AB1335" t="s">
        <v>98</v>
      </c>
      <c r="AC1335">
        <v>2025</v>
      </c>
    </row>
    <row r="1336" spans="1:29" x14ac:dyDescent="0.25">
      <c r="A1336" t="s">
        <v>3355</v>
      </c>
      <c r="B1336" t="s">
        <v>643</v>
      </c>
      <c r="C1336" t="s">
        <v>2833</v>
      </c>
      <c r="D1336" t="s">
        <v>2834</v>
      </c>
      <c r="E1336" t="s">
        <v>32</v>
      </c>
      <c r="F1336" t="s">
        <v>75</v>
      </c>
      <c r="G1336" t="s">
        <v>51</v>
      </c>
      <c r="H1336" t="s">
        <v>76</v>
      </c>
      <c r="I1336" t="s">
        <v>36</v>
      </c>
      <c r="J1336" s="21" t="s">
        <v>6063</v>
      </c>
      <c r="K1336" s="21" t="s">
        <v>6015</v>
      </c>
      <c r="L1336" s="21">
        <v>2</v>
      </c>
      <c r="M1336" s="21">
        <v>400</v>
      </c>
      <c r="N1336" s="21">
        <v>583</v>
      </c>
      <c r="O1336">
        <v>0</v>
      </c>
      <c r="P1336">
        <v>0</v>
      </c>
      <c r="Q1336">
        <v>6188</v>
      </c>
      <c r="R1336">
        <v>3836.56</v>
      </c>
      <c r="S1336">
        <v>2351.44</v>
      </c>
      <c r="T1336" t="s">
        <v>39</v>
      </c>
      <c r="U1336" t="s">
        <v>110</v>
      </c>
      <c r="V1336" t="s">
        <v>78</v>
      </c>
      <c r="W1336" t="s">
        <v>42</v>
      </c>
      <c r="Y1336" t="s">
        <v>43</v>
      </c>
      <c r="Z1336">
        <v>4</v>
      </c>
      <c r="AA1336" t="s">
        <v>121</v>
      </c>
      <c r="AB1336" t="s">
        <v>58</v>
      </c>
      <c r="AC1336">
        <v>2025</v>
      </c>
    </row>
    <row r="1337" spans="1:29" x14ac:dyDescent="0.25">
      <c r="A1337" t="s">
        <v>3356</v>
      </c>
      <c r="B1337" t="s">
        <v>1209</v>
      </c>
      <c r="C1337" t="s">
        <v>2703</v>
      </c>
      <c r="D1337" t="s">
        <v>2704</v>
      </c>
      <c r="E1337" t="s">
        <v>32</v>
      </c>
      <c r="F1337" t="s">
        <v>33</v>
      </c>
      <c r="G1337" t="s">
        <v>34</v>
      </c>
      <c r="H1337" t="s">
        <v>84</v>
      </c>
      <c r="I1337" t="s">
        <v>36</v>
      </c>
      <c r="J1337" s="21" t="s">
        <v>6040</v>
      </c>
      <c r="K1337" s="21" t="s">
        <v>6072</v>
      </c>
      <c r="L1337" s="21">
        <v>7</v>
      </c>
      <c r="M1337" s="21">
        <v>230</v>
      </c>
      <c r="N1337" s="21">
        <v>377</v>
      </c>
      <c r="O1337">
        <v>0</v>
      </c>
      <c r="P1337">
        <v>0</v>
      </c>
      <c r="Q1337">
        <v>22001</v>
      </c>
      <c r="R1337">
        <v>13640.62</v>
      </c>
      <c r="S1337">
        <v>8360.3799999999992</v>
      </c>
      <c r="T1337" t="s">
        <v>109</v>
      </c>
      <c r="U1337" t="s">
        <v>85</v>
      </c>
      <c r="V1337" t="s">
        <v>86</v>
      </c>
      <c r="W1337" t="s">
        <v>42</v>
      </c>
      <c r="Y1337" t="s">
        <v>43</v>
      </c>
      <c r="Z1337">
        <v>4</v>
      </c>
      <c r="AA1337" t="s">
        <v>69</v>
      </c>
      <c r="AB1337" t="s">
        <v>70</v>
      </c>
      <c r="AC1337">
        <v>2025</v>
      </c>
    </row>
    <row r="1338" spans="1:29" x14ac:dyDescent="0.25">
      <c r="A1338" t="s">
        <v>3357</v>
      </c>
      <c r="B1338" t="s">
        <v>345</v>
      </c>
      <c r="C1338" t="s">
        <v>2645</v>
      </c>
      <c r="D1338" t="s">
        <v>2646</v>
      </c>
      <c r="E1338" t="s">
        <v>126</v>
      </c>
      <c r="F1338" t="s">
        <v>33</v>
      </c>
      <c r="G1338" t="s">
        <v>107</v>
      </c>
      <c r="H1338" t="s">
        <v>35</v>
      </c>
      <c r="I1338" t="s">
        <v>36</v>
      </c>
      <c r="J1338" s="21" t="s">
        <v>137</v>
      </c>
      <c r="K1338" s="21" t="s">
        <v>6028</v>
      </c>
      <c r="L1338" s="21">
        <v>6</v>
      </c>
      <c r="M1338" s="21">
        <v>450</v>
      </c>
      <c r="N1338" s="21">
        <v>700</v>
      </c>
      <c r="O1338">
        <v>0</v>
      </c>
      <c r="P1338">
        <v>0</v>
      </c>
      <c r="Q1338">
        <v>57624</v>
      </c>
      <c r="R1338">
        <v>35726.879999999997</v>
      </c>
      <c r="S1338">
        <v>21897.119999999999</v>
      </c>
      <c r="T1338" t="s">
        <v>66</v>
      </c>
      <c r="U1338" t="s">
        <v>40</v>
      </c>
      <c r="V1338" t="s">
        <v>41</v>
      </c>
      <c r="W1338" t="s">
        <v>42</v>
      </c>
      <c r="Y1338" t="s">
        <v>43</v>
      </c>
      <c r="Z1338">
        <v>4</v>
      </c>
      <c r="AA1338" t="s">
        <v>143</v>
      </c>
      <c r="AB1338" t="s">
        <v>98</v>
      </c>
      <c r="AC1338">
        <v>2025</v>
      </c>
    </row>
    <row r="1339" spans="1:29" x14ac:dyDescent="0.25">
      <c r="A1339" t="s">
        <v>3358</v>
      </c>
      <c r="B1339" t="s">
        <v>1378</v>
      </c>
      <c r="C1339" t="s">
        <v>1368</v>
      </c>
      <c r="D1339" t="s">
        <v>1369</v>
      </c>
      <c r="E1339" t="s">
        <v>50</v>
      </c>
      <c r="F1339" t="s">
        <v>75</v>
      </c>
      <c r="G1339" t="s">
        <v>115</v>
      </c>
      <c r="H1339" t="s">
        <v>76</v>
      </c>
      <c r="I1339" t="s">
        <v>36</v>
      </c>
      <c r="J1339" s="21" t="s">
        <v>93</v>
      </c>
      <c r="K1339" s="21" t="s">
        <v>6058</v>
      </c>
      <c r="L1339" s="21">
        <v>7</v>
      </c>
      <c r="M1339" s="21">
        <v>1650</v>
      </c>
      <c r="N1339" s="21">
        <v>2350</v>
      </c>
      <c r="O1339">
        <v>25</v>
      </c>
      <c r="P1339">
        <v>15890</v>
      </c>
      <c r="Q1339">
        <v>47670</v>
      </c>
      <c r="R1339">
        <v>39407.199999999997</v>
      </c>
      <c r="S1339">
        <v>8262.7999999999993</v>
      </c>
      <c r="T1339" t="s">
        <v>109</v>
      </c>
      <c r="U1339" t="s">
        <v>110</v>
      </c>
      <c r="V1339" t="s">
        <v>78</v>
      </c>
      <c r="W1339" t="s">
        <v>440</v>
      </c>
      <c r="X1339">
        <v>399</v>
      </c>
      <c r="Y1339" t="s">
        <v>441</v>
      </c>
      <c r="Z1339">
        <v>2</v>
      </c>
      <c r="AA1339" t="s">
        <v>87</v>
      </c>
      <c r="AB1339" t="s">
        <v>70</v>
      </c>
      <c r="AC1339">
        <v>2026</v>
      </c>
    </row>
    <row r="1340" spans="1:29" x14ac:dyDescent="0.25">
      <c r="A1340" t="s">
        <v>3359</v>
      </c>
      <c r="B1340" t="s">
        <v>2311</v>
      </c>
      <c r="C1340" t="s">
        <v>2931</v>
      </c>
      <c r="D1340" t="s">
        <v>2932</v>
      </c>
      <c r="E1340" t="s">
        <v>32</v>
      </c>
      <c r="F1340" t="s">
        <v>33</v>
      </c>
      <c r="G1340" t="s">
        <v>34</v>
      </c>
      <c r="H1340" t="s">
        <v>35</v>
      </c>
      <c r="I1340" t="s">
        <v>36</v>
      </c>
      <c r="J1340" s="21" t="s">
        <v>93</v>
      </c>
      <c r="K1340" s="21" t="s">
        <v>6058</v>
      </c>
      <c r="L1340" s="21">
        <v>5</v>
      </c>
      <c r="M1340" s="21">
        <v>1650</v>
      </c>
      <c r="N1340" s="21">
        <v>2350</v>
      </c>
      <c r="O1340">
        <v>0</v>
      </c>
      <c r="P1340">
        <v>0</v>
      </c>
      <c r="Q1340">
        <v>28490</v>
      </c>
      <c r="R1340">
        <v>17663.8</v>
      </c>
      <c r="S1340">
        <v>10826.2</v>
      </c>
      <c r="T1340" t="s">
        <v>109</v>
      </c>
      <c r="U1340" t="s">
        <v>164</v>
      </c>
      <c r="V1340" t="s">
        <v>41</v>
      </c>
      <c r="W1340" t="s">
        <v>440</v>
      </c>
      <c r="X1340">
        <v>140</v>
      </c>
      <c r="Y1340" t="s">
        <v>441</v>
      </c>
      <c r="Z1340">
        <v>5</v>
      </c>
      <c r="AA1340" t="s">
        <v>44</v>
      </c>
      <c r="AB1340" t="s">
        <v>45</v>
      </c>
      <c r="AC1340">
        <v>2025</v>
      </c>
    </row>
    <row r="1341" spans="1:29" x14ac:dyDescent="0.25">
      <c r="A1341" t="s">
        <v>3360</v>
      </c>
      <c r="B1341" t="s">
        <v>208</v>
      </c>
      <c r="C1341" t="s">
        <v>1809</v>
      </c>
      <c r="D1341" t="s">
        <v>1810</v>
      </c>
      <c r="E1341" t="s">
        <v>32</v>
      </c>
      <c r="F1341" t="s">
        <v>33</v>
      </c>
      <c r="G1341" t="s">
        <v>34</v>
      </c>
      <c r="H1341" t="s">
        <v>35</v>
      </c>
      <c r="I1341" t="s">
        <v>36</v>
      </c>
      <c r="J1341" s="21" t="s">
        <v>93</v>
      </c>
      <c r="K1341" s="21" t="s">
        <v>6058</v>
      </c>
      <c r="L1341" s="21">
        <v>8</v>
      </c>
      <c r="M1341" s="21">
        <v>1650</v>
      </c>
      <c r="N1341" s="21">
        <v>2350</v>
      </c>
      <c r="O1341">
        <v>20</v>
      </c>
      <c r="P1341">
        <v>12496</v>
      </c>
      <c r="Q1341">
        <v>49984</v>
      </c>
      <c r="R1341">
        <v>38737.599999999999</v>
      </c>
      <c r="S1341">
        <v>11246.4</v>
      </c>
      <c r="T1341" t="s">
        <v>66</v>
      </c>
      <c r="U1341" t="s">
        <v>40</v>
      </c>
      <c r="V1341" t="s">
        <v>41</v>
      </c>
      <c r="W1341" t="s">
        <v>440</v>
      </c>
      <c r="X1341">
        <v>314</v>
      </c>
      <c r="Y1341" t="s">
        <v>441</v>
      </c>
      <c r="Z1341">
        <v>3</v>
      </c>
      <c r="AA1341" t="s">
        <v>87</v>
      </c>
      <c r="AB1341" t="s">
        <v>70</v>
      </c>
      <c r="AC1341">
        <v>2026</v>
      </c>
    </row>
    <row r="1342" spans="1:29" x14ac:dyDescent="0.25">
      <c r="A1342" t="s">
        <v>3361</v>
      </c>
      <c r="B1342" t="s">
        <v>1718</v>
      </c>
      <c r="C1342" t="s">
        <v>531</v>
      </c>
      <c r="D1342" t="s">
        <v>532</v>
      </c>
      <c r="E1342" t="s">
        <v>50</v>
      </c>
      <c r="F1342" t="s">
        <v>33</v>
      </c>
      <c r="G1342" t="s">
        <v>115</v>
      </c>
      <c r="H1342" t="s">
        <v>35</v>
      </c>
      <c r="I1342" t="s">
        <v>36</v>
      </c>
      <c r="J1342" s="21" t="s">
        <v>93</v>
      </c>
      <c r="K1342" s="21" t="s">
        <v>6058</v>
      </c>
      <c r="L1342" s="21">
        <v>8</v>
      </c>
      <c r="M1342" s="21">
        <v>1650</v>
      </c>
      <c r="N1342" s="21">
        <v>2350</v>
      </c>
      <c r="O1342">
        <v>0</v>
      </c>
      <c r="P1342">
        <v>0</v>
      </c>
      <c r="Q1342">
        <v>27992</v>
      </c>
      <c r="R1342">
        <v>17355.04</v>
      </c>
      <c r="S1342">
        <v>10636.96</v>
      </c>
      <c r="T1342" t="s">
        <v>66</v>
      </c>
      <c r="U1342" t="s">
        <v>164</v>
      </c>
      <c r="V1342" t="s">
        <v>41</v>
      </c>
      <c r="W1342" t="s">
        <v>42</v>
      </c>
      <c r="Y1342" t="s">
        <v>43</v>
      </c>
      <c r="Z1342">
        <v>2</v>
      </c>
      <c r="AA1342" t="s">
        <v>57</v>
      </c>
      <c r="AB1342" t="s">
        <v>58</v>
      </c>
      <c r="AC1342">
        <v>2025</v>
      </c>
    </row>
    <row r="1343" spans="1:29" x14ac:dyDescent="0.25">
      <c r="A1343" t="s">
        <v>3362</v>
      </c>
      <c r="B1343" t="s">
        <v>738</v>
      </c>
      <c r="C1343" t="s">
        <v>2595</v>
      </c>
      <c r="D1343" t="s">
        <v>2596</v>
      </c>
      <c r="E1343" t="s">
        <v>32</v>
      </c>
      <c r="F1343" t="s">
        <v>33</v>
      </c>
      <c r="G1343" t="s">
        <v>115</v>
      </c>
      <c r="H1343" t="s">
        <v>63</v>
      </c>
      <c r="I1343" t="s">
        <v>36</v>
      </c>
      <c r="J1343" s="21" t="s">
        <v>6063</v>
      </c>
      <c r="K1343" s="21" t="s">
        <v>6023</v>
      </c>
      <c r="L1343" s="21">
        <v>10</v>
      </c>
      <c r="M1343" s="21">
        <v>300</v>
      </c>
      <c r="N1343" s="21">
        <v>450</v>
      </c>
      <c r="O1343">
        <v>0</v>
      </c>
      <c r="P1343">
        <v>0</v>
      </c>
      <c r="Q1343">
        <v>31490</v>
      </c>
      <c r="R1343">
        <v>19523.8</v>
      </c>
      <c r="S1343">
        <v>11966.2</v>
      </c>
      <c r="T1343" t="s">
        <v>66</v>
      </c>
      <c r="U1343" t="s">
        <v>67</v>
      </c>
      <c r="V1343" t="s">
        <v>68</v>
      </c>
      <c r="W1343" t="s">
        <v>42</v>
      </c>
      <c r="Y1343" t="s">
        <v>43</v>
      </c>
      <c r="Z1343">
        <v>2</v>
      </c>
      <c r="AA1343" t="s">
        <v>87</v>
      </c>
      <c r="AB1343" t="s">
        <v>70</v>
      </c>
      <c r="AC1343">
        <v>2025</v>
      </c>
    </row>
    <row r="1344" spans="1:29" x14ac:dyDescent="0.25">
      <c r="A1344" t="s">
        <v>3363</v>
      </c>
      <c r="B1344" t="s">
        <v>3364</v>
      </c>
      <c r="C1344" t="s">
        <v>2137</v>
      </c>
      <c r="D1344" t="s">
        <v>2138</v>
      </c>
      <c r="E1344" t="s">
        <v>32</v>
      </c>
      <c r="F1344" t="s">
        <v>33</v>
      </c>
      <c r="G1344" t="s">
        <v>115</v>
      </c>
      <c r="H1344" t="s">
        <v>63</v>
      </c>
      <c r="I1344" t="s">
        <v>36</v>
      </c>
      <c r="J1344" s="21" t="s">
        <v>6040</v>
      </c>
      <c r="K1344" s="21" t="s">
        <v>6072</v>
      </c>
      <c r="L1344" s="21">
        <v>4</v>
      </c>
      <c r="M1344" s="21">
        <v>230</v>
      </c>
      <c r="N1344" s="21">
        <v>377</v>
      </c>
      <c r="O1344">
        <v>0</v>
      </c>
      <c r="P1344">
        <v>0</v>
      </c>
      <c r="Q1344">
        <v>32424</v>
      </c>
      <c r="R1344">
        <v>20102.88</v>
      </c>
      <c r="S1344">
        <v>12321.12</v>
      </c>
      <c r="T1344" t="s">
        <v>54</v>
      </c>
      <c r="U1344" t="s">
        <v>67</v>
      </c>
      <c r="V1344" t="s">
        <v>68</v>
      </c>
      <c r="W1344" t="s">
        <v>42</v>
      </c>
      <c r="Y1344" t="s">
        <v>43</v>
      </c>
      <c r="Z1344">
        <v>5</v>
      </c>
      <c r="AA1344" t="s">
        <v>240</v>
      </c>
      <c r="AB1344" t="s">
        <v>70</v>
      </c>
      <c r="AC1344">
        <v>2025</v>
      </c>
    </row>
    <row r="1345" spans="1:29" x14ac:dyDescent="0.25">
      <c r="A1345" t="s">
        <v>3365</v>
      </c>
      <c r="B1345" t="s">
        <v>807</v>
      </c>
      <c r="C1345" t="s">
        <v>2272</v>
      </c>
      <c r="D1345" t="s">
        <v>2273</v>
      </c>
      <c r="E1345" t="s">
        <v>50</v>
      </c>
      <c r="F1345" t="s">
        <v>33</v>
      </c>
      <c r="G1345" t="s">
        <v>107</v>
      </c>
      <c r="H1345" t="s">
        <v>35</v>
      </c>
      <c r="I1345" t="s">
        <v>36</v>
      </c>
      <c r="J1345" s="21" t="s">
        <v>6063</v>
      </c>
      <c r="K1345" s="21" t="s">
        <v>6023</v>
      </c>
      <c r="L1345" s="21">
        <v>1</v>
      </c>
      <c r="M1345" s="21">
        <v>300</v>
      </c>
      <c r="N1345" s="21">
        <v>450</v>
      </c>
      <c r="O1345">
        <v>0</v>
      </c>
      <c r="P1345">
        <v>0</v>
      </c>
      <c r="Q1345">
        <v>8786</v>
      </c>
      <c r="R1345">
        <v>5447.32</v>
      </c>
      <c r="S1345">
        <v>3338.68</v>
      </c>
      <c r="T1345" t="s">
        <v>39</v>
      </c>
      <c r="U1345" t="s">
        <v>164</v>
      </c>
      <c r="V1345" t="s">
        <v>41</v>
      </c>
      <c r="W1345" t="s">
        <v>42</v>
      </c>
      <c r="Y1345" t="s">
        <v>43</v>
      </c>
      <c r="Z1345">
        <v>4</v>
      </c>
      <c r="AA1345" t="s">
        <v>155</v>
      </c>
      <c r="AB1345" t="s">
        <v>98</v>
      </c>
      <c r="AC1345">
        <v>2025</v>
      </c>
    </row>
    <row r="1346" spans="1:29" x14ac:dyDescent="0.25">
      <c r="A1346" t="s">
        <v>3366</v>
      </c>
      <c r="B1346" t="s">
        <v>1306</v>
      </c>
      <c r="C1346" t="s">
        <v>288</v>
      </c>
      <c r="D1346" t="s">
        <v>289</v>
      </c>
      <c r="E1346" t="s">
        <v>126</v>
      </c>
      <c r="F1346" t="s">
        <v>75</v>
      </c>
      <c r="G1346" t="s">
        <v>115</v>
      </c>
      <c r="H1346" t="s">
        <v>92</v>
      </c>
      <c r="I1346" t="s">
        <v>53</v>
      </c>
      <c r="J1346" s="21" t="s">
        <v>6063</v>
      </c>
      <c r="K1346" s="21" t="s">
        <v>6015</v>
      </c>
      <c r="L1346" s="21">
        <v>5</v>
      </c>
      <c r="M1346" s="21">
        <v>400</v>
      </c>
      <c r="N1346" s="21">
        <v>583</v>
      </c>
      <c r="O1346">
        <v>0</v>
      </c>
      <c r="P1346">
        <v>0</v>
      </c>
      <c r="Q1346">
        <v>22310</v>
      </c>
      <c r="R1346">
        <v>13832.2</v>
      </c>
      <c r="S1346">
        <v>8477.7999999999993</v>
      </c>
      <c r="T1346" t="s">
        <v>66</v>
      </c>
      <c r="U1346" t="s">
        <v>120</v>
      </c>
      <c r="V1346" t="s">
        <v>96</v>
      </c>
      <c r="W1346" t="s">
        <v>42</v>
      </c>
      <c r="Y1346" t="s">
        <v>43</v>
      </c>
      <c r="Z1346">
        <v>4</v>
      </c>
      <c r="AA1346" t="s">
        <v>121</v>
      </c>
      <c r="AB1346" t="s">
        <v>58</v>
      </c>
      <c r="AC1346">
        <v>2025</v>
      </c>
    </row>
    <row r="1347" spans="1:29" x14ac:dyDescent="0.25">
      <c r="A1347" t="s">
        <v>3367</v>
      </c>
      <c r="B1347" t="s">
        <v>3159</v>
      </c>
      <c r="C1347" t="s">
        <v>3368</v>
      </c>
      <c r="D1347" t="s">
        <v>3369</v>
      </c>
      <c r="E1347" t="s">
        <v>50</v>
      </c>
      <c r="F1347" t="s">
        <v>75</v>
      </c>
      <c r="G1347" t="s">
        <v>51</v>
      </c>
      <c r="H1347" t="s">
        <v>92</v>
      </c>
      <c r="I1347" t="s">
        <v>53</v>
      </c>
      <c r="J1347" s="21" t="s">
        <v>6063</v>
      </c>
      <c r="K1347" s="21" t="s">
        <v>6015</v>
      </c>
      <c r="L1347" s="21">
        <v>6</v>
      </c>
      <c r="M1347" s="21">
        <v>400</v>
      </c>
      <c r="N1347" s="21">
        <v>583</v>
      </c>
      <c r="O1347">
        <v>0</v>
      </c>
      <c r="P1347">
        <v>0</v>
      </c>
      <c r="Q1347">
        <v>49764</v>
      </c>
      <c r="R1347">
        <v>30853.68</v>
      </c>
      <c r="S1347">
        <v>18910.32</v>
      </c>
      <c r="T1347" t="s">
        <v>39</v>
      </c>
      <c r="U1347" t="s">
        <v>95</v>
      </c>
      <c r="V1347" t="s">
        <v>96</v>
      </c>
      <c r="W1347" t="s">
        <v>42</v>
      </c>
      <c r="Y1347" t="s">
        <v>43</v>
      </c>
      <c r="Z1347">
        <v>5</v>
      </c>
      <c r="AA1347" t="s">
        <v>155</v>
      </c>
      <c r="AB1347" t="s">
        <v>98</v>
      </c>
      <c r="AC1347">
        <v>2025</v>
      </c>
    </row>
    <row r="1348" spans="1:29" x14ac:dyDescent="0.25">
      <c r="A1348" t="s">
        <v>3370</v>
      </c>
      <c r="B1348" t="s">
        <v>1213</v>
      </c>
      <c r="C1348" t="s">
        <v>1290</v>
      </c>
      <c r="D1348" t="s">
        <v>1291</v>
      </c>
      <c r="E1348" t="s">
        <v>32</v>
      </c>
      <c r="F1348" t="s">
        <v>33</v>
      </c>
      <c r="G1348" t="s">
        <v>51</v>
      </c>
      <c r="H1348" t="s">
        <v>35</v>
      </c>
      <c r="I1348" t="s">
        <v>36</v>
      </c>
      <c r="J1348" s="21" t="s">
        <v>6063</v>
      </c>
      <c r="K1348" s="21" t="s">
        <v>6015</v>
      </c>
      <c r="L1348" s="21">
        <v>2</v>
      </c>
      <c r="M1348" s="21">
        <v>400</v>
      </c>
      <c r="N1348" s="21">
        <v>583</v>
      </c>
      <c r="O1348">
        <v>8</v>
      </c>
      <c r="P1348">
        <v>622.72</v>
      </c>
      <c r="Q1348">
        <v>7161.28</v>
      </c>
      <c r="R1348">
        <v>4826.08</v>
      </c>
      <c r="S1348">
        <v>2335.1999999999998</v>
      </c>
      <c r="T1348" t="s">
        <v>39</v>
      </c>
      <c r="U1348" t="s">
        <v>40</v>
      </c>
      <c r="V1348" t="s">
        <v>41</v>
      </c>
      <c r="W1348" t="s">
        <v>440</v>
      </c>
      <c r="X1348">
        <v>105</v>
      </c>
      <c r="Y1348" t="s">
        <v>441</v>
      </c>
      <c r="Z1348">
        <v>3</v>
      </c>
      <c r="AA1348" t="s">
        <v>87</v>
      </c>
      <c r="AB1348" t="s">
        <v>70</v>
      </c>
      <c r="AC1348">
        <v>2026</v>
      </c>
    </row>
    <row r="1349" spans="1:29" x14ac:dyDescent="0.25">
      <c r="A1349" t="s">
        <v>3371</v>
      </c>
      <c r="B1349" t="s">
        <v>2654</v>
      </c>
      <c r="C1349" t="s">
        <v>358</v>
      </c>
      <c r="D1349" t="s">
        <v>359</v>
      </c>
      <c r="E1349" t="s">
        <v>126</v>
      </c>
      <c r="F1349" t="s">
        <v>33</v>
      </c>
      <c r="G1349" t="s">
        <v>115</v>
      </c>
      <c r="H1349" t="s">
        <v>52</v>
      </c>
      <c r="I1349" t="s">
        <v>53</v>
      </c>
      <c r="J1349" s="21" t="s">
        <v>6063</v>
      </c>
      <c r="K1349" s="21" t="s">
        <v>6015</v>
      </c>
      <c r="L1349" s="21">
        <v>4</v>
      </c>
      <c r="M1349" s="21">
        <v>400</v>
      </c>
      <c r="N1349" s="21">
        <v>583</v>
      </c>
      <c r="O1349">
        <v>10</v>
      </c>
      <c r="P1349">
        <v>2370.4</v>
      </c>
      <c r="Q1349">
        <v>21333.599999999999</v>
      </c>
      <c r="R1349">
        <v>14696.48</v>
      </c>
      <c r="S1349">
        <v>6637.12</v>
      </c>
      <c r="T1349" t="s">
        <v>54</v>
      </c>
      <c r="U1349" t="s">
        <v>127</v>
      </c>
      <c r="V1349" t="s">
        <v>56</v>
      </c>
      <c r="W1349" t="s">
        <v>42</v>
      </c>
      <c r="Y1349" t="s">
        <v>43</v>
      </c>
      <c r="Z1349">
        <v>3</v>
      </c>
      <c r="AA1349" t="s">
        <v>240</v>
      </c>
      <c r="AB1349" t="s">
        <v>70</v>
      </c>
      <c r="AC1349">
        <v>2026</v>
      </c>
    </row>
    <row r="1350" spans="1:29" x14ac:dyDescent="0.25">
      <c r="A1350" t="s">
        <v>3372</v>
      </c>
      <c r="B1350" t="s">
        <v>1099</v>
      </c>
      <c r="C1350" t="s">
        <v>1779</v>
      </c>
      <c r="D1350" t="s">
        <v>1780</v>
      </c>
      <c r="E1350" t="s">
        <v>126</v>
      </c>
      <c r="F1350" t="s">
        <v>75</v>
      </c>
      <c r="G1350" t="s">
        <v>34</v>
      </c>
      <c r="H1350" t="s">
        <v>92</v>
      </c>
      <c r="I1350" t="s">
        <v>53</v>
      </c>
      <c r="J1350" s="21" t="s">
        <v>93</v>
      </c>
      <c r="K1350" s="21" t="s">
        <v>6058</v>
      </c>
      <c r="L1350" s="21">
        <v>6</v>
      </c>
      <c r="M1350" s="21">
        <v>1650</v>
      </c>
      <c r="N1350" s="21">
        <v>2350</v>
      </c>
      <c r="O1350">
        <v>0</v>
      </c>
      <c r="P1350">
        <v>0</v>
      </c>
      <c r="Q1350">
        <v>53328</v>
      </c>
      <c r="R1350">
        <v>33063.360000000001</v>
      </c>
      <c r="S1350">
        <v>20264.64</v>
      </c>
      <c r="T1350" t="s">
        <v>39</v>
      </c>
      <c r="U1350" t="s">
        <v>120</v>
      </c>
      <c r="V1350" t="s">
        <v>96</v>
      </c>
      <c r="W1350" t="s">
        <v>42</v>
      </c>
      <c r="Y1350" t="s">
        <v>43</v>
      </c>
      <c r="Z1350">
        <v>5</v>
      </c>
      <c r="AA1350" t="s">
        <v>79</v>
      </c>
      <c r="AB1350" t="s">
        <v>45</v>
      </c>
      <c r="AC1350">
        <v>2025</v>
      </c>
    </row>
    <row r="1351" spans="1:29" x14ac:dyDescent="0.25">
      <c r="A1351" t="s">
        <v>3373</v>
      </c>
      <c r="B1351" t="s">
        <v>1137</v>
      </c>
      <c r="C1351" t="s">
        <v>560</v>
      </c>
      <c r="D1351" t="s">
        <v>561</v>
      </c>
      <c r="E1351" t="s">
        <v>126</v>
      </c>
      <c r="F1351" t="s">
        <v>33</v>
      </c>
      <c r="G1351" t="s">
        <v>51</v>
      </c>
      <c r="H1351" t="s">
        <v>35</v>
      </c>
      <c r="I1351" t="s">
        <v>36</v>
      </c>
      <c r="J1351" s="21" t="s">
        <v>93</v>
      </c>
      <c r="K1351" s="21" t="s">
        <v>6058</v>
      </c>
      <c r="L1351" s="21">
        <v>3</v>
      </c>
      <c r="M1351" s="21">
        <v>1650</v>
      </c>
      <c r="N1351" s="21">
        <v>2350</v>
      </c>
      <c r="O1351">
        <v>12</v>
      </c>
      <c r="P1351">
        <v>2539.08</v>
      </c>
      <c r="Q1351">
        <v>18619.919999999998</v>
      </c>
      <c r="R1351">
        <v>13118.58</v>
      </c>
      <c r="S1351">
        <v>5501.34</v>
      </c>
      <c r="T1351" t="s">
        <v>54</v>
      </c>
      <c r="U1351" t="s">
        <v>164</v>
      </c>
      <c r="V1351" t="s">
        <v>41</v>
      </c>
      <c r="W1351" t="s">
        <v>440</v>
      </c>
      <c r="X1351">
        <v>105</v>
      </c>
      <c r="Y1351" t="s">
        <v>441</v>
      </c>
      <c r="Z1351">
        <v>5</v>
      </c>
      <c r="AA1351" t="s">
        <v>132</v>
      </c>
      <c r="AB1351" t="s">
        <v>58</v>
      </c>
      <c r="AC1351">
        <v>2026</v>
      </c>
    </row>
    <row r="1352" spans="1:29" x14ac:dyDescent="0.25">
      <c r="A1352" t="s">
        <v>3374</v>
      </c>
      <c r="B1352" t="s">
        <v>1016</v>
      </c>
      <c r="C1352" t="s">
        <v>814</v>
      </c>
      <c r="D1352" t="s">
        <v>815</v>
      </c>
      <c r="E1352" t="s">
        <v>32</v>
      </c>
      <c r="F1352" t="s">
        <v>75</v>
      </c>
      <c r="G1352" t="s">
        <v>51</v>
      </c>
      <c r="H1352" t="s">
        <v>63</v>
      </c>
      <c r="I1352" t="s">
        <v>36</v>
      </c>
      <c r="J1352" s="21" t="s">
        <v>137</v>
      </c>
      <c r="K1352" s="21" t="s">
        <v>6028</v>
      </c>
      <c r="L1352" s="21">
        <v>7</v>
      </c>
      <c r="M1352" s="21">
        <v>450</v>
      </c>
      <c r="N1352" s="21">
        <v>700</v>
      </c>
      <c r="O1352">
        <v>8</v>
      </c>
      <c r="P1352">
        <v>2088.2399999999998</v>
      </c>
      <c r="Q1352">
        <v>24014.76</v>
      </c>
      <c r="R1352">
        <v>16183.86</v>
      </c>
      <c r="S1352">
        <v>7830.9</v>
      </c>
      <c r="T1352" t="s">
        <v>54</v>
      </c>
      <c r="U1352" t="s">
        <v>67</v>
      </c>
      <c r="V1352" t="s">
        <v>68</v>
      </c>
      <c r="W1352" t="s">
        <v>440</v>
      </c>
      <c r="X1352">
        <v>227</v>
      </c>
      <c r="Y1352" t="s">
        <v>441</v>
      </c>
      <c r="AA1352" t="s">
        <v>69</v>
      </c>
      <c r="AB1352" t="s">
        <v>70</v>
      </c>
      <c r="AC1352">
        <v>2026</v>
      </c>
    </row>
    <row r="1353" spans="1:29" x14ac:dyDescent="0.25">
      <c r="A1353" t="s">
        <v>3375</v>
      </c>
      <c r="B1353" t="s">
        <v>1006</v>
      </c>
      <c r="C1353" t="s">
        <v>2784</v>
      </c>
      <c r="D1353" t="s">
        <v>2785</v>
      </c>
      <c r="E1353" t="s">
        <v>32</v>
      </c>
      <c r="F1353" t="s">
        <v>75</v>
      </c>
      <c r="G1353" t="s">
        <v>51</v>
      </c>
      <c r="H1353" t="s">
        <v>76</v>
      </c>
      <c r="I1353" t="s">
        <v>36</v>
      </c>
      <c r="J1353" s="21" t="s">
        <v>93</v>
      </c>
      <c r="K1353" s="21" t="s">
        <v>6058</v>
      </c>
      <c r="L1353" s="21">
        <v>8</v>
      </c>
      <c r="M1353" s="21">
        <v>1650</v>
      </c>
      <c r="N1353" s="21">
        <v>2350</v>
      </c>
      <c r="O1353">
        <v>0</v>
      </c>
      <c r="P1353">
        <v>0</v>
      </c>
      <c r="Q1353">
        <v>31368</v>
      </c>
      <c r="R1353">
        <v>19448.16</v>
      </c>
      <c r="S1353">
        <v>11919.84</v>
      </c>
      <c r="T1353" t="s">
        <v>66</v>
      </c>
      <c r="U1353" t="s">
        <v>77</v>
      </c>
      <c r="V1353" t="s">
        <v>78</v>
      </c>
      <c r="W1353" t="s">
        <v>42</v>
      </c>
      <c r="Y1353" t="s">
        <v>43</v>
      </c>
      <c r="Z1353">
        <v>2</v>
      </c>
      <c r="AA1353" t="s">
        <v>132</v>
      </c>
      <c r="AB1353" t="s">
        <v>58</v>
      </c>
      <c r="AC1353">
        <v>2025</v>
      </c>
    </row>
    <row r="1354" spans="1:29" x14ac:dyDescent="0.25">
      <c r="A1354" t="s">
        <v>3376</v>
      </c>
      <c r="B1354" t="s">
        <v>2090</v>
      </c>
      <c r="C1354" t="s">
        <v>2559</v>
      </c>
      <c r="D1354" t="s">
        <v>2560</v>
      </c>
      <c r="E1354" t="s">
        <v>126</v>
      </c>
      <c r="F1354" t="s">
        <v>75</v>
      </c>
      <c r="G1354" t="s">
        <v>115</v>
      </c>
      <c r="H1354" t="s">
        <v>92</v>
      </c>
      <c r="I1354" t="s">
        <v>53</v>
      </c>
      <c r="J1354" s="21" t="s">
        <v>137</v>
      </c>
      <c r="K1354" s="21" t="s">
        <v>6028</v>
      </c>
      <c r="L1354" s="21">
        <v>4</v>
      </c>
      <c r="M1354" s="21">
        <v>450</v>
      </c>
      <c r="N1354" s="21">
        <v>700</v>
      </c>
      <c r="O1354">
        <v>20</v>
      </c>
      <c r="P1354">
        <v>4276</v>
      </c>
      <c r="Q1354">
        <v>17104</v>
      </c>
      <c r="R1354">
        <v>13255.6</v>
      </c>
      <c r="S1354">
        <v>3848.4</v>
      </c>
      <c r="T1354" t="s">
        <v>109</v>
      </c>
      <c r="U1354" t="s">
        <v>95</v>
      </c>
      <c r="V1354" t="s">
        <v>96</v>
      </c>
      <c r="W1354" t="s">
        <v>440</v>
      </c>
      <c r="X1354">
        <v>8</v>
      </c>
      <c r="Y1354" t="s">
        <v>441</v>
      </c>
      <c r="Z1354">
        <v>5</v>
      </c>
      <c r="AA1354" t="s">
        <v>69</v>
      </c>
      <c r="AB1354" t="s">
        <v>70</v>
      </c>
      <c r="AC1354">
        <v>2026</v>
      </c>
    </row>
    <row r="1355" spans="1:29" x14ac:dyDescent="0.25">
      <c r="A1355" t="s">
        <v>3377</v>
      </c>
      <c r="B1355" t="s">
        <v>515</v>
      </c>
      <c r="C1355" t="s">
        <v>2772</v>
      </c>
      <c r="D1355" t="s">
        <v>2773</v>
      </c>
      <c r="E1355" t="s">
        <v>50</v>
      </c>
      <c r="F1355" t="s">
        <v>33</v>
      </c>
      <c r="G1355" t="s">
        <v>115</v>
      </c>
      <c r="H1355" t="s">
        <v>92</v>
      </c>
      <c r="I1355" t="s">
        <v>53</v>
      </c>
      <c r="J1355" s="21" t="s">
        <v>93</v>
      </c>
      <c r="K1355" s="21" t="s">
        <v>6058</v>
      </c>
      <c r="L1355" s="21">
        <v>4</v>
      </c>
      <c r="M1355" s="21">
        <v>1650</v>
      </c>
      <c r="N1355" s="21">
        <v>2350</v>
      </c>
      <c r="O1355">
        <v>5</v>
      </c>
      <c r="P1355">
        <v>1421</v>
      </c>
      <c r="Q1355">
        <v>26999</v>
      </c>
      <c r="R1355">
        <v>17620.400000000001</v>
      </c>
      <c r="S1355">
        <v>9378.6</v>
      </c>
      <c r="T1355" t="s">
        <v>39</v>
      </c>
      <c r="U1355" t="s">
        <v>95</v>
      </c>
      <c r="V1355" t="s">
        <v>96</v>
      </c>
      <c r="W1355" t="s">
        <v>440</v>
      </c>
      <c r="X1355">
        <v>216</v>
      </c>
      <c r="Y1355" t="s">
        <v>441</v>
      </c>
      <c r="Z1355">
        <v>5</v>
      </c>
      <c r="AA1355" t="s">
        <v>69</v>
      </c>
      <c r="AB1355" t="s">
        <v>70</v>
      </c>
      <c r="AC1355">
        <v>2026</v>
      </c>
    </row>
    <row r="1356" spans="1:29" x14ac:dyDescent="0.25">
      <c r="A1356" t="s">
        <v>3378</v>
      </c>
      <c r="B1356" t="s">
        <v>1663</v>
      </c>
      <c r="C1356" t="s">
        <v>460</v>
      </c>
      <c r="D1356" t="s">
        <v>461</v>
      </c>
      <c r="E1356" t="s">
        <v>126</v>
      </c>
      <c r="F1356" t="s">
        <v>33</v>
      </c>
      <c r="G1356" t="s">
        <v>51</v>
      </c>
      <c r="H1356" t="s">
        <v>92</v>
      </c>
      <c r="I1356" t="s">
        <v>53</v>
      </c>
      <c r="J1356" s="21" t="s">
        <v>93</v>
      </c>
      <c r="K1356" s="21" t="s">
        <v>6058</v>
      </c>
      <c r="L1356" s="21">
        <v>6</v>
      </c>
      <c r="M1356" s="21">
        <v>1650</v>
      </c>
      <c r="N1356" s="21">
        <v>2350</v>
      </c>
      <c r="O1356">
        <v>0</v>
      </c>
      <c r="P1356">
        <v>0</v>
      </c>
      <c r="Q1356">
        <v>16188</v>
      </c>
      <c r="R1356">
        <v>10036.56</v>
      </c>
      <c r="S1356">
        <v>6151.44</v>
      </c>
      <c r="T1356" t="s">
        <v>66</v>
      </c>
      <c r="U1356" t="s">
        <v>120</v>
      </c>
      <c r="V1356" t="s">
        <v>96</v>
      </c>
      <c r="W1356" t="s">
        <v>440</v>
      </c>
      <c r="X1356">
        <v>57</v>
      </c>
      <c r="Y1356" t="s">
        <v>441</v>
      </c>
      <c r="Z1356">
        <v>2</v>
      </c>
      <c r="AA1356" t="s">
        <v>155</v>
      </c>
      <c r="AB1356" t="s">
        <v>98</v>
      </c>
      <c r="AC1356">
        <v>2025</v>
      </c>
    </row>
    <row r="1357" spans="1:29" x14ac:dyDescent="0.25">
      <c r="A1357" t="s">
        <v>3379</v>
      </c>
      <c r="B1357" t="s">
        <v>157</v>
      </c>
      <c r="C1357" t="s">
        <v>1649</v>
      </c>
      <c r="D1357" t="s">
        <v>1650</v>
      </c>
      <c r="E1357" t="s">
        <v>32</v>
      </c>
      <c r="F1357" t="s">
        <v>75</v>
      </c>
      <c r="G1357" t="s">
        <v>34</v>
      </c>
      <c r="H1357" t="s">
        <v>35</v>
      </c>
      <c r="I1357" t="s">
        <v>36</v>
      </c>
      <c r="J1357" s="21" t="s">
        <v>6063</v>
      </c>
      <c r="K1357" s="21" t="s">
        <v>6015</v>
      </c>
      <c r="L1357" s="21">
        <v>10</v>
      </c>
      <c r="M1357" s="21">
        <v>400</v>
      </c>
      <c r="N1357" s="21">
        <v>583</v>
      </c>
      <c r="O1357">
        <v>0</v>
      </c>
      <c r="P1357">
        <v>0</v>
      </c>
      <c r="Q1357">
        <v>86170</v>
      </c>
      <c r="R1357">
        <v>53425.4</v>
      </c>
      <c r="S1357">
        <v>32744.6</v>
      </c>
      <c r="T1357" t="s">
        <v>109</v>
      </c>
      <c r="U1357" t="s">
        <v>164</v>
      </c>
      <c r="V1357" t="s">
        <v>41</v>
      </c>
      <c r="W1357" t="s">
        <v>440</v>
      </c>
      <c r="Y1357" t="s">
        <v>441</v>
      </c>
      <c r="Z1357">
        <v>4</v>
      </c>
      <c r="AA1357" t="s">
        <v>79</v>
      </c>
      <c r="AB1357" t="s">
        <v>45</v>
      </c>
      <c r="AC1357">
        <v>2025</v>
      </c>
    </row>
    <row r="1358" spans="1:29" x14ac:dyDescent="0.25">
      <c r="A1358" t="s">
        <v>3380</v>
      </c>
      <c r="B1358" t="s">
        <v>3381</v>
      </c>
      <c r="C1358" t="s">
        <v>578</v>
      </c>
      <c r="D1358" t="s">
        <v>579</v>
      </c>
      <c r="E1358" t="s">
        <v>126</v>
      </c>
      <c r="F1358" t="s">
        <v>33</v>
      </c>
      <c r="G1358" t="s">
        <v>107</v>
      </c>
      <c r="H1358" t="s">
        <v>52</v>
      </c>
      <c r="I1358" t="s">
        <v>53</v>
      </c>
      <c r="J1358" s="21" t="s">
        <v>137</v>
      </c>
      <c r="K1358" s="21" t="s">
        <v>6028</v>
      </c>
      <c r="L1358" s="21">
        <v>5</v>
      </c>
      <c r="M1358" s="21">
        <v>450</v>
      </c>
      <c r="N1358" s="21">
        <v>700</v>
      </c>
      <c r="O1358">
        <v>0</v>
      </c>
      <c r="P1358">
        <v>0</v>
      </c>
      <c r="Q1358">
        <v>29845</v>
      </c>
      <c r="R1358">
        <v>18503.900000000001</v>
      </c>
      <c r="S1358">
        <v>11341.1</v>
      </c>
      <c r="T1358" t="s">
        <v>66</v>
      </c>
      <c r="U1358" t="s">
        <v>127</v>
      </c>
      <c r="V1358" t="s">
        <v>56</v>
      </c>
      <c r="W1358" t="s">
        <v>42</v>
      </c>
      <c r="Y1358" t="s">
        <v>43</v>
      </c>
      <c r="Z1358">
        <v>2</v>
      </c>
      <c r="AA1358" t="s">
        <v>143</v>
      </c>
      <c r="AB1358" t="s">
        <v>98</v>
      </c>
      <c r="AC1358">
        <v>2025</v>
      </c>
    </row>
    <row r="1359" spans="1:29" x14ac:dyDescent="0.25">
      <c r="A1359" t="s">
        <v>3382</v>
      </c>
      <c r="B1359" t="s">
        <v>3383</v>
      </c>
      <c r="C1359" t="s">
        <v>872</v>
      </c>
      <c r="D1359" t="s">
        <v>873</v>
      </c>
      <c r="E1359" t="s">
        <v>126</v>
      </c>
      <c r="F1359" t="s">
        <v>75</v>
      </c>
      <c r="G1359" t="s">
        <v>51</v>
      </c>
      <c r="H1359" t="s">
        <v>76</v>
      </c>
      <c r="I1359" t="s">
        <v>36</v>
      </c>
      <c r="J1359" s="21" t="s">
        <v>6063</v>
      </c>
      <c r="K1359" s="21" t="s">
        <v>6015</v>
      </c>
      <c r="L1359" s="21">
        <v>1</v>
      </c>
      <c r="M1359" s="21">
        <v>400</v>
      </c>
      <c r="N1359" s="21">
        <v>583</v>
      </c>
      <c r="O1359">
        <v>0</v>
      </c>
      <c r="P1359">
        <v>0</v>
      </c>
      <c r="Q1359">
        <v>7484</v>
      </c>
      <c r="R1359">
        <v>4640.08</v>
      </c>
      <c r="S1359">
        <v>2843.92</v>
      </c>
      <c r="T1359" t="s">
        <v>109</v>
      </c>
      <c r="U1359" t="s">
        <v>110</v>
      </c>
      <c r="V1359" t="s">
        <v>78</v>
      </c>
      <c r="W1359" t="s">
        <v>440</v>
      </c>
      <c r="X1359">
        <v>286</v>
      </c>
      <c r="Y1359" t="s">
        <v>441</v>
      </c>
      <c r="Z1359">
        <v>3</v>
      </c>
      <c r="AA1359" t="s">
        <v>190</v>
      </c>
      <c r="AB1359" t="s">
        <v>45</v>
      </c>
      <c r="AC1359">
        <v>2025</v>
      </c>
    </row>
    <row r="1360" spans="1:29" x14ac:dyDescent="0.25">
      <c r="A1360" t="s">
        <v>3384</v>
      </c>
      <c r="B1360" t="s">
        <v>1860</v>
      </c>
      <c r="C1360" t="s">
        <v>3385</v>
      </c>
      <c r="D1360" t="s">
        <v>3386</v>
      </c>
      <c r="E1360" t="s">
        <v>126</v>
      </c>
      <c r="F1360" t="s">
        <v>33</v>
      </c>
      <c r="G1360" t="s">
        <v>34</v>
      </c>
      <c r="H1360" t="s">
        <v>52</v>
      </c>
      <c r="I1360" t="s">
        <v>53</v>
      </c>
      <c r="J1360" s="21" t="s">
        <v>6063</v>
      </c>
      <c r="K1360" s="21" t="s">
        <v>6015</v>
      </c>
      <c r="L1360" s="21">
        <v>3</v>
      </c>
      <c r="M1360" s="21">
        <v>400</v>
      </c>
      <c r="N1360" s="21">
        <v>583</v>
      </c>
      <c r="O1360">
        <v>15</v>
      </c>
      <c r="P1360">
        <v>1470.15</v>
      </c>
      <c r="Q1360">
        <v>8330.85</v>
      </c>
      <c r="R1360">
        <v>6076.62</v>
      </c>
      <c r="S1360">
        <v>2254.23</v>
      </c>
      <c r="T1360" t="s">
        <v>54</v>
      </c>
      <c r="U1360" t="s">
        <v>127</v>
      </c>
      <c r="V1360" t="s">
        <v>56</v>
      </c>
      <c r="W1360" t="s">
        <v>42</v>
      </c>
      <c r="Y1360" t="s">
        <v>43</v>
      </c>
      <c r="Z1360">
        <v>4</v>
      </c>
      <c r="AA1360" t="s">
        <v>132</v>
      </c>
      <c r="AB1360" t="s">
        <v>58</v>
      </c>
      <c r="AC1360">
        <v>2026</v>
      </c>
    </row>
    <row r="1361" spans="1:29" x14ac:dyDescent="0.25">
      <c r="A1361" t="s">
        <v>3387</v>
      </c>
      <c r="B1361" t="s">
        <v>1340</v>
      </c>
      <c r="C1361" t="s">
        <v>1061</v>
      </c>
      <c r="D1361" t="s">
        <v>1062</v>
      </c>
      <c r="E1361" t="s">
        <v>50</v>
      </c>
      <c r="F1361" t="s">
        <v>33</v>
      </c>
      <c r="G1361" t="s">
        <v>115</v>
      </c>
      <c r="H1361" t="s">
        <v>63</v>
      </c>
      <c r="I1361" t="s">
        <v>36</v>
      </c>
      <c r="J1361" s="21" t="s">
        <v>93</v>
      </c>
      <c r="K1361" s="21" t="s">
        <v>6058</v>
      </c>
      <c r="L1361" s="21">
        <v>5</v>
      </c>
      <c r="M1361" s="21">
        <v>1650</v>
      </c>
      <c r="N1361" s="21">
        <v>2350</v>
      </c>
      <c r="O1361">
        <v>0</v>
      </c>
      <c r="P1361">
        <v>0</v>
      </c>
      <c r="Q1361">
        <v>42800</v>
      </c>
      <c r="R1361">
        <v>26536</v>
      </c>
      <c r="S1361">
        <v>16264</v>
      </c>
      <c r="T1361" t="s">
        <v>66</v>
      </c>
      <c r="U1361" t="s">
        <v>67</v>
      </c>
      <c r="V1361" t="s">
        <v>68</v>
      </c>
      <c r="W1361" t="s">
        <v>42</v>
      </c>
      <c r="Y1361" t="s">
        <v>43</v>
      </c>
      <c r="Z1361">
        <v>5</v>
      </c>
      <c r="AA1361" t="s">
        <v>190</v>
      </c>
      <c r="AB1361" t="s">
        <v>45</v>
      </c>
      <c r="AC1361">
        <v>2025</v>
      </c>
    </row>
    <row r="1362" spans="1:29" x14ac:dyDescent="0.25">
      <c r="A1362" t="s">
        <v>3388</v>
      </c>
      <c r="B1362" t="s">
        <v>802</v>
      </c>
      <c r="C1362" t="s">
        <v>3389</v>
      </c>
      <c r="D1362" t="s">
        <v>3390</v>
      </c>
      <c r="E1362" t="s">
        <v>50</v>
      </c>
      <c r="F1362" t="s">
        <v>75</v>
      </c>
      <c r="G1362" t="s">
        <v>107</v>
      </c>
      <c r="H1362" t="s">
        <v>92</v>
      </c>
      <c r="I1362" t="s">
        <v>53</v>
      </c>
      <c r="J1362" s="21" t="s">
        <v>6040</v>
      </c>
      <c r="K1362" s="21" t="s">
        <v>6072</v>
      </c>
      <c r="L1362" s="21">
        <v>2</v>
      </c>
      <c r="M1362" s="21">
        <v>230</v>
      </c>
      <c r="N1362" s="21">
        <v>377</v>
      </c>
      <c r="O1362">
        <v>12</v>
      </c>
      <c r="P1362">
        <v>1716.24</v>
      </c>
      <c r="Q1362">
        <v>12585.76</v>
      </c>
      <c r="R1362">
        <v>8867.24</v>
      </c>
      <c r="S1362">
        <v>3718.52</v>
      </c>
      <c r="T1362" t="s">
        <v>54</v>
      </c>
      <c r="U1362" t="s">
        <v>120</v>
      </c>
      <c r="V1362" t="s">
        <v>96</v>
      </c>
      <c r="W1362" t="s">
        <v>42</v>
      </c>
      <c r="Y1362" t="s">
        <v>43</v>
      </c>
      <c r="Z1362">
        <v>2</v>
      </c>
      <c r="AA1362" t="s">
        <v>69</v>
      </c>
      <c r="AB1362" t="s">
        <v>70</v>
      </c>
      <c r="AC1362">
        <v>2026</v>
      </c>
    </row>
    <row r="1363" spans="1:29" x14ac:dyDescent="0.25">
      <c r="A1363" t="s">
        <v>3391</v>
      </c>
      <c r="B1363" t="s">
        <v>321</v>
      </c>
      <c r="C1363" t="s">
        <v>3392</v>
      </c>
      <c r="D1363" t="s">
        <v>3393</v>
      </c>
      <c r="E1363" t="s">
        <v>32</v>
      </c>
      <c r="F1363" t="s">
        <v>33</v>
      </c>
      <c r="G1363" t="s">
        <v>34</v>
      </c>
      <c r="H1363" t="s">
        <v>92</v>
      </c>
      <c r="I1363" t="s">
        <v>53</v>
      </c>
      <c r="J1363" s="21" t="s">
        <v>6063</v>
      </c>
      <c r="K1363" s="21" t="s">
        <v>6023</v>
      </c>
      <c r="L1363" s="21">
        <v>4</v>
      </c>
      <c r="M1363" s="21">
        <v>300</v>
      </c>
      <c r="N1363" s="21">
        <v>450</v>
      </c>
      <c r="O1363">
        <v>0</v>
      </c>
      <c r="P1363">
        <v>0</v>
      </c>
      <c r="Q1363">
        <v>29016</v>
      </c>
      <c r="R1363">
        <v>17989.919999999998</v>
      </c>
      <c r="S1363">
        <v>11026.08</v>
      </c>
      <c r="T1363" t="s">
        <v>66</v>
      </c>
      <c r="U1363" t="s">
        <v>120</v>
      </c>
      <c r="V1363" t="s">
        <v>96</v>
      </c>
      <c r="W1363" t="s">
        <v>42</v>
      </c>
      <c r="Y1363" t="s">
        <v>43</v>
      </c>
      <c r="Z1363">
        <v>4</v>
      </c>
      <c r="AA1363" t="s">
        <v>87</v>
      </c>
      <c r="AB1363" t="s">
        <v>70</v>
      </c>
      <c r="AC1363">
        <v>2025</v>
      </c>
    </row>
    <row r="1364" spans="1:29" x14ac:dyDescent="0.25">
      <c r="A1364" t="s">
        <v>3394</v>
      </c>
      <c r="B1364" t="s">
        <v>2129</v>
      </c>
      <c r="C1364" t="s">
        <v>2003</v>
      </c>
      <c r="D1364" t="s">
        <v>2004</v>
      </c>
      <c r="E1364" t="s">
        <v>126</v>
      </c>
      <c r="F1364" t="s">
        <v>33</v>
      </c>
      <c r="G1364" t="s">
        <v>107</v>
      </c>
      <c r="H1364" t="s">
        <v>76</v>
      </c>
      <c r="I1364" t="s">
        <v>36</v>
      </c>
      <c r="J1364" s="21" t="s">
        <v>6040</v>
      </c>
      <c r="K1364" s="21" t="s">
        <v>6072</v>
      </c>
      <c r="L1364" s="21">
        <v>4</v>
      </c>
      <c r="M1364" s="21">
        <v>230</v>
      </c>
      <c r="N1364" s="21">
        <v>377</v>
      </c>
      <c r="O1364">
        <v>0</v>
      </c>
      <c r="P1364">
        <v>0</v>
      </c>
      <c r="Q1364">
        <v>26160</v>
      </c>
      <c r="R1364">
        <v>16219.2</v>
      </c>
      <c r="S1364">
        <v>9940.7999999999993</v>
      </c>
      <c r="T1364" t="s">
        <v>109</v>
      </c>
      <c r="U1364" t="s">
        <v>77</v>
      </c>
      <c r="V1364" t="s">
        <v>78</v>
      </c>
      <c r="W1364" t="s">
        <v>440</v>
      </c>
      <c r="X1364">
        <v>110</v>
      </c>
      <c r="Y1364" t="s">
        <v>441</v>
      </c>
      <c r="Z1364">
        <v>5</v>
      </c>
      <c r="AA1364" t="s">
        <v>121</v>
      </c>
      <c r="AB1364" t="s">
        <v>58</v>
      </c>
      <c r="AC1364">
        <v>2025</v>
      </c>
    </row>
    <row r="1365" spans="1:29" x14ac:dyDescent="0.25">
      <c r="A1365" t="s">
        <v>3395</v>
      </c>
      <c r="B1365" t="s">
        <v>829</v>
      </c>
      <c r="C1365" t="s">
        <v>3396</v>
      </c>
      <c r="D1365" t="s">
        <v>3397</v>
      </c>
      <c r="E1365" t="s">
        <v>50</v>
      </c>
      <c r="F1365" t="s">
        <v>33</v>
      </c>
      <c r="G1365" t="s">
        <v>34</v>
      </c>
      <c r="H1365" t="s">
        <v>35</v>
      </c>
      <c r="I1365" t="s">
        <v>36</v>
      </c>
      <c r="J1365" s="21" t="s">
        <v>6040</v>
      </c>
      <c r="K1365" s="21" t="s">
        <v>6072</v>
      </c>
      <c r="L1365" s="21">
        <v>1</v>
      </c>
      <c r="M1365" s="21">
        <v>230</v>
      </c>
      <c r="N1365" s="21">
        <v>377</v>
      </c>
      <c r="O1365">
        <v>0</v>
      </c>
      <c r="P1365">
        <v>0</v>
      </c>
      <c r="Q1365">
        <v>2205</v>
      </c>
      <c r="R1365">
        <v>1367.1</v>
      </c>
      <c r="S1365">
        <v>837.9</v>
      </c>
      <c r="T1365" t="s">
        <v>109</v>
      </c>
      <c r="U1365" t="s">
        <v>40</v>
      </c>
      <c r="V1365" t="s">
        <v>41</v>
      </c>
      <c r="W1365" t="s">
        <v>42</v>
      </c>
      <c r="Y1365" t="s">
        <v>43</v>
      </c>
      <c r="Z1365">
        <v>4</v>
      </c>
      <c r="AA1365" t="s">
        <v>97</v>
      </c>
      <c r="AB1365" t="s">
        <v>98</v>
      </c>
      <c r="AC1365">
        <v>2025</v>
      </c>
    </row>
    <row r="1366" spans="1:29" x14ac:dyDescent="0.25">
      <c r="A1366" t="s">
        <v>3398</v>
      </c>
      <c r="B1366" t="s">
        <v>2912</v>
      </c>
      <c r="C1366" t="s">
        <v>105</v>
      </c>
      <c r="D1366" t="s">
        <v>106</v>
      </c>
      <c r="E1366" t="s">
        <v>32</v>
      </c>
      <c r="F1366" t="s">
        <v>33</v>
      </c>
      <c r="G1366" t="s">
        <v>34</v>
      </c>
      <c r="H1366" t="s">
        <v>35</v>
      </c>
      <c r="I1366" t="s">
        <v>36</v>
      </c>
      <c r="J1366" s="21" t="s">
        <v>6063</v>
      </c>
      <c r="K1366" s="21" t="s">
        <v>6023</v>
      </c>
      <c r="L1366" s="21">
        <v>10</v>
      </c>
      <c r="M1366" s="21">
        <v>300</v>
      </c>
      <c r="N1366" s="21">
        <v>450</v>
      </c>
      <c r="O1366">
        <v>0</v>
      </c>
      <c r="P1366">
        <v>0</v>
      </c>
      <c r="Q1366">
        <v>11640</v>
      </c>
      <c r="R1366">
        <v>7216.8</v>
      </c>
      <c r="S1366">
        <v>4423.2</v>
      </c>
      <c r="T1366" t="s">
        <v>54</v>
      </c>
      <c r="U1366" t="s">
        <v>40</v>
      </c>
      <c r="V1366" t="s">
        <v>41</v>
      </c>
      <c r="W1366" t="s">
        <v>42</v>
      </c>
      <c r="Y1366" t="s">
        <v>43</v>
      </c>
      <c r="Z1366">
        <v>3</v>
      </c>
      <c r="AA1366" t="s">
        <v>79</v>
      </c>
      <c r="AB1366" t="s">
        <v>45</v>
      </c>
      <c r="AC1366">
        <v>2025</v>
      </c>
    </row>
    <row r="1367" spans="1:29" x14ac:dyDescent="0.25">
      <c r="A1367" t="s">
        <v>3399</v>
      </c>
      <c r="B1367" t="s">
        <v>2166</v>
      </c>
      <c r="C1367" t="s">
        <v>679</v>
      </c>
      <c r="D1367" t="s">
        <v>680</v>
      </c>
      <c r="E1367" t="s">
        <v>32</v>
      </c>
      <c r="F1367" t="s">
        <v>33</v>
      </c>
      <c r="G1367" t="s">
        <v>115</v>
      </c>
      <c r="H1367" t="s">
        <v>35</v>
      </c>
      <c r="I1367" t="s">
        <v>36</v>
      </c>
      <c r="J1367" s="21" t="s">
        <v>6040</v>
      </c>
      <c r="K1367" s="21" t="s">
        <v>6072</v>
      </c>
      <c r="L1367" s="21">
        <v>2</v>
      </c>
      <c r="M1367" s="21">
        <v>230</v>
      </c>
      <c r="N1367" s="21">
        <v>377</v>
      </c>
      <c r="O1367">
        <v>5</v>
      </c>
      <c r="P1367">
        <v>230.9</v>
      </c>
      <c r="Q1367">
        <v>4387.1000000000004</v>
      </c>
      <c r="R1367">
        <v>2863.16</v>
      </c>
      <c r="S1367">
        <v>1523.94</v>
      </c>
      <c r="T1367" t="s">
        <v>39</v>
      </c>
      <c r="U1367" t="s">
        <v>164</v>
      </c>
      <c r="V1367" t="s">
        <v>41</v>
      </c>
      <c r="W1367" t="s">
        <v>440</v>
      </c>
      <c r="X1367">
        <v>137</v>
      </c>
      <c r="Y1367" t="s">
        <v>441</v>
      </c>
      <c r="Z1367">
        <v>4</v>
      </c>
      <c r="AA1367" t="s">
        <v>132</v>
      </c>
      <c r="AB1367" t="s">
        <v>58</v>
      </c>
      <c r="AC1367">
        <v>2026</v>
      </c>
    </row>
    <row r="1368" spans="1:29" x14ac:dyDescent="0.25">
      <c r="A1368" t="s">
        <v>3400</v>
      </c>
      <c r="B1368" t="s">
        <v>929</v>
      </c>
      <c r="C1368" t="s">
        <v>688</v>
      </c>
      <c r="D1368" t="s">
        <v>689</v>
      </c>
      <c r="E1368" t="s">
        <v>50</v>
      </c>
      <c r="F1368" t="s">
        <v>33</v>
      </c>
      <c r="G1368" t="s">
        <v>51</v>
      </c>
      <c r="H1368" t="s">
        <v>63</v>
      </c>
      <c r="I1368" t="s">
        <v>36</v>
      </c>
      <c r="J1368" s="21" t="s">
        <v>6040</v>
      </c>
      <c r="K1368" s="21" t="s">
        <v>6072</v>
      </c>
      <c r="L1368" s="21">
        <v>7</v>
      </c>
      <c r="M1368" s="21">
        <v>230</v>
      </c>
      <c r="N1368" s="21">
        <v>377</v>
      </c>
      <c r="O1368">
        <v>0</v>
      </c>
      <c r="P1368">
        <v>0</v>
      </c>
      <c r="Q1368">
        <v>28000</v>
      </c>
      <c r="R1368">
        <v>17360</v>
      </c>
      <c r="S1368">
        <v>10640</v>
      </c>
      <c r="T1368" t="s">
        <v>39</v>
      </c>
      <c r="U1368" t="s">
        <v>67</v>
      </c>
      <c r="V1368" t="s">
        <v>68</v>
      </c>
      <c r="W1368" t="s">
        <v>42</v>
      </c>
      <c r="Y1368" t="s">
        <v>43</v>
      </c>
      <c r="Z1368">
        <v>2</v>
      </c>
      <c r="AA1368" t="s">
        <v>190</v>
      </c>
      <c r="AB1368" t="s">
        <v>45</v>
      </c>
      <c r="AC1368">
        <v>2025</v>
      </c>
    </row>
    <row r="1369" spans="1:29" x14ac:dyDescent="0.25">
      <c r="A1369" t="s">
        <v>3401</v>
      </c>
      <c r="B1369" t="s">
        <v>1041</v>
      </c>
      <c r="C1369" t="s">
        <v>1064</v>
      </c>
      <c r="D1369" t="s">
        <v>1065</v>
      </c>
      <c r="E1369" t="s">
        <v>126</v>
      </c>
      <c r="F1369" t="s">
        <v>75</v>
      </c>
      <c r="G1369" t="s">
        <v>51</v>
      </c>
      <c r="H1369" t="s">
        <v>76</v>
      </c>
      <c r="I1369" t="s">
        <v>36</v>
      </c>
      <c r="J1369" s="21" t="s">
        <v>6040</v>
      </c>
      <c r="K1369" s="21" t="s">
        <v>6072</v>
      </c>
      <c r="L1369" s="21">
        <v>1</v>
      </c>
      <c r="M1369" s="21">
        <v>230</v>
      </c>
      <c r="N1369" s="21">
        <v>377</v>
      </c>
      <c r="O1369">
        <v>0</v>
      </c>
      <c r="P1369">
        <v>0</v>
      </c>
      <c r="Q1369">
        <v>3455</v>
      </c>
      <c r="R1369">
        <v>2142.1</v>
      </c>
      <c r="S1369">
        <v>1312.9</v>
      </c>
      <c r="T1369" t="s">
        <v>54</v>
      </c>
      <c r="U1369" t="s">
        <v>110</v>
      </c>
      <c r="V1369" t="s">
        <v>78</v>
      </c>
      <c r="W1369" t="s">
        <v>42</v>
      </c>
      <c r="Y1369" t="s">
        <v>43</v>
      </c>
      <c r="Z1369">
        <v>4</v>
      </c>
      <c r="AA1369" t="s">
        <v>69</v>
      </c>
      <c r="AB1369" t="s">
        <v>70</v>
      </c>
      <c r="AC1369">
        <v>2025</v>
      </c>
    </row>
    <row r="1370" spans="1:29" x14ac:dyDescent="0.25">
      <c r="A1370" t="s">
        <v>3402</v>
      </c>
      <c r="B1370" t="s">
        <v>2092</v>
      </c>
      <c r="C1370" t="s">
        <v>1555</v>
      </c>
      <c r="D1370" t="s">
        <v>1556</v>
      </c>
      <c r="E1370" t="s">
        <v>32</v>
      </c>
      <c r="F1370" t="s">
        <v>75</v>
      </c>
      <c r="G1370" t="s">
        <v>115</v>
      </c>
      <c r="H1370" t="s">
        <v>63</v>
      </c>
      <c r="I1370" t="s">
        <v>36</v>
      </c>
      <c r="J1370" s="21" t="s">
        <v>93</v>
      </c>
      <c r="K1370" s="21" t="s">
        <v>6058</v>
      </c>
      <c r="L1370" s="21">
        <v>9</v>
      </c>
      <c r="M1370" s="21">
        <v>1650</v>
      </c>
      <c r="N1370" s="21">
        <v>2350</v>
      </c>
      <c r="O1370">
        <v>25</v>
      </c>
      <c r="P1370">
        <v>13974.75</v>
      </c>
      <c r="Q1370">
        <v>41924.25</v>
      </c>
      <c r="R1370">
        <v>34657.379999999997</v>
      </c>
      <c r="S1370">
        <v>7266.87</v>
      </c>
      <c r="T1370" t="s">
        <v>39</v>
      </c>
      <c r="U1370" t="s">
        <v>181</v>
      </c>
      <c r="V1370" t="s">
        <v>68</v>
      </c>
      <c r="W1370" t="s">
        <v>440</v>
      </c>
      <c r="X1370">
        <v>348</v>
      </c>
      <c r="Y1370" t="s">
        <v>441</v>
      </c>
      <c r="Z1370">
        <v>3</v>
      </c>
      <c r="AA1370" t="s">
        <v>132</v>
      </c>
      <c r="AB1370" t="s">
        <v>58</v>
      </c>
      <c r="AC1370">
        <v>2026</v>
      </c>
    </row>
    <row r="1371" spans="1:29" x14ac:dyDescent="0.25">
      <c r="A1371" t="s">
        <v>3403</v>
      </c>
      <c r="B1371" t="s">
        <v>1464</v>
      </c>
      <c r="C1371" t="s">
        <v>2551</v>
      </c>
      <c r="D1371" t="s">
        <v>2552</v>
      </c>
      <c r="E1371" t="s">
        <v>126</v>
      </c>
      <c r="F1371" t="s">
        <v>75</v>
      </c>
      <c r="G1371" t="s">
        <v>107</v>
      </c>
      <c r="H1371" t="s">
        <v>84</v>
      </c>
      <c r="I1371" t="s">
        <v>36</v>
      </c>
      <c r="J1371" s="21" t="s">
        <v>93</v>
      </c>
      <c r="K1371" s="21" t="s">
        <v>6058</v>
      </c>
      <c r="L1371" s="21">
        <v>4</v>
      </c>
      <c r="M1371" s="21">
        <v>1650</v>
      </c>
      <c r="N1371" s="21">
        <v>2350</v>
      </c>
      <c r="O1371">
        <v>0</v>
      </c>
      <c r="P1371">
        <v>0</v>
      </c>
      <c r="Q1371">
        <v>33612</v>
      </c>
      <c r="R1371">
        <v>20839.439999999999</v>
      </c>
      <c r="S1371">
        <v>12772.56</v>
      </c>
      <c r="T1371" t="s">
        <v>54</v>
      </c>
      <c r="U1371" t="s">
        <v>85</v>
      </c>
      <c r="V1371" t="s">
        <v>86</v>
      </c>
      <c r="W1371" t="s">
        <v>42</v>
      </c>
      <c r="Y1371" t="s">
        <v>43</v>
      </c>
      <c r="Z1371">
        <v>4</v>
      </c>
      <c r="AA1371" t="s">
        <v>143</v>
      </c>
      <c r="AB1371" t="s">
        <v>98</v>
      </c>
      <c r="AC1371">
        <v>2025</v>
      </c>
    </row>
    <row r="1372" spans="1:29" x14ac:dyDescent="0.25">
      <c r="A1372" t="s">
        <v>3404</v>
      </c>
      <c r="B1372" t="s">
        <v>2943</v>
      </c>
      <c r="C1372" t="s">
        <v>3405</v>
      </c>
      <c r="D1372" t="s">
        <v>3406</v>
      </c>
      <c r="E1372" t="s">
        <v>50</v>
      </c>
      <c r="F1372" t="s">
        <v>75</v>
      </c>
      <c r="G1372" t="s">
        <v>51</v>
      </c>
      <c r="H1372" t="s">
        <v>52</v>
      </c>
      <c r="I1372" t="s">
        <v>53</v>
      </c>
      <c r="J1372" s="21" t="s">
        <v>137</v>
      </c>
      <c r="K1372" s="21" t="s">
        <v>6028</v>
      </c>
      <c r="L1372" s="21">
        <v>7</v>
      </c>
      <c r="M1372" s="21">
        <v>450</v>
      </c>
      <c r="N1372" s="21">
        <v>700</v>
      </c>
      <c r="O1372">
        <v>0</v>
      </c>
      <c r="P1372">
        <v>0</v>
      </c>
      <c r="Q1372">
        <v>30338</v>
      </c>
      <c r="R1372">
        <v>18809.560000000001</v>
      </c>
      <c r="S1372">
        <v>11528.44</v>
      </c>
      <c r="T1372" t="s">
        <v>54</v>
      </c>
      <c r="U1372" t="s">
        <v>55</v>
      </c>
      <c r="V1372" t="s">
        <v>56</v>
      </c>
      <c r="W1372" t="s">
        <v>42</v>
      </c>
      <c r="Y1372" t="s">
        <v>43</v>
      </c>
      <c r="Z1372">
        <v>5</v>
      </c>
      <c r="AA1372" t="s">
        <v>87</v>
      </c>
      <c r="AB1372" t="s">
        <v>70</v>
      </c>
      <c r="AC1372">
        <v>2025</v>
      </c>
    </row>
    <row r="1373" spans="1:29" x14ac:dyDescent="0.25">
      <c r="A1373" t="s">
        <v>3407</v>
      </c>
      <c r="B1373" t="s">
        <v>601</v>
      </c>
      <c r="C1373" t="s">
        <v>648</v>
      </c>
      <c r="D1373" t="s">
        <v>649</v>
      </c>
      <c r="E1373" t="s">
        <v>32</v>
      </c>
      <c r="F1373" t="s">
        <v>75</v>
      </c>
      <c r="G1373" t="s">
        <v>34</v>
      </c>
      <c r="H1373" t="s">
        <v>52</v>
      </c>
      <c r="I1373" t="s">
        <v>53</v>
      </c>
      <c r="J1373" s="21" t="s">
        <v>6063</v>
      </c>
      <c r="K1373" s="21" t="s">
        <v>6023</v>
      </c>
      <c r="L1373" s="21">
        <v>10</v>
      </c>
      <c r="M1373" s="21">
        <v>300</v>
      </c>
      <c r="N1373" s="21">
        <v>450</v>
      </c>
      <c r="O1373">
        <v>0</v>
      </c>
      <c r="P1373">
        <v>0</v>
      </c>
      <c r="Q1373">
        <v>71560</v>
      </c>
      <c r="R1373">
        <v>44367.199999999997</v>
      </c>
      <c r="S1373">
        <v>27192.799999999999</v>
      </c>
      <c r="T1373" t="s">
        <v>66</v>
      </c>
      <c r="U1373" t="s">
        <v>55</v>
      </c>
      <c r="V1373" t="s">
        <v>56</v>
      </c>
      <c r="W1373" t="s">
        <v>440</v>
      </c>
      <c r="X1373">
        <v>309</v>
      </c>
      <c r="Y1373" t="s">
        <v>441</v>
      </c>
      <c r="Z1373">
        <v>3</v>
      </c>
      <c r="AA1373" t="s">
        <v>190</v>
      </c>
      <c r="AB1373" t="s">
        <v>45</v>
      </c>
      <c r="AC1373">
        <v>2025</v>
      </c>
    </row>
    <row r="1374" spans="1:29" x14ac:dyDescent="0.25">
      <c r="A1374" t="s">
        <v>3408</v>
      </c>
      <c r="B1374" t="s">
        <v>257</v>
      </c>
      <c r="C1374" t="s">
        <v>2227</v>
      </c>
      <c r="D1374" t="s">
        <v>2228</v>
      </c>
      <c r="E1374" t="s">
        <v>32</v>
      </c>
      <c r="F1374" t="s">
        <v>75</v>
      </c>
      <c r="G1374" t="s">
        <v>34</v>
      </c>
      <c r="H1374" t="s">
        <v>63</v>
      </c>
      <c r="I1374" t="s">
        <v>36</v>
      </c>
      <c r="J1374" s="21" t="s">
        <v>93</v>
      </c>
      <c r="K1374" s="21" t="s">
        <v>6058</v>
      </c>
      <c r="L1374" s="21">
        <v>6</v>
      </c>
      <c r="M1374" s="21">
        <v>1650</v>
      </c>
      <c r="N1374" s="21">
        <v>2350</v>
      </c>
      <c r="O1374">
        <v>0</v>
      </c>
      <c r="P1374">
        <v>0</v>
      </c>
      <c r="Q1374">
        <v>21816</v>
      </c>
      <c r="R1374">
        <v>13525.92</v>
      </c>
      <c r="S1374">
        <v>8290.08</v>
      </c>
      <c r="T1374" t="s">
        <v>66</v>
      </c>
      <c r="U1374" t="s">
        <v>67</v>
      </c>
      <c r="V1374" t="s">
        <v>68</v>
      </c>
      <c r="W1374" t="s">
        <v>42</v>
      </c>
      <c r="Y1374" t="s">
        <v>43</v>
      </c>
      <c r="Z1374">
        <v>4</v>
      </c>
      <c r="AA1374" t="s">
        <v>69</v>
      </c>
      <c r="AB1374" t="s">
        <v>70</v>
      </c>
      <c r="AC1374">
        <v>2025</v>
      </c>
    </row>
    <row r="1375" spans="1:29" x14ac:dyDescent="0.25">
      <c r="A1375" t="s">
        <v>3409</v>
      </c>
      <c r="B1375" t="s">
        <v>2445</v>
      </c>
      <c r="C1375" t="s">
        <v>481</v>
      </c>
      <c r="D1375" t="s">
        <v>482</v>
      </c>
      <c r="E1375" t="s">
        <v>126</v>
      </c>
      <c r="F1375" t="s">
        <v>33</v>
      </c>
      <c r="G1375" t="s">
        <v>51</v>
      </c>
      <c r="H1375" t="s">
        <v>76</v>
      </c>
      <c r="I1375" t="s">
        <v>36</v>
      </c>
      <c r="J1375" s="21" t="s">
        <v>137</v>
      </c>
      <c r="K1375" s="21" t="s">
        <v>6028</v>
      </c>
      <c r="L1375" s="21">
        <v>2</v>
      </c>
      <c r="M1375" s="21">
        <v>450</v>
      </c>
      <c r="N1375" s="21">
        <v>700</v>
      </c>
      <c r="O1375">
        <v>0</v>
      </c>
      <c r="P1375">
        <v>0</v>
      </c>
      <c r="Q1375">
        <v>13834</v>
      </c>
      <c r="R1375">
        <v>8577.08</v>
      </c>
      <c r="S1375">
        <v>5256.92</v>
      </c>
      <c r="T1375" t="s">
        <v>66</v>
      </c>
      <c r="U1375" t="s">
        <v>110</v>
      </c>
      <c r="V1375" t="s">
        <v>78</v>
      </c>
      <c r="W1375" t="s">
        <v>440</v>
      </c>
      <c r="X1375">
        <v>223</v>
      </c>
      <c r="Y1375" t="s">
        <v>441</v>
      </c>
      <c r="Z1375">
        <v>5</v>
      </c>
      <c r="AA1375" t="s">
        <v>190</v>
      </c>
      <c r="AB1375" t="s">
        <v>45</v>
      </c>
      <c r="AC1375">
        <v>2025</v>
      </c>
    </row>
    <row r="1376" spans="1:29" x14ac:dyDescent="0.25">
      <c r="A1376" t="s">
        <v>3410</v>
      </c>
      <c r="B1376" t="s">
        <v>1652</v>
      </c>
      <c r="C1376" t="s">
        <v>3411</v>
      </c>
      <c r="D1376" t="s">
        <v>3412</v>
      </c>
      <c r="E1376" t="s">
        <v>126</v>
      </c>
      <c r="F1376" t="s">
        <v>75</v>
      </c>
      <c r="G1376" t="s">
        <v>34</v>
      </c>
      <c r="H1376" t="s">
        <v>52</v>
      </c>
      <c r="I1376" t="s">
        <v>53</v>
      </c>
      <c r="J1376" s="21" t="s">
        <v>6040</v>
      </c>
      <c r="K1376" s="21" t="s">
        <v>6072</v>
      </c>
      <c r="L1376" s="21">
        <v>2</v>
      </c>
      <c r="M1376" s="21">
        <v>230</v>
      </c>
      <c r="N1376" s="21">
        <v>377</v>
      </c>
      <c r="O1376">
        <v>10</v>
      </c>
      <c r="P1376">
        <v>1455.2</v>
      </c>
      <c r="Q1376">
        <v>13096.8</v>
      </c>
      <c r="R1376">
        <v>9022.24</v>
      </c>
      <c r="S1376">
        <v>4074.56</v>
      </c>
      <c r="T1376" t="s">
        <v>109</v>
      </c>
      <c r="U1376" t="s">
        <v>127</v>
      </c>
      <c r="V1376" t="s">
        <v>56</v>
      </c>
      <c r="W1376" t="s">
        <v>42</v>
      </c>
      <c r="Y1376" t="s">
        <v>43</v>
      </c>
      <c r="Z1376">
        <v>3</v>
      </c>
      <c r="AA1376" t="s">
        <v>87</v>
      </c>
      <c r="AB1376" t="s">
        <v>70</v>
      </c>
      <c r="AC1376">
        <v>2026</v>
      </c>
    </row>
    <row r="1377" spans="1:29" x14ac:dyDescent="0.25">
      <c r="A1377" t="s">
        <v>3413</v>
      </c>
      <c r="B1377" t="s">
        <v>1423</v>
      </c>
      <c r="C1377" t="s">
        <v>3142</v>
      </c>
      <c r="D1377" t="s">
        <v>3143</v>
      </c>
      <c r="E1377" t="s">
        <v>50</v>
      </c>
      <c r="F1377" t="s">
        <v>33</v>
      </c>
      <c r="G1377" t="s">
        <v>34</v>
      </c>
      <c r="H1377" t="s">
        <v>52</v>
      </c>
      <c r="I1377" t="s">
        <v>53</v>
      </c>
      <c r="J1377" s="21" t="s">
        <v>6040</v>
      </c>
      <c r="K1377" s="21" t="s">
        <v>6072</v>
      </c>
      <c r="L1377" s="21">
        <v>8</v>
      </c>
      <c r="M1377" s="21">
        <v>230</v>
      </c>
      <c r="N1377" s="21">
        <v>377</v>
      </c>
      <c r="O1377">
        <v>0</v>
      </c>
      <c r="P1377">
        <v>0</v>
      </c>
      <c r="Q1377">
        <v>40688</v>
      </c>
      <c r="R1377">
        <v>25226.560000000001</v>
      </c>
      <c r="S1377">
        <v>15461.44</v>
      </c>
      <c r="T1377" t="s">
        <v>109</v>
      </c>
      <c r="U1377" t="s">
        <v>127</v>
      </c>
      <c r="V1377" t="s">
        <v>56</v>
      </c>
      <c r="W1377" t="s">
        <v>440</v>
      </c>
      <c r="X1377">
        <v>54</v>
      </c>
      <c r="Y1377" t="s">
        <v>441</v>
      </c>
      <c r="Z1377">
        <v>3</v>
      </c>
      <c r="AA1377" t="s">
        <v>87</v>
      </c>
      <c r="AB1377" t="s">
        <v>70</v>
      </c>
      <c r="AC1377">
        <v>2025</v>
      </c>
    </row>
    <row r="1378" spans="1:29" x14ac:dyDescent="0.25">
      <c r="A1378" t="s">
        <v>3414</v>
      </c>
      <c r="B1378" t="s">
        <v>1211</v>
      </c>
      <c r="C1378" t="s">
        <v>3079</v>
      </c>
      <c r="D1378" t="s">
        <v>3080</v>
      </c>
      <c r="E1378" t="s">
        <v>32</v>
      </c>
      <c r="F1378" t="s">
        <v>33</v>
      </c>
      <c r="G1378" t="s">
        <v>115</v>
      </c>
      <c r="H1378" t="s">
        <v>76</v>
      </c>
      <c r="I1378" t="s">
        <v>36</v>
      </c>
      <c r="J1378" s="21" t="s">
        <v>6040</v>
      </c>
      <c r="K1378" s="21" t="s">
        <v>6072</v>
      </c>
      <c r="L1378" s="21">
        <v>6</v>
      </c>
      <c r="M1378" s="21">
        <v>230</v>
      </c>
      <c r="N1378" s="21">
        <v>377</v>
      </c>
      <c r="O1378">
        <v>0</v>
      </c>
      <c r="P1378">
        <v>0</v>
      </c>
      <c r="Q1378">
        <v>42462</v>
      </c>
      <c r="R1378">
        <v>26326.44</v>
      </c>
      <c r="S1378">
        <v>16135.56</v>
      </c>
      <c r="T1378" t="s">
        <v>109</v>
      </c>
      <c r="U1378" t="s">
        <v>110</v>
      </c>
      <c r="V1378" t="s">
        <v>78</v>
      </c>
      <c r="W1378" t="s">
        <v>42</v>
      </c>
      <c r="Y1378" t="s">
        <v>43</v>
      </c>
      <c r="Z1378">
        <v>5</v>
      </c>
      <c r="AA1378" t="s">
        <v>87</v>
      </c>
      <c r="AB1378" t="s">
        <v>70</v>
      </c>
      <c r="AC1378">
        <v>2025</v>
      </c>
    </row>
    <row r="1379" spans="1:29" x14ac:dyDescent="0.25">
      <c r="A1379" t="s">
        <v>3415</v>
      </c>
      <c r="B1379" t="s">
        <v>1950</v>
      </c>
      <c r="C1379" t="s">
        <v>505</v>
      </c>
      <c r="D1379" t="s">
        <v>506</v>
      </c>
      <c r="E1379" t="s">
        <v>126</v>
      </c>
      <c r="F1379" t="s">
        <v>33</v>
      </c>
      <c r="G1379" t="s">
        <v>34</v>
      </c>
      <c r="H1379" t="s">
        <v>52</v>
      </c>
      <c r="I1379" t="s">
        <v>53</v>
      </c>
      <c r="J1379" s="21" t="s">
        <v>6063</v>
      </c>
      <c r="K1379" s="21" t="s">
        <v>6023</v>
      </c>
      <c r="L1379" s="21">
        <v>9</v>
      </c>
      <c r="M1379" s="21">
        <v>300</v>
      </c>
      <c r="N1379" s="21">
        <v>450</v>
      </c>
      <c r="O1379">
        <v>12</v>
      </c>
      <c r="P1379">
        <v>5978.88</v>
      </c>
      <c r="Q1379">
        <v>43845.120000000003</v>
      </c>
      <c r="R1379">
        <v>30890.880000000001</v>
      </c>
      <c r="S1379">
        <v>12954.24</v>
      </c>
      <c r="T1379" t="s">
        <v>109</v>
      </c>
      <c r="U1379" t="s">
        <v>55</v>
      </c>
      <c r="V1379" t="s">
        <v>56</v>
      </c>
      <c r="W1379" t="s">
        <v>42</v>
      </c>
      <c r="Y1379" t="s">
        <v>43</v>
      </c>
      <c r="Z1379">
        <v>2</v>
      </c>
      <c r="AA1379" t="s">
        <v>87</v>
      </c>
      <c r="AB1379" t="s">
        <v>70</v>
      </c>
      <c r="AC1379">
        <v>2026</v>
      </c>
    </row>
    <row r="1380" spans="1:29" x14ac:dyDescent="0.25">
      <c r="A1380" t="s">
        <v>3416</v>
      </c>
      <c r="B1380" t="s">
        <v>755</v>
      </c>
      <c r="C1380" t="s">
        <v>3241</v>
      </c>
      <c r="D1380" t="s">
        <v>3242</v>
      </c>
      <c r="E1380" t="s">
        <v>50</v>
      </c>
      <c r="F1380" t="s">
        <v>75</v>
      </c>
      <c r="G1380" t="s">
        <v>34</v>
      </c>
      <c r="H1380" t="s">
        <v>35</v>
      </c>
      <c r="I1380" t="s">
        <v>36</v>
      </c>
      <c r="J1380" s="21" t="s">
        <v>93</v>
      </c>
      <c r="K1380" s="21" t="s">
        <v>6058</v>
      </c>
      <c r="L1380" s="21">
        <v>1</v>
      </c>
      <c r="M1380" s="21">
        <v>1650</v>
      </c>
      <c r="N1380" s="21">
        <v>2350</v>
      </c>
      <c r="O1380">
        <v>0</v>
      </c>
      <c r="P1380">
        <v>0</v>
      </c>
      <c r="Q1380">
        <v>2014</v>
      </c>
      <c r="R1380">
        <v>1248.68</v>
      </c>
      <c r="S1380">
        <v>765.32</v>
      </c>
      <c r="T1380" t="s">
        <v>66</v>
      </c>
      <c r="U1380" t="s">
        <v>40</v>
      </c>
      <c r="V1380" t="s">
        <v>41</v>
      </c>
      <c r="W1380" t="s">
        <v>42</v>
      </c>
      <c r="Y1380" t="s">
        <v>43</v>
      </c>
      <c r="Z1380">
        <v>5</v>
      </c>
      <c r="AA1380" t="s">
        <v>87</v>
      </c>
      <c r="AB1380" t="s">
        <v>70</v>
      </c>
      <c r="AC1380">
        <v>2025</v>
      </c>
    </row>
    <row r="1381" spans="1:29" x14ac:dyDescent="0.25">
      <c r="A1381" t="s">
        <v>3417</v>
      </c>
      <c r="B1381" t="s">
        <v>663</v>
      </c>
      <c r="C1381" t="s">
        <v>408</v>
      </c>
      <c r="D1381" t="s">
        <v>409</v>
      </c>
      <c r="E1381" t="s">
        <v>126</v>
      </c>
      <c r="F1381" t="s">
        <v>33</v>
      </c>
      <c r="G1381" t="s">
        <v>34</v>
      </c>
      <c r="H1381" t="s">
        <v>84</v>
      </c>
      <c r="I1381" t="s">
        <v>36</v>
      </c>
      <c r="J1381" s="21" t="s">
        <v>93</v>
      </c>
      <c r="K1381" s="21" t="s">
        <v>6058</v>
      </c>
      <c r="L1381" s="21">
        <v>10</v>
      </c>
      <c r="M1381" s="21">
        <v>1650</v>
      </c>
      <c r="N1381" s="21">
        <v>2350</v>
      </c>
      <c r="O1381">
        <v>0</v>
      </c>
      <c r="P1381">
        <v>0</v>
      </c>
      <c r="Q1381">
        <v>52880</v>
      </c>
      <c r="R1381">
        <v>32785.599999999999</v>
      </c>
      <c r="S1381">
        <v>20094.400000000001</v>
      </c>
      <c r="T1381" t="s">
        <v>54</v>
      </c>
      <c r="U1381" t="s">
        <v>215</v>
      </c>
      <c r="V1381" t="s">
        <v>86</v>
      </c>
      <c r="W1381" t="s">
        <v>42</v>
      </c>
      <c r="Y1381" t="s">
        <v>43</v>
      </c>
      <c r="Z1381">
        <v>3</v>
      </c>
      <c r="AA1381" t="s">
        <v>190</v>
      </c>
      <c r="AB1381" t="s">
        <v>45</v>
      </c>
      <c r="AC1381">
        <v>2025</v>
      </c>
    </row>
    <row r="1382" spans="1:29" x14ac:dyDescent="0.25">
      <c r="A1382" t="s">
        <v>3418</v>
      </c>
      <c r="B1382" t="s">
        <v>691</v>
      </c>
      <c r="C1382" t="s">
        <v>550</v>
      </c>
      <c r="D1382" t="s">
        <v>551</v>
      </c>
      <c r="E1382" t="s">
        <v>32</v>
      </c>
      <c r="F1382" t="s">
        <v>75</v>
      </c>
      <c r="G1382" t="s">
        <v>115</v>
      </c>
      <c r="H1382" t="s">
        <v>92</v>
      </c>
      <c r="I1382" t="s">
        <v>53</v>
      </c>
      <c r="J1382" s="21" t="s">
        <v>6040</v>
      </c>
      <c r="K1382" s="21" t="s">
        <v>6072</v>
      </c>
      <c r="L1382" s="21">
        <v>7</v>
      </c>
      <c r="M1382" s="21">
        <v>230</v>
      </c>
      <c r="N1382" s="21">
        <v>377</v>
      </c>
      <c r="O1382">
        <v>0</v>
      </c>
      <c r="P1382">
        <v>0</v>
      </c>
      <c r="Q1382">
        <v>16135</v>
      </c>
      <c r="R1382">
        <v>10003.700000000001</v>
      </c>
      <c r="S1382">
        <v>6131.3</v>
      </c>
      <c r="T1382" t="s">
        <v>109</v>
      </c>
      <c r="U1382" t="s">
        <v>120</v>
      </c>
      <c r="V1382" t="s">
        <v>96</v>
      </c>
      <c r="W1382" t="s">
        <v>42</v>
      </c>
      <c r="Y1382" t="s">
        <v>43</v>
      </c>
      <c r="Z1382">
        <v>2</v>
      </c>
      <c r="AA1382" t="s">
        <v>132</v>
      </c>
      <c r="AB1382" t="s">
        <v>58</v>
      </c>
      <c r="AC1382">
        <v>2025</v>
      </c>
    </row>
    <row r="1383" spans="1:29" x14ac:dyDescent="0.25">
      <c r="A1383" t="s">
        <v>3419</v>
      </c>
      <c r="B1383" t="s">
        <v>307</v>
      </c>
      <c r="C1383" t="s">
        <v>1832</v>
      </c>
      <c r="D1383" t="s">
        <v>1833</v>
      </c>
      <c r="E1383" t="s">
        <v>126</v>
      </c>
      <c r="F1383" t="s">
        <v>33</v>
      </c>
      <c r="G1383" t="s">
        <v>34</v>
      </c>
      <c r="H1383" t="s">
        <v>84</v>
      </c>
      <c r="I1383" t="s">
        <v>36</v>
      </c>
      <c r="J1383" s="21" t="s">
        <v>6040</v>
      </c>
      <c r="K1383" s="21" t="s">
        <v>6072</v>
      </c>
      <c r="L1383" s="21">
        <v>10</v>
      </c>
      <c r="M1383" s="21">
        <v>230</v>
      </c>
      <c r="N1383" s="21">
        <v>377</v>
      </c>
      <c r="O1383">
        <v>0</v>
      </c>
      <c r="P1383">
        <v>0</v>
      </c>
      <c r="Q1383">
        <v>24140</v>
      </c>
      <c r="R1383">
        <v>14966.8</v>
      </c>
      <c r="S1383">
        <v>9173.2000000000007</v>
      </c>
      <c r="T1383" t="s">
        <v>66</v>
      </c>
      <c r="U1383" t="s">
        <v>85</v>
      </c>
      <c r="V1383" t="s">
        <v>86</v>
      </c>
      <c r="W1383" t="s">
        <v>42</v>
      </c>
      <c r="Y1383" t="s">
        <v>43</v>
      </c>
      <c r="Z1383">
        <v>3</v>
      </c>
      <c r="AA1383" t="s">
        <v>79</v>
      </c>
      <c r="AB1383" t="s">
        <v>45</v>
      </c>
      <c r="AC1383">
        <v>2025</v>
      </c>
    </row>
    <row r="1384" spans="1:29" x14ac:dyDescent="0.25">
      <c r="A1384" t="s">
        <v>3420</v>
      </c>
      <c r="B1384" t="s">
        <v>3421</v>
      </c>
      <c r="C1384" t="s">
        <v>523</v>
      </c>
      <c r="D1384" t="s">
        <v>524</v>
      </c>
      <c r="E1384" t="s">
        <v>126</v>
      </c>
      <c r="F1384" t="s">
        <v>75</v>
      </c>
      <c r="G1384" t="s">
        <v>34</v>
      </c>
      <c r="H1384" t="s">
        <v>76</v>
      </c>
      <c r="I1384" t="s">
        <v>36</v>
      </c>
      <c r="J1384" s="21" t="s">
        <v>6040</v>
      </c>
      <c r="K1384" s="21" t="s">
        <v>6072</v>
      </c>
      <c r="L1384" s="21">
        <v>8</v>
      </c>
      <c r="M1384" s="21">
        <v>230</v>
      </c>
      <c r="N1384" s="21">
        <v>377</v>
      </c>
      <c r="O1384">
        <v>25</v>
      </c>
      <c r="P1384">
        <v>16030</v>
      </c>
      <c r="Q1384">
        <v>48090</v>
      </c>
      <c r="R1384">
        <v>39754.400000000001</v>
      </c>
      <c r="S1384">
        <v>8335.6</v>
      </c>
      <c r="T1384" t="s">
        <v>109</v>
      </c>
      <c r="U1384" t="s">
        <v>77</v>
      </c>
      <c r="V1384" t="s">
        <v>78</v>
      </c>
      <c r="W1384" t="s">
        <v>440</v>
      </c>
      <c r="X1384">
        <v>85</v>
      </c>
      <c r="Y1384" t="s">
        <v>441</v>
      </c>
      <c r="Z1384">
        <v>2</v>
      </c>
      <c r="AA1384" t="s">
        <v>69</v>
      </c>
      <c r="AB1384" t="s">
        <v>70</v>
      </c>
      <c r="AC1384">
        <v>2026</v>
      </c>
    </row>
    <row r="1385" spans="1:29" x14ac:dyDescent="0.25">
      <c r="A1385" t="s">
        <v>3422</v>
      </c>
      <c r="B1385" t="s">
        <v>1107</v>
      </c>
      <c r="C1385" t="s">
        <v>1770</v>
      </c>
      <c r="D1385" t="s">
        <v>1771</v>
      </c>
      <c r="E1385" t="s">
        <v>50</v>
      </c>
      <c r="F1385" t="s">
        <v>33</v>
      </c>
      <c r="G1385" t="s">
        <v>51</v>
      </c>
      <c r="H1385" t="s">
        <v>92</v>
      </c>
      <c r="I1385" t="s">
        <v>53</v>
      </c>
      <c r="J1385" s="21" t="s">
        <v>93</v>
      </c>
      <c r="K1385" s="21" t="s">
        <v>6058</v>
      </c>
      <c r="L1385" s="21">
        <v>2</v>
      </c>
      <c r="M1385" s="21">
        <v>1650</v>
      </c>
      <c r="N1385" s="21">
        <v>2350</v>
      </c>
      <c r="O1385">
        <v>0</v>
      </c>
      <c r="P1385">
        <v>0</v>
      </c>
      <c r="Q1385">
        <v>11794</v>
      </c>
      <c r="R1385">
        <v>7312.28</v>
      </c>
      <c r="S1385">
        <v>4481.72</v>
      </c>
      <c r="T1385" t="s">
        <v>109</v>
      </c>
      <c r="U1385" t="s">
        <v>120</v>
      </c>
      <c r="V1385" t="s">
        <v>96</v>
      </c>
      <c r="W1385" t="s">
        <v>42</v>
      </c>
      <c r="Y1385" t="s">
        <v>43</v>
      </c>
      <c r="AA1385" t="s">
        <v>97</v>
      </c>
      <c r="AB1385" t="s">
        <v>98</v>
      </c>
      <c r="AC1385">
        <v>2025</v>
      </c>
    </row>
    <row r="1386" spans="1:29" x14ac:dyDescent="0.25">
      <c r="A1386" t="s">
        <v>3423</v>
      </c>
      <c r="B1386" t="s">
        <v>905</v>
      </c>
      <c r="C1386" t="s">
        <v>3424</v>
      </c>
      <c r="D1386" t="s">
        <v>3425</v>
      </c>
      <c r="E1386" t="s">
        <v>32</v>
      </c>
      <c r="F1386" t="s">
        <v>33</v>
      </c>
      <c r="G1386" t="s">
        <v>51</v>
      </c>
      <c r="H1386" t="s">
        <v>92</v>
      </c>
      <c r="I1386" t="s">
        <v>53</v>
      </c>
      <c r="J1386" s="21" t="s">
        <v>93</v>
      </c>
      <c r="K1386" s="21" t="s">
        <v>6058</v>
      </c>
      <c r="L1386" s="21">
        <v>1</v>
      </c>
      <c r="M1386" s="21">
        <v>1650</v>
      </c>
      <c r="N1386" s="21">
        <v>2350</v>
      </c>
      <c r="O1386">
        <v>0</v>
      </c>
      <c r="P1386">
        <v>0</v>
      </c>
      <c r="Q1386">
        <v>9720</v>
      </c>
      <c r="R1386">
        <v>6026.4</v>
      </c>
      <c r="S1386">
        <v>3693.6</v>
      </c>
      <c r="T1386" t="s">
        <v>54</v>
      </c>
      <c r="U1386" t="s">
        <v>120</v>
      </c>
      <c r="V1386" t="s">
        <v>96</v>
      </c>
      <c r="W1386" t="s">
        <v>42</v>
      </c>
      <c r="Y1386" t="s">
        <v>43</v>
      </c>
      <c r="Z1386">
        <v>5</v>
      </c>
      <c r="AA1386" t="s">
        <v>240</v>
      </c>
      <c r="AB1386" t="s">
        <v>70</v>
      </c>
      <c r="AC1386">
        <v>2025</v>
      </c>
    </row>
    <row r="1387" spans="1:29" x14ac:dyDescent="0.25">
      <c r="A1387" t="s">
        <v>3426</v>
      </c>
      <c r="B1387" t="s">
        <v>2316</v>
      </c>
      <c r="C1387" t="s">
        <v>2219</v>
      </c>
      <c r="D1387" t="s">
        <v>2220</v>
      </c>
      <c r="E1387" t="s">
        <v>126</v>
      </c>
      <c r="F1387" t="s">
        <v>75</v>
      </c>
      <c r="G1387" t="s">
        <v>34</v>
      </c>
      <c r="H1387" t="s">
        <v>35</v>
      </c>
      <c r="I1387" t="s">
        <v>36</v>
      </c>
      <c r="J1387" s="21" t="s">
        <v>6063</v>
      </c>
      <c r="K1387" s="21" t="s">
        <v>6015</v>
      </c>
      <c r="L1387" s="21">
        <v>8</v>
      </c>
      <c r="M1387" s="21">
        <v>400</v>
      </c>
      <c r="N1387" s="21">
        <v>583</v>
      </c>
      <c r="O1387">
        <v>0</v>
      </c>
      <c r="P1387">
        <v>0</v>
      </c>
      <c r="Q1387">
        <v>69920</v>
      </c>
      <c r="R1387">
        <v>43350.400000000001</v>
      </c>
      <c r="S1387">
        <v>26569.599999999999</v>
      </c>
      <c r="T1387" t="s">
        <v>54</v>
      </c>
      <c r="U1387" t="s">
        <v>164</v>
      </c>
      <c r="V1387" t="s">
        <v>41</v>
      </c>
      <c r="W1387" t="s">
        <v>42</v>
      </c>
      <c r="Y1387" t="s">
        <v>43</v>
      </c>
      <c r="Z1387">
        <v>4</v>
      </c>
      <c r="AA1387" t="s">
        <v>44</v>
      </c>
      <c r="AB1387" t="s">
        <v>45</v>
      </c>
      <c r="AC1387">
        <v>2025</v>
      </c>
    </row>
    <row r="1388" spans="1:29" x14ac:dyDescent="0.25">
      <c r="A1388" t="s">
        <v>3427</v>
      </c>
      <c r="B1388" t="s">
        <v>2052</v>
      </c>
      <c r="C1388" t="s">
        <v>3428</v>
      </c>
      <c r="D1388" t="s">
        <v>3429</v>
      </c>
      <c r="E1388" t="s">
        <v>50</v>
      </c>
      <c r="F1388" t="s">
        <v>33</v>
      </c>
      <c r="G1388" t="s">
        <v>115</v>
      </c>
      <c r="H1388" t="s">
        <v>52</v>
      </c>
      <c r="I1388" t="s">
        <v>53</v>
      </c>
      <c r="J1388" s="21" t="s">
        <v>6040</v>
      </c>
      <c r="K1388" s="21" t="s">
        <v>6072</v>
      </c>
      <c r="L1388" s="21">
        <v>6</v>
      </c>
      <c r="M1388" s="21">
        <v>230</v>
      </c>
      <c r="N1388" s="21">
        <v>377</v>
      </c>
      <c r="O1388">
        <v>10</v>
      </c>
      <c r="P1388">
        <v>2233.8000000000002</v>
      </c>
      <c r="Q1388">
        <v>20104.2</v>
      </c>
      <c r="R1388">
        <v>13849.56</v>
      </c>
      <c r="S1388">
        <v>6254.64</v>
      </c>
      <c r="T1388" t="s">
        <v>54</v>
      </c>
      <c r="U1388" t="s">
        <v>127</v>
      </c>
      <c r="V1388" t="s">
        <v>56</v>
      </c>
      <c r="W1388" t="s">
        <v>42</v>
      </c>
      <c r="Y1388" t="s">
        <v>43</v>
      </c>
      <c r="Z1388">
        <v>4</v>
      </c>
      <c r="AA1388" t="s">
        <v>69</v>
      </c>
      <c r="AB1388" t="s">
        <v>70</v>
      </c>
      <c r="AC1388">
        <v>2026</v>
      </c>
    </row>
    <row r="1389" spans="1:29" x14ac:dyDescent="0.25">
      <c r="A1389" t="s">
        <v>3430</v>
      </c>
      <c r="B1389" t="s">
        <v>287</v>
      </c>
      <c r="C1389" t="s">
        <v>3431</v>
      </c>
      <c r="D1389" t="s">
        <v>3432</v>
      </c>
      <c r="E1389" t="s">
        <v>50</v>
      </c>
      <c r="F1389" t="s">
        <v>75</v>
      </c>
      <c r="G1389" t="s">
        <v>51</v>
      </c>
      <c r="H1389" t="s">
        <v>63</v>
      </c>
      <c r="I1389" t="s">
        <v>36</v>
      </c>
      <c r="J1389" s="21" t="s">
        <v>6040</v>
      </c>
      <c r="K1389" s="21" t="s">
        <v>6072</v>
      </c>
      <c r="L1389" s="21">
        <v>5</v>
      </c>
      <c r="M1389" s="21">
        <v>230</v>
      </c>
      <c r="N1389" s="21">
        <v>377</v>
      </c>
      <c r="O1389">
        <v>0</v>
      </c>
      <c r="P1389">
        <v>0</v>
      </c>
      <c r="Q1389">
        <v>33100</v>
      </c>
      <c r="R1389">
        <v>20522</v>
      </c>
      <c r="S1389">
        <v>12578</v>
      </c>
      <c r="T1389" t="s">
        <v>109</v>
      </c>
      <c r="U1389" t="s">
        <v>67</v>
      </c>
      <c r="V1389" t="s">
        <v>68</v>
      </c>
      <c r="W1389" t="s">
        <v>42</v>
      </c>
      <c r="Y1389" t="s">
        <v>43</v>
      </c>
      <c r="Z1389">
        <v>4</v>
      </c>
      <c r="AA1389" t="s">
        <v>121</v>
      </c>
      <c r="AB1389" t="s">
        <v>58</v>
      </c>
      <c r="AC1389">
        <v>2025</v>
      </c>
    </row>
    <row r="1390" spans="1:29" x14ac:dyDescent="0.25">
      <c r="A1390" t="s">
        <v>3433</v>
      </c>
      <c r="B1390" t="s">
        <v>2267</v>
      </c>
      <c r="C1390" t="s">
        <v>625</v>
      </c>
      <c r="D1390" t="s">
        <v>626</v>
      </c>
      <c r="E1390" t="s">
        <v>126</v>
      </c>
      <c r="F1390" t="s">
        <v>75</v>
      </c>
      <c r="G1390" t="s">
        <v>107</v>
      </c>
      <c r="H1390" t="s">
        <v>92</v>
      </c>
      <c r="I1390" t="s">
        <v>53</v>
      </c>
      <c r="J1390" s="21" t="s">
        <v>6040</v>
      </c>
      <c r="K1390" s="21" t="s">
        <v>6072</v>
      </c>
      <c r="L1390" s="21">
        <v>2</v>
      </c>
      <c r="M1390" s="21">
        <v>230</v>
      </c>
      <c r="N1390" s="21">
        <v>377</v>
      </c>
      <c r="O1390">
        <v>0</v>
      </c>
      <c r="P1390">
        <v>0</v>
      </c>
      <c r="Q1390">
        <v>5620</v>
      </c>
      <c r="R1390">
        <v>3484.4</v>
      </c>
      <c r="S1390">
        <v>2135.6</v>
      </c>
      <c r="T1390" t="s">
        <v>54</v>
      </c>
      <c r="U1390" t="s">
        <v>95</v>
      </c>
      <c r="V1390" t="s">
        <v>96</v>
      </c>
      <c r="W1390" t="s">
        <v>42</v>
      </c>
      <c r="Y1390" t="s">
        <v>43</v>
      </c>
      <c r="Z1390">
        <v>4</v>
      </c>
      <c r="AA1390" t="s">
        <v>143</v>
      </c>
      <c r="AB1390" t="s">
        <v>98</v>
      </c>
      <c r="AC1390">
        <v>2025</v>
      </c>
    </row>
    <row r="1391" spans="1:29" x14ac:dyDescent="0.25">
      <c r="A1391" t="s">
        <v>3434</v>
      </c>
      <c r="B1391" t="s">
        <v>1906</v>
      </c>
      <c r="C1391" t="s">
        <v>2586</v>
      </c>
      <c r="D1391" t="s">
        <v>2587</v>
      </c>
      <c r="E1391" t="s">
        <v>126</v>
      </c>
      <c r="F1391" t="s">
        <v>75</v>
      </c>
      <c r="G1391" t="s">
        <v>34</v>
      </c>
      <c r="H1391" t="s">
        <v>52</v>
      </c>
      <c r="I1391" t="s">
        <v>53</v>
      </c>
      <c r="J1391" s="21" t="s">
        <v>6063</v>
      </c>
      <c r="K1391" s="21" t="s">
        <v>6015</v>
      </c>
      <c r="L1391" s="21">
        <v>7</v>
      </c>
      <c r="M1391" s="21">
        <v>400</v>
      </c>
      <c r="N1391" s="21">
        <v>583</v>
      </c>
      <c r="O1391">
        <v>0</v>
      </c>
      <c r="P1391">
        <v>0</v>
      </c>
      <c r="Q1391">
        <v>34468</v>
      </c>
      <c r="R1391">
        <v>21370.16</v>
      </c>
      <c r="S1391">
        <v>13097.84</v>
      </c>
      <c r="T1391" t="s">
        <v>109</v>
      </c>
      <c r="U1391" t="s">
        <v>127</v>
      </c>
      <c r="V1391" t="s">
        <v>56</v>
      </c>
      <c r="W1391" t="s">
        <v>42</v>
      </c>
      <c r="Y1391" t="s">
        <v>43</v>
      </c>
      <c r="Z1391">
        <v>4</v>
      </c>
      <c r="AA1391" t="s">
        <v>97</v>
      </c>
      <c r="AB1391" t="s">
        <v>98</v>
      </c>
      <c r="AC1391">
        <v>2025</v>
      </c>
    </row>
    <row r="1392" spans="1:29" x14ac:dyDescent="0.25">
      <c r="A1392" t="s">
        <v>3435</v>
      </c>
      <c r="B1392" t="s">
        <v>775</v>
      </c>
      <c r="C1392" t="s">
        <v>424</v>
      </c>
      <c r="D1392" t="s">
        <v>425</v>
      </c>
      <c r="E1392" t="s">
        <v>50</v>
      </c>
      <c r="F1392" t="s">
        <v>75</v>
      </c>
      <c r="G1392" t="s">
        <v>34</v>
      </c>
      <c r="H1392" t="s">
        <v>35</v>
      </c>
      <c r="I1392" t="s">
        <v>36</v>
      </c>
      <c r="J1392" s="21" t="s">
        <v>6063</v>
      </c>
      <c r="K1392" s="21" t="s">
        <v>6023</v>
      </c>
      <c r="L1392" s="21">
        <v>3</v>
      </c>
      <c r="M1392" s="21">
        <v>300</v>
      </c>
      <c r="N1392" s="21">
        <v>450</v>
      </c>
      <c r="O1392">
        <v>0</v>
      </c>
      <c r="P1392">
        <v>0</v>
      </c>
      <c r="Q1392">
        <v>10857</v>
      </c>
      <c r="R1392">
        <v>6731.34</v>
      </c>
      <c r="S1392">
        <v>4125.66</v>
      </c>
      <c r="T1392" t="s">
        <v>39</v>
      </c>
      <c r="U1392" t="s">
        <v>164</v>
      </c>
      <c r="V1392" t="s">
        <v>41</v>
      </c>
      <c r="W1392" t="s">
        <v>42</v>
      </c>
      <c r="Y1392" t="s">
        <v>43</v>
      </c>
      <c r="Z1392">
        <v>4</v>
      </c>
      <c r="AA1392" t="s">
        <v>240</v>
      </c>
      <c r="AB1392" t="s">
        <v>70</v>
      </c>
      <c r="AC1392">
        <v>2025</v>
      </c>
    </row>
    <row r="1393" spans="1:29" x14ac:dyDescent="0.25">
      <c r="A1393" t="s">
        <v>3436</v>
      </c>
      <c r="B1393" t="s">
        <v>237</v>
      </c>
      <c r="C1393" t="s">
        <v>629</v>
      </c>
      <c r="D1393" t="s">
        <v>630</v>
      </c>
      <c r="E1393" t="s">
        <v>50</v>
      </c>
      <c r="F1393" t="s">
        <v>75</v>
      </c>
      <c r="G1393" t="s">
        <v>107</v>
      </c>
      <c r="H1393" t="s">
        <v>52</v>
      </c>
      <c r="I1393" t="s">
        <v>53</v>
      </c>
      <c r="J1393" s="21" t="s">
        <v>137</v>
      </c>
      <c r="K1393" s="21" t="s">
        <v>6028</v>
      </c>
      <c r="L1393" s="21">
        <v>9</v>
      </c>
      <c r="M1393" s="21">
        <v>450</v>
      </c>
      <c r="N1393" s="21">
        <v>700</v>
      </c>
      <c r="O1393">
        <v>0</v>
      </c>
      <c r="P1393">
        <v>0</v>
      </c>
      <c r="Q1393">
        <v>35712</v>
      </c>
      <c r="R1393">
        <v>22141.439999999999</v>
      </c>
      <c r="S1393">
        <v>13570.56</v>
      </c>
      <c r="T1393" t="s">
        <v>39</v>
      </c>
      <c r="U1393" t="s">
        <v>127</v>
      </c>
      <c r="V1393" t="s">
        <v>56</v>
      </c>
      <c r="W1393" t="s">
        <v>42</v>
      </c>
      <c r="Y1393" t="s">
        <v>43</v>
      </c>
      <c r="Z1393">
        <v>5</v>
      </c>
      <c r="AA1393" t="s">
        <v>240</v>
      </c>
      <c r="AB1393" t="s">
        <v>70</v>
      </c>
      <c r="AC1393">
        <v>2025</v>
      </c>
    </row>
    <row r="1394" spans="1:29" x14ac:dyDescent="0.25">
      <c r="A1394" t="s">
        <v>3437</v>
      </c>
      <c r="B1394" t="s">
        <v>2754</v>
      </c>
      <c r="C1394" t="s">
        <v>3438</v>
      </c>
      <c r="D1394" t="s">
        <v>3439</v>
      </c>
      <c r="E1394" t="s">
        <v>50</v>
      </c>
      <c r="F1394" t="s">
        <v>75</v>
      </c>
      <c r="G1394" t="s">
        <v>115</v>
      </c>
      <c r="H1394" t="s">
        <v>76</v>
      </c>
      <c r="I1394" t="s">
        <v>36</v>
      </c>
      <c r="J1394" s="21" t="s">
        <v>6040</v>
      </c>
      <c r="K1394" s="21" t="s">
        <v>6064</v>
      </c>
      <c r="L1394" s="21">
        <v>4</v>
      </c>
      <c r="M1394" s="21">
        <v>4650</v>
      </c>
      <c r="N1394" s="21">
        <v>6750</v>
      </c>
      <c r="O1394">
        <v>0</v>
      </c>
      <c r="P1394">
        <v>0</v>
      </c>
      <c r="Q1394">
        <v>9088</v>
      </c>
      <c r="R1394">
        <v>5634.56</v>
      </c>
      <c r="S1394">
        <v>3453.44</v>
      </c>
      <c r="T1394" t="s">
        <v>109</v>
      </c>
      <c r="U1394" t="s">
        <v>110</v>
      </c>
      <c r="V1394" t="s">
        <v>78</v>
      </c>
      <c r="W1394" t="s">
        <v>42</v>
      </c>
      <c r="Y1394" t="s">
        <v>43</v>
      </c>
      <c r="Z1394">
        <v>4</v>
      </c>
      <c r="AA1394" t="s">
        <v>190</v>
      </c>
      <c r="AB1394" t="s">
        <v>45</v>
      </c>
      <c r="AC1394">
        <v>2025</v>
      </c>
    </row>
    <row r="1395" spans="1:29" x14ac:dyDescent="0.25">
      <c r="A1395" t="s">
        <v>3440</v>
      </c>
      <c r="B1395" t="s">
        <v>3441</v>
      </c>
      <c r="C1395" t="s">
        <v>1610</v>
      </c>
      <c r="D1395" t="s">
        <v>1611</v>
      </c>
      <c r="E1395" t="s">
        <v>32</v>
      </c>
      <c r="F1395" t="s">
        <v>75</v>
      </c>
      <c r="G1395" t="s">
        <v>51</v>
      </c>
      <c r="H1395" t="s">
        <v>52</v>
      </c>
      <c r="I1395" t="s">
        <v>53</v>
      </c>
      <c r="J1395" s="21" t="s">
        <v>93</v>
      </c>
      <c r="K1395" s="21" t="s">
        <v>6058</v>
      </c>
      <c r="L1395" s="21">
        <v>1</v>
      </c>
      <c r="M1395" s="21">
        <v>1650</v>
      </c>
      <c r="N1395" s="21">
        <v>2350</v>
      </c>
      <c r="O1395">
        <v>0</v>
      </c>
      <c r="P1395">
        <v>0</v>
      </c>
      <c r="Q1395">
        <v>6016</v>
      </c>
      <c r="R1395">
        <v>3729.92</v>
      </c>
      <c r="S1395">
        <v>2286.08</v>
      </c>
      <c r="T1395" t="s">
        <v>66</v>
      </c>
      <c r="U1395" t="s">
        <v>55</v>
      </c>
      <c r="V1395" t="s">
        <v>56</v>
      </c>
      <c r="W1395" t="s">
        <v>42</v>
      </c>
      <c r="Y1395" t="s">
        <v>43</v>
      </c>
      <c r="Z1395">
        <v>2</v>
      </c>
      <c r="AA1395" t="s">
        <v>155</v>
      </c>
      <c r="AB1395" t="s">
        <v>98</v>
      </c>
      <c r="AC1395">
        <v>2025</v>
      </c>
    </row>
    <row r="1396" spans="1:29" x14ac:dyDescent="0.25">
      <c r="A1396" t="s">
        <v>3442</v>
      </c>
      <c r="B1396" t="s">
        <v>1765</v>
      </c>
      <c r="C1396" t="s">
        <v>606</v>
      </c>
      <c r="D1396" t="s">
        <v>607</v>
      </c>
      <c r="E1396" t="s">
        <v>126</v>
      </c>
      <c r="F1396" t="s">
        <v>75</v>
      </c>
      <c r="G1396" t="s">
        <v>115</v>
      </c>
      <c r="H1396" t="s">
        <v>76</v>
      </c>
      <c r="I1396" t="s">
        <v>36</v>
      </c>
      <c r="J1396" s="21" t="s">
        <v>6040</v>
      </c>
      <c r="K1396" s="21" t="s">
        <v>6064</v>
      </c>
      <c r="L1396" s="21">
        <v>6</v>
      </c>
      <c r="M1396" s="21">
        <v>4650</v>
      </c>
      <c r="N1396" s="21">
        <v>6750</v>
      </c>
      <c r="O1396">
        <v>20</v>
      </c>
      <c r="P1396">
        <v>1740</v>
      </c>
      <c r="Q1396">
        <v>6960</v>
      </c>
      <c r="R1396">
        <v>5394</v>
      </c>
      <c r="S1396">
        <v>1566</v>
      </c>
      <c r="T1396" t="s">
        <v>54</v>
      </c>
      <c r="U1396" t="s">
        <v>110</v>
      </c>
      <c r="V1396" t="s">
        <v>78</v>
      </c>
      <c r="W1396" t="s">
        <v>440</v>
      </c>
      <c r="X1396">
        <v>242</v>
      </c>
      <c r="Y1396" t="s">
        <v>441</v>
      </c>
      <c r="Z1396">
        <v>2</v>
      </c>
      <c r="AA1396" t="s">
        <v>57</v>
      </c>
      <c r="AB1396" t="s">
        <v>58</v>
      </c>
      <c r="AC1396">
        <v>2026</v>
      </c>
    </row>
    <row r="1397" spans="1:29" x14ac:dyDescent="0.25">
      <c r="A1397" t="s">
        <v>3443</v>
      </c>
      <c r="B1397" t="s">
        <v>1508</v>
      </c>
      <c r="C1397" t="s">
        <v>2071</v>
      </c>
      <c r="D1397" t="s">
        <v>2072</v>
      </c>
      <c r="E1397" t="s">
        <v>32</v>
      </c>
      <c r="F1397" t="s">
        <v>33</v>
      </c>
      <c r="G1397" t="s">
        <v>51</v>
      </c>
      <c r="H1397" t="s">
        <v>84</v>
      </c>
      <c r="I1397" t="s">
        <v>36</v>
      </c>
      <c r="J1397" s="21" t="s">
        <v>6063</v>
      </c>
      <c r="K1397" s="21" t="s">
        <v>6015</v>
      </c>
      <c r="L1397" s="21">
        <v>4</v>
      </c>
      <c r="M1397" s="21">
        <v>400</v>
      </c>
      <c r="N1397" s="21">
        <v>583</v>
      </c>
      <c r="O1397">
        <v>20</v>
      </c>
      <c r="P1397">
        <v>5673.6</v>
      </c>
      <c r="Q1397">
        <v>22694.400000000001</v>
      </c>
      <c r="R1397">
        <v>17588.16</v>
      </c>
      <c r="S1397">
        <v>5106.24</v>
      </c>
      <c r="T1397" t="s">
        <v>109</v>
      </c>
      <c r="U1397" t="s">
        <v>215</v>
      </c>
      <c r="V1397" t="s">
        <v>86</v>
      </c>
      <c r="W1397" t="s">
        <v>440</v>
      </c>
      <c r="X1397">
        <v>111</v>
      </c>
      <c r="Y1397" t="s">
        <v>441</v>
      </c>
      <c r="Z1397">
        <v>4</v>
      </c>
      <c r="AA1397" t="s">
        <v>69</v>
      </c>
      <c r="AB1397" t="s">
        <v>70</v>
      </c>
      <c r="AC1397">
        <v>2026</v>
      </c>
    </row>
    <row r="1398" spans="1:29" x14ac:dyDescent="0.25">
      <c r="A1398" t="s">
        <v>3444</v>
      </c>
      <c r="B1398" t="s">
        <v>1794</v>
      </c>
      <c r="C1398" t="s">
        <v>1093</v>
      </c>
      <c r="D1398" t="s">
        <v>1094</v>
      </c>
      <c r="E1398" t="s">
        <v>126</v>
      </c>
      <c r="F1398" t="s">
        <v>75</v>
      </c>
      <c r="G1398" t="s">
        <v>107</v>
      </c>
      <c r="H1398" t="s">
        <v>84</v>
      </c>
      <c r="I1398" t="s">
        <v>36</v>
      </c>
      <c r="J1398" s="21" t="s">
        <v>6040</v>
      </c>
      <c r="K1398" s="21" t="s">
        <v>6064</v>
      </c>
      <c r="L1398" s="21">
        <v>3</v>
      </c>
      <c r="M1398" s="21">
        <v>4650</v>
      </c>
      <c r="N1398" s="21">
        <v>6750</v>
      </c>
      <c r="O1398">
        <v>0</v>
      </c>
      <c r="P1398">
        <v>0</v>
      </c>
      <c r="Q1398">
        <v>7269</v>
      </c>
      <c r="R1398">
        <v>4506.78</v>
      </c>
      <c r="S1398">
        <v>2762.22</v>
      </c>
      <c r="T1398" t="s">
        <v>66</v>
      </c>
      <c r="U1398" t="s">
        <v>85</v>
      </c>
      <c r="V1398" t="s">
        <v>86</v>
      </c>
      <c r="W1398" t="s">
        <v>42</v>
      </c>
      <c r="Y1398" t="s">
        <v>43</v>
      </c>
      <c r="Z1398">
        <v>4</v>
      </c>
      <c r="AA1398" t="s">
        <v>57</v>
      </c>
      <c r="AB1398" t="s">
        <v>58</v>
      </c>
      <c r="AC1398">
        <v>2025</v>
      </c>
    </row>
    <row r="1399" spans="1:29" x14ac:dyDescent="0.25">
      <c r="A1399" t="s">
        <v>3445</v>
      </c>
      <c r="B1399" t="s">
        <v>597</v>
      </c>
      <c r="C1399" t="s">
        <v>3446</v>
      </c>
      <c r="D1399" t="s">
        <v>3447</v>
      </c>
      <c r="E1399" t="s">
        <v>32</v>
      </c>
      <c r="F1399" t="s">
        <v>33</v>
      </c>
      <c r="G1399" t="s">
        <v>51</v>
      </c>
      <c r="H1399" t="s">
        <v>63</v>
      </c>
      <c r="I1399" t="s">
        <v>36</v>
      </c>
      <c r="J1399" s="21" t="s">
        <v>137</v>
      </c>
      <c r="K1399" s="21" t="s">
        <v>6028</v>
      </c>
      <c r="L1399" s="21">
        <v>6</v>
      </c>
      <c r="M1399" s="21">
        <v>450</v>
      </c>
      <c r="N1399" s="21">
        <v>700</v>
      </c>
      <c r="O1399">
        <v>0</v>
      </c>
      <c r="P1399">
        <v>0</v>
      </c>
      <c r="Q1399">
        <v>36258</v>
      </c>
      <c r="R1399">
        <v>22479.96</v>
      </c>
      <c r="S1399">
        <v>13778.04</v>
      </c>
      <c r="T1399" t="s">
        <v>39</v>
      </c>
      <c r="U1399" t="s">
        <v>67</v>
      </c>
      <c r="V1399" t="s">
        <v>68</v>
      </c>
      <c r="W1399" t="s">
        <v>42</v>
      </c>
      <c r="Y1399" t="s">
        <v>43</v>
      </c>
      <c r="Z1399">
        <v>4</v>
      </c>
      <c r="AA1399" t="s">
        <v>87</v>
      </c>
      <c r="AB1399" t="s">
        <v>70</v>
      </c>
      <c r="AC1399">
        <v>2025</v>
      </c>
    </row>
    <row r="1400" spans="1:29" x14ac:dyDescent="0.25">
      <c r="A1400" t="s">
        <v>3448</v>
      </c>
      <c r="B1400" t="s">
        <v>3449</v>
      </c>
      <c r="C1400" t="s">
        <v>2421</v>
      </c>
      <c r="D1400" t="s">
        <v>2422</v>
      </c>
      <c r="E1400" t="s">
        <v>126</v>
      </c>
      <c r="F1400" t="s">
        <v>75</v>
      </c>
      <c r="G1400" t="s">
        <v>34</v>
      </c>
      <c r="H1400" t="s">
        <v>52</v>
      </c>
      <c r="I1400" t="s">
        <v>53</v>
      </c>
      <c r="J1400" s="21" t="s">
        <v>6063</v>
      </c>
      <c r="K1400" s="21" t="s">
        <v>6023</v>
      </c>
      <c r="L1400" s="21">
        <v>7</v>
      </c>
      <c r="M1400" s="21">
        <v>300</v>
      </c>
      <c r="N1400" s="21">
        <v>450</v>
      </c>
      <c r="O1400">
        <v>0</v>
      </c>
      <c r="P1400">
        <v>0</v>
      </c>
      <c r="Q1400">
        <v>42476</v>
      </c>
      <c r="R1400">
        <v>26335.119999999999</v>
      </c>
      <c r="S1400">
        <v>16140.88</v>
      </c>
      <c r="T1400" t="s">
        <v>66</v>
      </c>
      <c r="U1400" t="s">
        <v>55</v>
      </c>
      <c r="V1400" t="s">
        <v>56</v>
      </c>
      <c r="W1400" t="s">
        <v>42</v>
      </c>
      <c r="Y1400" t="s">
        <v>43</v>
      </c>
      <c r="Z1400">
        <v>2</v>
      </c>
      <c r="AA1400" t="s">
        <v>155</v>
      </c>
      <c r="AB1400" t="s">
        <v>98</v>
      </c>
      <c r="AC1400">
        <v>2025</v>
      </c>
    </row>
    <row r="1401" spans="1:29" x14ac:dyDescent="0.25">
      <c r="A1401" t="s">
        <v>3450</v>
      </c>
      <c r="B1401" t="s">
        <v>2212</v>
      </c>
      <c r="C1401" t="s">
        <v>1424</v>
      </c>
      <c r="D1401" t="s">
        <v>1425</v>
      </c>
      <c r="E1401" t="s">
        <v>50</v>
      </c>
      <c r="F1401" t="s">
        <v>33</v>
      </c>
      <c r="G1401" t="s">
        <v>51</v>
      </c>
      <c r="H1401" t="s">
        <v>76</v>
      </c>
      <c r="I1401" t="s">
        <v>36</v>
      </c>
      <c r="J1401" s="21" t="s">
        <v>6063</v>
      </c>
      <c r="K1401" s="21" t="s">
        <v>6023</v>
      </c>
      <c r="L1401" s="21">
        <v>2</v>
      </c>
      <c r="M1401" s="21">
        <v>300</v>
      </c>
      <c r="N1401" s="21">
        <v>450</v>
      </c>
      <c r="O1401">
        <v>0</v>
      </c>
      <c r="P1401">
        <v>0</v>
      </c>
      <c r="Q1401">
        <v>19702</v>
      </c>
      <c r="R1401">
        <v>12215.24</v>
      </c>
      <c r="S1401">
        <v>7486.76</v>
      </c>
      <c r="T1401" t="s">
        <v>66</v>
      </c>
      <c r="U1401" t="s">
        <v>77</v>
      </c>
      <c r="V1401" t="s">
        <v>78</v>
      </c>
      <c r="W1401" t="s">
        <v>42</v>
      </c>
      <c r="Y1401" t="s">
        <v>43</v>
      </c>
      <c r="Z1401">
        <v>5</v>
      </c>
      <c r="AA1401" t="s">
        <v>87</v>
      </c>
      <c r="AB1401" t="s">
        <v>70</v>
      </c>
      <c r="AC1401">
        <v>2025</v>
      </c>
    </row>
    <row r="1402" spans="1:29" x14ac:dyDescent="0.25">
      <c r="A1402" t="s">
        <v>3451</v>
      </c>
      <c r="B1402" t="s">
        <v>530</v>
      </c>
      <c r="C1402" t="s">
        <v>188</v>
      </c>
      <c r="D1402" t="s">
        <v>189</v>
      </c>
      <c r="E1402" t="s">
        <v>126</v>
      </c>
      <c r="F1402" t="s">
        <v>75</v>
      </c>
      <c r="G1402" t="s">
        <v>115</v>
      </c>
      <c r="H1402" t="s">
        <v>84</v>
      </c>
      <c r="I1402" t="s">
        <v>36</v>
      </c>
      <c r="J1402" s="21" t="s">
        <v>6063</v>
      </c>
      <c r="K1402" s="21" t="s">
        <v>6015</v>
      </c>
      <c r="L1402" s="21">
        <v>1</v>
      </c>
      <c r="M1402" s="21">
        <v>400</v>
      </c>
      <c r="N1402" s="21">
        <v>583</v>
      </c>
      <c r="O1402">
        <v>0</v>
      </c>
      <c r="P1402">
        <v>0</v>
      </c>
      <c r="Q1402">
        <v>8632</v>
      </c>
      <c r="R1402">
        <v>5351.84</v>
      </c>
      <c r="S1402">
        <v>3280.16</v>
      </c>
      <c r="T1402" t="s">
        <v>109</v>
      </c>
      <c r="U1402" t="s">
        <v>85</v>
      </c>
      <c r="V1402" t="s">
        <v>86</v>
      </c>
      <c r="W1402" t="s">
        <v>42</v>
      </c>
      <c r="Y1402" t="s">
        <v>43</v>
      </c>
      <c r="Z1402">
        <v>3</v>
      </c>
      <c r="AA1402" t="s">
        <v>79</v>
      </c>
      <c r="AB1402" t="s">
        <v>45</v>
      </c>
      <c r="AC1402">
        <v>2025</v>
      </c>
    </row>
    <row r="1403" spans="1:29" x14ac:dyDescent="0.25">
      <c r="A1403" t="s">
        <v>3452</v>
      </c>
      <c r="B1403" t="s">
        <v>361</v>
      </c>
      <c r="C1403" t="s">
        <v>3453</v>
      </c>
      <c r="D1403" t="s">
        <v>3454</v>
      </c>
      <c r="E1403" t="s">
        <v>50</v>
      </c>
      <c r="F1403" t="s">
        <v>75</v>
      </c>
      <c r="G1403" t="s">
        <v>51</v>
      </c>
      <c r="H1403" t="s">
        <v>63</v>
      </c>
      <c r="I1403" t="s">
        <v>36</v>
      </c>
      <c r="J1403" s="21" t="s">
        <v>93</v>
      </c>
      <c r="K1403" s="21" t="s">
        <v>6058</v>
      </c>
      <c r="L1403" s="21">
        <v>4</v>
      </c>
      <c r="M1403" s="21">
        <v>1650</v>
      </c>
      <c r="N1403" s="21">
        <v>2350</v>
      </c>
      <c r="O1403">
        <v>0</v>
      </c>
      <c r="P1403">
        <v>0</v>
      </c>
      <c r="Q1403">
        <v>27476</v>
      </c>
      <c r="R1403">
        <v>17035.12</v>
      </c>
      <c r="S1403">
        <v>10440.879999999999</v>
      </c>
      <c r="T1403" t="s">
        <v>54</v>
      </c>
      <c r="U1403" t="s">
        <v>181</v>
      </c>
      <c r="V1403" t="s">
        <v>68</v>
      </c>
      <c r="W1403" t="s">
        <v>42</v>
      </c>
      <c r="Y1403" t="s">
        <v>43</v>
      </c>
      <c r="Z1403">
        <v>2</v>
      </c>
      <c r="AA1403" t="s">
        <v>87</v>
      </c>
      <c r="AB1403" t="s">
        <v>70</v>
      </c>
      <c r="AC1403">
        <v>2025</v>
      </c>
    </row>
    <row r="1404" spans="1:29" x14ac:dyDescent="0.25">
      <c r="A1404" t="s">
        <v>3455</v>
      </c>
      <c r="B1404" t="s">
        <v>395</v>
      </c>
      <c r="C1404" t="s">
        <v>2213</v>
      </c>
      <c r="D1404" t="s">
        <v>2214</v>
      </c>
      <c r="E1404" t="s">
        <v>126</v>
      </c>
      <c r="F1404" t="s">
        <v>33</v>
      </c>
      <c r="G1404" t="s">
        <v>51</v>
      </c>
      <c r="H1404" t="s">
        <v>76</v>
      </c>
      <c r="I1404" t="s">
        <v>36</v>
      </c>
      <c r="J1404" s="21" t="s">
        <v>6063</v>
      </c>
      <c r="K1404" s="21" t="s">
        <v>6023</v>
      </c>
      <c r="L1404" s="21">
        <v>5</v>
      </c>
      <c r="M1404" s="21">
        <v>300</v>
      </c>
      <c r="N1404" s="21">
        <v>450</v>
      </c>
      <c r="O1404">
        <v>0</v>
      </c>
      <c r="P1404">
        <v>0</v>
      </c>
      <c r="Q1404">
        <v>7500</v>
      </c>
      <c r="R1404">
        <v>4650</v>
      </c>
      <c r="S1404">
        <v>2850</v>
      </c>
      <c r="T1404" t="s">
        <v>109</v>
      </c>
      <c r="U1404" t="s">
        <v>77</v>
      </c>
      <c r="V1404" t="s">
        <v>78</v>
      </c>
      <c r="W1404" t="s">
        <v>42</v>
      </c>
      <c r="Y1404" t="s">
        <v>43</v>
      </c>
      <c r="Z1404">
        <v>3</v>
      </c>
      <c r="AA1404" t="s">
        <v>132</v>
      </c>
      <c r="AB1404" t="s">
        <v>58</v>
      </c>
      <c r="AC1404">
        <v>2025</v>
      </c>
    </row>
    <row r="1405" spans="1:29" x14ac:dyDescent="0.25">
      <c r="A1405" t="s">
        <v>3456</v>
      </c>
      <c r="B1405" t="s">
        <v>2429</v>
      </c>
      <c r="C1405" t="s">
        <v>3457</v>
      </c>
      <c r="D1405" t="s">
        <v>3458</v>
      </c>
      <c r="E1405" t="s">
        <v>126</v>
      </c>
      <c r="F1405" t="s">
        <v>33</v>
      </c>
      <c r="G1405" t="s">
        <v>34</v>
      </c>
      <c r="H1405" t="s">
        <v>35</v>
      </c>
      <c r="I1405" t="s">
        <v>36</v>
      </c>
      <c r="J1405" s="21" t="s">
        <v>6063</v>
      </c>
      <c r="K1405" s="21" t="s">
        <v>6015</v>
      </c>
      <c r="L1405" s="21">
        <v>4</v>
      </c>
      <c r="M1405" s="21">
        <v>400</v>
      </c>
      <c r="N1405" s="21">
        <v>583</v>
      </c>
      <c r="O1405">
        <v>8</v>
      </c>
      <c r="P1405">
        <v>1219.8399999999999</v>
      </c>
      <c r="Q1405">
        <v>14028.16</v>
      </c>
      <c r="R1405">
        <v>9453.76</v>
      </c>
      <c r="S1405">
        <v>4574.3999999999996</v>
      </c>
      <c r="T1405" t="s">
        <v>109</v>
      </c>
      <c r="U1405" t="s">
        <v>164</v>
      </c>
      <c r="V1405" t="s">
        <v>41</v>
      </c>
      <c r="W1405" t="s">
        <v>42</v>
      </c>
      <c r="Y1405" t="s">
        <v>43</v>
      </c>
      <c r="Z1405">
        <v>4</v>
      </c>
      <c r="AA1405" t="s">
        <v>69</v>
      </c>
      <c r="AB1405" t="s">
        <v>70</v>
      </c>
      <c r="AC1405">
        <v>2026</v>
      </c>
    </row>
    <row r="1406" spans="1:29" x14ac:dyDescent="0.25">
      <c r="A1406" t="s">
        <v>3459</v>
      </c>
      <c r="B1406" t="s">
        <v>1540</v>
      </c>
      <c r="C1406" t="s">
        <v>2233</v>
      </c>
      <c r="D1406" t="s">
        <v>2234</v>
      </c>
      <c r="E1406" t="s">
        <v>50</v>
      </c>
      <c r="F1406" t="s">
        <v>75</v>
      </c>
      <c r="G1406" t="s">
        <v>51</v>
      </c>
      <c r="H1406" t="s">
        <v>35</v>
      </c>
      <c r="I1406" t="s">
        <v>36</v>
      </c>
      <c r="J1406" s="21" t="s">
        <v>6063</v>
      </c>
      <c r="K1406" s="21" t="s">
        <v>6015</v>
      </c>
      <c r="L1406" s="21">
        <v>2</v>
      </c>
      <c r="M1406" s="21">
        <v>400</v>
      </c>
      <c r="N1406" s="21">
        <v>583</v>
      </c>
      <c r="O1406">
        <v>0</v>
      </c>
      <c r="P1406">
        <v>0</v>
      </c>
      <c r="Q1406">
        <v>8590</v>
      </c>
      <c r="R1406">
        <v>5325.8</v>
      </c>
      <c r="S1406">
        <v>3264.2</v>
      </c>
      <c r="T1406" t="s">
        <v>66</v>
      </c>
      <c r="U1406" t="s">
        <v>40</v>
      </c>
      <c r="V1406" t="s">
        <v>41</v>
      </c>
      <c r="W1406" t="s">
        <v>440</v>
      </c>
      <c r="X1406">
        <v>8</v>
      </c>
      <c r="Y1406" t="s">
        <v>441</v>
      </c>
      <c r="Z1406">
        <v>2</v>
      </c>
      <c r="AA1406" t="s">
        <v>190</v>
      </c>
      <c r="AB1406" t="s">
        <v>45</v>
      </c>
      <c r="AC1406">
        <v>2025</v>
      </c>
    </row>
    <row r="1407" spans="1:29" x14ac:dyDescent="0.25">
      <c r="A1407" t="s">
        <v>3460</v>
      </c>
      <c r="B1407" t="s">
        <v>450</v>
      </c>
      <c r="C1407" t="s">
        <v>2003</v>
      </c>
      <c r="D1407" t="s">
        <v>2004</v>
      </c>
      <c r="E1407" t="s">
        <v>32</v>
      </c>
      <c r="F1407" t="s">
        <v>75</v>
      </c>
      <c r="G1407" t="s">
        <v>115</v>
      </c>
      <c r="H1407" t="s">
        <v>35</v>
      </c>
      <c r="I1407" t="s">
        <v>36</v>
      </c>
      <c r="J1407" s="21" t="s">
        <v>6040</v>
      </c>
      <c r="K1407" s="21" t="s">
        <v>6064</v>
      </c>
      <c r="L1407" s="21">
        <v>1</v>
      </c>
      <c r="M1407" s="21">
        <v>4650</v>
      </c>
      <c r="N1407" s="21">
        <v>6750</v>
      </c>
      <c r="O1407">
        <v>8</v>
      </c>
      <c r="P1407">
        <v>147.19999999999999</v>
      </c>
      <c r="Q1407">
        <v>1692.8</v>
      </c>
      <c r="R1407">
        <v>1140.8</v>
      </c>
      <c r="S1407">
        <v>552</v>
      </c>
      <c r="T1407" t="s">
        <v>54</v>
      </c>
      <c r="U1407" t="s">
        <v>164</v>
      </c>
      <c r="V1407" t="s">
        <v>41</v>
      </c>
      <c r="W1407" t="s">
        <v>440</v>
      </c>
      <c r="X1407">
        <v>215</v>
      </c>
      <c r="Y1407" t="s">
        <v>441</v>
      </c>
      <c r="Z1407">
        <v>2</v>
      </c>
      <c r="AA1407" t="s">
        <v>240</v>
      </c>
      <c r="AB1407" t="s">
        <v>70</v>
      </c>
      <c r="AC1407">
        <v>2026</v>
      </c>
    </row>
    <row r="1408" spans="1:29" x14ac:dyDescent="0.25">
      <c r="A1408" t="s">
        <v>3461</v>
      </c>
      <c r="B1408" t="s">
        <v>3462</v>
      </c>
      <c r="C1408" t="s">
        <v>1683</v>
      </c>
      <c r="D1408" t="s">
        <v>1684</v>
      </c>
      <c r="E1408" t="s">
        <v>126</v>
      </c>
      <c r="F1408" t="s">
        <v>75</v>
      </c>
      <c r="G1408" t="s">
        <v>107</v>
      </c>
      <c r="H1408" t="s">
        <v>52</v>
      </c>
      <c r="I1408" t="s">
        <v>53</v>
      </c>
      <c r="J1408" s="21" t="s">
        <v>6063</v>
      </c>
      <c r="K1408" s="21" t="s">
        <v>6023</v>
      </c>
      <c r="L1408" s="21">
        <v>10</v>
      </c>
      <c r="M1408" s="21">
        <v>300</v>
      </c>
      <c r="N1408" s="21">
        <v>450</v>
      </c>
      <c r="O1408">
        <v>0</v>
      </c>
      <c r="P1408">
        <v>0</v>
      </c>
      <c r="Q1408">
        <v>29960</v>
      </c>
      <c r="R1408">
        <v>18575.2</v>
      </c>
      <c r="S1408">
        <v>11384.8</v>
      </c>
      <c r="T1408" t="s">
        <v>39</v>
      </c>
      <c r="U1408" t="s">
        <v>127</v>
      </c>
      <c r="V1408" t="s">
        <v>56</v>
      </c>
      <c r="W1408" t="s">
        <v>42</v>
      </c>
      <c r="Y1408" t="s">
        <v>43</v>
      </c>
      <c r="Z1408">
        <v>5</v>
      </c>
      <c r="AA1408" t="s">
        <v>57</v>
      </c>
      <c r="AB1408" t="s">
        <v>58</v>
      </c>
      <c r="AC1408">
        <v>2025</v>
      </c>
    </row>
    <row r="1409" spans="1:29" x14ac:dyDescent="0.25">
      <c r="A1409" t="s">
        <v>3463</v>
      </c>
      <c r="B1409" t="s">
        <v>827</v>
      </c>
      <c r="C1409" t="s">
        <v>2272</v>
      </c>
      <c r="D1409" t="s">
        <v>2273</v>
      </c>
      <c r="E1409" t="s">
        <v>50</v>
      </c>
      <c r="F1409" t="s">
        <v>75</v>
      </c>
      <c r="G1409" t="s">
        <v>34</v>
      </c>
      <c r="H1409" t="s">
        <v>76</v>
      </c>
      <c r="I1409" t="s">
        <v>36</v>
      </c>
      <c r="J1409" s="21" t="s">
        <v>93</v>
      </c>
      <c r="K1409" s="21" t="s">
        <v>6058</v>
      </c>
      <c r="L1409" s="21">
        <v>10</v>
      </c>
      <c r="M1409" s="21">
        <v>1650</v>
      </c>
      <c r="N1409" s="21">
        <v>2350</v>
      </c>
      <c r="O1409">
        <v>15</v>
      </c>
      <c r="P1409">
        <v>9099</v>
      </c>
      <c r="Q1409">
        <v>51561</v>
      </c>
      <c r="R1409">
        <v>37609.199999999997</v>
      </c>
      <c r="S1409">
        <v>13951.8</v>
      </c>
      <c r="T1409" t="s">
        <v>109</v>
      </c>
      <c r="U1409" t="s">
        <v>110</v>
      </c>
      <c r="V1409" t="s">
        <v>78</v>
      </c>
      <c r="W1409" t="s">
        <v>42</v>
      </c>
      <c r="Y1409" t="s">
        <v>43</v>
      </c>
      <c r="Z1409">
        <v>5</v>
      </c>
      <c r="AA1409" t="s">
        <v>240</v>
      </c>
      <c r="AB1409" t="s">
        <v>70</v>
      </c>
      <c r="AC1409">
        <v>2026</v>
      </c>
    </row>
    <row r="1410" spans="1:29" x14ac:dyDescent="0.25">
      <c r="A1410" t="s">
        <v>3464</v>
      </c>
      <c r="B1410" t="s">
        <v>1135</v>
      </c>
      <c r="C1410" t="s">
        <v>2836</v>
      </c>
      <c r="D1410" t="s">
        <v>2837</v>
      </c>
      <c r="E1410" t="s">
        <v>50</v>
      </c>
      <c r="F1410" t="s">
        <v>75</v>
      </c>
      <c r="G1410" t="s">
        <v>115</v>
      </c>
      <c r="H1410" t="s">
        <v>92</v>
      </c>
      <c r="I1410" t="s">
        <v>53</v>
      </c>
      <c r="J1410" s="21" t="s">
        <v>137</v>
      </c>
      <c r="K1410" s="21" t="s">
        <v>6028</v>
      </c>
      <c r="L1410" s="21">
        <v>8</v>
      </c>
      <c r="M1410" s="21">
        <v>450</v>
      </c>
      <c r="N1410" s="21">
        <v>700</v>
      </c>
      <c r="O1410">
        <v>0</v>
      </c>
      <c r="P1410">
        <v>0</v>
      </c>
      <c r="Q1410">
        <v>8008</v>
      </c>
      <c r="R1410">
        <v>4964.96</v>
      </c>
      <c r="S1410">
        <v>3043.04</v>
      </c>
      <c r="T1410" t="s">
        <v>66</v>
      </c>
      <c r="U1410" t="s">
        <v>95</v>
      </c>
      <c r="V1410" t="s">
        <v>96</v>
      </c>
      <c r="W1410" t="s">
        <v>440</v>
      </c>
      <c r="X1410">
        <v>156</v>
      </c>
      <c r="Y1410" t="s">
        <v>441</v>
      </c>
      <c r="Z1410">
        <v>2</v>
      </c>
      <c r="AA1410" t="s">
        <v>79</v>
      </c>
      <c r="AB1410" t="s">
        <v>45</v>
      </c>
      <c r="AC1410">
        <v>2025</v>
      </c>
    </row>
    <row r="1411" spans="1:29" x14ac:dyDescent="0.25">
      <c r="A1411" t="s">
        <v>3465</v>
      </c>
      <c r="B1411" t="s">
        <v>373</v>
      </c>
      <c r="C1411" t="s">
        <v>1956</v>
      </c>
      <c r="D1411" t="s">
        <v>1957</v>
      </c>
      <c r="E1411" t="s">
        <v>126</v>
      </c>
      <c r="F1411" t="s">
        <v>75</v>
      </c>
      <c r="G1411" t="s">
        <v>34</v>
      </c>
      <c r="H1411" t="s">
        <v>76</v>
      </c>
      <c r="I1411" t="s">
        <v>36</v>
      </c>
      <c r="J1411" s="21" t="s">
        <v>6063</v>
      </c>
      <c r="K1411" s="21" t="s">
        <v>6015</v>
      </c>
      <c r="L1411" s="21">
        <v>5</v>
      </c>
      <c r="M1411" s="21">
        <v>400</v>
      </c>
      <c r="N1411" s="21">
        <v>583</v>
      </c>
      <c r="O1411">
        <v>0</v>
      </c>
      <c r="P1411">
        <v>0</v>
      </c>
      <c r="Q1411">
        <v>31855</v>
      </c>
      <c r="R1411">
        <v>19750.099999999999</v>
      </c>
      <c r="S1411">
        <v>12104.9</v>
      </c>
      <c r="T1411" t="s">
        <v>66</v>
      </c>
      <c r="U1411" t="s">
        <v>110</v>
      </c>
      <c r="V1411" t="s">
        <v>78</v>
      </c>
      <c r="W1411" t="s">
        <v>42</v>
      </c>
      <c r="Y1411" t="s">
        <v>43</v>
      </c>
      <c r="Z1411">
        <v>2</v>
      </c>
      <c r="AA1411" t="s">
        <v>132</v>
      </c>
      <c r="AB1411" t="s">
        <v>58</v>
      </c>
      <c r="AC1411">
        <v>2025</v>
      </c>
    </row>
    <row r="1412" spans="1:29" x14ac:dyDescent="0.25">
      <c r="A1412" t="s">
        <v>3466</v>
      </c>
      <c r="B1412" t="s">
        <v>2697</v>
      </c>
      <c r="C1412" t="s">
        <v>2532</v>
      </c>
      <c r="D1412" t="s">
        <v>2533</v>
      </c>
      <c r="E1412" t="s">
        <v>32</v>
      </c>
      <c r="F1412" t="s">
        <v>33</v>
      </c>
      <c r="G1412" t="s">
        <v>115</v>
      </c>
      <c r="H1412" t="s">
        <v>52</v>
      </c>
      <c r="I1412" t="s">
        <v>53</v>
      </c>
      <c r="J1412" s="21" t="s">
        <v>6063</v>
      </c>
      <c r="K1412" s="21" t="s">
        <v>6015</v>
      </c>
      <c r="L1412" s="21">
        <v>5</v>
      </c>
      <c r="M1412" s="21">
        <v>400</v>
      </c>
      <c r="N1412" s="21">
        <v>583</v>
      </c>
      <c r="O1412">
        <v>0</v>
      </c>
      <c r="P1412">
        <v>0</v>
      </c>
      <c r="Q1412">
        <v>21235</v>
      </c>
      <c r="R1412">
        <v>13165.7</v>
      </c>
      <c r="S1412">
        <v>8069.3</v>
      </c>
      <c r="T1412" t="s">
        <v>109</v>
      </c>
      <c r="U1412" t="s">
        <v>55</v>
      </c>
      <c r="V1412" t="s">
        <v>56</v>
      </c>
      <c r="W1412" t="s">
        <v>440</v>
      </c>
      <c r="X1412">
        <v>148</v>
      </c>
      <c r="Y1412" t="s">
        <v>441</v>
      </c>
      <c r="Z1412">
        <v>3</v>
      </c>
      <c r="AA1412" t="s">
        <v>121</v>
      </c>
      <c r="AB1412" t="s">
        <v>58</v>
      </c>
      <c r="AC1412">
        <v>2025</v>
      </c>
    </row>
    <row r="1413" spans="1:29" x14ac:dyDescent="0.25">
      <c r="A1413" t="s">
        <v>3467</v>
      </c>
      <c r="B1413" t="s">
        <v>545</v>
      </c>
      <c r="C1413" t="s">
        <v>3468</v>
      </c>
      <c r="D1413" t="s">
        <v>3469</v>
      </c>
      <c r="E1413" t="s">
        <v>126</v>
      </c>
      <c r="F1413" t="s">
        <v>75</v>
      </c>
      <c r="G1413" t="s">
        <v>115</v>
      </c>
      <c r="H1413" t="s">
        <v>84</v>
      </c>
      <c r="I1413" t="s">
        <v>36</v>
      </c>
      <c r="J1413" s="21" t="s">
        <v>93</v>
      </c>
      <c r="K1413" s="21" t="s">
        <v>6058</v>
      </c>
      <c r="L1413" s="21">
        <v>5</v>
      </c>
      <c r="M1413" s="21">
        <v>1650</v>
      </c>
      <c r="N1413" s="21">
        <v>2350</v>
      </c>
      <c r="O1413">
        <v>0</v>
      </c>
      <c r="P1413">
        <v>0</v>
      </c>
      <c r="Q1413">
        <v>19565</v>
      </c>
      <c r="R1413">
        <v>12130.3</v>
      </c>
      <c r="S1413">
        <v>7434.7</v>
      </c>
      <c r="T1413" t="s">
        <v>109</v>
      </c>
      <c r="U1413" t="s">
        <v>215</v>
      </c>
      <c r="V1413" t="s">
        <v>86</v>
      </c>
      <c r="W1413" t="s">
        <v>42</v>
      </c>
      <c r="Y1413" t="s">
        <v>43</v>
      </c>
      <c r="Z1413">
        <v>2</v>
      </c>
      <c r="AA1413" t="s">
        <v>121</v>
      </c>
      <c r="AB1413" t="s">
        <v>58</v>
      </c>
      <c r="AC1413">
        <v>2025</v>
      </c>
    </row>
    <row r="1414" spans="1:29" x14ac:dyDescent="0.25">
      <c r="A1414" t="s">
        <v>3470</v>
      </c>
      <c r="B1414" t="s">
        <v>1223</v>
      </c>
      <c r="C1414" t="s">
        <v>2580</v>
      </c>
      <c r="D1414" t="s">
        <v>2581</v>
      </c>
      <c r="E1414" t="s">
        <v>126</v>
      </c>
      <c r="F1414" t="s">
        <v>75</v>
      </c>
      <c r="G1414" t="s">
        <v>34</v>
      </c>
      <c r="H1414" t="s">
        <v>52</v>
      </c>
      <c r="I1414" t="s">
        <v>53</v>
      </c>
      <c r="J1414" s="21" t="s">
        <v>6063</v>
      </c>
      <c r="K1414" s="21" t="s">
        <v>6023</v>
      </c>
      <c r="L1414" s="21">
        <v>5</v>
      </c>
      <c r="M1414" s="21">
        <v>300</v>
      </c>
      <c r="N1414" s="21">
        <v>450</v>
      </c>
      <c r="O1414">
        <v>0</v>
      </c>
      <c r="P1414">
        <v>0</v>
      </c>
      <c r="Q1414">
        <v>14700</v>
      </c>
      <c r="R1414">
        <v>9114</v>
      </c>
      <c r="S1414">
        <v>5586</v>
      </c>
      <c r="T1414" t="s">
        <v>66</v>
      </c>
      <c r="U1414" t="s">
        <v>127</v>
      </c>
      <c r="V1414" t="s">
        <v>56</v>
      </c>
      <c r="W1414" t="s">
        <v>440</v>
      </c>
      <c r="X1414">
        <v>98</v>
      </c>
      <c r="Y1414" t="s">
        <v>441</v>
      </c>
      <c r="Z1414">
        <v>5</v>
      </c>
      <c r="AA1414" t="s">
        <v>155</v>
      </c>
      <c r="AB1414" t="s">
        <v>98</v>
      </c>
      <c r="AC1414">
        <v>2025</v>
      </c>
    </row>
    <row r="1415" spans="1:29" x14ac:dyDescent="0.25">
      <c r="A1415" t="s">
        <v>3471</v>
      </c>
      <c r="B1415" t="s">
        <v>1041</v>
      </c>
      <c r="C1415" t="s">
        <v>2772</v>
      </c>
      <c r="D1415" t="s">
        <v>2773</v>
      </c>
      <c r="E1415" t="s">
        <v>126</v>
      </c>
      <c r="F1415" t="s">
        <v>33</v>
      </c>
      <c r="G1415" t="s">
        <v>115</v>
      </c>
      <c r="H1415" t="s">
        <v>92</v>
      </c>
      <c r="I1415" t="s">
        <v>53</v>
      </c>
      <c r="J1415" s="21" t="s">
        <v>137</v>
      </c>
      <c r="K1415" s="21" t="s">
        <v>6028</v>
      </c>
      <c r="L1415" s="21">
        <v>4</v>
      </c>
      <c r="M1415" s="21">
        <v>450</v>
      </c>
      <c r="N1415" s="21">
        <v>700</v>
      </c>
      <c r="O1415">
        <v>0</v>
      </c>
      <c r="P1415">
        <v>0</v>
      </c>
      <c r="Q1415">
        <v>7756</v>
      </c>
      <c r="R1415">
        <v>4808.72</v>
      </c>
      <c r="S1415">
        <v>2947.28</v>
      </c>
      <c r="T1415" t="s">
        <v>54</v>
      </c>
      <c r="U1415" t="s">
        <v>120</v>
      </c>
      <c r="V1415" t="s">
        <v>96</v>
      </c>
      <c r="W1415" t="s">
        <v>42</v>
      </c>
      <c r="Y1415" t="s">
        <v>43</v>
      </c>
      <c r="Z1415">
        <v>3</v>
      </c>
      <c r="AA1415" t="s">
        <v>69</v>
      </c>
      <c r="AB1415" t="s">
        <v>70</v>
      </c>
      <c r="AC1415">
        <v>2025</v>
      </c>
    </row>
    <row r="1416" spans="1:29" x14ac:dyDescent="0.25">
      <c r="A1416" t="s">
        <v>3472</v>
      </c>
      <c r="B1416" t="s">
        <v>2033</v>
      </c>
      <c r="C1416" t="s">
        <v>3200</v>
      </c>
      <c r="D1416" t="s">
        <v>3201</v>
      </c>
      <c r="E1416" t="s">
        <v>126</v>
      </c>
      <c r="F1416" t="s">
        <v>33</v>
      </c>
      <c r="G1416" t="s">
        <v>34</v>
      </c>
      <c r="H1416" t="s">
        <v>63</v>
      </c>
      <c r="I1416" t="s">
        <v>36</v>
      </c>
      <c r="J1416" s="21" t="s">
        <v>93</v>
      </c>
      <c r="K1416" s="21" t="s">
        <v>6058</v>
      </c>
      <c r="L1416" s="21">
        <v>10</v>
      </c>
      <c r="M1416" s="21">
        <v>1650</v>
      </c>
      <c r="N1416" s="21">
        <v>2350</v>
      </c>
      <c r="O1416">
        <v>8</v>
      </c>
      <c r="P1416">
        <v>1691.2</v>
      </c>
      <c r="Q1416">
        <v>19448.8</v>
      </c>
      <c r="R1416">
        <v>13106.8</v>
      </c>
      <c r="S1416">
        <v>6342</v>
      </c>
      <c r="T1416" t="s">
        <v>39</v>
      </c>
      <c r="U1416" t="s">
        <v>181</v>
      </c>
      <c r="V1416" t="s">
        <v>68</v>
      </c>
      <c r="W1416" t="s">
        <v>440</v>
      </c>
      <c r="X1416">
        <v>1</v>
      </c>
      <c r="Y1416" t="s">
        <v>441</v>
      </c>
      <c r="Z1416">
        <v>5</v>
      </c>
      <c r="AA1416" t="s">
        <v>87</v>
      </c>
      <c r="AB1416" t="s">
        <v>70</v>
      </c>
      <c r="AC1416">
        <v>2026</v>
      </c>
    </row>
    <row r="1417" spans="1:29" x14ac:dyDescent="0.25">
      <c r="A1417" t="s">
        <v>3473</v>
      </c>
      <c r="B1417" t="s">
        <v>1255</v>
      </c>
      <c r="C1417" t="s">
        <v>3474</v>
      </c>
      <c r="D1417" t="s">
        <v>3475</v>
      </c>
      <c r="E1417" t="s">
        <v>32</v>
      </c>
      <c r="F1417" t="s">
        <v>75</v>
      </c>
      <c r="G1417" t="s">
        <v>34</v>
      </c>
      <c r="H1417" t="s">
        <v>52</v>
      </c>
      <c r="I1417" t="s">
        <v>53</v>
      </c>
      <c r="J1417" s="21" t="s">
        <v>6063</v>
      </c>
      <c r="K1417" s="21" t="s">
        <v>6015</v>
      </c>
      <c r="L1417" s="21">
        <v>7</v>
      </c>
      <c r="M1417" s="21">
        <v>400</v>
      </c>
      <c r="N1417" s="21">
        <v>583</v>
      </c>
      <c r="O1417">
        <v>5</v>
      </c>
      <c r="P1417">
        <v>1248.45</v>
      </c>
      <c r="Q1417">
        <v>23720.55</v>
      </c>
      <c r="R1417">
        <v>15480.78</v>
      </c>
      <c r="S1417">
        <v>8239.77</v>
      </c>
      <c r="T1417" t="s">
        <v>39</v>
      </c>
      <c r="U1417" t="s">
        <v>127</v>
      </c>
      <c r="V1417" t="s">
        <v>56</v>
      </c>
      <c r="W1417" t="s">
        <v>42</v>
      </c>
      <c r="Y1417" t="s">
        <v>43</v>
      </c>
      <c r="Z1417">
        <v>4</v>
      </c>
      <c r="AA1417" t="s">
        <v>132</v>
      </c>
      <c r="AB1417" t="s">
        <v>58</v>
      </c>
      <c r="AC1417">
        <v>2026</v>
      </c>
    </row>
    <row r="1418" spans="1:29" x14ac:dyDescent="0.25">
      <c r="A1418" t="s">
        <v>3476</v>
      </c>
      <c r="B1418" t="s">
        <v>3449</v>
      </c>
      <c r="C1418" t="s">
        <v>3477</v>
      </c>
      <c r="D1418" t="s">
        <v>3478</v>
      </c>
      <c r="E1418" t="s">
        <v>50</v>
      </c>
      <c r="F1418" t="s">
        <v>33</v>
      </c>
      <c r="G1418" t="s">
        <v>51</v>
      </c>
      <c r="H1418" t="s">
        <v>84</v>
      </c>
      <c r="I1418" t="s">
        <v>36</v>
      </c>
      <c r="J1418" s="21" t="s">
        <v>6063</v>
      </c>
      <c r="K1418" s="21" t="s">
        <v>6015</v>
      </c>
      <c r="L1418" s="21">
        <v>10</v>
      </c>
      <c r="M1418" s="21">
        <v>400</v>
      </c>
      <c r="N1418" s="21">
        <v>583</v>
      </c>
      <c r="O1418">
        <v>0</v>
      </c>
      <c r="P1418">
        <v>0</v>
      </c>
      <c r="Q1418">
        <v>59520</v>
      </c>
      <c r="R1418">
        <v>36902.400000000001</v>
      </c>
      <c r="S1418">
        <v>22617.599999999999</v>
      </c>
      <c r="T1418" t="s">
        <v>54</v>
      </c>
      <c r="U1418" t="s">
        <v>85</v>
      </c>
      <c r="V1418" t="s">
        <v>86</v>
      </c>
      <c r="W1418" t="s">
        <v>42</v>
      </c>
      <c r="Y1418" t="s">
        <v>43</v>
      </c>
      <c r="Z1418">
        <v>4</v>
      </c>
      <c r="AA1418" t="s">
        <v>155</v>
      </c>
      <c r="AB1418" t="s">
        <v>98</v>
      </c>
      <c r="AC1418">
        <v>2025</v>
      </c>
    </row>
    <row r="1419" spans="1:29" x14ac:dyDescent="0.25">
      <c r="A1419" t="s">
        <v>3479</v>
      </c>
      <c r="B1419" t="s">
        <v>1871</v>
      </c>
      <c r="C1419" t="s">
        <v>656</v>
      </c>
      <c r="D1419" t="s">
        <v>657</v>
      </c>
      <c r="E1419" t="s">
        <v>32</v>
      </c>
      <c r="F1419" t="s">
        <v>33</v>
      </c>
      <c r="G1419" t="s">
        <v>107</v>
      </c>
      <c r="H1419" t="s">
        <v>35</v>
      </c>
      <c r="I1419" t="s">
        <v>36</v>
      </c>
      <c r="J1419" s="21" t="s">
        <v>6063</v>
      </c>
      <c r="K1419" s="21" t="s">
        <v>6015</v>
      </c>
      <c r="L1419" s="21">
        <v>1</v>
      </c>
      <c r="M1419" s="21">
        <v>400</v>
      </c>
      <c r="N1419" s="21">
        <v>583</v>
      </c>
      <c r="O1419">
        <v>18</v>
      </c>
      <c r="P1419">
        <v>410.58</v>
      </c>
      <c r="Q1419">
        <v>1870.42</v>
      </c>
      <c r="R1419">
        <v>1414.22</v>
      </c>
      <c r="S1419">
        <v>456.2</v>
      </c>
      <c r="T1419" t="s">
        <v>39</v>
      </c>
      <c r="U1419" t="s">
        <v>164</v>
      </c>
      <c r="V1419" t="s">
        <v>41</v>
      </c>
      <c r="W1419" t="s">
        <v>440</v>
      </c>
      <c r="X1419">
        <v>169</v>
      </c>
      <c r="Y1419" t="s">
        <v>441</v>
      </c>
      <c r="AA1419" t="s">
        <v>87</v>
      </c>
      <c r="AB1419" t="s">
        <v>70</v>
      </c>
      <c r="AC1419">
        <v>2026</v>
      </c>
    </row>
    <row r="1420" spans="1:29" x14ac:dyDescent="0.25">
      <c r="A1420" t="s">
        <v>3480</v>
      </c>
      <c r="B1420" t="s">
        <v>3262</v>
      </c>
      <c r="C1420" t="s">
        <v>3481</v>
      </c>
      <c r="D1420" t="s">
        <v>3482</v>
      </c>
      <c r="E1420" t="s">
        <v>32</v>
      </c>
      <c r="F1420" t="s">
        <v>33</v>
      </c>
      <c r="G1420" t="s">
        <v>107</v>
      </c>
      <c r="H1420" t="s">
        <v>92</v>
      </c>
      <c r="I1420" t="s">
        <v>53</v>
      </c>
      <c r="J1420" s="21" t="s">
        <v>6063</v>
      </c>
      <c r="K1420" s="21" t="s">
        <v>6015</v>
      </c>
      <c r="L1420" s="21">
        <v>6</v>
      </c>
      <c r="M1420" s="21">
        <v>400</v>
      </c>
      <c r="N1420" s="21">
        <v>583</v>
      </c>
      <c r="O1420">
        <v>0</v>
      </c>
      <c r="P1420">
        <v>0</v>
      </c>
      <c r="Q1420">
        <v>59520</v>
      </c>
      <c r="R1420">
        <v>36902.400000000001</v>
      </c>
      <c r="S1420">
        <v>22617.599999999999</v>
      </c>
      <c r="T1420" t="s">
        <v>39</v>
      </c>
      <c r="U1420" t="s">
        <v>95</v>
      </c>
      <c r="V1420" t="s">
        <v>96</v>
      </c>
      <c r="W1420" t="s">
        <v>42</v>
      </c>
      <c r="Y1420" t="s">
        <v>43</v>
      </c>
      <c r="Z1420">
        <v>3</v>
      </c>
      <c r="AA1420" t="s">
        <v>87</v>
      </c>
      <c r="AB1420" t="s">
        <v>70</v>
      </c>
      <c r="AC1420">
        <v>2025</v>
      </c>
    </row>
    <row r="1421" spans="1:29" x14ac:dyDescent="0.25">
      <c r="A1421" t="s">
        <v>3483</v>
      </c>
      <c r="B1421" t="s">
        <v>183</v>
      </c>
      <c r="C1421" t="s">
        <v>546</v>
      </c>
      <c r="D1421" t="s">
        <v>547</v>
      </c>
      <c r="E1421" t="s">
        <v>50</v>
      </c>
      <c r="F1421" t="s">
        <v>33</v>
      </c>
      <c r="G1421" t="s">
        <v>51</v>
      </c>
      <c r="H1421" t="s">
        <v>76</v>
      </c>
      <c r="I1421" t="s">
        <v>36</v>
      </c>
      <c r="J1421" s="21" t="s">
        <v>93</v>
      </c>
      <c r="K1421" s="21" t="s">
        <v>6058</v>
      </c>
      <c r="L1421" s="21">
        <v>3</v>
      </c>
      <c r="M1421" s="21">
        <v>1650</v>
      </c>
      <c r="N1421" s="21">
        <v>2350</v>
      </c>
      <c r="O1421">
        <v>20</v>
      </c>
      <c r="P1421">
        <v>2104.8000000000002</v>
      </c>
      <c r="Q1421">
        <v>8419.2000000000007</v>
      </c>
      <c r="R1421">
        <v>6524.88</v>
      </c>
      <c r="S1421">
        <v>1894.32</v>
      </c>
      <c r="T1421" t="s">
        <v>39</v>
      </c>
      <c r="U1421" t="s">
        <v>77</v>
      </c>
      <c r="V1421" t="s">
        <v>78</v>
      </c>
      <c r="W1421" t="s">
        <v>440</v>
      </c>
      <c r="X1421">
        <v>41</v>
      </c>
      <c r="Y1421" t="s">
        <v>441</v>
      </c>
      <c r="Z1421">
        <v>5</v>
      </c>
      <c r="AA1421" t="s">
        <v>69</v>
      </c>
      <c r="AB1421" t="s">
        <v>70</v>
      </c>
      <c r="AC1421">
        <v>2026</v>
      </c>
    </row>
    <row r="1422" spans="1:29" x14ac:dyDescent="0.25">
      <c r="A1422" t="s">
        <v>3484</v>
      </c>
      <c r="B1422" t="s">
        <v>2654</v>
      </c>
      <c r="C1422" t="s">
        <v>1688</v>
      </c>
      <c r="D1422" t="s">
        <v>1689</v>
      </c>
      <c r="E1422" t="s">
        <v>126</v>
      </c>
      <c r="F1422" t="s">
        <v>33</v>
      </c>
      <c r="G1422" t="s">
        <v>107</v>
      </c>
      <c r="H1422" t="s">
        <v>84</v>
      </c>
      <c r="I1422" t="s">
        <v>36</v>
      </c>
      <c r="J1422" s="21" t="s">
        <v>6040</v>
      </c>
      <c r="K1422" s="21" t="s">
        <v>6064</v>
      </c>
      <c r="L1422" s="21">
        <v>1</v>
      </c>
      <c r="M1422" s="21">
        <v>4650</v>
      </c>
      <c r="N1422" s="21">
        <v>6750</v>
      </c>
      <c r="O1422">
        <v>15</v>
      </c>
      <c r="P1422">
        <v>278.7</v>
      </c>
      <c r="Q1422">
        <v>1579.3</v>
      </c>
      <c r="R1422">
        <v>1151.96</v>
      </c>
      <c r="S1422">
        <v>427.34</v>
      </c>
      <c r="T1422" t="s">
        <v>39</v>
      </c>
      <c r="U1422" t="s">
        <v>215</v>
      </c>
      <c r="V1422" t="s">
        <v>86</v>
      </c>
      <c r="W1422" t="s">
        <v>440</v>
      </c>
      <c r="X1422">
        <v>364</v>
      </c>
      <c r="Y1422" t="s">
        <v>441</v>
      </c>
      <c r="Z1422">
        <v>3</v>
      </c>
      <c r="AA1422" t="s">
        <v>240</v>
      </c>
      <c r="AB1422" t="s">
        <v>70</v>
      </c>
      <c r="AC1422">
        <v>2026</v>
      </c>
    </row>
    <row r="1423" spans="1:29" x14ac:dyDescent="0.25">
      <c r="A1423" t="s">
        <v>3485</v>
      </c>
      <c r="B1423" t="s">
        <v>1244</v>
      </c>
      <c r="C1423" t="s">
        <v>3486</v>
      </c>
      <c r="D1423" t="s">
        <v>3487</v>
      </c>
      <c r="E1423" t="s">
        <v>32</v>
      </c>
      <c r="F1423" t="s">
        <v>75</v>
      </c>
      <c r="G1423" t="s">
        <v>115</v>
      </c>
      <c r="H1423" t="s">
        <v>63</v>
      </c>
      <c r="I1423" t="s">
        <v>36</v>
      </c>
      <c r="J1423" s="21" t="s">
        <v>93</v>
      </c>
      <c r="K1423" s="21" t="s">
        <v>6058</v>
      </c>
      <c r="L1423" s="21">
        <v>21</v>
      </c>
      <c r="M1423" s="21">
        <v>1650</v>
      </c>
      <c r="N1423" s="21">
        <v>2350</v>
      </c>
      <c r="O1423">
        <v>8</v>
      </c>
      <c r="P1423">
        <v>879.6</v>
      </c>
      <c r="Q1423">
        <v>10115.4</v>
      </c>
      <c r="R1423">
        <v>6816.9</v>
      </c>
      <c r="S1423">
        <v>3298.5</v>
      </c>
      <c r="T1423" t="s">
        <v>54</v>
      </c>
      <c r="U1423" t="s">
        <v>181</v>
      </c>
      <c r="V1423" t="s">
        <v>68</v>
      </c>
      <c r="W1423" t="s">
        <v>42</v>
      </c>
      <c r="Y1423" t="s">
        <v>43</v>
      </c>
      <c r="Z1423">
        <v>2</v>
      </c>
      <c r="AA1423" t="s">
        <v>240</v>
      </c>
      <c r="AB1423" t="s">
        <v>70</v>
      </c>
      <c r="AC1423">
        <v>2026</v>
      </c>
    </row>
    <row r="1424" spans="1:29" x14ac:dyDescent="0.25">
      <c r="A1424" t="s">
        <v>3488</v>
      </c>
      <c r="B1424" t="s">
        <v>1483</v>
      </c>
      <c r="C1424" t="s">
        <v>2137</v>
      </c>
      <c r="D1424" t="s">
        <v>2138</v>
      </c>
      <c r="E1424" t="s">
        <v>50</v>
      </c>
      <c r="F1424" t="s">
        <v>75</v>
      </c>
      <c r="G1424" t="s">
        <v>107</v>
      </c>
      <c r="H1424" t="s">
        <v>35</v>
      </c>
      <c r="I1424" t="s">
        <v>36</v>
      </c>
      <c r="J1424" s="21" t="s">
        <v>6063</v>
      </c>
      <c r="K1424" s="21" t="s">
        <v>6015</v>
      </c>
      <c r="L1424" s="21">
        <v>87</v>
      </c>
      <c r="M1424" s="21">
        <v>400</v>
      </c>
      <c r="N1424" s="21">
        <v>583</v>
      </c>
      <c r="O1424">
        <v>15</v>
      </c>
      <c r="P1424">
        <v>3781.2</v>
      </c>
      <c r="Q1424">
        <v>21426.799999999999</v>
      </c>
      <c r="R1424">
        <v>15628.96</v>
      </c>
      <c r="S1424">
        <v>5797.84</v>
      </c>
      <c r="T1424" t="s">
        <v>109</v>
      </c>
      <c r="U1424" t="s">
        <v>40</v>
      </c>
      <c r="V1424" t="s">
        <v>41</v>
      </c>
      <c r="W1424" t="s">
        <v>440</v>
      </c>
      <c r="X1424">
        <v>67</v>
      </c>
      <c r="Y1424" t="s">
        <v>441</v>
      </c>
      <c r="Z1424">
        <v>4</v>
      </c>
      <c r="AA1424" t="s">
        <v>132</v>
      </c>
      <c r="AB1424" t="s">
        <v>58</v>
      </c>
      <c r="AC1424">
        <v>2026</v>
      </c>
    </row>
    <row r="1425" spans="1:29" x14ac:dyDescent="0.25">
      <c r="A1425" t="s">
        <v>3489</v>
      </c>
      <c r="B1425" t="s">
        <v>800</v>
      </c>
      <c r="C1425" t="s">
        <v>838</v>
      </c>
      <c r="D1425" t="s">
        <v>839</v>
      </c>
      <c r="E1425" t="s">
        <v>50</v>
      </c>
      <c r="F1425" t="s">
        <v>75</v>
      </c>
      <c r="G1425" t="s">
        <v>51</v>
      </c>
      <c r="H1425" t="s">
        <v>84</v>
      </c>
      <c r="I1425" t="s">
        <v>36</v>
      </c>
      <c r="J1425" s="21" t="s">
        <v>93</v>
      </c>
      <c r="K1425" s="21" t="s">
        <v>6058</v>
      </c>
      <c r="L1425" s="21">
        <v>5</v>
      </c>
      <c r="M1425" s="21">
        <v>1650</v>
      </c>
      <c r="N1425" s="21">
        <v>2350</v>
      </c>
      <c r="O1425">
        <v>0</v>
      </c>
      <c r="P1425">
        <v>0</v>
      </c>
      <c r="Q1425">
        <v>22325</v>
      </c>
      <c r="R1425">
        <v>13841.5</v>
      </c>
      <c r="S1425">
        <v>8483.5</v>
      </c>
      <c r="T1425" t="s">
        <v>109</v>
      </c>
      <c r="U1425" t="s">
        <v>215</v>
      </c>
      <c r="V1425" t="s">
        <v>86</v>
      </c>
      <c r="W1425" t="s">
        <v>440</v>
      </c>
      <c r="X1425">
        <v>284</v>
      </c>
      <c r="Y1425" t="s">
        <v>441</v>
      </c>
      <c r="Z1425">
        <v>3</v>
      </c>
      <c r="AA1425" t="s">
        <v>190</v>
      </c>
      <c r="AB1425" t="s">
        <v>45</v>
      </c>
      <c r="AC1425">
        <v>2025</v>
      </c>
    </row>
    <row r="1426" spans="1:29" x14ac:dyDescent="0.25">
      <c r="A1426" t="s">
        <v>3490</v>
      </c>
      <c r="B1426" t="s">
        <v>353</v>
      </c>
      <c r="C1426" t="s">
        <v>222</v>
      </c>
      <c r="D1426" t="s">
        <v>223</v>
      </c>
      <c r="E1426" t="s">
        <v>126</v>
      </c>
      <c r="F1426" t="s">
        <v>75</v>
      </c>
      <c r="G1426" t="s">
        <v>51</v>
      </c>
      <c r="H1426" t="s">
        <v>52</v>
      </c>
      <c r="I1426" t="s">
        <v>53</v>
      </c>
      <c r="J1426" s="21" t="s">
        <v>137</v>
      </c>
      <c r="K1426" s="21" t="s">
        <v>6028</v>
      </c>
      <c r="L1426" s="21">
        <v>5</v>
      </c>
      <c r="M1426" s="21">
        <v>450</v>
      </c>
      <c r="N1426" s="21">
        <v>700</v>
      </c>
      <c r="O1426">
        <v>0</v>
      </c>
      <c r="P1426">
        <v>0</v>
      </c>
      <c r="Q1426">
        <v>35900</v>
      </c>
      <c r="R1426">
        <v>22258</v>
      </c>
      <c r="S1426">
        <v>13642</v>
      </c>
      <c r="T1426" t="s">
        <v>66</v>
      </c>
      <c r="U1426" t="s">
        <v>55</v>
      </c>
      <c r="V1426" t="s">
        <v>56</v>
      </c>
      <c r="W1426" t="s">
        <v>42</v>
      </c>
      <c r="Y1426" t="s">
        <v>43</v>
      </c>
      <c r="Z1426">
        <v>2</v>
      </c>
      <c r="AA1426" t="s">
        <v>132</v>
      </c>
      <c r="AB1426" t="s">
        <v>58</v>
      </c>
      <c r="AC1426">
        <v>2025</v>
      </c>
    </row>
    <row r="1427" spans="1:29" x14ac:dyDescent="0.25">
      <c r="A1427" t="s">
        <v>3491</v>
      </c>
      <c r="B1427" t="s">
        <v>1851</v>
      </c>
      <c r="C1427" t="s">
        <v>916</v>
      </c>
      <c r="D1427" t="s">
        <v>917</v>
      </c>
      <c r="E1427" t="s">
        <v>50</v>
      </c>
      <c r="F1427" t="s">
        <v>75</v>
      </c>
      <c r="G1427" t="s">
        <v>51</v>
      </c>
      <c r="H1427" t="s">
        <v>35</v>
      </c>
      <c r="I1427" t="s">
        <v>36</v>
      </c>
      <c r="J1427" s="21" t="s">
        <v>93</v>
      </c>
      <c r="K1427" s="21" t="s">
        <v>6058</v>
      </c>
      <c r="L1427" s="21">
        <v>5</v>
      </c>
      <c r="M1427" s="21">
        <v>1650</v>
      </c>
      <c r="N1427" s="21">
        <v>2350</v>
      </c>
      <c r="O1427">
        <v>0</v>
      </c>
      <c r="P1427">
        <v>0</v>
      </c>
      <c r="Q1427">
        <v>30105</v>
      </c>
      <c r="R1427">
        <v>18665.099999999999</v>
      </c>
      <c r="S1427">
        <v>11439.9</v>
      </c>
      <c r="T1427" t="s">
        <v>39</v>
      </c>
      <c r="U1427" t="s">
        <v>164</v>
      </c>
      <c r="V1427" t="s">
        <v>41</v>
      </c>
      <c r="W1427" t="s">
        <v>42</v>
      </c>
      <c r="Y1427" t="s">
        <v>43</v>
      </c>
      <c r="Z1427">
        <v>3</v>
      </c>
      <c r="AA1427" t="s">
        <v>57</v>
      </c>
      <c r="AB1427" t="s">
        <v>58</v>
      </c>
      <c r="AC1427">
        <v>2025</v>
      </c>
    </row>
    <row r="1428" spans="1:29" x14ac:dyDescent="0.25">
      <c r="A1428" t="s">
        <v>3492</v>
      </c>
      <c r="B1428" t="s">
        <v>1278</v>
      </c>
      <c r="C1428" t="s">
        <v>1100</v>
      </c>
      <c r="D1428" t="s">
        <v>1101</v>
      </c>
      <c r="E1428" t="s">
        <v>50</v>
      </c>
      <c r="F1428" t="s">
        <v>75</v>
      </c>
      <c r="G1428" t="s">
        <v>51</v>
      </c>
      <c r="H1428" t="s">
        <v>84</v>
      </c>
      <c r="I1428" t="s">
        <v>36</v>
      </c>
      <c r="J1428" s="21" t="s">
        <v>6040</v>
      </c>
      <c r="K1428" s="21" t="s">
        <v>6064</v>
      </c>
      <c r="L1428" s="21">
        <v>10</v>
      </c>
      <c r="M1428" s="21">
        <v>4650</v>
      </c>
      <c r="N1428" s="21">
        <v>6750</v>
      </c>
      <c r="O1428">
        <v>25</v>
      </c>
      <c r="P1428">
        <v>16850</v>
      </c>
      <c r="Q1428">
        <v>50550</v>
      </c>
      <c r="R1428">
        <v>41788</v>
      </c>
      <c r="S1428">
        <v>8762</v>
      </c>
      <c r="T1428" t="s">
        <v>39</v>
      </c>
      <c r="U1428" t="s">
        <v>85</v>
      </c>
      <c r="V1428" t="s">
        <v>86</v>
      </c>
      <c r="W1428" t="s">
        <v>440</v>
      </c>
      <c r="X1428">
        <v>264</v>
      </c>
      <c r="Y1428" t="s">
        <v>441</v>
      </c>
      <c r="Z1428">
        <v>5</v>
      </c>
      <c r="AA1428" t="s">
        <v>121</v>
      </c>
      <c r="AB1428" t="s">
        <v>58</v>
      </c>
      <c r="AC1428">
        <v>2026</v>
      </c>
    </row>
    <row r="1429" spans="1:29" x14ac:dyDescent="0.25">
      <c r="A1429" t="s">
        <v>3493</v>
      </c>
      <c r="B1429" t="s">
        <v>3441</v>
      </c>
      <c r="C1429" t="s">
        <v>916</v>
      </c>
      <c r="D1429" t="s">
        <v>917</v>
      </c>
      <c r="E1429" t="s">
        <v>32</v>
      </c>
      <c r="F1429" t="s">
        <v>75</v>
      </c>
      <c r="G1429" t="s">
        <v>34</v>
      </c>
      <c r="H1429" t="s">
        <v>35</v>
      </c>
      <c r="I1429" t="s">
        <v>36</v>
      </c>
      <c r="J1429" s="21" t="s">
        <v>6063</v>
      </c>
      <c r="K1429" s="21" t="s">
        <v>6023</v>
      </c>
      <c r="L1429" s="21">
        <v>10</v>
      </c>
      <c r="M1429" s="21">
        <v>300</v>
      </c>
      <c r="N1429" s="21">
        <v>450</v>
      </c>
      <c r="O1429">
        <v>0</v>
      </c>
      <c r="P1429">
        <v>0</v>
      </c>
      <c r="Q1429">
        <v>81760</v>
      </c>
      <c r="R1429">
        <v>50691.199999999997</v>
      </c>
      <c r="S1429">
        <v>31068.799999999999</v>
      </c>
      <c r="T1429" t="s">
        <v>109</v>
      </c>
      <c r="U1429" t="s">
        <v>40</v>
      </c>
      <c r="V1429" t="s">
        <v>41</v>
      </c>
      <c r="W1429" t="s">
        <v>42</v>
      </c>
      <c r="Y1429" t="s">
        <v>43</v>
      </c>
      <c r="Z1429">
        <v>3</v>
      </c>
      <c r="AA1429" t="s">
        <v>155</v>
      </c>
      <c r="AB1429" t="s">
        <v>98</v>
      </c>
      <c r="AC1429">
        <v>2025</v>
      </c>
    </row>
    <row r="1430" spans="1:29" x14ac:dyDescent="0.25">
      <c r="A1430" t="s">
        <v>3494</v>
      </c>
      <c r="B1430" t="s">
        <v>2389</v>
      </c>
      <c r="C1430" t="s">
        <v>2730</v>
      </c>
      <c r="D1430" t="s">
        <v>2731</v>
      </c>
      <c r="E1430" t="s">
        <v>50</v>
      </c>
      <c r="F1430" t="s">
        <v>75</v>
      </c>
      <c r="G1430" t="s">
        <v>115</v>
      </c>
      <c r="H1430" t="s">
        <v>63</v>
      </c>
      <c r="I1430" t="s">
        <v>36</v>
      </c>
      <c r="J1430" s="21" t="s">
        <v>6040</v>
      </c>
      <c r="K1430" s="21" t="s">
        <v>6064</v>
      </c>
      <c r="L1430" s="21">
        <v>2</v>
      </c>
      <c r="M1430" s="21">
        <v>4650</v>
      </c>
      <c r="N1430" s="21">
        <v>6750</v>
      </c>
      <c r="O1430">
        <v>0</v>
      </c>
      <c r="P1430">
        <v>0</v>
      </c>
      <c r="Q1430">
        <v>12970</v>
      </c>
      <c r="R1430">
        <v>8041.4</v>
      </c>
      <c r="S1430">
        <v>4928.6000000000004</v>
      </c>
      <c r="T1430" t="s">
        <v>109</v>
      </c>
      <c r="U1430" t="s">
        <v>67</v>
      </c>
      <c r="V1430" t="s">
        <v>68</v>
      </c>
      <c r="W1430" t="s">
        <v>42</v>
      </c>
      <c r="Y1430" t="s">
        <v>43</v>
      </c>
      <c r="Z1430">
        <v>2</v>
      </c>
      <c r="AA1430" t="s">
        <v>69</v>
      </c>
      <c r="AB1430" t="s">
        <v>70</v>
      </c>
      <c r="AC1430">
        <v>2025</v>
      </c>
    </row>
    <row r="1431" spans="1:29" x14ac:dyDescent="0.25">
      <c r="A1431" t="s">
        <v>3495</v>
      </c>
      <c r="B1431" t="s">
        <v>140</v>
      </c>
      <c r="C1431" t="s">
        <v>516</v>
      </c>
      <c r="D1431" t="s">
        <v>517</v>
      </c>
      <c r="E1431" t="s">
        <v>50</v>
      </c>
      <c r="F1431" t="s">
        <v>33</v>
      </c>
      <c r="G1431" t="s">
        <v>34</v>
      </c>
      <c r="H1431" t="s">
        <v>52</v>
      </c>
      <c r="I1431" t="s">
        <v>53</v>
      </c>
      <c r="J1431" s="21" t="s">
        <v>93</v>
      </c>
      <c r="K1431" s="21" t="s">
        <v>6058</v>
      </c>
      <c r="L1431" s="21">
        <v>7</v>
      </c>
      <c r="M1431" s="21">
        <v>1650</v>
      </c>
      <c r="N1431" s="21">
        <v>2350</v>
      </c>
      <c r="O1431">
        <v>0</v>
      </c>
      <c r="P1431">
        <v>0</v>
      </c>
      <c r="Q1431">
        <v>66500</v>
      </c>
      <c r="R1431">
        <v>41230</v>
      </c>
      <c r="S1431">
        <v>25270</v>
      </c>
      <c r="T1431" t="s">
        <v>39</v>
      </c>
      <c r="U1431" t="s">
        <v>55</v>
      </c>
      <c r="V1431" t="s">
        <v>56</v>
      </c>
      <c r="W1431" t="s">
        <v>42</v>
      </c>
      <c r="Y1431" t="s">
        <v>43</v>
      </c>
      <c r="Z1431">
        <v>3</v>
      </c>
      <c r="AA1431" t="s">
        <v>143</v>
      </c>
      <c r="AB1431" t="s">
        <v>98</v>
      </c>
      <c r="AC1431">
        <v>2025</v>
      </c>
    </row>
    <row r="1432" spans="1:29" x14ac:dyDescent="0.25">
      <c r="A1432" t="s">
        <v>3496</v>
      </c>
      <c r="B1432" t="s">
        <v>1036</v>
      </c>
      <c r="C1432" t="s">
        <v>3027</v>
      </c>
      <c r="D1432" t="s">
        <v>3028</v>
      </c>
      <c r="E1432" t="s">
        <v>50</v>
      </c>
      <c r="F1432" t="s">
        <v>33</v>
      </c>
      <c r="G1432" t="s">
        <v>115</v>
      </c>
      <c r="H1432" t="s">
        <v>35</v>
      </c>
      <c r="I1432" t="s">
        <v>36</v>
      </c>
      <c r="J1432" s="21" t="s">
        <v>6063</v>
      </c>
      <c r="K1432" s="21" t="s">
        <v>6015</v>
      </c>
      <c r="L1432" s="21">
        <v>1</v>
      </c>
      <c r="M1432" s="21">
        <v>400</v>
      </c>
      <c r="N1432" s="21">
        <v>583</v>
      </c>
      <c r="O1432">
        <v>0</v>
      </c>
      <c r="P1432">
        <v>0</v>
      </c>
      <c r="Q1432">
        <v>7705</v>
      </c>
      <c r="R1432">
        <v>4777.1000000000004</v>
      </c>
      <c r="S1432">
        <v>2927.9</v>
      </c>
      <c r="T1432" t="s">
        <v>109</v>
      </c>
      <c r="U1432" t="s">
        <v>40</v>
      </c>
      <c r="V1432" t="s">
        <v>41</v>
      </c>
      <c r="W1432" t="s">
        <v>42</v>
      </c>
      <c r="Y1432" t="s">
        <v>43</v>
      </c>
      <c r="Z1432">
        <v>2</v>
      </c>
      <c r="AA1432" t="s">
        <v>240</v>
      </c>
      <c r="AB1432" t="s">
        <v>70</v>
      </c>
      <c r="AC1432">
        <v>2025</v>
      </c>
    </row>
    <row r="1433" spans="1:29" x14ac:dyDescent="0.25">
      <c r="A1433" t="s">
        <v>3497</v>
      </c>
      <c r="B1433" t="s">
        <v>494</v>
      </c>
      <c r="C1433" t="s">
        <v>2703</v>
      </c>
      <c r="D1433" t="s">
        <v>2704</v>
      </c>
      <c r="E1433" t="s">
        <v>126</v>
      </c>
      <c r="F1433" t="s">
        <v>75</v>
      </c>
      <c r="G1433" t="s">
        <v>107</v>
      </c>
      <c r="H1433" t="s">
        <v>52</v>
      </c>
      <c r="I1433" t="s">
        <v>53</v>
      </c>
      <c r="J1433" s="21" t="s">
        <v>93</v>
      </c>
      <c r="K1433" s="21" t="s">
        <v>6058</v>
      </c>
      <c r="L1433" s="21">
        <v>3</v>
      </c>
      <c r="M1433" s="21">
        <v>1650</v>
      </c>
      <c r="N1433" s="21">
        <v>2350</v>
      </c>
      <c r="O1433">
        <v>0</v>
      </c>
      <c r="P1433">
        <v>0</v>
      </c>
      <c r="Q1433">
        <v>21915</v>
      </c>
      <c r="R1433">
        <v>13587.3</v>
      </c>
      <c r="S1433">
        <v>8327.7000000000007</v>
      </c>
      <c r="T1433" t="s">
        <v>109</v>
      </c>
      <c r="U1433" t="s">
        <v>55</v>
      </c>
      <c r="V1433" t="s">
        <v>56</v>
      </c>
      <c r="W1433" t="s">
        <v>440</v>
      </c>
      <c r="X1433">
        <v>81</v>
      </c>
      <c r="Y1433" t="s">
        <v>441</v>
      </c>
      <c r="Z1433">
        <v>4</v>
      </c>
      <c r="AA1433" t="s">
        <v>143</v>
      </c>
      <c r="AB1433" t="s">
        <v>98</v>
      </c>
      <c r="AC1433">
        <v>2025</v>
      </c>
    </row>
    <row r="1434" spans="1:29" x14ac:dyDescent="0.25">
      <c r="A1434" t="s">
        <v>3498</v>
      </c>
      <c r="B1434" t="s">
        <v>3381</v>
      </c>
      <c r="C1434" t="s">
        <v>2268</v>
      </c>
      <c r="D1434" t="s">
        <v>2269</v>
      </c>
      <c r="E1434" t="s">
        <v>126</v>
      </c>
      <c r="F1434" t="s">
        <v>75</v>
      </c>
      <c r="G1434" t="s">
        <v>51</v>
      </c>
      <c r="H1434" t="s">
        <v>52</v>
      </c>
      <c r="I1434" t="s">
        <v>53</v>
      </c>
      <c r="J1434" s="21" t="s">
        <v>6040</v>
      </c>
      <c r="K1434" s="21" t="s">
        <v>6064</v>
      </c>
      <c r="L1434" s="21">
        <v>3</v>
      </c>
      <c r="M1434" s="21">
        <v>4650</v>
      </c>
      <c r="N1434" s="21">
        <v>6750</v>
      </c>
      <c r="O1434">
        <v>0</v>
      </c>
      <c r="P1434">
        <v>0</v>
      </c>
      <c r="Q1434">
        <v>17703</v>
      </c>
      <c r="R1434">
        <v>10975.86</v>
      </c>
      <c r="S1434">
        <v>6727.14</v>
      </c>
      <c r="T1434" t="s">
        <v>66</v>
      </c>
      <c r="U1434" t="s">
        <v>55</v>
      </c>
      <c r="V1434" t="s">
        <v>56</v>
      </c>
      <c r="W1434" t="s">
        <v>440</v>
      </c>
      <c r="X1434">
        <v>19</v>
      </c>
      <c r="Y1434" t="s">
        <v>441</v>
      </c>
      <c r="Z1434">
        <v>4</v>
      </c>
      <c r="AA1434" t="s">
        <v>143</v>
      </c>
      <c r="AB1434" t="s">
        <v>98</v>
      </c>
      <c r="AC1434">
        <v>2025</v>
      </c>
    </row>
    <row r="1435" spans="1:29" x14ac:dyDescent="0.25">
      <c r="A1435" t="s">
        <v>3499</v>
      </c>
      <c r="B1435" t="s">
        <v>229</v>
      </c>
      <c r="C1435" t="s">
        <v>2446</v>
      </c>
      <c r="D1435" t="s">
        <v>2447</v>
      </c>
      <c r="E1435" t="s">
        <v>32</v>
      </c>
      <c r="F1435" t="s">
        <v>75</v>
      </c>
      <c r="G1435" t="s">
        <v>51</v>
      </c>
      <c r="H1435" t="s">
        <v>84</v>
      </c>
      <c r="I1435" t="s">
        <v>36</v>
      </c>
      <c r="J1435" s="21" t="s">
        <v>6063</v>
      </c>
      <c r="K1435" s="21" t="s">
        <v>6015</v>
      </c>
      <c r="L1435" s="21">
        <v>3</v>
      </c>
      <c r="M1435" s="21">
        <v>400</v>
      </c>
      <c r="N1435" s="21">
        <v>583</v>
      </c>
      <c r="O1435">
        <v>0</v>
      </c>
      <c r="P1435">
        <v>0</v>
      </c>
      <c r="Q1435">
        <v>4566</v>
      </c>
      <c r="R1435">
        <v>2830.92</v>
      </c>
      <c r="S1435">
        <v>1735.08</v>
      </c>
      <c r="T1435" t="s">
        <v>109</v>
      </c>
      <c r="U1435" t="s">
        <v>85</v>
      </c>
      <c r="V1435" t="s">
        <v>86</v>
      </c>
      <c r="W1435" t="s">
        <v>42</v>
      </c>
      <c r="Y1435" t="s">
        <v>43</v>
      </c>
      <c r="Z1435">
        <v>5</v>
      </c>
      <c r="AA1435" t="s">
        <v>155</v>
      </c>
      <c r="AB1435" t="s">
        <v>98</v>
      </c>
      <c r="AC1435">
        <v>2025</v>
      </c>
    </row>
    <row r="1436" spans="1:29" x14ac:dyDescent="0.25">
      <c r="A1436" t="s">
        <v>3500</v>
      </c>
      <c r="B1436" t="s">
        <v>349</v>
      </c>
      <c r="C1436" t="s">
        <v>2964</v>
      </c>
      <c r="D1436" t="s">
        <v>2965</v>
      </c>
      <c r="E1436" t="s">
        <v>126</v>
      </c>
      <c r="F1436" t="s">
        <v>75</v>
      </c>
      <c r="G1436" t="s">
        <v>34</v>
      </c>
      <c r="H1436" t="s">
        <v>35</v>
      </c>
      <c r="I1436" t="s">
        <v>36</v>
      </c>
      <c r="J1436" s="21" t="s">
        <v>6063</v>
      </c>
      <c r="K1436" s="21" t="s">
        <v>6015</v>
      </c>
      <c r="L1436" s="21">
        <v>2</v>
      </c>
      <c r="M1436" s="21">
        <v>400</v>
      </c>
      <c r="N1436" s="21">
        <v>583</v>
      </c>
      <c r="O1436">
        <v>20</v>
      </c>
      <c r="P1436">
        <v>1324.8</v>
      </c>
      <c r="Q1436">
        <v>5299.2</v>
      </c>
      <c r="R1436">
        <v>4106.88</v>
      </c>
      <c r="S1436">
        <v>1192.32</v>
      </c>
      <c r="T1436" t="s">
        <v>39</v>
      </c>
      <c r="U1436" t="s">
        <v>164</v>
      </c>
      <c r="V1436" t="s">
        <v>41</v>
      </c>
      <c r="W1436" t="s">
        <v>440</v>
      </c>
      <c r="X1436">
        <v>51</v>
      </c>
      <c r="Y1436" t="s">
        <v>441</v>
      </c>
      <c r="Z1436">
        <v>2</v>
      </c>
      <c r="AA1436" t="s">
        <v>69</v>
      </c>
      <c r="AB1436" t="s">
        <v>70</v>
      </c>
      <c r="AC1436">
        <v>2026</v>
      </c>
    </row>
    <row r="1437" spans="1:29" x14ac:dyDescent="0.25">
      <c r="A1437" t="s">
        <v>3501</v>
      </c>
      <c r="B1437" t="s">
        <v>2978</v>
      </c>
      <c r="C1437" t="s">
        <v>3502</v>
      </c>
      <c r="D1437" t="s">
        <v>3503</v>
      </c>
      <c r="E1437" t="s">
        <v>126</v>
      </c>
      <c r="F1437" t="s">
        <v>75</v>
      </c>
      <c r="G1437" t="s">
        <v>107</v>
      </c>
      <c r="H1437" t="s">
        <v>84</v>
      </c>
      <c r="I1437" t="s">
        <v>36</v>
      </c>
      <c r="J1437" s="21" t="s">
        <v>6063</v>
      </c>
      <c r="K1437" s="21" t="s">
        <v>6023</v>
      </c>
      <c r="L1437" s="21">
        <v>1</v>
      </c>
      <c r="M1437" s="21">
        <v>300</v>
      </c>
      <c r="N1437" s="21">
        <v>450</v>
      </c>
      <c r="O1437">
        <v>0</v>
      </c>
      <c r="P1437">
        <v>0</v>
      </c>
      <c r="Q1437">
        <v>9791</v>
      </c>
      <c r="R1437">
        <v>6070.42</v>
      </c>
      <c r="S1437">
        <v>3720.58</v>
      </c>
      <c r="T1437" t="s">
        <v>66</v>
      </c>
      <c r="U1437" t="s">
        <v>85</v>
      </c>
      <c r="V1437" t="s">
        <v>86</v>
      </c>
      <c r="W1437" t="s">
        <v>42</v>
      </c>
      <c r="Y1437" t="s">
        <v>43</v>
      </c>
      <c r="Z1437">
        <v>4</v>
      </c>
      <c r="AA1437" t="s">
        <v>121</v>
      </c>
      <c r="AB1437" t="s">
        <v>58</v>
      </c>
      <c r="AC1437">
        <v>2025</v>
      </c>
    </row>
    <row r="1438" spans="1:29" x14ac:dyDescent="0.25">
      <c r="A1438" t="s">
        <v>3504</v>
      </c>
      <c r="B1438" t="s">
        <v>545</v>
      </c>
      <c r="C1438" t="s">
        <v>1037</v>
      </c>
      <c r="D1438" t="s">
        <v>1038</v>
      </c>
      <c r="E1438" t="s">
        <v>126</v>
      </c>
      <c r="F1438" t="s">
        <v>33</v>
      </c>
      <c r="G1438" t="s">
        <v>107</v>
      </c>
      <c r="H1438" t="s">
        <v>92</v>
      </c>
      <c r="I1438" t="s">
        <v>53</v>
      </c>
      <c r="J1438" s="21" t="s">
        <v>6040</v>
      </c>
      <c r="K1438" s="21" t="s">
        <v>6064</v>
      </c>
      <c r="L1438" s="21">
        <v>8</v>
      </c>
      <c r="M1438" s="21">
        <v>4650</v>
      </c>
      <c r="N1438" s="21">
        <v>6750</v>
      </c>
      <c r="O1438">
        <v>0</v>
      </c>
      <c r="P1438">
        <v>0</v>
      </c>
      <c r="Q1438">
        <v>56912</v>
      </c>
      <c r="R1438">
        <v>35285.440000000002</v>
      </c>
      <c r="S1438">
        <v>21626.560000000001</v>
      </c>
      <c r="T1438" t="s">
        <v>39</v>
      </c>
      <c r="U1438" t="s">
        <v>120</v>
      </c>
      <c r="V1438" t="s">
        <v>96</v>
      </c>
      <c r="W1438" t="s">
        <v>440</v>
      </c>
      <c r="X1438">
        <v>159</v>
      </c>
      <c r="Y1438" t="s">
        <v>441</v>
      </c>
      <c r="Z1438">
        <v>3</v>
      </c>
      <c r="AA1438" t="s">
        <v>121</v>
      </c>
      <c r="AB1438" t="s">
        <v>58</v>
      </c>
      <c r="AC1438">
        <v>2025</v>
      </c>
    </row>
    <row r="1439" spans="1:29" x14ac:dyDescent="0.25">
      <c r="A1439" t="s">
        <v>3505</v>
      </c>
      <c r="B1439" t="s">
        <v>1525</v>
      </c>
      <c r="C1439" t="s">
        <v>1645</v>
      </c>
      <c r="D1439" t="s">
        <v>1646</v>
      </c>
      <c r="E1439" t="s">
        <v>126</v>
      </c>
      <c r="F1439" t="s">
        <v>33</v>
      </c>
      <c r="G1439" t="s">
        <v>115</v>
      </c>
      <c r="H1439" t="s">
        <v>84</v>
      </c>
      <c r="I1439" t="s">
        <v>36</v>
      </c>
      <c r="J1439" s="21" t="s">
        <v>93</v>
      </c>
      <c r="K1439" s="21" t="s">
        <v>6058</v>
      </c>
      <c r="L1439" s="21">
        <v>3</v>
      </c>
      <c r="M1439" s="21">
        <v>1650</v>
      </c>
      <c r="N1439" s="21">
        <v>2350</v>
      </c>
      <c r="O1439">
        <v>0</v>
      </c>
      <c r="P1439">
        <v>0</v>
      </c>
      <c r="Q1439">
        <v>13740</v>
      </c>
      <c r="R1439">
        <v>8518.7999999999993</v>
      </c>
      <c r="S1439">
        <v>5221.2</v>
      </c>
      <c r="T1439" t="s">
        <v>39</v>
      </c>
      <c r="U1439" t="s">
        <v>85</v>
      </c>
      <c r="V1439" t="s">
        <v>86</v>
      </c>
      <c r="W1439" t="s">
        <v>42</v>
      </c>
      <c r="Y1439" t="s">
        <v>43</v>
      </c>
      <c r="Z1439">
        <v>5</v>
      </c>
      <c r="AA1439" t="s">
        <v>143</v>
      </c>
      <c r="AB1439" t="s">
        <v>98</v>
      </c>
      <c r="AC1439">
        <v>2025</v>
      </c>
    </row>
    <row r="1440" spans="1:29" x14ac:dyDescent="0.25">
      <c r="A1440" t="s">
        <v>3506</v>
      </c>
      <c r="B1440" t="s">
        <v>134</v>
      </c>
      <c r="C1440" t="s">
        <v>3507</v>
      </c>
      <c r="D1440" t="s">
        <v>3508</v>
      </c>
      <c r="E1440" t="s">
        <v>32</v>
      </c>
      <c r="F1440" t="s">
        <v>75</v>
      </c>
      <c r="G1440" t="s">
        <v>34</v>
      </c>
      <c r="H1440" t="s">
        <v>76</v>
      </c>
      <c r="I1440" t="s">
        <v>36</v>
      </c>
      <c r="J1440" s="21" t="s">
        <v>93</v>
      </c>
      <c r="K1440" s="21" t="s">
        <v>6058</v>
      </c>
      <c r="L1440" s="21">
        <v>6</v>
      </c>
      <c r="M1440" s="21">
        <v>1650</v>
      </c>
      <c r="N1440" s="21">
        <v>2350</v>
      </c>
      <c r="O1440">
        <v>15</v>
      </c>
      <c r="P1440">
        <v>6512.4</v>
      </c>
      <c r="Q1440">
        <v>36903.599999999999</v>
      </c>
      <c r="R1440">
        <v>26917.919999999998</v>
      </c>
      <c r="S1440">
        <v>9985.68</v>
      </c>
      <c r="T1440" t="s">
        <v>39</v>
      </c>
      <c r="U1440" t="s">
        <v>110</v>
      </c>
      <c r="V1440" t="s">
        <v>78</v>
      </c>
      <c r="W1440" t="s">
        <v>42</v>
      </c>
      <c r="Y1440" t="s">
        <v>43</v>
      </c>
      <c r="Z1440">
        <v>3</v>
      </c>
      <c r="AA1440" t="s">
        <v>57</v>
      </c>
      <c r="AB1440" t="s">
        <v>58</v>
      </c>
      <c r="AC1440">
        <v>2026</v>
      </c>
    </row>
    <row r="1441" spans="1:29" x14ac:dyDescent="0.25">
      <c r="A1441" t="s">
        <v>3509</v>
      </c>
      <c r="B1441" t="s">
        <v>391</v>
      </c>
      <c r="C1441" t="s">
        <v>2811</v>
      </c>
      <c r="D1441" t="s">
        <v>2812</v>
      </c>
      <c r="E1441" t="s">
        <v>126</v>
      </c>
      <c r="F1441" t="s">
        <v>33</v>
      </c>
      <c r="G1441" t="s">
        <v>34</v>
      </c>
      <c r="H1441" t="s">
        <v>76</v>
      </c>
      <c r="I1441" t="s">
        <v>36</v>
      </c>
      <c r="J1441" s="21" t="s">
        <v>6063</v>
      </c>
      <c r="K1441" s="21" t="s">
        <v>6023</v>
      </c>
      <c r="L1441" s="21">
        <v>7</v>
      </c>
      <c r="M1441" s="21">
        <v>300</v>
      </c>
      <c r="N1441" s="21">
        <v>450</v>
      </c>
      <c r="O1441">
        <v>25</v>
      </c>
      <c r="P1441">
        <v>9625</v>
      </c>
      <c r="Q1441">
        <v>28875</v>
      </c>
      <c r="R1441">
        <v>23870</v>
      </c>
      <c r="S1441">
        <v>5005</v>
      </c>
      <c r="T1441" t="s">
        <v>66</v>
      </c>
      <c r="U1441" t="s">
        <v>110</v>
      </c>
      <c r="V1441" t="s">
        <v>78</v>
      </c>
      <c r="W1441" t="s">
        <v>440</v>
      </c>
      <c r="X1441">
        <v>239</v>
      </c>
      <c r="Y1441" t="s">
        <v>441</v>
      </c>
      <c r="Z1441">
        <v>2</v>
      </c>
      <c r="AA1441" t="s">
        <v>240</v>
      </c>
      <c r="AB1441" t="s">
        <v>70</v>
      </c>
      <c r="AC1441">
        <v>2026</v>
      </c>
    </row>
    <row r="1442" spans="1:29" x14ac:dyDescent="0.25">
      <c r="A1442" t="s">
        <v>3510</v>
      </c>
      <c r="B1442" t="s">
        <v>498</v>
      </c>
      <c r="C1442" t="s">
        <v>3511</v>
      </c>
      <c r="D1442" t="s">
        <v>3512</v>
      </c>
      <c r="E1442" t="s">
        <v>32</v>
      </c>
      <c r="F1442" t="s">
        <v>75</v>
      </c>
      <c r="G1442" t="s">
        <v>34</v>
      </c>
      <c r="H1442" t="s">
        <v>84</v>
      </c>
      <c r="I1442" t="s">
        <v>36</v>
      </c>
      <c r="J1442" s="21" t="s">
        <v>6063</v>
      </c>
      <c r="K1442" s="21" t="s">
        <v>6015</v>
      </c>
      <c r="L1442" s="21">
        <v>1</v>
      </c>
      <c r="M1442" s="21">
        <v>400</v>
      </c>
      <c r="N1442" s="21">
        <v>583</v>
      </c>
      <c r="O1442">
        <v>0</v>
      </c>
      <c r="P1442">
        <v>0</v>
      </c>
      <c r="Q1442">
        <v>9153</v>
      </c>
      <c r="R1442">
        <v>5674.86</v>
      </c>
      <c r="S1442">
        <v>3478.14</v>
      </c>
      <c r="T1442" t="s">
        <v>109</v>
      </c>
      <c r="U1442" t="s">
        <v>85</v>
      </c>
      <c r="V1442" t="s">
        <v>86</v>
      </c>
      <c r="W1442" t="s">
        <v>42</v>
      </c>
      <c r="Y1442" t="s">
        <v>43</v>
      </c>
      <c r="Z1442">
        <v>4</v>
      </c>
      <c r="AA1442" t="s">
        <v>240</v>
      </c>
      <c r="AB1442" t="s">
        <v>70</v>
      </c>
      <c r="AC1442">
        <v>2025</v>
      </c>
    </row>
    <row r="1443" spans="1:29" x14ac:dyDescent="0.25">
      <c r="A1443" t="s">
        <v>3513</v>
      </c>
      <c r="B1443" t="s">
        <v>515</v>
      </c>
      <c r="C1443" t="s">
        <v>193</v>
      </c>
      <c r="D1443" t="s">
        <v>194</v>
      </c>
      <c r="E1443" t="s">
        <v>32</v>
      </c>
      <c r="F1443" t="s">
        <v>75</v>
      </c>
      <c r="G1443" t="s">
        <v>107</v>
      </c>
      <c r="H1443" t="s">
        <v>52</v>
      </c>
      <c r="I1443" t="s">
        <v>53</v>
      </c>
      <c r="J1443" s="21" t="s">
        <v>6063</v>
      </c>
      <c r="K1443" s="21" t="s">
        <v>6023</v>
      </c>
      <c r="L1443" s="21">
        <v>9</v>
      </c>
      <c r="M1443" s="21">
        <v>300</v>
      </c>
      <c r="N1443" s="21">
        <v>450</v>
      </c>
      <c r="O1443">
        <v>10</v>
      </c>
      <c r="P1443">
        <v>3137.4</v>
      </c>
      <c r="Q1443">
        <v>28236.6</v>
      </c>
      <c r="R1443">
        <v>19451.88</v>
      </c>
      <c r="S1443">
        <v>8784.7199999999993</v>
      </c>
      <c r="T1443" t="s">
        <v>66</v>
      </c>
      <c r="U1443" t="s">
        <v>55</v>
      </c>
      <c r="V1443" t="s">
        <v>56</v>
      </c>
      <c r="W1443" t="s">
        <v>440</v>
      </c>
      <c r="X1443">
        <v>108</v>
      </c>
      <c r="Y1443" t="s">
        <v>441</v>
      </c>
      <c r="Z1443">
        <v>3</v>
      </c>
      <c r="AA1443" t="s">
        <v>69</v>
      </c>
      <c r="AB1443" t="s">
        <v>70</v>
      </c>
      <c r="AC1443">
        <v>2026</v>
      </c>
    </row>
    <row r="1444" spans="1:29" x14ac:dyDescent="0.25">
      <c r="A1444" t="s">
        <v>3514</v>
      </c>
      <c r="B1444" t="s">
        <v>3515</v>
      </c>
      <c r="C1444" t="s">
        <v>3516</v>
      </c>
      <c r="D1444" t="s">
        <v>3517</v>
      </c>
      <c r="E1444" t="s">
        <v>32</v>
      </c>
      <c r="F1444" t="s">
        <v>75</v>
      </c>
      <c r="G1444" t="s">
        <v>51</v>
      </c>
      <c r="H1444" t="s">
        <v>52</v>
      </c>
      <c r="I1444" t="s">
        <v>53</v>
      </c>
      <c r="J1444" s="21" t="s">
        <v>6063</v>
      </c>
      <c r="K1444" s="21" t="s">
        <v>6015</v>
      </c>
      <c r="L1444" s="21">
        <v>10</v>
      </c>
      <c r="M1444" s="21">
        <v>400</v>
      </c>
      <c r="N1444" s="21">
        <v>583</v>
      </c>
      <c r="O1444">
        <v>0</v>
      </c>
      <c r="P1444">
        <v>0</v>
      </c>
      <c r="Q1444">
        <v>12490</v>
      </c>
      <c r="R1444">
        <v>7743.8</v>
      </c>
      <c r="S1444">
        <v>4746.2</v>
      </c>
      <c r="U1444" t="s">
        <v>127</v>
      </c>
      <c r="V1444" t="s">
        <v>56</v>
      </c>
      <c r="W1444" t="s">
        <v>42</v>
      </c>
      <c r="Y1444" t="s">
        <v>43</v>
      </c>
      <c r="Z1444">
        <v>5</v>
      </c>
      <c r="AA1444" t="s">
        <v>143</v>
      </c>
      <c r="AB1444" t="s">
        <v>98</v>
      </c>
      <c r="AC1444">
        <v>2025</v>
      </c>
    </row>
    <row r="1445" spans="1:29" x14ac:dyDescent="0.25">
      <c r="A1445" t="s">
        <v>3518</v>
      </c>
      <c r="B1445" t="s">
        <v>1902</v>
      </c>
      <c r="C1445" t="s">
        <v>3405</v>
      </c>
      <c r="D1445" t="s">
        <v>3406</v>
      </c>
      <c r="E1445" t="s">
        <v>126</v>
      </c>
      <c r="F1445" t="s">
        <v>75</v>
      </c>
      <c r="G1445" t="s">
        <v>115</v>
      </c>
      <c r="H1445" t="s">
        <v>52</v>
      </c>
      <c r="I1445" t="s">
        <v>53</v>
      </c>
      <c r="J1445" s="21" t="s">
        <v>6040</v>
      </c>
      <c r="K1445" s="21" t="s">
        <v>6064</v>
      </c>
      <c r="L1445" s="21">
        <v>2</v>
      </c>
      <c r="M1445" s="21">
        <v>4650</v>
      </c>
      <c r="N1445" s="21">
        <v>6750</v>
      </c>
      <c r="O1445">
        <v>15</v>
      </c>
      <c r="P1445">
        <v>2917.5</v>
      </c>
      <c r="Q1445">
        <v>16532.5</v>
      </c>
      <c r="R1445">
        <v>12059</v>
      </c>
      <c r="S1445">
        <v>4473.5</v>
      </c>
      <c r="T1445" t="s">
        <v>54</v>
      </c>
      <c r="U1445" t="s">
        <v>127</v>
      </c>
      <c r="V1445" t="s">
        <v>56</v>
      </c>
      <c r="W1445" t="s">
        <v>440</v>
      </c>
      <c r="X1445">
        <v>499</v>
      </c>
      <c r="Y1445" t="s">
        <v>441</v>
      </c>
      <c r="Z1445">
        <v>2</v>
      </c>
      <c r="AA1445" t="s">
        <v>121</v>
      </c>
      <c r="AB1445" t="s">
        <v>58</v>
      </c>
      <c r="AC1445">
        <v>2026</v>
      </c>
    </row>
    <row r="1446" spans="1:29" x14ac:dyDescent="0.25">
      <c r="A1446" t="s">
        <v>3519</v>
      </c>
      <c r="B1446" t="s">
        <v>311</v>
      </c>
      <c r="C1446" t="s">
        <v>491</v>
      </c>
      <c r="D1446" t="s">
        <v>492</v>
      </c>
      <c r="E1446" t="s">
        <v>126</v>
      </c>
      <c r="F1446" t="s">
        <v>33</v>
      </c>
      <c r="G1446" t="s">
        <v>115</v>
      </c>
      <c r="H1446" t="s">
        <v>63</v>
      </c>
      <c r="I1446" t="s">
        <v>36</v>
      </c>
      <c r="J1446" s="21" t="s">
        <v>6040</v>
      </c>
      <c r="K1446" s="21" t="s">
        <v>6064</v>
      </c>
      <c r="L1446" s="21">
        <v>9</v>
      </c>
      <c r="M1446" s="21">
        <v>4650</v>
      </c>
      <c r="N1446" s="21">
        <v>6750</v>
      </c>
      <c r="O1446">
        <v>12</v>
      </c>
      <c r="P1446">
        <v>3445.2</v>
      </c>
      <c r="Q1446">
        <v>25264.799999999999</v>
      </c>
      <c r="R1446">
        <v>17800.2</v>
      </c>
      <c r="S1446">
        <v>7464.6</v>
      </c>
      <c r="T1446" t="s">
        <v>39</v>
      </c>
      <c r="U1446" t="s">
        <v>181</v>
      </c>
      <c r="V1446" t="s">
        <v>68</v>
      </c>
      <c r="W1446" t="s">
        <v>440</v>
      </c>
      <c r="Y1446" t="s">
        <v>441</v>
      </c>
      <c r="Z1446">
        <v>2</v>
      </c>
      <c r="AA1446" t="s">
        <v>240</v>
      </c>
      <c r="AB1446" t="s">
        <v>70</v>
      </c>
      <c r="AC1446">
        <v>2026</v>
      </c>
    </row>
    <row r="1447" spans="1:29" x14ac:dyDescent="0.25">
      <c r="A1447" t="s">
        <v>3520</v>
      </c>
      <c r="B1447" t="s">
        <v>1151</v>
      </c>
      <c r="C1447" t="s">
        <v>656</v>
      </c>
      <c r="D1447" t="s">
        <v>657</v>
      </c>
      <c r="E1447" t="s">
        <v>50</v>
      </c>
      <c r="F1447" t="s">
        <v>75</v>
      </c>
      <c r="G1447" t="s">
        <v>107</v>
      </c>
      <c r="H1447" t="s">
        <v>76</v>
      </c>
      <c r="I1447" t="s">
        <v>36</v>
      </c>
      <c r="J1447" s="21" t="s">
        <v>6063</v>
      </c>
      <c r="K1447" s="21" t="s">
        <v>6023</v>
      </c>
      <c r="L1447" s="21">
        <v>4</v>
      </c>
      <c r="M1447" s="21">
        <v>300</v>
      </c>
      <c r="N1447" s="21">
        <v>450</v>
      </c>
      <c r="O1447">
        <v>10</v>
      </c>
      <c r="P1447">
        <v>3162.8</v>
      </c>
      <c r="Q1447">
        <v>28465.200000000001</v>
      </c>
      <c r="R1447">
        <v>19609.36</v>
      </c>
      <c r="S1447">
        <v>8855.84</v>
      </c>
      <c r="T1447" t="s">
        <v>39</v>
      </c>
      <c r="U1447" t="s">
        <v>110</v>
      </c>
      <c r="V1447" t="s">
        <v>78</v>
      </c>
      <c r="W1447" t="s">
        <v>440</v>
      </c>
      <c r="X1447">
        <v>27</v>
      </c>
      <c r="Y1447" t="s">
        <v>441</v>
      </c>
      <c r="Z1447">
        <v>2</v>
      </c>
      <c r="AA1447" t="s">
        <v>69</v>
      </c>
      <c r="AB1447" t="s">
        <v>70</v>
      </c>
      <c r="AC1447">
        <v>2026</v>
      </c>
    </row>
    <row r="1448" spans="1:29" x14ac:dyDescent="0.25">
      <c r="A1448" t="s">
        <v>3521</v>
      </c>
      <c r="B1448" t="s">
        <v>723</v>
      </c>
      <c r="C1448" t="s">
        <v>3340</v>
      </c>
      <c r="D1448" t="s">
        <v>3341</v>
      </c>
      <c r="E1448" t="s">
        <v>32</v>
      </c>
      <c r="F1448" t="s">
        <v>75</v>
      </c>
      <c r="G1448" t="s">
        <v>107</v>
      </c>
      <c r="H1448" t="s">
        <v>63</v>
      </c>
      <c r="I1448" t="s">
        <v>36</v>
      </c>
      <c r="J1448" s="21" t="s">
        <v>137</v>
      </c>
      <c r="K1448" s="21" t="s">
        <v>6028</v>
      </c>
      <c r="L1448" s="21">
        <v>7</v>
      </c>
      <c r="M1448" s="21">
        <v>450</v>
      </c>
      <c r="N1448" s="21">
        <v>700</v>
      </c>
      <c r="O1448">
        <v>0</v>
      </c>
      <c r="P1448">
        <v>0</v>
      </c>
      <c r="Q1448">
        <v>44744</v>
      </c>
      <c r="R1448">
        <v>27741.279999999999</v>
      </c>
      <c r="S1448">
        <v>17002.72</v>
      </c>
      <c r="T1448" t="s">
        <v>109</v>
      </c>
      <c r="U1448" t="s">
        <v>67</v>
      </c>
      <c r="V1448" t="s">
        <v>68</v>
      </c>
      <c r="W1448" t="s">
        <v>42</v>
      </c>
      <c r="Y1448" t="s">
        <v>43</v>
      </c>
      <c r="Z1448">
        <v>2</v>
      </c>
      <c r="AA1448" t="s">
        <v>132</v>
      </c>
      <c r="AB1448" t="s">
        <v>58</v>
      </c>
      <c r="AC1448">
        <v>2025</v>
      </c>
    </row>
    <row r="1449" spans="1:29" x14ac:dyDescent="0.25">
      <c r="A1449" t="s">
        <v>3522</v>
      </c>
      <c r="B1449" t="s">
        <v>3364</v>
      </c>
      <c r="C1449" t="s">
        <v>3523</v>
      </c>
      <c r="D1449" t="s">
        <v>3524</v>
      </c>
      <c r="E1449" t="s">
        <v>126</v>
      </c>
      <c r="F1449" t="s">
        <v>33</v>
      </c>
      <c r="G1449" t="s">
        <v>34</v>
      </c>
      <c r="H1449" t="s">
        <v>84</v>
      </c>
      <c r="I1449" t="s">
        <v>36</v>
      </c>
      <c r="J1449" s="21" t="s">
        <v>93</v>
      </c>
      <c r="K1449" s="21" t="s">
        <v>6058</v>
      </c>
      <c r="L1449" s="21">
        <v>3</v>
      </c>
      <c r="M1449" s="21">
        <v>1650</v>
      </c>
      <c r="N1449" s="21">
        <v>2350</v>
      </c>
      <c r="O1449">
        <v>0</v>
      </c>
      <c r="P1449">
        <v>0</v>
      </c>
      <c r="Q1449">
        <v>12228</v>
      </c>
      <c r="R1449">
        <v>7581.36</v>
      </c>
      <c r="S1449">
        <v>4646.6400000000003</v>
      </c>
      <c r="T1449" t="s">
        <v>66</v>
      </c>
      <c r="U1449" t="s">
        <v>85</v>
      </c>
      <c r="V1449" t="s">
        <v>86</v>
      </c>
      <c r="W1449" t="s">
        <v>42</v>
      </c>
      <c r="Y1449" t="s">
        <v>43</v>
      </c>
      <c r="Z1449">
        <v>2</v>
      </c>
      <c r="AA1449" t="s">
        <v>240</v>
      </c>
      <c r="AB1449" t="s">
        <v>70</v>
      </c>
      <c r="AC1449">
        <v>2025</v>
      </c>
    </row>
    <row r="1450" spans="1:29" x14ac:dyDescent="0.25">
      <c r="A1450" t="s">
        <v>3525</v>
      </c>
      <c r="B1450" t="s">
        <v>237</v>
      </c>
      <c r="C1450" t="s">
        <v>2993</v>
      </c>
      <c r="D1450" t="s">
        <v>2994</v>
      </c>
      <c r="E1450" t="s">
        <v>50</v>
      </c>
      <c r="F1450" t="s">
        <v>75</v>
      </c>
      <c r="G1450" t="s">
        <v>107</v>
      </c>
      <c r="H1450" t="s">
        <v>52</v>
      </c>
      <c r="I1450" t="s">
        <v>53</v>
      </c>
      <c r="J1450" s="21" t="s">
        <v>137</v>
      </c>
      <c r="K1450" s="21" t="s">
        <v>6028</v>
      </c>
      <c r="L1450" s="21">
        <v>9</v>
      </c>
      <c r="M1450" s="21">
        <v>450</v>
      </c>
      <c r="N1450" s="21">
        <v>700</v>
      </c>
      <c r="O1450">
        <v>0</v>
      </c>
      <c r="P1450">
        <v>0</v>
      </c>
      <c r="Q1450">
        <v>71118</v>
      </c>
      <c r="R1450">
        <v>44093.16</v>
      </c>
      <c r="S1450">
        <v>27024.84</v>
      </c>
      <c r="T1450" t="s">
        <v>66</v>
      </c>
      <c r="U1450" t="s">
        <v>55</v>
      </c>
      <c r="V1450" t="s">
        <v>56</v>
      </c>
      <c r="W1450" t="s">
        <v>42</v>
      </c>
      <c r="Y1450" t="s">
        <v>43</v>
      </c>
      <c r="Z1450">
        <v>2</v>
      </c>
      <c r="AA1450" t="s">
        <v>240</v>
      </c>
      <c r="AB1450" t="s">
        <v>70</v>
      </c>
      <c r="AC1450">
        <v>2025</v>
      </c>
    </row>
    <row r="1451" spans="1:29" x14ac:dyDescent="0.25">
      <c r="A1451" t="s">
        <v>3526</v>
      </c>
      <c r="B1451" t="s">
        <v>597</v>
      </c>
      <c r="C1451" t="s">
        <v>1656</v>
      </c>
      <c r="D1451" t="s">
        <v>1657</v>
      </c>
      <c r="E1451" t="s">
        <v>126</v>
      </c>
      <c r="F1451" t="s">
        <v>75</v>
      </c>
      <c r="G1451" t="s">
        <v>115</v>
      </c>
      <c r="H1451" t="s">
        <v>76</v>
      </c>
      <c r="I1451" t="s">
        <v>36</v>
      </c>
      <c r="J1451" s="21" t="s">
        <v>137</v>
      </c>
      <c r="K1451" s="21" t="s">
        <v>6028</v>
      </c>
      <c r="L1451" s="21">
        <v>2</v>
      </c>
      <c r="M1451" s="21">
        <v>450</v>
      </c>
      <c r="N1451" s="21">
        <v>700</v>
      </c>
      <c r="O1451">
        <v>0</v>
      </c>
      <c r="P1451">
        <v>0</v>
      </c>
      <c r="Q1451">
        <v>7848</v>
      </c>
      <c r="R1451">
        <v>4865.76</v>
      </c>
      <c r="S1451">
        <v>2982.24</v>
      </c>
      <c r="T1451" t="s">
        <v>39</v>
      </c>
      <c r="U1451" t="s">
        <v>77</v>
      </c>
      <c r="V1451" t="s">
        <v>78</v>
      </c>
      <c r="W1451" t="s">
        <v>42</v>
      </c>
      <c r="Y1451" t="s">
        <v>43</v>
      </c>
      <c r="AA1451" t="s">
        <v>87</v>
      </c>
      <c r="AB1451" t="s">
        <v>70</v>
      </c>
      <c r="AC1451">
        <v>2025</v>
      </c>
    </row>
    <row r="1452" spans="1:29" x14ac:dyDescent="0.25">
      <c r="A1452" t="s">
        <v>3527</v>
      </c>
      <c r="B1452" t="s">
        <v>276</v>
      </c>
      <c r="C1452" t="s">
        <v>296</v>
      </c>
      <c r="D1452" t="s">
        <v>297</v>
      </c>
      <c r="E1452" t="s">
        <v>50</v>
      </c>
      <c r="F1452" t="s">
        <v>33</v>
      </c>
      <c r="G1452" t="s">
        <v>107</v>
      </c>
      <c r="H1452" t="s">
        <v>84</v>
      </c>
      <c r="I1452" t="s">
        <v>36</v>
      </c>
      <c r="J1452" s="21" t="s">
        <v>6063</v>
      </c>
      <c r="K1452" s="21" t="s">
        <v>6023</v>
      </c>
      <c r="L1452" s="21">
        <v>8</v>
      </c>
      <c r="M1452" s="21">
        <v>300</v>
      </c>
      <c r="N1452" s="21">
        <v>450</v>
      </c>
      <c r="O1452">
        <v>0</v>
      </c>
      <c r="P1452">
        <v>0</v>
      </c>
      <c r="Q1452">
        <v>50968</v>
      </c>
      <c r="R1452">
        <v>31600.16</v>
      </c>
      <c r="S1452">
        <v>19367.84</v>
      </c>
      <c r="T1452" t="s">
        <v>39</v>
      </c>
      <c r="U1452" t="s">
        <v>85</v>
      </c>
      <c r="V1452" t="s">
        <v>86</v>
      </c>
      <c r="W1452" t="s">
        <v>42</v>
      </c>
      <c r="Y1452" t="s">
        <v>43</v>
      </c>
      <c r="Z1452">
        <v>3</v>
      </c>
      <c r="AA1452" t="s">
        <v>121</v>
      </c>
      <c r="AB1452" t="s">
        <v>58</v>
      </c>
      <c r="AC1452">
        <v>2025</v>
      </c>
    </row>
    <row r="1453" spans="1:29" x14ac:dyDescent="0.25">
      <c r="A1453" t="s">
        <v>3528</v>
      </c>
      <c r="B1453" t="s">
        <v>1268</v>
      </c>
      <c r="C1453" t="s">
        <v>149</v>
      </c>
      <c r="D1453" t="s">
        <v>150</v>
      </c>
      <c r="E1453" t="s">
        <v>32</v>
      </c>
      <c r="F1453" t="s">
        <v>33</v>
      </c>
      <c r="G1453" t="s">
        <v>115</v>
      </c>
      <c r="H1453" t="s">
        <v>92</v>
      </c>
      <c r="I1453" t="s">
        <v>53</v>
      </c>
      <c r="J1453" s="21" t="s">
        <v>6040</v>
      </c>
      <c r="K1453" s="21" t="s">
        <v>6064</v>
      </c>
      <c r="L1453" s="21">
        <v>3</v>
      </c>
      <c r="M1453" s="21">
        <v>4650</v>
      </c>
      <c r="N1453" s="21">
        <v>6750</v>
      </c>
      <c r="O1453">
        <v>0</v>
      </c>
      <c r="P1453">
        <v>0</v>
      </c>
      <c r="Q1453">
        <v>20403</v>
      </c>
      <c r="R1453">
        <v>12649.86</v>
      </c>
      <c r="S1453">
        <v>7753.14</v>
      </c>
      <c r="T1453" t="s">
        <v>54</v>
      </c>
      <c r="U1453" t="s">
        <v>95</v>
      </c>
      <c r="V1453" t="s">
        <v>96</v>
      </c>
      <c r="W1453" t="s">
        <v>42</v>
      </c>
      <c r="Y1453" t="s">
        <v>43</v>
      </c>
      <c r="Z1453">
        <v>3</v>
      </c>
      <c r="AA1453" t="s">
        <v>97</v>
      </c>
      <c r="AB1453" t="s">
        <v>98</v>
      </c>
      <c r="AC1453">
        <v>2025</v>
      </c>
    </row>
    <row r="1454" spans="1:29" x14ac:dyDescent="0.25">
      <c r="A1454" t="s">
        <v>3529</v>
      </c>
      <c r="B1454" t="s">
        <v>373</v>
      </c>
      <c r="C1454" t="s">
        <v>3530</v>
      </c>
      <c r="D1454" t="s">
        <v>3531</v>
      </c>
      <c r="E1454" t="s">
        <v>126</v>
      </c>
      <c r="F1454" t="s">
        <v>75</v>
      </c>
      <c r="G1454" t="s">
        <v>115</v>
      </c>
      <c r="H1454" t="s">
        <v>63</v>
      </c>
      <c r="I1454" t="s">
        <v>36</v>
      </c>
      <c r="J1454" s="21" t="s">
        <v>6063</v>
      </c>
      <c r="K1454" s="21" t="s">
        <v>6023</v>
      </c>
      <c r="L1454" s="21">
        <v>3</v>
      </c>
      <c r="M1454" s="21">
        <v>300</v>
      </c>
      <c r="N1454" s="21">
        <v>450</v>
      </c>
      <c r="O1454">
        <v>0</v>
      </c>
      <c r="P1454">
        <v>0</v>
      </c>
      <c r="Q1454">
        <v>22062</v>
      </c>
      <c r="R1454">
        <v>13678.44</v>
      </c>
      <c r="S1454">
        <v>8383.56</v>
      </c>
      <c r="T1454" t="s">
        <v>39</v>
      </c>
      <c r="U1454" t="s">
        <v>181</v>
      </c>
      <c r="V1454" t="s">
        <v>68</v>
      </c>
      <c r="W1454" t="s">
        <v>42</v>
      </c>
      <c r="Y1454" t="s">
        <v>43</v>
      </c>
      <c r="Z1454">
        <v>5</v>
      </c>
      <c r="AA1454" t="s">
        <v>132</v>
      </c>
      <c r="AB1454" t="s">
        <v>58</v>
      </c>
      <c r="AC1454">
        <v>2025</v>
      </c>
    </row>
    <row r="1455" spans="1:29" x14ac:dyDescent="0.25">
      <c r="A1455" t="s">
        <v>3532</v>
      </c>
      <c r="B1455" t="s">
        <v>2832</v>
      </c>
      <c r="C1455" t="s">
        <v>1512</v>
      </c>
      <c r="D1455" t="s">
        <v>1513</v>
      </c>
      <c r="E1455" t="s">
        <v>32</v>
      </c>
      <c r="F1455" t="s">
        <v>75</v>
      </c>
      <c r="G1455" t="s">
        <v>51</v>
      </c>
      <c r="H1455" t="s">
        <v>76</v>
      </c>
      <c r="I1455" t="s">
        <v>36</v>
      </c>
      <c r="J1455" s="21" t="s">
        <v>6040</v>
      </c>
      <c r="K1455" s="21" t="s">
        <v>6064</v>
      </c>
      <c r="L1455" s="21">
        <v>8</v>
      </c>
      <c r="M1455" s="21">
        <v>4650</v>
      </c>
      <c r="N1455" s="21">
        <v>6750</v>
      </c>
      <c r="O1455">
        <v>25</v>
      </c>
      <c r="P1455">
        <v>13056</v>
      </c>
      <c r="Q1455">
        <v>39168</v>
      </c>
      <c r="R1455">
        <v>32378.880000000001</v>
      </c>
      <c r="S1455">
        <v>6789.12</v>
      </c>
      <c r="T1455" t="s">
        <v>109</v>
      </c>
      <c r="U1455" t="s">
        <v>77</v>
      </c>
      <c r="V1455" t="s">
        <v>78</v>
      </c>
      <c r="W1455" t="s">
        <v>42</v>
      </c>
      <c r="Y1455" t="s">
        <v>43</v>
      </c>
      <c r="Z1455">
        <v>5</v>
      </c>
      <c r="AA1455" t="s">
        <v>87</v>
      </c>
      <c r="AB1455" t="s">
        <v>70</v>
      </c>
      <c r="AC1455">
        <v>2026</v>
      </c>
    </row>
    <row r="1456" spans="1:29" x14ac:dyDescent="0.25">
      <c r="A1456" t="s">
        <v>3533</v>
      </c>
      <c r="B1456" t="s">
        <v>1572</v>
      </c>
      <c r="C1456" t="s">
        <v>3534</v>
      </c>
      <c r="D1456" t="s">
        <v>3535</v>
      </c>
      <c r="E1456" t="s">
        <v>126</v>
      </c>
      <c r="F1456" t="s">
        <v>75</v>
      </c>
      <c r="G1456" t="s">
        <v>34</v>
      </c>
      <c r="H1456" t="s">
        <v>52</v>
      </c>
      <c r="I1456" t="s">
        <v>53</v>
      </c>
      <c r="J1456" s="21" t="s">
        <v>6040</v>
      </c>
      <c r="K1456" s="21" t="s">
        <v>6064</v>
      </c>
      <c r="L1456" s="21">
        <v>4</v>
      </c>
      <c r="M1456" s="21">
        <v>4650</v>
      </c>
      <c r="N1456" s="21">
        <v>6750</v>
      </c>
      <c r="O1456">
        <v>0</v>
      </c>
      <c r="P1456">
        <v>0</v>
      </c>
      <c r="Q1456">
        <v>16752</v>
      </c>
      <c r="R1456">
        <v>10386.24</v>
      </c>
      <c r="S1456">
        <v>6365.76</v>
      </c>
      <c r="T1456" t="s">
        <v>54</v>
      </c>
      <c r="U1456" t="s">
        <v>127</v>
      </c>
      <c r="V1456" t="s">
        <v>56</v>
      </c>
      <c r="W1456" t="s">
        <v>42</v>
      </c>
      <c r="Y1456" t="s">
        <v>43</v>
      </c>
      <c r="AA1456" t="s">
        <v>97</v>
      </c>
      <c r="AB1456" t="s">
        <v>98</v>
      </c>
      <c r="AC1456">
        <v>2025</v>
      </c>
    </row>
    <row r="1457" spans="1:29" x14ac:dyDescent="0.25">
      <c r="A1457" t="s">
        <v>3536</v>
      </c>
      <c r="B1457" t="s">
        <v>1748</v>
      </c>
      <c r="C1457" t="s">
        <v>3537</v>
      </c>
      <c r="D1457" t="s">
        <v>3538</v>
      </c>
      <c r="E1457" t="s">
        <v>126</v>
      </c>
      <c r="F1457" t="s">
        <v>75</v>
      </c>
      <c r="G1457" t="s">
        <v>107</v>
      </c>
      <c r="H1457" t="s">
        <v>52</v>
      </c>
      <c r="I1457" t="s">
        <v>53</v>
      </c>
      <c r="J1457" s="21" t="s">
        <v>6063</v>
      </c>
      <c r="K1457" s="21" t="s">
        <v>6015</v>
      </c>
      <c r="L1457" s="21">
        <v>8</v>
      </c>
      <c r="M1457" s="21">
        <v>400</v>
      </c>
      <c r="N1457" s="21">
        <v>583</v>
      </c>
      <c r="O1457">
        <v>0</v>
      </c>
      <c r="P1457">
        <v>0</v>
      </c>
      <c r="Q1457">
        <v>34776</v>
      </c>
      <c r="R1457">
        <v>21561.119999999999</v>
      </c>
      <c r="S1457">
        <v>13214.88</v>
      </c>
      <c r="T1457" t="s">
        <v>109</v>
      </c>
      <c r="U1457" t="s">
        <v>55</v>
      </c>
      <c r="V1457" t="s">
        <v>56</v>
      </c>
      <c r="W1457" t="s">
        <v>42</v>
      </c>
      <c r="Y1457" t="s">
        <v>43</v>
      </c>
      <c r="Z1457">
        <v>2</v>
      </c>
      <c r="AA1457" t="s">
        <v>97</v>
      </c>
      <c r="AB1457" t="s">
        <v>98</v>
      </c>
      <c r="AC1457">
        <v>2025</v>
      </c>
    </row>
    <row r="1458" spans="1:29" x14ac:dyDescent="0.25">
      <c r="A1458" t="s">
        <v>3539</v>
      </c>
      <c r="B1458" t="s">
        <v>1378</v>
      </c>
      <c r="C1458" t="s">
        <v>3540</v>
      </c>
      <c r="D1458" t="s">
        <v>3541</v>
      </c>
      <c r="E1458" t="s">
        <v>32</v>
      </c>
      <c r="F1458" t="s">
        <v>33</v>
      </c>
      <c r="G1458" t="s">
        <v>34</v>
      </c>
      <c r="H1458" t="s">
        <v>35</v>
      </c>
      <c r="I1458" t="s">
        <v>36</v>
      </c>
      <c r="J1458" s="21" t="s">
        <v>6063</v>
      </c>
      <c r="K1458" s="21" t="s">
        <v>6015</v>
      </c>
      <c r="L1458" s="21">
        <v>7</v>
      </c>
      <c r="M1458" s="21">
        <v>400</v>
      </c>
      <c r="N1458" s="21">
        <v>583</v>
      </c>
      <c r="O1458">
        <v>15</v>
      </c>
      <c r="P1458">
        <v>1548.75</v>
      </c>
      <c r="Q1458">
        <v>8776.25</v>
      </c>
      <c r="R1458">
        <v>6401.5</v>
      </c>
      <c r="S1458">
        <v>2374.75</v>
      </c>
      <c r="T1458" t="s">
        <v>54</v>
      </c>
      <c r="U1458" t="s">
        <v>164</v>
      </c>
      <c r="V1458" t="s">
        <v>41</v>
      </c>
      <c r="W1458" t="s">
        <v>42</v>
      </c>
      <c r="Y1458" t="s">
        <v>43</v>
      </c>
      <c r="Z1458">
        <v>5</v>
      </c>
      <c r="AA1458" t="s">
        <v>87</v>
      </c>
      <c r="AB1458" t="s">
        <v>70</v>
      </c>
      <c r="AC1458">
        <v>2026</v>
      </c>
    </row>
    <row r="1459" spans="1:29" x14ac:dyDescent="0.25">
      <c r="A1459" t="s">
        <v>3542</v>
      </c>
      <c r="B1459" t="s">
        <v>287</v>
      </c>
      <c r="C1459" t="s">
        <v>842</v>
      </c>
      <c r="D1459" t="s">
        <v>843</v>
      </c>
      <c r="E1459" t="s">
        <v>126</v>
      </c>
      <c r="F1459" t="s">
        <v>33</v>
      </c>
      <c r="G1459" t="s">
        <v>115</v>
      </c>
      <c r="H1459" t="s">
        <v>52</v>
      </c>
      <c r="I1459" t="s">
        <v>53</v>
      </c>
      <c r="J1459" s="21" t="s">
        <v>6063</v>
      </c>
      <c r="K1459" s="21" t="s">
        <v>6023</v>
      </c>
      <c r="L1459" s="21">
        <v>2</v>
      </c>
      <c r="M1459" s="21">
        <v>300</v>
      </c>
      <c r="N1459" s="21">
        <v>450</v>
      </c>
      <c r="O1459">
        <v>0</v>
      </c>
      <c r="P1459">
        <v>0</v>
      </c>
      <c r="Q1459">
        <v>10756</v>
      </c>
      <c r="R1459">
        <v>6668.72</v>
      </c>
      <c r="S1459">
        <v>4087.28</v>
      </c>
      <c r="T1459" t="s">
        <v>39</v>
      </c>
      <c r="U1459" t="s">
        <v>55</v>
      </c>
      <c r="V1459" t="s">
        <v>56</v>
      </c>
      <c r="W1459" t="s">
        <v>42</v>
      </c>
      <c r="Y1459" t="s">
        <v>43</v>
      </c>
      <c r="Z1459">
        <v>3</v>
      </c>
      <c r="AA1459" t="s">
        <v>121</v>
      </c>
      <c r="AB1459" t="s">
        <v>58</v>
      </c>
      <c r="AC1459">
        <v>2025</v>
      </c>
    </row>
    <row r="1460" spans="1:29" x14ac:dyDescent="0.25">
      <c r="A1460" t="s">
        <v>3543</v>
      </c>
      <c r="B1460" t="s">
        <v>2159</v>
      </c>
      <c r="C1460" t="s">
        <v>2233</v>
      </c>
      <c r="D1460" t="s">
        <v>2234</v>
      </c>
      <c r="E1460" t="s">
        <v>126</v>
      </c>
      <c r="F1460" t="s">
        <v>75</v>
      </c>
      <c r="G1460" t="s">
        <v>115</v>
      </c>
      <c r="H1460" t="s">
        <v>92</v>
      </c>
      <c r="I1460" t="s">
        <v>53</v>
      </c>
      <c r="J1460" s="21" t="s">
        <v>93</v>
      </c>
      <c r="K1460" s="21" t="s">
        <v>6058</v>
      </c>
      <c r="L1460" s="21">
        <v>5</v>
      </c>
      <c r="M1460" s="21">
        <v>1650</v>
      </c>
      <c r="N1460" s="21">
        <v>2350</v>
      </c>
      <c r="O1460">
        <v>15</v>
      </c>
      <c r="P1460">
        <v>4497.75</v>
      </c>
      <c r="Q1460">
        <v>25487.25</v>
      </c>
      <c r="R1460">
        <v>18590.7</v>
      </c>
      <c r="S1460">
        <v>6896.55</v>
      </c>
      <c r="T1460" t="s">
        <v>39</v>
      </c>
      <c r="U1460" t="s">
        <v>120</v>
      </c>
      <c r="V1460" t="s">
        <v>96</v>
      </c>
      <c r="W1460" t="s">
        <v>440</v>
      </c>
      <c r="X1460">
        <v>44</v>
      </c>
      <c r="Y1460" t="s">
        <v>441</v>
      </c>
      <c r="Z1460">
        <v>2</v>
      </c>
      <c r="AA1460" t="s">
        <v>240</v>
      </c>
      <c r="AB1460" t="s">
        <v>70</v>
      </c>
      <c r="AC1460">
        <v>2026</v>
      </c>
    </row>
    <row r="1461" spans="1:29" x14ac:dyDescent="0.25">
      <c r="A1461" t="s">
        <v>3544</v>
      </c>
      <c r="B1461" t="s">
        <v>538</v>
      </c>
      <c r="C1461" t="s">
        <v>3545</v>
      </c>
      <c r="D1461" t="s">
        <v>3546</v>
      </c>
      <c r="E1461" t="s">
        <v>32</v>
      </c>
      <c r="F1461" t="s">
        <v>75</v>
      </c>
      <c r="G1461" t="s">
        <v>34</v>
      </c>
      <c r="H1461" t="s">
        <v>76</v>
      </c>
      <c r="I1461" t="s">
        <v>36</v>
      </c>
      <c r="J1461" s="21" t="s">
        <v>6040</v>
      </c>
      <c r="K1461" s="21" t="s">
        <v>6064</v>
      </c>
      <c r="L1461" s="21">
        <v>3</v>
      </c>
      <c r="M1461" s="21">
        <v>4650</v>
      </c>
      <c r="N1461" s="21">
        <v>6750</v>
      </c>
      <c r="O1461">
        <v>0</v>
      </c>
      <c r="P1461">
        <v>0</v>
      </c>
      <c r="Q1461">
        <v>15735</v>
      </c>
      <c r="R1461">
        <v>9755.7000000000007</v>
      </c>
      <c r="S1461">
        <v>5979.3</v>
      </c>
      <c r="T1461" t="s">
        <v>109</v>
      </c>
      <c r="U1461" t="s">
        <v>77</v>
      </c>
      <c r="V1461" t="s">
        <v>78</v>
      </c>
      <c r="W1461" t="s">
        <v>42</v>
      </c>
      <c r="Y1461" t="s">
        <v>43</v>
      </c>
      <c r="Z1461">
        <v>2</v>
      </c>
      <c r="AA1461" t="s">
        <v>97</v>
      </c>
      <c r="AB1461" t="s">
        <v>98</v>
      </c>
      <c r="AC1461">
        <v>2025</v>
      </c>
    </row>
    <row r="1462" spans="1:29" x14ac:dyDescent="0.25">
      <c r="A1462" t="s">
        <v>3547</v>
      </c>
      <c r="B1462" t="s">
        <v>1255</v>
      </c>
      <c r="C1462" t="s">
        <v>447</v>
      </c>
      <c r="D1462" t="s">
        <v>448</v>
      </c>
      <c r="E1462" t="s">
        <v>32</v>
      </c>
      <c r="F1462" t="s">
        <v>33</v>
      </c>
      <c r="G1462" t="s">
        <v>107</v>
      </c>
      <c r="H1462" t="s">
        <v>52</v>
      </c>
      <c r="I1462" t="s">
        <v>53</v>
      </c>
      <c r="J1462" s="21" t="s">
        <v>6040</v>
      </c>
      <c r="K1462" s="21" t="s">
        <v>6064</v>
      </c>
      <c r="L1462" s="21">
        <v>8</v>
      </c>
      <c r="M1462" s="21">
        <v>4650</v>
      </c>
      <c r="N1462" s="21">
        <v>6750</v>
      </c>
      <c r="O1462">
        <v>15</v>
      </c>
      <c r="P1462">
        <v>10365.6</v>
      </c>
      <c r="Q1462">
        <v>58738.400000000001</v>
      </c>
      <c r="R1462">
        <v>42844.480000000003</v>
      </c>
      <c r="S1462">
        <v>15893.92</v>
      </c>
      <c r="T1462" t="s">
        <v>54</v>
      </c>
      <c r="U1462" t="s">
        <v>55</v>
      </c>
      <c r="V1462" t="s">
        <v>56</v>
      </c>
      <c r="W1462" t="s">
        <v>440</v>
      </c>
      <c r="X1462">
        <v>415</v>
      </c>
      <c r="Y1462" t="s">
        <v>441</v>
      </c>
      <c r="Z1462">
        <v>4</v>
      </c>
      <c r="AA1462" t="s">
        <v>132</v>
      </c>
      <c r="AB1462" t="s">
        <v>58</v>
      </c>
      <c r="AC1462">
        <v>2026</v>
      </c>
    </row>
    <row r="1463" spans="1:29" x14ac:dyDescent="0.25">
      <c r="A1463" t="s">
        <v>3548</v>
      </c>
      <c r="B1463" t="s">
        <v>929</v>
      </c>
      <c r="C1463" t="s">
        <v>1743</v>
      </c>
      <c r="D1463" t="s">
        <v>1744</v>
      </c>
      <c r="E1463" t="s">
        <v>32</v>
      </c>
      <c r="F1463" t="s">
        <v>75</v>
      </c>
      <c r="G1463" t="s">
        <v>51</v>
      </c>
      <c r="H1463" t="s">
        <v>92</v>
      </c>
      <c r="I1463" t="s">
        <v>53</v>
      </c>
      <c r="J1463" s="21" t="s">
        <v>137</v>
      </c>
      <c r="K1463" s="21" t="s">
        <v>6028</v>
      </c>
      <c r="L1463" s="21">
        <v>7</v>
      </c>
      <c r="M1463" s="21">
        <v>450</v>
      </c>
      <c r="N1463" s="21">
        <v>700</v>
      </c>
      <c r="O1463">
        <v>0</v>
      </c>
      <c r="P1463">
        <v>0</v>
      </c>
      <c r="Q1463">
        <v>8330</v>
      </c>
      <c r="R1463">
        <v>5164.6000000000004</v>
      </c>
      <c r="S1463">
        <v>3165.4</v>
      </c>
      <c r="T1463" t="s">
        <v>39</v>
      </c>
      <c r="U1463" t="s">
        <v>120</v>
      </c>
      <c r="V1463" t="s">
        <v>96</v>
      </c>
      <c r="W1463" t="s">
        <v>42</v>
      </c>
      <c r="Y1463" t="s">
        <v>43</v>
      </c>
      <c r="Z1463">
        <v>2</v>
      </c>
      <c r="AA1463" t="s">
        <v>190</v>
      </c>
      <c r="AB1463" t="s">
        <v>45</v>
      </c>
      <c r="AC1463">
        <v>2025</v>
      </c>
    </row>
    <row r="1464" spans="1:29" x14ac:dyDescent="0.25">
      <c r="A1464" t="s">
        <v>3549</v>
      </c>
      <c r="B1464" t="s">
        <v>3550</v>
      </c>
      <c r="C1464" t="s">
        <v>3551</v>
      </c>
      <c r="D1464" t="s">
        <v>3552</v>
      </c>
      <c r="E1464" t="s">
        <v>50</v>
      </c>
      <c r="F1464" t="s">
        <v>33</v>
      </c>
      <c r="G1464" t="s">
        <v>34</v>
      </c>
      <c r="H1464" t="s">
        <v>52</v>
      </c>
      <c r="I1464" t="s">
        <v>53</v>
      </c>
      <c r="J1464" s="21" t="s">
        <v>6040</v>
      </c>
      <c r="K1464" s="21" t="s">
        <v>6065</v>
      </c>
      <c r="L1464" s="21">
        <v>6</v>
      </c>
      <c r="M1464" s="21">
        <v>250</v>
      </c>
      <c r="N1464" s="21">
        <v>433</v>
      </c>
      <c r="O1464">
        <v>0</v>
      </c>
      <c r="P1464">
        <v>0</v>
      </c>
      <c r="Q1464">
        <v>49374</v>
      </c>
      <c r="R1464">
        <v>30611.88</v>
      </c>
      <c r="S1464">
        <v>18762.12</v>
      </c>
      <c r="T1464" t="s">
        <v>109</v>
      </c>
      <c r="U1464" t="s">
        <v>127</v>
      </c>
      <c r="V1464" t="s">
        <v>56</v>
      </c>
      <c r="W1464" t="s">
        <v>42</v>
      </c>
      <c r="Y1464" t="s">
        <v>43</v>
      </c>
      <c r="Z1464">
        <v>5</v>
      </c>
      <c r="AA1464" t="s">
        <v>155</v>
      </c>
      <c r="AB1464" t="s">
        <v>98</v>
      </c>
      <c r="AC1464">
        <v>2025</v>
      </c>
    </row>
    <row r="1465" spans="1:29" x14ac:dyDescent="0.25">
      <c r="A1465" t="s">
        <v>3553</v>
      </c>
      <c r="B1465" t="s">
        <v>1491</v>
      </c>
      <c r="C1465" t="s">
        <v>3554</v>
      </c>
      <c r="D1465" t="s">
        <v>3555</v>
      </c>
      <c r="E1465" t="s">
        <v>126</v>
      </c>
      <c r="F1465" t="s">
        <v>75</v>
      </c>
      <c r="G1465" t="s">
        <v>51</v>
      </c>
      <c r="H1465" t="s">
        <v>63</v>
      </c>
      <c r="I1465" t="s">
        <v>36</v>
      </c>
      <c r="J1465" s="21" t="s">
        <v>6063</v>
      </c>
      <c r="K1465" s="21" t="s">
        <v>6015</v>
      </c>
      <c r="L1465" s="21">
        <v>3</v>
      </c>
      <c r="M1465" s="21">
        <v>400</v>
      </c>
      <c r="N1465" s="21">
        <v>583</v>
      </c>
      <c r="O1465">
        <v>15</v>
      </c>
      <c r="P1465">
        <v>1186.6500000000001</v>
      </c>
      <c r="Q1465">
        <v>6724.35</v>
      </c>
      <c r="R1465">
        <v>4904.82</v>
      </c>
      <c r="S1465">
        <v>1819.53</v>
      </c>
      <c r="T1465" t="s">
        <v>54</v>
      </c>
      <c r="U1465" t="s">
        <v>181</v>
      </c>
      <c r="V1465" t="s">
        <v>68</v>
      </c>
      <c r="W1465" t="s">
        <v>42</v>
      </c>
      <c r="Y1465" t="s">
        <v>43</v>
      </c>
      <c r="Z1465">
        <v>3</v>
      </c>
      <c r="AA1465" t="s">
        <v>57</v>
      </c>
      <c r="AB1465" t="s">
        <v>58</v>
      </c>
      <c r="AC1465">
        <v>2026</v>
      </c>
    </row>
    <row r="1466" spans="1:29" x14ac:dyDescent="0.25">
      <c r="A1466" t="s">
        <v>3556</v>
      </c>
      <c r="B1466" t="s">
        <v>929</v>
      </c>
      <c r="C1466" t="s">
        <v>3205</v>
      </c>
      <c r="D1466" t="s">
        <v>3206</v>
      </c>
      <c r="E1466" t="s">
        <v>126</v>
      </c>
      <c r="F1466" t="s">
        <v>75</v>
      </c>
      <c r="G1466" t="s">
        <v>107</v>
      </c>
      <c r="H1466" t="s">
        <v>52</v>
      </c>
      <c r="I1466" t="s">
        <v>53</v>
      </c>
      <c r="J1466" s="21" t="s">
        <v>6063</v>
      </c>
      <c r="K1466" s="21" t="s">
        <v>6023</v>
      </c>
      <c r="L1466" s="21">
        <v>6</v>
      </c>
      <c r="M1466" s="21">
        <v>300</v>
      </c>
      <c r="N1466" s="21">
        <v>450</v>
      </c>
      <c r="O1466">
        <v>0</v>
      </c>
      <c r="P1466">
        <v>0</v>
      </c>
      <c r="Q1466">
        <v>53676</v>
      </c>
      <c r="R1466">
        <v>33279.120000000003</v>
      </c>
      <c r="S1466">
        <v>20396.88</v>
      </c>
      <c r="T1466" t="s">
        <v>66</v>
      </c>
      <c r="U1466" t="s">
        <v>127</v>
      </c>
      <c r="V1466" t="s">
        <v>56</v>
      </c>
      <c r="W1466" t="s">
        <v>42</v>
      </c>
      <c r="Y1466" t="s">
        <v>43</v>
      </c>
      <c r="Z1466">
        <v>2</v>
      </c>
      <c r="AA1466" t="s">
        <v>190</v>
      </c>
      <c r="AB1466" t="s">
        <v>45</v>
      </c>
      <c r="AC1466">
        <v>2025</v>
      </c>
    </row>
    <row r="1467" spans="1:29" x14ac:dyDescent="0.25">
      <c r="A1467" t="s">
        <v>3557</v>
      </c>
      <c r="B1467" t="s">
        <v>1706</v>
      </c>
      <c r="C1467" t="s">
        <v>2262</v>
      </c>
      <c r="D1467" t="s">
        <v>2263</v>
      </c>
      <c r="E1467" t="s">
        <v>50</v>
      </c>
      <c r="F1467" t="s">
        <v>75</v>
      </c>
      <c r="G1467" t="s">
        <v>34</v>
      </c>
      <c r="H1467" t="s">
        <v>35</v>
      </c>
      <c r="I1467" t="s">
        <v>36</v>
      </c>
      <c r="J1467" s="21" t="s">
        <v>6040</v>
      </c>
      <c r="K1467" s="21" t="s">
        <v>6065</v>
      </c>
      <c r="L1467" s="21">
        <v>9</v>
      </c>
      <c r="M1467" s="21">
        <v>250</v>
      </c>
      <c r="N1467" s="21">
        <v>433</v>
      </c>
      <c r="O1467">
        <v>20</v>
      </c>
      <c r="P1467">
        <v>11665.8</v>
      </c>
      <c r="Q1467">
        <v>46663.199999999997</v>
      </c>
      <c r="R1467">
        <v>36163.980000000003</v>
      </c>
      <c r="S1467">
        <v>10499.22</v>
      </c>
      <c r="T1467" t="s">
        <v>66</v>
      </c>
      <c r="U1467" t="s">
        <v>40</v>
      </c>
      <c r="V1467" t="s">
        <v>41</v>
      </c>
      <c r="W1467" t="s">
        <v>440</v>
      </c>
      <c r="X1467">
        <v>78</v>
      </c>
      <c r="Y1467" t="s">
        <v>441</v>
      </c>
      <c r="Z1467">
        <v>5</v>
      </c>
      <c r="AA1467" t="s">
        <v>240</v>
      </c>
      <c r="AB1467" t="s">
        <v>70</v>
      </c>
      <c r="AC1467">
        <v>2026</v>
      </c>
    </row>
    <row r="1468" spans="1:29" x14ac:dyDescent="0.25">
      <c r="A1468" t="s">
        <v>3558</v>
      </c>
      <c r="B1468" t="s">
        <v>157</v>
      </c>
      <c r="C1468" t="s">
        <v>2686</v>
      </c>
      <c r="D1468" t="s">
        <v>2687</v>
      </c>
      <c r="E1468" t="s">
        <v>32</v>
      </c>
      <c r="F1468" t="s">
        <v>33</v>
      </c>
      <c r="G1468" t="s">
        <v>34</v>
      </c>
      <c r="H1468" t="s">
        <v>84</v>
      </c>
      <c r="I1468" t="s">
        <v>36</v>
      </c>
      <c r="J1468" s="21" t="s">
        <v>6063</v>
      </c>
      <c r="K1468" s="21" t="s">
        <v>6023</v>
      </c>
      <c r="L1468" s="21">
        <v>6</v>
      </c>
      <c r="M1468" s="21">
        <v>300</v>
      </c>
      <c r="N1468" s="21">
        <v>450</v>
      </c>
      <c r="O1468">
        <v>0</v>
      </c>
      <c r="P1468">
        <v>0</v>
      </c>
      <c r="Q1468">
        <v>19752</v>
      </c>
      <c r="R1468">
        <v>12246.24</v>
      </c>
      <c r="S1468">
        <v>7505.76</v>
      </c>
      <c r="T1468" t="s">
        <v>39</v>
      </c>
      <c r="U1468" t="s">
        <v>215</v>
      </c>
      <c r="V1468" t="s">
        <v>86</v>
      </c>
      <c r="W1468" t="s">
        <v>440</v>
      </c>
      <c r="X1468">
        <v>75</v>
      </c>
      <c r="Y1468" t="s">
        <v>441</v>
      </c>
      <c r="Z1468">
        <v>3</v>
      </c>
      <c r="AA1468" t="s">
        <v>79</v>
      </c>
      <c r="AB1468" t="s">
        <v>45</v>
      </c>
      <c r="AC1468">
        <v>2025</v>
      </c>
    </row>
    <row r="1469" spans="1:29" x14ac:dyDescent="0.25">
      <c r="A1469" t="s">
        <v>3559</v>
      </c>
      <c r="B1469" t="s">
        <v>2568</v>
      </c>
      <c r="C1469" t="s">
        <v>1749</v>
      </c>
      <c r="D1469" t="s">
        <v>1750</v>
      </c>
      <c r="E1469" t="s">
        <v>32</v>
      </c>
      <c r="F1469" t="s">
        <v>33</v>
      </c>
      <c r="G1469" t="s">
        <v>107</v>
      </c>
      <c r="H1469" t="s">
        <v>92</v>
      </c>
      <c r="I1469" t="s">
        <v>53</v>
      </c>
      <c r="J1469" s="21" t="s">
        <v>93</v>
      </c>
      <c r="K1469" s="21" t="s">
        <v>6014</v>
      </c>
      <c r="L1469" s="21">
        <v>4</v>
      </c>
      <c r="M1469" s="21">
        <v>395</v>
      </c>
      <c r="N1469" s="21">
        <v>582</v>
      </c>
      <c r="O1469">
        <v>12</v>
      </c>
      <c r="P1469">
        <v>1128</v>
      </c>
      <c r="Q1469">
        <v>8272</v>
      </c>
      <c r="R1469">
        <v>5828</v>
      </c>
      <c r="S1469">
        <v>2444</v>
      </c>
      <c r="T1469" t="s">
        <v>39</v>
      </c>
      <c r="U1469" t="s">
        <v>95</v>
      </c>
      <c r="V1469" t="s">
        <v>96</v>
      </c>
      <c r="W1469" t="s">
        <v>440</v>
      </c>
      <c r="X1469">
        <v>188</v>
      </c>
      <c r="Y1469" t="s">
        <v>441</v>
      </c>
      <c r="Z1469">
        <v>2</v>
      </c>
      <c r="AA1469" t="s">
        <v>87</v>
      </c>
      <c r="AB1469" t="s">
        <v>70</v>
      </c>
      <c r="AC1469">
        <v>2026</v>
      </c>
    </row>
    <row r="1470" spans="1:29" x14ac:dyDescent="0.25">
      <c r="A1470" t="s">
        <v>3560</v>
      </c>
      <c r="B1470" t="s">
        <v>723</v>
      </c>
      <c r="C1470" t="s">
        <v>3561</v>
      </c>
      <c r="D1470" t="s">
        <v>3562</v>
      </c>
      <c r="E1470" t="s">
        <v>50</v>
      </c>
      <c r="F1470" t="s">
        <v>33</v>
      </c>
      <c r="G1470" t="s">
        <v>115</v>
      </c>
      <c r="H1470" t="s">
        <v>63</v>
      </c>
      <c r="I1470" t="s">
        <v>36</v>
      </c>
      <c r="J1470" s="21" t="s">
        <v>93</v>
      </c>
      <c r="K1470" s="21" t="s">
        <v>6014</v>
      </c>
      <c r="L1470" s="21">
        <v>9</v>
      </c>
      <c r="M1470" s="21">
        <v>395</v>
      </c>
      <c r="N1470" s="21">
        <v>582</v>
      </c>
      <c r="O1470">
        <v>0</v>
      </c>
      <c r="P1470">
        <v>0</v>
      </c>
      <c r="Q1470">
        <v>78426</v>
      </c>
      <c r="R1470">
        <v>48624.12</v>
      </c>
      <c r="S1470">
        <v>29801.88</v>
      </c>
      <c r="T1470" t="s">
        <v>109</v>
      </c>
      <c r="U1470" t="s">
        <v>67</v>
      </c>
      <c r="V1470" t="s">
        <v>68</v>
      </c>
      <c r="W1470" t="s">
        <v>42</v>
      </c>
      <c r="Y1470" t="s">
        <v>43</v>
      </c>
      <c r="Z1470">
        <v>2</v>
      </c>
      <c r="AA1470" t="s">
        <v>132</v>
      </c>
      <c r="AB1470" t="s">
        <v>58</v>
      </c>
      <c r="AC1470">
        <v>2025</v>
      </c>
    </row>
    <row r="1471" spans="1:29" x14ac:dyDescent="0.25">
      <c r="A1471" t="s">
        <v>3563</v>
      </c>
      <c r="B1471" t="s">
        <v>1710</v>
      </c>
      <c r="C1471" t="s">
        <v>2077</v>
      </c>
      <c r="D1471" t="s">
        <v>2078</v>
      </c>
      <c r="E1471" t="s">
        <v>32</v>
      </c>
      <c r="F1471" t="s">
        <v>33</v>
      </c>
      <c r="G1471" t="s">
        <v>34</v>
      </c>
      <c r="H1471" t="s">
        <v>84</v>
      </c>
      <c r="I1471" t="s">
        <v>36</v>
      </c>
      <c r="J1471" s="21" t="s">
        <v>6063</v>
      </c>
      <c r="K1471" s="21" t="s">
        <v>6023</v>
      </c>
      <c r="L1471" s="21">
        <v>7</v>
      </c>
      <c r="M1471" s="21">
        <v>300</v>
      </c>
      <c r="N1471" s="21">
        <v>450</v>
      </c>
      <c r="O1471">
        <v>0</v>
      </c>
      <c r="P1471">
        <v>0</v>
      </c>
      <c r="Q1471">
        <v>9135</v>
      </c>
      <c r="R1471">
        <v>5663.7</v>
      </c>
      <c r="S1471">
        <v>3471.3</v>
      </c>
      <c r="T1471" t="s">
        <v>109</v>
      </c>
      <c r="U1471" t="s">
        <v>215</v>
      </c>
      <c r="V1471" t="s">
        <v>86</v>
      </c>
      <c r="W1471" t="s">
        <v>42</v>
      </c>
      <c r="Y1471" t="s">
        <v>43</v>
      </c>
      <c r="Z1471">
        <v>4</v>
      </c>
      <c r="AA1471" t="s">
        <v>57</v>
      </c>
      <c r="AB1471" t="s">
        <v>58</v>
      </c>
      <c r="AC1471">
        <v>2025</v>
      </c>
    </row>
    <row r="1472" spans="1:29" x14ac:dyDescent="0.25">
      <c r="A1472" t="s">
        <v>3564</v>
      </c>
      <c r="B1472" t="s">
        <v>1192</v>
      </c>
      <c r="C1472" t="s">
        <v>2245</v>
      </c>
      <c r="D1472" t="s">
        <v>2246</v>
      </c>
      <c r="E1472" t="s">
        <v>32</v>
      </c>
      <c r="F1472" t="s">
        <v>33</v>
      </c>
      <c r="G1472" t="s">
        <v>115</v>
      </c>
      <c r="H1472" t="s">
        <v>35</v>
      </c>
      <c r="I1472" t="s">
        <v>36</v>
      </c>
      <c r="J1472" s="21" t="s">
        <v>93</v>
      </c>
      <c r="K1472" s="21" t="s">
        <v>6014</v>
      </c>
      <c r="L1472" s="21">
        <v>10</v>
      </c>
      <c r="M1472" s="21">
        <v>395</v>
      </c>
      <c r="N1472" s="21">
        <v>582</v>
      </c>
      <c r="O1472">
        <v>0</v>
      </c>
      <c r="P1472">
        <v>0</v>
      </c>
      <c r="Q1472">
        <v>62470</v>
      </c>
      <c r="R1472">
        <v>38731.4</v>
      </c>
      <c r="S1472">
        <v>23738.6</v>
      </c>
      <c r="T1472" t="s">
        <v>39</v>
      </c>
      <c r="U1472" t="s">
        <v>164</v>
      </c>
      <c r="V1472" t="s">
        <v>41</v>
      </c>
      <c r="W1472" t="s">
        <v>42</v>
      </c>
      <c r="Y1472" t="s">
        <v>43</v>
      </c>
      <c r="Z1472">
        <v>3</v>
      </c>
      <c r="AA1472" t="s">
        <v>79</v>
      </c>
      <c r="AB1472" t="s">
        <v>45</v>
      </c>
      <c r="AC1472">
        <v>2025</v>
      </c>
    </row>
    <row r="1473" spans="1:29" x14ac:dyDescent="0.25">
      <c r="A1473" t="s">
        <v>3565</v>
      </c>
      <c r="B1473" t="s">
        <v>759</v>
      </c>
      <c r="C1473" t="s">
        <v>1512</v>
      </c>
      <c r="D1473" t="s">
        <v>1513</v>
      </c>
      <c r="E1473" t="s">
        <v>50</v>
      </c>
      <c r="F1473" t="s">
        <v>75</v>
      </c>
      <c r="G1473" t="s">
        <v>34</v>
      </c>
      <c r="H1473" t="s">
        <v>84</v>
      </c>
      <c r="I1473" t="s">
        <v>36</v>
      </c>
      <c r="J1473" s="21" t="s">
        <v>137</v>
      </c>
      <c r="K1473" s="21" t="s">
        <v>6028</v>
      </c>
      <c r="L1473" s="21">
        <v>3</v>
      </c>
      <c r="M1473" s="21">
        <v>450</v>
      </c>
      <c r="N1473" s="21">
        <v>700</v>
      </c>
      <c r="O1473">
        <v>25</v>
      </c>
      <c r="P1473">
        <v>2622.75</v>
      </c>
      <c r="Q1473">
        <v>7868.25</v>
      </c>
      <c r="R1473">
        <v>6504.42</v>
      </c>
      <c r="S1473">
        <v>1363.83</v>
      </c>
      <c r="T1473" t="s">
        <v>54</v>
      </c>
      <c r="U1473" t="s">
        <v>215</v>
      </c>
      <c r="V1473" t="s">
        <v>86</v>
      </c>
      <c r="W1473" t="s">
        <v>440</v>
      </c>
      <c r="X1473">
        <v>21</v>
      </c>
      <c r="Y1473" t="s">
        <v>441</v>
      </c>
      <c r="Z1473">
        <v>4</v>
      </c>
      <c r="AA1473" t="s">
        <v>57</v>
      </c>
      <c r="AB1473" t="s">
        <v>58</v>
      </c>
      <c r="AC1473">
        <v>2026</v>
      </c>
    </row>
    <row r="1474" spans="1:29" x14ac:dyDescent="0.25">
      <c r="A1474" t="s">
        <v>3566</v>
      </c>
      <c r="B1474" t="s">
        <v>969</v>
      </c>
      <c r="C1474" t="s">
        <v>3567</v>
      </c>
      <c r="D1474" t="s">
        <v>3568</v>
      </c>
      <c r="E1474" t="s">
        <v>50</v>
      </c>
      <c r="F1474" t="s">
        <v>33</v>
      </c>
      <c r="G1474" t="s">
        <v>107</v>
      </c>
      <c r="H1474" t="s">
        <v>84</v>
      </c>
      <c r="I1474" t="s">
        <v>36</v>
      </c>
      <c r="J1474" s="21" t="s">
        <v>6040</v>
      </c>
      <c r="K1474" s="21" t="s">
        <v>6065</v>
      </c>
      <c r="L1474" s="21">
        <v>4</v>
      </c>
      <c r="M1474" s="21">
        <v>250</v>
      </c>
      <c r="N1474" s="21">
        <v>433</v>
      </c>
      <c r="O1474">
        <v>0</v>
      </c>
      <c r="P1474">
        <v>0</v>
      </c>
      <c r="Q1474">
        <v>24768</v>
      </c>
      <c r="R1474">
        <v>15356.16</v>
      </c>
      <c r="S1474">
        <v>9411.84</v>
      </c>
      <c r="T1474" t="s">
        <v>66</v>
      </c>
      <c r="U1474" t="s">
        <v>215</v>
      </c>
      <c r="V1474" t="s">
        <v>86</v>
      </c>
      <c r="W1474" t="s">
        <v>42</v>
      </c>
      <c r="Y1474" t="s">
        <v>43</v>
      </c>
      <c r="Z1474">
        <v>5</v>
      </c>
      <c r="AA1474" t="s">
        <v>155</v>
      </c>
      <c r="AB1474" t="s">
        <v>98</v>
      </c>
      <c r="AC1474">
        <v>2025</v>
      </c>
    </row>
    <row r="1475" spans="1:29" x14ac:dyDescent="0.25">
      <c r="A1475" t="s">
        <v>3569</v>
      </c>
      <c r="B1475" t="s">
        <v>3570</v>
      </c>
      <c r="C1475" t="s">
        <v>2871</v>
      </c>
      <c r="D1475" t="s">
        <v>2872</v>
      </c>
      <c r="E1475" t="s">
        <v>50</v>
      </c>
      <c r="F1475" t="s">
        <v>33</v>
      </c>
      <c r="G1475" t="s">
        <v>107</v>
      </c>
      <c r="H1475" t="s">
        <v>92</v>
      </c>
      <c r="I1475" t="s">
        <v>53</v>
      </c>
      <c r="J1475" s="21" t="s">
        <v>93</v>
      </c>
      <c r="K1475" s="21" t="s">
        <v>6014</v>
      </c>
      <c r="L1475" s="21">
        <v>3</v>
      </c>
      <c r="M1475" s="21">
        <v>395</v>
      </c>
      <c r="N1475" s="21">
        <v>582</v>
      </c>
      <c r="O1475">
        <v>0</v>
      </c>
      <c r="P1475">
        <v>0</v>
      </c>
      <c r="Q1475">
        <v>4827</v>
      </c>
      <c r="R1475">
        <v>2992.74</v>
      </c>
      <c r="S1475">
        <v>1834.26</v>
      </c>
      <c r="T1475" t="s">
        <v>39</v>
      </c>
      <c r="U1475" t="s">
        <v>120</v>
      </c>
      <c r="V1475" t="s">
        <v>96</v>
      </c>
      <c r="W1475" t="s">
        <v>42</v>
      </c>
      <c r="Y1475" t="s">
        <v>43</v>
      </c>
      <c r="Z1475">
        <v>2</v>
      </c>
      <c r="AA1475" t="s">
        <v>240</v>
      </c>
      <c r="AB1475" t="s">
        <v>70</v>
      </c>
      <c r="AC1475">
        <v>2025</v>
      </c>
    </row>
    <row r="1476" spans="1:29" x14ac:dyDescent="0.25">
      <c r="A1476" t="s">
        <v>3571</v>
      </c>
      <c r="B1476" t="s">
        <v>2853</v>
      </c>
      <c r="C1476" t="s">
        <v>556</v>
      </c>
      <c r="D1476" t="s">
        <v>557</v>
      </c>
      <c r="E1476" t="s">
        <v>32</v>
      </c>
      <c r="F1476" t="s">
        <v>75</v>
      </c>
      <c r="G1476" t="s">
        <v>34</v>
      </c>
      <c r="H1476" t="s">
        <v>76</v>
      </c>
      <c r="I1476" t="s">
        <v>36</v>
      </c>
      <c r="J1476" s="21" t="s">
        <v>6063</v>
      </c>
      <c r="K1476" s="21" t="s">
        <v>6023</v>
      </c>
      <c r="L1476" s="21">
        <v>7</v>
      </c>
      <c r="M1476" s="21">
        <v>300</v>
      </c>
      <c r="N1476" s="21">
        <v>450</v>
      </c>
      <c r="O1476">
        <v>0</v>
      </c>
      <c r="P1476">
        <v>0</v>
      </c>
      <c r="Q1476">
        <v>35749</v>
      </c>
      <c r="R1476">
        <v>22164.38</v>
      </c>
      <c r="S1476">
        <v>13584.62</v>
      </c>
      <c r="T1476" t="s">
        <v>66</v>
      </c>
      <c r="U1476" t="s">
        <v>110</v>
      </c>
      <c r="V1476" t="s">
        <v>78</v>
      </c>
      <c r="W1476" t="s">
        <v>42</v>
      </c>
      <c r="Y1476" t="s">
        <v>43</v>
      </c>
      <c r="Z1476">
        <v>4</v>
      </c>
      <c r="AA1476" t="s">
        <v>143</v>
      </c>
      <c r="AB1476" t="s">
        <v>98</v>
      </c>
      <c r="AC1476">
        <v>2025</v>
      </c>
    </row>
    <row r="1477" spans="1:29" x14ac:dyDescent="0.25">
      <c r="A1477" t="s">
        <v>3572</v>
      </c>
      <c r="B1477" t="s">
        <v>1696</v>
      </c>
      <c r="C1477" t="s">
        <v>292</v>
      </c>
      <c r="D1477" t="s">
        <v>293</v>
      </c>
      <c r="E1477" t="s">
        <v>126</v>
      </c>
      <c r="F1477" t="s">
        <v>33</v>
      </c>
      <c r="G1477" t="s">
        <v>34</v>
      </c>
      <c r="H1477" t="s">
        <v>92</v>
      </c>
      <c r="I1477" t="s">
        <v>53</v>
      </c>
      <c r="J1477" s="21" t="s">
        <v>137</v>
      </c>
      <c r="K1477" s="21" t="s">
        <v>6028</v>
      </c>
      <c r="L1477" s="21">
        <v>9</v>
      </c>
      <c r="M1477" s="21">
        <v>450</v>
      </c>
      <c r="N1477" s="21">
        <v>700</v>
      </c>
      <c r="O1477">
        <v>0</v>
      </c>
      <c r="P1477">
        <v>0</v>
      </c>
      <c r="Q1477">
        <v>23004</v>
      </c>
      <c r="R1477">
        <v>14262.48</v>
      </c>
      <c r="S1477">
        <v>8741.52</v>
      </c>
      <c r="T1477" t="s">
        <v>109</v>
      </c>
      <c r="U1477" t="s">
        <v>120</v>
      </c>
      <c r="V1477" t="s">
        <v>96</v>
      </c>
      <c r="W1477" t="s">
        <v>42</v>
      </c>
      <c r="Y1477" t="s">
        <v>43</v>
      </c>
      <c r="AA1477" t="s">
        <v>155</v>
      </c>
      <c r="AB1477" t="s">
        <v>98</v>
      </c>
      <c r="AC1477">
        <v>2025</v>
      </c>
    </row>
    <row r="1478" spans="1:29" x14ac:dyDescent="0.25">
      <c r="A1478" t="s">
        <v>3573</v>
      </c>
      <c r="B1478" t="s">
        <v>3262</v>
      </c>
      <c r="C1478" t="s">
        <v>732</v>
      </c>
      <c r="D1478" t="s">
        <v>733</v>
      </c>
      <c r="E1478" t="s">
        <v>50</v>
      </c>
      <c r="F1478" t="s">
        <v>33</v>
      </c>
      <c r="G1478" t="s">
        <v>51</v>
      </c>
      <c r="H1478" t="s">
        <v>76</v>
      </c>
      <c r="I1478" t="s">
        <v>36</v>
      </c>
      <c r="J1478" s="21" t="s">
        <v>93</v>
      </c>
      <c r="K1478" s="21" t="s">
        <v>6014</v>
      </c>
      <c r="L1478" s="21">
        <v>10</v>
      </c>
      <c r="M1478" s="21">
        <v>395</v>
      </c>
      <c r="N1478" s="21">
        <v>582</v>
      </c>
      <c r="O1478">
        <v>0</v>
      </c>
      <c r="P1478">
        <v>0</v>
      </c>
      <c r="Q1478">
        <v>36830</v>
      </c>
      <c r="R1478">
        <v>22834.6</v>
      </c>
      <c r="S1478">
        <v>13995.4</v>
      </c>
      <c r="T1478" t="s">
        <v>39</v>
      </c>
      <c r="U1478" t="s">
        <v>110</v>
      </c>
      <c r="V1478" t="s">
        <v>78</v>
      </c>
      <c r="W1478" t="s">
        <v>42</v>
      </c>
      <c r="Y1478" t="s">
        <v>43</v>
      </c>
      <c r="Z1478">
        <v>5</v>
      </c>
      <c r="AA1478" t="s">
        <v>87</v>
      </c>
      <c r="AB1478" t="s">
        <v>70</v>
      </c>
      <c r="AC1478">
        <v>2025</v>
      </c>
    </row>
    <row r="1479" spans="1:29" x14ac:dyDescent="0.25">
      <c r="A1479" t="s">
        <v>3574</v>
      </c>
      <c r="B1479" t="s">
        <v>1568</v>
      </c>
      <c r="C1479" t="s">
        <v>560</v>
      </c>
      <c r="D1479" t="s">
        <v>561</v>
      </c>
      <c r="E1479" t="s">
        <v>126</v>
      </c>
      <c r="F1479" t="s">
        <v>33</v>
      </c>
      <c r="G1479" t="s">
        <v>115</v>
      </c>
      <c r="H1479" t="s">
        <v>63</v>
      </c>
      <c r="I1479" t="s">
        <v>36</v>
      </c>
      <c r="J1479" s="21" t="s">
        <v>6040</v>
      </c>
      <c r="K1479" s="21" t="s">
        <v>6065</v>
      </c>
      <c r="L1479" s="21">
        <v>8</v>
      </c>
      <c r="M1479" s="21">
        <v>250</v>
      </c>
      <c r="N1479" s="21">
        <v>433</v>
      </c>
      <c r="O1479">
        <v>0</v>
      </c>
      <c r="P1479">
        <v>0</v>
      </c>
      <c r="Q1479">
        <v>62176</v>
      </c>
      <c r="R1479">
        <v>38549.120000000003</v>
      </c>
      <c r="S1479">
        <v>23626.880000000001</v>
      </c>
      <c r="T1479" t="s">
        <v>39</v>
      </c>
      <c r="U1479" t="s">
        <v>181</v>
      </c>
      <c r="V1479" t="s">
        <v>68</v>
      </c>
      <c r="W1479" t="s">
        <v>42</v>
      </c>
      <c r="Y1479" t="s">
        <v>43</v>
      </c>
      <c r="Z1479">
        <v>2</v>
      </c>
      <c r="AA1479" t="s">
        <v>44</v>
      </c>
      <c r="AB1479" t="s">
        <v>45</v>
      </c>
      <c r="AC1479">
        <v>2025</v>
      </c>
    </row>
    <row r="1480" spans="1:29" x14ac:dyDescent="0.25">
      <c r="A1480" t="s">
        <v>3575</v>
      </c>
      <c r="B1480" t="s">
        <v>585</v>
      </c>
      <c r="C1480" t="s">
        <v>803</v>
      </c>
      <c r="D1480" t="s">
        <v>804</v>
      </c>
      <c r="E1480" t="s">
        <v>32</v>
      </c>
      <c r="F1480" t="s">
        <v>75</v>
      </c>
      <c r="G1480" t="s">
        <v>34</v>
      </c>
      <c r="H1480" t="s">
        <v>84</v>
      </c>
      <c r="I1480" t="s">
        <v>36</v>
      </c>
      <c r="J1480" s="21" t="s">
        <v>6040</v>
      </c>
      <c r="K1480" s="21" t="s">
        <v>6065</v>
      </c>
      <c r="L1480" s="21">
        <v>9</v>
      </c>
      <c r="M1480" s="21">
        <v>250</v>
      </c>
      <c r="N1480" s="21">
        <v>433</v>
      </c>
      <c r="O1480">
        <v>8</v>
      </c>
      <c r="P1480">
        <v>2553.84</v>
      </c>
      <c r="Q1480">
        <v>29369.16</v>
      </c>
      <c r="R1480">
        <v>19792.259999999998</v>
      </c>
      <c r="S1480">
        <v>9576.9</v>
      </c>
      <c r="T1480" t="s">
        <v>109</v>
      </c>
      <c r="U1480" t="s">
        <v>215</v>
      </c>
      <c r="V1480" t="s">
        <v>86</v>
      </c>
      <c r="W1480" t="s">
        <v>42</v>
      </c>
      <c r="Y1480" t="s">
        <v>43</v>
      </c>
      <c r="Z1480">
        <v>2</v>
      </c>
      <c r="AA1480" t="s">
        <v>240</v>
      </c>
      <c r="AB1480" t="s">
        <v>70</v>
      </c>
      <c r="AC1480">
        <v>2026</v>
      </c>
    </row>
    <row r="1481" spans="1:29" x14ac:dyDescent="0.25">
      <c r="A1481" t="s">
        <v>3576</v>
      </c>
      <c r="B1481" t="s">
        <v>1296</v>
      </c>
      <c r="C1481" t="s">
        <v>1521</v>
      </c>
      <c r="D1481" t="s">
        <v>1522</v>
      </c>
      <c r="E1481" t="s">
        <v>126</v>
      </c>
      <c r="F1481" t="s">
        <v>33</v>
      </c>
      <c r="G1481" t="s">
        <v>51</v>
      </c>
      <c r="H1481" t="s">
        <v>76</v>
      </c>
      <c r="I1481" t="s">
        <v>36</v>
      </c>
      <c r="J1481" s="21" t="s">
        <v>6063</v>
      </c>
      <c r="K1481" s="21" t="s">
        <v>6015</v>
      </c>
      <c r="L1481" s="21">
        <v>8</v>
      </c>
      <c r="M1481" s="21">
        <v>400</v>
      </c>
      <c r="N1481" s="21">
        <v>583</v>
      </c>
      <c r="O1481">
        <v>0</v>
      </c>
      <c r="P1481">
        <v>0</v>
      </c>
      <c r="Q1481">
        <v>16528</v>
      </c>
      <c r="R1481">
        <v>10247.36</v>
      </c>
      <c r="S1481">
        <v>6280.64</v>
      </c>
      <c r="T1481" t="s">
        <v>109</v>
      </c>
      <c r="U1481" t="s">
        <v>110</v>
      </c>
      <c r="V1481" t="s">
        <v>78</v>
      </c>
      <c r="W1481" t="s">
        <v>42</v>
      </c>
      <c r="Y1481" t="s">
        <v>43</v>
      </c>
      <c r="Z1481">
        <v>3</v>
      </c>
      <c r="AA1481" t="s">
        <v>121</v>
      </c>
      <c r="AB1481" t="s">
        <v>58</v>
      </c>
      <c r="AC1481">
        <v>2025</v>
      </c>
    </row>
    <row r="1482" spans="1:29" x14ac:dyDescent="0.25">
      <c r="A1482" t="s">
        <v>3577</v>
      </c>
      <c r="B1482" t="s">
        <v>2925</v>
      </c>
      <c r="C1482" t="s">
        <v>2547</v>
      </c>
      <c r="D1482" t="s">
        <v>2548</v>
      </c>
      <c r="E1482" t="s">
        <v>32</v>
      </c>
      <c r="F1482" t="s">
        <v>75</v>
      </c>
      <c r="G1482" t="s">
        <v>107</v>
      </c>
      <c r="H1482" t="s">
        <v>76</v>
      </c>
      <c r="I1482" t="s">
        <v>36</v>
      </c>
      <c r="J1482" s="21" t="s">
        <v>137</v>
      </c>
      <c r="K1482" s="21" t="s">
        <v>6028</v>
      </c>
      <c r="L1482" s="21">
        <v>7</v>
      </c>
      <c r="M1482" s="21">
        <v>450</v>
      </c>
      <c r="N1482" s="21">
        <v>700</v>
      </c>
      <c r="O1482">
        <v>0</v>
      </c>
      <c r="P1482">
        <v>0</v>
      </c>
      <c r="Q1482">
        <v>50232</v>
      </c>
      <c r="R1482">
        <v>31143.84</v>
      </c>
      <c r="S1482">
        <v>19088.16</v>
      </c>
      <c r="T1482" t="s">
        <v>39</v>
      </c>
      <c r="U1482" t="s">
        <v>110</v>
      </c>
      <c r="V1482" t="s">
        <v>78</v>
      </c>
      <c r="W1482" t="s">
        <v>42</v>
      </c>
      <c r="Y1482" t="s">
        <v>43</v>
      </c>
      <c r="Z1482">
        <v>5</v>
      </c>
      <c r="AA1482" t="s">
        <v>143</v>
      </c>
      <c r="AB1482" t="s">
        <v>98</v>
      </c>
      <c r="AC1482">
        <v>2025</v>
      </c>
    </row>
    <row r="1483" spans="1:29" x14ac:dyDescent="0.25">
      <c r="A1483" t="s">
        <v>3578</v>
      </c>
      <c r="B1483" t="s">
        <v>1251</v>
      </c>
      <c r="C1483" t="s">
        <v>2134</v>
      </c>
      <c r="D1483" t="s">
        <v>2135</v>
      </c>
      <c r="E1483" t="s">
        <v>50</v>
      </c>
      <c r="F1483" t="s">
        <v>33</v>
      </c>
      <c r="G1483" t="s">
        <v>115</v>
      </c>
      <c r="H1483" t="s">
        <v>52</v>
      </c>
      <c r="I1483" t="s">
        <v>53</v>
      </c>
      <c r="J1483" s="21" t="s">
        <v>93</v>
      </c>
      <c r="K1483" s="21" t="s">
        <v>6014</v>
      </c>
      <c r="L1483" s="21">
        <v>2</v>
      </c>
      <c r="M1483" s="21">
        <v>395</v>
      </c>
      <c r="N1483" s="21">
        <v>582</v>
      </c>
      <c r="O1483">
        <v>10</v>
      </c>
      <c r="P1483">
        <v>1549.6</v>
      </c>
      <c r="Q1483">
        <v>13946.4</v>
      </c>
      <c r="R1483">
        <v>9607.52</v>
      </c>
      <c r="S1483">
        <v>4338.88</v>
      </c>
      <c r="T1483" t="s">
        <v>39</v>
      </c>
      <c r="U1483" t="s">
        <v>127</v>
      </c>
      <c r="V1483" t="s">
        <v>56</v>
      </c>
      <c r="W1483" t="s">
        <v>440</v>
      </c>
      <c r="X1483">
        <v>202</v>
      </c>
      <c r="Y1483" t="s">
        <v>441</v>
      </c>
      <c r="Z1483">
        <v>3</v>
      </c>
      <c r="AA1483" t="s">
        <v>121</v>
      </c>
      <c r="AB1483" t="s">
        <v>58</v>
      </c>
      <c r="AC1483">
        <v>2026</v>
      </c>
    </row>
    <row r="1484" spans="1:29" x14ac:dyDescent="0.25">
      <c r="A1484" t="s">
        <v>3579</v>
      </c>
      <c r="B1484" t="s">
        <v>379</v>
      </c>
      <c r="C1484" t="s">
        <v>262</v>
      </c>
      <c r="D1484" t="s">
        <v>263</v>
      </c>
      <c r="E1484" t="s">
        <v>32</v>
      </c>
      <c r="F1484" t="s">
        <v>75</v>
      </c>
      <c r="G1484" t="s">
        <v>34</v>
      </c>
      <c r="H1484" t="s">
        <v>76</v>
      </c>
      <c r="I1484" t="s">
        <v>36</v>
      </c>
      <c r="J1484" s="21" t="s">
        <v>6040</v>
      </c>
      <c r="K1484" s="21" t="s">
        <v>6065</v>
      </c>
      <c r="L1484" s="21">
        <v>9</v>
      </c>
      <c r="M1484" s="21">
        <v>250</v>
      </c>
      <c r="N1484" s="21">
        <v>433</v>
      </c>
      <c r="O1484">
        <v>12</v>
      </c>
      <c r="P1484">
        <v>7340.76</v>
      </c>
      <c r="Q1484">
        <v>53832.24</v>
      </c>
      <c r="R1484">
        <v>37927.26</v>
      </c>
      <c r="S1484">
        <v>15904.98</v>
      </c>
      <c r="T1484" t="s">
        <v>54</v>
      </c>
      <c r="U1484" t="s">
        <v>110</v>
      </c>
      <c r="V1484" t="s">
        <v>78</v>
      </c>
      <c r="W1484" t="s">
        <v>440</v>
      </c>
      <c r="X1484">
        <v>218</v>
      </c>
      <c r="Y1484" t="s">
        <v>441</v>
      </c>
      <c r="Z1484">
        <v>4</v>
      </c>
      <c r="AA1484" t="s">
        <v>132</v>
      </c>
      <c r="AB1484" t="s">
        <v>58</v>
      </c>
      <c r="AC1484">
        <v>2026</v>
      </c>
    </row>
    <row r="1485" spans="1:29" x14ac:dyDescent="0.25">
      <c r="A1485" t="s">
        <v>3580</v>
      </c>
      <c r="B1485" t="s">
        <v>601</v>
      </c>
      <c r="C1485" t="s">
        <v>2633</v>
      </c>
      <c r="D1485" t="s">
        <v>2634</v>
      </c>
      <c r="E1485" t="s">
        <v>126</v>
      </c>
      <c r="F1485" t="s">
        <v>33</v>
      </c>
      <c r="G1485" t="s">
        <v>107</v>
      </c>
      <c r="H1485" t="s">
        <v>35</v>
      </c>
      <c r="I1485" t="s">
        <v>36</v>
      </c>
      <c r="J1485" s="21" t="s">
        <v>93</v>
      </c>
      <c r="K1485" s="21" t="s">
        <v>6014</v>
      </c>
      <c r="L1485" s="21">
        <v>8</v>
      </c>
      <c r="M1485" s="21">
        <v>395</v>
      </c>
      <c r="N1485" s="21">
        <v>582</v>
      </c>
      <c r="O1485">
        <v>0</v>
      </c>
      <c r="P1485">
        <v>0</v>
      </c>
      <c r="Q1485">
        <v>64800</v>
      </c>
      <c r="R1485">
        <v>40176</v>
      </c>
      <c r="S1485">
        <v>24624</v>
      </c>
      <c r="T1485" t="s">
        <v>39</v>
      </c>
      <c r="U1485" t="s">
        <v>40</v>
      </c>
      <c r="V1485" t="s">
        <v>41</v>
      </c>
      <c r="W1485" t="s">
        <v>440</v>
      </c>
      <c r="X1485">
        <v>275</v>
      </c>
      <c r="Y1485" t="s">
        <v>441</v>
      </c>
      <c r="Z1485">
        <v>3</v>
      </c>
      <c r="AA1485" t="s">
        <v>190</v>
      </c>
      <c r="AB1485" t="s">
        <v>45</v>
      </c>
      <c r="AC1485">
        <v>2025</v>
      </c>
    </row>
    <row r="1486" spans="1:29" x14ac:dyDescent="0.25">
      <c r="A1486" t="s">
        <v>3581</v>
      </c>
      <c r="B1486" t="s">
        <v>2494</v>
      </c>
      <c r="C1486" t="s">
        <v>2130</v>
      </c>
      <c r="D1486" t="s">
        <v>2131</v>
      </c>
      <c r="E1486" t="s">
        <v>32</v>
      </c>
      <c r="F1486" t="s">
        <v>33</v>
      </c>
      <c r="G1486" t="s">
        <v>34</v>
      </c>
      <c r="H1486" t="s">
        <v>52</v>
      </c>
      <c r="I1486" t="s">
        <v>53</v>
      </c>
      <c r="J1486" s="21" t="s">
        <v>137</v>
      </c>
      <c r="K1486" s="21" t="s">
        <v>6028</v>
      </c>
      <c r="L1486" s="21">
        <v>6</v>
      </c>
      <c r="M1486" s="21">
        <v>450</v>
      </c>
      <c r="N1486" s="21">
        <v>700</v>
      </c>
      <c r="O1486">
        <v>18</v>
      </c>
      <c r="P1486">
        <v>8402.4</v>
      </c>
      <c r="Q1486">
        <v>38277.599999999999</v>
      </c>
      <c r="R1486">
        <v>28941.599999999999</v>
      </c>
      <c r="S1486">
        <v>9336</v>
      </c>
      <c r="T1486" t="s">
        <v>109</v>
      </c>
      <c r="U1486" t="s">
        <v>55</v>
      </c>
      <c r="V1486" t="s">
        <v>56</v>
      </c>
      <c r="W1486" t="s">
        <v>440</v>
      </c>
      <c r="X1486">
        <v>222</v>
      </c>
      <c r="Y1486" t="s">
        <v>441</v>
      </c>
      <c r="Z1486">
        <v>4</v>
      </c>
      <c r="AA1486" t="s">
        <v>240</v>
      </c>
      <c r="AB1486" t="s">
        <v>70</v>
      </c>
      <c r="AC1486">
        <v>2026</v>
      </c>
    </row>
    <row r="1487" spans="1:29" x14ac:dyDescent="0.25">
      <c r="A1487" t="s">
        <v>3582</v>
      </c>
      <c r="B1487" t="s">
        <v>2482</v>
      </c>
      <c r="C1487" t="s">
        <v>1301</v>
      </c>
      <c r="D1487" t="s">
        <v>1302</v>
      </c>
      <c r="E1487" t="s">
        <v>32</v>
      </c>
      <c r="F1487" t="s">
        <v>33</v>
      </c>
      <c r="G1487" t="s">
        <v>107</v>
      </c>
      <c r="H1487" t="s">
        <v>92</v>
      </c>
      <c r="I1487" t="s">
        <v>53</v>
      </c>
      <c r="J1487" s="21" t="s">
        <v>93</v>
      </c>
      <c r="K1487" s="21" t="s">
        <v>6014</v>
      </c>
      <c r="L1487" s="21">
        <v>9</v>
      </c>
      <c r="M1487" s="21">
        <v>395</v>
      </c>
      <c r="N1487" s="21">
        <v>582</v>
      </c>
      <c r="O1487">
        <v>12</v>
      </c>
      <c r="P1487">
        <v>1561.68</v>
      </c>
      <c r="Q1487">
        <v>11452.32</v>
      </c>
      <c r="R1487">
        <v>8068.68</v>
      </c>
      <c r="S1487">
        <v>3383.64</v>
      </c>
      <c r="T1487" t="s">
        <v>66</v>
      </c>
      <c r="U1487" t="s">
        <v>120</v>
      </c>
      <c r="V1487" t="s">
        <v>96</v>
      </c>
      <c r="W1487" t="s">
        <v>440</v>
      </c>
      <c r="X1487">
        <v>434</v>
      </c>
      <c r="Y1487" t="s">
        <v>441</v>
      </c>
      <c r="Z1487">
        <v>5</v>
      </c>
      <c r="AA1487" t="s">
        <v>121</v>
      </c>
      <c r="AB1487" t="s">
        <v>58</v>
      </c>
      <c r="AC1487">
        <v>2026</v>
      </c>
    </row>
    <row r="1488" spans="1:29" x14ac:dyDescent="0.25">
      <c r="A1488" t="s">
        <v>3583</v>
      </c>
      <c r="B1488" t="s">
        <v>3584</v>
      </c>
      <c r="C1488" t="s">
        <v>3585</v>
      </c>
      <c r="D1488" t="s">
        <v>3586</v>
      </c>
      <c r="E1488" t="s">
        <v>126</v>
      </c>
      <c r="F1488" t="s">
        <v>75</v>
      </c>
      <c r="G1488" t="s">
        <v>34</v>
      </c>
      <c r="H1488" t="s">
        <v>35</v>
      </c>
      <c r="I1488" t="s">
        <v>36</v>
      </c>
      <c r="J1488" s="21" t="s">
        <v>6040</v>
      </c>
      <c r="K1488" s="21" t="s">
        <v>6065</v>
      </c>
      <c r="L1488" s="21">
        <v>8</v>
      </c>
      <c r="M1488" s="21">
        <v>250</v>
      </c>
      <c r="N1488" s="21">
        <v>433</v>
      </c>
      <c r="O1488">
        <v>10</v>
      </c>
      <c r="P1488">
        <v>6224</v>
      </c>
      <c r="Q1488">
        <v>56016</v>
      </c>
      <c r="R1488">
        <v>38588.800000000003</v>
      </c>
      <c r="S1488">
        <v>17427.2</v>
      </c>
      <c r="T1488" t="s">
        <v>109</v>
      </c>
      <c r="U1488" t="s">
        <v>40</v>
      </c>
      <c r="V1488" t="s">
        <v>41</v>
      </c>
      <c r="W1488" t="s">
        <v>42</v>
      </c>
      <c r="Y1488" t="s">
        <v>43</v>
      </c>
      <c r="Z1488">
        <v>3</v>
      </c>
      <c r="AA1488" t="s">
        <v>57</v>
      </c>
      <c r="AB1488" t="s">
        <v>58</v>
      </c>
      <c r="AC1488">
        <v>2026</v>
      </c>
    </row>
    <row r="1489" spans="1:29" x14ac:dyDescent="0.25">
      <c r="A1489" t="s">
        <v>3587</v>
      </c>
      <c r="B1489" t="s">
        <v>225</v>
      </c>
      <c r="C1489" t="s">
        <v>2919</v>
      </c>
      <c r="D1489" t="s">
        <v>2920</v>
      </c>
      <c r="E1489" t="s">
        <v>126</v>
      </c>
      <c r="F1489" t="s">
        <v>33</v>
      </c>
      <c r="G1489" t="s">
        <v>51</v>
      </c>
      <c r="H1489" t="s">
        <v>35</v>
      </c>
      <c r="I1489" t="s">
        <v>36</v>
      </c>
      <c r="J1489" s="21" t="s">
        <v>6040</v>
      </c>
      <c r="K1489" s="21" t="s">
        <v>6065</v>
      </c>
      <c r="L1489" s="21">
        <v>3</v>
      </c>
      <c r="M1489" s="21">
        <v>250</v>
      </c>
      <c r="N1489" s="21">
        <v>433</v>
      </c>
      <c r="O1489">
        <v>8</v>
      </c>
      <c r="P1489">
        <v>1291.68</v>
      </c>
      <c r="Q1489">
        <v>14854.32</v>
      </c>
      <c r="R1489">
        <v>10010.52</v>
      </c>
      <c r="S1489">
        <v>4843.8</v>
      </c>
      <c r="T1489" t="s">
        <v>109</v>
      </c>
      <c r="U1489" t="s">
        <v>40</v>
      </c>
      <c r="V1489" t="s">
        <v>41</v>
      </c>
      <c r="W1489" t="s">
        <v>42</v>
      </c>
      <c r="Y1489" t="s">
        <v>43</v>
      </c>
      <c r="Z1489">
        <v>5</v>
      </c>
      <c r="AA1489" t="s">
        <v>57</v>
      </c>
      <c r="AB1489" t="s">
        <v>58</v>
      </c>
      <c r="AC1489">
        <v>2026</v>
      </c>
    </row>
    <row r="1490" spans="1:29" x14ac:dyDescent="0.25">
      <c r="A1490" t="s">
        <v>3588</v>
      </c>
      <c r="B1490" t="s">
        <v>2821</v>
      </c>
      <c r="C1490" t="s">
        <v>304</v>
      </c>
      <c r="D1490" t="s">
        <v>305</v>
      </c>
      <c r="E1490" t="s">
        <v>32</v>
      </c>
      <c r="F1490" t="s">
        <v>33</v>
      </c>
      <c r="G1490" t="s">
        <v>51</v>
      </c>
      <c r="H1490" t="s">
        <v>92</v>
      </c>
      <c r="I1490" t="s">
        <v>53</v>
      </c>
      <c r="J1490" s="21" t="s">
        <v>137</v>
      </c>
      <c r="K1490" s="21" t="s">
        <v>6028</v>
      </c>
      <c r="L1490" s="21">
        <v>9</v>
      </c>
      <c r="M1490" s="21">
        <v>450</v>
      </c>
      <c r="N1490" s="21">
        <v>700</v>
      </c>
      <c r="O1490">
        <v>15</v>
      </c>
      <c r="P1490">
        <v>2712.15</v>
      </c>
      <c r="Q1490">
        <v>15368.85</v>
      </c>
      <c r="R1490">
        <v>11210.22</v>
      </c>
      <c r="S1490">
        <v>4158.63</v>
      </c>
      <c r="T1490" t="s">
        <v>54</v>
      </c>
      <c r="U1490" t="s">
        <v>120</v>
      </c>
      <c r="V1490" t="s">
        <v>96</v>
      </c>
      <c r="W1490" t="s">
        <v>440</v>
      </c>
      <c r="X1490">
        <v>54</v>
      </c>
      <c r="Y1490" t="s">
        <v>441</v>
      </c>
      <c r="Z1490">
        <v>5</v>
      </c>
      <c r="AA1490" t="s">
        <v>240</v>
      </c>
      <c r="AB1490" t="s">
        <v>70</v>
      </c>
      <c r="AC1490">
        <v>2026</v>
      </c>
    </row>
    <row r="1491" spans="1:29" x14ac:dyDescent="0.25">
      <c r="A1491" t="s">
        <v>3589</v>
      </c>
      <c r="B1491" t="s">
        <v>2494</v>
      </c>
      <c r="C1491" t="s">
        <v>1079</v>
      </c>
      <c r="D1491" t="s">
        <v>1080</v>
      </c>
      <c r="E1491" t="s">
        <v>126</v>
      </c>
      <c r="F1491" t="s">
        <v>33</v>
      </c>
      <c r="G1491" t="s">
        <v>107</v>
      </c>
      <c r="H1491" t="s">
        <v>84</v>
      </c>
      <c r="I1491" t="s">
        <v>36</v>
      </c>
      <c r="J1491" s="21" t="s">
        <v>137</v>
      </c>
      <c r="K1491" s="21" t="s">
        <v>6028</v>
      </c>
      <c r="L1491" s="21">
        <v>8</v>
      </c>
      <c r="M1491" s="21">
        <v>450</v>
      </c>
      <c r="N1491" s="21">
        <v>700</v>
      </c>
      <c r="O1491">
        <v>18</v>
      </c>
      <c r="P1491">
        <v>8349.1200000000008</v>
      </c>
      <c r="Q1491">
        <v>38034.879999999997</v>
      </c>
      <c r="R1491">
        <v>28758.080000000002</v>
      </c>
      <c r="S1491">
        <v>9276.7999999999993</v>
      </c>
      <c r="T1491" t="s">
        <v>109</v>
      </c>
      <c r="U1491" t="s">
        <v>215</v>
      </c>
      <c r="V1491" t="s">
        <v>86</v>
      </c>
      <c r="W1491" t="s">
        <v>42</v>
      </c>
      <c r="Y1491" t="s">
        <v>43</v>
      </c>
      <c r="Z1491">
        <v>3</v>
      </c>
      <c r="AA1491" t="s">
        <v>240</v>
      </c>
      <c r="AB1491" t="s">
        <v>70</v>
      </c>
      <c r="AC1491">
        <v>2026</v>
      </c>
    </row>
    <row r="1492" spans="1:29" x14ac:dyDescent="0.25">
      <c r="A1492" t="s">
        <v>3590</v>
      </c>
      <c r="B1492" t="s">
        <v>727</v>
      </c>
      <c r="C1492" t="s">
        <v>1013</v>
      </c>
      <c r="D1492" t="s">
        <v>1014</v>
      </c>
      <c r="E1492" t="s">
        <v>126</v>
      </c>
      <c r="F1492" t="s">
        <v>75</v>
      </c>
      <c r="G1492" t="s">
        <v>51</v>
      </c>
      <c r="H1492" t="s">
        <v>52</v>
      </c>
      <c r="I1492" t="s">
        <v>53</v>
      </c>
      <c r="J1492" s="21" t="s">
        <v>6063</v>
      </c>
      <c r="K1492" s="21" t="s">
        <v>6015</v>
      </c>
      <c r="L1492" s="21">
        <v>6</v>
      </c>
      <c r="M1492" s="21">
        <v>400</v>
      </c>
      <c r="N1492" s="21">
        <v>583</v>
      </c>
      <c r="O1492">
        <v>0</v>
      </c>
      <c r="P1492">
        <v>0</v>
      </c>
      <c r="Q1492">
        <v>56808</v>
      </c>
      <c r="R1492">
        <v>35220.959999999999</v>
      </c>
      <c r="S1492">
        <v>21587.040000000001</v>
      </c>
      <c r="T1492" t="s">
        <v>66</v>
      </c>
      <c r="U1492" t="s">
        <v>55</v>
      </c>
      <c r="V1492" t="s">
        <v>56</v>
      </c>
      <c r="W1492" t="s">
        <v>440</v>
      </c>
      <c r="X1492">
        <v>112</v>
      </c>
      <c r="Y1492" t="s">
        <v>441</v>
      </c>
      <c r="Z1492">
        <v>5</v>
      </c>
      <c r="AA1492" t="s">
        <v>121</v>
      </c>
      <c r="AB1492" t="s">
        <v>58</v>
      </c>
      <c r="AC1492">
        <v>2025</v>
      </c>
    </row>
    <row r="1493" spans="1:29" x14ac:dyDescent="0.25">
      <c r="A1493" t="s">
        <v>3591</v>
      </c>
      <c r="B1493" t="s">
        <v>450</v>
      </c>
      <c r="C1493" t="s">
        <v>1061</v>
      </c>
      <c r="D1493" t="s">
        <v>1062</v>
      </c>
      <c r="E1493" t="s">
        <v>126</v>
      </c>
      <c r="F1493" t="s">
        <v>33</v>
      </c>
      <c r="G1493" t="s">
        <v>34</v>
      </c>
      <c r="H1493" t="s">
        <v>84</v>
      </c>
      <c r="I1493" t="s">
        <v>36</v>
      </c>
      <c r="J1493" s="21" t="s">
        <v>6063</v>
      </c>
      <c r="K1493" s="21" t="s">
        <v>6023</v>
      </c>
      <c r="L1493" s="21">
        <v>8</v>
      </c>
      <c r="M1493" s="21">
        <v>300</v>
      </c>
      <c r="N1493" s="21">
        <v>450</v>
      </c>
      <c r="O1493">
        <v>8</v>
      </c>
      <c r="P1493">
        <v>2803.84</v>
      </c>
      <c r="Q1493">
        <v>32244.16</v>
      </c>
      <c r="R1493">
        <v>21729.759999999998</v>
      </c>
      <c r="S1493">
        <v>10514.4</v>
      </c>
      <c r="T1493" t="s">
        <v>54</v>
      </c>
      <c r="U1493" t="s">
        <v>85</v>
      </c>
      <c r="V1493" t="s">
        <v>86</v>
      </c>
      <c r="W1493" t="s">
        <v>42</v>
      </c>
      <c r="Y1493" t="s">
        <v>43</v>
      </c>
      <c r="Z1493">
        <v>3</v>
      </c>
      <c r="AA1493" t="s">
        <v>240</v>
      </c>
      <c r="AB1493" t="s">
        <v>70</v>
      </c>
      <c r="AC1493">
        <v>2026</v>
      </c>
    </row>
    <row r="1494" spans="1:29" x14ac:dyDescent="0.25">
      <c r="A1494" t="s">
        <v>3592</v>
      </c>
      <c r="B1494" t="s">
        <v>834</v>
      </c>
      <c r="C1494" t="s">
        <v>447</v>
      </c>
      <c r="D1494" t="s">
        <v>448</v>
      </c>
      <c r="E1494" t="s">
        <v>126</v>
      </c>
      <c r="F1494" t="s">
        <v>33</v>
      </c>
      <c r="G1494" t="s">
        <v>34</v>
      </c>
      <c r="H1494" t="s">
        <v>84</v>
      </c>
      <c r="I1494" t="s">
        <v>36</v>
      </c>
      <c r="J1494" s="21" t="s">
        <v>137</v>
      </c>
      <c r="K1494" s="21" t="s">
        <v>6028</v>
      </c>
      <c r="L1494" s="21">
        <v>8</v>
      </c>
      <c r="M1494" s="21">
        <v>450</v>
      </c>
      <c r="N1494" s="21">
        <v>700</v>
      </c>
      <c r="O1494">
        <v>0</v>
      </c>
      <c r="P1494">
        <v>0</v>
      </c>
      <c r="Q1494">
        <v>41464</v>
      </c>
      <c r="R1494">
        <v>25707.68</v>
      </c>
      <c r="S1494">
        <v>15756.32</v>
      </c>
      <c r="T1494" t="s">
        <v>66</v>
      </c>
      <c r="U1494" t="s">
        <v>215</v>
      </c>
      <c r="V1494" t="s">
        <v>86</v>
      </c>
      <c r="W1494" t="s">
        <v>42</v>
      </c>
      <c r="Y1494" t="s">
        <v>43</v>
      </c>
      <c r="Z1494">
        <v>5</v>
      </c>
      <c r="AA1494" t="s">
        <v>79</v>
      </c>
      <c r="AB1494" t="s">
        <v>45</v>
      </c>
      <c r="AC1494">
        <v>2025</v>
      </c>
    </row>
    <row r="1495" spans="1:29" x14ac:dyDescent="0.25">
      <c r="A1495" t="s">
        <v>3593</v>
      </c>
      <c r="B1495" t="s">
        <v>1328</v>
      </c>
      <c r="C1495" t="s">
        <v>2633</v>
      </c>
      <c r="D1495" t="s">
        <v>2634</v>
      </c>
      <c r="E1495" t="s">
        <v>126</v>
      </c>
      <c r="F1495" t="s">
        <v>33</v>
      </c>
      <c r="G1495" t="s">
        <v>107</v>
      </c>
      <c r="H1495" t="s">
        <v>63</v>
      </c>
      <c r="I1495" t="s">
        <v>36</v>
      </c>
      <c r="J1495" s="21" t="s">
        <v>6040</v>
      </c>
      <c r="K1495" s="21" t="s">
        <v>6065</v>
      </c>
      <c r="L1495" s="21">
        <v>5</v>
      </c>
      <c r="M1495" s="21">
        <v>250</v>
      </c>
      <c r="N1495" s="21">
        <v>433</v>
      </c>
      <c r="O1495">
        <v>8</v>
      </c>
      <c r="P1495">
        <v>1909.6</v>
      </c>
      <c r="Q1495">
        <v>21960.400000000001</v>
      </c>
      <c r="R1495">
        <v>14799.4</v>
      </c>
      <c r="S1495">
        <v>7161</v>
      </c>
      <c r="T1495" t="s">
        <v>54</v>
      </c>
      <c r="U1495" t="s">
        <v>181</v>
      </c>
      <c r="V1495" t="s">
        <v>68</v>
      </c>
      <c r="W1495" t="s">
        <v>440</v>
      </c>
      <c r="X1495">
        <v>193</v>
      </c>
      <c r="Y1495" t="s">
        <v>441</v>
      </c>
      <c r="Z1495">
        <v>2</v>
      </c>
      <c r="AA1495" t="s">
        <v>121</v>
      </c>
      <c r="AB1495" t="s">
        <v>58</v>
      </c>
      <c r="AC1495">
        <v>2026</v>
      </c>
    </row>
    <row r="1496" spans="1:29" x14ac:dyDescent="0.25">
      <c r="A1496" t="s">
        <v>3594</v>
      </c>
      <c r="B1496" t="s">
        <v>454</v>
      </c>
      <c r="C1496" t="s">
        <v>1854</v>
      </c>
      <c r="D1496" t="s">
        <v>1855</v>
      </c>
      <c r="E1496" t="s">
        <v>50</v>
      </c>
      <c r="F1496" t="s">
        <v>33</v>
      </c>
      <c r="G1496" t="s">
        <v>34</v>
      </c>
      <c r="H1496" t="s">
        <v>84</v>
      </c>
      <c r="I1496" t="s">
        <v>36</v>
      </c>
      <c r="J1496" s="21" t="s">
        <v>6040</v>
      </c>
      <c r="K1496" s="21" t="s">
        <v>6065</v>
      </c>
      <c r="L1496" s="21">
        <v>2</v>
      </c>
      <c r="M1496" s="21">
        <v>250</v>
      </c>
      <c r="N1496" s="21">
        <v>433</v>
      </c>
      <c r="O1496">
        <v>0</v>
      </c>
      <c r="P1496">
        <v>0</v>
      </c>
      <c r="Q1496">
        <v>3280</v>
      </c>
      <c r="R1496">
        <v>2033.6</v>
      </c>
      <c r="S1496">
        <v>1246.4000000000001</v>
      </c>
      <c r="T1496" t="s">
        <v>109</v>
      </c>
      <c r="U1496" t="s">
        <v>215</v>
      </c>
      <c r="V1496" t="s">
        <v>86</v>
      </c>
      <c r="W1496" t="s">
        <v>440</v>
      </c>
      <c r="X1496">
        <v>270</v>
      </c>
      <c r="Y1496" t="s">
        <v>441</v>
      </c>
      <c r="Z1496">
        <v>5</v>
      </c>
      <c r="AA1496" t="s">
        <v>155</v>
      </c>
      <c r="AB1496" t="s">
        <v>98</v>
      </c>
      <c r="AC1496">
        <v>2025</v>
      </c>
    </row>
    <row r="1497" spans="1:29" x14ac:dyDescent="0.25">
      <c r="A1497" t="s">
        <v>3595</v>
      </c>
      <c r="B1497" t="s">
        <v>691</v>
      </c>
      <c r="C1497" t="s">
        <v>3567</v>
      </c>
      <c r="D1497" t="s">
        <v>3568</v>
      </c>
      <c r="E1497" t="s">
        <v>126</v>
      </c>
      <c r="F1497" t="s">
        <v>33</v>
      </c>
      <c r="G1497" t="s">
        <v>34</v>
      </c>
      <c r="H1497" t="s">
        <v>76</v>
      </c>
      <c r="I1497" t="s">
        <v>36</v>
      </c>
      <c r="J1497" s="21" t="s">
        <v>6063</v>
      </c>
      <c r="K1497" s="21" t="s">
        <v>6023</v>
      </c>
      <c r="L1497" s="21">
        <v>8</v>
      </c>
      <c r="M1497" s="21">
        <v>300</v>
      </c>
      <c r="N1497" s="21">
        <v>450</v>
      </c>
      <c r="O1497">
        <v>0</v>
      </c>
      <c r="P1497">
        <v>0</v>
      </c>
      <c r="Q1497">
        <v>65616</v>
      </c>
      <c r="R1497">
        <v>40681.919999999998</v>
      </c>
      <c r="S1497">
        <v>24934.080000000002</v>
      </c>
      <c r="T1497" t="s">
        <v>54</v>
      </c>
      <c r="U1497" t="s">
        <v>110</v>
      </c>
      <c r="V1497" t="s">
        <v>78</v>
      </c>
      <c r="W1497" t="s">
        <v>42</v>
      </c>
      <c r="Y1497" t="s">
        <v>43</v>
      </c>
      <c r="Z1497">
        <v>5</v>
      </c>
      <c r="AA1497" t="s">
        <v>132</v>
      </c>
      <c r="AB1497" t="s">
        <v>58</v>
      </c>
      <c r="AC1497">
        <v>2025</v>
      </c>
    </row>
    <row r="1498" spans="1:29" x14ac:dyDescent="0.25">
      <c r="A1498" t="s">
        <v>3596</v>
      </c>
      <c r="B1498" t="s">
        <v>3597</v>
      </c>
      <c r="C1498" t="s">
        <v>2637</v>
      </c>
      <c r="D1498" t="s">
        <v>2638</v>
      </c>
      <c r="E1498" t="s">
        <v>32</v>
      </c>
      <c r="F1498" t="s">
        <v>33</v>
      </c>
      <c r="G1498" t="s">
        <v>51</v>
      </c>
      <c r="H1498" t="s">
        <v>92</v>
      </c>
      <c r="I1498" t="s">
        <v>53</v>
      </c>
      <c r="J1498" s="21" t="s">
        <v>93</v>
      </c>
      <c r="K1498" s="21" t="s">
        <v>6014</v>
      </c>
      <c r="L1498" s="21">
        <v>5</v>
      </c>
      <c r="M1498" s="21">
        <v>395</v>
      </c>
      <c r="N1498" s="21">
        <v>582</v>
      </c>
      <c r="O1498">
        <v>0</v>
      </c>
      <c r="P1498">
        <v>0</v>
      </c>
      <c r="Q1498">
        <v>47925</v>
      </c>
      <c r="R1498">
        <v>29713.5</v>
      </c>
      <c r="S1498">
        <v>18211.5</v>
      </c>
      <c r="T1498" t="s">
        <v>54</v>
      </c>
      <c r="U1498" t="s">
        <v>120</v>
      </c>
      <c r="V1498" t="s">
        <v>96</v>
      </c>
      <c r="W1498" t="s">
        <v>440</v>
      </c>
      <c r="X1498">
        <v>254</v>
      </c>
      <c r="Y1498" t="s">
        <v>441</v>
      </c>
      <c r="Z1498">
        <v>3</v>
      </c>
      <c r="AA1498" t="s">
        <v>190</v>
      </c>
      <c r="AB1498" t="s">
        <v>45</v>
      </c>
      <c r="AC1498">
        <v>2025</v>
      </c>
    </row>
    <row r="1499" spans="1:29" x14ac:dyDescent="0.25">
      <c r="A1499" t="s">
        <v>3598</v>
      </c>
      <c r="B1499" t="s">
        <v>200</v>
      </c>
      <c r="C1499" t="s">
        <v>1845</v>
      </c>
      <c r="D1499" t="s">
        <v>1846</v>
      </c>
      <c r="E1499" t="s">
        <v>50</v>
      </c>
      <c r="F1499" t="s">
        <v>75</v>
      </c>
      <c r="G1499" t="s">
        <v>107</v>
      </c>
      <c r="H1499" t="s">
        <v>92</v>
      </c>
      <c r="I1499" t="s">
        <v>53</v>
      </c>
      <c r="J1499" s="21" t="s">
        <v>6063</v>
      </c>
      <c r="K1499" s="21" t="s">
        <v>6023</v>
      </c>
      <c r="L1499" s="21">
        <v>7</v>
      </c>
      <c r="M1499" s="21">
        <v>300</v>
      </c>
      <c r="N1499" s="21">
        <v>450</v>
      </c>
      <c r="O1499">
        <v>0</v>
      </c>
      <c r="P1499">
        <v>0</v>
      </c>
      <c r="Q1499">
        <v>10276</v>
      </c>
      <c r="R1499">
        <v>6371.12</v>
      </c>
      <c r="S1499">
        <v>3904.88</v>
      </c>
      <c r="T1499" t="s">
        <v>54</v>
      </c>
      <c r="U1499" t="s">
        <v>95</v>
      </c>
      <c r="V1499" t="s">
        <v>96</v>
      </c>
      <c r="W1499" t="s">
        <v>42</v>
      </c>
      <c r="Y1499" t="s">
        <v>43</v>
      </c>
      <c r="Z1499">
        <v>4</v>
      </c>
      <c r="AA1499" t="s">
        <v>69</v>
      </c>
      <c r="AB1499" t="s">
        <v>70</v>
      </c>
      <c r="AC1499">
        <v>2025</v>
      </c>
    </row>
    <row r="1500" spans="1:29" x14ac:dyDescent="0.25">
      <c r="A1500" t="s">
        <v>3599</v>
      </c>
      <c r="B1500" t="s">
        <v>1540</v>
      </c>
      <c r="C1500" t="s">
        <v>1248</v>
      </c>
      <c r="D1500" t="s">
        <v>1249</v>
      </c>
      <c r="E1500" t="s">
        <v>32</v>
      </c>
      <c r="F1500" t="s">
        <v>75</v>
      </c>
      <c r="G1500" t="s">
        <v>34</v>
      </c>
      <c r="H1500" t="s">
        <v>76</v>
      </c>
      <c r="I1500" t="s">
        <v>36</v>
      </c>
      <c r="J1500" s="21" t="s">
        <v>137</v>
      </c>
      <c r="K1500" s="21" t="s">
        <v>6028</v>
      </c>
      <c r="L1500" s="21">
        <v>10</v>
      </c>
      <c r="M1500" s="21">
        <v>450</v>
      </c>
      <c r="N1500" s="21">
        <v>700</v>
      </c>
      <c r="O1500">
        <v>0</v>
      </c>
      <c r="P1500">
        <v>0</v>
      </c>
      <c r="Q1500">
        <v>15040</v>
      </c>
      <c r="R1500">
        <v>9324.7999999999993</v>
      </c>
      <c r="S1500">
        <v>5715.2</v>
      </c>
      <c r="T1500" t="s">
        <v>66</v>
      </c>
      <c r="U1500" t="s">
        <v>77</v>
      </c>
      <c r="V1500" t="s">
        <v>78</v>
      </c>
      <c r="W1500" t="s">
        <v>42</v>
      </c>
      <c r="Y1500" t="s">
        <v>43</v>
      </c>
      <c r="Z1500">
        <v>5</v>
      </c>
      <c r="AA1500" t="s">
        <v>190</v>
      </c>
      <c r="AB1500" t="s">
        <v>45</v>
      </c>
      <c r="AC1500">
        <v>2025</v>
      </c>
    </row>
    <row r="1501" spans="1:29" x14ac:dyDescent="0.25">
      <c r="A1501" t="s">
        <v>3600</v>
      </c>
      <c r="B1501" t="s">
        <v>369</v>
      </c>
      <c r="C1501" t="s">
        <v>3601</v>
      </c>
      <c r="D1501" t="s">
        <v>3602</v>
      </c>
      <c r="E1501" t="s">
        <v>32</v>
      </c>
      <c r="F1501" t="s">
        <v>33</v>
      </c>
      <c r="G1501" t="s">
        <v>51</v>
      </c>
      <c r="H1501" t="s">
        <v>52</v>
      </c>
      <c r="I1501" t="s">
        <v>53</v>
      </c>
      <c r="J1501" s="21" t="s">
        <v>6040</v>
      </c>
      <c r="K1501" s="21" t="s">
        <v>6065</v>
      </c>
      <c r="L1501" s="21">
        <v>10</v>
      </c>
      <c r="M1501" s="21">
        <v>250</v>
      </c>
      <c r="N1501" s="21">
        <v>433</v>
      </c>
      <c r="O1501">
        <v>0</v>
      </c>
      <c r="P1501">
        <v>0</v>
      </c>
      <c r="Q1501">
        <v>80200</v>
      </c>
      <c r="R1501">
        <v>49724</v>
      </c>
      <c r="S1501">
        <v>30476</v>
      </c>
      <c r="T1501" t="s">
        <v>39</v>
      </c>
      <c r="U1501" t="s">
        <v>55</v>
      </c>
      <c r="V1501" t="s">
        <v>56</v>
      </c>
      <c r="W1501" t="s">
        <v>42</v>
      </c>
      <c r="Y1501" t="s">
        <v>43</v>
      </c>
      <c r="Z1501">
        <v>3</v>
      </c>
      <c r="AA1501" t="s">
        <v>240</v>
      </c>
      <c r="AB1501" t="s">
        <v>70</v>
      </c>
      <c r="AC1501">
        <v>2025</v>
      </c>
    </row>
    <row r="1502" spans="1:29" x14ac:dyDescent="0.25">
      <c r="A1502" t="s">
        <v>3603</v>
      </c>
      <c r="B1502" t="s">
        <v>3082</v>
      </c>
      <c r="C1502" t="s">
        <v>1630</v>
      </c>
      <c r="D1502" t="s">
        <v>1631</v>
      </c>
      <c r="E1502" t="s">
        <v>50</v>
      </c>
      <c r="F1502" t="s">
        <v>75</v>
      </c>
      <c r="G1502" t="s">
        <v>34</v>
      </c>
      <c r="H1502" t="s">
        <v>92</v>
      </c>
      <c r="I1502" t="s">
        <v>53</v>
      </c>
      <c r="J1502" s="21" t="s">
        <v>6063</v>
      </c>
      <c r="K1502" s="21" t="s">
        <v>6052</v>
      </c>
      <c r="L1502" s="21">
        <v>4</v>
      </c>
      <c r="M1502" s="21">
        <v>1500</v>
      </c>
      <c r="N1502" s="21">
        <v>2250</v>
      </c>
      <c r="O1502">
        <v>0</v>
      </c>
      <c r="P1502">
        <v>0</v>
      </c>
      <c r="Q1502">
        <v>27976</v>
      </c>
      <c r="R1502">
        <v>17345.12</v>
      </c>
      <c r="S1502">
        <v>10630.88</v>
      </c>
      <c r="T1502" t="s">
        <v>54</v>
      </c>
      <c r="U1502" t="s">
        <v>95</v>
      </c>
      <c r="V1502" t="s">
        <v>96</v>
      </c>
      <c r="W1502" t="s">
        <v>42</v>
      </c>
      <c r="Y1502" t="s">
        <v>43</v>
      </c>
      <c r="Z1502">
        <v>4</v>
      </c>
      <c r="AA1502" t="s">
        <v>240</v>
      </c>
      <c r="AB1502" t="s">
        <v>70</v>
      </c>
      <c r="AC1502">
        <v>2025</v>
      </c>
    </row>
    <row r="1503" spans="1:29" x14ac:dyDescent="0.25">
      <c r="A1503" t="s">
        <v>3604</v>
      </c>
      <c r="B1503" t="s">
        <v>522</v>
      </c>
      <c r="C1503" t="s">
        <v>1488</v>
      </c>
      <c r="D1503" t="s">
        <v>1489</v>
      </c>
      <c r="E1503" t="s">
        <v>32</v>
      </c>
      <c r="F1503" t="s">
        <v>75</v>
      </c>
      <c r="G1503" t="s">
        <v>115</v>
      </c>
      <c r="H1503" t="s">
        <v>76</v>
      </c>
      <c r="I1503" t="s">
        <v>36</v>
      </c>
      <c r="J1503" s="21" t="s">
        <v>93</v>
      </c>
      <c r="K1503" s="21" t="s">
        <v>6014</v>
      </c>
      <c r="L1503" s="21">
        <v>7</v>
      </c>
      <c r="M1503" s="21">
        <v>395</v>
      </c>
      <c r="N1503" s="21">
        <v>582</v>
      </c>
      <c r="O1503">
        <v>0</v>
      </c>
      <c r="P1503">
        <v>0</v>
      </c>
      <c r="Q1503">
        <v>64337</v>
      </c>
      <c r="R1503">
        <v>39888.94</v>
      </c>
      <c r="S1503">
        <v>24448.06</v>
      </c>
      <c r="T1503" t="s">
        <v>39</v>
      </c>
      <c r="U1503" t="s">
        <v>110</v>
      </c>
      <c r="V1503" t="s">
        <v>78</v>
      </c>
      <c r="W1503" t="s">
        <v>440</v>
      </c>
      <c r="X1503">
        <v>309</v>
      </c>
      <c r="Y1503" t="s">
        <v>441</v>
      </c>
      <c r="Z1503">
        <v>5</v>
      </c>
      <c r="AA1503" t="s">
        <v>190</v>
      </c>
      <c r="AB1503" t="s">
        <v>45</v>
      </c>
      <c r="AC1503">
        <v>2025</v>
      </c>
    </row>
    <row r="1504" spans="1:29" x14ac:dyDescent="0.25">
      <c r="A1504" t="s">
        <v>3605</v>
      </c>
      <c r="B1504" t="s">
        <v>2159</v>
      </c>
      <c r="C1504" t="s">
        <v>3411</v>
      </c>
      <c r="D1504" t="s">
        <v>3412</v>
      </c>
      <c r="E1504" t="s">
        <v>126</v>
      </c>
      <c r="F1504" t="s">
        <v>75</v>
      </c>
      <c r="G1504" t="s">
        <v>115</v>
      </c>
      <c r="H1504" t="s">
        <v>52</v>
      </c>
      <c r="I1504" t="s">
        <v>53</v>
      </c>
      <c r="J1504" s="21" t="s">
        <v>137</v>
      </c>
      <c r="K1504" s="21" t="s">
        <v>6028</v>
      </c>
      <c r="L1504" s="21">
        <v>5</v>
      </c>
      <c r="M1504" s="21">
        <v>450</v>
      </c>
      <c r="N1504" s="21">
        <v>700</v>
      </c>
      <c r="O1504">
        <v>25</v>
      </c>
      <c r="P1504">
        <v>3527.5</v>
      </c>
      <c r="Q1504">
        <v>10582.5</v>
      </c>
      <c r="R1504">
        <v>8748.2000000000007</v>
      </c>
      <c r="S1504">
        <v>1834.3</v>
      </c>
      <c r="T1504" t="s">
        <v>109</v>
      </c>
      <c r="U1504" t="s">
        <v>55</v>
      </c>
      <c r="V1504" t="s">
        <v>56</v>
      </c>
      <c r="W1504" t="s">
        <v>42</v>
      </c>
      <c r="Y1504" t="s">
        <v>43</v>
      </c>
      <c r="Z1504">
        <v>4</v>
      </c>
      <c r="AA1504" t="s">
        <v>240</v>
      </c>
      <c r="AB1504" t="s">
        <v>70</v>
      </c>
      <c r="AC1504">
        <v>2026</v>
      </c>
    </row>
    <row r="1505" spans="1:29" x14ac:dyDescent="0.25">
      <c r="A1505" t="s">
        <v>3606</v>
      </c>
      <c r="B1505" t="s">
        <v>1773</v>
      </c>
      <c r="C1505" t="s">
        <v>1337</v>
      </c>
      <c r="D1505" t="s">
        <v>1338</v>
      </c>
      <c r="E1505" t="s">
        <v>50</v>
      </c>
      <c r="F1505" t="s">
        <v>75</v>
      </c>
      <c r="G1505" t="s">
        <v>107</v>
      </c>
      <c r="H1505" t="s">
        <v>92</v>
      </c>
      <c r="I1505" t="s">
        <v>53</v>
      </c>
      <c r="J1505" s="21" t="s">
        <v>93</v>
      </c>
      <c r="K1505" s="21" t="s">
        <v>6014</v>
      </c>
      <c r="L1505" s="21">
        <v>7</v>
      </c>
      <c r="M1505" s="21">
        <v>395</v>
      </c>
      <c r="N1505" s="21">
        <v>582</v>
      </c>
      <c r="O1505">
        <v>0</v>
      </c>
      <c r="P1505">
        <v>0</v>
      </c>
      <c r="Q1505">
        <v>25200</v>
      </c>
      <c r="R1505">
        <v>15624</v>
      </c>
      <c r="S1505">
        <v>9576</v>
      </c>
      <c r="T1505" t="s">
        <v>39</v>
      </c>
      <c r="U1505" t="s">
        <v>120</v>
      </c>
      <c r="V1505" t="s">
        <v>96</v>
      </c>
      <c r="W1505" t="s">
        <v>42</v>
      </c>
      <c r="Y1505" t="s">
        <v>43</v>
      </c>
      <c r="Z1505">
        <v>2</v>
      </c>
      <c r="AA1505" t="s">
        <v>44</v>
      </c>
      <c r="AB1505" t="s">
        <v>45</v>
      </c>
      <c r="AC1505">
        <v>2025</v>
      </c>
    </row>
    <row r="1506" spans="1:29" x14ac:dyDescent="0.25">
      <c r="A1506" t="s">
        <v>3607</v>
      </c>
      <c r="B1506" t="s">
        <v>1499</v>
      </c>
      <c r="C1506" t="s">
        <v>1496</v>
      </c>
      <c r="D1506" t="s">
        <v>1497</v>
      </c>
      <c r="E1506" t="s">
        <v>32</v>
      </c>
      <c r="F1506" t="s">
        <v>33</v>
      </c>
      <c r="G1506" t="s">
        <v>34</v>
      </c>
      <c r="H1506" t="s">
        <v>63</v>
      </c>
      <c r="I1506" t="s">
        <v>36</v>
      </c>
      <c r="J1506" s="21" t="s">
        <v>137</v>
      </c>
      <c r="K1506" s="21" t="s">
        <v>6028</v>
      </c>
      <c r="L1506" s="21">
        <v>2</v>
      </c>
      <c r="M1506" s="21">
        <v>450</v>
      </c>
      <c r="N1506" s="21">
        <v>700</v>
      </c>
      <c r="O1506">
        <v>25</v>
      </c>
      <c r="P1506">
        <v>2394</v>
      </c>
      <c r="Q1506">
        <v>7182</v>
      </c>
      <c r="R1506">
        <v>5937.12</v>
      </c>
      <c r="S1506">
        <v>1244.8800000000001</v>
      </c>
      <c r="U1506" t="s">
        <v>67</v>
      </c>
      <c r="V1506" t="s">
        <v>68</v>
      </c>
      <c r="W1506" t="s">
        <v>440</v>
      </c>
      <c r="X1506">
        <v>46</v>
      </c>
      <c r="Y1506" t="s">
        <v>441</v>
      </c>
      <c r="Z1506">
        <v>5</v>
      </c>
      <c r="AA1506" t="s">
        <v>87</v>
      </c>
      <c r="AB1506" t="s">
        <v>70</v>
      </c>
      <c r="AC1506">
        <v>2026</v>
      </c>
    </row>
    <row r="1507" spans="1:29" x14ac:dyDescent="0.25">
      <c r="A1507" t="s">
        <v>3608</v>
      </c>
      <c r="B1507" t="s">
        <v>3180</v>
      </c>
      <c r="C1507" t="s">
        <v>2083</v>
      </c>
      <c r="D1507" t="s">
        <v>2084</v>
      </c>
      <c r="E1507" t="s">
        <v>50</v>
      </c>
      <c r="F1507" t="s">
        <v>33</v>
      </c>
      <c r="G1507" t="s">
        <v>115</v>
      </c>
      <c r="H1507" t="s">
        <v>63</v>
      </c>
      <c r="I1507" t="s">
        <v>36</v>
      </c>
      <c r="J1507" s="21" t="s">
        <v>93</v>
      </c>
      <c r="K1507" s="21" t="s">
        <v>6014</v>
      </c>
      <c r="L1507" s="21">
        <v>9</v>
      </c>
      <c r="M1507" s="21">
        <v>395</v>
      </c>
      <c r="N1507" s="21">
        <v>582</v>
      </c>
      <c r="O1507">
        <v>0</v>
      </c>
      <c r="P1507">
        <v>0</v>
      </c>
      <c r="Q1507">
        <v>14346</v>
      </c>
      <c r="R1507">
        <v>8894.52</v>
      </c>
      <c r="S1507">
        <v>5451.48</v>
      </c>
      <c r="T1507" t="s">
        <v>66</v>
      </c>
      <c r="U1507" t="s">
        <v>67</v>
      </c>
      <c r="V1507" t="s">
        <v>68</v>
      </c>
      <c r="W1507" t="s">
        <v>42</v>
      </c>
      <c r="Y1507" t="s">
        <v>43</v>
      </c>
      <c r="Z1507">
        <v>2</v>
      </c>
      <c r="AA1507" t="s">
        <v>121</v>
      </c>
      <c r="AB1507" t="s">
        <v>58</v>
      </c>
      <c r="AC1507">
        <v>2025</v>
      </c>
    </row>
    <row r="1508" spans="1:29" x14ac:dyDescent="0.25">
      <c r="A1508" t="s">
        <v>3609</v>
      </c>
      <c r="B1508" t="s">
        <v>977</v>
      </c>
      <c r="C1508" t="s">
        <v>3610</v>
      </c>
      <c r="D1508" t="s">
        <v>3611</v>
      </c>
      <c r="E1508" t="s">
        <v>50</v>
      </c>
      <c r="F1508" t="s">
        <v>75</v>
      </c>
      <c r="G1508" t="s">
        <v>107</v>
      </c>
      <c r="H1508" t="s">
        <v>92</v>
      </c>
      <c r="I1508" t="s">
        <v>53</v>
      </c>
      <c r="J1508" s="21" t="s">
        <v>6063</v>
      </c>
      <c r="K1508" s="21" t="s">
        <v>6015</v>
      </c>
      <c r="L1508" s="21">
        <v>10</v>
      </c>
      <c r="M1508" s="21">
        <v>400</v>
      </c>
      <c r="N1508" s="21">
        <v>583</v>
      </c>
      <c r="O1508">
        <v>0</v>
      </c>
      <c r="P1508">
        <v>0</v>
      </c>
      <c r="Q1508">
        <v>63310</v>
      </c>
      <c r="R1508">
        <v>39252.199999999997</v>
      </c>
      <c r="S1508">
        <v>24057.8</v>
      </c>
      <c r="T1508" t="s">
        <v>39</v>
      </c>
      <c r="U1508" t="s">
        <v>120</v>
      </c>
      <c r="V1508" t="s">
        <v>96</v>
      </c>
      <c r="W1508" t="s">
        <v>42</v>
      </c>
      <c r="Y1508" t="s">
        <v>43</v>
      </c>
      <c r="Z1508">
        <v>5</v>
      </c>
      <c r="AA1508" t="s">
        <v>132</v>
      </c>
      <c r="AB1508" t="s">
        <v>58</v>
      </c>
      <c r="AC1508">
        <v>2025</v>
      </c>
    </row>
    <row r="1509" spans="1:29" x14ac:dyDescent="0.25">
      <c r="A1509" t="s">
        <v>3612</v>
      </c>
      <c r="B1509" t="s">
        <v>3597</v>
      </c>
      <c r="C1509" t="s">
        <v>1128</v>
      </c>
      <c r="D1509" t="s">
        <v>1129</v>
      </c>
      <c r="E1509" t="s">
        <v>32</v>
      </c>
      <c r="F1509" t="s">
        <v>33</v>
      </c>
      <c r="G1509" t="s">
        <v>115</v>
      </c>
      <c r="H1509" t="s">
        <v>63</v>
      </c>
      <c r="I1509" t="s">
        <v>36</v>
      </c>
      <c r="J1509" s="21" t="s">
        <v>137</v>
      </c>
      <c r="K1509" s="21" t="s">
        <v>6028</v>
      </c>
      <c r="L1509" s="21">
        <v>10</v>
      </c>
      <c r="M1509" s="21">
        <v>450</v>
      </c>
      <c r="N1509" s="21">
        <v>700</v>
      </c>
      <c r="O1509">
        <v>0</v>
      </c>
      <c r="P1509">
        <v>0</v>
      </c>
      <c r="Q1509">
        <v>19240</v>
      </c>
      <c r="R1509">
        <v>11928.8</v>
      </c>
      <c r="S1509">
        <v>7311.2</v>
      </c>
      <c r="T1509" t="s">
        <v>39</v>
      </c>
      <c r="U1509" t="s">
        <v>181</v>
      </c>
      <c r="V1509" t="s">
        <v>68</v>
      </c>
      <c r="W1509" t="s">
        <v>440</v>
      </c>
      <c r="X1509">
        <v>53</v>
      </c>
      <c r="Y1509" t="s">
        <v>441</v>
      </c>
      <c r="Z1509">
        <v>3</v>
      </c>
      <c r="AA1509" t="s">
        <v>190</v>
      </c>
      <c r="AB1509" t="s">
        <v>45</v>
      </c>
      <c r="AC1509">
        <v>2025</v>
      </c>
    </row>
    <row r="1510" spans="1:29" x14ac:dyDescent="0.25">
      <c r="A1510" t="s">
        <v>3613</v>
      </c>
      <c r="B1510" t="s">
        <v>667</v>
      </c>
      <c r="C1510" t="s">
        <v>1947</v>
      </c>
      <c r="D1510" t="s">
        <v>1948</v>
      </c>
      <c r="E1510" t="s">
        <v>32</v>
      </c>
      <c r="F1510" t="s">
        <v>75</v>
      </c>
      <c r="G1510" t="s">
        <v>107</v>
      </c>
      <c r="H1510" t="s">
        <v>84</v>
      </c>
      <c r="I1510" t="s">
        <v>36</v>
      </c>
      <c r="J1510" s="21" t="s">
        <v>6040</v>
      </c>
      <c r="K1510" s="21" t="s">
        <v>6065</v>
      </c>
      <c r="L1510" s="21">
        <v>6</v>
      </c>
      <c r="M1510" s="21">
        <v>250</v>
      </c>
      <c r="N1510" s="21">
        <v>433</v>
      </c>
      <c r="O1510">
        <v>5</v>
      </c>
      <c r="P1510">
        <v>1760.7</v>
      </c>
      <c r="Q1510">
        <v>33453.300000000003</v>
      </c>
      <c r="R1510">
        <v>21832.68</v>
      </c>
      <c r="S1510">
        <v>11620.62</v>
      </c>
      <c r="T1510" t="s">
        <v>39</v>
      </c>
      <c r="U1510" t="s">
        <v>215</v>
      </c>
      <c r="V1510" t="s">
        <v>86</v>
      </c>
      <c r="W1510" t="s">
        <v>440</v>
      </c>
      <c r="X1510">
        <v>483</v>
      </c>
      <c r="Y1510" t="s">
        <v>441</v>
      </c>
      <c r="Z1510">
        <v>4</v>
      </c>
      <c r="AA1510" t="s">
        <v>121</v>
      </c>
      <c r="AB1510" t="s">
        <v>58</v>
      </c>
      <c r="AC1510">
        <v>2026</v>
      </c>
    </row>
    <row r="1511" spans="1:29" x14ac:dyDescent="0.25">
      <c r="A1511" t="s">
        <v>3614</v>
      </c>
      <c r="B1511" t="s">
        <v>419</v>
      </c>
      <c r="C1511" t="s">
        <v>692</v>
      </c>
      <c r="D1511" t="s">
        <v>693</v>
      </c>
      <c r="E1511" t="s">
        <v>126</v>
      </c>
      <c r="F1511" t="s">
        <v>33</v>
      </c>
      <c r="G1511" t="s">
        <v>115</v>
      </c>
      <c r="H1511" t="s">
        <v>63</v>
      </c>
      <c r="I1511" t="s">
        <v>36</v>
      </c>
      <c r="J1511" s="21" t="s">
        <v>93</v>
      </c>
      <c r="K1511" s="21" t="s">
        <v>6014</v>
      </c>
      <c r="L1511" s="21">
        <v>9</v>
      </c>
      <c r="M1511" s="21">
        <v>395</v>
      </c>
      <c r="N1511" s="21">
        <v>582</v>
      </c>
      <c r="O1511">
        <v>0</v>
      </c>
      <c r="P1511">
        <v>0</v>
      </c>
      <c r="Q1511">
        <v>57033</v>
      </c>
      <c r="R1511">
        <v>35360.46</v>
      </c>
      <c r="S1511">
        <v>21672.54</v>
      </c>
      <c r="T1511" t="s">
        <v>54</v>
      </c>
      <c r="U1511" t="s">
        <v>181</v>
      </c>
      <c r="V1511" t="s">
        <v>68</v>
      </c>
      <c r="W1511" t="s">
        <v>42</v>
      </c>
      <c r="Y1511" t="s">
        <v>43</v>
      </c>
      <c r="Z1511">
        <v>4</v>
      </c>
      <c r="AA1511" t="s">
        <v>132</v>
      </c>
      <c r="AB1511" t="s">
        <v>58</v>
      </c>
      <c r="AC1511">
        <v>2025</v>
      </c>
    </row>
    <row r="1512" spans="1:29" x14ac:dyDescent="0.25">
      <c r="A1512" t="s">
        <v>3615</v>
      </c>
      <c r="B1512" t="s">
        <v>1445</v>
      </c>
      <c r="C1512" t="s">
        <v>3142</v>
      </c>
      <c r="D1512" t="s">
        <v>3143</v>
      </c>
      <c r="E1512" t="s">
        <v>126</v>
      </c>
      <c r="F1512" t="s">
        <v>75</v>
      </c>
      <c r="G1512" t="s">
        <v>51</v>
      </c>
      <c r="H1512" t="s">
        <v>52</v>
      </c>
      <c r="I1512" t="s">
        <v>53</v>
      </c>
      <c r="J1512" s="21" t="s">
        <v>6063</v>
      </c>
      <c r="K1512" s="21" t="s">
        <v>6015</v>
      </c>
      <c r="L1512" s="21">
        <v>2</v>
      </c>
      <c r="M1512" s="21">
        <v>400</v>
      </c>
      <c r="N1512" s="21">
        <v>583</v>
      </c>
      <c r="O1512">
        <v>0</v>
      </c>
      <c r="P1512">
        <v>0</v>
      </c>
      <c r="Q1512">
        <v>17130</v>
      </c>
      <c r="R1512">
        <v>10620.6</v>
      </c>
      <c r="S1512">
        <v>6509.4</v>
      </c>
      <c r="T1512" t="s">
        <v>39</v>
      </c>
      <c r="U1512" t="s">
        <v>55</v>
      </c>
      <c r="V1512" t="s">
        <v>56</v>
      </c>
      <c r="W1512" t="s">
        <v>440</v>
      </c>
      <c r="X1512">
        <v>301</v>
      </c>
      <c r="Y1512" t="s">
        <v>441</v>
      </c>
      <c r="Z1512">
        <v>5</v>
      </c>
      <c r="AA1512" t="s">
        <v>190</v>
      </c>
      <c r="AB1512" t="s">
        <v>45</v>
      </c>
      <c r="AC1512">
        <v>2025</v>
      </c>
    </row>
    <row r="1513" spans="1:29" x14ac:dyDescent="0.25">
      <c r="A1513" t="s">
        <v>3616</v>
      </c>
      <c r="B1513" t="s">
        <v>112</v>
      </c>
      <c r="C1513" t="s">
        <v>392</v>
      </c>
      <c r="D1513" t="s">
        <v>393</v>
      </c>
      <c r="E1513" t="s">
        <v>32</v>
      </c>
      <c r="F1513" t="s">
        <v>75</v>
      </c>
      <c r="G1513" t="s">
        <v>107</v>
      </c>
      <c r="H1513" t="s">
        <v>76</v>
      </c>
      <c r="I1513" t="s">
        <v>36</v>
      </c>
      <c r="J1513" s="21" t="s">
        <v>93</v>
      </c>
      <c r="K1513" s="21" t="s">
        <v>6014</v>
      </c>
      <c r="L1513" s="21">
        <v>8</v>
      </c>
      <c r="M1513" s="21">
        <v>395</v>
      </c>
      <c r="N1513" s="21">
        <v>582</v>
      </c>
      <c r="O1513">
        <v>0</v>
      </c>
      <c r="P1513">
        <v>0</v>
      </c>
      <c r="Q1513">
        <v>50152</v>
      </c>
      <c r="R1513">
        <v>31094.240000000002</v>
      </c>
      <c r="S1513">
        <v>19057.759999999998</v>
      </c>
      <c r="T1513" t="s">
        <v>39</v>
      </c>
      <c r="U1513" t="s">
        <v>77</v>
      </c>
      <c r="V1513" t="s">
        <v>78</v>
      </c>
      <c r="W1513" t="s">
        <v>42</v>
      </c>
      <c r="Y1513" t="s">
        <v>43</v>
      </c>
      <c r="Z1513">
        <v>2</v>
      </c>
      <c r="AA1513" t="s">
        <v>87</v>
      </c>
      <c r="AB1513" t="s">
        <v>70</v>
      </c>
      <c r="AC1513">
        <v>2025</v>
      </c>
    </row>
    <row r="1514" spans="1:29" x14ac:dyDescent="0.25">
      <c r="A1514" t="s">
        <v>3617</v>
      </c>
      <c r="B1514" t="s">
        <v>1873</v>
      </c>
      <c r="C1514" t="s">
        <v>2103</v>
      </c>
      <c r="D1514" t="s">
        <v>2104</v>
      </c>
      <c r="E1514" t="s">
        <v>32</v>
      </c>
      <c r="F1514" t="s">
        <v>75</v>
      </c>
      <c r="G1514" t="s">
        <v>107</v>
      </c>
      <c r="H1514" t="s">
        <v>35</v>
      </c>
      <c r="I1514" t="s">
        <v>36</v>
      </c>
      <c r="J1514" s="21" t="s">
        <v>6040</v>
      </c>
      <c r="K1514" s="21" t="s">
        <v>6065</v>
      </c>
      <c r="L1514" s="21">
        <v>9</v>
      </c>
      <c r="M1514" s="21">
        <v>250</v>
      </c>
      <c r="N1514" s="21">
        <v>433</v>
      </c>
      <c r="O1514">
        <v>18</v>
      </c>
      <c r="P1514">
        <v>3777.84</v>
      </c>
      <c r="Q1514">
        <v>17210.16</v>
      </c>
      <c r="R1514">
        <v>13012.56</v>
      </c>
      <c r="S1514">
        <v>4197.6000000000004</v>
      </c>
      <c r="T1514" t="s">
        <v>39</v>
      </c>
      <c r="U1514" t="s">
        <v>164</v>
      </c>
      <c r="V1514" t="s">
        <v>41</v>
      </c>
      <c r="W1514" t="s">
        <v>440</v>
      </c>
      <c r="X1514">
        <v>346</v>
      </c>
      <c r="Y1514" t="s">
        <v>441</v>
      </c>
      <c r="Z1514">
        <v>2</v>
      </c>
      <c r="AA1514" t="s">
        <v>240</v>
      </c>
      <c r="AB1514" t="s">
        <v>70</v>
      </c>
      <c r="AC1514">
        <v>2026</v>
      </c>
    </row>
    <row r="1515" spans="1:29" x14ac:dyDescent="0.25">
      <c r="A1515" t="s">
        <v>3618</v>
      </c>
      <c r="B1515" t="s">
        <v>1060</v>
      </c>
      <c r="C1515" t="s">
        <v>3100</v>
      </c>
      <c r="D1515" t="s">
        <v>3101</v>
      </c>
      <c r="E1515" t="s">
        <v>50</v>
      </c>
      <c r="F1515" t="s">
        <v>33</v>
      </c>
      <c r="G1515" t="s">
        <v>34</v>
      </c>
      <c r="H1515" t="s">
        <v>52</v>
      </c>
      <c r="I1515" t="s">
        <v>53</v>
      </c>
      <c r="J1515" s="21" t="s">
        <v>6063</v>
      </c>
      <c r="K1515" s="21" t="s">
        <v>6052</v>
      </c>
      <c r="L1515" s="21">
        <v>6</v>
      </c>
      <c r="M1515" s="21">
        <v>1500</v>
      </c>
      <c r="N1515" s="21">
        <v>2250</v>
      </c>
      <c r="O1515">
        <v>0</v>
      </c>
      <c r="P1515">
        <v>0</v>
      </c>
      <c r="Q1515">
        <v>15096</v>
      </c>
      <c r="R1515">
        <v>9359.52</v>
      </c>
      <c r="S1515">
        <v>5736.48</v>
      </c>
      <c r="T1515" t="s">
        <v>39</v>
      </c>
      <c r="U1515" t="s">
        <v>127</v>
      </c>
      <c r="V1515" t="s">
        <v>56</v>
      </c>
      <c r="W1515" t="s">
        <v>42</v>
      </c>
      <c r="Y1515" t="s">
        <v>43</v>
      </c>
      <c r="Z1515">
        <v>3</v>
      </c>
      <c r="AA1515" t="s">
        <v>121</v>
      </c>
      <c r="AB1515" t="s">
        <v>58</v>
      </c>
      <c r="AC1515">
        <v>2025</v>
      </c>
    </row>
    <row r="1516" spans="1:29" x14ac:dyDescent="0.25">
      <c r="A1516" t="s">
        <v>3619</v>
      </c>
      <c r="B1516" t="s">
        <v>458</v>
      </c>
      <c r="C1516" t="s">
        <v>1922</v>
      </c>
      <c r="D1516" t="s">
        <v>1923</v>
      </c>
      <c r="E1516" t="s">
        <v>50</v>
      </c>
      <c r="F1516" t="s">
        <v>75</v>
      </c>
      <c r="G1516" t="s">
        <v>51</v>
      </c>
      <c r="H1516" t="s">
        <v>35</v>
      </c>
      <c r="I1516" t="s">
        <v>36</v>
      </c>
      <c r="J1516" s="21" t="s">
        <v>6040</v>
      </c>
      <c r="K1516" s="21" t="s">
        <v>6065</v>
      </c>
      <c r="L1516" s="21">
        <v>1</v>
      </c>
      <c r="M1516" s="21">
        <v>250</v>
      </c>
      <c r="N1516" s="21">
        <v>433</v>
      </c>
      <c r="O1516">
        <v>25</v>
      </c>
      <c r="P1516">
        <v>2260.75</v>
      </c>
      <c r="Q1516">
        <v>6782.25</v>
      </c>
      <c r="R1516">
        <v>5606.66</v>
      </c>
      <c r="S1516">
        <v>1175.5899999999999</v>
      </c>
      <c r="T1516" t="s">
        <v>66</v>
      </c>
      <c r="U1516" t="s">
        <v>164</v>
      </c>
      <c r="V1516" t="s">
        <v>41</v>
      </c>
      <c r="W1516" t="s">
        <v>440</v>
      </c>
      <c r="X1516">
        <v>18</v>
      </c>
      <c r="Y1516" t="s">
        <v>441</v>
      </c>
      <c r="Z1516">
        <v>3</v>
      </c>
      <c r="AA1516" t="s">
        <v>132</v>
      </c>
      <c r="AB1516" t="s">
        <v>58</v>
      </c>
      <c r="AC1516">
        <v>2026</v>
      </c>
    </row>
    <row r="1517" spans="1:29" x14ac:dyDescent="0.25">
      <c r="A1517" t="s">
        <v>3620</v>
      </c>
      <c r="B1517" t="s">
        <v>1592</v>
      </c>
      <c r="C1517" t="s">
        <v>2971</v>
      </c>
      <c r="D1517" t="s">
        <v>2972</v>
      </c>
      <c r="E1517" t="s">
        <v>32</v>
      </c>
      <c r="F1517" t="s">
        <v>75</v>
      </c>
      <c r="G1517" t="s">
        <v>51</v>
      </c>
      <c r="H1517" t="s">
        <v>63</v>
      </c>
      <c r="I1517" t="s">
        <v>36</v>
      </c>
      <c r="J1517" s="21" t="s">
        <v>6063</v>
      </c>
      <c r="K1517" s="21" t="s">
        <v>6015</v>
      </c>
      <c r="L1517" s="21">
        <v>4</v>
      </c>
      <c r="M1517" s="21">
        <v>400</v>
      </c>
      <c r="N1517" s="21">
        <v>583</v>
      </c>
      <c r="O1517">
        <v>0</v>
      </c>
      <c r="P1517">
        <v>0</v>
      </c>
      <c r="Q1517">
        <v>4984</v>
      </c>
      <c r="R1517">
        <v>3090.08</v>
      </c>
      <c r="S1517">
        <v>1893.92</v>
      </c>
      <c r="T1517" t="s">
        <v>109</v>
      </c>
      <c r="U1517" t="s">
        <v>67</v>
      </c>
      <c r="V1517" t="s">
        <v>68</v>
      </c>
      <c r="W1517" t="s">
        <v>42</v>
      </c>
      <c r="Y1517" t="s">
        <v>43</v>
      </c>
      <c r="Z1517">
        <v>4</v>
      </c>
      <c r="AA1517" t="s">
        <v>44</v>
      </c>
      <c r="AB1517" t="s">
        <v>45</v>
      </c>
      <c r="AC1517">
        <v>2025</v>
      </c>
    </row>
    <row r="1518" spans="1:29" x14ac:dyDescent="0.25">
      <c r="A1518" t="s">
        <v>3621</v>
      </c>
      <c r="B1518" t="s">
        <v>2502</v>
      </c>
      <c r="C1518" t="s">
        <v>698</v>
      </c>
      <c r="D1518" t="s">
        <v>699</v>
      </c>
      <c r="E1518" t="s">
        <v>50</v>
      </c>
      <c r="F1518" t="s">
        <v>33</v>
      </c>
      <c r="G1518" t="s">
        <v>51</v>
      </c>
      <c r="H1518" t="s">
        <v>92</v>
      </c>
      <c r="I1518" t="s">
        <v>53</v>
      </c>
      <c r="J1518" s="21" t="s">
        <v>137</v>
      </c>
      <c r="K1518" s="21" t="s">
        <v>6028</v>
      </c>
      <c r="L1518" s="21">
        <v>9</v>
      </c>
      <c r="M1518" s="21">
        <v>450</v>
      </c>
      <c r="N1518" s="21">
        <v>700</v>
      </c>
      <c r="O1518">
        <v>10</v>
      </c>
      <c r="P1518">
        <v>5582.7</v>
      </c>
      <c r="Q1518">
        <v>50244.3</v>
      </c>
      <c r="R1518">
        <v>34612.74</v>
      </c>
      <c r="S1518">
        <v>15631.56</v>
      </c>
      <c r="T1518" t="s">
        <v>66</v>
      </c>
      <c r="U1518" t="s">
        <v>120</v>
      </c>
      <c r="V1518" t="s">
        <v>96</v>
      </c>
      <c r="W1518" t="s">
        <v>440</v>
      </c>
      <c r="X1518">
        <v>424</v>
      </c>
      <c r="Y1518" t="s">
        <v>441</v>
      </c>
      <c r="Z1518">
        <v>5</v>
      </c>
      <c r="AA1518" t="s">
        <v>132</v>
      </c>
      <c r="AB1518" t="s">
        <v>58</v>
      </c>
      <c r="AC1518">
        <v>2026</v>
      </c>
    </row>
    <row r="1519" spans="1:29" x14ac:dyDescent="0.25">
      <c r="A1519" t="s">
        <v>3622</v>
      </c>
      <c r="B1519" t="s">
        <v>2869</v>
      </c>
      <c r="C1519" t="s">
        <v>3623</v>
      </c>
      <c r="D1519" t="s">
        <v>3624</v>
      </c>
      <c r="E1519" t="s">
        <v>126</v>
      </c>
      <c r="F1519" t="s">
        <v>33</v>
      </c>
      <c r="G1519" t="s">
        <v>51</v>
      </c>
      <c r="H1519" t="s">
        <v>92</v>
      </c>
      <c r="I1519" t="s">
        <v>53</v>
      </c>
      <c r="J1519" s="21" t="s">
        <v>93</v>
      </c>
      <c r="K1519" s="21" t="s">
        <v>6014</v>
      </c>
      <c r="L1519" s="21">
        <v>8</v>
      </c>
      <c r="M1519" s="21">
        <v>395</v>
      </c>
      <c r="N1519" s="21">
        <v>582</v>
      </c>
      <c r="O1519">
        <v>0</v>
      </c>
      <c r="P1519">
        <v>0</v>
      </c>
      <c r="Q1519">
        <v>24992</v>
      </c>
      <c r="R1519">
        <v>15495.04</v>
      </c>
      <c r="S1519">
        <v>9496.9599999999991</v>
      </c>
      <c r="T1519" t="s">
        <v>66</v>
      </c>
      <c r="U1519" t="s">
        <v>95</v>
      </c>
      <c r="V1519" t="s">
        <v>96</v>
      </c>
      <c r="W1519" t="s">
        <v>42</v>
      </c>
      <c r="Y1519" t="s">
        <v>43</v>
      </c>
      <c r="Z1519">
        <v>2</v>
      </c>
      <c r="AA1519" t="s">
        <v>190</v>
      </c>
      <c r="AB1519" t="s">
        <v>45</v>
      </c>
      <c r="AC1519">
        <v>2025</v>
      </c>
    </row>
    <row r="1520" spans="1:29" x14ac:dyDescent="0.25">
      <c r="A1520" t="s">
        <v>3625</v>
      </c>
      <c r="B1520" t="s">
        <v>2477</v>
      </c>
      <c r="C1520" t="s">
        <v>1027</v>
      </c>
      <c r="D1520" t="s">
        <v>1028</v>
      </c>
      <c r="E1520" t="s">
        <v>32</v>
      </c>
      <c r="F1520" t="s">
        <v>75</v>
      </c>
      <c r="G1520" t="s">
        <v>51</v>
      </c>
      <c r="H1520" t="s">
        <v>84</v>
      </c>
      <c r="I1520" t="s">
        <v>36</v>
      </c>
      <c r="J1520" s="21" t="s">
        <v>93</v>
      </c>
      <c r="K1520" s="21" t="s">
        <v>6014</v>
      </c>
      <c r="L1520" s="21">
        <v>10</v>
      </c>
      <c r="M1520" s="21">
        <v>395</v>
      </c>
      <c r="N1520" s="21">
        <v>582</v>
      </c>
      <c r="O1520">
        <v>0</v>
      </c>
      <c r="P1520">
        <v>0</v>
      </c>
      <c r="Q1520">
        <v>52990</v>
      </c>
      <c r="R1520">
        <v>32853.800000000003</v>
      </c>
      <c r="S1520">
        <v>20136.2</v>
      </c>
      <c r="T1520" t="s">
        <v>39</v>
      </c>
      <c r="U1520" t="s">
        <v>215</v>
      </c>
      <c r="V1520" t="s">
        <v>86</v>
      </c>
      <c r="W1520" t="s">
        <v>440</v>
      </c>
      <c r="X1520">
        <v>255</v>
      </c>
      <c r="Y1520" t="s">
        <v>441</v>
      </c>
      <c r="Z1520">
        <v>5</v>
      </c>
      <c r="AA1520" t="s">
        <v>190</v>
      </c>
      <c r="AB1520" t="s">
        <v>45</v>
      </c>
      <c r="AC1520">
        <v>2025</v>
      </c>
    </row>
    <row r="1521" spans="1:29" x14ac:dyDescent="0.25">
      <c r="A1521" t="s">
        <v>3626</v>
      </c>
      <c r="B1521" t="s">
        <v>1205</v>
      </c>
      <c r="C1521" t="s">
        <v>910</v>
      </c>
      <c r="D1521" t="s">
        <v>911</v>
      </c>
      <c r="E1521" t="s">
        <v>32</v>
      </c>
      <c r="F1521" t="s">
        <v>33</v>
      </c>
      <c r="G1521" t="s">
        <v>115</v>
      </c>
      <c r="H1521" t="s">
        <v>92</v>
      </c>
      <c r="I1521" t="s">
        <v>53</v>
      </c>
      <c r="J1521" s="21" t="s">
        <v>6063</v>
      </c>
      <c r="K1521" s="21" t="s">
        <v>6052</v>
      </c>
      <c r="L1521" s="21">
        <v>7</v>
      </c>
      <c r="M1521" s="21">
        <v>1500</v>
      </c>
      <c r="N1521" s="21">
        <v>2250</v>
      </c>
      <c r="O1521">
        <v>0</v>
      </c>
      <c r="P1521">
        <v>0</v>
      </c>
      <c r="Q1521">
        <v>23576</v>
      </c>
      <c r="R1521">
        <v>14617.12</v>
      </c>
      <c r="S1521">
        <v>8958.8799999999992</v>
      </c>
      <c r="T1521" t="s">
        <v>109</v>
      </c>
      <c r="U1521" t="s">
        <v>95</v>
      </c>
      <c r="V1521" t="s">
        <v>96</v>
      </c>
      <c r="W1521" t="s">
        <v>440</v>
      </c>
      <c r="X1521">
        <v>203</v>
      </c>
      <c r="Y1521" t="s">
        <v>441</v>
      </c>
      <c r="Z1521">
        <v>4</v>
      </c>
      <c r="AA1521" t="s">
        <v>155</v>
      </c>
      <c r="AB1521" t="s">
        <v>98</v>
      </c>
      <c r="AC1521">
        <v>2025</v>
      </c>
    </row>
    <row r="1522" spans="1:29" x14ac:dyDescent="0.25">
      <c r="A1522" t="s">
        <v>3627</v>
      </c>
      <c r="B1522" t="s">
        <v>708</v>
      </c>
      <c r="C1522" t="s">
        <v>3347</v>
      </c>
      <c r="D1522" t="s">
        <v>3348</v>
      </c>
      <c r="E1522" t="s">
        <v>32</v>
      </c>
      <c r="F1522" t="s">
        <v>33</v>
      </c>
      <c r="G1522" t="s">
        <v>107</v>
      </c>
      <c r="H1522" t="s">
        <v>92</v>
      </c>
      <c r="I1522" t="s">
        <v>53</v>
      </c>
      <c r="J1522" s="21" t="s">
        <v>6040</v>
      </c>
      <c r="K1522" s="21" t="s">
        <v>6065</v>
      </c>
      <c r="L1522" s="21">
        <v>10</v>
      </c>
      <c r="M1522" s="21">
        <v>250</v>
      </c>
      <c r="N1522" s="21">
        <v>433</v>
      </c>
      <c r="O1522">
        <v>0</v>
      </c>
      <c r="P1522">
        <v>0</v>
      </c>
      <c r="Q1522">
        <v>26150</v>
      </c>
      <c r="R1522">
        <v>16213</v>
      </c>
      <c r="S1522">
        <v>9937</v>
      </c>
      <c r="T1522" t="s">
        <v>66</v>
      </c>
      <c r="U1522" t="s">
        <v>120</v>
      </c>
      <c r="V1522" t="s">
        <v>96</v>
      </c>
      <c r="W1522" t="s">
        <v>440</v>
      </c>
      <c r="X1522">
        <v>50</v>
      </c>
      <c r="Y1522" t="s">
        <v>441</v>
      </c>
      <c r="Z1522">
        <v>2</v>
      </c>
      <c r="AA1522" t="s">
        <v>143</v>
      </c>
      <c r="AB1522" t="s">
        <v>98</v>
      </c>
      <c r="AC1522">
        <v>2025</v>
      </c>
    </row>
    <row r="1523" spans="1:29" x14ac:dyDescent="0.25">
      <c r="A1523" t="s">
        <v>3628</v>
      </c>
      <c r="B1523" t="s">
        <v>2697</v>
      </c>
      <c r="C1523" t="s">
        <v>1555</v>
      </c>
      <c r="D1523" t="s">
        <v>1556</v>
      </c>
      <c r="E1523" t="s">
        <v>50</v>
      </c>
      <c r="F1523" t="s">
        <v>33</v>
      </c>
      <c r="G1523" t="s">
        <v>34</v>
      </c>
      <c r="H1523" t="s">
        <v>52</v>
      </c>
      <c r="I1523" t="s">
        <v>53</v>
      </c>
      <c r="J1523" s="21" t="s">
        <v>137</v>
      </c>
      <c r="K1523" s="21" t="s">
        <v>6028</v>
      </c>
      <c r="L1523" s="21">
        <v>7</v>
      </c>
      <c r="M1523" s="21">
        <v>450</v>
      </c>
      <c r="N1523" s="21">
        <v>700</v>
      </c>
      <c r="O1523">
        <v>0</v>
      </c>
      <c r="P1523">
        <v>0</v>
      </c>
      <c r="Q1523">
        <v>57106</v>
      </c>
      <c r="R1523">
        <v>35405.72</v>
      </c>
      <c r="S1523">
        <v>21700.28</v>
      </c>
      <c r="T1523" t="s">
        <v>66</v>
      </c>
      <c r="U1523" t="s">
        <v>55</v>
      </c>
      <c r="V1523" t="s">
        <v>56</v>
      </c>
      <c r="W1523" t="s">
        <v>42</v>
      </c>
      <c r="Y1523" t="s">
        <v>43</v>
      </c>
      <c r="Z1523">
        <v>4</v>
      </c>
      <c r="AA1523" t="s">
        <v>121</v>
      </c>
      <c r="AB1523" t="s">
        <v>58</v>
      </c>
      <c r="AC1523">
        <v>2025</v>
      </c>
    </row>
    <row r="1524" spans="1:29" x14ac:dyDescent="0.25">
      <c r="A1524" t="s">
        <v>3629</v>
      </c>
      <c r="B1524" t="s">
        <v>3383</v>
      </c>
      <c r="C1524" t="s">
        <v>3027</v>
      </c>
      <c r="D1524" t="s">
        <v>3028</v>
      </c>
      <c r="E1524" t="s">
        <v>126</v>
      </c>
      <c r="F1524" t="s">
        <v>75</v>
      </c>
      <c r="G1524" t="s">
        <v>107</v>
      </c>
      <c r="H1524" t="s">
        <v>63</v>
      </c>
      <c r="I1524" t="s">
        <v>36</v>
      </c>
      <c r="J1524" s="21" t="s">
        <v>6063</v>
      </c>
      <c r="K1524" s="21" t="s">
        <v>6015</v>
      </c>
      <c r="L1524" s="21">
        <v>10</v>
      </c>
      <c r="M1524" s="21">
        <v>400</v>
      </c>
      <c r="N1524" s="21">
        <v>583</v>
      </c>
      <c r="O1524">
        <v>0</v>
      </c>
      <c r="P1524">
        <v>0</v>
      </c>
      <c r="Q1524">
        <v>61280</v>
      </c>
      <c r="R1524">
        <v>37993.599999999999</v>
      </c>
      <c r="S1524">
        <v>23286.400000000001</v>
      </c>
      <c r="T1524" t="s">
        <v>66</v>
      </c>
      <c r="U1524" t="s">
        <v>181</v>
      </c>
      <c r="V1524" t="s">
        <v>68</v>
      </c>
      <c r="W1524" t="s">
        <v>440</v>
      </c>
      <c r="X1524">
        <v>298</v>
      </c>
      <c r="Y1524" t="s">
        <v>441</v>
      </c>
      <c r="Z1524">
        <v>2</v>
      </c>
      <c r="AA1524" t="s">
        <v>190</v>
      </c>
      <c r="AB1524" t="s">
        <v>45</v>
      </c>
      <c r="AC1524">
        <v>2025</v>
      </c>
    </row>
    <row r="1525" spans="1:29" x14ac:dyDescent="0.25">
      <c r="A1525" t="s">
        <v>3630</v>
      </c>
      <c r="B1525" t="s">
        <v>1915</v>
      </c>
      <c r="C1525" t="s">
        <v>610</v>
      </c>
      <c r="D1525" t="s">
        <v>611</v>
      </c>
      <c r="E1525" t="s">
        <v>50</v>
      </c>
      <c r="F1525" t="s">
        <v>33</v>
      </c>
      <c r="G1525" t="s">
        <v>34</v>
      </c>
      <c r="H1525" t="s">
        <v>92</v>
      </c>
      <c r="I1525" t="s">
        <v>53</v>
      </c>
      <c r="J1525" s="21" t="s">
        <v>93</v>
      </c>
      <c r="K1525" s="21" t="s">
        <v>6014</v>
      </c>
      <c r="L1525" s="21">
        <v>10</v>
      </c>
      <c r="M1525" s="21">
        <v>395</v>
      </c>
      <c r="N1525" s="21">
        <v>582</v>
      </c>
      <c r="O1525">
        <v>0</v>
      </c>
      <c r="P1525">
        <v>0</v>
      </c>
      <c r="Q1525">
        <v>47440</v>
      </c>
      <c r="R1525">
        <v>29412.799999999999</v>
      </c>
      <c r="S1525">
        <v>18027.2</v>
      </c>
      <c r="T1525" t="s">
        <v>54</v>
      </c>
      <c r="U1525" t="s">
        <v>120</v>
      </c>
      <c r="V1525" t="s">
        <v>96</v>
      </c>
      <c r="W1525" t="s">
        <v>440</v>
      </c>
      <c r="X1525">
        <v>77</v>
      </c>
      <c r="Y1525" t="s">
        <v>441</v>
      </c>
      <c r="Z1525">
        <v>5</v>
      </c>
      <c r="AA1525" t="s">
        <v>190</v>
      </c>
      <c r="AB1525" t="s">
        <v>45</v>
      </c>
      <c r="AC1525">
        <v>2025</v>
      </c>
    </row>
    <row r="1526" spans="1:29" x14ac:dyDescent="0.25">
      <c r="A1526" t="s">
        <v>3631</v>
      </c>
      <c r="B1526" t="s">
        <v>549</v>
      </c>
      <c r="C1526" t="s">
        <v>292</v>
      </c>
      <c r="D1526" t="s">
        <v>293</v>
      </c>
      <c r="E1526" t="s">
        <v>50</v>
      </c>
      <c r="F1526" t="s">
        <v>33</v>
      </c>
      <c r="G1526" t="s">
        <v>34</v>
      </c>
      <c r="H1526" t="s">
        <v>63</v>
      </c>
      <c r="I1526" t="s">
        <v>36</v>
      </c>
      <c r="J1526" s="21" t="s">
        <v>6063</v>
      </c>
      <c r="K1526" s="21" t="s">
        <v>6015</v>
      </c>
      <c r="L1526" s="21">
        <v>9</v>
      </c>
      <c r="M1526" s="21">
        <v>400</v>
      </c>
      <c r="N1526" s="21">
        <v>583</v>
      </c>
      <c r="O1526">
        <v>0</v>
      </c>
      <c r="P1526">
        <v>0</v>
      </c>
      <c r="Q1526">
        <v>40509</v>
      </c>
      <c r="R1526">
        <v>25115.58</v>
      </c>
      <c r="S1526">
        <v>15393.42</v>
      </c>
      <c r="T1526" t="s">
        <v>54</v>
      </c>
      <c r="U1526" t="s">
        <v>181</v>
      </c>
      <c r="V1526" t="s">
        <v>68</v>
      </c>
      <c r="W1526" t="s">
        <v>42</v>
      </c>
      <c r="Y1526" t="s">
        <v>43</v>
      </c>
      <c r="Z1526">
        <v>3</v>
      </c>
      <c r="AA1526" t="s">
        <v>97</v>
      </c>
      <c r="AB1526" t="s">
        <v>98</v>
      </c>
      <c r="AC1526">
        <v>2025</v>
      </c>
    </row>
    <row r="1527" spans="1:29" x14ac:dyDescent="0.25">
      <c r="A1527" t="s">
        <v>3632</v>
      </c>
      <c r="B1527" t="s">
        <v>1858</v>
      </c>
      <c r="C1527" t="s">
        <v>1387</v>
      </c>
      <c r="D1527" t="s">
        <v>1388</v>
      </c>
      <c r="E1527" t="s">
        <v>32</v>
      </c>
      <c r="F1527" t="s">
        <v>33</v>
      </c>
      <c r="G1527" t="s">
        <v>34</v>
      </c>
      <c r="H1527" t="s">
        <v>52</v>
      </c>
      <c r="I1527" t="s">
        <v>53</v>
      </c>
      <c r="J1527" s="21" t="s">
        <v>6063</v>
      </c>
      <c r="K1527" s="21" t="s">
        <v>6052</v>
      </c>
      <c r="L1527" s="21">
        <v>8</v>
      </c>
      <c r="M1527" s="21">
        <v>1500</v>
      </c>
      <c r="N1527" s="21">
        <v>2250</v>
      </c>
      <c r="O1527">
        <v>20</v>
      </c>
      <c r="P1527">
        <v>13950.4</v>
      </c>
      <c r="Q1527">
        <v>55801.599999999999</v>
      </c>
      <c r="R1527">
        <v>43246.239999999998</v>
      </c>
      <c r="S1527">
        <v>12555.36</v>
      </c>
      <c r="T1527" t="s">
        <v>109</v>
      </c>
      <c r="U1527" t="s">
        <v>127</v>
      </c>
      <c r="V1527" t="s">
        <v>56</v>
      </c>
      <c r="W1527" t="s">
        <v>440</v>
      </c>
      <c r="X1527">
        <v>352</v>
      </c>
      <c r="Y1527" t="s">
        <v>441</v>
      </c>
      <c r="Z1527">
        <v>2</v>
      </c>
      <c r="AA1527" t="s">
        <v>57</v>
      </c>
      <c r="AB1527" t="s">
        <v>58</v>
      </c>
      <c r="AC1527">
        <v>2026</v>
      </c>
    </row>
    <row r="1528" spans="1:29" x14ac:dyDescent="0.25">
      <c r="A1528" t="s">
        <v>3633</v>
      </c>
      <c r="B1528" t="s">
        <v>571</v>
      </c>
      <c r="C1528" t="s">
        <v>3634</v>
      </c>
      <c r="D1528" t="s">
        <v>3635</v>
      </c>
      <c r="E1528" t="s">
        <v>32</v>
      </c>
      <c r="F1528" t="s">
        <v>75</v>
      </c>
      <c r="G1528" t="s">
        <v>51</v>
      </c>
      <c r="H1528" t="s">
        <v>84</v>
      </c>
      <c r="I1528" t="s">
        <v>36</v>
      </c>
      <c r="J1528" s="21" t="s">
        <v>6063</v>
      </c>
      <c r="K1528" s="21" t="s">
        <v>6015</v>
      </c>
      <c r="L1528" s="21">
        <v>6</v>
      </c>
      <c r="M1528" s="21">
        <v>400</v>
      </c>
      <c r="N1528" s="21">
        <v>583</v>
      </c>
      <c r="O1528">
        <v>0</v>
      </c>
      <c r="P1528">
        <v>0</v>
      </c>
      <c r="Q1528">
        <v>8970</v>
      </c>
      <c r="R1528">
        <v>5561.4</v>
      </c>
      <c r="S1528">
        <v>3408.6</v>
      </c>
      <c r="T1528" t="s">
        <v>109</v>
      </c>
      <c r="U1528" t="s">
        <v>85</v>
      </c>
      <c r="V1528" t="s">
        <v>86</v>
      </c>
      <c r="W1528" t="s">
        <v>42</v>
      </c>
      <c r="Y1528" t="s">
        <v>43</v>
      </c>
      <c r="Z1528">
        <v>4</v>
      </c>
      <c r="AA1528" t="s">
        <v>79</v>
      </c>
      <c r="AB1528" t="s">
        <v>45</v>
      </c>
      <c r="AC1528">
        <v>2025</v>
      </c>
    </row>
    <row r="1529" spans="1:29" x14ac:dyDescent="0.25">
      <c r="A1529" t="s">
        <v>3636</v>
      </c>
      <c r="B1529" t="s">
        <v>1568</v>
      </c>
      <c r="C1529" t="s">
        <v>226</v>
      </c>
      <c r="D1529" t="s">
        <v>227</v>
      </c>
      <c r="E1529" t="s">
        <v>32</v>
      </c>
      <c r="F1529" t="s">
        <v>75</v>
      </c>
      <c r="G1529" t="s">
        <v>34</v>
      </c>
      <c r="H1529" t="s">
        <v>63</v>
      </c>
      <c r="I1529" t="s">
        <v>36</v>
      </c>
      <c r="J1529" s="21" t="s">
        <v>6040</v>
      </c>
      <c r="K1529" s="21" t="s">
        <v>6065</v>
      </c>
      <c r="L1529" s="21">
        <v>10</v>
      </c>
      <c r="M1529" s="21">
        <v>250</v>
      </c>
      <c r="N1529" s="21">
        <v>433</v>
      </c>
      <c r="O1529">
        <v>0</v>
      </c>
      <c r="P1529">
        <v>0</v>
      </c>
      <c r="Q1529">
        <v>37640</v>
      </c>
      <c r="R1529">
        <v>23336.799999999999</v>
      </c>
      <c r="S1529">
        <v>14303.2</v>
      </c>
      <c r="T1529" t="s">
        <v>66</v>
      </c>
      <c r="U1529" t="s">
        <v>67</v>
      </c>
      <c r="V1529" t="s">
        <v>68</v>
      </c>
      <c r="W1529" t="s">
        <v>42</v>
      </c>
      <c r="Y1529" t="s">
        <v>43</v>
      </c>
      <c r="Z1529">
        <v>4</v>
      </c>
      <c r="AA1529" t="s">
        <v>44</v>
      </c>
      <c r="AB1529" t="s">
        <v>45</v>
      </c>
      <c r="AC1529">
        <v>2025</v>
      </c>
    </row>
    <row r="1530" spans="1:29" x14ac:dyDescent="0.25">
      <c r="A1530" t="s">
        <v>3637</v>
      </c>
      <c r="B1530" t="s">
        <v>112</v>
      </c>
      <c r="C1530" t="s">
        <v>1488</v>
      </c>
      <c r="D1530" t="s">
        <v>1489</v>
      </c>
      <c r="E1530" t="s">
        <v>32</v>
      </c>
      <c r="F1530" t="s">
        <v>75</v>
      </c>
      <c r="G1530" t="s">
        <v>115</v>
      </c>
      <c r="H1530" t="s">
        <v>63</v>
      </c>
      <c r="I1530" t="s">
        <v>36</v>
      </c>
      <c r="J1530" s="21" t="s">
        <v>93</v>
      </c>
      <c r="K1530" s="21" t="s">
        <v>6014</v>
      </c>
      <c r="L1530" s="21">
        <v>7</v>
      </c>
      <c r="M1530" s="21">
        <v>395</v>
      </c>
      <c r="N1530" s="21">
        <v>582</v>
      </c>
      <c r="O1530">
        <v>0</v>
      </c>
      <c r="P1530">
        <v>0</v>
      </c>
      <c r="Q1530">
        <v>67606</v>
      </c>
      <c r="R1530">
        <v>41915.72</v>
      </c>
      <c r="S1530">
        <v>25690.28</v>
      </c>
      <c r="T1530" t="s">
        <v>109</v>
      </c>
      <c r="U1530" t="s">
        <v>181</v>
      </c>
      <c r="V1530" t="s">
        <v>68</v>
      </c>
      <c r="W1530" t="s">
        <v>42</v>
      </c>
      <c r="Y1530" t="s">
        <v>43</v>
      </c>
      <c r="Z1530">
        <v>4</v>
      </c>
      <c r="AA1530" t="s">
        <v>87</v>
      </c>
      <c r="AB1530" t="s">
        <v>70</v>
      </c>
      <c r="AC1530">
        <v>2025</v>
      </c>
    </row>
    <row r="1531" spans="1:29" x14ac:dyDescent="0.25">
      <c r="A1531" t="s">
        <v>3638</v>
      </c>
      <c r="B1531" t="s">
        <v>609</v>
      </c>
      <c r="C1531" t="s">
        <v>1903</v>
      </c>
      <c r="D1531" t="s">
        <v>1904</v>
      </c>
      <c r="E1531" t="s">
        <v>32</v>
      </c>
      <c r="F1531" t="s">
        <v>75</v>
      </c>
      <c r="G1531" t="s">
        <v>115</v>
      </c>
      <c r="H1531" t="s">
        <v>76</v>
      </c>
      <c r="I1531" t="s">
        <v>36</v>
      </c>
      <c r="J1531" s="21" t="s">
        <v>6063</v>
      </c>
      <c r="K1531" s="21" t="s">
        <v>6052</v>
      </c>
      <c r="L1531" s="21">
        <v>7</v>
      </c>
      <c r="M1531" s="21">
        <v>1500</v>
      </c>
      <c r="N1531" s="21">
        <v>2250</v>
      </c>
      <c r="O1531">
        <v>0</v>
      </c>
      <c r="P1531">
        <v>0</v>
      </c>
      <c r="Q1531">
        <v>17045</v>
      </c>
      <c r="R1531">
        <v>10567.9</v>
      </c>
      <c r="S1531">
        <v>6477.1</v>
      </c>
      <c r="T1531" t="s">
        <v>66</v>
      </c>
      <c r="U1531" t="s">
        <v>77</v>
      </c>
      <c r="V1531" t="s">
        <v>78</v>
      </c>
      <c r="W1531" t="s">
        <v>42</v>
      </c>
      <c r="Y1531" t="s">
        <v>43</v>
      </c>
      <c r="Z1531">
        <v>3</v>
      </c>
      <c r="AA1531" t="s">
        <v>79</v>
      </c>
      <c r="AB1531" t="s">
        <v>45</v>
      </c>
      <c r="AC1531">
        <v>2025</v>
      </c>
    </row>
    <row r="1532" spans="1:29" x14ac:dyDescent="0.25">
      <c r="A1532" t="s">
        <v>3639</v>
      </c>
      <c r="B1532" t="s">
        <v>1107</v>
      </c>
      <c r="C1532" t="s">
        <v>1003</v>
      </c>
      <c r="D1532" t="s">
        <v>1004</v>
      </c>
      <c r="E1532" t="s">
        <v>126</v>
      </c>
      <c r="F1532" t="s">
        <v>75</v>
      </c>
      <c r="G1532" t="s">
        <v>115</v>
      </c>
      <c r="H1532" t="s">
        <v>92</v>
      </c>
      <c r="I1532" t="s">
        <v>53</v>
      </c>
      <c r="J1532" s="21" t="s">
        <v>6063</v>
      </c>
      <c r="K1532" s="21" t="s">
        <v>6015</v>
      </c>
      <c r="L1532" s="21">
        <v>2</v>
      </c>
      <c r="M1532" s="21">
        <v>400</v>
      </c>
      <c r="N1532" s="21">
        <v>583</v>
      </c>
      <c r="O1532">
        <v>0</v>
      </c>
      <c r="P1532">
        <v>0</v>
      </c>
      <c r="Q1532">
        <v>11164</v>
      </c>
      <c r="R1532">
        <v>6921.68</v>
      </c>
      <c r="S1532">
        <v>4242.32</v>
      </c>
      <c r="T1532" t="s">
        <v>66</v>
      </c>
      <c r="U1532" t="s">
        <v>95</v>
      </c>
      <c r="V1532" t="s">
        <v>96</v>
      </c>
      <c r="W1532" t="s">
        <v>42</v>
      </c>
      <c r="Y1532" t="s">
        <v>43</v>
      </c>
      <c r="Z1532">
        <v>5</v>
      </c>
      <c r="AA1532" t="s">
        <v>97</v>
      </c>
      <c r="AB1532" t="s">
        <v>98</v>
      </c>
      <c r="AC1532">
        <v>2025</v>
      </c>
    </row>
    <row r="1533" spans="1:29" x14ac:dyDescent="0.25">
      <c r="A1533" t="s">
        <v>3640</v>
      </c>
      <c r="B1533" t="s">
        <v>708</v>
      </c>
      <c r="C1533" t="s">
        <v>266</v>
      </c>
      <c r="D1533" t="s">
        <v>267</v>
      </c>
      <c r="E1533" t="s">
        <v>32</v>
      </c>
      <c r="F1533" t="s">
        <v>75</v>
      </c>
      <c r="G1533" t="s">
        <v>34</v>
      </c>
      <c r="H1533" t="s">
        <v>76</v>
      </c>
      <c r="I1533" t="s">
        <v>36</v>
      </c>
      <c r="J1533" s="21" t="s">
        <v>137</v>
      </c>
      <c r="K1533" s="21" t="s">
        <v>6028</v>
      </c>
      <c r="L1533" s="21">
        <v>6</v>
      </c>
      <c r="M1533" s="21">
        <v>450</v>
      </c>
      <c r="N1533" s="21">
        <v>700</v>
      </c>
      <c r="O1533">
        <v>0</v>
      </c>
      <c r="P1533">
        <v>0</v>
      </c>
      <c r="Q1533">
        <v>49308</v>
      </c>
      <c r="R1533">
        <v>30570.959999999999</v>
      </c>
      <c r="S1533">
        <v>18737.04</v>
      </c>
      <c r="T1533" t="s">
        <v>39</v>
      </c>
      <c r="U1533" t="s">
        <v>110</v>
      </c>
      <c r="V1533" t="s">
        <v>78</v>
      </c>
      <c r="W1533" t="s">
        <v>42</v>
      </c>
      <c r="Y1533" t="s">
        <v>43</v>
      </c>
      <c r="Z1533">
        <v>5</v>
      </c>
      <c r="AA1533" t="s">
        <v>143</v>
      </c>
      <c r="AB1533" t="s">
        <v>98</v>
      </c>
      <c r="AC1533">
        <v>2025</v>
      </c>
    </row>
    <row r="1534" spans="1:29" x14ac:dyDescent="0.25">
      <c r="A1534" t="s">
        <v>3641</v>
      </c>
      <c r="B1534" t="s">
        <v>2510</v>
      </c>
      <c r="C1534" t="s">
        <v>974</v>
      </c>
      <c r="D1534" t="s">
        <v>975</v>
      </c>
      <c r="E1534" t="s">
        <v>50</v>
      </c>
      <c r="F1534" t="s">
        <v>75</v>
      </c>
      <c r="G1534" t="s">
        <v>115</v>
      </c>
      <c r="H1534" t="s">
        <v>76</v>
      </c>
      <c r="I1534" t="s">
        <v>36</v>
      </c>
      <c r="J1534" s="21" t="s">
        <v>137</v>
      </c>
      <c r="K1534" s="21" t="s">
        <v>6028</v>
      </c>
      <c r="L1534" s="21">
        <v>10</v>
      </c>
      <c r="M1534" s="21">
        <v>450</v>
      </c>
      <c r="N1534" s="21">
        <v>700</v>
      </c>
      <c r="O1534">
        <v>12</v>
      </c>
      <c r="P1534">
        <v>7507.2</v>
      </c>
      <c r="Q1534">
        <v>55052.800000000003</v>
      </c>
      <c r="R1534">
        <v>38787.199999999997</v>
      </c>
      <c r="S1534">
        <v>16265.6</v>
      </c>
      <c r="T1534" t="s">
        <v>109</v>
      </c>
      <c r="U1534" t="s">
        <v>77</v>
      </c>
      <c r="V1534" t="s">
        <v>78</v>
      </c>
      <c r="W1534" t="s">
        <v>440</v>
      </c>
      <c r="X1534">
        <v>214</v>
      </c>
      <c r="Y1534" t="s">
        <v>441</v>
      </c>
      <c r="Z1534">
        <v>2</v>
      </c>
      <c r="AA1534" t="s">
        <v>121</v>
      </c>
      <c r="AB1534" t="s">
        <v>58</v>
      </c>
      <c r="AC1534">
        <v>2026</v>
      </c>
    </row>
    <row r="1535" spans="1:29" x14ac:dyDescent="0.25">
      <c r="A1535" t="s">
        <v>3642</v>
      </c>
      <c r="B1535" t="s">
        <v>2133</v>
      </c>
      <c r="C1535" t="s">
        <v>1281</v>
      </c>
      <c r="D1535" t="s">
        <v>1282</v>
      </c>
      <c r="E1535" t="s">
        <v>32</v>
      </c>
      <c r="F1535" t="s">
        <v>33</v>
      </c>
      <c r="G1535" t="s">
        <v>115</v>
      </c>
      <c r="H1535" t="s">
        <v>84</v>
      </c>
      <c r="I1535" t="s">
        <v>36</v>
      </c>
      <c r="J1535" s="21" t="s">
        <v>137</v>
      </c>
      <c r="K1535" s="21" t="s">
        <v>6028</v>
      </c>
      <c r="L1535" s="21">
        <v>5</v>
      </c>
      <c r="M1535" s="21">
        <v>450</v>
      </c>
      <c r="N1535" s="21">
        <v>700</v>
      </c>
      <c r="O1535">
        <v>0</v>
      </c>
      <c r="P1535">
        <v>0</v>
      </c>
      <c r="Q1535">
        <v>48445</v>
      </c>
      <c r="R1535">
        <v>30035.9</v>
      </c>
      <c r="S1535">
        <v>18409.099999999999</v>
      </c>
      <c r="T1535" t="s">
        <v>54</v>
      </c>
      <c r="U1535" t="s">
        <v>215</v>
      </c>
      <c r="V1535" t="s">
        <v>86</v>
      </c>
      <c r="W1535" t="s">
        <v>440</v>
      </c>
      <c r="X1535">
        <v>49</v>
      </c>
      <c r="Y1535" t="s">
        <v>441</v>
      </c>
      <c r="Z1535">
        <v>2</v>
      </c>
      <c r="AA1535" t="s">
        <v>44</v>
      </c>
      <c r="AB1535" t="s">
        <v>45</v>
      </c>
      <c r="AC1535">
        <v>2025</v>
      </c>
    </row>
    <row r="1536" spans="1:29" x14ac:dyDescent="0.25">
      <c r="A1536" t="s">
        <v>3643</v>
      </c>
      <c r="B1536" t="s">
        <v>1131</v>
      </c>
      <c r="C1536" t="s">
        <v>2190</v>
      </c>
      <c r="D1536" t="s">
        <v>2191</v>
      </c>
      <c r="E1536" t="s">
        <v>50</v>
      </c>
      <c r="F1536" t="s">
        <v>33</v>
      </c>
      <c r="G1536" t="s">
        <v>34</v>
      </c>
      <c r="H1536" t="s">
        <v>76</v>
      </c>
      <c r="I1536" t="s">
        <v>36</v>
      </c>
      <c r="J1536" s="21" t="s">
        <v>6063</v>
      </c>
      <c r="K1536" s="21" t="s">
        <v>6052</v>
      </c>
      <c r="L1536" s="21">
        <v>3</v>
      </c>
      <c r="M1536" s="21">
        <v>1500</v>
      </c>
      <c r="N1536" s="21">
        <v>2250</v>
      </c>
      <c r="O1536">
        <v>0</v>
      </c>
      <c r="P1536">
        <v>0</v>
      </c>
      <c r="Q1536">
        <v>26769</v>
      </c>
      <c r="R1536">
        <v>16596.78</v>
      </c>
      <c r="S1536">
        <v>10172.219999999999</v>
      </c>
      <c r="T1536" t="s">
        <v>54</v>
      </c>
      <c r="U1536" t="s">
        <v>77</v>
      </c>
      <c r="V1536" t="s">
        <v>78</v>
      </c>
      <c r="W1536" t="s">
        <v>42</v>
      </c>
      <c r="Y1536" t="s">
        <v>43</v>
      </c>
      <c r="Z1536">
        <v>5</v>
      </c>
      <c r="AA1536" t="s">
        <v>57</v>
      </c>
      <c r="AB1536" t="s">
        <v>58</v>
      </c>
      <c r="AC1536">
        <v>2025</v>
      </c>
    </row>
    <row r="1537" spans="1:29" x14ac:dyDescent="0.25">
      <c r="A1537" t="s">
        <v>3644</v>
      </c>
      <c r="B1537" t="s">
        <v>1853</v>
      </c>
      <c r="C1537" t="s">
        <v>2016</v>
      </c>
      <c r="D1537" t="s">
        <v>2017</v>
      </c>
      <c r="E1537" t="s">
        <v>32</v>
      </c>
      <c r="F1537" t="s">
        <v>75</v>
      </c>
      <c r="G1537" t="s">
        <v>51</v>
      </c>
      <c r="H1537" t="s">
        <v>52</v>
      </c>
      <c r="I1537" t="s">
        <v>53</v>
      </c>
      <c r="J1537" s="21" t="s">
        <v>6063</v>
      </c>
      <c r="K1537" s="21" t="s">
        <v>6015</v>
      </c>
      <c r="L1537" s="21">
        <v>10</v>
      </c>
      <c r="M1537" s="21">
        <v>400</v>
      </c>
      <c r="N1537" s="21">
        <v>583</v>
      </c>
      <c r="O1537">
        <v>0</v>
      </c>
      <c r="P1537">
        <v>0</v>
      </c>
      <c r="Q1537">
        <v>48470</v>
      </c>
      <c r="R1537">
        <v>30051.4</v>
      </c>
      <c r="S1537">
        <v>18418.599999999999</v>
      </c>
      <c r="T1537" t="s">
        <v>66</v>
      </c>
      <c r="U1537" t="s">
        <v>55</v>
      </c>
      <c r="V1537" t="s">
        <v>56</v>
      </c>
      <c r="W1537" t="s">
        <v>42</v>
      </c>
      <c r="Y1537" t="s">
        <v>43</v>
      </c>
      <c r="Z1537">
        <v>5</v>
      </c>
      <c r="AA1537" t="s">
        <v>240</v>
      </c>
      <c r="AB1537" t="s">
        <v>70</v>
      </c>
      <c r="AC1537">
        <v>2025</v>
      </c>
    </row>
    <row r="1538" spans="1:29" x14ac:dyDescent="0.25">
      <c r="A1538" t="s">
        <v>3645</v>
      </c>
      <c r="B1538" t="s">
        <v>2261</v>
      </c>
      <c r="C1538" t="s">
        <v>3646</v>
      </c>
      <c r="D1538" t="s">
        <v>3647</v>
      </c>
      <c r="E1538" t="s">
        <v>126</v>
      </c>
      <c r="F1538" t="s">
        <v>75</v>
      </c>
      <c r="G1538" t="s">
        <v>51</v>
      </c>
      <c r="H1538" t="s">
        <v>35</v>
      </c>
      <c r="I1538" t="s">
        <v>36</v>
      </c>
      <c r="J1538" s="21" t="s">
        <v>6063</v>
      </c>
      <c r="K1538" s="21" t="s">
        <v>6015</v>
      </c>
      <c r="L1538" s="21">
        <v>7</v>
      </c>
      <c r="M1538" s="21">
        <v>400</v>
      </c>
      <c r="N1538" s="21">
        <v>583</v>
      </c>
      <c r="O1538">
        <v>0</v>
      </c>
      <c r="P1538">
        <v>0</v>
      </c>
      <c r="Q1538">
        <v>49308</v>
      </c>
      <c r="R1538">
        <v>30570.959999999999</v>
      </c>
      <c r="S1538">
        <v>18737.04</v>
      </c>
      <c r="T1538" t="s">
        <v>109</v>
      </c>
      <c r="U1538" t="s">
        <v>40</v>
      </c>
      <c r="V1538" t="s">
        <v>41</v>
      </c>
      <c r="W1538" t="s">
        <v>42</v>
      </c>
      <c r="Y1538" t="s">
        <v>43</v>
      </c>
      <c r="Z1538">
        <v>2</v>
      </c>
      <c r="AA1538" t="s">
        <v>79</v>
      </c>
      <c r="AB1538" t="s">
        <v>45</v>
      </c>
      <c r="AC1538">
        <v>2025</v>
      </c>
    </row>
    <row r="1539" spans="1:29" x14ac:dyDescent="0.25">
      <c r="A1539" t="s">
        <v>3648</v>
      </c>
      <c r="B1539" t="s">
        <v>973</v>
      </c>
      <c r="C1539" t="s">
        <v>354</v>
      </c>
      <c r="D1539" t="s">
        <v>355</v>
      </c>
      <c r="E1539" t="s">
        <v>126</v>
      </c>
      <c r="F1539" t="s">
        <v>33</v>
      </c>
      <c r="G1539" t="s">
        <v>34</v>
      </c>
      <c r="H1539" t="s">
        <v>52</v>
      </c>
      <c r="I1539" t="s">
        <v>53</v>
      </c>
      <c r="J1539" s="21" t="s">
        <v>6040</v>
      </c>
      <c r="K1539" s="21" t="s">
        <v>6065</v>
      </c>
      <c r="L1539" s="21">
        <v>2</v>
      </c>
      <c r="M1539" s="21">
        <v>250</v>
      </c>
      <c r="N1539" s="21">
        <v>433</v>
      </c>
      <c r="O1539">
        <v>0</v>
      </c>
      <c r="P1539">
        <v>0</v>
      </c>
      <c r="Q1539">
        <v>13428</v>
      </c>
      <c r="R1539">
        <v>8325.36</v>
      </c>
      <c r="S1539">
        <v>5102.6400000000003</v>
      </c>
      <c r="T1539" t="s">
        <v>66</v>
      </c>
      <c r="U1539" t="s">
        <v>55</v>
      </c>
      <c r="V1539" t="s">
        <v>56</v>
      </c>
      <c r="W1539" t="s">
        <v>440</v>
      </c>
      <c r="X1539">
        <v>76</v>
      </c>
      <c r="Y1539" t="s">
        <v>441</v>
      </c>
      <c r="Z1539">
        <v>5</v>
      </c>
      <c r="AA1539" t="s">
        <v>44</v>
      </c>
      <c r="AB1539" t="s">
        <v>45</v>
      </c>
      <c r="AC1539">
        <v>2025</v>
      </c>
    </row>
    <row r="1540" spans="1:29" x14ac:dyDescent="0.25">
      <c r="A1540" t="s">
        <v>3649</v>
      </c>
      <c r="B1540" t="s">
        <v>1548</v>
      </c>
      <c r="C1540" t="s">
        <v>1147</v>
      </c>
      <c r="D1540" t="s">
        <v>1148</v>
      </c>
      <c r="E1540" t="s">
        <v>50</v>
      </c>
      <c r="F1540" t="s">
        <v>33</v>
      </c>
      <c r="G1540" t="s">
        <v>34</v>
      </c>
      <c r="H1540" t="s">
        <v>63</v>
      </c>
      <c r="I1540" t="s">
        <v>36</v>
      </c>
      <c r="J1540" s="21" t="s">
        <v>6063</v>
      </c>
      <c r="K1540" s="21" t="s">
        <v>6015</v>
      </c>
      <c r="L1540" s="21">
        <v>7</v>
      </c>
      <c r="M1540" s="21">
        <v>400</v>
      </c>
      <c r="N1540" s="21">
        <v>583</v>
      </c>
      <c r="O1540">
        <v>0</v>
      </c>
      <c r="P1540">
        <v>0</v>
      </c>
      <c r="Q1540">
        <v>64428</v>
      </c>
      <c r="R1540">
        <v>39945.360000000001</v>
      </c>
      <c r="S1540">
        <v>24482.639999999999</v>
      </c>
      <c r="T1540" t="s">
        <v>109</v>
      </c>
      <c r="U1540" t="s">
        <v>67</v>
      </c>
      <c r="V1540" t="s">
        <v>68</v>
      </c>
      <c r="W1540" t="s">
        <v>440</v>
      </c>
      <c r="X1540">
        <v>21</v>
      </c>
      <c r="Y1540" t="s">
        <v>441</v>
      </c>
      <c r="Z1540">
        <v>4</v>
      </c>
      <c r="AA1540" t="s">
        <v>132</v>
      </c>
      <c r="AB1540" t="s">
        <v>58</v>
      </c>
      <c r="AC1540">
        <v>2025</v>
      </c>
    </row>
    <row r="1541" spans="1:29" x14ac:dyDescent="0.25">
      <c r="A1541" t="s">
        <v>3650</v>
      </c>
      <c r="B1541" t="s">
        <v>1141</v>
      </c>
      <c r="C1541" t="s">
        <v>688</v>
      </c>
      <c r="D1541" t="s">
        <v>689</v>
      </c>
      <c r="E1541" t="s">
        <v>50</v>
      </c>
      <c r="F1541" t="s">
        <v>33</v>
      </c>
      <c r="G1541" t="s">
        <v>107</v>
      </c>
      <c r="H1541" t="s">
        <v>35</v>
      </c>
      <c r="I1541" t="s">
        <v>36</v>
      </c>
      <c r="J1541" s="21" t="s">
        <v>6063</v>
      </c>
      <c r="K1541" s="21" t="s">
        <v>6052</v>
      </c>
      <c r="L1541" s="21">
        <v>1</v>
      </c>
      <c r="M1541" s="21">
        <v>1500</v>
      </c>
      <c r="N1541" s="21">
        <v>2250</v>
      </c>
      <c r="O1541">
        <v>18</v>
      </c>
      <c r="P1541">
        <v>684.54</v>
      </c>
      <c r="Q1541">
        <v>3118.46</v>
      </c>
      <c r="R1541">
        <v>2357.86</v>
      </c>
      <c r="S1541">
        <v>760.6</v>
      </c>
      <c r="T1541" t="s">
        <v>39</v>
      </c>
      <c r="U1541" t="s">
        <v>40</v>
      </c>
      <c r="V1541" t="s">
        <v>41</v>
      </c>
      <c r="W1541" t="s">
        <v>42</v>
      </c>
      <c r="Y1541" t="s">
        <v>43</v>
      </c>
      <c r="Z1541">
        <v>5</v>
      </c>
      <c r="AA1541" t="s">
        <v>87</v>
      </c>
      <c r="AB1541" t="s">
        <v>70</v>
      </c>
      <c r="AC1541">
        <v>2026</v>
      </c>
    </row>
    <row r="1542" spans="1:29" x14ac:dyDescent="0.25">
      <c r="A1542" t="s">
        <v>3651</v>
      </c>
      <c r="B1542" t="s">
        <v>2832</v>
      </c>
      <c r="C1542" t="s">
        <v>2358</v>
      </c>
      <c r="D1542" t="s">
        <v>2359</v>
      </c>
      <c r="E1542" t="s">
        <v>50</v>
      </c>
      <c r="F1542" t="s">
        <v>75</v>
      </c>
      <c r="G1542" t="s">
        <v>51</v>
      </c>
      <c r="H1542" t="s">
        <v>35</v>
      </c>
      <c r="I1542" t="s">
        <v>36</v>
      </c>
      <c r="J1542" s="21" t="s">
        <v>137</v>
      </c>
      <c r="K1542" s="21" t="s">
        <v>6028</v>
      </c>
      <c r="L1542" s="21">
        <v>10</v>
      </c>
      <c r="M1542" s="21">
        <v>450</v>
      </c>
      <c r="N1542" s="21">
        <v>700</v>
      </c>
      <c r="O1542">
        <v>18</v>
      </c>
      <c r="P1542">
        <v>6145.2</v>
      </c>
      <c r="Q1542">
        <v>27994.799999999999</v>
      </c>
      <c r="R1542">
        <v>21166.799999999999</v>
      </c>
      <c r="S1542">
        <v>6828</v>
      </c>
      <c r="T1542" t="s">
        <v>109</v>
      </c>
      <c r="U1542" t="s">
        <v>164</v>
      </c>
      <c r="V1542" t="s">
        <v>41</v>
      </c>
      <c r="W1542" t="s">
        <v>440</v>
      </c>
      <c r="X1542">
        <v>84</v>
      </c>
      <c r="Y1542" t="s">
        <v>441</v>
      </c>
      <c r="Z1542">
        <v>2</v>
      </c>
      <c r="AA1542" t="s">
        <v>87</v>
      </c>
      <c r="AB1542" t="s">
        <v>70</v>
      </c>
      <c r="AC1542">
        <v>2026</v>
      </c>
    </row>
    <row r="1543" spans="1:29" x14ac:dyDescent="0.25">
      <c r="A1543" t="s">
        <v>3652</v>
      </c>
      <c r="B1543" t="s">
        <v>1264</v>
      </c>
      <c r="C1543" t="s">
        <v>3236</v>
      </c>
      <c r="D1543" t="s">
        <v>3237</v>
      </c>
      <c r="E1543" t="s">
        <v>126</v>
      </c>
      <c r="F1543" t="s">
        <v>33</v>
      </c>
      <c r="G1543" t="s">
        <v>34</v>
      </c>
      <c r="H1543" t="s">
        <v>92</v>
      </c>
      <c r="I1543" t="s">
        <v>53</v>
      </c>
      <c r="J1543" s="21" t="s">
        <v>6063</v>
      </c>
      <c r="K1543" s="21" t="s">
        <v>6052</v>
      </c>
      <c r="L1543" s="21">
        <v>5</v>
      </c>
      <c r="M1543" s="21">
        <v>1500</v>
      </c>
      <c r="N1543" s="21">
        <v>2250</v>
      </c>
      <c r="O1543">
        <v>0</v>
      </c>
      <c r="P1543">
        <v>0</v>
      </c>
      <c r="Q1543">
        <v>13405</v>
      </c>
      <c r="R1543">
        <v>8311.1</v>
      </c>
      <c r="S1543">
        <v>5093.8999999999996</v>
      </c>
      <c r="T1543" t="s">
        <v>109</v>
      </c>
      <c r="U1543" t="s">
        <v>120</v>
      </c>
      <c r="V1543" t="s">
        <v>96</v>
      </c>
      <c r="W1543" t="s">
        <v>440</v>
      </c>
      <c r="X1543">
        <v>85</v>
      </c>
      <c r="Y1543" t="s">
        <v>441</v>
      </c>
      <c r="Z1543">
        <v>2</v>
      </c>
      <c r="AA1543" t="s">
        <v>44</v>
      </c>
      <c r="AB1543" t="s">
        <v>45</v>
      </c>
      <c r="AC1543">
        <v>2025</v>
      </c>
    </row>
    <row r="1544" spans="1:29" x14ac:dyDescent="0.25">
      <c r="A1544" t="s">
        <v>3653</v>
      </c>
      <c r="B1544" t="s">
        <v>2092</v>
      </c>
      <c r="C1544" t="s">
        <v>2915</v>
      </c>
      <c r="D1544" t="s">
        <v>2916</v>
      </c>
      <c r="E1544" t="s">
        <v>126</v>
      </c>
      <c r="F1544" t="s">
        <v>33</v>
      </c>
      <c r="G1544" t="s">
        <v>107</v>
      </c>
      <c r="H1544" t="s">
        <v>52</v>
      </c>
      <c r="I1544" t="s">
        <v>53</v>
      </c>
      <c r="J1544" s="21" t="s">
        <v>93</v>
      </c>
      <c r="K1544" s="21" t="s">
        <v>6014</v>
      </c>
      <c r="L1544" s="21">
        <v>4</v>
      </c>
      <c r="M1544" s="21">
        <v>395</v>
      </c>
      <c r="N1544" s="21">
        <v>582</v>
      </c>
      <c r="O1544">
        <v>8</v>
      </c>
      <c r="P1544">
        <v>1232.32</v>
      </c>
      <c r="Q1544">
        <v>14171.68</v>
      </c>
      <c r="R1544">
        <v>9550.48</v>
      </c>
      <c r="S1544">
        <v>4621.2</v>
      </c>
      <c r="T1544" t="s">
        <v>54</v>
      </c>
      <c r="U1544" t="s">
        <v>55</v>
      </c>
      <c r="V1544" t="s">
        <v>56</v>
      </c>
      <c r="W1544" t="s">
        <v>42</v>
      </c>
      <c r="Y1544" t="s">
        <v>43</v>
      </c>
      <c r="Z1544">
        <v>4</v>
      </c>
      <c r="AA1544" t="s">
        <v>132</v>
      </c>
      <c r="AB1544" t="s">
        <v>58</v>
      </c>
      <c r="AC1544">
        <v>2026</v>
      </c>
    </row>
    <row r="1545" spans="1:29" x14ac:dyDescent="0.25">
      <c r="A1545" t="s">
        <v>3654</v>
      </c>
      <c r="B1545" t="s">
        <v>1188</v>
      </c>
      <c r="C1545" t="s">
        <v>3655</v>
      </c>
      <c r="D1545" t="s">
        <v>3656</v>
      </c>
      <c r="E1545" t="s">
        <v>126</v>
      </c>
      <c r="F1545" t="s">
        <v>75</v>
      </c>
      <c r="G1545" t="s">
        <v>107</v>
      </c>
      <c r="H1545" t="s">
        <v>63</v>
      </c>
      <c r="I1545" t="s">
        <v>36</v>
      </c>
      <c r="J1545" s="21" t="s">
        <v>93</v>
      </c>
      <c r="K1545" s="21" t="s">
        <v>6014</v>
      </c>
      <c r="L1545" s="21">
        <v>9</v>
      </c>
      <c r="M1545" s="21">
        <v>395</v>
      </c>
      <c r="N1545" s="21">
        <v>582</v>
      </c>
      <c r="O1545">
        <v>20</v>
      </c>
      <c r="P1545">
        <v>13426.2</v>
      </c>
      <c r="Q1545">
        <v>53704.800000000003</v>
      </c>
      <c r="R1545">
        <v>41621.22</v>
      </c>
      <c r="S1545">
        <v>12083.58</v>
      </c>
      <c r="T1545" t="s">
        <v>66</v>
      </c>
      <c r="U1545" t="s">
        <v>67</v>
      </c>
      <c r="V1545" t="s">
        <v>68</v>
      </c>
      <c r="W1545" t="s">
        <v>42</v>
      </c>
      <c r="Y1545" t="s">
        <v>43</v>
      </c>
      <c r="Z1545">
        <v>3</v>
      </c>
      <c r="AA1545" t="s">
        <v>132</v>
      </c>
      <c r="AB1545" t="s">
        <v>58</v>
      </c>
      <c r="AC1545">
        <v>2026</v>
      </c>
    </row>
    <row r="1546" spans="1:29" x14ac:dyDescent="0.25">
      <c r="A1546" t="s">
        <v>3657</v>
      </c>
      <c r="B1546" t="s">
        <v>809</v>
      </c>
      <c r="C1546" t="s">
        <v>3658</v>
      </c>
      <c r="D1546" t="s">
        <v>3659</v>
      </c>
      <c r="E1546" t="s">
        <v>50</v>
      </c>
      <c r="F1546" t="s">
        <v>75</v>
      </c>
      <c r="G1546" t="s">
        <v>34</v>
      </c>
      <c r="H1546" t="s">
        <v>76</v>
      </c>
      <c r="I1546" t="s">
        <v>36</v>
      </c>
      <c r="J1546" s="21" t="s">
        <v>6063</v>
      </c>
      <c r="K1546" s="21" t="s">
        <v>6052</v>
      </c>
      <c r="L1546" s="21">
        <v>2</v>
      </c>
      <c r="M1546" s="21">
        <v>1500</v>
      </c>
      <c r="N1546" s="21">
        <v>2250</v>
      </c>
      <c r="O1546">
        <v>0</v>
      </c>
      <c r="P1546">
        <v>0</v>
      </c>
      <c r="Q1546">
        <v>18054</v>
      </c>
      <c r="R1546">
        <v>11193.48</v>
      </c>
      <c r="S1546">
        <v>6860.52</v>
      </c>
      <c r="T1546" t="s">
        <v>54</v>
      </c>
      <c r="U1546" t="s">
        <v>77</v>
      </c>
      <c r="V1546" t="s">
        <v>78</v>
      </c>
      <c r="W1546" t="s">
        <v>42</v>
      </c>
      <c r="Y1546" t="s">
        <v>43</v>
      </c>
      <c r="Z1546">
        <v>3</v>
      </c>
      <c r="AA1546" t="s">
        <v>143</v>
      </c>
      <c r="AB1546" t="s">
        <v>98</v>
      </c>
      <c r="AC1546">
        <v>2025</v>
      </c>
    </row>
    <row r="1547" spans="1:29" x14ac:dyDescent="0.25">
      <c r="A1547" t="s">
        <v>3660</v>
      </c>
      <c r="B1547" t="s">
        <v>3661</v>
      </c>
      <c r="C1547" t="s">
        <v>2107</v>
      </c>
      <c r="D1547" t="s">
        <v>2108</v>
      </c>
      <c r="E1547" t="s">
        <v>126</v>
      </c>
      <c r="F1547" t="s">
        <v>33</v>
      </c>
      <c r="G1547" t="s">
        <v>115</v>
      </c>
      <c r="H1547" t="s">
        <v>52</v>
      </c>
      <c r="I1547" t="s">
        <v>53</v>
      </c>
      <c r="J1547" s="21" t="s">
        <v>93</v>
      </c>
      <c r="K1547" s="21" t="s">
        <v>6014</v>
      </c>
      <c r="L1547" s="21">
        <v>9</v>
      </c>
      <c r="M1547" s="21">
        <v>395</v>
      </c>
      <c r="N1547" s="21">
        <v>582</v>
      </c>
      <c r="O1547">
        <v>0</v>
      </c>
      <c r="P1547">
        <v>0</v>
      </c>
      <c r="Q1547">
        <v>88677</v>
      </c>
      <c r="R1547">
        <v>54979.74</v>
      </c>
      <c r="S1547">
        <v>33697.26</v>
      </c>
      <c r="T1547" t="s">
        <v>54</v>
      </c>
      <c r="U1547" t="s">
        <v>127</v>
      </c>
      <c r="V1547" t="s">
        <v>56</v>
      </c>
      <c r="W1547" t="s">
        <v>42</v>
      </c>
      <c r="Y1547" t="s">
        <v>43</v>
      </c>
      <c r="Z1547">
        <v>2</v>
      </c>
      <c r="AA1547" t="s">
        <v>57</v>
      </c>
      <c r="AB1547" t="s">
        <v>58</v>
      </c>
      <c r="AC1547">
        <v>2025</v>
      </c>
    </row>
    <row r="1548" spans="1:29" x14ac:dyDescent="0.25">
      <c r="A1548" t="s">
        <v>3662</v>
      </c>
      <c r="B1548" t="s">
        <v>601</v>
      </c>
      <c r="C1548" t="s">
        <v>3438</v>
      </c>
      <c r="D1548" t="s">
        <v>3439</v>
      </c>
      <c r="E1548" t="s">
        <v>50</v>
      </c>
      <c r="F1548" t="s">
        <v>75</v>
      </c>
      <c r="G1548" t="s">
        <v>51</v>
      </c>
      <c r="H1548" t="s">
        <v>84</v>
      </c>
      <c r="I1548" t="s">
        <v>36</v>
      </c>
      <c r="J1548" s="21" t="s">
        <v>6063</v>
      </c>
      <c r="K1548" s="21" t="s">
        <v>6052</v>
      </c>
      <c r="L1548" s="21">
        <v>1</v>
      </c>
      <c r="M1548" s="21">
        <v>1500</v>
      </c>
      <c r="N1548" s="21">
        <v>2250</v>
      </c>
      <c r="O1548">
        <v>0</v>
      </c>
      <c r="P1548">
        <v>0</v>
      </c>
      <c r="Q1548">
        <v>1491</v>
      </c>
      <c r="R1548">
        <v>924.42</v>
      </c>
      <c r="S1548">
        <v>566.58000000000004</v>
      </c>
      <c r="T1548" t="s">
        <v>39</v>
      </c>
      <c r="U1548" t="s">
        <v>85</v>
      </c>
      <c r="V1548" t="s">
        <v>86</v>
      </c>
      <c r="W1548" t="s">
        <v>42</v>
      </c>
      <c r="Y1548" t="s">
        <v>43</v>
      </c>
      <c r="Z1548">
        <v>4</v>
      </c>
      <c r="AA1548" t="s">
        <v>190</v>
      </c>
      <c r="AB1548" t="s">
        <v>45</v>
      </c>
      <c r="AC1548">
        <v>2025</v>
      </c>
    </row>
    <row r="1549" spans="1:29" x14ac:dyDescent="0.25">
      <c r="A1549" t="s">
        <v>3663</v>
      </c>
      <c r="B1549" t="s">
        <v>1427</v>
      </c>
      <c r="C1549" t="s">
        <v>3664</v>
      </c>
      <c r="D1549" t="s">
        <v>3665</v>
      </c>
      <c r="E1549" t="s">
        <v>126</v>
      </c>
      <c r="F1549" t="s">
        <v>75</v>
      </c>
      <c r="G1549" t="s">
        <v>34</v>
      </c>
      <c r="H1549" t="s">
        <v>92</v>
      </c>
      <c r="I1549" t="s">
        <v>53</v>
      </c>
      <c r="J1549" s="21" t="s">
        <v>137</v>
      </c>
      <c r="K1549" s="21" t="s">
        <v>6028</v>
      </c>
      <c r="L1549" s="21">
        <v>7</v>
      </c>
      <c r="M1549" s="21">
        <v>450</v>
      </c>
      <c r="N1549" s="21">
        <v>700</v>
      </c>
      <c r="O1549">
        <v>15</v>
      </c>
      <c r="P1549">
        <v>9360.75</v>
      </c>
      <c r="Q1549">
        <v>53044.25</v>
      </c>
      <c r="R1549">
        <v>38691.1</v>
      </c>
      <c r="S1549">
        <v>14353.15</v>
      </c>
      <c r="T1549" t="s">
        <v>109</v>
      </c>
      <c r="U1549" t="s">
        <v>95</v>
      </c>
      <c r="V1549" t="s">
        <v>96</v>
      </c>
      <c r="W1549" t="s">
        <v>42</v>
      </c>
      <c r="Y1549" t="s">
        <v>43</v>
      </c>
      <c r="Z1549">
        <v>3</v>
      </c>
      <c r="AA1549" t="s">
        <v>87</v>
      </c>
      <c r="AB1549" t="s">
        <v>70</v>
      </c>
      <c r="AC1549">
        <v>2026</v>
      </c>
    </row>
    <row r="1550" spans="1:29" x14ac:dyDescent="0.25">
      <c r="A1550" t="s">
        <v>3666</v>
      </c>
      <c r="B1550" t="s">
        <v>563</v>
      </c>
      <c r="C1550" t="s">
        <v>1003</v>
      </c>
      <c r="D1550" t="s">
        <v>1004</v>
      </c>
      <c r="E1550" t="s">
        <v>50</v>
      </c>
      <c r="F1550" t="s">
        <v>75</v>
      </c>
      <c r="G1550" t="s">
        <v>34</v>
      </c>
      <c r="H1550" t="s">
        <v>63</v>
      </c>
      <c r="I1550" t="s">
        <v>36</v>
      </c>
      <c r="J1550" s="21" t="s">
        <v>6040</v>
      </c>
      <c r="K1550" s="21" t="s">
        <v>6065</v>
      </c>
      <c r="L1550" s="21">
        <v>1</v>
      </c>
      <c r="M1550" s="21">
        <v>250</v>
      </c>
      <c r="N1550" s="21">
        <v>433</v>
      </c>
      <c r="O1550">
        <v>0</v>
      </c>
      <c r="P1550">
        <v>0</v>
      </c>
      <c r="Q1550">
        <v>3398</v>
      </c>
      <c r="R1550">
        <v>2106.7600000000002</v>
      </c>
      <c r="S1550">
        <v>1291.24</v>
      </c>
      <c r="T1550" t="s">
        <v>109</v>
      </c>
      <c r="U1550" t="s">
        <v>67</v>
      </c>
      <c r="V1550" t="s">
        <v>68</v>
      </c>
      <c r="W1550" t="s">
        <v>42</v>
      </c>
      <c r="Y1550" t="s">
        <v>43</v>
      </c>
      <c r="Z1550">
        <v>3</v>
      </c>
      <c r="AA1550" t="s">
        <v>44</v>
      </c>
      <c r="AB1550" t="s">
        <v>45</v>
      </c>
      <c r="AC1550">
        <v>2025</v>
      </c>
    </row>
    <row r="1551" spans="1:29" x14ac:dyDescent="0.25">
      <c r="A1551" t="s">
        <v>3667</v>
      </c>
      <c r="B1551" t="s">
        <v>1479</v>
      </c>
      <c r="C1551" t="s">
        <v>3668</v>
      </c>
      <c r="D1551" t="s">
        <v>3669</v>
      </c>
      <c r="E1551" t="s">
        <v>50</v>
      </c>
      <c r="F1551" t="s">
        <v>75</v>
      </c>
      <c r="G1551" t="s">
        <v>115</v>
      </c>
      <c r="H1551" t="s">
        <v>63</v>
      </c>
      <c r="I1551" t="s">
        <v>36</v>
      </c>
      <c r="J1551" s="21" t="s">
        <v>6063</v>
      </c>
      <c r="K1551" s="21" t="s">
        <v>6015</v>
      </c>
      <c r="L1551" s="21">
        <v>1</v>
      </c>
      <c r="M1551" s="21">
        <v>400</v>
      </c>
      <c r="N1551" s="21">
        <v>583</v>
      </c>
      <c r="O1551">
        <v>0</v>
      </c>
      <c r="P1551">
        <v>0</v>
      </c>
      <c r="Q1551">
        <v>9712</v>
      </c>
      <c r="R1551">
        <v>6021.44</v>
      </c>
      <c r="S1551">
        <v>3690.56</v>
      </c>
      <c r="T1551" t="s">
        <v>109</v>
      </c>
      <c r="U1551" t="s">
        <v>181</v>
      </c>
      <c r="V1551" t="s">
        <v>68</v>
      </c>
      <c r="W1551" t="s">
        <v>42</v>
      </c>
      <c r="Y1551" t="s">
        <v>43</v>
      </c>
      <c r="Z1551">
        <v>3</v>
      </c>
      <c r="AA1551" t="s">
        <v>57</v>
      </c>
      <c r="AB1551" t="s">
        <v>58</v>
      </c>
      <c r="AC1551">
        <v>2025</v>
      </c>
    </row>
    <row r="1552" spans="1:29" x14ac:dyDescent="0.25">
      <c r="A1552" t="s">
        <v>3670</v>
      </c>
      <c r="B1552" t="s">
        <v>484</v>
      </c>
      <c r="C1552" t="s">
        <v>2836</v>
      </c>
      <c r="D1552" t="s">
        <v>2837</v>
      </c>
      <c r="E1552" t="s">
        <v>50</v>
      </c>
      <c r="F1552" t="s">
        <v>33</v>
      </c>
      <c r="G1552" t="s">
        <v>115</v>
      </c>
      <c r="H1552" t="s">
        <v>35</v>
      </c>
      <c r="I1552" t="s">
        <v>36</v>
      </c>
      <c r="J1552" s="21" t="s">
        <v>6040</v>
      </c>
      <c r="K1552" s="21" t="s">
        <v>6065</v>
      </c>
      <c r="L1552" s="21">
        <v>7</v>
      </c>
      <c r="M1552" s="21">
        <v>250</v>
      </c>
      <c r="N1552" s="21">
        <v>433</v>
      </c>
      <c r="O1552">
        <v>0</v>
      </c>
      <c r="P1552">
        <v>0</v>
      </c>
      <c r="Q1552">
        <v>10430</v>
      </c>
      <c r="R1552">
        <v>6466.6</v>
      </c>
      <c r="S1552">
        <v>3963.4</v>
      </c>
      <c r="T1552" t="s">
        <v>109</v>
      </c>
      <c r="U1552" t="s">
        <v>40</v>
      </c>
      <c r="V1552" t="s">
        <v>41</v>
      </c>
      <c r="W1552" t="s">
        <v>42</v>
      </c>
      <c r="Y1552" t="s">
        <v>43</v>
      </c>
      <c r="Z1552">
        <v>3</v>
      </c>
      <c r="AA1552" t="s">
        <v>240</v>
      </c>
      <c r="AB1552" t="s">
        <v>70</v>
      </c>
      <c r="AC1552">
        <v>2025</v>
      </c>
    </row>
    <row r="1553" spans="1:29" x14ac:dyDescent="0.25">
      <c r="A1553" t="s">
        <v>3671</v>
      </c>
      <c r="B1553" t="s">
        <v>1950</v>
      </c>
      <c r="C1553" t="s">
        <v>3672</v>
      </c>
      <c r="D1553" t="s">
        <v>3673</v>
      </c>
      <c r="E1553" t="s">
        <v>126</v>
      </c>
      <c r="F1553" t="s">
        <v>75</v>
      </c>
      <c r="G1553" t="s">
        <v>107</v>
      </c>
      <c r="H1553" t="s">
        <v>63</v>
      </c>
      <c r="I1553" t="s">
        <v>36</v>
      </c>
      <c r="J1553" s="21" t="s">
        <v>93</v>
      </c>
      <c r="K1553" s="21" t="s">
        <v>6058</v>
      </c>
      <c r="L1553" s="21">
        <v>1</v>
      </c>
      <c r="M1553" s="21">
        <v>1650</v>
      </c>
      <c r="N1553" s="21">
        <v>2350</v>
      </c>
      <c r="O1553">
        <v>12</v>
      </c>
      <c r="P1553">
        <v>465.12</v>
      </c>
      <c r="Q1553">
        <v>3410.88</v>
      </c>
      <c r="R1553">
        <v>2403.12</v>
      </c>
      <c r="S1553">
        <v>1007.76</v>
      </c>
      <c r="T1553" t="s">
        <v>109</v>
      </c>
      <c r="U1553" t="s">
        <v>181</v>
      </c>
      <c r="V1553" t="s">
        <v>68</v>
      </c>
      <c r="W1553" t="s">
        <v>42</v>
      </c>
      <c r="Y1553" t="s">
        <v>43</v>
      </c>
      <c r="Z1553">
        <v>4</v>
      </c>
      <c r="AA1553" t="s">
        <v>87</v>
      </c>
      <c r="AB1553" t="s">
        <v>70</v>
      </c>
      <c r="AC1553">
        <v>2026</v>
      </c>
    </row>
    <row r="1554" spans="1:29" x14ac:dyDescent="0.25">
      <c r="A1554" t="s">
        <v>3674</v>
      </c>
      <c r="B1554" t="s">
        <v>1278</v>
      </c>
      <c r="C1554" t="s">
        <v>2367</v>
      </c>
      <c r="D1554" t="s">
        <v>2368</v>
      </c>
      <c r="E1554" t="s">
        <v>32</v>
      </c>
      <c r="F1554" t="s">
        <v>75</v>
      </c>
      <c r="G1554" t="s">
        <v>34</v>
      </c>
      <c r="H1554" t="s">
        <v>76</v>
      </c>
      <c r="I1554" t="s">
        <v>36</v>
      </c>
      <c r="J1554" s="21" t="s">
        <v>6040</v>
      </c>
      <c r="K1554" s="21" t="s">
        <v>6065</v>
      </c>
      <c r="L1554" s="21">
        <v>9</v>
      </c>
      <c r="M1554" s="21">
        <v>250</v>
      </c>
      <c r="N1554" s="21">
        <v>433</v>
      </c>
      <c r="O1554">
        <v>18</v>
      </c>
      <c r="P1554">
        <v>13483.26</v>
      </c>
      <c r="Q1554">
        <v>61423.74</v>
      </c>
      <c r="R1554">
        <v>46442.34</v>
      </c>
      <c r="S1554">
        <v>14981.4</v>
      </c>
      <c r="U1554" t="s">
        <v>77</v>
      </c>
      <c r="V1554" t="s">
        <v>78</v>
      </c>
      <c r="W1554" t="s">
        <v>440</v>
      </c>
      <c r="X1554">
        <v>455</v>
      </c>
      <c r="Y1554" t="s">
        <v>441</v>
      </c>
      <c r="Z1554">
        <v>2</v>
      </c>
      <c r="AA1554" t="s">
        <v>121</v>
      </c>
      <c r="AB1554" t="s">
        <v>58</v>
      </c>
      <c r="AC1554">
        <v>2026</v>
      </c>
    </row>
    <row r="1555" spans="1:29" x14ac:dyDescent="0.25">
      <c r="A1555" t="s">
        <v>3675</v>
      </c>
      <c r="B1555" t="s">
        <v>2943</v>
      </c>
      <c r="C1555" t="s">
        <v>300</v>
      </c>
      <c r="D1555" t="s">
        <v>301</v>
      </c>
      <c r="E1555" t="s">
        <v>126</v>
      </c>
      <c r="F1555" t="s">
        <v>75</v>
      </c>
      <c r="G1555" t="s">
        <v>34</v>
      </c>
      <c r="H1555" t="s">
        <v>63</v>
      </c>
      <c r="I1555" t="s">
        <v>36</v>
      </c>
      <c r="J1555" s="21" t="s">
        <v>6063</v>
      </c>
      <c r="K1555" s="21" t="s">
        <v>6052</v>
      </c>
      <c r="L1555" s="21">
        <v>7</v>
      </c>
      <c r="M1555" s="21">
        <v>1500</v>
      </c>
      <c r="N1555" s="21">
        <v>2250</v>
      </c>
      <c r="O1555">
        <v>0</v>
      </c>
      <c r="P1555">
        <v>0</v>
      </c>
      <c r="Q1555">
        <v>37422</v>
      </c>
      <c r="R1555">
        <v>23201.64</v>
      </c>
      <c r="S1555">
        <v>14220.36</v>
      </c>
      <c r="T1555" t="s">
        <v>54</v>
      </c>
      <c r="U1555" t="s">
        <v>67</v>
      </c>
      <c r="V1555" t="s">
        <v>68</v>
      </c>
      <c r="W1555" t="s">
        <v>42</v>
      </c>
      <c r="Y1555" t="s">
        <v>43</v>
      </c>
      <c r="Z1555">
        <v>2</v>
      </c>
      <c r="AA1555" t="s">
        <v>87</v>
      </c>
      <c r="AB1555" t="s">
        <v>70</v>
      </c>
      <c r="AC1555">
        <v>2025</v>
      </c>
    </row>
    <row r="1556" spans="1:29" x14ac:dyDescent="0.25">
      <c r="A1556" t="s">
        <v>3676</v>
      </c>
      <c r="B1556" t="s">
        <v>744</v>
      </c>
      <c r="C1556" t="s">
        <v>2110</v>
      </c>
      <c r="D1556" t="s">
        <v>2111</v>
      </c>
      <c r="E1556" t="s">
        <v>32</v>
      </c>
      <c r="F1556" t="s">
        <v>75</v>
      </c>
      <c r="G1556" t="s">
        <v>115</v>
      </c>
      <c r="H1556" t="s">
        <v>76</v>
      </c>
      <c r="I1556" t="s">
        <v>36</v>
      </c>
      <c r="J1556" s="21" t="s">
        <v>6063</v>
      </c>
      <c r="K1556" s="21" t="s">
        <v>6015</v>
      </c>
      <c r="L1556" s="21">
        <v>4</v>
      </c>
      <c r="M1556" s="21">
        <v>400</v>
      </c>
      <c r="N1556" s="21">
        <v>583</v>
      </c>
      <c r="O1556">
        <v>0</v>
      </c>
      <c r="P1556">
        <v>0</v>
      </c>
      <c r="Q1556">
        <v>7568</v>
      </c>
      <c r="R1556">
        <v>4692.16</v>
      </c>
      <c r="S1556">
        <v>2875.84</v>
      </c>
      <c r="T1556" t="s">
        <v>39</v>
      </c>
      <c r="U1556" t="s">
        <v>110</v>
      </c>
      <c r="V1556" t="s">
        <v>78</v>
      </c>
      <c r="W1556" t="s">
        <v>42</v>
      </c>
      <c r="Y1556" t="s">
        <v>43</v>
      </c>
      <c r="Z1556">
        <v>4</v>
      </c>
      <c r="AA1556" t="s">
        <v>132</v>
      </c>
      <c r="AB1556" t="s">
        <v>58</v>
      </c>
      <c r="AC1556">
        <v>2025</v>
      </c>
    </row>
    <row r="1557" spans="1:29" x14ac:dyDescent="0.25">
      <c r="A1557" t="s">
        <v>3677</v>
      </c>
      <c r="B1557" t="s">
        <v>933</v>
      </c>
      <c r="C1557" t="s">
        <v>2145</v>
      </c>
      <c r="D1557" t="s">
        <v>2146</v>
      </c>
      <c r="E1557" t="s">
        <v>126</v>
      </c>
      <c r="F1557" t="s">
        <v>33</v>
      </c>
      <c r="G1557" t="s">
        <v>34</v>
      </c>
      <c r="H1557" t="s">
        <v>63</v>
      </c>
      <c r="I1557" t="s">
        <v>36</v>
      </c>
      <c r="J1557" s="21" t="s">
        <v>93</v>
      </c>
      <c r="K1557" s="21" t="s">
        <v>6058</v>
      </c>
      <c r="L1557" s="21">
        <v>6</v>
      </c>
      <c r="M1557" s="21">
        <v>1650</v>
      </c>
      <c r="N1557" s="21">
        <v>2350</v>
      </c>
      <c r="O1557">
        <v>0</v>
      </c>
      <c r="P1557">
        <v>0</v>
      </c>
      <c r="Q1557">
        <v>17412</v>
      </c>
      <c r="R1557">
        <v>10795.44</v>
      </c>
      <c r="S1557">
        <v>6616.56</v>
      </c>
      <c r="T1557" t="s">
        <v>39</v>
      </c>
      <c r="U1557" t="s">
        <v>181</v>
      </c>
      <c r="V1557" t="s">
        <v>68</v>
      </c>
      <c r="W1557" t="s">
        <v>440</v>
      </c>
      <c r="X1557">
        <v>255</v>
      </c>
      <c r="Y1557" t="s">
        <v>441</v>
      </c>
      <c r="Z1557">
        <v>3</v>
      </c>
      <c r="AA1557" t="s">
        <v>79</v>
      </c>
      <c r="AB1557" t="s">
        <v>45</v>
      </c>
      <c r="AC1557">
        <v>2025</v>
      </c>
    </row>
    <row r="1558" spans="1:29" x14ac:dyDescent="0.25">
      <c r="A1558" t="s">
        <v>3678</v>
      </c>
      <c r="B1558" t="s">
        <v>1605</v>
      </c>
      <c r="C1558" t="s">
        <v>3567</v>
      </c>
      <c r="D1558" t="s">
        <v>3568</v>
      </c>
      <c r="E1558" t="s">
        <v>32</v>
      </c>
      <c r="F1558" t="s">
        <v>33</v>
      </c>
      <c r="G1558" t="s">
        <v>107</v>
      </c>
      <c r="H1558" t="s">
        <v>84</v>
      </c>
      <c r="I1558" t="s">
        <v>36</v>
      </c>
      <c r="J1558" s="21" t="s">
        <v>137</v>
      </c>
      <c r="K1558" s="21" t="s">
        <v>6028</v>
      </c>
      <c r="L1558" s="21">
        <v>2</v>
      </c>
      <c r="M1558" s="21">
        <v>450</v>
      </c>
      <c r="N1558" s="21">
        <v>700</v>
      </c>
      <c r="O1558">
        <v>0</v>
      </c>
      <c r="P1558">
        <v>0</v>
      </c>
      <c r="Q1558">
        <v>2012</v>
      </c>
      <c r="R1558">
        <v>1247.44</v>
      </c>
      <c r="S1558">
        <v>764.56</v>
      </c>
      <c r="T1558" t="s">
        <v>109</v>
      </c>
      <c r="U1558" t="s">
        <v>85</v>
      </c>
      <c r="V1558" t="s">
        <v>86</v>
      </c>
      <c r="W1558" t="s">
        <v>42</v>
      </c>
      <c r="Y1558" t="s">
        <v>43</v>
      </c>
      <c r="Z1558">
        <v>5</v>
      </c>
      <c r="AA1558" t="s">
        <v>69</v>
      </c>
      <c r="AB1558" t="s">
        <v>70</v>
      </c>
      <c r="AC1558">
        <v>2025</v>
      </c>
    </row>
    <row r="1559" spans="1:29" x14ac:dyDescent="0.25">
      <c r="A1559" t="s">
        <v>3679</v>
      </c>
      <c r="B1559" t="s">
        <v>845</v>
      </c>
      <c r="C1559" t="s">
        <v>776</v>
      </c>
      <c r="D1559" t="s">
        <v>777</v>
      </c>
      <c r="E1559" t="s">
        <v>50</v>
      </c>
      <c r="F1559" t="s">
        <v>33</v>
      </c>
      <c r="G1559" t="s">
        <v>34</v>
      </c>
      <c r="H1559" t="s">
        <v>76</v>
      </c>
      <c r="I1559" t="s">
        <v>36</v>
      </c>
      <c r="J1559" s="21" t="s">
        <v>6063</v>
      </c>
      <c r="K1559" s="21" t="s">
        <v>6015</v>
      </c>
      <c r="L1559" s="21">
        <v>6</v>
      </c>
      <c r="M1559" s="21">
        <v>400</v>
      </c>
      <c r="N1559" s="21">
        <v>583</v>
      </c>
      <c r="O1559">
        <v>0</v>
      </c>
      <c r="P1559">
        <v>0</v>
      </c>
      <c r="Q1559">
        <v>39750</v>
      </c>
      <c r="R1559">
        <v>24645</v>
      </c>
      <c r="S1559">
        <v>15105</v>
      </c>
      <c r="T1559" t="s">
        <v>109</v>
      </c>
      <c r="U1559" t="s">
        <v>110</v>
      </c>
      <c r="V1559" t="s">
        <v>78</v>
      </c>
      <c r="W1559" t="s">
        <v>440</v>
      </c>
      <c r="X1559">
        <v>23</v>
      </c>
      <c r="Y1559" t="s">
        <v>441</v>
      </c>
      <c r="AA1559" t="s">
        <v>132</v>
      </c>
      <c r="AB1559" t="s">
        <v>58</v>
      </c>
      <c r="AC1559">
        <v>2025</v>
      </c>
    </row>
    <row r="1560" spans="1:29" x14ac:dyDescent="0.25">
      <c r="A1560" t="s">
        <v>3680</v>
      </c>
      <c r="B1560" t="s">
        <v>3252</v>
      </c>
      <c r="C1560" t="s">
        <v>1446</v>
      </c>
      <c r="D1560" t="s">
        <v>1447</v>
      </c>
      <c r="E1560" t="s">
        <v>126</v>
      </c>
      <c r="F1560" t="s">
        <v>33</v>
      </c>
      <c r="G1560" t="s">
        <v>51</v>
      </c>
      <c r="H1560" t="s">
        <v>52</v>
      </c>
      <c r="I1560" t="s">
        <v>53</v>
      </c>
      <c r="J1560" s="21" t="s">
        <v>93</v>
      </c>
      <c r="K1560" s="21" t="s">
        <v>6058</v>
      </c>
      <c r="L1560" s="21">
        <v>10</v>
      </c>
      <c r="M1560" s="21">
        <v>1650</v>
      </c>
      <c r="N1560" s="21">
        <v>2350</v>
      </c>
      <c r="O1560">
        <v>15</v>
      </c>
      <c r="P1560">
        <v>4378.5</v>
      </c>
      <c r="Q1560">
        <v>24811.5</v>
      </c>
      <c r="R1560">
        <v>18097.8</v>
      </c>
      <c r="S1560">
        <v>6713.7</v>
      </c>
      <c r="T1560" t="s">
        <v>54</v>
      </c>
      <c r="U1560" t="s">
        <v>55</v>
      </c>
      <c r="V1560" t="s">
        <v>56</v>
      </c>
      <c r="W1560" t="s">
        <v>440</v>
      </c>
      <c r="X1560">
        <v>67</v>
      </c>
      <c r="Y1560" t="s">
        <v>441</v>
      </c>
      <c r="Z1560">
        <v>2</v>
      </c>
      <c r="AA1560" t="s">
        <v>132</v>
      </c>
      <c r="AB1560" t="s">
        <v>58</v>
      </c>
      <c r="AC1560">
        <v>2026</v>
      </c>
    </row>
    <row r="1561" spans="1:29" x14ac:dyDescent="0.25">
      <c r="A1561" t="s">
        <v>3681</v>
      </c>
      <c r="B1561" t="s">
        <v>423</v>
      </c>
      <c r="C1561" t="s">
        <v>787</v>
      </c>
      <c r="D1561" t="s">
        <v>788</v>
      </c>
      <c r="E1561" t="s">
        <v>32</v>
      </c>
      <c r="F1561" t="s">
        <v>75</v>
      </c>
      <c r="G1561" t="s">
        <v>51</v>
      </c>
      <c r="H1561" t="s">
        <v>84</v>
      </c>
      <c r="I1561" t="s">
        <v>36</v>
      </c>
      <c r="J1561" s="21" t="s">
        <v>6040</v>
      </c>
      <c r="K1561" s="21" t="s">
        <v>6065</v>
      </c>
      <c r="L1561" s="21">
        <v>10</v>
      </c>
      <c r="M1561" s="21">
        <v>250</v>
      </c>
      <c r="N1561" s="21">
        <v>433</v>
      </c>
      <c r="O1561">
        <v>0</v>
      </c>
      <c r="P1561">
        <v>0</v>
      </c>
      <c r="Q1561">
        <v>27490</v>
      </c>
      <c r="R1561">
        <v>17043.8</v>
      </c>
      <c r="S1561">
        <v>10446.200000000001</v>
      </c>
      <c r="T1561" t="s">
        <v>66</v>
      </c>
      <c r="U1561" t="s">
        <v>85</v>
      </c>
      <c r="V1561" t="s">
        <v>86</v>
      </c>
      <c r="W1561" t="s">
        <v>42</v>
      </c>
      <c r="Y1561" t="s">
        <v>43</v>
      </c>
      <c r="Z1561">
        <v>3</v>
      </c>
      <c r="AA1561" t="s">
        <v>44</v>
      </c>
      <c r="AB1561" t="s">
        <v>45</v>
      </c>
      <c r="AC1561">
        <v>2025</v>
      </c>
    </row>
    <row r="1562" spans="1:29" x14ac:dyDescent="0.25">
      <c r="A1562" t="s">
        <v>3682</v>
      </c>
      <c r="B1562" t="s">
        <v>104</v>
      </c>
      <c r="C1562" t="s">
        <v>3683</v>
      </c>
      <c r="D1562" t="s">
        <v>3684</v>
      </c>
      <c r="E1562" t="s">
        <v>32</v>
      </c>
      <c r="F1562" t="s">
        <v>33</v>
      </c>
      <c r="G1562" t="s">
        <v>51</v>
      </c>
      <c r="H1562" t="s">
        <v>84</v>
      </c>
      <c r="I1562" t="s">
        <v>36</v>
      </c>
      <c r="J1562" s="21" t="s">
        <v>137</v>
      </c>
      <c r="K1562" s="21" t="s">
        <v>6028</v>
      </c>
      <c r="L1562" s="21">
        <v>9</v>
      </c>
      <c r="M1562" s="21">
        <v>450</v>
      </c>
      <c r="N1562" s="21">
        <v>700</v>
      </c>
      <c r="O1562">
        <v>10</v>
      </c>
      <c r="P1562">
        <v>8584.2000000000007</v>
      </c>
      <c r="Q1562">
        <v>77257.8</v>
      </c>
      <c r="R1562">
        <v>53222.04</v>
      </c>
      <c r="S1562">
        <v>24035.759999999998</v>
      </c>
      <c r="T1562" t="s">
        <v>39</v>
      </c>
      <c r="U1562" t="s">
        <v>85</v>
      </c>
      <c r="V1562" t="s">
        <v>86</v>
      </c>
      <c r="W1562" t="s">
        <v>42</v>
      </c>
      <c r="Y1562" t="s">
        <v>43</v>
      </c>
      <c r="Z1562">
        <v>3</v>
      </c>
      <c r="AA1562" t="s">
        <v>69</v>
      </c>
      <c r="AB1562" t="s">
        <v>70</v>
      </c>
      <c r="AC1562">
        <v>2026</v>
      </c>
    </row>
    <row r="1563" spans="1:29" x14ac:dyDescent="0.25">
      <c r="A1563" t="s">
        <v>3685</v>
      </c>
      <c r="B1563" t="s">
        <v>2925</v>
      </c>
      <c r="C1563" t="s">
        <v>2979</v>
      </c>
      <c r="D1563" t="s">
        <v>2980</v>
      </c>
      <c r="E1563" t="s">
        <v>126</v>
      </c>
      <c r="F1563" t="s">
        <v>75</v>
      </c>
      <c r="G1563" t="s">
        <v>107</v>
      </c>
      <c r="H1563" t="s">
        <v>92</v>
      </c>
      <c r="I1563" t="s">
        <v>53</v>
      </c>
      <c r="J1563" s="21" t="s">
        <v>6063</v>
      </c>
      <c r="K1563" s="21" t="s">
        <v>6052</v>
      </c>
      <c r="L1563" s="21">
        <v>10</v>
      </c>
      <c r="M1563" s="21">
        <v>1500</v>
      </c>
      <c r="N1563" s="21">
        <v>2250</v>
      </c>
      <c r="O1563">
        <v>0</v>
      </c>
      <c r="P1563">
        <v>0</v>
      </c>
      <c r="Q1563">
        <v>28670</v>
      </c>
      <c r="R1563">
        <v>17775.400000000001</v>
      </c>
      <c r="S1563">
        <v>10894.6</v>
      </c>
      <c r="T1563" t="s">
        <v>109</v>
      </c>
      <c r="U1563" t="s">
        <v>95</v>
      </c>
      <c r="V1563" t="s">
        <v>96</v>
      </c>
      <c r="W1563" t="s">
        <v>440</v>
      </c>
      <c r="X1563">
        <v>74</v>
      </c>
      <c r="Y1563" t="s">
        <v>441</v>
      </c>
      <c r="Z1563">
        <v>4</v>
      </c>
      <c r="AA1563" t="s">
        <v>143</v>
      </c>
      <c r="AB1563" t="s">
        <v>98</v>
      </c>
      <c r="AC1563">
        <v>2025</v>
      </c>
    </row>
    <row r="1564" spans="1:29" x14ac:dyDescent="0.25">
      <c r="A1564" t="s">
        <v>3686</v>
      </c>
      <c r="B1564" t="s">
        <v>3687</v>
      </c>
      <c r="C1564" t="s">
        <v>3688</v>
      </c>
      <c r="D1564" t="s">
        <v>3689</v>
      </c>
      <c r="E1564" t="s">
        <v>50</v>
      </c>
      <c r="F1564" t="s">
        <v>33</v>
      </c>
      <c r="G1564" t="s">
        <v>115</v>
      </c>
      <c r="H1564" t="s">
        <v>52</v>
      </c>
      <c r="I1564" t="s">
        <v>53</v>
      </c>
      <c r="J1564" s="21" t="s">
        <v>137</v>
      </c>
      <c r="K1564" s="21" t="s">
        <v>6028</v>
      </c>
      <c r="L1564" s="21">
        <v>10</v>
      </c>
      <c r="M1564" s="21">
        <v>450</v>
      </c>
      <c r="N1564" s="21">
        <v>700</v>
      </c>
      <c r="O1564">
        <v>8</v>
      </c>
      <c r="P1564">
        <v>6404</v>
      </c>
      <c r="Q1564">
        <v>73646</v>
      </c>
      <c r="R1564">
        <v>49631</v>
      </c>
      <c r="S1564">
        <v>24015</v>
      </c>
      <c r="T1564" t="s">
        <v>39</v>
      </c>
      <c r="U1564" t="s">
        <v>127</v>
      </c>
      <c r="V1564" t="s">
        <v>56</v>
      </c>
      <c r="W1564" t="s">
        <v>42</v>
      </c>
      <c r="Y1564" t="s">
        <v>43</v>
      </c>
      <c r="Z1564">
        <v>5</v>
      </c>
      <c r="AA1564" t="s">
        <v>121</v>
      </c>
      <c r="AB1564" t="s">
        <v>58</v>
      </c>
      <c r="AC1564">
        <v>2026</v>
      </c>
    </row>
    <row r="1565" spans="1:29" x14ac:dyDescent="0.25">
      <c r="A1565" t="s">
        <v>3690</v>
      </c>
      <c r="B1565" t="s">
        <v>411</v>
      </c>
      <c r="C1565" t="s">
        <v>3691</v>
      </c>
      <c r="D1565" t="s">
        <v>3692</v>
      </c>
      <c r="E1565" t="s">
        <v>32</v>
      </c>
      <c r="F1565" t="s">
        <v>75</v>
      </c>
      <c r="G1565" t="s">
        <v>51</v>
      </c>
      <c r="H1565" t="s">
        <v>92</v>
      </c>
      <c r="I1565" t="s">
        <v>53</v>
      </c>
      <c r="J1565" s="21" t="s">
        <v>6040</v>
      </c>
      <c r="K1565" s="21" t="s">
        <v>6065</v>
      </c>
      <c r="L1565" s="21">
        <v>4</v>
      </c>
      <c r="M1565" s="21">
        <v>250</v>
      </c>
      <c r="N1565" s="21">
        <v>433</v>
      </c>
      <c r="O1565">
        <v>0</v>
      </c>
      <c r="P1565">
        <v>0</v>
      </c>
      <c r="Q1565">
        <v>8072</v>
      </c>
      <c r="R1565">
        <v>5004.6400000000003</v>
      </c>
      <c r="S1565">
        <v>3067.36</v>
      </c>
      <c r="T1565" t="s">
        <v>66</v>
      </c>
      <c r="U1565" t="s">
        <v>95</v>
      </c>
      <c r="V1565" t="s">
        <v>96</v>
      </c>
      <c r="W1565" t="s">
        <v>42</v>
      </c>
      <c r="Y1565" t="s">
        <v>43</v>
      </c>
      <c r="Z1565">
        <v>2</v>
      </c>
      <c r="AA1565" t="s">
        <v>143</v>
      </c>
      <c r="AB1565" t="s">
        <v>98</v>
      </c>
      <c r="AC1565">
        <v>2025</v>
      </c>
    </row>
    <row r="1566" spans="1:29" x14ac:dyDescent="0.25">
      <c r="A1566" t="s">
        <v>3693</v>
      </c>
      <c r="B1566" t="s">
        <v>1529</v>
      </c>
      <c r="C1566" t="s">
        <v>2114</v>
      </c>
      <c r="D1566" t="s">
        <v>2115</v>
      </c>
      <c r="E1566" t="s">
        <v>50</v>
      </c>
      <c r="F1566" t="s">
        <v>33</v>
      </c>
      <c r="G1566" t="s">
        <v>51</v>
      </c>
      <c r="H1566" t="s">
        <v>92</v>
      </c>
      <c r="I1566" t="s">
        <v>53</v>
      </c>
      <c r="J1566" s="21" t="s">
        <v>93</v>
      </c>
      <c r="K1566" s="21" t="s">
        <v>6034</v>
      </c>
      <c r="L1566" s="21">
        <v>4</v>
      </c>
      <c r="M1566" s="21">
        <v>1000</v>
      </c>
      <c r="N1566" s="21">
        <v>1783</v>
      </c>
      <c r="O1566">
        <v>0</v>
      </c>
      <c r="P1566">
        <v>0</v>
      </c>
      <c r="Q1566">
        <v>22556</v>
      </c>
      <c r="R1566">
        <v>13984.72</v>
      </c>
      <c r="S1566">
        <v>8571.2800000000007</v>
      </c>
      <c r="T1566" t="s">
        <v>39</v>
      </c>
      <c r="U1566" t="s">
        <v>95</v>
      </c>
      <c r="V1566" t="s">
        <v>96</v>
      </c>
      <c r="W1566" t="s">
        <v>42</v>
      </c>
      <c r="Y1566" t="s">
        <v>43</v>
      </c>
      <c r="Z1566">
        <v>3</v>
      </c>
      <c r="AA1566" t="s">
        <v>79</v>
      </c>
      <c r="AB1566" t="s">
        <v>45</v>
      </c>
      <c r="AC1566">
        <v>2025</v>
      </c>
    </row>
    <row r="1567" spans="1:29" x14ac:dyDescent="0.25">
      <c r="A1567" t="s">
        <v>3694</v>
      </c>
      <c r="B1567" t="s">
        <v>3106</v>
      </c>
      <c r="C1567" t="s">
        <v>3079</v>
      </c>
      <c r="D1567" t="s">
        <v>3080</v>
      </c>
      <c r="E1567" t="s">
        <v>32</v>
      </c>
      <c r="F1567" t="s">
        <v>75</v>
      </c>
      <c r="G1567" t="s">
        <v>51</v>
      </c>
      <c r="H1567" t="s">
        <v>35</v>
      </c>
      <c r="I1567" t="s">
        <v>36</v>
      </c>
      <c r="J1567" s="21" t="s">
        <v>6063</v>
      </c>
      <c r="K1567" s="21" t="s">
        <v>6015</v>
      </c>
      <c r="L1567" s="21">
        <v>5</v>
      </c>
      <c r="M1567" s="21">
        <v>400</v>
      </c>
      <c r="N1567" s="21">
        <v>583</v>
      </c>
      <c r="O1567">
        <v>12</v>
      </c>
      <c r="P1567">
        <v>4436.3999999999996</v>
      </c>
      <c r="Q1567">
        <v>32533.599999999999</v>
      </c>
      <c r="R1567">
        <v>22921.4</v>
      </c>
      <c r="S1567">
        <v>9612.2000000000007</v>
      </c>
      <c r="T1567" t="s">
        <v>66</v>
      </c>
      <c r="U1567" t="s">
        <v>40</v>
      </c>
      <c r="V1567" t="s">
        <v>41</v>
      </c>
      <c r="W1567" t="s">
        <v>440</v>
      </c>
      <c r="X1567">
        <v>311</v>
      </c>
      <c r="Y1567" t="s">
        <v>441</v>
      </c>
      <c r="Z1567">
        <v>5</v>
      </c>
      <c r="AA1567" t="s">
        <v>240</v>
      </c>
      <c r="AB1567" t="s">
        <v>70</v>
      </c>
      <c r="AC1567">
        <v>2026</v>
      </c>
    </row>
    <row r="1568" spans="1:29" x14ac:dyDescent="0.25">
      <c r="A1568" t="s">
        <v>3695</v>
      </c>
      <c r="B1568" t="s">
        <v>1609</v>
      </c>
      <c r="C1568" t="s">
        <v>3428</v>
      </c>
      <c r="D1568" t="s">
        <v>3429</v>
      </c>
      <c r="E1568" t="s">
        <v>126</v>
      </c>
      <c r="F1568" t="s">
        <v>75</v>
      </c>
      <c r="G1568" t="s">
        <v>115</v>
      </c>
      <c r="H1568" t="s">
        <v>52</v>
      </c>
      <c r="I1568" t="s">
        <v>53</v>
      </c>
      <c r="J1568" s="21" t="s">
        <v>93</v>
      </c>
      <c r="K1568" s="21" t="s">
        <v>6034</v>
      </c>
      <c r="L1568" s="21">
        <v>1</v>
      </c>
      <c r="M1568" s="21">
        <v>1000</v>
      </c>
      <c r="N1568" s="21">
        <v>1783</v>
      </c>
      <c r="O1568">
        <v>0</v>
      </c>
      <c r="P1568">
        <v>0</v>
      </c>
      <c r="Q1568">
        <v>4360</v>
      </c>
      <c r="R1568">
        <v>2703.2</v>
      </c>
      <c r="S1568">
        <v>1656.8</v>
      </c>
      <c r="T1568" t="s">
        <v>66</v>
      </c>
      <c r="U1568" t="s">
        <v>127</v>
      </c>
      <c r="V1568" t="s">
        <v>56</v>
      </c>
      <c r="W1568" t="s">
        <v>42</v>
      </c>
      <c r="Y1568" t="s">
        <v>43</v>
      </c>
      <c r="Z1568">
        <v>2</v>
      </c>
      <c r="AA1568" t="s">
        <v>155</v>
      </c>
      <c r="AB1568" t="s">
        <v>98</v>
      </c>
      <c r="AC1568">
        <v>2025</v>
      </c>
    </row>
    <row r="1569" spans="1:29" x14ac:dyDescent="0.25">
      <c r="A1569" t="s">
        <v>3696</v>
      </c>
      <c r="B1569" t="s">
        <v>1763</v>
      </c>
      <c r="C1569" t="s">
        <v>509</v>
      </c>
      <c r="D1569" t="s">
        <v>510</v>
      </c>
      <c r="E1569" t="s">
        <v>32</v>
      </c>
      <c r="F1569" t="s">
        <v>33</v>
      </c>
      <c r="G1569" t="s">
        <v>107</v>
      </c>
      <c r="H1569" t="s">
        <v>84</v>
      </c>
      <c r="I1569" t="s">
        <v>36</v>
      </c>
      <c r="J1569" s="21" t="s">
        <v>6063</v>
      </c>
      <c r="K1569" s="21" t="s">
        <v>6052</v>
      </c>
      <c r="L1569" s="21">
        <v>5</v>
      </c>
      <c r="M1569" s="21">
        <v>1500</v>
      </c>
      <c r="N1569" s="21">
        <v>2250</v>
      </c>
      <c r="O1569">
        <v>0</v>
      </c>
      <c r="P1569">
        <v>0</v>
      </c>
      <c r="Q1569">
        <v>40160</v>
      </c>
      <c r="R1569">
        <v>24899.200000000001</v>
      </c>
      <c r="S1569">
        <v>15260.8</v>
      </c>
      <c r="T1569" t="s">
        <v>109</v>
      </c>
      <c r="U1569" t="s">
        <v>85</v>
      </c>
      <c r="V1569" t="s">
        <v>86</v>
      </c>
      <c r="W1569" t="s">
        <v>42</v>
      </c>
      <c r="Y1569" t="s">
        <v>43</v>
      </c>
      <c r="Z1569">
        <v>3</v>
      </c>
      <c r="AA1569" t="s">
        <v>132</v>
      </c>
      <c r="AB1569" t="s">
        <v>58</v>
      </c>
      <c r="AC1569">
        <v>2025</v>
      </c>
    </row>
    <row r="1570" spans="1:29" x14ac:dyDescent="0.25">
      <c r="A1570" t="s">
        <v>3697</v>
      </c>
      <c r="B1570" t="s">
        <v>575</v>
      </c>
      <c r="C1570" t="s">
        <v>3698</v>
      </c>
      <c r="D1570" t="s">
        <v>3699</v>
      </c>
      <c r="E1570" t="s">
        <v>32</v>
      </c>
      <c r="F1570" t="s">
        <v>33</v>
      </c>
      <c r="G1570" t="s">
        <v>115</v>
      </c>
      <c r="H1570" t="s">
        <v>92</v>
      </c>
      <c r="I1570" t="s">
        <v>53</v>
      </c>
      <c r="J1570" s="21" t="s">
        <v>137</v>
      </c>
      <c r="K1570" s="21" t="s">
        <v>6028</v>
      </c>
      <c r="L1570" s="21">
        <v>10</v>
      </c>
      <c r="M1570" s="21">
        <v>450</v>
      </c>
      <c r="N1570" s="21">
        <v>700</v>
      </c>
      <c r="O1570">
        <v>5</v>
      </c>
      <c r="P1570">
        <v>3464.5</v>
      </c>
      <c r="Q1570">
        <v>65825.5</v>
      </c>
      <c r="R1570">
        <v>42959.8</v>
      </c>
      <c r="S1570">
        <v>22865.7</v>
      </c>
      <c r="T1570" t="s">
        <v>109</v>
      </c>
      <c r="U1570" t="s">
        <v>120</v>
      </c>
      <c r="V1570" t="s">
        <v>96</v>
      </c>
      <c r="W1570" t="s">
        <v>42</v>
      </c>
      <c r="Y1570" t="s">
        <v>43</v>
      </c>
      <c r="Z1570">
        <v>3</v>
      </c>
      <c r="AA1570" t="s">
        <v>57</v>
      </c>
      <c r="AB1570" t="s">
        <v>58</v>
      </c>
      <c r="AC1570">
        <v>2026</v>
      </c>
    </row>
    <row r="1571" spans="1:29" x14ac:dyDescent="0.25">
      <c r="A1571" t="s">
        <v>3700</v>
      </c>
      <c r="B1571" t="s">
        <v>563</v>
      </c>
      <c r="C1571" t="s">
        <v>2373</v>
      </c>
      <c r="D1571" t="s">
        <v>2374</v>
      </c>
      <c r="E1571" t="s">
        <v>32</v>
      </c>
      <c r="F1571" t="s">
        <v>33</v>
      </c>
      <c r="G1571" t="s">
        <v>34</v>
      </c>
      <c r="H1571" t="s">
        <v>84</v>
      </c>
      <c r="I1571" t="s">
        <v>36</v>
      </c>
      <c r="J1571" s="21" t="s">
        <v>6063</v>
      </c>
      <c r="K1571" s="21" t="s">
        <v>6052</v>
      </c>
      <c r="L1571" s="21">
        <v>10</v>
      </c>
      <c r="M1571" s="21">
        <v>1500</v>
      </c>
      <c r="N1571" s="21">
        <v>2250</v>
      </c>
      <c r="O1571">
        <v>0</v>
      </c>
      <c r="P1571">
        <v>0</v>
      </c>
      <c r="Q1571">
        <v>98900</v>
      </c>
      <c r="R1571">
        <v>61318</v>
      </c>
      <c r="S1571">
        <v>37582</v>
      </c>
      <c r="T1571" t="s">
        <v>109</v>
      </c>
      <c r="U1571" t="s">
        <v>215</v>
      </c>
      <c r="V1571" t="s">
        <v>86</v>
      </c>
      <c r="W1571" t="s">
        <v>42</v>
      </c>
      <c r="Y1571" t="s">
        <v>43</v>
      </c>
      <c r="Z1571">
        <v>4</v>
      </c>
      <c r="AA1571" t="s">
        <v>44</v>
      </c>
      <c r="AB1571" t="s">
        <v>45</v>
      </c>
      <c r="AC1571">
        <v>2025</v>
      </c>
    </row>
    <row r="1572" spans="1:29" x14ac:dyDescent="0.25">
      <c r="A1572" t="s">
        <v>3701</v>
      </c>
      <c r="B1572" t="s">
        <v>593</v>
      </c>
      <c r="C1572" t="s">
        <v>1509</v>
      </c>
      <c r="D1572" t="s">
        <v>1510</v>
      </c>
      <c r="E1572" t="s">
        <v>50</v>
      </c>
      <c r="F1572" t="s">
        <v>75</v>
      </c>
      <c r="G1572" t="s">
        <v>34</v>
      </c>
      <c r="H1572" t="s">
        <v>52</v>
      </c>
      <c r="I1572" t="s">
        <v>53</v>
      </c>
      <c r="J1572" s="21" t="s">
        <v>93</v>
      </c>
      <c r="K1572" s="21" t="s">
        <v>6034</v>
      </c>
      <c r="L1572" s="21">
        <v>7</v>
      </c>
      <c r="M1572" s="21">
        <v>1000</v>
      </c>
      <c r="N1572" s="21">
        <v>1783</v>
      </c>
      <c r="O1572">
        <v>25</v>
      </c>
      <c r="P1572">
        <v>10654</v>
      </c>
      <c r="Q1572">
        <v>31962</v>
      </c>
      <c r="R1572">
        <v>26421.919999999998</v>
      </c>
      <c r="S1572">
        <v>5540.08</v>
      </c>
      <c r="T1572" t="s">
        <v>66</v>
      </c>
      <c r="U1572" t="s">
        <v>55</v>
      </c>
      <c r="V1572" t="s">
        <v>56</v>
      </c>
      <c r="W1572" t="s">
        <v>42</v>
      </c>
      <c r="Y1572" t="s">
        <v>43</v>
      </c>
      <c r="Z1572">
        <v>2</v>
      </c>
      <c r="AA1572" t="s">
        <v>69</v>
      </c>
      <c r="AB1572" t="s">
        <v>70</v>
      </c>
      <c r="AC1572">
        <v>2026</v>
      </c>
    </row>
    <row r="1573" spans="1:29" x14ac:dyDescent="0.25">
      <c r="A1573" t="s">
        <v>3702</v>
      </c>
      <c r="B1573" t="s">
        <v>597</v>
      </c>
      <c r="C1573" t="s">
        <v>2645</v>
      </c>
      <c r="D1573" t="s">
        <v>2646</v>
      </c>
      <c r="E1573" t="s">
        <v>50</v>
      </c>
      <c r="F1573" t="s">
        <v>75</v>
      </c>
      <c r="G1573" t="s">
        <v>107</v>
      </c>
      <c r="H1573" t="s">
        <v>84</v>
      </c>
      <c r="I1573" t="s">
        <v>36</v>
      </c>
      <c r="J1573" s="21" t="s">
        <v>137</v>
      </c>
      <c r="K1573" s="21" t="s">
        <v>6028</v>
      </c>
      <c r="L1573" s="21">
        <v>5</v>
      </c>
      <c r="M1573" s="21">
        <v>450</v>
      </c>
      <c r="N1573" s="21">
        <v>700</v>
      </c>
      <c r="O1573">
        <v>0</v>
      </c>
      <c r="P1573">
        <v>0</v>
      </c>
      <c r="Q1573">
        <v>21620</v>
      </c>
      <c r="R1573">
        <v>13404.4</v>
      </c>
      <c r="S1573">
        <v>8215.6</v>
      </c>
      <c r="T1573" t="s">
        <v>39</v>
      </c>
      <c r="U1573" t="s">
        <v>85</v>
      </c>
      <c r="V1573" t="s">
        <v>86</v>
      </c>
      <c r="W1573" t="s">
        <v>42</v>
      </c>
      <c r="Y1573" t="s">
        <v>43</v>
      </c>
      <c r="Z1573">
        <v>4</v>
      </c>
      <c r="AA1573" t="s">
        <v>87</v>
      </c>
      <c r="AB1573" t="s">
        <v>70</v>
      </c>
      <c r="AC1573">
        <v>2025</v>
      </c>
    </row>
    <row r="1574" spans="1:29" x14ac:dyDescent="0.25">
      <c r="A1574" t="s">
        <v>3703</v>
      </c>
      <c r="B1574" t="s">
        <v>1280</v>
      </c>
      <c r="C1574" t="s">
        <v>90</v>
      </c>
      <c r="D1574" t="s">
        <v>91</v>
      </c>
      <c r="E1574" t="s">
        <v>126</v>
      </c>
      <c r="F1574" t="s">
        <v>33</v>
      </c>
      <c r="G1574" t="s">
        <v>51</v>
      </c>
      <c r="H1574" t="s">
        <v>63</v>
      </c>
      <c r="I1574" t="s">
        <v>36</v>
      </c>
      <c r="J1574" s="21" t="s">
        <v>6063</v>
      </c>
      <c r="K1574" s="21" t="s">
        <v>6015</v>
      </c>
      <c r="L1574" s="21">
        <v>9</v>
      </c>
      <c r="M1574" s="21">
        <v>400</v>
      </c>
      <c r="N1574" s="21">
        <v>583</v>
      </c>
      <c r="O1574">
        <v>0</v>
      </c>
      <c r="P1574">
        <v>0</v>
      </c>
      <c r="Q1574">
        <v>50346</v>
      </c>
      <c r="R1574">
        <v>31214.52</v>
      </c>
      <c r="S1574">
        <v>19131.48</v>
      </c>
      <c r="T1574" t="s">
        <v>54</v>
      </c>
      <c r="U1574" t="s">
        <v>181</v>
      </c>
      <c r="V1574" t="s">
        <v>68</v>
      </c>
      <c r="W1574" t="s">
        <v>42</v>
      </c>
      <c r="Y1574" t="s">
        <v>43</v>
      </c>
      <c r="Z1574">
        <v>3</v>
      </c>
      <c r="AA1574" t="s">
        <v>132</v>
      </c>
      <c r="AB1574" t="s">
        <v>58</v>
      </c>
      <c r="AC1574">
        <v>2025</v>
      </c>
    </row>
    <row r="1575" spans="1:29" x14ac:dyDescent="0.25">
      <c r="A1575" t="s">
        <v>3704</v>
      </c>
      <c r="B1575" t="s">
        <v>1548</v>
      </c>
      <c r="C1575" t="s">
        <v>481</v>
      </c>
      <c r="D1575" t="s">
        <v>482</v>
      </c>
      <c r="E1575" t="s">
        <v>32</v>
      </c>
      <c r="F1575" t="s">
        <v>75</v>
      </c>
      <c r="G1575" t="s">
        <v>115</v>
      </c>
      <c r="H1575" t="s">
        <v>92</v>
      </c>
      <c r="I1575" t="s">
        <v>53</v>
      </c>
      <c r="J1575" s="21" t="s">
        <v>6040</v>
      </c>
      <c r="K1575" s="21" t="s">
        <v>6065</v>
      </c>
      <c r="L1575" s="21">
        <v>8</v>
      </c>
      <c r="M1575" s="21">
        <v>250</v>
      </c>
      <c r="N1575" s="21">
        <v>433</v>
      </c>
      <c r="O1575">
        <v>0</v>
      </c>
      <c r="P1575">
        <v>0</v>
      </c>
      <c r="Q1575">
        <v>22200</v>
      </c>
      <c r="R1575">
        <v>13764</v>
      </c>
      <c r="S1575">
        <v>8436</v>
      </c>
      <c r="T1575" t="s">
        <v>109</v>
      </c>
      <c r="U1575" t="s">
        <v>95</v>
      </c>
      <c r="V1575" t="s">
        <v>96</v>
      </c>
      <c r="W1575" t="s">
        <v>42</v>
      </c>
      <c r="Y1575" t="s">
        <v>43</v>
      </c>
      <c r="Z1575">
        <v>2</v>
      </c>
      <c r="AA1575" t="s">
        <v>132</v>
      </c>
      <c r="AB1575" t="s">
        <v>58</v>
      </c>
      <c r="AC1575">
        <v>2025</v>
      </c>
    </row>
    <row r="1576" spans="1:29" x14ac:dyDescent="0.25">
      <c r="A1576" t="s">
        <v>3705</v>
      </c>
      <c r="B1576" t="s">
        <v>1043</v>
      </c>
      <c r="C1576" t="s">
        <v>1484</v>
      </c>
      <c r="D1576" t="s">
        <v>1485</v>
      </c>
      <c r="E1576" t="s">
        <v>126</v>
      </c>
      <c r="F1576" t="s">
        <v>75</v>
      </c>
      <c r="G1576" t="s">
        <v>115</v>
      </c>
      <c r="H1576" t="s">
        <v>63</v>
      </c>
      <c r="I1576" t="s">
        <v>36</v>
      </c>
      <c r="J1576" s="21" t="s">
        <v>6063</v>
      </c>
      <c r="K1576" s="21" t="s">
        <v>6015</v>
      </c>
      <c r="L1576" s="21">
        <v>8</v>
      </c>
      <c r="M1576" s="21">
        <v>400</v>
      </c>
      <c r="N1576" s="21">
        <v>583</v>
      </c>
      <c r="O1576">
        <v>20</v>
      </c>
      <c r="P1576">
        <v>10377.6</v>
      </c>
      <c r="Q1576">
        <v>41510.400000000001</v>
      </c>
      <c r="R1576">
        <v>32170.560000000001</v>
      </c>
      <c r="S1576">
        <v>9339.84</v>
      </c>
      <c r="T1576" t="s">
        <v>39</v>
      </c>
      <c r="U1576" t="s">
        <v>181</v>
      </c>
      <c r="V1576" t="s">
        <v>68</v>
      </c>
      <c r="W1576" t="s">
        <v>42</v>
      </c>
      <c r="Y1576" t="s">
        <v>43</v>
      </c>
      <c r="Z1576">
        <v>2</v>
      </c>
      <c r="AA1576" t="s">
        <v>132</v>
      </c>
      <c r="AB1576" t="s">
        <v>58</v>
      </c>
      <c r="AC1576">
        <v>2026</v>
      </c>
    </row>
    <row r="1577" spans="1:29" x14ac:dyDescent="0.25">
      <c r="A1577" t="s">
        <v>3706</v>
      </c>
      <c r="B1577" t="s">
        <v>1605</v>
      </c>
      <c r="C1577" t="s">
        <v>2625</v>
      </c>
      <c r="D1577" t="s">
        <v>2626</v>
      </c>
      <c r="E1577" t="s">
        <v>50</v>
      </c>
      <c r="F1577" t="s">
        <v>75</v>
      </c>
      <c r="G1577" t="s">
        <v>115</v>
      </c>
      <c r="H1577" t="s">
        <v>52</v>
      </c>
      <c r="I1577" t="s">
        <v>53</v>
      </c>
      <c r="J1577" s="21" t="s">
        <v>137</v>
      </c>
      <c r="K1577" s="21" t="s">
        <v>6028</v>
      </c>
      <c r="L1577" s="21">
        <v>6</v>
      </c>
      <c r="M1577" s="21">
        <v>450</v>
      </c>
      <c r="N1577" s="21">
        <v>700</v>
      </c>
      <c r="O1577">
        <v>0</v>
      </c>
      <c r="P1577">
        <v>0</v>
      </c>
      <c r="Q1577">
        <v>55014</v>
      </c>
      <c r="R1577">
        <v>34108.68</v>
      </c>
      <c r="S1577">
        <v>20905.32</v>
      </c>
      <c r="T1577" t="s">
        <v>54</v>
      </c>
      <c r="U1577" t="s">
        <v>127</v>
      </c>
      <c r="V1577" t="s">
        <v>56</v>
      </c>
      <c r="W1577" t="s">
        <v>42</v>
      </c>
      <c r="Y1577" t="s">
        <v>43</v>
      </c>
      <c r="Z1577">
        <v>2</v>
      </c>
      <c r="AA1577" t="s">
        <v>69</v>
      </c>
      <c r="AB1577" t="s">
        <v>70</v>
      </c>
      <c r="AC1577">
        <v>2025</v>
      </c>
    </row>
    <row r="1578" spans="1:29" x14ac:dyDescent="0.25">
      <c r="A1578" t="s">
        <v>3707</v>
      </c>
      <c r="B1578" t="s">
        <v>2602</v>
      </c>
      <c r="C1578" t="s">
        <v>2390</v>
      </c>
      <c r="D1578" t="s">
        <v>2391</v>
      </c>
      <c r="E1578" t="s">
        <v>50</v>
      </c>
      <c r="F1578" t="s">
        <v>33</v>
      </c>
      <c r="G1578" t="s">
        <v>115</v>
      </c>
      <c r="H1578" t="s">
        <v>35</v>
      </c>
      <c r="I1578" t="s">
        <v>36</v>
      </c>
      <c r="J1578" s="21" t="s">
        <v>93</v>
      </c>
      <c r="K1578" s="21" t="s">
        <v>6034</v>
      </c>
      <c r="L1578" s="21">
        <v>4</v>
      </c>
      <c r="M1578" s="21">
        <v>1000</v>
      </c>
      <c r="N1578" s="21">
        <v>1783</v>
      </c>
      <c r="O1578">
        <v>0</v>
      </c>
      <c r="P1578">
        <v>0</v>
      </c>
      <c r="Q1578">
        <v>8736</v>
      </c>
      <c r="R1578">
        <v>5416.32</v>
      </c>
      <c r="S1578">
        <v>3319.68</v>
      </c>
      <c r="T1578" t="s">
        <v>54</v>
      </c>
      <c r="U1578" t="s">
        <v>40</v>
      </c>
      <c r="V1578" t="s">
        <v>41</v>
      </c>
      <c r="W1578" t="s">
        <v>440</v>
      </c>
      <c r="X1578">
        <v>75</v>
      </c>
      <c r="Y1578" t="s">
        <v>441</v>
      </c>
      <c r="Z1578">
        <v>3</v>
      </c>
      <c r="AA1578" t="s">
        <v>132</v>
      </c>
      <c r="AB1578" t="s">
        <v>58</v>
      </c>
      <c r="AC1578">
        <v>2025</v>
      </c>
    </row>
    <row r="1579" spans="1:29" x14ac:dyDescent="0.25">
      <c r="A1579" t="s">
        <v>3708</v>
      </c>
      <c r="B1579" t="s">
        <v>3709</v>
      </c>
      <c r="C1579" t="s">
        <v>1649</v>
      </c>
      <c r="D1579" t="s">
        <v>1650</v>
      </c>
      <c r="E1579" t="s">
        <v>32</v>
      </c>
      <c r="F1579" t="s">
        <v>33</v>
      </c>
      <c r="G1579" t="s">
        <v>34</v>
      </c>
      <c r="H1579" t="s">
        <v>84</v>
      </c>
      <c r="I1579" t="s">
        <v>36</v>
      </c>
      <c r="J1579" s="21" t="s">
        <v>137</v>
      </c>
      <c r="K1579" s="21" t="s">
        <v>6028</v>
      </c>
      <c r="L1579" s="21">
        <v>2</v>
      </c>
      <c r="M1579" s="21">
        <v>450</v>
      </c>
      <c r="N1579" s="21">
        <v>700</v>
      </c>
      <c r="O1579">
        <v>8</v>
      </c>
      <c r="P1579">
        <v>1111.68</v>
      </c>
      <c r="Q1579">
        <v>12784.32</v>
      </c>
      <c r="R1579">
        <v>8615.52</v>
      </c>
      <c r="S1579">
        <v>4168.8</v>
      </c>
      <c r="T1579" t="s">
        <v>39</v>
      </c>
      <c r="U1579" t="s">
        <v>215</v>
      </c>
      <c r="V1579" t="s">
        <v>86</v>
      </c>
      <c r="W1579" t="s">
        <v>440</v>
      </c>
      <c r="X1579">
        <v>175</v>
      </c>
      <c r="Y1579" t="s">
        <v>441</v>
      </c>
      <c r="Z1579">
        <v>5</v>
      </c>
      <c r="AA1579" t="s">
        <v>69</v>
      </c>
      <c r="AB1579" t="s">
        <v>70</v>
      </c>
      <c r="AC1579">
        <v>2026</v>
      </c>
    </row>
    <row r="1580" spans="1:29" x14ac:dyDescent="0.25">
      <c r="A1580" t="s">
        <v>3710</v>
      </c>
      <c r="B1580" t="s">
        <v>1137</v>
      </c>
      <c r="C1580" t="s">
        <v>749</v>
      </c>
      <c r="D1580" t="s">
        <v>750</v>
      </c>
      <c r="E1580" t="s">
        <v>126</v>
      </c>
      <c r="F1580" t="s">
        <v>75</v>
      </c>
      <c r="G1580" t="s">
        <v>107</v>
      </c>
      <c r="H1580" t="s">
        <v>63</v>
      </c>
      <c r="I1580" t="s">
        <v>36</v>
      </c>
      <c r="J1580" s="21" t="s">
        <v>137</v>
      </c>
      <c r="K1580" s="21" t="s">
        <v>6028</v>
      </c>
      <c r="L1580" s="21">
        <v>9</v>
      </c>
      <c r="M1580" s="21">
        <v>450</v>
      </c>
      <c r="N1580" s="21">
        <v>700</v>
      </c>
      <c r="O1580">
        <v>15</v>
      </c>
      <c r="P1580">
        <v>6982.2</v>
      </c>
      <c r="Q1580">
        <v>39565.800000000003</v>
      </c>
      <c r="R1580">
        <v>28859.759999999998</v>
      </c>
      <c r="S1580">
        <v>10706.04</v>
      </c>
      <c r="T1580" t="s">
        <v>109</v>
      </c>
      <c r="U1580" t="s">
        <v>67</v>
      </c>
      <c r="V1580" t="s">
        <v>68</v>
      </c>
      <c r="W1580" t="s">
        <v>440</v>
      </c>
      <c r="X1580">
        <v>216</v>
      </c>
      <c r="Y1580" t="s">
        <v>441</v>
      </c>
      <c r="Z1580">
        <v>2</v>
      </c>
      <c r="AA1580" t="s">
        <v>132</v>
      </c>
      <c r="AB1580" t="s">
        <v>58</v>
      </c>
      <c r="AC1580">
        <v>2026</v>
      </c>
    </row>
    <row r="1581" spans="1:29" x14ac:dyDescent="0.25">
      <c r="A1581" t="s">
        <v>3711</v>
      </c>
      <c r="B1581" t="s">
        <v>1032</v>
      </c>
      <c r="C1581" t="s">
        <v>1364</v>
      </c>
      <c r="D1581" t="s">
        <v>1365</v>
      </c>
      <c r="E1581" t="s">
        <v>50</v>
      </c>
      <c r="F1581" t="s">
        <v>33</v>
      </c>
      <c r="G1581" t="s">
        <v>51</v>
      </c>
      <c r="H1581" t="s">
        <v>76</v>
      </c>
      <c r="I1581" t="s">
        <v>36</v>
      </c>
      <c r="J1581" s="21" t="s">
        <v>6063</v>
      </c>
      <c r="K1581" s="21" t="s">
        <v>6052</v>
      </c>
      <c r="L1581" s="21">
        <v>9</v>
      </c>
      <c r="M1581" s="21">
        <v>1500</v>
      </c>
      <c r="N1581" s="21">
        <v>2250</v>
      </c>
      <c r="O1581">
        <v>12</v>
      </c>
      <c r="P1581">
        <v>8935.92</v>
      </c>
      <c r="Q1581">
        <v>65530.080000000002</v>
      </c>
      <c r="R1581">
        <v>46168.92</v>
      </c>
      <c r="S1581">
        <v>19361.16</v>
      </c>
      <c r="T1581" t="s">
        <v>39</v>
      </c>
      <c r="U1581" t="s">
        <v>77</v>
      </c>
      <c r="V1581" t="s">
        <v>78</v>
      </c>
      <c r="W1581" t="s">
        <v>42</v>
      </c>
      <c r="Y1581" t="s">
        <v>43</v>
      </c>
      <c r="Z1581">
        <v>2</v>
      </c>
      <c r="AA1581" t="s">
        <v>69</v>
      </c>
      <c r="AB1581" t="s">
        <v>70</v>
      </c>
      <c r="AC1581">
        <v>2026</v>
      </c>
    </row>
    <row r="1582" spans="1:29" x14ac:dyDescent="0.25">
      <c r="A1582" t="s">
        <v>3712</v>
      </c>
      <c r="B1582" t="s">
        <v>2348</v>
      </c>
      <c r="C1582" t="s">
        <v>1754</v>
      </c>
      <c r="D1582" t="s">
        <v>1755</v>
      </c>
      <c r="E1582" t="s">
        <v>32</v>
      </c>
      <c r="F1582" t="s">
        <v>75</v>
      </c>
      <c r="G1582" t="s">
        <v>107</v>
      </c>
      <c r="H1582" t="s">
        <v>35</v>
      </c>
      <c r="I1582" t="s">
        <v>36</v>
      </c>
      <c r="J1582" s="21" t="s">
        <v>6063</v>
      </c>
      <c r="K1582" s="21" t="s">
        <v>6015</v>
      </c>
      <c r="L1582" s="21">
        <v>6</v>
      </c>
      <c r="M1582" s="21">
        <v>400</v>
      </c>
      <c r="N1582" s="21">
        <v>583</v>
      </c>
      <c r="O1582">
        <v>25</v>
      </c>
      <c r="P1582">
        <v>13017</v>
      </c>
      <c r="Q1582">
        <v>39051</v>
      </c>
      <c r="R1582">
        <v>32282.16</v>
      </c>
      <c r="S1582">
        <v>6768.84</v>
      </c>
      <c r="T1582" t="s">
        <v>66</v>
      </c>
      <c r="U1582" t="s">
        <v>40</v>
      </c>
      <c r="V1582" t="s">
        <v>41</v>
      </c>
      <c r="W1582" t="s">
        <v>42</v>
      </c>
      <c r="Y1582" t="s">
        <v>43</v>
      </c>
      <c r="Z1582">
        <v>4</v>
      </c>
      <c r="AA1582" t="s">
        <v>240</v>
      </c>
      <c r="AB1582" t="s">
        <v>70</v>
      </c>
      <c r="AC1582">
        <v>2026</v>
      </c>
    </row>
    <row r="1583" spans="1:29" x14ac:dyDescent="0.25">
      <c r="A1583" t="s">
        <v>3713</v>
      </c>
      <c r="B1583" t="s">
        <v>140</v>
      </c>
      <c r="C1583" t="s">
        <v>656</v>
      </c>
      <c r="D1583" t="s">
        <v>657</v>
      </c>
      <c r="E1583" t="s">
        <v>126</v>
      </c>
      <c r="F1583" t="s">
        <v>75</v>
      </c>
      <c r="G1583" t="s">
        <v>107</v>
      </c>
      <c r="H1583" t="s">
        <v>35</v>
      </c>
      <c r="I1583" t="s">
        <v>36</v>
      </c>
      <c r="J1583" s="21" t="s">
        <v>6040</v>
      </c>
      <c r="K1583" s="21" t="s">
        <v>6065</v>
      </c>
      <c r="L1583" s="21">
        <v>2</v>
      </c>
      <c r="M1583" s="21">
        <v>250</v>
      </c>
      <c r="N1583" s="21">
        <v>433</v>
      </c>
      <c r="O1583">
        <v>0</v>
      </c>
      <c r="P1583">
        <v>0</v>
      </c>
      <c r="Q1583">
        <v>8398</v>
      </c>
      <c r="R1583">
        <v>5206.76</v>
      </c>
      <c r="S1583">
        <v>3191.24</v>
      </c>
      <c r="T1583" t="s">
        <v>39</v>
      </c>
      <c r="U1583" t="s">
        <v>164</v>
      </c>
      <c r="V1583" t="s">
        <v>41</v>
      </c>
      <c r="W1583" t="s">
        <v>42</v>
      </c>
      <c r="Y1583" t="s">
        <v>43</v>
      </c>
      <c r="Z1583">
        <v>3</v>
      </c>
      <c r="AA1583" t="s">
        <v>143</v>
      </c>
      <c r="AB1583" t="s">
        <v>98</v>
      </c>
      <c r="AC1583">
        <v>2025</v>
      </c>
    </row>
    <row r="1584" spans="1:29" x14ac:dyDescent="0.25">
      <c r="A1584" t="s">
        <v>3714</v>
      </c>
      <c r="B1584" t="s">
        <v>1071</v>
      </c>
      <c r="C1584" t="s">
        <v>1569</v>
      </c>
      <c r="D1584" t="s">
        <v>1570</v>
      </c>
      <c r="E1584" t="s">
        <v>50</v>
      </c>
      <c r="F1584" t="s">
        <v>33</v>
      </c>
      <c r="G1584" t="s">
        <v>115</v>
      </c>
      <c r="H1584" t="s">
        <v>84</v>
      </c>
      <c r="I1584" t="s">
        <v>36</v>
      </c>
      <c r="J1584" s="21" t="s">
        <v>6063</v>
      </c>
      <c r="K1584" s="21" t="s">
        <v>6015</v>
      </c>
      <c r="L1584" s="21">
        <v>8</v>
      </c>
      <c r="M1584" s="21">
        <v>400</v>
      </c>
      <c r="N1584" s="21">
        <v>583</v>
      </c>
      <c r="O1584">
        <v>0</v>
      </c>
      <c r="P1584">
        <v>0</v>
      </c>
      <c r="Q1584">
        <v>45584</v>
      </c>
      <c r="R1584">
        <v>28262.080000000002</v>
      </c>
      <c r="S1584">
        <v>17321.919999999998</v>
      </c>
      <c r="T1584" t="s">
        <v>54</v>
      </c>
      <c r="U1584" t="s">
        <v>215</v>
      </c>
      <c r="V1584" t="s">
        <v>86</v>
      </c>
      <c r="W1584" t="s">
        <v>42</v>
      </c>
      <c r="Y1584" t="s">
        <v>43</v>
      </c>
      <c r="Z1584">
        <v>2</v>
      </c>
      <c r="AA1584" t="s">
        <v>57</v>
      </c>
      <c r="AB1584" t="s">
        <v>58</v>
      </c>
      <c r="AC1584">
        <v>2025</v>
      </c>
    </row>
    <row r="1585" spans="1:29" x14ac:dyDescent="0.25">
      <c r="A1585" t="s">
        <v>3715</v>
      </c>
      <c r="B1585" t="s">
        <v>1544</v>
      </c>
      <c r="C1585" t="s">
        <v>1640</v>
      </c>
      <c r="D1585" t="s">
        <v>1641</v>
      </c>
      <c r="E1585" t="s">
        <v>50</v>
      </c>
      <c r="F1585" t="s">
        <v>75</v>
      </c>
      <c r="G1585" t="s">
        <v>115</v>
      </c>
      <c r="H1585" t="s">
        <v>35</v>
      </c>
      <c r="I1585" t="s">
        <v>36</v>
      </c>
      <c r="J1585" s="21" t="s">
        <v>6063</v>
      </c>
      <c r="K1585" s="21" t="s">
        <v>6052</v>
      </c>
      <c r="L1585" s="21">
        <v>18</v>
      </c>
      <c r="M1585" s="21">
        <v>1500</v>
      </c>
      <c r="N1585" s="21">
        <v>2250</v>
      </c>
      <c r="O1585">
        <v>5</v>
      </c>
      <c r="P1585">
        <v>2694.8</v>
      </c>
      <c r="Q1585">
        <v>51201.2</v>
      </c>
      <c r="R1585">
        <v>33415.519999999997</v>
      </c>
      <c r="S1585">
        <v>17785.68</v>
      </c>
      <c r="T1585" t="s">
        <v>54</v>
      </c>
      <c r="U1585" t="s">
        <v>40</v>
      </c>
      <c r="V1585" t="s">
        <v>41</v>
      </c>
      <c r="W1585" t="s">
        <v>440</v>
      </c>
      <c r="X1585">
        <v>91</v>
      </c>
      <c r="Y1585" t="s">
        <v>441</v>
      </c>
      <c r="Z1585">
        <v>3</v>
      </c>
      <c r="AA1585" t="s">
        <v>121</v>
      </c>
      <c r="AB1585" t="s">
        <v>58</v>
      </c>
      <c r="AC1585">
        <v>2026</v>
      </c>
    </row>
    <row r="1586" spans="1:29" x14ac:dyDescent="0.25">
      <c r="A1586" t="s">
        <v>3716</v>
      </c>
      <c r="B1586" t="s">
        <v>1986</v>
      </c>
      <c r="C1586" t="s">
        <v>2478</v>
      </c>
      <c r="D1586" t="s">
        <v>2479</v>
      </c>
      <c r="E1586" t="s">
        <v>32</v>
      </c>
      <c r="F1586" t="s">
        <v>33</v>
      </c>
      <c r="G1586" t="s">
        <v>51</v>
      </c>
      <c r="H1586" t="s">
        <v>63</v>
      </c>
      <c r="I1586" t="s">
        <v>36</v>
      </c>
      <c r="J1586" s="21" t="s">
        <v>137</v>
      </c>
      <c r="K1586" s="21" t="s">
        <v>6028</v>
      </c>
      <c r="L1586" s="21">
        <v>1</v>
      </c>
      <c r="M1586" s="21">
        <v>450</v>
      </c>
      <c r="N1586" s="21">
        <v>700</v>
      </c>
      <c r="O1586">
        <v>0</v>
      </c>
      <c r="P1586">
        <v>0</v>
      </c>
      <c r="Q1586">
        <v>7507</v>
      </c>
      <c r="R1586">
        <v>4654.34</v>
      </c>
      <c r="S1586">
        <v>2852.66</v>
      </c>
      <c r="T1586" t="s">
        <v>54</v>
      </c>
      <c r="U1586" t="s">
        <v>67</v>
      </c>
      <c r="V1586" t="s">
        <v>68</v>
      </c>
      <c r="W1586" t="s">
        <v>42</v>
      </c>
      <c r="Y1586" t="s">
        <v>43</v>
      </c>
      <c r="AA1586" t="s">
        <v>240</v>
      </c>
      <c r="AB1586" t="s">
        <v>70</v>
      </c>
      <c r="AC1586">
        <v>2025</v>
      </c>
    </row>
    <row r="1587" spans="1:29" x14ac:dyDescent="0.25">
      <c r="A1587" t="s">
        <v>3717</v>
      </c>
      <c r="B1587" t="s">
        <v>555</v>
      </c>
      <c r="C1587" t="s">
        <v>2730</v>
      </c>
      <c r="D1587" t="s">
        <v>2731</v>
      </c>
      <c r="E1587" t="s">
        <v>50</v>
      </c>
      <c r="F1587" t="s">
        <v>33</v>
      </c>
      <c r="G1587" t="s">
        <v>107</v>
      </c>
      <c r="H1587" t="s">
        <v>92</v>
      </c>
      <c r="I1587" t="s">
        <v>53</v>
      </c>
      <c r="J1587" s="21" t="s">
        <v>6063</v>
      </c>
      <c r="K1587" s="21" t="s">
        <v>6052</v>
      </c>
      <c r="L1587" s="21">
        <v>1</v>
      </c>
      <c r="M1587" s="21">
        <v>1500</v>
      </c>
      <c r="N1587" s="21">
        <v>2250</v>
      </c>
      <c r="O1587">
        <v>0</v>
      </c>
      <c r="P1587">
        <v>0</v>
      </c>
      <c r="Q1587">
        <v>7920</v>
      </c>
      <c r="R1587">
        <v>4910.3999999999996</v>
      </c>
      <c r="S1587">
        <v>3009.6</v>
      </c>
      <c r="T1587" t="s">
        <v>109</v>
      </c>
      <c r="U1587" t="s">
        <v>120</v>
      </c>
      <c r="V1587" t="s">
        <v>96</v>
      </c>
      <c r="W1587" t="s">
        <v>42</v>
      </c>
      <c r="Y1587" t="s">
        <v>43</v>
      </c>
      <c r="Z1587">
        <v>4</v>
      </c>
      <c r="AA1587" t="s">
        <v>57</v>
      </c>
      <c r="AB1587" t="s">
        <v>58</v>
      </c>
      <c r="AC1587">
        <v>2025</v>
      </c>
    </row>
    <row r="1588" spans="1:29" x14ac:dyDescent="0.25">
      <c r="A1588" t="s">
        <v>3718</v>
      </c>
      <c r="B1588" t="s">
        <v>467</v>
      </c>
      <c r="C1588" t="s">
        <v>2866</v>
      </c>
      <c r="D1588" t="s">
        <v>2867</v>
      </c>
      <c r="E1588" t="s">
        <v>32</v>
      </c>
      <c r="F1588" t="s">
        <v>33</v>
      </c>
      <c r="G1588" t="s">
        <v>51</v>
      </c>
      <c r="H1588" t="s">
        <v>63</v>
      </c>
      <c r="I1588" t="s">
        <v>36</v>
      </c>
      <c r="J1588" s="21" t="s">
        <v>137</v>
      </c>
      <c r="K1588" s="21" t="s">
        <v>6028</v>
      </c>
      <c r="L1588" s="21">
        <v>3</v>
      </c>
      <c r="M1588" s="21">
        <v>450</v>
      </c>
      <c r="N1588" s="21">
        <v>700</v>
      </c>
      <c r="O1588">
        <v>0</v>
      </c>
      <c r="P1588">
        <v>0</v>
      </c>
      <c r="Q1588">
        <v>16179</v>
      </c>
      <c r="R1588">
        <v>10030.98</v>
      </c>
      <c r="S1588">
        <v>6148.02</v>
      </c>
      <c r="T1588" t="s">
        <v>109</v>
      </c>
      <c r="U1588" t="s">
        <v>181</v>
      </c>
      <c r="V1588" t="s">
        <v>68</v>
      </c>
      <c r="W1588" t="s">
        <v>440</v>
      </c>
      <c r="X1588">
        <v>67</v>
      </c>
      <c r="Y1588" t="s">
        <v>441</v>
      </c>
      <c r="Z1588">
        <v>5</v>
      </c>
      <c r="AA1588" t="s">
        <v>155</v>
      </c>
      <c r="AB1588" t="s">
        <v>98</v>
      </c>
      <c r="AC1588">
        <v>2025</v>
      </c>
    </row>
    <row r="1589" spans="1:29" x14ac:dyDescent="0.25">
      <c r="A1589" t="s">
        <v>3719</v>
      </c>
      <c r="B1589" t="s">
        <v>3033</v>
      </c>
      <c r="C1589" t="s">
        <v>3720</v>
      </c>
      <c r="D1589" t="s">
        <v>3721</v>
      </c>
      <c r="E1589" t="s">
        <v>32</v>
      </c>
      <c r="F1589" t="s">
        <v>33</v>
      </c>
      <c r="G1589" t="s">
        <v>51</v>
      </c>
      <c r="H1589" t="s">
        <v>63</v>
      </c>
      <c r="I1589" t="s">
        <v>36</v>
      </c>
      <c r="J1589" s="21" t="s">
        <v>6063</v>
      </c>
      <c r="K1589" s="21" t="s">
        <v>6052</v>
      </c>
      <c r="L1589" s="21">
        <v>7</v>
      </c>
      <c r="M1589" s="21">
        <v>1500</v>
      </c>
      <c r="N1589" s="21">
        <v>2250</v>
      </c>
      <c r="O1589">
        <v>0</v>
      </c>
      <c r="P1589">
        <v>0</v>
      </c>
      <c r="Q1589">
        <v>48531</v>
      </c>
      <c r="R1589">
        <v>30089.22</v>
      </c>
      <c r="S1589">
        <v>18441.78</v>
      </c>
      <c r="T1589" t="s">
        <v>66</v>
      </c>
      <c r="U1589" t="s">
        <v>67</v>
      </c>
      <c r="V1589" t="s">
        <v>68</v>
      </c>
      <c r="W1589" t="s">
        <v>42</v>
      </c>
      <c r="Y1589" t="s">
        <v>43</v>
      </c>
      <c r="Z1589">
        <v>4</v>
      </c>
      <c r="AA1589" t="s">
        <v>121</v>
      </c>
      <c r="AB1589" t="s">
        <v>58</v>
      </c>
      <c r="AC1589">
        <v>2025</v>
      </c>
    </row>
    <row r="1590" spans="1:29" x14ac:dyDescent="0.25">
      <c r="A1590" t="s">
        <v>3722</v>
      </c>
      <c r="B1590" t="s">
        <v>280</v>
      </c>
      <c r="C1590" t="s">
        <v>858</v>
      </c>
      <c r="D1590" t="s">
        <v>859</v>
      </c>
      <c r="E1590" t="s">
        <v>50</v>
      </c>
      <c r="F1590" t="s">
        <v>33</v>
      </c>
      <c r="G1590" t="s">
        <v>34</v>
      </c>
      <c r="H1590" t="s">
        <v>35</v>
      </c>
      <c r="I1590" t="s">
        <v>36</v>
      </c>
      <c r="J1590" s="21" t="s">
        <v>6063</v>
      </c>
      <c r="K1590" s="21" t="s">
        <v>6015</v>
      </c>
      <c r="L1590" s="21">
        <v>5</v>
      </c>
      <c r="M1590" s="21">
        <v>400</v>
      </c>
      <c r="N1590" s="21">
        <v>583</v>
      </c>
      <c r="O1590">
        <v>18</v>
      </c>
      <c r="P1590">
        <v>2484.9</v>
      </c>
      <c r="Q1590">
        <v>11320.1</v>
      </c>
      <c r="R1590">
        <v>8559.1</v>
      </c>
      <c r="S1590">
        <v>2761</v>
      </c>
      <c r="T1590" t="s">
        <v>39</v>
      </c>
      <c r="U1590" t="s">
        <v>164</v>
      </c>
      <c r="V1590" t="s">
        <v>41</v>
      </c>
      <c r="W1590" t="s">
        <v>440</v>
      </c>
      <c r="X1590">
        <v>11</v>
      </c>
      <c r="Y1590" t="s">
        <v>441</v>
      </c>
      <c r="Z1590">
        <v>2</v>
      </c>
      <c r="AA1590" t="s">
        <v>132</v>
      </c>
      <c r="AB1590" t="s">
        <v>58</v>
      </c>
      <c r="AC1590">
        <v>2026</v>
      </c>
    </row>
    <row r="1591" spans="1:29" x14ac:dyDescent="0.25">
      <c r="A1591" t="s">
        <v>3723</v>
      </c>
      <c r="B1591" t="s">
        <v>261</v>
      </c>
      <c r="C1591" t="s">
        <v>3200</v>
      </c>
      <c r="D1591" t="s">
        <v>3201</v>
      </c>
      <c r="E1591" t="s">
        <v>50</v>
      </c>
      <c r="F1591" t="s">
        <v>33</v>
      </c>
      <c r="G1591" t="s">
        <v>51</v>
      </c>
      <c r="H1591" t="s">
        <v>92</v>
      </c>
      <c r="I1591" t="s">
        <v>53</v>
      </c>
      <c r="J1591" s="21" t="s">
        <v>6063</v>
      </c>
      <c r="K1591" s="21" t="s">
        <v>6052</v>
      </c>
      <c r="L1591" s="21">
        <v>7</v>
      </c>
      <c r="M1591" s="21">
        <v>1500</v>
      </c>
      <c r="N1591" s="21">
        <v>2250</v>
      </c>
      <c r="O1591">
        <v>0</v>
      </c>
      <c r="P1591">
        <v>0</v>
      </c>
      <c r="Q1591">
        <v>63518</v>
      </c>
      <c r="R1591">
        <v>39381.160000000003</v>
      </c>
      <c r="S1591">
        <v>24136.84</v>
      </c>
      <c r="T1591" t="s">
        <v>109</v>
      </c>
      <c r="U1591" t="s">
        <v>95</v>
      </c>
      <c r="V1591" t="s">
        <v>96</v>
      </c>
      <c r="W1591" t="s">
        <v>42</v>
      </c>
      <c r="Y1591" t="s">
        <v>43</v>
      </c>
      <c r="Z1591">
        <v>2</v>
      </c>
      <c r="AA1591" t="s">
        <v>79</v>
      </c>
      <c r="AB1591" t="s">
        <v>45</v>
      </c>
      <c r="AC1591">
        <v>2025</v>
      </c>
    </row>
    <row r="1592" spans="1:29" x14ac:dyDescent="0.25">
      <c r="A1592" t="s">
        <v>3724</v>
      </c>
      <c r="B1592" t="s">
        <v>659</v>
      </c>
      <c r="C1592" t="s">
        <v>3725</v>
      </c>
      <c r="D1592" t="s">
        <v>3726</v>
      </c>
      <c r="E1592" t="s">
        <v>126</v>
      </c>
      <c r="F1592" t="s">
        <v>33</v>
      </c>
      <c r="G1592" t="s">
        <v>51</v>
      </c>
      <c r="H1592" t="s">
        <v>92</v>
      </c>
      <c r="I1592" t="s">
        <v>53</v>
      </c>
      <c r="J1592" s="21" t="s">
        <v>6063</v>
      </c>
      <c r="K1592" s="21" t="s">
        <v>6015</v>
      </c>
      <c r="L1592" s="21">
        <v>3</v>
      </c>
      <c r="M1592" s="21">
        <v>400</v>
      </c>
      <c r="N1592" s="21">
        <v>583</v>
      </c>
      <c r="O1592">
        <v>0</v>
      </c>
      <c r="P1592">
        <v>0</v>
      </c>
      <c r="Q1592">
        <v>16440</v>
      </c>
      <c r="R1592">
        <v>10192.799999999999</v>
      </c>
      <c r="S1592">
        <v>6247.2</v>
      </c>
      <c r="T1592" t="s">
        <v>54</v>
      </c>
      <c r="U1592" t="s">
        <v>95</v>
      </c>
      <c r="V1592" t="s">
        <v>96</v>
      </c>
      <c r="W1592" t="s">
        <v>42</v>
      </c>
      <c r="Y1592" t="s">
        <v>43</v>
      </c>
      <c r="Z1592">
        <v>4</v>
      </c>
      <c r="AA1592" t="s">
        <v>155</v>
      </c>
      <c r="AB1592" t="s">
        <v>98</v>
      </c>
      <c r="AC1592">
        <v>2025</v>
      </c>
    </row>
    <row r="1593" spans="1:29" x14ac:dyDescent="0.25">
      <c r="A1593" t="s">
        <v>3727</v>
      </c>
      <c r="B1593" t="s">
        <v>435</v>
      </c>
      <c r="C1593" t="s">
        <v>201</v>
      </c>
      <c r="D1593" t="s">
        <v>202</v>
      </c>
      <c r="E1593" t="s">
        <v>126</v>
      </c>
      <c r="F1593" t="s">
        <v>75</v>
      </c>
      <c r="G1593" t="s">
        <v>107</v>
      </c>
      <c r="H1593" t="s">
        <v>92</v>
      </c>
      <c r="I1593" t="s">
        <v>53</v>
      </c>
      <c r="J1593" s="21" t="s">
        <v>6063</v>
      </c>
      <c r="K1593" s="21" t="s">
        <v>6015</v>
      </c>
      <c r="L1593" s="21">
        <v>2</v>
      </c>
      <c r="M1593" s="21">
        <v>400</v>
      </c>
      <c r="N1593" s="21">
        <v>583</v>
      </c>
      <c r="O1593">
        <v>0</v>
      </c>
      <c r="P1593">
        <v>0</v>
      </c>
      <c r="Q1593">
        <v>13170</v>
      </c>
      <c r="R1593">
        <v>8165.4</v>
      </c>
      <c r="S1593">
        <v>5004.6000000000004</v>
      </c>
      <c r="T1593" t="s">
        <v>39</v>
      </c>
      <c r="U1593" t="s">
        <v>95</v>
      </c>
      <c r="V1593" t="s">
        <v>96</v>
      </c>
      <c r="W1593" t="s">
        <v>42</v>
      </c>
      <c r="Y1593" t="s">
        <v>43</v>
      </c>
      <c r="Z1593">
        <v>3</v>
      </c>
      <c r="AA1593" t="s">
        <v>240</v>
      </c>
      <c r="AB1593" t="s">
        <v>70</v>
      </c>
      <c r="AC1593">
        <v>2025</v>
      </c>
    </row>
    <row r="1594" spans="1:29" x14ac:dyDescent="0.25">
      <c r="A1594" t="s">
        <v>3728</v>
      </c>
      <c r="B1594" t="s">
        <v>3115</v>
      </c>
      <c r="C1594" t="s">
        <v>3729</v>
      </c>
      <c r="D1594" t="s">
        <v>3730</v>
      </c>
      <c r="E1594" t="s">
        <v>32</v>
      </c>
      <c r="F1594" t="s">
        <v>33</v>
      </c>
      <c r="G1594" t="s">
        <v>107</v>
      </c>
      <c r="H1594" t="s">
        <v>52</v>
      </c>
      <c r="I1594" t="s">
        <v>53</v>
      </c>
      <c r="J1594" s="21" t="s">
        <v>137</v>
      </c>
      <c r="K1594" s="21" t="s">
        <v>6028</v>
      </c>
      <c r="L1594" s="21">
        <v>7</v>
      </c>
      <c r="M1594" s="21">
        <v>450</v>
      </c>
      <c r="N1594" s="21">
        <v>700</v>
      </c>
      <c r="O1594">
        <v>0</v>
      </c>
      <c r="P1594">
        <v>0</v>
      </c>
      <c r="Q1594">
        <v>47530</v>
      </c>
      <c r="R1594">
        <v>29468.6</v>
      </c>
      <c r="S1594">
        <v>18061.400000000001</v>
      </c>
      <c r="T1594" t="s">
        <v>39</v>
      </c>
      <c r="U1594" t="s">
        <v>127</v>
      </c>
      <c r="V1594" t="s">
        <v>56</v>
      </c>
      <c r="W1594" t="s">
        <v>42</v>
      </c>
      <c r="Y1594" t="s">
        <v>43</v>
      </c>
      <c r="Z1594">
        <v>4</v>
      </c>
      <c r="AA1594" t="s">
        <v>240</v>
      </c>
      <c r="AB1594" t="s">
        <v>70</v>
      </c>
      <c r="AC1594">
        <v>2025</v>
      </c>
    </row>
    <row r="1595" spans="1:29" x14ac:dyDescent="0.25">
      <c r="A1595" t="s">
        <v>3731</v>
      </c>
      <c r="B1595" t="s">
        <v>538</v>
      </c>
      <c r="C1595" t="s">
        <v>2183</v>
      </c>
      <c r="D1595" t="s">
        <v>2184</v>
      </c>
      <c r="E1595" t="s">
        <v>32</v>
      </c>
      <c r="F1595" t="s">
        <v>75</v>
      </c>
      <c r="G1595" t="s">
        <v>107</v>
      </c>
      <c r="H1595" t="s">
        <v>35</v>
      </c>
      <c r="I1595" t="s">
        <v>36</v>
      </c>
      <c r="J1595" s="21" t="s">
        <v>6063</v>
      </c>
      <c r="K1595" s="21" t="s">
        <v>6052</v>
      </c>
      <c r="L1595" s="21">
        <v>10</v>
      </c>
      <c r="M1595" s="21">
        <v>1500</v>
      </c>
      <c r="N1595" s="21">
        <v>2250</v>
      </c>
      <c r="O1595">
        <v>0</v>
      </c>
      <c r="P1595">
        <v>0</v>
      </c>
      <c r="Q1595">
        <v>23130</v>
      </c>
      <c r="R1595">
        <v>14340.6</v>
      </c>
      <c r="S1595">
        <v>8789.4</v>
      </c>
      <c r="T1595" t="s">
        <v>109</v>
      </c>
      <c r="U1595" t="s">
        <v>40</v>
      </c>
      <c r="V1595" t="s">
        <v>41</v>
      </c>
      <c r="W1595" t="s">
        <v>42</v>
      </c>
      <c r="Y1595" t="s">
        <v>43</v>
      </c>
      <c r="Z1595">
        <v>3</v>
      </c>
      <c r="AA1595" t="s">
        <v>97</v>
      </c>
      <c r="AB1595" t="s">
        <v>98</v>
      </c>
      <c r="AC1595">
        <v>2025</v>
      </c>
    </row>
    <row r="1596" spans="1:29" x14ac:dyDescent="0.25">
      <c r="A1596" t="s">
        <v>3732</v>
      </c>
      <c r="B1596" t="s">
        <v>3733</v>
      </c>
      <c r="C1596" t="s">
        <v>876</v>
      </c>
      <c r="D1596" t="s">
        <v>877</v>
      </c>
      <c r="E1596" t="s">
        <v>50</v>
      </c>
      <c r="F1596" t="s">
        <v>75</v>
      </c>
      <c r="G1596" t="s">
        <v>107</v>
      </c>
      <c r="H1596" t="s">
        <v>92</v>
      </c>
      <c r="I1596" t="s">
        <v>53</v>
      </c>
      <c r="J1596" s="21" t="s">
        <v>6063</v>
      </c>
      <c r="K1596" s="21" t="s">
        <v>6015</v>
      </c>
      <c r="L1596" s="21">
        <v>20</v>
      </c>
      <c r="M1596" s="21">
        <v>400</v>
      </c>
      <c r="N1596" s="21">
        <v>583</v>
      </c>
      <c r="O1596">
        <v>12</v>
      </c>
      <c r="P1596">
        <v>1191.1199999999999</v>
      </c>
      <c r="Q1596">
        <v>8734.880000000001</v>
      </c>
      <c r="R1596">
        <v>6154.12</v>
      </c>
      <c r="S1596">
        <v>2580.7600000000002</v>
      </c>
      <c r="T1596" t="s">
        <v>66</v>
      </c>
      <c r="U1596" t="s">
        <v>120</v>
      </c>
      <c r="V1596" t="s">
        <v>96</v>
      </c>
      <c r="W1596" t="s">
        <v>42</v>
      </c>
      <c r="Y1596" t="s">
        <v>43</v>
      </c>
      <c r="Z1596">
        <v>4</v>
      </c>
      <c r="AA1596" t="s">
        <v>240</v>
      </c>
      <c r="AB1596" t="s">
        <v>70</v>
      </c>
      <c r="AC1596">
        <v>2026</v>
      </c>
    </row>
    <row r="1597" spans="1:29" x14ac:dyDescent="0.25">
      <c r="A1597" t="s">
        <v>3734</v>
      </c>
      <c r="B1597" t="s">
        <v>1686</v>
      </c>
      <c r="C1597" t="s">
        <v>1500</v>
      </c>
      <c r="D1597" t="s">
        <v>1501</v>
      </c>
      <c r="E1597" t="s">
        <v>126</v>
      </c>
      <c r="F1597" t="s">
        <v>33</v>
      </c>
      <c r="G1597" t="s">
        <v>115</v>
      </c>
      <c r="H1597" t="s">
        <v>35</v>
      </c>
      <c r="I1597" t="s">
        <v>36</v>
      </c>
      <c r="J1597" s="21" t="s">
        <v>6063</v>
      </c>
      <c r="K1597" s="21" t="s">
        <v>6052</v>
      </c>
      <c r="L1597" s="21">
        <v>4</v>
      </c>
      <c r="M1597" s="21">
        <v>1500</v>
      </c>
      <c r="N1597" s="21">
        <v>2250</v>
      </c>
      <c r="O1597">
        <v>0</v>
      </c>
      <c r="P1597">
        <v>0</v>
      </c>
      <c r="Q1597">
        <v>27296</v>
      </c>
      <c r="R1597">
        <v>16923.52</v>
      </c>
      <c r="S1597">
        <v>10372.48</v>
      </c>
      <c r="T1597" t="s">
        <v>66</v>
      </c>
      <c r="U1597" t="s">
        <v>40</v>
      </c>
      <c r="V1597" t="s">
        <v>41</v>
      </c>
      <c r="W1597" t="s">
        <v>42</v>
      </c>
      <c r="Y1597" t="s">
        <v>43</v>
      </c>
      <c r="Z1597">
        <v>5</v>
      </c>
      <c r="AA1597" t="s">
        <v>121</v>
      </c>
      <c r="AB1597" t="s">
        <v>58</v>
      </c>
      <c r="AC1597">
        <v>2025</v>
      </c>
    </row>
    <row r="1598" spans="1:29" x14ac:dyDescent="0.25">
      <c r="A1598" t="s">
        <v>3735</v>
      </c>
      <c r="B1598" t="s">
        <v>3113</v>
      </c>
      <c r="C1598" t="s">
        <v>3736</v>
      </c>
      <c r="D1598" t="s">
        <v>3737</v>
      </c>
      <c r="E1598" t="s">
        <v>32</v>
      </c>
      <c r="F1598" t="s">
        <v>33</v>
      </c>
      <c r="G1598" t="s">
        <v>51</v>
      </c>
      <c r="H1598" t="s">
        <v>52</v>
      </c>
      <c r="I1598" t="s">
        <v>53</v>
      </c>
      <c r="J1598" s="21" t="s">
        <v>137</v>
      </c>
      <c r="K1598" s="21" t="s">
        <v>6028</v>
      </c>
      <c r="L1598" s="21">
        <v>4</v>
      </c>
      <c r="M1598" s="21">
        <v>450</v>
      </c>
      <c r="N1598" s="21">
        <v>700</v>
      </c>
      <c r="O1598">
        <v>0</v>
      </c>
      <c r="P1598">
        <v>0</v>
      </c>
      <c r="Q1598">
        <v>29620</v>
      </c>
      <c r="R1598">
        <v>18364.400000000001</v>
      </c>
      <c r="S1598">
        <v>11255.6</v>
      </c>
      <c r="T1598" t="s">
        <v>54</v>
      </c>
      <c r="U1598" t="s">
        <v>55</v>
      </c>
      <c r="V1598" t="s">
        <v>56</v>
      </c>
      <c r="W1598" t="s">
        <v>42</v>
      </c>
      <c r="Y1598" t="s">
        <v>43</v>
      </c>
      <c r="Z1598">
        <v>4</v>
      </c>
      <c r="AA1598" t="s">
        <v>143</v>
      </c>
      <c r="AB1598" t="s">
        <v>98</v>
      </c>
      <c r="AC1598">
        <v>2025</v>
      </c>
    </row>
    <row r="1599" spans="1:29" x14ac:dyDescent="0.25">
      <c r="A1599" t="s">
        <v>3738</v>
      </c>
      <c r="B1599" t="s">
        <v>2465</v>
      </c>
      <c r="C1599" t="s">
        <v>1241</v>
      </c>
      <c r="D1599" t="s">
        <v>1242</v>
      </c>
      <c r="E1599" t="s">
        <v>50</v>
      </c>
      <c r="F1599" t="s">
        <v>75</v>
      </c>
      <c r="G1599" t="s">
        <v>34</v>
      </c>
      <c r="H1599" t="s">
        <v>76</v>
      </c>
      <c r="I1599" t="s">
        <v>36</v>
      </c>
      <c r="J1599" s="21" t="s">
        <v>6040</v>
      </c>
      <c r="K1599" s="21" t="s">
        <v>6065</v>
      </c>
      <c r="L1599" s="21">
        <v>8</v>
      </c>
      <c r="M1599" s="21">
        <v>250</v>
      </c>
      <c r="N1599" s="21">
        <v>433</v>
      </c>
      <c r="O1599">
        <v>18</v>
      </c>
      <c r="P1599">
        <v>2057.7600000000002</v>
      </c>
      <c r="Q1599">
        <v>9374.24</v>
      </c>
      <c r="R1599">
        <v>7087.84</v>
      </c>
      <c r="S1599">
        <v>2286.4</v>
      </c>
      <c r="T1599" t="s">
        <v>66</v>
      </c>
      <c r="U1599" t="s">
        <v>77</v>
      </c>
      <c r="V1599" t="s">
        <v>78</v>
      </c>
      <c r="W1599" t="s">
        <v>440</v>
      </c>
      <c r="X1599">
        <v>33</v>
      </c>
      <c r="Y1599" t="s">
        <v>441</v>
      </c>
      <c r="Z1599">
        <v>4</v>
      </c>
      <c r="AA1599" t="s">
        <v>69</v>
      </c>
      <c r="AB1599" t="s">
        <v>70</v>
      </c>
      <c r="AC1599">
        <v>2026</v>
      </c>
    </row>
    <row r="1600" spans="1:29" x14ac:dyDescent="0.25">
      <c r="A1600" t="s">
        <v>3739</v>
      </c>
      <c r="B1600" t="s">
        <v>2389</v>
      </c>
      <c r="C1600" t="s">
        <v>330</v>
      </c>
      <c r="D1600" t="s">
        <v>331</v>
      </c>
      <c r="E1600" t="s">
        <v>32</v>
      </c>
      <c r="F1600" t="s">
        <v>75</v>
      </c>
      <c r="G1600" t="s">
        <v>34</v>
      </c>
      <c r="H1600" t="s">
        <v>76</v>
      </c>
      <c r="I1600" t="s">
        <v>36</v>
      </c>
      <c r="J1600" s="21" t="s">
        <v>93</v>
      </c>
      <c r="K1600" s="21" t="s">
        <v>6034</v>
      </c>
      <c r="L1600" s="21">
        <v>8</v>
      </c>
      <c r="M1600" s="21">
        <v>1000</v>
      </c>
      <c r="N1600" s="21">
        <v>1783</v>
      </c>
      <c r="O1600">
        <v>0</v>
      </c>
      <c r="P1600">
        <v>0</v>
      </c>
      <c r="Q1600">
        <v>8152</v>
      </c>
      <c r="R1600">
        <v>5054.24</v>
      </c>
      <c r="S1600">
        <v>3097.76</v>
      </c>
      <c r="T1600" t="s">
        <v>66</v>
      </c>
      <c r="U1600" t="s">
        <v>77</v>
      </c>
      <c r="V1600" t="s">
        <v>78</v>
      </c>
      <c r="W1600" t="s">
        <v>42</v>
      </c>
      <c r="Y1600" t="s">
        <v>43</v>
      </c>
      <c r="Z1600">
        <v>4</v>
      </c>
      <c r="AA1600" t="s">
        <v>69</v>
      </c>
      <c r="AB1600" t="s">
        <v>70</v>
      </c>
      <c r="AC1600">
        <v>2025</v>
      </c>
    </row>
    <row r="1601" spans="1:29" x14ac:dyDescent="0.25">
      <c r="A1601" t="s">
        <v>3740</v>
      </c>
      <c r="B1601" t="s">
        <v>1116</v>
      </c>
      <c r="C1601" t="s">
        <v>213</v>
      </c>
      <c r="D1601" t="s">
        <v>214</v>
      </c>
      <c r="E1601" t="s">
        <v>50</v>
      </c>
      <c r="F1601" t="s">
        <v>75</v>
      </c>
      <c r="G1601" t="s">
        <v>107</v>
      </c>
      <c r="H1601" t="s">
        <v>52</v>
      </c>
      <c r="I1601" t="s">
        <v>53</v>
      </c>
      <c r="J1601" s="21" t="s">
        <v>6063</v>
      </c>
      <c r="K1601" s="21" t="s">
        <v>6015</v>
      </c>
      <c r="L1601" s="21">
        <v>2</v>
      </c>
      <c r="M1601" s="21">
        <v>400</v>
      </c>
      <c r="N1601" s="21">
        <v>583</v>
      </c>
      <c r="O1601">
        <v>12</v>
      </c>
      <c r="P1601">
        <v>282.24</v>
      </c>
      <c r="Q1601">
        <v>2069.7600000000002</v>
      </c>
      <c r="R1601">
        <v>1458.24</v>
      </c>
      <c r="S1601">
        <v>611.52</v>
      </c>
      <c r="T1601" t="s">
        <v>66</v>
      </c>
      <c r="U1601" t="s">
        <v>55</v>
      </c>
      <c r="V1601" t="s">
        <v>56</v>
      </c>
      <c r="W1601" t="s">
        <v>440</v>
      </c>
      <c r="X1601">
        <v>122</v>
      </c>
      <c r="Y1601" t="s">
        <v>441</v>
      </c>
      <c r="Z1601">
        <v>2</v>
      </c>
      <c r="AA1601" t="s">
        <v>57</v>
      </c>
      <c r="AB1601" t="s">
        <v>58</v>
      </c>
      <c r="AC1601">
        <v>2026</v>
      </c>
    </row>
    <row r="1602" spans="1:29" x14ac:dyDescent="0.25">
      <c r="A1602" t="s">
        <v>3741</v>
      </c>
      <c r="B1602" t="s">
        <v>269</v>
      </c>
      <c r="C1602" t="s">
        <v>3073</v>
      </c>
      <c r="D1602" t="s">
        <v>3074</v>
      </c>
      <c r="E1602" t="s">
        <v>32</v>
      </c>
      <c r="F1602" t="s">
        <v>33</v>
      </c>
      <c r="G1602" t="s">
        <v>34</v>
      </c>
      <c r="H1602" t="s">
        <v>63</v>
      </c>
      <c r="I1602" t="s">
        <v>36</v>
      </c>
      <c r="J1602" s="21" t="s">
        <v>137</v>
      </c>
      <c r="K1602" s="21" t="s">
        <v>6028</v>
      </c>
      <c r="L1602" s="21">
        <v>9</v>
      </c>
      <c r="M1602" s="21">
        <v>450</v>
      </c>
      <c r="N1602" s="21">
        <v>700</v>
      </c>
      <c r="O1602">
        <v>0</v>
      </c>
      <c r="P1602">
        <v>0</v>
      </c>
      <c r="Q1602">
        <v>22482</v>
      </c>
      <c r="R1602">
        <v>13938.84</v>
      </c>
      <c r="S1602">
        <v>8543.16</v>
      </c>
      <c r="T1602" t="s">
        <v>39</v>
      </c>
      <c r="U1602" t="s">
        <v>67</v>
      </c>
      <c r="V1602" t="s">
        <v>68</v>
      </c>
      <c r="W1602" t="s">
        <v>42</v>
      </c>
      <c r="Y1602" t="s">
        <v>43</v>
      </c>
      <c r="Z1602">
        <v>2</v>
      </c>
      <c r="AA1602" t="s">
        <v>97</v>
      </c>
      <c r="AB1602" t="s">
        <v>98</v>
      </c>
      <c r="AC1602">
        <v>2025</v>
      </c>
    </row>
    <row r="1603" spans="1:29" x14ac:dyDescent="0.25">
      <c r="A1603" t="s">
        <v>3742</v>
      </c>
      <c r="B1603" t="s">
        <v>311</v>
      </c>
      <c r="C1603" t="s">
        <v>980</v>
      </c>
      <c r="D1603" t="s">
        <v>981</v>
      </c>
      <c r="E1603" t="s">
        <v>126</v>
      </c>
      <c r="F1603" t="s">
        <v>33</v>
      </c>
      <c r="G1603" t="s">
        <v>115</v>
      </c>
      <c r="H1603" t="s">
        <v>92</v>
      </c>
      <c r="I1603" t="s">
        <v>53</v>
      </c>
      <c r="J1603" s="21" t="s">
        <v>6040</v>
      </c>
      <c r="K1603" s="21" t="s">
        <v>6065</v>
      </c>
      <c r="L1603" s="21">
        <v>2</v>
      </c>
      <c r="M1603" s="21">
        <v>250</v>
      </c>
      <c r="N1603" s="21">
        <v>433</v>
      </c>
      <c r="O1603">
        <v>20</v>
      </c>
      <c r="P1603">
        <v>1211.5999999999999</v>
      </c>
      <c r="Q1603">
        <v>4846.3999999999996</v>
      </c>
      <c r="R1603">
        <v>3755.96</v>
      </c>
      <c r="S1603">
        <v>1090.44</v>
      </c>
      <c r="T1603" t="s">
        <v>109</v>
      </c>
      <c r="U1603" t="s">
        <v>120</v>
      </c>
      <c r="V1603" t="s">
        <v>96</v>
      </c>
      <c r="W1603" t="s">
        <v>42</v>
      </c>
      <c r="Y1603" t="s">
        <v>43</v>
      </c>
      <c r="Z1603">
        <v>5</v>
      </c>
      <c r="AA1603" t="s">
        <v>240</v>
      </c>
      <c r="AB1603" t="s">
        <v>70</v>
      </c>
      <c r="AC1603">
        <v>2026</v>
      </c>
    </row>
    <row r="1604" spans="1:29" x14ac:dyDescent="0.25">
      <c r="A1604" t="s">
        <v>3743</v>
      </c>
      <c r="B1604" t="s">
        <v>530</v>
      </c>
      <c r="C1604" t="s">
        <v>2716</v>
      </c>
      <c r="D1604" t="s">
        <v>2717</v>
      </c>
      <c r="E1604" t="s">
        <v>32</v>
      </c>
      <c r="F1604" t="s">
        <v>75</v>
      </c>
      <c r="G1604" t="s">
        <v>51</v>
      </c>
      <c r="H1604" t="s">
        <v>84</v>
      </c>
      <c r="I1604" t="s">
        <v>36</v>
      </c>
      <c r="J1604" s="21" t="s">
        <v>93</v>
      </c>
      <c r="K1604" s="21" t="s">
        <v>6034</v>
      </c>
      <c r="L1604" s="21">
        <v>1</v>
      </c>
      <c r="M1604" s="21">
        <v>1000</v>
      </c>
      <c r="N1604" s="21">
        <v>1783</v>
      </c>
      <c r="O1604">
        <v>0</v>
      </c>
      <c r="P1604">
        <v>0</v>
      </c>
      <c r="Q1604">
        <v>5588</v>
      </c>
      <c r="R1604">
        <v>3464.56</v>
      </c>
      <c r="S1604">
        <v>2123.44</v>
      </c>
      <c r="T1604" t="s">
        <v>109</v>
      </c>
      <c r="U1604" t="s">
        <v>85</v>
      </c>
      <c r="V1604" t="s">
        <v>86</v>
      </c>
      <c r="W1604" t="s">
        <v>42</v>
      </c>
      <c r="Y1604" t="s">
        <v>43</v>
      </c>
      <c r="Z1604">
        <v>3</v>
      </c>
      <c r="AA1604" t="s">
        <v>79</v>
      </c>
      <c r="AB1604" t="s">
        <v>45</v>
      </c>
      <c r="AC1604">
        <v>2025</v>
      </c>
    </row>
    <row r="1605" spans="1:29" x14ac:dyDescent="0.25">
      <c r="A1605" t="s">
        <v>3744</v>
      </c>
      <c r="B1605" t="s">
        <v>1209</v>
      </c>
      <c r="C1605" t="s">
        <v>2622</v>
      </c>
      <c r="D1605" t="s">
        <v>2623</v>
      </c>
      <c r="E1605" t="s">
        <v>126</v>
      </c>
      <c r="F1605" t="s">
        <v>75</v>
      </c>
      <c r="G1605" t="s">
        <v>51</v>
      </c>
      <c r="H1605" t="s">
        <v>35</v>
      </c>
      <c r="I1605" t="s">
        <v>36</v>
      </c>
      <c r="J1605" s="21" t="s">
        <v>6063</v>
      </c>
      <c r="K1605" s="21" t="s">
        <v>6052</v>
      </c>
      <c r="L1605" s="21">
        <v>10</v>
      </c>
      <c r="M1605" s="21">
        <v>1500</v>
      </c>
      <c r="N1605" s="21">
        <v>2250</v>
      </c>
      <c r="O1605">
        <v>0</v>
      </c>
      <c r="P1605">
        <v>0</v>
      </c>
      <c r="Q1605">
        <v>49390</v>
      </c>
      <c r="R1605">
        <v>30621.8</v>
      </c>
      <c r="S1605">
        <v>18768.2</v>
      </c>
      <c r="T1605" t="s">
        <v>39</v>
      </c>
      <c r="U1605" t="s">
        <v>40</v>
      </c>
      <c r="V1605" t="s">
        <v>41</v>
      </c>
      <c r="W1605" t="s">
        <v>42</v>
      </c>
      <c r="Y1605" t="s">
        <v>43</v>
      </c>
      <c r="Z1605">
        <v>2</v>
      </c>
      <c r="AA1605" t="s">
        <v>69</v>
      </c>
      <c r="AB1605" t="s">
        <v>70</v>
      </c>
      <c r="AC1605">
        <v>2025</v>
      </c>
    </row>
    <row r="1606" spans="1:29" x14ac:dyDescent="0.25">
      <c r="A1606" t="s">
        <v>3745</v>
      </c>
      <c r="B1606" t="s">
        <v>549</v>
      </c>
      <c r="C1606" t="s">
        <v>1541</v>
      </c>
      <c r="D1606" t="s">
        <v>1542</v>
      </c>
      <c r="E1606" t="s">
        <v>32</v>
      </c>
      <c r="F1606" t="s">
        <v>75</v>
      </c>
      <c r="G1606" t="s">
        <v>115</v>
      </c>
      <c r="H1606" t="s">
        <v>92</v>
      </c>
      <c r="I1606" t="s">
        <v>53</v>
      </c>
      <c r="J1606" s="21" t="s">
        <v>6040</v>
      </c>
      <c r="K1606" s="21" t="s">
        <v>6065</v>
      </c>
      <c r="L1606" s="21">
        <v>10</v>
      </c>
      <c r="M1606" s="21">
        <v>250</v>
      </c>
      <c r="N1606" s="21">
        <v>433</v>
      </c>
      <c r="O1606">
        <v>0</v>
      </c>
      <c r="P1606">
        <v>0</v>
      </c>
      <c r="Q1606">
        <v>70230</v>
      </c>
      <c r="R1606">
        <v>43542.6</v>
      </c>
      <c r="S1606">
        <v>26687.4</v>
      </c>
      <c r="T1606" t="s">
        <v>39</v>
      </c>
      <c r="U1606" t="s">
        <v>95</v>
      </c>
      <c r="V1606" t="s">
        <v>96</v>
      </c>
      <c r="W1606" t="s">
        <v>42</v>
      </c>
      <c r="Y1606" t="s">
        <v>43</v>
      </c>
      <c r="Z1606">
        <v>3</v>
      </c>
      <c r="AA1606" t="s">
        <v>97</v>
      </c>
      <c r="AB1606" t="s">
        <v>98</v>
      </c>
      <c r="AC1606">
        <v>2025</v>
      </c>
    </row>
    <row r="1607" spans="1:29" x14ac:dyDescent="0.25">
      <c r="A1607" t="s">
        <v>3746</v>
      </c>
      <c r="B1607" t="s">
        <v>2502</v>
      </c>
      <c r="C1607" t="s">
        <v>262</v>
      </c>
      <c r="D1607" t="s">
        <v>263</v>
      </c>
      <c r="E1607" t="s">
        <v>126</v>
      </c>
      <c r="F1607" t="s">
        <v>33</v>
      </c>
      <c r="G1607" t="s">
        <v>51</v>
      </c>
      <c r="H1607" t="s">
        <v>52</v>
      </c>
      <c r="I1607" t="s">
        <v>53</v>
      </c>
      <c r="J1607" s="21" t="s">
        <v>6063</v>
      </c>
      <c r="K1607" s="21" t="s">
        <v>6015</v>
      </c>
      <c r="L1607" s="21">
        <v>3</v>
      </c>
      <c r="M1607" s="21">
        <v>400</v>
      </c>
      <c r="N1607" s="21">
        <v>583</v>
      </c>
      <c r="O1607">
        <v>20</v>
      </c>
      <c r="P1607">
        <v>5601</v>
      </c>
      <c r="Q1607">
        <v>22404</v>
      </c>
      <c r="R1607">
        <v>17363.099999999999</v>
      </c>
      <c r="S1607">
        <v>5040.8999999999996</v>
      </c>
      <c r="T1607" t="s">
        <v>109</v>
      </c>
      <c r="U1607" t="s">
        <v>55</v>
      </c>
      <c r="V1607" t="s">
        <v>56</v>
      </c>
      <c r="W1607" t="s">
        <v>42</v>
      </c>
      <c r="Y1607" t="s">
        <v>43</v>
      </c>
      <c r="Z1607">
        <v>4</v>
      </c>
      <c r="AA1607" t="s">
        <v>132</v>
      </c>
      <c r="AB1607" t="s">
        <v>58</v>
      </c>
      <c r="AC1607">
        <v>2026</v>
      </c>
    </row>
    <row r="1608" spans="1:29" x14ac:dyDescent="0.25">
      <c r="A1608" t="s">
        <v>3747</v>
      </c>
      <c r="B1608" t="s">
        <v>979</v>
      </c>
      <c r="C1608" t="s">
        <v>2958</v>
      </c>
      <c r="D1608" t="s">
        <v>2959</v>
      </c>
      <c r="E1608" t="s">
        <v>50</v>
      </c>
      <c r="F1608" t="s">
        <v>75</v>
      </c>
      <c r="G1608" t="s">
        <v>34</v>
      </c>
      <c r="H1608" t="s">
        <v>84</v>
      </c>
      <c r="I1608" t="s">
        <v>36</v>
      </c>
      <c r="J1608" s="21" t="s">
        <v>6063</v>
      </c>
      <c r="K1608" s="21" t="s">
        <v>6015</v>
      </c>
      <c r="L1608" s="21">
        <v>4</v>
      </c>
      <c r="M1608" s="21">
        <v>400</v>
      </c>
      <c r="N1608" s="21">
        <v>583</v>
      </c>
      <c r="O1608">
        <v>12</v>
      </c>
      <c r="P1608">
        <v>1949.76</v>
      </c>
      <c r="Q1608">
        <v>14298.24</v>
      </c>
      <c r="R1608">
        <v>10073.76</v>
      </c>
      <c r="S1608">
        <v>4224.4799999999996</v>
      </c>
      <c r="T1608" t="s">
        <v>109</v>
      </c>
      <c r="U1608" t="s">
        <v>215</v>
      </c>
      <c r="V1608" t="s">
        <v>86</v>
      </c>
      <c r="W1608" t="s">
        <v>440</v>
      </c>
      <c r="X1608">
        <v>130</v>
      </c>
      <c r="Y1608" t="s">
        <v>441</v>
      </c>
      <c r="Z1608">
        <v>4</v>
      </c>
      <c r="AA1608" t="s">
        <v>69</v>
      </c>
      <c r="AB1608" t="s">
        <v>70</v>
      </c>
      <c r="AC1608">
        <v>2026</v>
      </c>
    </row>
    <row r="1609" spans="1:29" x14ac:dyDescent="0.25">
      <c r="A1609" t="s">
        <v>3748</v>
      </c>
      <c r="B1609" t="s">
        <v>1483</v>
      </c>
      <c r="C1609" t="s">
        <v>2904</v>
      </c>
      <c r="D1609" t="s">
        <v>2905</v>
      </c>
      <c r="E1609" t="s">
        <v>50</v>
      </c>
      <c r="F1609" t="s">
        <v>75</v>
      </c>
      <c r="G1609" t="s">
        <v>115</v>
      </c>
      <c r="H1609" t="s">
        <v>92</v>
      </c>
      <c r="I1609" t="s">
        <v>53</v>
      </c>
      <c r="J1609" s="21" t="s">
        <v>137</v>
      </c>
      <c r="K1609" s="21" t="s">
        <v>6028</v>
      </c>
      <c r="L1609" s="21">
        <v>9</v>
      </c>
      <c r="M1609" s="21">
        <v>450</v>
      </c>
      <c r="N1609" s="21">
        <v>700</v>
      </c>
      <c r="O1609">
        <v>18</v>
      </c>
      <c r="P1609">
        <v>6089.58</v>
      </c>
      <c r="Q1609">
        <v>27741.42</v>
      </c>
      <c r="R1609">
        <v>20975.22</v>
      </c>
      <c r="S1609">
        <v>6766.2</v>
      </c>
      <c r="T1609" t="s">
        <v>39</v>
      </c>
      <c r="U1609" t="s">
        <v>95</v>
      </c>
      <c r="V1609" t="s">
        <v>96</v>
      </c>
      <c r="W1609" t="s">
        <v>440</v>
      </c>
      <c r="X1609">
        <v>146</v>
      </c>
      <c r="Y1609" t="s">
        <v>441</v>
      </c>
      <c r="Z1609">
        <v>4</v>
      </c>
      <c r="AA1609" t="s">
        <v>132</v>
      </c>
      <c r="AB1609" t="s">
        <v>58</v>
      </c>
      <c r="AC1609">
        <v>2026</v>
      </c>
    </row>
    <row r="1610" spans="1:29" x14ac:dyDescent="0.25">
      <c r="A1610" t="s">
        <v>3749</v>
      </c>
      <c r="B1610" t="s">
        <v>415</v>
      </c>
      <c r="C1610" t="s">
        <v>1922</v>
      </c>
      <c r="D1610" t="s">
        <v>1923</v>
      </c>
      <c r="E1610" t="s">
        <v>32</v>
      </c>
      <c r="F1610" t="s">
        <v>33</v>
      </c>
      <c r="G1610" t="s">
        <v>107</v>
      </c>
      <c r="H1610" t="s">
        <v>35</v>
      </c>
      <c r="I1610" t="s">
        <v>36</v>
      </c>
      <c r="J1610" s="21" t="s">
        <v>6040</v>
      </c>
      <c r="K1610" s="21" t="s">
        <v>6065</v>
      </c>
      <c r="L1610" s="21">
        <v>7</v>
      </c>
      <c r="M1610" s="21">
        <v>250</v>
      </c>
      <c r="N1610" s="21">
        <v>433</v>
      </c>
      <c r="O1610">
        <v>0</v>
      </c>
      <c r="P1610">
        <v>0</v>
      </c>
      <c r="Q1610">
        <v>43106</v>
      </c>
      <c r="R1610">
        <v>26725.72</v>
      </c>
      <c r="S1610">
        <v>16380.28</v>
      </c>
      <c r="T1610" t="s">
        <v>66</v>
      </c>
      <c r="U1610" t="s">
        <v>164</v>
      </c>
      <c r="V1610" t="s">
        <v>41</v>
      </c>
      <c r="W1610" t="s">
        <v>42</v>
      </c>
      <c r="Y1610" t="s">
        <v>43</v>
      </c>
      <c r="Z1610">
        <v>2</v>
      </c>
      <c r="AA1610" t="s">
        <v>79</v>
      </c>
      <c r="AB1610" t="s">
        <v>45</v>
      </c>
      <c r="AC1610">
        <v>2025</v>
      </c>
    </row>
    <row r="1611" spans="1:29" x14ac:dyDescent="0.25">
      <c r="A1611" t="s">
        <v>3750</v>
      </c>
      <c r="B1611" t="s">
        <v>157</v>
      </c>
      <c r="C1611" t="s">
        <v>728</v>
      </c>
      <c r="D1611" t="s">
        <v>729</v>
      </c>
      <c r="E1611" t="s">
        <v>50</v>
      </c>
      <c r="F1611" t="s">
        <v>75</v>
      </c>
      <c r="G1611" t="s">
        <v>107</v>
      </c>
      <c r="H1611" t="s">
        <v>76</v>
      </c>
      <c r="I1611" t="s">
        <v>36</v>
      </c>
      <c r="J1611" s="21" t="s">
        <v>6063</v>
      </c>
      <c r="K1611" s="21" t="s">
        <v>6052</v>
      </c>
      <c r="L1611" s="21">
        <v>5</v>
      </c>
      <c r="M1611" s="21">
        <v>1500</v>
      </c>
      <c r="N1611" s="21">
        <v>2250</v>
      </c>
      <c r="O1611">
        <v>0</v>
      </c>
      <c r="P1611">
        <v>0</v>
      </c>
      <c r="Q1611">
        <v>18250</v>
      </c>
      <c r="R1611">
        <v>11315</v>
      </c>
      <c r="S1611">
        <v>6935</v>
      </c>
      <c r="T1611" t="s">
        <v>66</v>
      </c>
      <c r="U1611" t="s">
        <v>110</v>
      </c>
      <c r="V1611" t="s">
        <v>78</v>
      </c>
      <c r="W1611" t="s">
        <v>440</v>
      </c>
      <c r="X1611">
        <v>107</v>
      </c>
      <c r="Y1611" t="s">
        <v>441</v>
      </c>
      <c r="Z1611">
        <v>4</v>
      </c>
      <c r="AA1611" t="s">
        <v>79</v>
      </c>
      <c r="AB1611" t="s">
        <v>45</v>
      </c>
      <c r="AC1611">
        <v>2025</v>
      </c>
    </row>
    <row r="1612" spans="1:29" x14ac:dyDescent="0.25">
      <c r="A1612" t="s">
        <v>3751</v>
      </c>
      <c r="B1612" t="s">
        <v>775</v>
      </c>
      <c r="C1612" t="s">
        <v>640</v>
      </c>
      <c r="D1612" t="s">
        <v>641</v>
      </c>
      <c r="E1612" t="s">
        <v>126</v>
      </c>
      <c r="F1612" t="s">
        <v>33</v>
      </c>
      <c r="G1612" t="s">
        <v>107</v>
      </c>
      <c r="H1612" t="s">
        <v>92</v>
      </c>
      <c r="I1612" t="s">
        <v>53</v>
      </c>
      <c r="J1612" s="21" t="s">
        <v>6063</v>
      </c>
      <c r="K1612" s="21" t="s">
        <v>6015</v>
      </c>
      <c r="L1612" s="21">
        <v>2</v>
      </c>
      <c r="M1612" s="21">
        <v>400</v>
      </c>
      <c r="N1612" s="21">
        <v>583</v>
      </c>
      <c r="O1612">
        <v>0</v>
      </c>
      <c r="P1612">
        <v>0</v>
      </c>
      <c r="Q1612">
        <v>9326</v>
      </c>
      <c r="R1612">
        <v>5782.12</v>
      </c>
      <c r="S1612">
        <v>3543.88</v>
      </c>
      <c r="T1612" t="s">
        <v>66</v>
      </c>
      <c r="U1612" t="s">
        <v>120</v>
      </c>
      <c r="V1612" t="s">
        <v>96</v>
      </c>
      <c r="W1612" t="s">
        <v>42</v>
      </c>
      <c r="Y1612" t="s">
        <v>43</v>
      </c>
      <c r="Z1612">
        <v>3</v>
      </c>
      <c r="AA1612" t="s">
        <v>240</v>
      </c>
      <c r="AB1612" t="s">
        <v>70</v>
      </c>
      <c r="AC1612">
        <v>2025</v>
      </c>
    </row>
    <row r="1613" spans="1:29" x14ac:dyDescent="0.25">
      <c r="A1613" t="s">
        <v>3752</v>
      </c>
      <c r="B1613" t="s">
        <v>1314</v>
      </c>
      <c r="C1613" t="s">
        <v>2681</v>
      </c>
      <c r="D1613" t="s">
        <v>2682</v>
      </c>
      <c r="E1613" t="s">
        <v>50</v>
      </c>
      <c r="F1613" t="s">
        <v>75</v>
      </c>
      <c r="G1613" t="s">
        <v>107</v>
      </c>
      <c r="H1613" t="s">
        <v>84</v>
      </c>
      <c r="I1613" t="s">
        <v>36</v>
      </c>
      <c r="J1613" s="21" t="s">
        <v>6063</v>
      </c>
      <c r="K1613" s="21" t="s">
        <v>6015</v>
      </c>
      <c r="L1613" s="21">
        <v>7</v>
      </c>
      <c r="M1613" s="21">
        <v>400</v>
      </c>
      <c r="N1613" s="21">
        <v>583</v>
      </c>
      <c r="O1613">
        <v>0</v>
      </c>
      <c r="P1613">
        <v>0</v>
      </c>
      <c r="Q1613">
        <v>47677</v>
      </c>
      <c r="R1613">
        <v>29559.74</v>
      </c>
      <c r="S1613">
        <v>18117.259999999998</v>
      </c>
      <c r="T1613" t="s">
        <v>109</v>
      </c>
      <c r="U1613" t="s">
        <v>215</v>
      </c>
      <c r="V1613" t="s">
        <v>86</v>
      </c>
      <c r="W1613" t="s">
        <v>440</v>
      </c>
      <c r="X1613">
        <v>31</v>
      </c>
      <c r="Y1613" t="s">
        <v>441</v>
      </c>
      <c r="Z1613">
        <v>5</v>
      </c>
      <c r="AA1613" t="s">
        <v>132</v>
      </c>
      <c r="AB1613" t="s">
        <v>58</v>
      </c>
      <c r="AC1613">
        <v>2025</v>
      </c>
    </row>
    <row r="1614" spans="1:29" x14ac:dyDescent="0.25">
      <c r="A1614" t="s">
        <v>3753</v>
      </c>
      <c r="B1614" t="s">
        <v>3754</v>
      </c>
      <c r="C1614" t="s">
        <v>3755</v>
      </c>
      <c r="D1614" t="s">
        <v>3756</v>
      </c>
      <c r="E1614" t="s">
        <v>50</v>
      </c>
      <c r="F1614" t="s">
        <v>75</v>
      </c>
      <c r="G1614" t="s">
        <v>51</v>
      </c>
      <c r="H1614" t="s">
        <v>35</v>
      </c>
      <c r="I1614" t="s">
        <v>36</v>
      </c>
      <c r="J1614" s="21" t="s">
        <v>137</v>
      </c>
      <c r="K1614" s="21" t="s">
        <v>6028</v>
      </c>
      <c r="L1614" s="21">
        <v>4</v>
      </c>
      <c r="M1614" s="21">
        <v>450</v>
      </c>
      <c r="N1614" s="21">
        <v>700</v>
      </c>
      <c r="O1614">
        <v>0</v>
      </c>
      <c r="P1614">
        <v>0</v>
      </c>
      <c r="Q1614">
        <v>35364</v>
      </c>
      <c r="R1614">
        <v>21925.68</v>
      </c>
      <c r="S1614">
        <v>13438.32</v>
      </c>
      <c r="T1614" t="s">
        <v>39</v>
      </c>
      <c r="U1614" t="s">
        <v>164</v>
      </c>
      <c r="V1614" t="s">
        <v>41</v>
      </c>
      <c r="W1614" t="s">
        <v>42</v>
      </c>
      <c r="Y1614" t="s">
        <v>43</v>
      </c>
      <c r="Z1614">
        <v>4</v>
      </c>
      <c r="AA1614" t="s">
        <v>57</v>
      </c>
      <c r="AB1614" t="s">
        <v>58</v>
      </c>
      <c r="AC1614">
        <v>2025</v>
      </c>
    </row>
    <row r="1615" spans="1:29" x14ac:dyDescent="0.25">
      <c r="A1615" t="s">
        <v>3757</v>
      </c>
      <c r="B1615" t="s">
        <v>1908</v>
      </c>
      <c r="C1615" t="s">
        <v>3318</v>
      </c>
      <c r="D1615" t="s">
        <v>3319</v>
      </c>
      <c r="E1615" t="s">
        <v>32</v>
      </c>
      <c r="F1615" t="s">
        <v>33</v>
      </c>
      <c r="G1615" t="s">
        <v>115</v>
      </c>
      <c r="H1615" t="s">
        <v>63</v>
      </c>
      <c r="I1615" t="s">
        <v>36</v>
      </c>
      <c r="J1615" s="21" t="s">
        <v>6040</v>
      </c>
      <c r="K1615" s="21" t="s">
        <v>6065</v>
      </c>
      <c r="L1615" s="21">
        <v>5</v>
      </c>
      <c r="M1615" s="21">
        <v>250</v>
      </c>
      <c r="N1615" s="21">
        <v>433</v>
      </c>
      <c r="O1615">
        <v>0</v>
      </c>
      <c r="P1615">
        <v>0</v>
      </c>
      <c r="Q1615">
        <v>20305</v>
      </c>
      <c r="R1615">
        <v>12589.1</v>
      </c>
      <c r="S1615">
        <v>7715.9</v>
      </c>
      <c r="T1615" t="s">
        <v>54</v>
      </c>
      <c r="U1615" t="s">
        <v>181</v>
      </c>
      <c r="V1615" t="s">
        <v>68</v>
      </c>
      <c r="W1615" t="s">
        <v>440</v>
      </c>
      <c r="X1615">
        <v>56</v>
      </c>
      <c r="Y1615" t="s">
        <v>441</v>
      </c>
      <c r="Z1615">
        <v>2</v>
      </c>
      <c r="AA1615" t="s">
        <v>132</v>
      </c>
      <c r="AB1615" t="s">
        <v>58</v>
      </c>
      <c r="AC1615">
        <v>2025</v>
      </c>
    </row>
    <row r="1616" spans="1:29" x14ac:dyDescent="0.25">
      <c r="A1616" t="s">
        <v>3758</v>
      </c>
      <c r="B1616" t="s">
        <v>923</v>
      </c>
      <c r="C1616" t="s">
        <v>3759</v>
      </c>
      <c r="D1616" t="s">
        <v>3760</v>
      </c>
      <c r="E1616" t="s">
        <v>50</v>
      </c>
      <c r="F1616" t="s">
        <v>33</v>
      </c>
      <c r="G1616" t="s">
        <v>115</v>
      </c>
      <c r="H1616" t="s">
        <v>92</v>
      </c>
      <c r="I1616" t="s">
        <v>53</v>
      </c>
      <c r="J1616" s="21" t="s">
        <v>6040</v>
      </c>
      <c r="K1616" s="21" t="s">
        <v>6065</v>
      </c>
      <c r="L1616" s="21">
        <v>10</v>
      </c>
      <c r="M1616" s="21">
        <v>250</v>
      </c>
      <c r="N1616" s="21">
        <v>433</v>
      </c>
      <c r="O1616">
        <v>0</v>
      </c>
      <c r="P1616">
        <v>0</v>
      </c>
      <c r="Q1616">
        <v>45890</v>
      </c>
      <c r="R1616">
        <v>28451.8</v>
      </c>
      <c r="S1616">
        <v>17438.2</v>
      </c>
      <c r="T1616" t="s">
        <v>39</v>
      </c>
      <c r="U1616" t="s">
        <v>120</v>
      </c>
      <c r="V1616" t="s">
        <v>96</v>
      </c>
      <c r="W1616" t="s">
        <v>42</v>
      </c>
      <c r="Y1616" t="s">
        <v>43</v>
      </c>
      <c r="Z1616">
        <v>2</v>
      </c>
      <c r="AA1616" t="s">
        <v>87</v>
      </c>
      <c r="AB1616" t="s">
        <v>70</v>
      </c>
      <c r="AC1616">
        <v>2025</v>
      </c>
    </row>
    <row r="1617" spans="1:29" x14ac:dyDescent="0.25">
      <c r="A1617" t="s">
        <v>3761</v>
      </c>
      <c r="B1617" t="s">
        <v>1398</v>
      </c>
      <c r="C1617" t="s">
        <v>3762</v>
      </c>
      <c r="D1617" t="s">
        <v>3763</v>
      </c>
      <c r="E1617" t="s">
        <v>126</v>
      </c>
      <c r="F1617" t="s">
        <v>33</v>
      </c>
      <c r="G1617" t="s">
        <v>115</v>
      </c>
      <c r="H1617" t="s">
        <v>92</v>
      </c>
      <c r="I1617" t="s">
        <v>53</v>
      </c>
      <c r="J1617" s="21" t="s">
        <v>6040</v>
      </c>
      <c r="K1617" s="21" t="s">
        <v>6065</v>
      </c>
      <c r="L1617" s="21">
        <v>1</v>
      </c>
      <c r="M1617" s="21">
        <v>250</v>
      </c>
      <c r="N1617" s="21">
        <v>433</v>
      </c>
      <c r="O1617">
        <v>15</v>
      </c>
      <c r="P1617">
        <v>610.95000000000005</v>
      </c>
      <c r="Q1617">
        <v>3462.05</v>
      </c>
      <c r="R1617">
        <v>2525.2600000000002</v>
      </c>
      <c r="S1617">
        <v>936.79</v>
      </c>
      <c r="T1617" t="s">
        <v>66</v>
      </c>
      <c r="U1617" t="s">
        <v>120</v>
      </c>
      <c r="V1617" t="s">
        <v>96</v>
      </c>
      <c r="W1617" t="s">
        <v>42</v>
      </c>
      <c r="Y1617" t="s">
        <v>43</v>
      </c>
      <c r="Z1617">
        <v>2</v>
      </c>
      <c r="AA1617" t="s">
        <v>132</v>
      </c>
      <c r="AB1617" t="s">
        <v>58</v>
      </c>
      <c r="AC1617">
        <v>2026</v>
      </c>
    </row>
    <row r="1618" spans="1:29" x14ac:dyDescent="0.25">
      <c r="A1618" t="s">
        <v>3764</v>
      </c>
      <c r="B1618" t="s">
        <v>1164</v>
      </c>
      <c r="C1618" t="s">
        <v>3156</v>
      </c>
      <c r="D1618" t="s">
        <v>3157</v>
      </c>
      <c r="E1618" t="s">
        <v>126</v>
      </c>
      <c r="F1618" t="s">
        <v>75</v>
      </c>
      <c r="G1618" t="s">
        <v>107</v>
      </c>
      <c r="H1618" t="s">
        <v>52</v>
      </c>
      <c r="I1618" t="s">
        <v>53</v>
      </c>
      <c r="J1618" s="21" t="s">
        <v>93</v>
      </c>
      <c r="K1618" s="21" t="s">
        <v>6034</v>
      </c>
      <c r="L1618" s="21">
        <v>10</v>
      </c>
      <c r="M1618" s="21">
        <v>1000</v>
      </c>
      <c r="N1618" s="21">
        <v>1783</v>
      </c>
      <c r="O1618">
        <v>8</v>
      </c>
      <c r="P1618">
        <v>7018.4</v>
      </c>
      <c r="Q1618">
        <v>80711.600000000006</v>
      </c>
      <c r="R1618">
        <v>54392.6</v>
      </c>
      <c r="S1618">
        <v>26319</v>
      </c>
      <c r="T1618" t="s">
        <v>109</v>
      </c>
      <c r="U1618" t="s">
        <v>55</v>
      </c>
      <c r="V1618" t="s">
        <v>56</v>
      </c>
      <c r="W1618" t="s">
        <v>440</v>
      </c>
      <c r="X1618">
        <v>31</v>
      </c>
      <c r="Y1618" t="s">
        <v>441</v>
      </c>
      <c r="AA1618" t="s">
        <v>87</v>
      </c>
      <c r="AB1618" t="s">
        <v>70</v>
      </c>
      <c r="AC1618">
        <v>2026</v>
      </c>
    </row>
    <row r="1619" spans="1:29" x14ac:dyDescent="0.25">
      <c r="A1619" t="s">
        <v>3765</v>
      </c>
      <c r="B1619" t="s">
        <v>1032</v>
      </c>
      <c r="C1619" t="s">
        <v>749</v>
      </c>
      <c r="D1619" t="s">
        <v>750</v>
      </c>
      <c r="E1619" t="s">
        <v>32</v>
      </c>
      <c r="F1619" t="s">
        <v>75</v>
      </c>
      <c r="G1619" t="s">
        <v>51</v>
      </c>
      <c r="H1619" t="s">
        <v>35</v>
      </c>
      <c r="I1619" t="s">
        <v>36</v>
      </c>
      <c r="J1619" s="21" t="s">
        <v>137</v>
      </c>
      <c r="K1619" s="21" t="s">
        <v>6028</v>
      </c>
      <c r="L1619" s="21">
        <v>2</v>
      </c>
      <c r="M1619" s="21">
        <v>450</v>
      </c>
      <c r="N1619" s="21">
        <v>700</v>
      </c>
      <c r="O1619">
        <v>5</v>
      </c>
      <c r="P1619">
        <v>502.2</v>
      </c>
      <c r="Q1619">
        <v>9541.7999999999993</v>
      </c>
      <c r="R1619">
        <v>6227.28</v>
      </c>
      <c r="S1619">
        <v>3314.52</v>
      </c>
      <c r="T1619" t="s">
        <v>109</v>
      </c>
      <c r="U1619" t="s">
        <v>164</v>
      </c>
      <c r="V1619" t="s">
        <v>41</v>
      </c>
      <c r="W1619" t="s">
        <v>42</v>
      </c>
      <c r="Y1619" t="s">
        <v>43</v>
      </c>
      <c r="Z1619">
        <v>2</v>
      </c>
      <c r="AA1619" t="s">
        <v>69</v>
      </c>
      <c r="AB1619" t="s">
        <v>70</v>
      </c>
      <c r="AC1619">
        <v>2026</v>
      </c>
    </row>
    <row r="1620" spans="1:29" x14ac:dyDescent="0.25">
      <c r="A1620" t="s">
        <v>3766</v>
      </c>
      <c r="B1620" t="s">
        <v>1274</v>
      </c>
      <c r="C1620" t="s">
        <v>2496</v>
      </c>
      <c r="D1620" t="s">
        <v>2497</v>
      </c>
      <c r="E1620" t="s">
        <v>50</v>
      </c>
      <c r="F1620" t="s">
        <v>75</v>
      </c>
      <c r="G1620" t="s">
        <v>115</v>
      </c>
      <c r="H1620" t="s">
        <v>84</v>
      </c>
      <c r="I1620" t="s">
        <v>36</v>
      </c>
      <c r="J1620" s="21" t="s">
        <v>137</v>
      </c>
      <c r="K1620" s="21" t="s">
        <v>6028</v>
      </c>
      <c r="L1620" s="21">
        <v>7</v>
      </c>
      <c r="M1620" s="21">
        <v>450</v>
      </c>
      <c r="N1620" s="21">
        <v>700</v>
      </c>
      <c r="O1620">
        <v>0</v>
      </c>
      <c r="P1620">
        <v>0</v>
      </c>
      <c r="Q1620">
        <v>43092</v>
      </c>
      <c r="R1620">
        <v>26717.040000000001</v>
      </c>
      <c r="S1620">
        <v>16374.96</v>
      </c>
      <c r="T1620" t="s">
        <v>54</v>
      </c>
      <c r="U1620" t="s">
        <v>215</v>
      </c>
      <c r="V1620" t="s">
        <v>86</v>
      </c>
      <c r="W1620" t="s">
        <v>42</v>
      </c>
      <c r="Y1620" t="s">
        <v>43</v>
      </c>
      <c r="Z1620">
        <v>4</v>
      </c>
      <c r="AA1620" t="s">
        <v>240</v>
      </c>
      <c r="AB1620" t="s">
        <v>70</v>
      </c>
      <c r="AC1620">
        <v>2025</v>
      </c>
    </row>
    <row r="1621" spans="1:29" x14ac:dyDescent="0.25">
      <c r="A1621" t="s">
        <v>3767</v>
      </c>
      <c r="B1621" t="s">
        <v>1103</v>
      </c>
      <c r="C1621" t="s">
        <v>1941</v>
      </c>
      <c r="D1621" t="s">
        <v>1942</v>
      </c>
      <c r="E1621" t="s">
        <v>126</v>
      </c>
      <c r="F1621" t="s">
        <v>75</v>
      </c>
      <c r="G1621" t="s">
        <v>107</v>
      </c>
      <c r="H1621" t="s">
        <v>76</v>
      </c>
      <c r="I1621" t="s">
        <v>36</v>
      </c>
      <c r="J1621" s="21" t="s">
        <v>137</v>
      </c>
      <c r="K1621" s="21" t="s">
        <v>6028</v>
      </c>
      <c r="L1621" s="21">
        <v>5</v>
      </c>
      <c r="M1621" s="21">
        <v>450</v>
      </c>
      <c r="N1621" s="21">
        <v>700</v>
      </c>
      <c r="O1621">
        <v>0</v>
      </c>
      <c r="P1621">
        <v>0</v>
      </c>
      <c r="Q1621">
        <v>31605</v>
      </c>
      <c r="R1621">
        <v>19595.099999999999</v>
      </c>
      <c r="S1621">
        <v>12009.9</v>
      </c>
      <c r="T1621" t="s">
        <v>39</v>
      </c>
      <c r="U1621" t="s">
        <v>77</v>
      </c>
      <c r="V1621" t="s">
        <v>78</v>
      </c>
      <c r="W1621" t="s">
        <v>42</v>
      </c>
      <c r="Y1621" t="s">
        <v>43</v>
      </c>
      <c r="Z1621">
        <v>4</v>
      </c>
      <c r="AA1621" t="s">
        <v>87</v>
      </c>
      <c r="AB1621" t="s">
        <v>70</v>
      </c>
      <c r="AC1621">
        <v>2025</v>
      </c>
    </row>
    <row r="1622" spans="1:29" x14ac:dyDescent="0.25">
      <c r="A1622" t="s">
        <v>3768</v>
      </c>
      <c r="B1622" t="s">
        <v>2516</v>
      </c>
      <c r="C1622" t="s">
        <v>3769</v>
      </c>
      <c r="D1622" t="s">
        <v>3770</v>
      </c>
      <c r="E1622" t="s">
        <v>32</v>
      </c>
      <c r="F1622" t="s">
        <v>75</v>
      </c>
      <c r="G1622" t="s">
        <v>107</v>
      </c>
      <c r="H1622" t="s">
        <v>84</v>
      </c>
      <c r="I1622" t="s">
        <v>36</v>
      </c>
      <c r="J1622" s="21" t="s">
        <v>137</v>
      </c>
      <c r="K1622" s="21" t="s">
        <v>6028</v>
      </c>
      <c r="L1622" s="21">
        <v>1</v>
      </c>
      <c r="M1622" s="21">
        <v>450</v>
      </c>
      <c r="N1622" s="21">
        <v>700</v>
      </c>
      <c r="O1622">
        <v>18</v>
      </c>
      <c r="P1622">
        <v>1773.36</v>
      </c>
      <c r="Q1622">
        <v>8078.64</v>
      </c>
      <c r="R1622">
        <v>6108.24</v>
      </c>
      <c r="S1622">
        <v>1970.4</v>
      </c>
      <c r="T1622" t="s">
        <v>109</v>
      </c>
      <c r="U1622" t="s">
        <v>85</v>
      </c>
      <c r="V1622" t="s">
        <v>86</v>
      </c>
      <c r="W1622" t="s">
        <v>42</v>
      </c>
      <c r="Y1622" t="s">
        <v>43</v>
      </c>
      <c r="Z1622">
        <v>2</v>
      </c>
      <c r="AA1622" t="s">
        <v>57</v>
      </c>
      <c r="AB1622" t="s">
        <v>58</v>
      </c>
      <c r="AC1622">
        <v>2026</v>
      </c>
    </row>
    <row r="1623" spans="1:29" x14ac:dyDescent="0.25">
      <c r="A1623" t="s">
        <v>3771</v>
      </c>
      <c r="B1623" t="s">
        <v>2685</v>
      </c>
      <c r="C1623" t="s">
        <v>1231</v>
      </c>
      <c r="D1623" t="s">
        <v>1232</v>
      </c>
      <c r="E1623" t="s">
        <v>32</v>
      </c>
      <c r="F1623" t="s">
        <v>75</v>
      </c>
      <c r="G1623" t="s">
        <v>34</v>
      </c>
      <c r="H1623" t="s">
        <v>35</v>
      </c>
      <c r="I1623" t="s">
        <v>36</v>
      </c>
      <c r="J1623" s="21" t="s">
        <v>137</v>
      </c>
      <c r="K1623" s="21" t="s">
        <v>6028</v>
      </c>
      <c r="L1623" s="21">
        <v>7</v>
      </c>
      <c r="M1623" s="21">
        <v>450</v>
      </c>
      <c r="N1623" s="21">
        <v>700</v>
      </c>
      <c r="O1623">
        <v>0</v>
      </c>
      <c r="P1623">
        <v>0</v>
      </c>
      <c r="Q1623">
        <v>46802</v>
      </c>
      <c r="R1623">
        <v>29017.24</v>
      </c>
      <c r="S1623">
        <v>17784.759999999998</v>
      </c>
      <c r="T1623" t="s">
        <v>109</v>
      </c>
      <c r="U1623" t="s">
        <v>164</v>
      </c>
      <c r="V1623" t="s">
        <v>41</v>
      </c>
      <c r="W1623" t="s">
        <v>42</v>
      </c>
      <c r="Y1623" t="s">
        <v>43</v>
      </c>
      <c r="Z1623">
        <v>5</v>
      </c>
      <c r="AA1623" t="s">
        <v>97</v>
      </c>
      <c r="AB1623" t="s">
        <v>98</v>
      </c>
      <c r="AC1623">
        <v>2025</v>
      </c>
    </row>
    <row r="1624" spans="1:29" x14ac:dyDescent="0.25">
      <c r="A1624" t="s">
        <v>3772</v>
      </c>
      <c r="B1624" t="s">
        <v>341</v>
      </c>
      <c r="C1624" t="s">
        <v>1791</v>
      </c>
      <c r="D1624" t="s">
        <v>1792</v>
      </c>
      <c r="E1624" t="s">
        <v>32</v>
      </c>
      <c r="F1624" t="s">
        <v>33</v>
      </c>
      <c r="G1624" t="s">
        <v>51</v>
      </c>
      <c r="H1624" t="s">
        <v>63</v>
      </c>
      <c r="I1624" t="s">
        <v>36</v>
      </c>
      <c r="J1624" s="21" t="s">
        <v>6063</v>
      </c>
      <c r="K1624" s="21" t="s">
        <v>6052</v>
      </c>
      <c r="L1624" s="21">
        <v>9</v>
      </c>
      <c r="M1624" s="21">
        <v>1500</v>
      </c>
      <c r="N1624" s="21">
        <v>2250</v>
      </c>
      <c r="O1624">
        <v>0</v>
      </c>
      <c r="P1624">
        <v>0</v>
      </c>
      <c r="Q1624">
        <v>67212</v>
      </c>
      <c r="R1624">
        <v>41671.440000000002</v>
      </c>
      <c r="S1624">
        <v>25540.560000000001</v>
      </c>
      <c r="T1624" t="s">
        <v>109</v>
      </c>
      <c r="U1624" t="s">
        <v>181</v>
      </c>
      <c r="V1624" t="s">
        <v>68</v>
      </c>
      <c r="W1624" t="s">
        <v>42</v>
      </c>
      <c r="Y1624" t="s">
        <v>43</v>
      </c>
      <c r="Z1624">
        <v>3</v>
      </c>
      <c r="AA1624" t="s">
        <v>97</v>
      </c>
      <c r="AB1624" t="s">
        <v>98</v>
      </c>
      <c r="AC1624">
        <v>2025</v>
      </c>
    </row>
    <row r="1625" spans="1:29" x14ac:dyDescent="0.25">
      <c r="A1625" t="s">
        <v>3773</v>
      </c>
      <c r="B1625" t="s">
        <v>295</v>
      </c>
      <c r="C1625" t="s">
        <v>664</v>
      </c>
      <c r="D1625" t="s">
        <v>665</v>
      </c>
      <c r="E1625" t="s">
        <v>32</v>
      </c>
      <c r="F1625" t="s">
        <v>33</v>
      </c>
      <c r="G1625" t="s">
        <v>51</v>
      </c>
      <c r="H1625" t="s">
        <v>63</v>
      </c>
      <c r="I1625" t="s">
        <v>36</v>
      </c>
      <c r="J1625" s="21" t="s">
        <v>6040</v>
      </c>
      <c r="K1625" s="21" t="s">
        <v>6065</v>
      </c>
      <c r="L1625" s="21">
        <v>4</v>
      </c>
      <c r="M1625" s="21">
        <v>250</v>
      </c>
      <c r="N1625" s="21">
        <v>433</v>
      </c>
      <c r="O1625">
        <v>10</v>
      </c>
      <c r="P1625">
        <v>2912</v>
      </c>
      <c r="Q1625">
        <v>26208</v>
      </c>
      <c r="R1625">
        <v>18054.400000000001</v>
      </c>
      <c r="S1625">
        <v>8153.6</v>
      </c>
      <c r="T1625" t="s">
        <v>54</v>
      </c>
      <c r="U1625" t="s">
        <v>181</v>
      </c>
      <c r="V1625" t="s">
        <v>68</v>
      </c>
      <c r="W1625" t="s">
        <v>440</v>
      </c>
      <c r="X1625">
        <v>120</v>
      </c>
      <c r="Y1625" t="s">
        <v>441</v>
      </c>
      <c r="Z1625">
        <v>2</v>
      </c>
      <c r="AA1625" t="s">
        <v>57</v>
      </c>
      <c r="AB1625" t="s">
        <v>58</v>
      </c>
      <c r="AC1625">
        <v>2026</v>
      </c>
    </row>
    <row r="1626" spans="1:29" x14ac:dyDescent="0.25">
      <c r="A1626" t="s">
        <v>3774</v>
      </c>
      <c r="B1626" t="s">
        <v>3775</v>
      </c>
      <c r="C1626" t="s">
        <v>3776</v>
      </c>
      <c r="D1626" t="s">
        <v>3777</v>
      </c>
      <c r="E1626" t="s">
        <v>50</v>
      </c>
      <c r="F1626" t="s">
        <v>33</v>
      </c>
      <c r="G1626" t="s">
        <v>51</v>
      </c>
      <c r="H1626" t="s">
        <v>52</v>
      </c>
      <c r="I1626" t="s">
        <v>53</v>
      </c>
      <c r="J1626" s="21" t="s">
        <v>6040</v>
      </c>
      <c r="K1626" s="21" t="s">
        <v>6065</v>
      </c>
      <c r="L1626" s="21">
        <v>1</v>
      </c>
      <c r="M1626" s="21">
        <v>250</v>
      </c>
      <c r="N1626" s="21">
        <v>433</v>
      </c>
      <c r="O1626">
        <v>15</v>
      </c>
      <c r="P1626">
        <v>1245.3</v>
      </c>
      <c r="Q1626">
        <v>7056.7</v>
      </c>
      <c r="R1626">
        <v>5147.24</v>
      </c>
      <c r="S1626">
        <v>1909.46</v>
      </c>
      <c r="T1626" t="s">
        <v>39</v>
      </c>
      <c r="U1626" t="s">
        <v>55</v>
      </c>
      <c r="V1626" t="s">
        <v>56</v>
      </c>
      <c r="W1626" t="s">
        <v>42</v>
      </c>
      <c r="Y1626" t="s">
        <v>43</v>
      </c>
      <c r="Z1626">
        <v>3</v>
      </c>
      <c r="AA1626" t="s">
        <v>57</v>
      </c>
      <c r="AB1626" t="s">
        <v>58</v>
      </c>
      <c r="AC1626">
        <v>2026</v>
      </c>
    </row>
    <row r="1627" spans="1:29" x14ac:dyDescent="0.25">
      <c r="A1627" t="s">
        <v>3778</v>
      </c>
      <c r="B1627" t="s">
        <v>2793</v>
      </c>
      <c r="C1627" t="s">
        <v>1845</v>
      </c>
      <c r="D1627" t="s">
        <v>1846</v>
      </c>
      <c r="E1627" t="s">
        <v>126</v>
      </c>
      <c r="F1627" t="s">
        <v>75</v>
      </c>
      <c r="G1627" t="s">
        <v>51</v>
      </c>
      <c r="H1627" t="s">
        <v>35</v>
      </c>
      <c r="I1627" t="s">
        <v>36</v>
      </c>
      <c r="J1627" s="21" t="s">
        <v>6063</v>
      </c>
      <c r="K1627" s="21" t="s">
        <v>6015</v>
      </c>
      <c r="L1627" s="21">
        <v>2</v>
      </c>
      <c r="M1627" s="21">
        <v>400</v>
      </c>
      <c r="N1627" s="21">
        <v>583</v>
      </c>
      <c r="O1627">
        <v>0</v>
      </c>
      <c r="P1627">
        <v>0</v>
      </c>
      <c r="Q1627">
        <v>7166</v>
      </c>
      <c r="R1627">
        <v>4442.92</v>
      </c>
      <c r="S1627">
        <v>2723.08</v>
      </c>
      <c r="T1627" t="s">
        <v>39</v>
      </c>
      <c r="U1627" t="s">
        <v>164</v>
      </c>
      <c r="V1627" t="s">
        <v>41</v>
      </c>
      <c r="W1627" t="s">
        <v>42</v>
      </c>
      <c r="Y1627" t="s">
        <v>43</v>
      </c>
      <c r="Z1627">
        <v>3</v>
      </c>
      <c r="AA1627" t="s">
        <v>143</v>
      </c>
      <c r="AB1627" t="s">
        <v>98</v>
      </c>
      <c r="AC1627">
        <v>2025</v>
      </c>
    </row>
    <row r="1628" spans="1:29" x14ac:dyDescent="0.25">
      <c r="A1628" t="s">
        <v>3779</v>
      </c>
      <c r="B1628" t="s">
        <v>1043</v>
      </c>
      <c r="C1628" t="s">
        <v>889</v>
      </c>
      <c r="D1628" t="s">
        <v>890</v>
      </c>
      <c r="E1628" t="s">
        <v>50</v>
      </c>
      <c r="F1628" t="s">
        <v>75</v>
      </c>
      <c r="G1628" t="s">
        <v>34</v>
      </c>
      <c r="H1628" t="s">
        <v>35</v>
      </c>
      <c r="I1628" t="s">
        <v>36</v>
      </c>
      <c r="J1628" s="21" t="s">
        <v>6063</v>
      </c>
      <c r="K1628" s="21" t="s">
        <v>6015</v>
      </c>
      <c r="L1628" s="21">
        <v>3</v>
      </c>
      <c r="M1628" s="21">
        <v>400</v>
      </c>
      <c r="N1628" s="21">
        <v>583</v>
      </c>
      <c r="O1628">
        <v>18</v>
      </c>
      <c r="P1628">
        <v>4040.82</v>
      </c>
      <c r="Q1628">
        <v>18408.18</v>
      </c>
      <c r="R1628">
        <v>13918.38</v>
      </c>
      <c r="S1628">
        <v>4489.8</v>
      </c>
      <c r="T1628" t="s">
        <v>109</v>
      </c>
      <c r="U1628" t="s">
        <v>164</v>
      </c>
      <c r="V1628" t="s">
        <v>41</v>
      </c>
      <c r="W1628" t="s">
        <v>440</v>
      </c>
      <c r="X1628">
        <v>116</v>
      </c>
      <c r="Y1628" t="s">
        <v>441</v>
      </c>
      <c r="Z1628">
        <v>2</v>
      </c>
      <c r="AA1628" t="s">
        <v>132</v>
      </c>
      <c r="AB1628" t="s">
        <v>58</v>
      </c>
      <c r="AC1628">
        <v>2026</v>
      </c>
    </row>
    <row r="1629" spans="1:29" x14ac:dyDescent="0.25">
      <c r="A1629" t="s">
        <v>3780</v>
      </c>
      <c r="B1629" t="s">
        <v>538</v>
      </c>
      <c r="C1629" t="s">
        <v>2087</v>
      </c>
      <c r="D1629" t="s">
        <v>2088</v>
      </c>
      <c r="E1629" t="s">
        <v>126</v>
      </c>
      <c r="F1629" t="s">
        <v>75</v>
      </c>
      <c r="G1629" t="s">
        <v>34</v>
      </c>
      <c r="H1629" t="s">
        <v>35</v>
      </c>
      <c r="I1629" t="s">
        <v>36</v>
      </c>
      <c r="J1629" s="21" t="s">
        <v>6040</v>
      </c>
      <c r="K1629" s="21" t="s">
        <v>6065</v>
      </c>
      <c r="L1629" s="21">
        <v>10</v>
      </c>
      <c r="M1629" s="21">
        <v>250</v>
      </c>
      <c r="N1629" s="21">
        <v>433</v>
      </c>
      <c r="O1629">
        <v>0</v>
      </c>
      <c r="P1629">
        <v>0</v>
      </c>
      <c r="Q1629">
        <v>60830</v>
      </c>
      <c r="R1629">
        <v>37714.6</v>
      </c>
      <c r="S1629">
        <v>23115.4</v>
      </c>
      <c r="T1629" t="s">
        <v>54</v>
      </c>
      <c r="U1629" t="s">
        <v>40</v>
      </c>
      <c r="V1629" t="s">
        <v>41</v>
      </c>
      <c r="W1629" t="s">
        <v>440</v>
      </c>
      <c r="X1629">
        <v>34</v>
      </c>
      <c r="Y1629" t="s">
        <v>441</v>
      </c>
      <c r="Z1629">
        <v>3</v>
      </c>
      <c r="AA1629" t="s">
        <v>97</v>
      </c>
      <c r="AB1629" t="s">
        <v>98</v>
      </c>
      <c r="AC1629">
        <v>2025</v>
      </c>
    </row>
    <row r="1630" spans="1:29" x14ac:dyDescent="0.25">
      <c r="A1630" t="s">
        <v>3781</v>
      </c>
      <c r="B1630" t="s">
        <v>276</v>
      </c>
      <c r="C1630" t="s">
        <v>135</v>
      </c>
      <c r="D1630" t="s">
        <v>136</v>
      </c>
      <c r="E1630" t="s">
        <v>32</v>
      </c>
      <c r="F1630" t="s">
        <v>75</v>
      </c>
      <c r="G1630" t="s">
        <v>51</v>
      </c>
      <c r="H1630" t="s">
        <v>63</v>
      </c>
      <c r="I1630" t="s">
        <v>36</v>
      </c>
      <c r="J1630" s="21" t="s">
        <v>6040</v>
      </c>
      <c r="K1630" s="21" t="s">
        <v>6065</v>
      </c>
      <c r="L1630" s="21">
        <v>6</v>
      </c>
      <c r="M1630" s="21">
        <v>250</v>
      </c>
      <c r="N1630" s="21">
        <v>433</v>
      </c>
      <c r="O1630">
        <v>0</v>
      </c>
      <c r="P1630">
        <v>0</v>
      </c>
      <c r="Q1630">
        <v>54378</v>
      </c>
      <c r="R1630">
        <v>33714.36</v>
      </c>
      <c r="S1630">
        <v>20663.64</v>
      </c>
      <c r="T1630" t="s">
        <v>66</v>
      </c>
      <c r="U1630" t="s">
        <v>67</v>
      </c>
      <c r="V1630" t="s">
        <v>68</v>
      </c>
      <c r="W1630" t="s">
        <v>42</v>
      </c>
      <c r="Y1630" t="s">
        <v>43</v>
      </c>
      <c r="Z1630">
        <v>4</v>
      </c>
      <c r="AA1630" t="s">
        <v>121</v>
      </c>
      <c r="AB1630" t="s">
        <v>58</v>
      </c>
      <c r="AC1630">
        <v>2025</v>
      </c>
    </row>
    <row r="1631" spans="1:29" x14ac:dyDescent="0.25">
      <c r="A1631" t="s">
        <v>3782</v>
      </c>
      <c r="B1631" t="s">
        <v>2754</v>
      </c>
      <c r="C1631" t="s">
        <v>3736</v>
      </c>
      <c r="D1631" t="s">
        <v>3737</v>
      </c>
      <c r="E1631" t="s">
        <v>50</v>
      </c>
      <c r="F1631" t="s">
        <v>75</v>
      </c>
      <c r="G1631" t="s">
        <v>51</v>
      </c>
      <c r="H1631" t="s">
        <v>52</v>
      </c>
      <c r="I1631" t="s">
        <v>53</v>
      </c>
      <c r="J1631" s="21" t="s">
        <v>6040</v>
      </c>
      <c r="K1631" s="21" t="s">
        <v>6065</v>
      </c>
      <c r="L1631" s="21">
        <v>5</v>
      </c>
      <c r="M1631" s="21">
        <v>250</v>
      </c>
      <c r="N1631" s="21">
        <v>433</v>
      </c>
      <c r="O1631">
        <v>0</v>
      </c>
      <c r="P1631">
        <v>0</v>
      </c>
      <c r="Q1631">
        <v>17440</v>
      </c>
      <c r="R1631">
        <v>10812.8</v>
      </c>
      <c r="S1631">
        <v>6627.2</v>
      </c>
      <c r="T1631" t="s">
        <v>54</v>
      </c>
      <c r="U1631" t="s">
        <v>55</v>
      </c>
      <c r="V1631" t="s">
        <v>56</v>
      </c>
      <c r="W1631" t="s">
        <v>440</v>
      </c>
      <c r="X1631">
        <v>112</v>
      </c>
      <c r="Y1631" t="s">
        <v>441</v>
      </c>
      <c r="Z1631">
        <v>2</v>
      </c>
      <c r="AA1631" t="s">
        <v>190</v>
      </c>
      <c r="AB1631" t="s">
        <v>45</v>
      </c>
      <c r="AC1631">
        <v>2025</v>
      </c>
    </row>
    <row r="1632" spans="1:29" x14ac:dyDescent="0.25">
      <c r="A1632" t="s">
        <v>3783</v>
      </c>
      <c r="B1632" t="s">
        <v>829</v>
      </c>
      <c r="C1632" t="s">
        <v>1564</v>
      </c>
      <c r="D1632" t="s">
        <v>1565</v>
      </c>
      <c r="E1632" t="s">
        <v>32</v>
      </c>
      <c r="F1632" t="s">
        <v>33</v>
      </c>
      <c r="G1632" t="s">
        <v>115</v>
      </c>
      <c r="H1632" t="s">
        <v>76</v>
      </c>
      <c r="I1632" t="s">
        <v>36</v>
      </c>
      <c r="J1632" s="21" t="s">
        <v>6063</v>
      </c>
      <c r="K1632" s="21" t="s">
        <v>6015</v>
      </c>
      <c r="L1632" s="21">
        <v>1</v>
      </c>
      <c r="M1632" s="21">
        <v>400</v>
      </c>
      <c r="N1632" s="21">
        <v>583</v>
      </c>
      <c r="O1632">
        <v>0</v>
      </c>
      <c r="P1632">
        <v>0</v>
      </c>
      <c r="Q1632">
        <v>5439</v>
      </c>
      <c r="R1632">
        <v>3372.18</v>
      </c>
      <c r="S1632">
        <v>2066.8200000000002</v>
      </c>
      <c r="T1632" t="s">
        <v>54</v>
      </c>
      <c r="U1632" t="s">
        <v>77</v>
      </c>
      <c r="V1632" t="s">
        <v>78</v>
      </c>
      <c r="W1632" t="s">
        <v>42</v>
      </c>
      <c r="Y1632" t="s">
        <v>43</v>
      </c>
      <c r="Z1632">
        <v>3</v>
      </c>
      <c r="AA1632" t="s">
        <v>97</v>
      </c>
      <c r="AB1632" t="s">
        <v>98</v>
      </c>
      <c r="AC1632">
        <v>2025</v>
      </c>
    </row>
    <row r="1633" spans="1:29" x14ac:dyDescent="0.25">
      <c r="A1633" t="s">
        <v>3784</v>
      </c>
      <c r="B1633" t="s">
        <v>2579</v>
      </c>
      <c r="C1633" t="s">
        <v>3785</v>
      </c>
      <c r="D1633" t="s">
        <v>3786</v>
      </c>
      <c r="E1633" t="s">
        <v>126</v>
      </c>
      <c r="F1633" t="s">
        <v>75</v>
      </c>
      <c r="G1633" t="s">
        <v>107</v>
      </c>
      <c r="H1633" t="s">
        <v>76</v>
      </c>
      <c r="I1633" t="s">
        <v>36</v>
      </c>
      <c r="J1633" s="21" t="s">
        <v>6063</v>
      </c>
      <c r="K1633" s="21" t="s">
        <v>6015</v>
      </c>
      <c r="L1633" s="21">
        <v>8</v>
      </c>
      <c r="M1633" s="21">
        <v>400</v>
      </c>
      <c r="N1633" s="21">
        <v>583</v>
      </c>
      <c r="O1633">
        <v>0</v>
      </c>
      <c r="P1633">
        <v>0</v>
      </c>
      <c r="Q1633">
        <v>13792</v>
      </c>
      <c r="R1633">
        <v>8551.0400000000009</v>
      </c>
      <c r="S1633">
        <v>5240.96</v>
      </c>
      <c r="T1633" t="s">
        <v>66</v>
      </c>
      <c r="U1633" t="s">
        <v>110</v>
      </c>
      <c r="V1633" t="s">
        <v>78</v>
      </c>
      <c r="W1633" t="s">
        <v>42</v>
      </c>
      <c r="Y1633" t="s">
        <v>43</v>
      </c>
      <c r="Z1633">
        <v>2</v>
      </c>
      <c r="AA1633" t="s">
        <v>121</v>
      </c>
      <c r="AB1633" t="s">
        <v>58</v>
      </c>
      <c r="AC1633">
        <v>2025</v>
      </c>
    </row>
    <row r="1634" spans="1:29" x14ac:dyDescent="0.25">
      <c r="A1634" t="s">
        <v>3787</v>
      </c>
      <c r="B1634" t="s">
        <v>3584</v>
      </c>
      <c r="C1634" t="s">
        <v>2258</v>
      </c>
      <c r="D1634" t="s">
        <v>2259</v>
      </c>
      <c r="E1634" t="s">
        <v>126</v>
      </c>
      <c r="F1634" t="s">
        <v>75</v>
      </c>
      <c r="G1634" t="s">
        <v>34</v>
      </c>
      <c r="H1634" t="s">
        <v>52</v>
      </c>
      <c r="I1634" t="s">
        <v>53</v>
      </c>
      <c r="J1634" s="21" t="s">
        <v>6040</v>
      </c>
      <c r="K1634" s="21" t="s">
        <v>6065</v>
      </c>
      <c r="L1634" s="21">
        <v>3</v>
      </c>
      <c r="M1634" s="21">
        <v>250</v>
      </c>
      <c r="N1634" s="21">
        <v>433</v>
      </c>
      <c r="O1634">
        <v>15</v>
      </c>
      <c r="P1634">
        <v>4132.8</v>
      </c>
      <c r="Q1634">
        <v>23419.200000000001</v>
      </c>
      <c r="R1634">
        <v>17082.240000000002</v>
      </c>
      <c r="S1634">
        <v>6336.96</v>
      </c>
      <c r="T1634" t="s">
        <v>109</v>
      </c>
      <c r="U1634" t="s">
        <v>127</v>
      </c>
      <c r="V1634" t="s">
        <v>56</v>
      </c>
      <c r="W1634" t="s">
        <v>440</v>
      </c>
      <c r="X1634">
        <v>396</v>
      </c>
      <c r="Y1634" t="s">
        <v>441</v>
      </c>
      <c r="Z1634">
        <v>3</v>
      </c>
      <c r="AA1634" t="s">
        <v>57</v>
      </c>
      <c r="AB1634" t="s">
        <v>58</v>
      </c>
      <c r="AC1634">
        <v>2026</v>
      </c>
    </row>
    <row r="1635" spans="1:29" x14ac:dyDescent="0.25">
      <c r="A1635" t="s">
        <v>3788</v>
      </c>
      <c r="B1635" t="s">
        <v>3789</v>
      </c>
      <c r="C1635" t="s">
        <v>2625</v>
      </c>
      <c r="D1635" t="s">
        <v>2626</v>
      </c>
      <c r="E1635" t="s">
        <v>126</v>
      </c>
      <c r="F1635" t="s">
        <v>33</v>
      </c>
      <c r="G1635" t="s">
        <v>107</v>
      </c>
      <c r="H1635" t="s">
        <v>35</v>
      </c>
      <c r="I1635" t="s">
        <v>36</v>
      </c>
      <c r="J1635" s="21" t="s">
        <v>137</v>
      </c>
      <c r="K1635" s="21" t="s">
        <v>6076</v>
      </c>
      <c r="L1635" s="21">
        <v>9</v>
      </c>
      <c r="M1635" s="21">
        <v>4700</v>
      </c>
      <c r="N1635" s="21">
        <v>6667</v>
      </c>
      <c r="O1635">
        <v>15</v>
      </c>
      <c r="P1635">
        <v>5899.5</v>
      </c>
      <c r="Q1635">
        <v>33430.5</v>
      </c>
      <c r="R1635">
        <v>24384.6</v>
      </c>
      <c r="S1635">
        <v>9045.9</v>
      </c>
      <c r="T1635" t="s">
        <v>66</v>
      </c>
      <c r="U1635" t="s">
        <v>40</v>
      </c>
      <c r="V1635" t="s">
        <v>41</v>
      </c>
      <c r="W1635" t="s">
        <v>440</v>
      </c>
      <c r="X1635">
        <v>337</v>
      </c>
      <c r="Y1635" t="s">
        <v>441</v>
      </c>
      <c r="Z1635">
        <v>4</v>
      </c>
      <c r="AA1635" t="s">
        <v>57</v>
      </c>
      <c r="AB1635" t="s">
        <v>58</v>
      </c>
      <c r="AC1635">
        <v>2026</v>
      </c>
    </row>
    <row r="1636" spans="1:29" x14ac:dyDescent="0.25">
      <c r="A1636" t="s">
        <v>3790</v>
      </c>
      <c r="B1636" t="s">
        <v>704</v>
      </c>
      <c r="C1636" t="s">
        <v>2703</v>
      </c>
      <c r="D1636" t="s">
        <v>2704</v>
      </c>
      <c r="E1636" t="s">
        <v>50</v>
      </c>
      <c r="F1636" t="s">
        <v>33</v>
      </c>
      <c r="G1636" t="s">
        <v>107</v>
      </c>
      <c r="H1636" t="s">
        <v>52</v>
      </c>
      <c r="I1636" t="s">
        <v>53</v>
      </c>
      <c r="J1636" s="21" t="s">
        <v>137</v>
      </c>
      <c r="K1636" s="21" t="s">
        <v>6076</v>
      </c>
      <c r="L1636" s="21">
        <v>7</v>
      </c>
      <c r="M1636" s="21">
        <v>4700</v>
      </c>
      <c r="N1636" s="21">
        <v>6667</v>
      </c>
      <c r="O1636">
        <v>0</v>
      </c>
      <c r="P1636">
        <v>0</v>
      </c>
      <c r="Q1636">
        <v>16884</v>
      </c>
      <c r="R1636">
        <v>10468.08</v>
      </c>
      <c r="S1636">
        <v>6415.92</v>
      </c>
      <c r="T1636" t="s">
        <v>109</v>
      </c>
      <c r="U1636" t="s">
        <v>127</v>
      </c>
      <c r="V1636" t="s">
        <v>56</v>
      </c>
      <c r="W1636" t="s">
        <v>42</v>
      </c>
      <c r="Y1636" t="s">
        <v>43</v>
      </c>
      <c r="Z1636">
        <v>2</v>
      </c>
      <c r="AA1636" t="s">
        <v>69</v>
      </c>
      <c r="AB1636" t="s">
        <v>70</v>
      </c>
      <c r="AC1636">
        <v>2025</v>
      </c>
    </row>
    <row r="1637" spans="1:29" x14ac:dyDescent="0.25">
      <c r="A1637" t="s">
        <v>3791</v>
      </c>
      <c r="B1637" t="s">
        <v>571</v>
      </c>
      <c r="C1637" t="s">
        <v>451</v>
      </c>
      <c r="D1637" t="s">
        <v>452</v>
      </c>
      <c r="E1637" t="s">
        <v>126</v>
      </c>
      <c r="F1637" t="s">
        <v>33</v>
      </c>
      <c r="G1637" t="s">
        <v>34</v>
      </c>
      <c r="H1637" t="s">
        <v>52</v>
      </c>
      <c r="I1637" t="s">
        <v>53</v>
      </c>
      <c r="J1637" s="21" t="s">
        <v>137</v>
      </c>
      <c r="K1637" s="21" t="s">
        <v>6076</v>
      </c>
      <c r="L1637" s="21">
        <v>8</v>
      </c>
      <c r="M1637" s="21">
        <v>4700</v>
      </c>
      <c r="N1637" s="21">
        <v>6667</v>
      </c>
      <c r="O1637">
        <v>0</v>
      </c>
      <c r="P1637">
        <v>0</v>
      </c>
      <c r="Q1637">
        <v>43752</v>
      </c>
      <c r="R1637">
        <v>27126.240000000002</v>
      </c>
      <c r="S1637">
        <v>16625.759999999998</v>
      </c>
      <c r="T1637" t="s">
        <v>109</v>
      </c>
      <c r="U1637" t="s">
        <v>127</v>
      </c>
      <c r="V1637" t="s">
        <v>56</v>
      </c>
      <c r="W1637" t="s">
        <v>42</v>
      </c>
      <c r="Y1637" t="s">
        <v>43</v>
      </c>
      <c r="Z1637">
        <v>2</v>
      </c>
      <c r="AA1637" t="s">
        <v>79</v>
      </c>
      <c r="AB1637" t="s">
        <v>45</v>
      </c>
      <c r="AC1637">
        <v>2025</v>
      </c>
    </row>
    <row r="1638" spans="1:29" x14ac:dyDescent="0.25">
      <c r="A1638" t="s">
        <v>3792</v>
      </c>
      <c r="B1638" t="s">
        <v>2179</v>
      </c>
      <c r="C1638" t="s">
        <v>273</v>
      </c>
      <c r="D1638" t="s">
        <v>274</v>
      </c>
      <c r="E1638" t="s">
        <v>126</v>
      </c>
      <c r="F1638" t="s">
        <v>75</v>
      </c>
      <c r="G1638" t="s">
        <v>34</v>
      </c>
      <c r="H1638" t="s">
        <v>63</v>
      </c>
      <c r="I1638" t="s">
        <v>36</v>
      </c>
      <c r="J1638" s="21" t="s">
        <v>6040</v>
      </c>
      <c r="K1638" s="21" t="s">
        <v>6065</v>
      </c>
      <c r="L1638" s="21">
        <v>4</v>
      </c>
      <c r="M1638" s="21">
        <v>250</v>
      </c>
      <c r="N1638" s="21">
        <v>433</v>
      </c>
      <c r="O1638">
        <v>5</v>
      </c>
      <c r="P1638">
        <v>1369.6</v>
      </c>
      <c r="Q1638">
        <v>26022.400000000001</v>
      </c>
      <c r="R1638">
        <v>16983.04</v>
      </c>
      <c r="S1638">
        <v>9039.36</v>
      </c>
      <c r="T1638" t="s">
        <v>66</v>
      </c>
      <c r="U1638" t="s">
        <v>67</v>
      </c>
      <c r="V1638" t="s">
        <v>68</v>
      </c>
      <c r="W1638" t="s">
        <v>440</v>
      </c>
      <c r="X1638">
        <v>52</v>
      </c>
      <c r="Y1638" t="s">
        <v>441</v>
      </c>
      <c r="Z1638">
        <v>2</v>
      </c>
      <c r="AA1638" t="s">
        <v>132</v>
      </c>
      <c r="AB1638" t="s">
        <v>58</v>
      </c>
      <c r="AC1638">
        <v>2026</v>
      </c>
    </row>
    <row r="1639" spans="1:29" x14ac:dyDescent="0.25">
      <c r="A1639" t="s">
        <v>3793</v>
      </c>
      <c r="B1639" t="s">
        <v>1417</v>
      </c>
      <c r="C1639" t="s">
        <v>1701</v>
      </c>
      <c r="D1639" t="s">
        <v>1702</v>
      </c>
      <c r="E1639" t="s">
        <v>126</v>
      </c>
      <c r="F1639" t="s">
        <v>75</v>
      </c>
      <c r="G1639" t="s">
        <v>107</v>
      </c>
      <c r="H1639" t="s">
        <v>35</v>
      </c>
      <c r="I1639" t="s">
        <v>36</v>
      </c>
      <c r="J1639" s="21" t="s">
        <v>6063</v>
      </c>
      <c r="K1639" s="21" t="s">
        <v>6015</v>
      </c>
      <c r="L1639" s="21">
        <v>9</v>
      </c>
      <c r="M1639" s="21">
        <v>400</v>
      </c>
      <c r="N1639" s="21">
        <v>583</v>
      </c>
      <c r="O1639">
        <v>0</v>
      </c>
      <c r="P1639">
        <v>0</v>
      </c>
      <c r="Q1639">
        <v>45333</v>
      </c>
      <c r="R1639">
        <v>28106.46</v>
      </c>
      <c r="S1639">
        <v>17226.54</v>
      </c>
      <c r="T1639" t="s">
        <v>109</v>
      </c>
      <c r="U1639" t="s">
        <v>164</v>
      </c>
      <c r="V1639" t="s">
        <v>41</v>
      </c>
      <c r="W1639" t="s">
        <v>42</v>
      </c>
      <c r="Y1639" t="s">
        <v>43</v>
      </c>
      <c r="Z1639">
        <v>4</v>
      </c>
      <c r="AA1639" t="s">
        <v>87</v>
      </c>
      <c r="AB1639" t="s">
        <v>70</v>
      </c>
      <c r="AC1639">
        <v>2025</v>
      </c>
    </row>
    <row r="1640" spans="1:29" x14ac:dyDescent="0.25">
      <c r="A1640" t="s">
        <v>3794</v>
      </c>
      <c r="B1640" t="s">
        <v>391</v>
      </c>
      <c r="C1640" t="s">
        <v>3795</v>
      </c>
      <c r="D1640" t="s">
        <v>3796</v>
      </c>
      <c r="E1640" t="s">
        <v>32</v>
      </c>
      <c r="F1640" t="s">
        <v>33</v>
      </c>
      <c r="G1640" t="s">
        <v>51</v>
      </c>
      <c r="H1640" t="s">
        <v>76</v>
      </c>
      <c r="I1640" t="s">
        <v>36</v>
      </c>
      <c r="J1640" s="21" t="s">
        <v>6040</v>
      </c>
      <c r="K1640" s="21" t="s">
        <v>6065</v>
      </c>
      <c r="L1640" s="21">
        <v>10</v>
      </c>
      <c r="M1640" s="21">
        <v>250</v>
      </c>
      <c r="N1640" s="21">
        <v>433</v>
      </c>
      <c r="O1640">
        <v>15</v>
      </c>
      <c r="P1640">
        <v>2598</v>
      </c>
      <c r="Q1640">
        <v>14722</v>
      </c>
      <c r="R1640">
        <v>10738.4</v>
      </c>
      <c r="S1640">
        <v>3983.6</v>
      </c>
      <c r="T1640" t="s">
        <v>109</v>
      </c>
      <c r="U1640" t="s">
        <v>77</v>
      </c>
      <c r="V1640" t="s">
        <v>78</v>
      </c>
      <c r="W1640" t="s">
        <v>42</v>
      </c>
      <c r="Y1640" t="s">
        <v>43</v>
      </c>
      <c r="Z1640">
        <v>4</v>
      </c>
      <c r="AA1640" t="s">
        <v>240</v>
      </c>
      <c r="AB1640" t="s">
        <v>70</v>
      </c>
      <c r="AC1640">
        <v>2026</v>
      </c>
    </row>
    <row r="1641" spans="1:29" x14ac:dyDescent="0.25">
      <c r="A1641" t="s">
        <v>3797</v>
      </c>
      <c r="B1641" t="s">
        <v>2648</v>
      </c>
      <c r="C1641" t="s">
        <v>258</v>
      </c>
      <c r="D1641" t="s">
        <v>259</v>
      </c>
      <c r="E1641" t="s">
        <v>50</v>
      </c>
      <c r="F1641" t="s">
        <v>33</v>
      </c>
      <c r="G1641" t="s">
        <v>107</v>
      </c>
      <c r="H1641" t="s">
        <v>76</v>
      </c>
      <c r="I1641" t="s">
        <v>36</v>
      </c>
      <c r="J1641" s="21" t="s">
        <v>93</v>
      </c>
      <c r="K1641" s="21" t="s">
        <v>6034</v>
      </c>
      <c r="L1641" s="21">
        <v>4</v>
      </c>
      <c r="M1641" s="21">
        <v>1000</v>
      </c>
      <c r="N1641" s="21">
        <v>1783</v>
      </c>
      <c r="O1641">
        <v>0</v>
      </c>
      <c r="P1641">
        <v>0</v>
      </c>
      <c r="Q1641">
        <v>5640</v>
      </c>
      <c r="R1641">
        <v>3496.8</v>
      </c>
      <c r="S1641">
        <v>2143.1999999999998</v>
      </c>
      <c r="T1641" t="s">
        <v>39</v>
      </c>
      <c r="U1641" t="s">
        <v>77</v>
      </c>
      <c r="V1641" t="s">
        <v>78</v>
      </c>
      <c r="W1641" t="s">
        <v>42</v>
      </c>
      <c r="Y1641" t="s">
        <v>43</v>
      </c>
      <c r="Z1641">
        <v>5</v>
      </c>
      <c r="AA1641" t="s">
        <v>143</v>
      </c>
      <c r="AB1641" t="s">
        <v>98</v>
      </c>
      <c r="AC1641">
        <v>2025</v>
      </c>
    </row>
    <row r="1642" spans="1:29" x14ac:dyDescent="0.25">
      <c r="A1642" t="s">
        <v>3798</v>
      </c>
      <c r="B1642" t="s">
        <v>484</v>
      </c>
      <c r="C1642" t="s">
        <v>872</v>
      </c>
      <c r="D1642" t="s">
        <v>873</v>
      </c>
      <c r="E1642" t="s">
        <v>50</v>
      </c>
      <c r="F1642" t="s">
        <v>33</v>
      </c>
      <c r="G1642" t="s">
        <v>34</v>
      </c>
      <c r="H1642" t="s">
        <v>35</v>
      </c>
      <c r="I1642" t="s">
        <v>36</v>
      </c>
      <c r="J1642" s="21" t="s">
        <v>93</v>
      </c>
      <c r="K1642" s="21" t="s">
        <v>6034</v>
      </c>
      <c r="L1642" s="21">
        <v>7</v>
      </c>
      <c r="M1642" s="21">
        <v>1000</v>
      </c>
      <c r="N1642" s="21">
        <v>1783</v>
      </c>
      <c r="O1642">
        <v>0</v>
      </c>
      <c r="P1642">
        <v>0</v>
      </c>
      <c r="Q1642">
        <v>52836</v>
      </c>
      <c r="R1642">
        <v>32758.32</v>
      </c>
      <c r="S1642">
        <v>20077.68</v>
      </c>
      <c r="T1642" t="s">
        <v>54</v>
      </c>
      <c r="U1642" t="s">
        <v>164</v>
      </c>
      <c r="V1642" t="s">
        <v>41</v>
      </c>
      <c r="W1642" t="s">
        <v>42</v>
      </c>
      <c r="Y1642" t="s">
        <v>43</v>
      </c>
      <c r="Z1642">
        <v>5</v>
      </c>
      <c r="AA1642" t="s">
        <v>240</v>
      </c>
      <c r="AB1642" t="s">
        <v>70</v>
      </c>
      <c r="AC1642">
        <v>2025</v>
      </c>
    </row>
    <row r="1643" spans="1:29" x14ac:dyDescent="0.25">
      <c r="A1643" t="s">
        <v>3799</v>
      </c>
      <c r="B1643" t="s">
        <v>3733</v>
      </c>
      <c r="C1643" t="s">
        <v>893</v>
      </c>
      <c r="D1643" t="s">
        <v>894</v>
      </c>
      <c r="E1643" t="s">
        <v>32</v>
      </c>
      <c r="F1643" t="s">
        <v>33</v>
      </c>
      <c r="G1643" t="s">
        <v>51</v>
      </c>
      <c r="H1643" t="s">
        <v>52</v>
      </c>
      <c r="I1643" t="s">
        <v>53</v>
      </c>
      <c r="J1643" s="21" t="s">
        <v>137</v>
      </c>
      <c r="K1643" s="21" t="s">
        <v>6076</v>
      </c>
      <c r="L1643" s="21">
        <v>6</v>
      </c>
      <c r="M1643" s="21">
        <v>4700</v>
      </c>
      <c r="N1643" s="21">
        <v>6667</v>
      </c>
      <c r="O1643">
        <v>12</v>
      </c>
      <c r="P1643">
        <v>4453.92</v>
      </c>
      <c r="Q1643">
        <v>32662.080000000002</v>
      </c>
      <c r="R1643">
        <v>23011.919999999998</v>
      </c>
      <c r="S1643">
        <v>9650.16</v>
      </c>
      <c r="T1643" t="s">
        <v>54</v>
      </c>
      <c r="U1643" t="s">
        <v>55</v>
      </c>
      <c r="V1643" t="s">
        <v>56</v>
      </c>
      <c r="W1643" t="s">
        <v>42</v>
      </c>
      <c r="Y1643" t="s">
        <v>43</v>
      </c>
      <c r="Z1643">
        <v>2</v>
      </c>
      <c r="AA1643" t="s">
        <v>240</v>
      </c>
      <c r="AB1643" t="s">
        <v>70</v>
      </c>
      <c r="AC1643">
        <v>2026</v>
      </c>
    </row>
    <row r="1644" spans="1:29" x14ac:dyDescent="0.25">
      <c r="A1644" t="s">
        <v>3800</v>
      </c>
      <c r="B1644" t="s">
        <v>2809</v>
      </c>
      <c r="C1644" t="s">
        <v>850</v>
      </c>
      <c r="D1644" t="s">
        <v>851</v>
      </c>
      <c r="E1644" t="s">
        <v>32</v>
      </c>
      <c r="F1644" t="s">
        <v>75</v>
      </c>
      <c r="G1644" t="s">
        <v>115</v>
      </c>
      <c r="H1644" t="s">
        <v>63</v>
      </c>
      <c r="I1644" t="s">
        <v>36</v>
      </c>
      <c r="J1644" s="21" t="s">
        <v>93</v>
      </c>
      <c r="K1644" s="21" t="s">
        <v>6034</v>
      </c>
      <c r="L1644" s="21">
        <v>8</v>
      </c>
      <c r="M1644" s="21">
        <v>1000</v>
      </c>
      <c r="N1644" s="21">
        <v>1783</v>
      </c>
      <c r="O1644">
        <v>0</v>
      </c>
      <c r="P1644">
        <v>0</v>
      </c>
      <c r="Q1644">
        <v>54464</v>
      </c>
      <c r="R1644">
        <v>33767.68</v>
      </c>
      <c r="S1644">
        <v>20696.32</v>
      </c>
      <c r="T1644" t="s">
        <v>109</v>
      </c>
      <c r="U1644" t="s">
        <v>181</v>
      </c>
      <c r="V1644" t="s">
        <v>68</v>
      </c>
      <c r="W1644" t="s">
        <v>42</v>
      </c>
      <c r="Y1644" t="s">
        <v>43</v>
      </c>
      <c r="Z1644">
        <v>2</v>
      </c>
      <c r="AA1644" t="s">
        <v>87</v>
      </c>
      <c r="AB1644" t="s">
        <v>70</v>
      </c>
      <c r="AC1644">
        <v>2025</v>
      </c>
    </row>
    <row r="1645" spans="1:29" x14ac:dyDescent="0.25">
      <c r="A1645" t="s">
        <v>3801</v>
      </c>
      <c r="B1645" t="s">
        <v>3515</v>
      </c>
      <c r="C1645" t="s">
        <v>2277</v>
      </c>
      <c r="D1645" t="s">
        <v>2278</v>
      </c>
      <c r="E1645" t="s">
        <v>32</v>
      </c>
      <c r="F1645" t="s">
        <v>33</v>
      </c>
      <c r="G1645" t="s">
        <v>34</v>
      </c>
      <c r="H1645" t="s">
        <v>92</v>
      </c>
      <c r="I1645" t="s">
        <v>53</v>
      </c>
      <c r="J1645" s="21" t="s">
        <v>6063</v>
      </c>
      <c r="K1645" s="21" t="s">
        <v>6015</v>
      </c>
      <c r="L1645" s="21">
        <v>3</v>
      </c>
      <c r="M1645" s="21">
        <v>400</v>
      </c>
      <c r="N1645" s="21">
        <v>583</v>
      </c>
      <c r="O1645">
        <v>0</v>
      </c>
      <c r="P1645">
        <v>0</v>
      </c>
      <c r="Q1645">
        <v>29808</v>
      </c>
      <c r="R1645">
        <v>18480.96</v>
      </c>
      <c r="S1645">
        <v>11327.04</v>
      </c>
      <c r="T1645" t="s">
        <v>66</v>
      </c>
      <c r="U1645" t="s">
        <v>120</v>
      </c>
      <c r="V1645" t="s">
        <v>96</v>
      </c>
      <c r="W1645" t="s">
        <v>440</v>
      </c>
      <c r="X1645">
        <v>208</v>
      </c>
      <c r="Y1645" t="s">
        <v>441</v>
      </c>
      <c r="Z1645">
        <v>5</v>
      </c>
      <c r="AA1645" t="s">
        <v>143</v>
      </c>
      <c r="AB1645" t="s">
        <v>98</v>
      </c>
      <c r="AC1645">
        <v>2025</v>
      </c>
    </row>
    <row r="1646" spans="1:29" x14ac:dyDescent="0.25">
      <c r="A1646" t="s">
        <v>3802</v>
      </c>
      <c r="B1646" t="s">
        <v>845</v>
      </c>
      <c r="C1646" t="s">
        <v>1944</v>
      </c>
      <c r="D1646" t="s">
        <v>1945</v>
      </c>
      <c r="E1646" t="s">
        <v>50</v>
      </c>
      <c r="F1646" t="s">
        <v>33</v>
      </c>
      <c r="G1646" t="s">
        <v>107</v>
      </c>
      <c r="H1646" t="s">
        <v>84</v>
      </c>
      <c r="I1646" t="s">
        <v>36</v>
      </c>
      <c r="J1646" s="21" t="s">
        <v>137</v>
      </c>
      <c r="K1646" s="21" t="s">
        <v>6076</v>
      </c>
      <c r="L1646" s="21">
        <v>8</v>
      </c>
      <c r="M1646" s="21">
        <v>4700</v>
      </c>
      <c r="N1646" s="21">
        <v>6667</v>
      </c>
      <c r="O1646">
        <v>0</v>
      </c>
      <c r="P1646">
        <v>0</v>
      </c>
      <c r="Q1646">
        <v>43776</v>
      </c>
      <c r="R1646">
        <v>27141.119999999999</v>
      </c>
      <c r="S1646">
        <v>16634.88</v>
      </c>
      <c r="T1646" t="s">
        <v>39</v>
      </c>
      <c r="U1646" t="s">
        <v>215</v>
      </c>
      <c r="V1646" t="s">
        <v>86</v>
      </c>
      <c r="W1646" t="s">
        <v>42</v>
      </c>
      <c r="Y1646" t="s">
        <v>43</v>
      </c>
      <c r="Z1646">
        <v>4</v>
      </c>
      <c r="AA1646" t="s">
        <v>132</v>
      </c>
      <c r="AB1646" t="s">
        <v>58</v>
      </c>
      <c r="AC1646">
        <v>2025</v>
      </c>
    </row>
    <row r="1647" spans="1:29" x14ac:dyDescent="0.25">
      <c r="A1647" t="s">
        <v>3803</v>
      </c>
      <c r="B1647" t="s">
        <v>2484</v>
      </c>
      <c r="C1647" t="s">
        <v>1947</v>
      </c>
      <c r="D1647" t="s">
        <v>1948</v>
      </c>
      <c r="E1647" t="s">
        <v>126</v>
      </c>
      <c r="F1647" t="s">
        <v>75</v>
      </c>
      <c r="G1647" t="s">
        <v>51</v>
      </c>
      <c r="H1647" t="s">
        <v>76</v>
      </c>
      <c r="I1647" t="s">
        <v>36</v>
      </c>
      <c r="J1647" s="21" t="s">
        <v>6063</v>
      </c>
      <c r="K1647" s="21" t="s">
        <v>6015</v>
      </c>
      <c r="L1647" s="21">
        <v>10</v>
      </c>
      <c r="M1647" s="21">
        <v>400</v>
      </c>
      <c r="N1647" s="21">
        <v>583</v>
      </c>
      <c r="O1647">
        <v>0</v>
      </c>
      <c r="P1647">
        <v>0</v>
      </c>
      <c r="Q1647">
        <v>95810</v>
      </c>
      <c r="R1647">
        <v>59402.2</v>
      </c>
      <c r="S1647">
        <v>36407.800000000003</v>
      </c>
      <c r="T1647" t="s">
        <v>109</v>
      </c>
      <c r="U1647" t="s">
        <v>110</v>
      </c>
      <c r="V1647" t="s">
        <v>78</v>
      </c>
      <c r="W1647" t="s">
        <v>42</v>
      </c>
      <c r="Y1647" t="s">
        <v>43</v>
      </c>
      <c r="Z1647">
        <v>3</v>
      </c>
      <c r="AA1647" t="s">
        <v>69</v>
      </c>
      <c r="AB1647" t="s">
        <v>70</v>
      </c>
      <c r="AC1647">
        <v>2025</v>
      </c>
    </row>
    <row r="1648" spans="1:29" x14ac:dyDescent="0.25">
      <c r="A1648" t="s">
        <v>3804</v>
      </c>
      <c r="B1648" t="s">
        <v>3298</v>
      </c>
      <c r="C1648" t="s">
        <v>3272</v>
      </c>
      <c r="D1648" t="s">
        <v>3273</v>
      </c>
      <c r="E1648" t="s">
        <v>32</v>
      </c>
      <c r="F1648" t="s">
        <v>75</v>
      </c>
      <c r="G1648" t="s">
        <v>34</v>
      </c>
      <c r="H1648" t="s">
        <v>92</v>
      </c>
      <c r="I1648" t="s">
        <v>53</v>
      </c>
      <c r="J1648" s="21" t="s">
        <v>6063</v>
      </c>
      <c r="K1648" s="21" t="s">
        <v>6052</v>
      </c>
      <c r="L1648" s="21">
        <v>6</v>
      </c>
      <c r="M1648" s="21">
        <v>1500</v>
      </c>
      <c r="N1648" s="21">
        <v>2250</v>
      </c>
      <c r="O1648">
        <v>0</v>
      </c>
      <c r="P1648">
        <v>0</v>
      </c>
      <c r="Q1648">
        <v>53622</v>
      </c>
      <c r="R1648">
        <v>33245.64</v>
      </c>
      <c r="S1648">
        <v>20376.36</v>
      </c>
      <c r="T1648" t="s">
        <v>66</v>
      </c>
      <c r="U1648" t="s">
        <v>95</v>
      </c>
      <c r="V1648" t="s">
        <v>96</v>
      </c>
      <c r="W1648" t="s">
        <v>440</v>
      </c>
      <c r="X1648">
        <v>35</v>
      </c>
      <c r="Y1648" t="s">
        <v>441</v>
      </c>
      <c r="Z1648">
        <v>2</v>
      </c>
      <c r="AA1648" t="s">
        <v>143</v>
      </c>
      <c r="AB1648" t="s">
        <v>98</v>
      </c>
      <c r="AC1648">
        <v>2025</v>
      </c>
    </row>
    <row r="1649" spans="1:29" x14ac:dyDescent="0.25">
      <c r="A1649" t="s">
        <v>3805</v>
      </c>
      <c r="B1649" t="s">
        <v>47</v>
      </c>
      <c r="C1649" t="s">
        <v>1922</v>
      </c>
      <c r="D1649" t="s">
        <v>1923</v>
      </c>
      <c r="E1649" t="s">
        <v>50</v>
      </c>
      <c r="F1649" t="s">
        <v>75</v>
      </c>
      <c r="G1649" t="s">
        <v>107</v>
      </c>
      <c r="H1649" t="s">
        <v>92</v>
      </c>
      <c r="I1649" t="s">
        <v>53</v>
      </c>
      <c r="J1649" s="21" t="s">
        <v>6063</v>
      </c>
      <c r="K1649" s="21" t="s">
        <v>6052</v>
      </c>
      <c r="L1649" s="21">
        <v>4</v>
      </c>
      <c r="M1649" s="21">
        <v>1500</v>
      </c>
      <c r="N1649" s="21">
        <v>2250</v>
      </c>
      <c r="O1649">
        <v>8</v>
      </c>
      <c r="P1649">
        <v>1007.04</v>
      </c>
      <c r="Q1649">
        <v>11580.96</v>
      </c>
      <c r="R1649">
        <v>7804.56</v>
      </c>
      <c r="S1649">
        <v>3776.4</v>
      </c>
      <c r="T1649" t="s">
        <v>66</v>
      </c>
      <c r="U1649" t="s">
        <v>95</v>
      </c>
      <c r="V1649" t="s">
        <v>96</v>
      </c>
      <c r="W1649" t="s">
        <v>42</v>
      </c>
      <c r="Y1649" t="s">
        <v>43</v>
      </c>
      <c r="Z1649">
        <v>4</v>
      </c>
      <c r="AA1649" t="s">
        <v>57</v>
      </c>
      <c r="AB1649" t="s">
        <v>58</v>
      </c>
      <c r="AC1649">
        <v>2026</v>
      </c>
    </row>
    <row r="1650" spans="1:29" x14ac:dyDescent="0.25">
      <c r="A1650" t="s">
        <v>3806</v>
      </c>
      <c r="B1650" t="s">
        <v>798</v>
      </c>
      <c r="C1650" t="s">
        <v>1776</v>
      </c>
      <c r="D1650" t="s">
        <v>1777</v>
      </c>
      <c r="E1650" t="s">
        <v>126</v>
      </c>
      <c r="F1650" t="s">
        <v>33</v>
      </c>
      <c r="G1650" t="s">
        <v>34</v>
      </c>
      <c r="H1650" t="s">
        <v>35</v>
      </c>
      <c r="I1650" t="s">
        <v>36</v>
      </c>
      <c r="J1650" s="21" t="s">
        <v>137</v>
      </c>
      <c r="K1650" s="21" t="s">
        <v>6076</v>
      </c>
      <c r="L1650" s="21">
        <v>3</v>
      </c>
      <c r="M1650" s="21">
        <v>4700</v>
      </c>
      <c r="N1650" s="21">
        <v>6667</v>
      </c>
      <c r="O1650">
        <v>0</v>
      </c>
      <c r="P1650">
        <v>0</v>
      </c>
      <c r="Q1650">
        <v>18462</v>
      </c>
      <c r="R1650">
        <v>11446.44</v>
      </c>
      <c r="S1650">
        <v>7015.56</v>
      </c>
      <c r="T1650" t="s">
        <v>109</v>
      </c>
      <c r="U1650" t="s">
        <v>40</v>
      </c>
      <c r="V1650" t="s">
        <v>41</v>
      </c>
      <c r="W1650" t="s">
        <v>440</v>
      </c>
      <c r="X1650">
        <v>26</v>
      </c>
      <c r="Y1650" t="s">
        <v>441</v>
      </c>
      <c r="Z1650">
        <v>2</v>
      </c>
      <c r="AA1650" t="s">
        <v>87</v>
      </c>
      <c r="AB1650" t="s">
        <v>70</v>
      </c>
      <c r="AC1650">
        <v>2025</v>
      </c>
    </row>
    <row r="1651" spans="1:29" x14ac:dyDescent="0.25">
      <c r="A1651" t="s">
        <v>3807</v>
      </c>
      <c r="B1651" t="s">
        <v>2151</v>
      </c>
      <c r="C1651" t="s">
        <v>2386</v>
      </c>
      <c r="D1651" t="s">
        <v>2387</v>
      </c>
      <c r="E1651" t="s">
        <v>126</v>
      </c>
      <c r="F1651" t="s">
        <v>75</v>
      </c>
      <c r="G1651" t="s">
        <v>34</v>
      </c>
      <c r="H1651" t="s">
        <v>92</v>
      </c>
      <c r="I1651" t="s">
        <v>53</v>
      </c>
      <c r="J1651" s="21" t="s">
        <v>137</v>
      </c>
      <c r="K1651" s="21" t="s">
        <v>6076</v>
      </c>
      <c r="L1651" s="21">
        <v>8</v>
      </c>
      <c r="M1651" s="21">
        <v>4700</v>
      </c>
      <c r="N1651" s="21">
        <v>6667</v>
      </c>
      <c r="O1651">
        <v>0</v>
      </c>
      <c r="P1651">
        <v>0</v>
      </c>
      <c r="Q1651">
        <v>21552</v>
      </c>
      <c r="R1651">
        <v>13362.24</v>
      </c>
      <c r="S1651">
        <v>8189.76</v>
      </c>
      <c r="T1651" t="s">
        <v>109</v>
      </c>
      <c r="U1651" t="s">
        <v>120</v>
      </c>
      <c r="V1651" t="s">
        <v>96</v>
      </c>
      <c r="W1651" t="s">
        <v>42</v>
      </c>
      <c r="Y1651" t="s">
        <v>43</v>
      </c>
      <c r="Z1651">
        <v>3</v>
      </c>
      <c r="AA1651" t="s">
        <v>143</v>
      </c>
      <c r="AB1651" t="s">
        <v>98</v>
      </c>
      <c r="AC1651">
        <v>2025</v>
      </c>
    </row>
    <row r="1652" spans="1:29" x14ac:dyDescent="0.25">
      <c r="A1652" t="s">
        <v>3808</v>
      </c>
      <c r="B1652" t="s">
        <v>3159</v>
      </c>
      <c r="C1652" t="s">
        <v>1814</v>
      </c>
      <c r="D1652" t="s">
        <v>1815</v>
      </c>
      <c r="E1652" t="s">
        <v>50</v>
      </c>
      <c r="F1652" t="s">
        <v>75</v>
      </c>
      <c r="G1652" t="s">
        <v>51</v>
      </c>
      <c r="H1652" t="s">
        <v>52</v>
      </c>
      <c r="I1652" t="s">
        <v>53</v>
      </c>
      <c r="J1652" s="21" t="s">
        <v>137</v>
      </c>
      <c r="K1652" s="21" t="s">
        <v>6076</v>
      </c>
      <c r="L1652" s="21">
        <v>6</v>
      </c>
      <c r="M1652" s="21">
        <v>4700</v>
      </c>
      <c r="N1652" s="21">
        <v>6667</v>
      </c>
      <c r="O1652">
        <v>0</v>
      </c>
      <c r="P1652">
        <v>0</v>
      </c>
      <c r="Q1652">
        <v>10908</v>
      </c>
      <c r="R1652">
        <v>6762.96</v>
      </c>
      <c r="S1652">
        <v>4145.04</v>
      </c>
      <c r="T1652" t="s">
        <v>54</v>
      </c>
      <c r="U1652" t="s">
        <v>55</v>
      </c>
      <c r="V1652" t="s">
        <v>56</v>
      </c>
      <c r="W1652" t="s">
        <v>42</v>
      </c>
      <c r="Y1652" t="s">
        <v>43</v>
      </c>
      <c r="AA1652" t="s">
        <v>155</v>
      </c>
      <c r="AB1652" t="s">
        <v>98</v>
      </c>
      <c r="AC1652">
        <v>2025</v>
      </c>
    </row>
    <row r="1653" spans="1:29" x14ac:dyDescent="0.25">
      <c r="A1653" t="s">
        <v>3809</v>
      </c>
      <c r="B1653" t="s">
        <v>3810</v>
      </c>
      <c r="C1653" t="s">
        <v>1880</v>
      </c>
      <c r="D1653" t="s">
        <v>1881</v>
      </c>
      <c r="E1653" t="s">
        <v>32</v>
      </c>
      <c r="F1653" t="s">
        <v>33</v>
      </c>
      <c r="G1653" t="s">
        <v>51</v>
      </c>
      <c r="H1653" t="s">
        <v>52</v>
      </c>
      <c r="I1653" t="s">
        <v>53</v>
      </c>
      <c r="J1653" s="21" t="s">
        <v>6040</v>
      </c>
      <c r="K1653" s="21" t="s">
        <v>6065</v>
      </c>
      <c r="L1653" s="21">
        <v>8</v>
      </c>
      <c r="M1653" s="21">
        <v>250</v>
      </c>
      <c r="N1653" s="21">
        <v>433</v>
      </c>
      <c r="O1653">
        <v>8</v>
      </c>
      <c r="P1653">
        <v>3919.36</v>
      </c>
      <c r="Q1653">
        <v>45072.639999999999</v>
      </c>
      <c r="R1653">
        <v>30375.040000000001</v>
      </c>
      <c r="S1653">
        <v>14697.6</v>
      </c>
      <c r="T1653" t="s">
        <v>39</v>
      </c>
      <c r="U1653" t="s">
        <v>55</v>
      </c>
      <c r="V1653" t="s">
        <v>56</v>
      </c>
      <c r="W1653" t="s">
        <v>440</v>
      </c>
      <c r="X1653">
        <v>13</v>
      </c>
      <c r="Y1653" t="s">
        <v>441</v>
      </c>
      <c r="Z1653">
        <v>5</v>
      </c>
      <c r="AA1653" t="s">
        <v>57</v>
      </c>
      <c r="AB1653" t="s">
        <v>58</v>
      </c>
      <c r="AC1653">
        <v>2026</v>
      </c>
    </row>
    <row r="1654" spans="1:29" x14ac:dyDescent="0.25">
      <c r="A1654" t="s">
        <v>3811</v>
      </c>
      <c r="B1654" t="s">
        <v>849</v>
      </c>
      <c r="C1654" t="s">
        <v>523</v>
      </c>
      <c r="D1654" t="s">
        <v>524</v>
      </c>
      <c r="E1654" t="s">
        <v>126</v>
      </c>
      <c r="F1654" t="s">
        <v>75</v>
      </c>
      <c r="G1654" t="s">
        <v>34</v>
      </c>
      <c r="H1654" t="s">
        <v>35</v>
      </c>
      <c r="I1654" t="s">
        <v>36</v>
      </c>
      <c r="J1654" s="21" t="s">
        <v>137</v>
      </c>
      <c r="K1654" s="21" t="s">
        <v>6076</v>
      </c>
      <c r="L1654" s="21">
        <v>7</v>
      </c>
      <c r="M1654" s="21">
        <v>4700</v>
      </c>
      <c r="N1654" s="21">
        <v>6667</v>
      </c>
      <c r="O1654">
        <v>0</v>
      </c>
      <c r="P1654">
        <v>0</v>
      </c>
      <c r="Q1654">
        <v>59892</v>
      </c>
      <c r="R1654">
        <v>37133.040000000001</v>
      </c>
      <c r="S1654">
        <v>22758.959999999999</v>
      </c>
      <c r="T1654" t="s">
        <v>54</v>
      </c>
      <c r="U1654" t="s">
        <v>40</v>
      </c>
      <c r="V1654" t="s">
        <v>41</v>
      </c>
      <c r="W1654" t="s">
        <v>42</v>
      </c>
      <c r="Y1654" t="s">
        <v>43</v>
      </c>
      <c r="Z1654">
        <v>4</v>
      </c>
      <c r="AA1654" t="s">
        <v>57</v>
      </c>
      <c r="AB1654" t="s">
        <v>58</v>
      </c>
      <c r="AC1654">
        <v>2025</v>
      </c>
    </row>
    <row r="1655" spans="1:29" x14ac:dyDescent="0.25">
      <c r="A1655" t="s">
        <v>3812</v>
      </c>
      <c r="B1655" t="s">
        <v>2826</v>
      </c>
      <c r="C1655" t="s">
        <v>3813</v>
      </c>
      <c r="D1655" t="s">
        <v>3814</v>
      </c>
      <c r="E1655" t="s">
        <v>126</v>
      </c>
      <c r="F1655" t="s">
        <v>33</v>
      </c>
      <c r="G1655" t="s">
        <v>34</v>
      </c>
      <c r="H1655" t="s">
        <v>76</v>
      </c>
      <c r="I1655" t="s">
        <v>36</v>
      </c>
      <c r="J1655" s="21" t="s">
        <v>6063</v>
      </c>
      <c r="K1655" s="21" t="s">
        <v>6052</v>
      </c>
      <c r="L1655" s="21">
        <v>4</v>
      </c>
      <c r="M1655" s="21">
        <v>1500</v>
      </c>
      <c r="N1655" s="21">
        <v>2250</v>
      </c>
      <c r="O1655">
        <v>0</v>
      </c>
      <c r="P1655">
        <v>0</v>
      </c>
      <c r="Q1655">
        <v>5372</v>
      </c>
      <c r="R1655">
        <v>3330.64</v>
      </c>
      <c r="S1655">
        <v>2041.36</v>
      </c>
      <c r="T1655" t="s">
        <v>54</v>
      </c>
      <c r="U1655" t="s">
        <v>110</v>
      </c>
      <c r="V1655" t="s">
        <v>78</v>
      </c>
      <c r="W1655" t="s">
        <v>42</v>
      </c>
      <c r="Y1655" t="s">
        <v>43</v>
      </c>
      <c r="Z1655">
        <v>2</v>
      </c>
      <c r="AA1655" t="s">
        <v>57</v>
      </c>
      <c r="AB1655" t="s">
        <v>58</v>
      </c>
      <c r="AC1655">
        <v>2025</v>
      </c>
    </row>
    <row r="1656" spans="1:29" x14ac:dyDescent="0.25">
      <c r="A1656" t="s">
        <v>3815</v>
      </c>
      <c r="B1656" t="s">
        <v>2832</v>
      </c>
      <c r="C1656" t="s">
        <v>3664</v>
      </c>
      <c r="D1656" t="s">
        <v>3665</v>
      </c>
      <c r="E1656" t="s">
        <v>126</v>
      </c>
      <c r="F1656" t="s">
        <v>33</v>
      </c>
      <c r="G1656" t="s">
        <v>34</v>
      </c>
      <c r="H1656" t="s">
        <v>92</v>
      </c>
      <c r="I1656" t="s">
        <v>53</v>
      </c>
      <c r="J1656" s="21" t="s">
        <v>6040</v>
      </c>
      <c r="K1656" s="21" t="s">
        <v>6065</v>
      </c>
      <c r="L1656" s="21">
        <v>3</v>
      </c>
      <c r="M1656" s="21">
        <v>250</v>
      </c>
      <c r="N1656" s="21">
        <v>433</v>
      </c>
      <c r="O1656">
        <v>5</v>
      </c>
      <c r="P1656">
        <v>1387.95</v>
      </c>
      <c r="Q1656">
        <v>26371.05</v>
      </c>
      <c r="R1656">
        <v>17210.580000000002</v>
      </c>
      <c r="S1656">
        <v>9160.4699999999993</v>
      </c>
      <c r="T1656" t="s">
        <v>109</v>
      </c>
      <c r="U1656" t="s">
        <v>95</v>
      </c>
      <c r="V1656" t="s">
        <v>96</v>
      </c>
      <c r="W1656" t="s">
        <v>42</v>
      </c>
      <c r="Y1656" t="s">
        <v>43</v>
      </c>
      <c r="AA1656" t="s">
        <v>87</v>
      </c>
      <c r="AB1656" t="s">
        <v>70</v>
      </c>
      <c r="AC1656">
        <v>2026</v>
      </c>
    </row>
    <row r="1657" spans="1:29" x14ac:dyDescent="0.25">
      <c r="A1657" t="s">
        <v>3816</v>
      </c>
      <c r="B1657" t="s">
        <v>987</v>
      </c>
      <c r="C1657" t="s">
        <v>1916</v>
      </c>
      <c r="D1657" t="s">
        <v>1917</v>
      </c>
      <c r="E1657" t="s">
        <v>50</v>
      </c>
      <c r="F1657" t="s">
        <v>75</v>
      </c>
      <c r="G1657" t="s">
        <v>34</v>
      </c>
      <c r="H1657" t="s">
        <v>84</v>
      </c>
      <c r="I1657" t="s">
        <v>36</v>
      </c>
      <c r="J1657" s="21" t="s">
        <v>6063</v>
      </c>
      <c r="K1657" s="21" t="s">
        <v>6015</v>
      </c>
      <c r="L1657" s="21">
        <v>2</v>
      </c>
      <c r="M1657" s="21">
        <v>400</v>
      </c>
      <c r="N1657" s="21">
        <v>583</v>
      </c>
      <c r="O1657">
        <v>8</v>
      </c>
      <c r="P1657">
        <v>1349.92</v>
      </c>
      <c r="Q1657">
        <v>15524.08</v>
      </c>
      <c r="R1657">
        <v>10461.879999999999</v>
      </c>
      <c r="S1657">
        <v>5062.2</v>
      </c>
      <c r="T1657" t="s">
        <v>109</v>
      </c>
      <c r="U1657" t="s">
        <v>215</v>
      </c>
      <c r="V1657" t="s">
        <v>86</v>
      </c>
      <c r="W1657" t="s">
        <v>42</v>
      </c>
      <c r="Y1657" t="s">
        <v>43</v>
      </c>
      <c r="Z1657">
        <v>4</v>
      </c>
      <c r="AA1657" t="s">
        <v>57</v>
      </c>
      <c r="AB1657" t="s">
        <v>58</v>
      </c>
      <c r="AC1657">
        <v>2026</v>
      </c>
    </row>
    <row r="1658" spans="1:29" x14ac:dyDescent="0.25">
      <c r="A1658" t="s">
        <v>3817</v>
      </c>
      <c r="B1658" t="s">
        <v>3309</v>
      </c>
      <c r="C1658" t="s">
        <v>2496</v>
      </c>
      <c r="D1658" t="s">
        <v>2497</v>
      </c>
      <c r="E1658" t="s">
        <v>32</v>
      </c>
      <c r="F1658" t="s">
        <v>75</v>
      </c>
      <c r="G1658" t="s">
        <v>115</v>
      </c>
      <c r="H1658" t="s">
        <v>63</v>
      </c>
      <c r="I1658" t="s">
        <v>36</v>
      </c>
      <c r="J1658" s="21" t="s">
        <v>6063</v>
      </c>
      <c r="K1658" s="21" t="s">
        <v>6052</v>
      </c>
      <c r="L1658" s="21">
        <v>3</v>
      </c>
      <c r="M1658" s="21">
        <v>1500</v>
      </c>
      <c r="N1658" s="21">
        <v>2250</v>
      </c>
      <c r="O1658">
        <v>15</v>
      </c>
      <c r="P1658">
        <v>1649.25</v>
      </c>
      <c r="Q1658">
        <v>9345.75</v>
      </c>
      <c r="R1658">
        <v>6816.9</v>
      </c>
      <c r="S1658">
        <v>2528.85</v>
      </c>
      <c r="T1658" t="s">
        <v>66</v>
      </c>
      <c r="U1658" t="s">
        <v>181</v>
      </c>
      <c r="V1658" t="s">
        <v>68</v>
      </c>
      <c r="W1658" t="s">
        <v>440</v>
      </c>
      <c r="X1658">
        <v>170</v>
      </c>
      <c r="Y1658" t="s">
        <v>441</v>
      </c>
      <c r="Z1658">
        <v>4</v>
      </c>
      <c r="AA1658" t="s">
        <v>69</v>
      </c>
      <c r="AB1658" t="s">
        <v>70</v>
      </c>
      <c r="AC1658">
        <v>2026</v>
      </c>
    </row>
    <row r="1659" spans="1:29" x14ac:dyDescent="0.25">
      <c r="A1659" t="s">
        <v>3818</v>
      </c>
      <c r="B1659" t="s">
        <v>303</v>
      </c>
      <c r="C1659" t="s">
        <v>2436</v>
      </c>
      <c r="D1659" t="s">
        <v>2437</v>
      </c>
      <c r="E1659" t="s">
        <v>50</v>
      </c>
      <c r="F1659" t="s">
        <v>33</v>
      </c>
      <c r="G1659" t="s">
        <v>34</v>
      </c>
      <c r="H1659" t="s">
        <v>92</v>
      </c>
      <c r="I1659" t="s">
        <v>53</v>
      </c>
      <c r="J1659" s="21" t="s">
        <v>6063</v>
      </c>
      <c r="K1659" s="21" t="s">
        <v>6052</v>
      </c>
      <c r="L1659" s="21">
        <v>3</v>
      </c>
      <c r="M1659" s="21">
        <v>1500</v>
      </c>
      <c r="N1659" s="21">
        <v>2250</v>
      </c>
      <c r="O1659">
        <v>0</v>
      </c>
      <c r="P1659">
        <v>0</v>
      </c>
      <c r="Q1659">
        <v>29301</v>
      </c>
      <c r="R1659">
        <v>18166.62</v>
      </c>
      <c r="S1659">
        <v>11134.38</v>
      </c>
      <c r="T1659" t="s">
        <v>54</v>
      </c>
      <c r="U1659" t="s">
        <v>95</v>
      </c>
      <c r="V1659" t="s">
        <v>96</v>
      </c>
      <c r="W1659" t="s">
        <v>440</v>
      </c>
      <c r="X1659">
        <v>59</v>
      </c>
      <c r="Y1659" t="s">
        <v>441</v>
      </c>
      <c r="Z1659">
        <v>2</v>
      </c>
      <c r="AA1659" t="s">
        <v>44</v>
      </c>
      <c r="AB1659" t="s">
        <v>45</v>
      </c>
      <c r="AC1659">
        <v>2025</v>
      </c>
    </row>
    <row r="1660" spans="1:29" x14ac:dyDescent="0.25">
      <c r="A1660" t="s">
        <v>3819</v>
      </c>
      <c r="B1660" t="s">
        <v>2275</v>
      </c>
      <c r="C1660" t="s">
        <v>3820</v>
      </c>
      <c r="D1660" t="s">
        <v>3821</v>
      </c>
      <c r="E1660" t="s">
        <v>50</v>
      </c>
      <c r="F1660" t="s">
        <v>33</v>
      </c>
      <c r="G1660" t="s">
        <v>51</v>
      </c>
      <c r="H1660" t="s">
        <v>92</v>
      </c>
      <c r="I1660" t="s">
        <v>53</v>
      </c>
      <c r="J1660" s="21" t="s">
        <v>93</v>
      </c>
      <c r="K1660" s="21" t="s">
        <v>6034</v>
      </c>
      <c r="L1660" s="21">
        <v>7</v>
      </c>
      <c r="M1660" s="21">
        <v>1000</v>
      </c>
      <c r="N1660" s="21">
        <v>1783</v>
      </c>
      <c r="O1660">
        <v>8</v>
      </c>
      <c r="P1660">
        <v>3330.32</v>
      </c>
      <c r="Q1660">
        <v>38298.68</v>
      </c>
      <c r="R1660">
        <v>25809.98</v>
      </c>
      <c r="S1660">
        <v>12488.7</v>
      </c>
      <c r="T1660" t="s">
        <v>39</v>
      </c>
      <c r="U1660" t="s">
        <v>95</v>
      </c>
      <c r="V1660" t="s">
        <v>96</v>
      </c>
      <c r="W1660" t="s">
        <v>42</v>
      </c>
      <c r="Y1660" t="s">
        <v>43</v>
      </c>
      <c r="Z1660">
        <v>3</v>
      </c>
      <c r="AA1660" t="s">
        <v>121</v>
      </c>
      <c r="AB1660" t="s">
        <v>58</v>
      </c>
      <c r="AC1660">
        <v>2026</v>
      </c>
    </row>
    <row r="1661" spans="1:29" x14ac:dyDescent="0.25">
      <c r="A1661" t="s">
        <v>3822</v>
      </c>
      <c r="B1661" t="s">
        <v>1525</v>
      </c>
      <c r="C1661" t="s">
        <v>2114</v>
      </c>
      <c r="D1661" t="s">
        <v>2115</v>
      </c>
      <c r="E1661" t="s">
        <v>32</v>
      </c>
      <c r="F1661" t="s">
        <v>75</v>
      </c>
      <c r="G1661" t="s">
        <v>34</v>
      </c>
      <c r="H1661" t="s">
        <v>84</v>
      </c>
      <c r="I1661" t="s">
        <v>36</v>
      </c>
      <c r="J1661" s="21" t="s">
        <v>137</v>
      </c>
      <c r="K1661" s="21" t="s">
        <v>6076</v>
      </c>
      <c r="L1661" s="21">
        <v>4</v>
      </c>
      <c r="M1661" s="21">
        <v>4700</v>
      </c>
      <c r="N1661" s="21">
        <v>6667</v>
      </c>
      <c r="O1661">
        <v>0</v>
      </c>
      <c r="P1661">
        <v>0</v>
      </c>
      <c r="Q1661">
        <v>19820</v>
      </c>
      <c r="R1661">
        <v>12288.4</v>
      </c>
      <c r="S1661">
        <v>7531.6</v>
      </c>
      <c r="T1661" t="s">
        <v>54</v>
      </c>
      <c r="U1661" t="s">
        <v>85</v>
      </c>
      <c r="V1661" t="s">
        <v>86</v>
      </c>
      <c r="W1661" t="s">
        <v>42</v>
      </c>
      <c r="Y1661" t="s">
        <v>43</v>
      </c>
      <c r="Z1661">
        <v>5</v>
      </c>
      <c r="AA1661" t="s">
        <v>143</v>
      </c>
      <c r="AB1661" t="s">
        <v>98</v>
      </c>
      <c r="AC1661">
        <v>2025</v>
      </c>
    </row>
    <row r="1662" spans="1:29" x14ac:dyDescent="0.25">
      <c r="A1662" t="s">
        <v>3823</v>
      </c>
      <c r="B1662" t="s">
        <v>81</v>
      </c>
      <c r="C1662" t="s">
        <v>3516</v>
      </c>
      <c r="D1662" t="s">
        <v>3517</v>
      </c>
      <c r="E1662" t="s">
        <v>50</v>
      </c>
      <c r="F1662" t="s">
        <v>33</v>
      </c>
      <c r="G1662" t="s">
        <v>51</v>
      </c>
      <c r="H1662" t="s">
        <v>92</v>
      </c>
      <c r="I1662" t="s">
        <v>53</v>
      </c>
      <c r="J1662" s="21" t="s">
        <v>6063</v>
      </c>
      <c r="K1662" s="21" t="s">
        <v>6015</v>
      </c>
      <c r="L1662" s="21">
        <v>9</v>
      </c>
      <c r="M1662" s="21">
        <v>400</v>
      </c>
      <c r="N1662" s="21">
        <v>583</v>
      </c>
      <c r="O1662">
        <v>0</v>
      </c>
      <c r="P1662">
        <v>0</v>
      </c>
      <c r="Q1662">
        <v>77958</v>
      </c>
      <c r="R1662">
        <v>48333.96</v>
      </c>
      <c r="S1662">
        <v>29624.04</v>
      </c>
      <c r="T1662" t="s">
        <v>39</v>
      </c>
      <c r="U1662" t="s">
        <v>120</v>
      </c>
      <c r="V1662" t="s">
        <v>96</v>
      </c>
      <c r="W1662" t="s">
        <v>42</v>
      </c>
      <c r="Y1662" t="s">
        <v>43</v>
      </c>
      <c r="Z1662">
        <v>2</v>
      </c>
      <c r="AA1662" t="s">
        <v>87</v>
      </c>
      <c r="AB1662" t="s">
        <v>70</v>
      </c>
      <c r="AC1662">
        <v>2025</v>
      </c>
    </row>
    <row r="1663" spans="1:29" x14ac:dyDescent="0.25">
      <c r="A1663" t="s">
        <v>3824</v>
      </c>
      <c r="B1663" t="s">
        <v>1499</v>
      </c>
      <c r="C1663" t="s">
        <v>1610</v>
      </c>
      <c r="D1663" t="s">
        <v>1611</v>
      </c>
      <c r="E1663" t="s">
        <v>50</v>
      </c>
      <c r="F1663" t="s">
        <v>75</v>
      </c>
      <c r="G1663" t="s">
        <v>107</v>
      </c>
      <c r="H1663" t="s">
        <v>76</v>
      </c>
      <c r="I1663" t="s">
        <v>36</v>
      </c>
      <c r="J1663" s="21" t="s">
        <v>6063</v>
      </c>
      <c r="K1663" s="21" t="s">
        <v>6052</v>
      </c>
      <c r="L1663" s="21">
        <v>3</v>
      </c>
      <c r="M1663" s="21">
        <v>1500</v>
      </c>
      <c r="N1663" s="21">
        <v>2250</v>
      </c>
      <c r="O1663">
        <v>25</v>
      </c>
      <c r="P1663">
        <v>2190.75</v>
      </c>
      <c r="Q1663">
        <v>6572.25</v>
      </c>
      <c r="R1663">
        <v>5433.06</v>
      </c>
      <c r="S1663">
        <v>1139.19</v>
      </c>
      <c r="T1663" t="s">
        <v>54</v>
      </c>
      <c r="U1663" t="s">
        <v>110</v>
      </c>
      <c r="V1663" t="s">
        <v>78</v>
      </c>
      <c r="W1663" t="s">
        <v>440</v>
      </c>
      <c r="X1663">
        <v>140</v>
      </c>
      <c r="Y1663" t="s">
        <v>441</v>
      </c>
      <c r="Z1663">
        <v>5</v>
      </c>
      <c r="AA1663" t="s">
        <v>87</v>
      </c>
      <c r="AB1663" t="s">
        <v>70</v>
      </c>
      <c r="AC1663">
        <v>2026</v>
      </c>
    </row>
    <row r="1664" spans="1:29" x14ac:dyDescent="0.25">
      <c r="A1664" t="s">
        <v>3825</v>
      </c>
      <c r="B1664" t="s">
        <v>559</v>
      </c>
      <c r="C1664" t="s">
        <v>1805</v>
      </c>
      <c r="D1664" t="s">
        <v>1806</v>
      </c>
      <c r="E1664" t="s">
        <v>32</v>
      </c>
      <c r="F1664" t="s">
        <v>75</v>
      </c>
      <c r="G1664" t="s">
        <v>115</v>
      </c>
      <c r="H1664" t="s">
        <v>52</v>
      </c>
      <c r="I1664" t="s">
        <v>53</v>
      </c>
      <c r="J1664" s="21" t="s">
        <v>6063</v>
      </c>
      <c r="K1664" s="21" t="s">
        <v>6015</v>
      </c>
      <c r="L1664" s="21">
        <v>5</v>
      </c>
      <c r="M1664" s="21">
        <v>400</v>
      </c>
      <c r="N1664" s="21">
        <v>583</v>
      </c>
      <c r="O1664">
        <v>0</v>
      </c>
      <c r="P1664">
        <v>0</v>
      </c>
      <c r="Q1664">
        <v>31705</v>
      </c>
      <c r="R1664">
        <v>19657.099999999999</v>
      </c>
      <c r="S1664">
        <v>12047.9</v>
      </c>
      <c r="T1664" t="s">
        <v>39</v>
      </c>
      <c r="U1664" t="s">
        <v>127</v>
      </c>
      <c r="V1664" t="s">
        <v>56</v>
      </c>
      <c r="W1664" t="s">
        <v>42</v>
      </c>
      <c r="Y1664" t="s">
        <v>43</v>
      </c>
      <c r="Z1664">
        <v>4</v>
      </c>
      <c r="AA1664" t="s">
        <v>132</v>
      </c>
      <c r="AB1664" t="s">
        <v>58</v>
      </c>
      <c r="AC1664">
        <v>2025</v>
      </c>
    </row>
    <row r="1665" spans="1:29" x14ac:dyDescent="0.25">
      <c r="A1665" t="s">
        <v>3826</v>
      </c>
      <c r="B1665" t="s">
        <v>2189</v>
      </c>
      <c r="C1665" t="s">
        <v>3827</v>
      </c>
      <c r="D1665" t="s">
        <v>3828</v>
      </c>
      <c r="E1665" t="s">
        <v>126</v>
      </c>
      <c r="F1665" t="s">
        <v>33</v>
      </c>
      <c r="G1665" t="s">
        <v>115</v>
      </c>
      <c r="H1665" t="s">
        <v>76</v>
      </c>
      <c r="I1665" t="s">
        <v>36</v>
      </c>
      <c r="J1665" s="21" t="s">
        <v>93</v>
      </c>
      <c r="K1665" s="21" t="s">
        <v>6034</v>
      </c>
      <c r="L1665" s="21">
        <v>10</v>
      </c>
      <c r="M1665" s="21">
        <v>1000</v>
      </c>
      <c r="N1665" s="21">
        <v>1783</v>
      </c>
      <c r="O1665">
        <v>5</v>
      </c>
      <c r="P1665">
        <v>1086</v>
      </c>
      <c r="Q1665">
        <v>20634</v>
      </c>
      <c r="R1665">
        <v>13466.4</v>
      </c>
      <c r="S1665">
        <v>7167.6</v>
      </c>
      <c r="T1665" t="s">
        <v>54</v>
      </c>
      <c r="U1665" t="s">
        <v>77</v>
      </c>
      <c r="V1665" t="s">
        <v>78</v>
      </c>
      <c r="W1665" t="s">
        <v>42</v>
      </c>
      <c r="Y1665" t="s">
        <v>43</v>
      </c>
      <c r="Z1665">
        <v>3</v>
      </c>
      <c r="AA1665" t="s">
        <v>121</v>
      </c>
      <c r="AB1665" t="s">
        <v>58</v>
      </c>
      <c r="AC1665">
        <v>2026</v>
      </c>
    </row>
    <row r="1666" spans="1:29" x14ac:dyDescent="0.25">
      <c r="A1666" t="s">
        <v>3829</v>
      </c>
      <c r="B1666" t="s">
        <v>2710</v>
      </c>
      <c r="C1666" t="s">
        <v>3610</v>
      </c>
      <c r="D1666" t="s">
        <v>3611</v>
      </c>
      <c r="E1666" t="s">
        <v>126</v>
      </c>
      <c r="F1666" t="s">
        <v>75</v>
      </c>
      <c r="G1666" t="s">
        <v>51</v>
      </c>
      <c r="H1666" t="s">
        <v>76</v>
      </c>
      <c r="I1666" t="s">
        <v>36</v>
      </c>
      <c r="J1666" s="21" t="s">
        <v>6040</v>
      </c>
      <c r="K1666" s="21" t="s">
        <v>6065</v>
      </c>
      <c r="L1666" s="21">
        <v>10</v>
      </c>
      <c r="M1666" s="21">
        <v>250</v>
      </c>
      <c r="N1666" s="21">
        <v>433</v>
      </c>
      <c r="O1666">
        <v>0</v>
      </c>
      <c r="P1666">
        <v>0</v>
      </c>
      <c r="Q1666">
        <v>61340</v>
      </c>
      <c r="R1666">
        <v>38030.800000000003</v>
      </c>
      <c r="S1666">
        <v>23309.200000000001</v>
      </c>
      <c r="T1666" t="s">
        <v>39</v>
      </c>
      <c r="U1666" t="s">
        <v>77</v>
      </c>
      <c r="V1666" t="s">
        <v>78</v>
      </c>
      <c r="W1666" t="s">
        <v>440</v>
      </c>
      <c r="X1666">
        <v>121</v>
      </c>
      <c r="Y1666" t="s">
        <v>441</v>
      </c>
      <c r="Z1666">
        <v>5</v>
      </c>
      <c r="AA1666" t="s">
        <v>155</v>
      </c>
      <c r="AB1666" t="s">
        <v>98</v>
      </c>
      <c r="AC1666">
        <v>2025</v>
      </c>
    </row>
    <row r="1667" spans="1:29" x14ac:dyDescent="0.25">
      <c r="A1667" t="s">
        <v>3830</v>
      </c>
      <c r="B1667" t="s">
        <v>555</v>
      </c>
      <c r="C1667" t="s">
        <v>3502</v>
      </c>
      <c r="D1667" t="s">
        <v>3503</v>
      </c>
      <c r="E1667" t="s">
        <v>126</v>
      </c>
      <c r="F1667" t="s">
        <v>75</v>
      </c>
      <c r="G1667" t="s">
        <v>51</v>
      </c>
      <c r="H1667" t="s">
        <v>84</v>
      </c>
      <c r="I1667" t="s">
        <v>36</v>
      </c>
      <c r="J1667" s="21" t="s">
        <v>6040</v>
      </c>
      <c r="K1667" s="21" t="s">
        <v>6065</v>
      </c>
      <c r="L1667" s="21">
        <v>9</v>
      </c>
      <c r="M1667" s="21">
        <v>250</v>
      </c>
      <c r="N1667" s="21">
        <v>433</v>
      </c>
      <c r="O1667">
        <v>0</v>
      </c>
      <c r="P1667">
        <v>0</v>
      </c>
      <c r="Q1667">
        <v>29628</v>
      </c>
      <c r="R1667">
        <v>18369.36</v>
      </c>
      <c r="S1667">
        <v>11258.64</v>
      </c>
      <c r="T1667" t="s">
        <v>54</v>
      </c>
      <c r="U1667" t="s">
        <v>85</v>
      </c>
      <c r="V1667" t="s">
        <v>86</v>
      </c>
      <c r="W1667" t="s">
        <v>42</v>
      </c>
      <c r="Y1667" t="s">
        <v>43</v>
      </c>
      <c r="Z1667">
        <v>5</v>
      </c>
      <c r="AA1667" t="s">
        <v>57</v>
      </c>
      <c r="AB1667" t="s">
        <v>58</v>
      </c>
      <c r="AC1667">
        <v>2025</v>
      </c>
    </row>
    <row r="1668" spans="1:29" x14ac:dyDescent="0.25">
      <c r="A1668" t="s">
        <v>3831</v>
      </c>
      <c r="B1668" t="s">
        <v>901</v>
      </c>
      <c r="C1668" t="s">
        <v>2176</v>
      </c>
      <c r="D1668" t="s">
        <v>2177</v>
      </c>
      <c r="E1668" t="s">
        <v>126</v>
      </c>
      <c r="F1668" t="s">
        <v>33</v>
      </c>
      <c r="G1668" t="s">
        <v>107</v>
      </c>
      <c r="H1668" t="s">
        <v>63</v>
      </c>
      <c r="I1668" t="s">
        <v>36</v>
      </c>
      <c r="J1668" s="21" t="s">
        <v>6063</v>
      </c>
      <c r="K1668" s="21" t="s">
        <v>6052</v>
      </c>
      <c r="L1668" s="21">
        <v>9</v>
      </c>
      <c r="M1668" s="21">
        <v>1500</v>
      </c>
      <c r="N1668" s="21">
        <v>2250</v>
      </c>
      <c r="O1668">
        <v>15</v>
      </c>
      <c r="P1668">
        <v>3657.15</v>
      </c>
      <c r="Q1668">
        <v>20723.849999999999</v>
      </c>
      <c r="R1668">
        <v>15116.22</v>
      </c>
      <c r="S1668">
        <v>5607.63</v>
      </c>
      <c r="T1668" t="s">
        <v>109</v>
      </c>
      <c r="U1668" t="s">
        <v>67</v>
      </c>
      <c r="V1668" t="s">
        <v>68</v>
      </c>
      <c r="W1668" t="s">
        <v>440</v>
      </c>
      <c r="X1668">
        <v>22</v>
      </c>
      <c r="Y1668" t="s">
        <v>441</v>
      </c>
      <c r="Z1668">
        <v>5</v>
      </c>
      <c r="AA1668" t="s">
        <v>57</v>
      </c>
      <c r="AB1668" t="s">
        <v>58</v>
      </c>
      <c r="AC1668">
        <v>2026</v>
      </c>
    </row>
    <row r="1669" spans="1:29" x14ac:dyDescent="0.25">
      <c r="A1669" t="s">
        <v>3832</v>
      </c>
      <c r="B1669" t="s">
        <v>2189</v>
      </c>
      <c r="C1669" t="s">
        <v>2145</v>
      </c>
      <c r="D1669" t="s">
        <v>2146</v>
      </c>
      <c r="E1669" t="s">
        <v>126</v>
      </c>
      <c r="F1669" t="s">
        <v>33</v>
      </c>
      <c r="G1669" t="s">
        <v>34</v>
      </c>
      <c r="H1669" t="s">
        <v>35</v>
      </c>
      <c r="I1669" t="s">
        <v>36</v>
      </c>
      <c r="J1669" s="21" t="s">
        <v>6040</v>
      </c>
      <c r="K1669" s="21" t="s">
        <v>6065</v>
      </c>
      <c r="L1669" s="21">
        <v>14</v>
      </c>
      <c r="M1669" s="21">
        <v>250</v>
      </c>
      <c r="N1669" s="21">
        <v>433</v>
      </c>
      <c r="O1669">
        <v>12</v>
      </c>
      <c r="P1669">
        <v>777.96</v>
      </c>
      <c r="Q1669">
        <v>5705.04</v>
      </c>
      <c r="R1669">
        <v>4019.46</v>
      </c>
      <c r="S1669">
        <v>1685.58</v>
      </c>
      <c r="T1669" t="s">
        <v>54</v>
      </c>
      <c r="U1669" t="s">
        <v>40</v>
      </c>
      <c r="V1669" t="s">
        <v>41</v>
      </c>
      <c r="W1669" t="s">
        <v>440</v>
      </c>
      <c r="X1669">
        <v>219</v>
      </c>
      <c r="Y1669" t="s">
        <v>441</v>
      </c>
      <c r="Z1669">
        <v>4</v>
      </c>
      <c r="AA1669" t="s">
        <v>121</v>
      </c>
      <c r="AB1669" t="s">
        <v>58</v>
      </c>
      <c r="AC1669">
        <v>2026</v>
      </c>
    </row>
    <row r="1670" spans="1:29" x14ac:dyDescent="0.25">
      <c r="A1670" t="s">
        <v>3833</v>
      </c>
      <c r="B1670" t="s">
        <v>1018</v>
      </c>
      <c r="C1670" t="s">
        <v>3405</v>
      </c>
      <c r="D1670" t="s">
        <v>3406</v>
      </c>
      <c r="E1670" t="s">
        <v>126</v>
      </c>
      <c r="F1670" t="s">
        <v>33</v>
      </c>
      <c r="G1670" t="s">
        <v>51</v>
      </c>
      <c r="H1670" t="s">
        <v>35</v>
      </c>
      <c r="I1670" t="s">
        <v>36</v>
      </c>
      <c r="J1670" s="21" t="s">
        <v>6063</v>
      </c>
      <c r="K1670" s="21" t="s">
        <v>6015</v>
      </c>
      <c r="L1670" s="21">
        <v>9</v>
      </c>
      <c r="M1670" s="21">
        <v>400</v>
      </c>
      <c r="N1670" s="21">
        <v>583</v>
      </c>
      <c r="O1670">
        <v>0</v>
      </c>
      <c r="P1670">
        <v>0</v>
      </c>
      <c r="Q1670">
        <v>62631</v>
      </c>
      <c r="R1670">
        <v>38831.22</v>
      </c>
      <c r="S1670">
        <v>23799.78</v>
      </c>
      <c r="T1670" t="s">
        <v>109</v>
      </c>
      <c r="U1670" t="s">
        <v>40</v>
      </c>
      <c r="V1670" t="s">
        <v>41</v>
      </c>
      <c r="W1670" t="s">
        <v>42</v>
      </c>
      <c r="Y1670" t="s">
        <v>43</v>
      </c>
      <c r="Z1670">
        <v>2</v>
      </c>
      <c r="AA1670" t="s">
        <v>143</v>
      </c>
      <c r="AB1670" t="s">
        <v>98</v>
      </c>
      <c r="AC1670">
        <v>2025</v>
      </c>
    </row>
    <row r="1671" spans="1:29" x14ac:dyDescent="0.25">
      <c r="A1671" t="s">
        <v>3834</v>
      </c>
      <c r="B1671" t="s">
        <v>3835</v>
      </c>
      <c r="C1671" t="s">
        <v>1351</v>
      </c>
      <c r="D1671" t="s">
        <v>1352</v>
      </c>
      <c r="E1671" t="s">
        <v>50</v>
      </c>
      <c r="F1671" t="s">
        <v>33</v>
      </c>
      <c r="G1671" t="s">
        <v>115</v>
      </c>
      <c r="H1671" t="s">
        <v>92</v>
      </c>
      <c r="I1671" t="s">
        <v>53</v>
      </c>
      <c r="J1671" s="21" t="s">
        <v>6040</v>
      </c>
      <c r="K1671" s="21" t="s">
        <v>6065</v>
      </c>
      <c r="L1671" s="21">
        <v>5</v>
      </c>
      <c r="M1671" s="21">
        <v>250</v>
      </c>
      <c r="N1671" s="21">
        <v>433</v>
      </c>
      <c r="O1671">
        <v>0</v>
      </c>
      <c r="P1671">
        <v>0</v>
      </c>
      <c r="Q1671">
        <v>49535</v>
      </c>
      <c r="R1671">
        <v>30711.7</v>
      </c>
      <c r="S1671">
        <v>18823.3</v>
      </c>
      <c r="T1671" t="s">
        <v>54</v>
      </c>
      <c r="U1671" t="s">
        <v>95</v>
      </c>
      <c r="V1671" t="s">
        <v>96</v>
      </c>
      <c r="W1671" t="s">
        <v>42</v>
      </c>
      <c r="Y1671" t="s">
        <v>43</v>
      </c>
      <c r="Z1671">
        <v>5</v>
      </c>
      <c r="AA1671" t="s">
        <v>44</v>
      </c>
      <c r="AB1671" t="s">
        <v>45</v>
      </c>
      <c r="AC1671">
        <v>2025</v>
      </c>
    </row>
    <row r="1672" spans="1:29" x14ac:dyDescent="0.25">
      <c r="A1672" t="s">
        <v>3836</v>
      </c>
      <c r="B1672" t="s">
        <v>817</v>
      </c>
      <c r="C1672" t="s">
        <v>370</v>
      </c>
      <c r="D1672" t="s">
        <v>371</v>
      </c>
      <c r="E1672" t="s">
        <v>32</v>
      </c>
      <c r="F1672" t="s">
        <v>33</v>
      </c>
      <c r="G1672" t="s">
        <v>34</v>
      </c>
      <c r="H1672" t="s">
        <v>63</v>
      </c>
      <c r="I1672" t="s">
        <v>36</v>
      </c>
      <c r="J1672" s="21" t="s">
        <v>6040</v>
      </c>
      <c r="K1672" s="21" t="s">
        <v>6065</v>
      </c>
      <c r="L1672" s="21">
        <v>2</v>
      </c>
      <c r="M1672" s="21">
        <v>250</v>
      </c>
      <c r="N1672" s="21">
        <v>433</v>
      </c>
      <c r="O1672">
        <v>0</v>
      </c>
      <c r="P1672">
        <v>0</v>
      </c>
      <c r="Q1672">
        <v>13930</v>
      </c>
      <c r="R1672">
        <v>8636.6</v>
      </c>
      <c r="S1672">
        <v>5293.4</v>
      </c>
      <c r="T1672" t="s">
        <v>66</v>
      </c>
      <c r="U1672" t="s">
        <v>181</v>
      </c>
      <c r="V1672" t="s">
        <v>68</v>
      </c>
      <c r="W1672" t="s">
        <v>440</v>
      </c>
      <c r="X1672">
        <v>107</v>
      </c>
      <c r="Y1672" t="s">
        <v>441</v>
      </c>
      <c r="Z1672">
        <v>4</v>
      </c>
      <c r="AA1672" t="s">
        <v>79</v>
      </c>
      <c r="AB1672" t="s">
        <v>45</v>
      </c>
      <c r="AC1672">
        <v>2025</v>
      </c>
    </row>
    <row r="1673" spans="1:29" x14ac:dyDescent="0.25">
      <c r="A1673" t="s">
        <v>3837</v>
      </c>
      <c r="B1673" t="s">
        <v>1464</v>
      </c>
      <c r="C1673" t="s">
        <v>970</v>
      </c>
      <c r="D1673" t="s">
        <v>971</v>
      </c>
      <c r="E1673" t="s">
        <v>126</v>
      </c>
      <c r="F1673" t="s">
        <v>33</v>
      </c>
      <c r="G1673" t="s">
        <v>107</v>
      </c>
      <c r="H1673" t="s">
        <v>63</v>
      </c>
      <c r="I1673" t="s">
        <v>36</v>
      </c>
      <c r="J1673" s="21" t="s">
        <v>6063</v>
      </c>
      <c r="K1673" s="21" t="s">
        <v>6052</v>
      </c>
      <c r="L1673" s="21">
        <v>8</v>
      </c>
      <c r="M1673" s="21">
        <v>1500</v>
      </c>
      <c r="N1673" s="21">
        <v>2250</v>
      </c>
      <c r="O1673">
        <v>0</v>
      </c>
      <c r="P1673">
        <v>0</v>
      </c>
      <c r="Q1673">
        <v>59616</v>
      </c>
      <c r="R1673">
        <v>36961.919999999998</v>
      </c>
      <c r="S1673">
        <v>22654.080000000002</v>
      </c>
      <c r="T1673" t="s">
        <v>54</v>
      </c>
      <c r="U1673" t="s">
        <v>181</v>
      </c>
      <c r="V1673" t="s">
        <v>68</v>
      </c>
      <c r="W1673" t="s">
        <v>42</v>
      </c>
      <c r="Y1673" t="s">
        <v>43</v>
      </c>
      <c r="Z1673">
        <v>4</v>
      </c>
      <c r="AA1673" t="s">
        <v>143</v>
      </c>
      <c r="AB1673" t="s">
        <v>98</v>
      </c>
      <c r="AC1673">
        <v>2025</v>
      </c>
    </row>
    <row r="1674" spans="1:29" x14ac:dyDescent="0.25">
      <c r="A1674" t="s">
        <v>3838</v>
      </c>
      <c r="B1674" t="s">
        <v>365</v>
      </c>
      <c r="C1674" t="s">
        <v>3646</v>
      </c>
      <c r="D1674" t="s">
        <v>3647</v>
      </c>
      <c r="E1674" t="s">
        <v>50</v>
      </c>
      <c r="F1674" t="s">
        <v>33</v>
      </c>
      <c r="G1674" t="s">
        <v>107</v>
      </c>
      <c r="H1674" t="s">
        <v>35</v>
      </c>
      <c r="I1674" t="s">
        <v>36</v>
      </c>
      <c r="J1674" s="21" t="s">
        <v>6040</v>
      </c>
      <c r="K1674" s="21" t="s">
        <v>6065</v>
      </c>
      <c r="L1674" s="21">
        <v>7</v>
      </c>
      <c r="M1674" s="21">
        <v>250</v>
      </c>
      <c r="N1674" s="21">
        <v>433</v>
      </c>
      <c r="O1674">
        <v>15</v>
      </c>
      <c r="P1674">
        <v>9481.5</v>
      </c>
      <c r="Q1674">
        <v>53728.5</v>
      </c>
      <c r="R1674">
        <v>39190.199999999997</v>
      </c>
      <c r="S1674">
        <v>14538.3</v>
      </c>
      <c r="T1674" t="s">
        <v>109</v>
      </c>
      <c r="U1674" t="s">
        <v>40</v>
      </c>
      <c r="V1674" t="s">
        <v>41</v>
      </c>
      <c r="W1674" t="s">
        <v>440</v>
      </c>
      <c r="X1674">
        <v>208</v>
      </c>
      <c r="Y1674" t="s">
        <v>441</v>
      </c>
      <c r="Z1674">
        <v>4</v>
      </c>
      <c r="AA1674" t="s">
        <v>132</v>
      </c>
      <c r="AB1674" t="s">
        <v>58</v>
      </c>
      <c r="AC1674">
        <v>2026</v>
      </c>
    </row>
    <row r="1675" spans="1:29" x14ac:dyDescent="0.25">
      <c r="A1675" t="s">
        <v>3839</v>
      </c>
      <c r="B1675" t="s">
        <v>1544</v>
      </c>
      <c r="C1675" t="s">
        <v>1989</v>
      </c>
      <c r="D1675" t="s">
        <v>1990</v>
      </c>
      <c r="E1675" t="s">
        <v>126</v>
      </c>
      <c r="F1675" t="s">
        <v>75</v>
      </c>
      <c r="G1675" t="s">
        <v>115</v>
      </c>
      <c r="H1675" t="s">
        <v>35</v>
      </c>
      <c r="I1675" t="s">
        <v>36</v>
      </c>
      <c r="J1675" s="21" t="s">
        <v>93</v>
      </c>
      <c r="K1675" s="21" t="s">
        <v>6034</v>
      </c>
      <c r="L1675" s="21">
        <v>66</v>
      </c>
      <c r="M1675" s="21">
        <v>1000</v>
      </c>
      <c r="N1675" s="21">
        <v>1783</v>
      </c>
      <c r="O1675">
        <v>5</v>
      </c>
      <c r="P1675">
        <v>590.79999999999995</v>
      </c>
      <c r="Q1675">
        <v>11225.2</v>
      </c>
      <c r="R1675">
        <v>7325.92</v>
      </c>
      <c r="S1675">
        <v>3899.28</v>
      </c>
      <c r="T1675" t="s">
        <v>66</v>
      </c>
      <c r="U1675" t="s">
        <v>40</v>
      </c>
      <c r="V1675" t="s">
        <v>41</v>
      </c>
      <c r="W1675" t="s">
        <v>440</v>
      </c>
      <c r="X1675">
        <v>267</v>
      </c>
      <c r="Y1675" t="s">
        <v>441</v>
      </c>
      <c r="AA1675" t="s">
        <v>121</v>
      </c>
      <c r="AB1675" t="s">
        <v>58</v>
      </c>
      <c r="AC1675">
        <v>2026</v>
      </c>
    </row>
    <row r="1676" spans="1:29" x14ac:dyDescent="0.25">
      <c r="A1676" t="s">
        <v>3840</v>
      </c>
      <c r="B1676" t="s">
        <v>946</v>
      </c>
      <c r="C1676" t="s">
        <v>1410</v>
      </c>
      <c r="D1676" t="s">
        <v>1411</v>
      </c>
      <c r="E1676" t="s">
        <v>50</v>
      </c>
      <c r="F1676" t="s">
        <v>33</v>
      </c>
      <c r="G1676" t="s">
        <v>107</v>
      </c>
      <c r="H1676" t="s">
        <v>92</v>
      </c>
      <c r="I1676" t="s">
        <v>53</v>
      </c>
      <c r="J1676" s="21" t="s">
        <v>137</v>
      </c>
      <c r="K1676" s="21" t="s">
        <v>6076</v>
      </c>
      <c r="L1676" s="21">
        <v>4</v>
      </c>
      <c r="M1676" s="21">
        <v>4700</v>
      </c>
      <c r="N1676" s="21">
        <v>6667</v>
      </c>
      <c r="O1676">
        <v>0</v>
      </c>
      <c r="P1676">
        <v>0</v>
      </c>
      <c r="Q1676">
        <v>39708</v>
      </c>
      <c r="R1676">
        <v>24618.959999999999</v>
      </c>
      <c r="S1676">
        <v>15089.04</v>
      </c>
      <c r="T1676" t="s">
        <v>39</v>
      </c>
      <c r="U1676" t="s">
        <v>120</v>
      </c>
      <c r="V1676" t="s">
        <v>96</v>
      </c>
      <c r="W1676" t="s">
        <v>42</v>
      </c>
      <c r="Y1676" t="s">
        <v>43</v>
      </c>
      <c r="Z1676">
        <v>3</v>
      </c>
      <c r="AA1676" t="s">
        <v>121</v>
      </c>
      <c r="AB1676" t="s">
        <v>58</v>
      </c>
      <c r="AC1676">
        <v>2025</v>
      </c>
    </row>
    <row r="1677" spans="1:29" x14ac:dyDescent="0.25">
      <c r="A1677" t="s">
        <v>3841</v>
      </c>
      <c r="B1677" t="s">
        <v>2304</v>
      </c>
      <c r="C1677" t="s">
        <v>3668</v>
      </c>
      <c r="D1677" t="s">
        <v>3669</v>
      </c>
      <c r="E1677" t="s">
        <v>126</v>
      </c>
      <c r="F1677" t="s">
        <v>75</v>
      </c>
      <c r="G1677" t="s">
        <v>51</v>
      </c>
      <c r="H1677" t="s">
        <v>63</v>
      </c>
      <c r="I1677" t="s">
        <v>36</v>
      </c>
      <c r="J1677" s="21" t="s">
        <v>93</v>
      </c>
      <c r="K1677" s="21" t="s">
        <v>6034</v>
      </c>
      <c r="L1677" s="21">
        <v>6</v>
      </c>
      <c r="M1677" s="21">
        <v>1000</v>
      </c>
      <c r="N1677" s="21">
        <v>1783</v>
      </c>
      <c r="O1677">
        <v>0</v>
      </c>
      <c r="P1677">
        <v>0</v>
      </c>
      <c r="Q1677">
        <v>44652</v>
      </c>
      <c r="R1677">
        <v>27684.240000000002</v>
      </c>
      <c r="S1677">
        <v>16967.759999999998</v>
      </c>
      <c r="T1677" t="s">
        <v>66</v>
      </c>
      <c r="U1677" t="s">
        <v>181</v>
      </c>
      <c r="V1677" t="s">
        <v>68</v>
      </c>
      <c r="W1677" t="s">
        <v>440</v>
      </c>
      <c r="X1677">
        <v>259</v>
      </c>
      <c r="Y1677" t="s">
        <v>441</v>
      </c>
      <c r="Z1677">
        <v>5</v>
      </c>
      <c r="AA1677" t="s">
        <v>190</v>
      </c>
      <c r="AB1677" t="s">
        <v>45</v>
      </c>
      <c r="AC1677">
        <v>2025</v>
      </c>
    </row>
    <row r="1678" spans="1:29" x14ac:dyDescent="0.25">
      <c r="A1678" t="s">
        <v>3842</v>
      </c>
      <c r="B1678" t="s">
        <v>1030</v>
      </c>
      <c r="C1678" t="s">
        <v>491</v>
      </c>
      <c r="D1678" t="s">
        <v>492</v>
      </c>
      <c r="E1678" t="s">
        <v>126</v>
      </c>
      <c r="F1678" t="s">
        <v>75</v>
      </c>
      <c r="G1678" t="s">
        <v>115</v>
      </c>
      <c r="H1678" t="s">
        <v>63</v>
      </c>
      <c r="I1678" t="s">
        <v>36</v>
      </c>
      <c r="J1678" s="21" t="s">
        <v>6063</v>
      </c>
      <c r="K1678" s="21" t="s">
        <v>6052</v>
      </c>
      <c r="L1678" s="21">
        <v>10</v>
      </c>
      <c r="M1678" s="21">
        <v>1500</v>
      </c>
      <c r="N1678" s="21">
        <v>2250</v>
      </c>
      <c r="O1678">
        <v>5</v>
      </c>
      <c r="P1678">
        <v>558.5</v>
      </c>
      <c r="Q1678">
        <v>10611.5</v>
      </c>
      <c r="R1678">
        <v>6925.4</v>
      </c>
      <c r="S1678">
        <v>3686.1</v>
      </c>
      <c r="T1678" t="s">
        <v>39</v>
      </c>
      <c r="U1678" t="s">
        <v>181</v>
      </c>
      <c r="V1678" t="s">
        <v>68</v>
      </c>
      <c r="W1678" t="s">
        <v>440</v>
      </c>
      <c r="X1678">
        <v>1</v>
      </c>
      <c r="Y1678" t="s">
        <v>441</v>
      </c>
      <c r="Z1678">
        <v>4</v>
      </c>
      <c r="AA1678" t="s">
        <v>240</v>
      </c>
      <c r="AB1678" t="s">
        <v>70</v>
      </c>
      <c r="AC1678">
        <v>2026</v>
      </c>
    </row>
    <row r="1679" spans="1:29" x14ac:dyDescent="0.25">
      <c r="A1679" t="s">
        <v>3843</v>
      </c>
      <c r="B1679" t="s">
        <v>463</v>
      </c>
      <c r="C1679" t="s">
        <v>2183</v>
      </c>
      <c r="D1679" t="s">
        <v>2184</v>
      </c>
      <c r="E1679" t="s">
        <v>126</v>
      </c>
      <c r="F1679" t="s">
        <v>75</v>
      </c>
      <c r="G1679" t="s">
        <v>107</v>
      </c>
      <c r="H1679" t="s">
        <v>63</v>
      </c>
      <c r="I1679" t="s">
        <v>36</v>
      </c>
      <c r="J1679" s="21" t="s">
        <v>6063</v>
      </c>
      <c r="K1679" s="21" t="s">
        <v>6052</v>
      </c>
      <c r="L1679" s="21">
        <v>1</v>
      </c>
      <c r="M1679" s="21">
        <v>1500</v>
      </c>
      <c r="N1679" s="21">
        <v>2250</v>
      </c>
      <c r="O1679">
        <v>0</v>
      </c>
      <c r="P1679">
        <v>0</v>
      </c>
      <c r="Q1679">
        <v>8173</v>
      </c>
      <c r="R1679">
        <v>5067.26</v>
      </c>
      <c r="S1679">
        <v>3105.74</v>
      </c>
      <c r="T1679" t="s">
        <v>66</v>
      </c>
      <c r="U1679" t="s">
        <v>181</v>
      </c>
      <c r="V1679" t="s">
        <v>68</v>
      </c>
      <c r="W1679" t="s">
        <v>42</v>
      </c>
      <c r="Y1679" t="s">
        <v>43</v>
      </c>
      <c r="Z1679">
        <v>2</v>
      </c>
      <c r="AA1679" t="s">
        <v>79</v>
      </c>
      <c r="AB1679" t="s">
        <v>45</v>
      </c>
      <c r="AC1679">
        <v>2025</v>
      </c>
    </row>
    <row r="1680" spans="1:29" x14ac:dyDescent="0.25">
      <c r="A1680" t="s">
        <v>3844</v>
      </c>
      <c r="B1680" t="s">
        <v>170</v>
      </c>
      <c r="C1680" t="s">
        <v>3845</v>
      </c>
      <c r="D1680" t="s">
        <v>3846</v>
      </c>
      <c r="E1680" t="s">
        <v>50</v>
      </c>
      <c r="F1680" t="s">
        <v>33</v>
      </c>
      <c r="G1680" t="s">
        <v>51</v>
      </c>
      <c r="H1680" t="s">
        <v>92</v>
      </c>
      <c r="I1680" t="s">
        <v>53</v>
      </c>
      <c r="J1680" s="21" t="s">
        <v>93</v>
      </c>
      <c r="K1680" s="21" t="s">
        <v>6034</v>
      </c>
      <c r="L1680" s="21">
        <v>4</v>
      </c>
      <c r="M1680" s="21">
        <v>1000</v>
      </c>
      <c r="N1680" s="21">
        <v>1783</v>
      </c>
      <c r="O1680">
        <v>0</v>
      </c>
      <c r="P1680">
        <v>0</v>
      </c>
      <c r="Q1680">
        <v>8608</v>
      </c>
      <c r="R1680">
        <v>5336.96</v>
      </c>
      <c r="S1680">
        <v>3271.04</v>
      </c>
      <c r="T1680" t="s">
        <v>109</v>
      </c>
      <c r="U1680" t="s">
        <v>120</v>
      </c>
      <c r="V1680" t="s">
        <v>96</v>
      </c>
      <c r="W1680" t="s">
        <v>42</v>
      </c>
      <c r="Y1680" t="s">
        <v>43</v>
      </c>
      <c r="Z1680">
        <v>4</v>
      </c>
      <c r="AA1680" t="s">
        <v>69</v>
      </c>
      <c r="AB1680" t="s">
        <v>70</v>
      </c>
      <c r="AC1680">
        <v>2025</v>
      </c>
    </row>
    <row r="1681" spans="1:29" x14ac:dyDescent="0.25">
      <c r="A1681" t="s">
        <v>3847</v>
      </c>
      <c r="B1681" t="s">
        <v>2090</v>
      </c>
      <c r="C1681" t="s">
        <v>732</v>
      </c>
      <c r="D1681" t="s">
        <v>733</v>
      </c>
      <c r="E1681" t="s">
        <v>126</v>
      </c>
      <c r="F1681" t="s">
        <v>75</v>
      </c>
      <c r="G1681" t="s">
        <v>115</v>
      </c>
      <c r="H1681" t="s">
        <v>63</v>
      </c>
      <c r="I1681" t="s">
        <v>36</v>
      </c>
      <c r="J1681" s="21" t="s">
        <v>6063</v>
      </c>
      <c r="K1681" s="21" t="s">
        <v>6015</v>
      </c>
      <c r="L1681" s="21">
        <v>2</v>
      </c>
      <c r="M1681" s="21">
        <v>400</v>
      </c>
      <c r="N1681" s="21">
        <v>583</v>
      </c>
      <c r="O1681">
        <v>5</v>
      </c>
      <c r="P1681">
        <v>635</v>
      </c>
      <c r="Q1681">
        <v>12065</v>
      </c>
      <c r="R1681">
        <v>7874</v>
      </c>
      <c r="S1681">
        <v>4191</v>
      </c>
      <c r="T1681" t="s">
        <v>109</v>
      </c>
      <c r="U1681" t="s">
        <v>181</v>
      </c>
      <c r="V1681" t="s">
        <v>68</v>
      </c>
      <c r="W1681" t="s">
        <v>440</v>
      </c>
      <c r="X1681">
        <v>251</v>
      </c>
      <c r="Y1681" t="s">
        <v>441</v>
      </c>
      <c r="Z1681">
        <v>3</v>
      </c>
      <c r="AA1681" t="s">
        <v>69</v>
      </c>
      <c r="AB1681" t="s">
        <v>70</v>
      </c>
      <c r="AC1681">
        <v>2026</v>
      </c>
    </row>
    <row r="1682" spans="1:29" x14ac:dyDescent="0.25">
      <c r="A1682" t="s">
        <v>3848</v>
      </c>
      <c r="B1682" t="s">
        <v>3515</v>
      </c>
      <c r="C1682" t="s">
        <v>1083</v>
      </c>
      <c r="D1682" t="s">
        <v>1084</v>
      </c>
      <c r="E1682" t="s">
        <v>32</v>
      </c>
      <c r="F1682" t="s">
        <v>33</v>
      </c>
      <c r="G1682" t="s">
        <v>34</v>
      </c>
      <c r="H1682" t="s">
        <v>63</v>
      </c>
      <c r="I1682" t="s">
        <v>36</v>
      </c>
      <c r="J1682" s="21" t="s">
        <v>6063</v>
      </c>
      <c r="K1682" s="21" t="s">
        <v>6015</v>
      </c>
      <c r="L1682" s="21">
        <v>2</v>
      </c>
      <c r="M1682" s="21">
        <v>400</v>
      </c>
      <c r="N1682" s="21">
        <v>583</v>
      </c>
      <c r="O1682">
        <v>0</v>
      </c>
      <c r="P1682">
        <v>0</v>
      </c>
      <c r="Q1682">
        <v>6302</v>
      </c>
      <c r="R1682">
        <v>3907.24</v>
      </c>
      <c r="S1682">
        <v>2394.7600000000002</v>
      </c>
      <c r="T1682" t="s">
        <v>109</v>
      </c>
      <c r="U1682" t="s">
        <v>67</v>
      </c>
      <c r="V1682" t="s">
        <v>68</v>
      </c>
      <c r="W1682" t="s">
        <v>42</v>
      </c>
      <c r="Y1682" t="s">
        <v>43</v>
      </c>
      <c r="Z1682">
        <v>2</v>
      </c>
      <c r="AA1682" t="s">
        <v>143</v>
      </c>
      <c r="AB1682" t="s">
        <v>98</v>
      </c>
      <c r="AC1682">
        <v>2025</v>
      </c>
    </row>
    <row r="1683" spans="1:29" x14ac:dyDescent="0.25">
      <c r="A1683" t="s">
        <v>3849</v>
      </c>
      <c r="B1683" t="s">
        <v>3338</v>
      </c>
      <c r="C1683" t="s">
        <v>2907</v>
      </c>
      <c r="D1683" t="s">
        <v>2908</v>
      </c>
      <c r="E1683" t="s">
        <v>50</v>
      </c>
      <c r="F1683" t="s">
        <v>33</v>
      </c>
      <c r="G1683" t="s">
        <v>115</v>
      </c>
      <c r="H1683" t="s">
        <v>92</v>
      </c>
      <c r="I1683" t="s">
        <v>53</v>
      </c>
      <c r="J1683" s="21" t="s">
        <v>137</v>
      </c>
      <c r="K1683" s="21" t="s">
        <v>6076</v>
      </c>
      <c r="L1683" s="21">
        <v>5</v>
      </c>
      <c r="M1683" s="21">
        <v>4700</v>
      </c>
      <c r="N1683" s="21">
        <v>6667</v>
      </c>
      <c r="O1683">
        <v>0</v>
      </c>
      <c r="P1683">
        <v>0</v>
      </c>
      <c r="Q1683">
        <v>41120</v>
      </c>
      <c r="R1683">
        <v>25494.400000000001</v>
      </c>
      <c r="S1683">
        <v>15625.6</v>
      </c>
      <c r="T1683" t="s">
        <v>54</v>
      </c>
      <c r="U1683" t="s">
        <v>120</v>
      </c>
      <c r="V1683" t="s">
        <v>96</v>
      </c>
      <c r="W1683" t="s">
        <v>42</v>
      </c>
      <c r="Y1683" t="s">
        <v>43</v>
      </c>
      <c r="Z1683">
        <v>2</v>
      </c>
      <c r="AA1683" t="s">
        <v>132</v>
      </c>
      <c r="AB1683" t="s">
        <v>58</v>
      </c>
      <c r="AC1683">
        <v>2025</v>
      </c>
    </row>
    <row r="1684" spans="1:29" x14ac:dyDescent="0.25">
      <c r="A1684" t="s">
        <v>3850</v>
      </c>
      <c r="B1684" t="s">
        <v>643</v>
      </c>
      <c r="C1684" t="s">
        <v>1132</v>
      </c>
      <c r="D1684" t="s">
        <v>1133</v>
      </c>
      <c r="E1684" t="s">
        <v>126</v>
      </c>
      <c r="F1684" t="s">
        <v>75</v>
      </c>
      <c r="G1684" t="s">
        <v>115</v>
      </c>
      <c r="H1684" t="s">
        <v>52</v>
      </c>
      <c r="I1684" t="s">
        <v>53</v>
      </c>
      <c r="J1684" s="21" t="s">
        <v>93</v>
      </c>
      <c r="K1684" s="21" t="s">
        <v>6034</v>
      </c>
      <c r="L1684" s="21">
        <v>1</v>
      </c>
      <c r="M1684" s="21">
        <v>1000</v>
      </c>
      <c r="N1684" s="21">
        <v>1783</v>
      </c>
      <c r="O1684">
        <v>0</v>
      </c>
      <c r="P1684">
        <v>0</v>
      </c>
      <c r="Q1684">
        <v>8773</v>
      </c>
      <c r="R1684">
        <v>5439.26</v>
      </c>
      <c r="S1684">
        <v>3333.74</v>
      </c>
      <c r="T1684" t="s">
        <v>109</v>
      </c>
      <c r="U1684" t="s">
        <v>55</v>
      </c>
      <c r="V1684" t="s">
        <v>56</v>
      </c>
      <c r="W1684" t="s">
        <v>440</v>
      </c>
      <c r="X1684">
        <v>76</v>
      </c>
      <c r="Y1684" t="s">
        <v>441</v>
      </c>
      <c r="Z1684">
        <v>3</v>
      </c>
      <c r="AA1684" t="s">
        <v>121</v>
      </c>
      <c r="AB1684" t="s">
        <v>58</v>
      </c>
      <c r="AC1684">
        <v>2025</v>
      </c>
    </row>
    <row r="1685" spans="1:29" x14ac:dyDescent="0.25">
      <c r="A1685" t="s">
        <v>3851</v>
      </c>
      <c r="B1685" t="s">
        <v>204</v>
      </c>
      <c r="C1685" t="s">
        <v>3018</v>
      </c>
      <c r="D1685" t="s">
        <v>3019</v>
      </c>
      <c r="E1685" t="s">
        <v>126</v>
      </c>
      <c r="F1685" t="s">
        <v>75</v>
      </c>
      <c r="G1685" t="s">
        <v>107</v>
      </c>
      <c r="H1685" t="s">
        <v>76</v>
      </c>
      <c r="I1685" t="s">
        <v>36</v>
      </c>
      <c r="J1685" s="21" t="s">
        <v>93</v>
      </c>
      <c r="K1685" s="21" t="s">
        <v>6034</v>
      </c>
      <c r="L1685" s="21">
        <v>8</v>
      </c>
      <c r="M1685" s="21">
        <v>1000</v>
      </c>
      <c r="N1685" s="21">
        <v>1783</v>
      </c>
      <c r="O1685">
        <v>0</v>
      </c>
      <c r="P1685">
        <v>0</v>
      </c>
      <c r="Q1685">
        <v>76152</v>
      </c>
      <c r="R1685">
        <v>47214.239999999998</v>
      </c>
      <c r="S1685">
        <v>28937.759999999998</v>
      </c>
      <c r="T1685" t="s">
        <v>109</v>
      </c>
      <c r="U1685" t="s">
        <v>110</v>
      </c>
      <c r="V1685" t="s">
        <v>78</v>
      </c>
      <c r="W1685" t="s">
        <v>42</v>
      </c>
      <c r="Y1685" t="s">
        <v>43</v>
      </c>
      <c r="Z1685">
        <v>5</v>
      </c>
      <c r="AA1685" t="s">
        <v>87</v>
      </c>
      <c r="AB1685" t="s">
        <v>70</v>
      </c>
      <c r="AC1685">
        <v>2025</v>
      </c>
    </row>
    <row r="1686" spans="1:29" x14ac:dyDescent="0.25">
      <c r="A1686" t="s">
        <v>3852</v>
      </c>
      <c r="B1686" t="s">
        <v>2510</v>
      </c>
      <c r="C1686" t="s">
        <v>2233</v>
      </c>
      <c r="D1686" t="s">
        <v>2234</v>
      </c>
      <c r="E1686" t="s">
        <v>126</v>
      </c>
      <c r="F1686" t="s">
        <v>75</v>
      </c>
      <c r="G1686" t="s">
        <v>115</v>
      </c>
      <c r="H1686" t="s">
        <v>52</v>
      </c>
      <c r="I1686" t="s">
        <v>53</v>
      </c>
      <c r="J1686" s="21" t="s">
        <v>6040</v>
      </c>
      <c r="K1686" s="21" t="s">
        <v>6038</v>
      </c>
      <c r="L1686" s="21">
        <v>5</v>
      </c>
      <c r="M1686" s="21">
        <v>180</v>
      </c>
      <c r="N1686" s="21">
        <v>260</v>
      </c>
      <c r="O1686">
        <v>15</v>
      </c>
      <c r="P1686">
        <v>894.75</v>
      </c>
      <c r="Q1686">
        <v>5070.25</v>
      </c>
      <c r="R1686">
        <v>3698.3</v>
      </c>
      <c r="S1686">
        <v>1371.95</v>
      </c>
      <c r="T1686" t="s">
        <v>54</v>
      </c>
      <c r="U1686" t="s">
        <v>127</v>
      </c>
      <c r="V1686" t="s">
        <v>56</v>
      </c>
      <c r="W1686" t="s">
        <v>440</v>
      </c>
      <c r="X1686">
        <v>142</v>
      </c>
      <c r="Y1686" t="s">
        <v>441</v>
      </c>
      <c r="Z1686">
        <v>2</v>
      </c>
      <c r="AA1686" t="s">
        <v>121</v>
      </c>
      <c r="AB1686" t="s">
        <v>58</v>
      </c>
      <c r="AC1686">
        <v>2026</v>
      </c>
    </row>
    <row r="1687" spans="1:29" x14ac:dyDescent="0.25">
      <c r="A1687" t="s">
        <v>3853</v>
      </c>
      <c r="B1687" t="s">
        <v>383</v>
      </c>
      <c r="C1687" t="s">
        <v>2213</v>
      </c>
      <c r="D1687" t="s">
        <v>2214</v>
      </c>
      <c r="E1687" t="s">
        <v>50</v>
      </c>
      <c r="F1687" t="s">
        <v>75</v>
      </c>
      <c r="G1687" t="s">
        <v>115</v>
      </c>
      <c r="H1687" t="s">
        <v>84</v>
      </c>
      <c r="I1687" t="s">
        <v>36</v>
      </c>
      <c r="J1687" s="21" t="s">
        <v>137</v>
      </c>
      <c r="K1687" s="21" t="s">
        <v>6076</v>
      </c>
      <c r="L1687" s="21">
        <v>7</v>
      </c>
      <c r="M1687" s="21">
        <v>4700</v>
      </c>
      <c r="N1687" s="21">
        <v>6667</v>
      </c>
      <c r="O1687">
        <v>0</v>
      </c>
      <c r="P1687">
        <v>0</v>
      </c>
      <c r="Q1687">
        <v>69951</v>
      </c>
      <c r="R1687">
        <v>43369.62</v>
      </c>
      <c r="S1687">
        <v>26581.38</v>
      </c>
      <c r="T1687" t="s">
        <v>39</v>
      </c>
      <c r="U1687" t="s">
        <v>85</v>
      </c>
      <c r="V1687" t="s">
        <v>86</v>
      </c>
      <c r="W1687" t="s">
        <v>42</v>
      </c>
      <c r="Y1687" t="s">
        <v>43</v>
      </c>
      <c r="Z1687">
        <v>3</v>
      </c>
      <c r="AA1687" t="s">
        <v>57</v>
      </c>
      <c r="AB1687" t="s">
        <v>58</v>
      </c>
      <c r="AC1687">
        <v>2025</v>
      </c>
    </row>
    <row r="1688" spans="1:29" x14ac:dyDescent="0.25">
      <c r="A1688" t="s">
        <v>3854</v>
      </c>
      <c r="B1688" t="s">
        <v>3597</v>
      </c>
      <c r="C1688" t="s">
        <v>3005</v>
      </c>
      <c r="D1688" t="s">
        <v>3006</v>
      </c>
      <c r="E1688" t="s">
        <v>50</v>
      </c>
      <c r="F1688" t="s">
        <v>33</v>
      </c>
      <c r="G1688" t="s">
        <v>107</v>
      </c>
      <c r="H1688" t="s">
        <v>76</v>
      </c>
      <c r="I1688" t="s">
        <v>36</v>
      </c>
      <c r="J1688" s="21" t="s">
        <v>6063</v>
      </c>
      <c r="K1688" s="21" t="s">
        <v>6015</v>
      </c>
      <c r="L1688" s="21">
        <v>9</v>
      </c>
      <c r="M1688" s="21">
        <v>400</v>
      </c>
      <c r="N1688" s="21">
        <v>583</v>
      </c>
      <c r="O1688">
        <v>0</v>
      </c>
      <c r="P1688">
        <v>0</v>
      </c>
      <c r="Q1688">
        <v>53622</v>
      </c>
      <c r="R1688">
        <v>33245.64</v>
      </c>
      <c r="S1688">
        <v>20376.36</v>
      </c>
      <c r="T1688" t="s">
        <v>54</v>
      </c>
      <c r="U1688" t="s">
        <v>110</v>
      </c>
      <c r="V1688" t="s">
        <v>78</v>
      </c>
      <c r="W1688" t="s">
        <v>42</v>
      </c>
      <c r="Y1688" t="s">
        <v>43</v>
      </c>
      <c r="Z1688">
        <v>2</v>
      </c>
      <c r="AA1688" t="s">
        <v>190</v>
      </c>
      <c r="AB1688" t="s">
        <v>45</v>
      </c>
      <c r="AC1688">
        <v>2025</v>
      </c>
    </row>
    <row r="1689" spans="1:29" x14ac:dyDescent="0.25">
      <c r="A1689" t="s">
        <v>3855</v>
      </c>
      <c r="B1689" t="s">
        <v>2568</v>
      </c>
      <c r="C1689" t="s">
        <v>1664</v>
      </c>
      <c r="D1689" t="s">
        <v>1665</v>
      </c>
      <c r="E1689" t="s">
        <v>126</v>
      </c>
      <c r="F1689" t="s">
        <v>33</v>
      </c>
      <c r="G1689" t="s">
        <v>115</v>
      </c>
      <c r="H1689" t="s">
        <v>35</v>
      </c>
      <c r="I1689" t="s">
        <v>36</v>
      </c>
      <c r="J1689" s="21" t="s">
        <v>6063</v>
      </c>
      <c r="K1689" s="21" t="s">
        <v>6052</v>
      </c>
      <c r="L1689" s="21">
        <v>1</v>
      </c>
      <c r="M1689" s="21">
        <v>1500</v>
      </c>
      <c r="N1689" s="21">
        <v>2250</v>
      </c>
      <c r="O1689">
        <v>12</v>
      </c>
      <c r="P1689">
        <v>343.32</v>
      </c>
      <c r="Q1689">
        <v>2517.6799999999998</v>
      </c>
      <c r="R1689">
        <v>1773.82</v>
      </c>
      <c r="S1689">
        <v>743.86</v>
      </c>
      <c r="T1689" t="s">
        <v>54</v>
      </c>
      <c r="U1689" t="s">
        <v>164</v>
      </c>
      <c r="V1689" t="s">
        <v>41</v>
      </c>
      <c r="W1689" t="s">
        <v>440</v>
      </c>
      <c r="X1689">
        <v>150</v>
      </c>
      <c r="Y1689" t="s">
        <v>441</v>
      </c>
      <c r="Z1689">
        <v>4</v>
      </c>
      <c r="AA1689" t="s">
        <v>87</v>
      </c>
      <c r="AB1689" t="s">
        <v>70</v>
      </c>
      <c r="AC1689">
        <v>2026</v>
      </c>
    </row>
    <row r="1690" spans="1:29" x14ac:dyDescent="0.25">
      <c r="A1690" t="s">
        <v>3856</v>
      </c>
      <c r="B1690" t="s">
        <v>3421</v>
      </c>
      <c r="C1690" t="s">
        <v>2401</v>
      </c>
      <c r="D1690" t="s">
        <v>2402</v>
      </c>
      <c r="E1690" t="s">
        <v>50</v>
      </c>
      <c r="F1690" t="s">
        <v>33</v>
      </c>
      <c r="G1690" t="s">
        <v>51</v>
      </c>
      <c r="H1690" t="s">
        <v>92</v>
      </c>
      <c r="I1690" t="s">
        <v>53</v>
      </c>
      <c r="J1690" s="21" t="s">
        <v>93</v>
      </c>
      <c r="K1690" s="21" t="s">
        <v>6034</v>
      </c>
      <c r="L1690" s="21">
        <v>4</v>
      </c>
      <c r="M1690" s="21">
        <v>1000</v>
      </c>
      <c r="N1690" s="21">
        <v>1783</v>
      </c>
      <c r="O1690">
        <v>20</v>
      </c>
      <c r="P1690">
        <v>4779.2</v>
      </c>
      <c r="Q1690">
        <v>19116.8</v>
      </c>
      <c r="R1690">
        <v>14815.52</v>
      </c>
      <c r="S1690">
        <v>4301.28</v>
      </c>
      <c r="T1690" t="s">
        <v>109</v>
      </c>
      <c r="U1690" t="s">
        <v>120</v>
      </c>
      <c r="V1690" t="s">
        <v>96</v>
      </c>
      <c r="W1690" t="s">
        <v>440</v>
      </c>
      <c r="X1690">
        <v>244</v>
      </c>
      <c r="Y1690" t="s">
        <v>441</v>
      </c>
      <c r="Z1690">
        <v>4</v>
      </c>
      <c r="AA1690" t="s">
        <v>69</v>
      </c>
      <c r="AB1690" t="s">
        <v>70</v>
      </c>
      <c r="AC1690">
        <v>2026</v>
      </c>
    </row>
    <row r="1691" spans="1:29" x14ac:dyDescent="0.25">
      <c r="A1691" t="s">
        <v>3857</v>
      </c>
      <c r="B1691" t="s">
        <v>1589</v>
      </c>
      <c r="C1691" t="s">
        <v>713</v>
      </c>
      <c r="D1691" t="s">
        <v>714</v>
      </c>
      <c r="E1691" t="s">
        <v>50</v>
      </c>
      <c r="F1691" t="s">
        <v>33</v>
      </c>
      <c r="G1691" t="s">
        <v>34</v>
      </c>
      <c r="H1691" t="s">
        <v>76</v>
      </c>
      <c r="I1691" t="s">
        <v>36</v>
      </c>
      <c r="J1691" s="21" t="s">
        <v>6040</v>
      </c>
      <c r="K1691" s="21" t="s">
        <v>6038</v>
      </c>
      <c r="L1691" s="21">
        <v>7</v>
      </c>
      <c r="M1691" s="21">
        <v>180</v>
      </c>
      <c r="N1691" s="21">
        <v>260</v>
      </c>
      <c r="O1691">
        <v>0</v>
      </c>
      <c r="P1691">
        <v>0</v>
      </c>
      <c r="Q1691">
        <v>64806</v>
      </c>
      <c r="R1691">
        <v>40179.72</v>
      </c>
      <c r="S1691">
        <v>24626.28</v>
      </c>
      <c r="T1691" t="s">
        <v>109</v>
      </c>
      <c r="U1691" t="s">
        <v>110</v>
      </c>
      <c r="V1691" t="s">
        <v>78</v>
      </c>
      <c r="W1691" t="s">
        <v>42</v>
      </c>
      <c r="Y1691" t="s">
        <v>43</v>
      </c>
      <c r="Z1691">
        <v>5</v>
      </c>
      <c r="AA1691" t="s">
        <v>143</v>
      </c>
      <c r="AB1691" t="s">
        <v>98</v>
      </c>
      <c r="AC1691">
        <v>2025</v>
      </c>
    </row>
    <row r="1692" spans="1:29" x14ac:dyDescent="0.25">
      <c r="A1692" t="s">
        <v>3858</v>
      </c>
      <c r="B1692" t="s">
        <v>1045</v>
      </c>
      <c r="C1692" t="s">
        <v>1351</v>
      </c>
      <c r="D1692" t="s">
        <v>1352</v>
      </c>
      <c r="E1692" t="s">
        <v>50</v>
      </c>
      <c r="F1692" t="s">
        <v>75</v>
      </c>
      <c r="G1692" t="s">
        <v>34</v>
      </c>
      <c r="H1692" t="s">
        <v>92</v>
      </c>
      <c r="I1692" t="s">
        <v>53</v>
      </c>
      <c r="J1692" s="21" t="s">
        <v>6040</v>
      </c>
      <c r="K1692" s="21" t="s">
        <v>6038</v>
      </c>
      <c r="L1692" s="21">
        <v>3</v>
      </c>
      <c r="M1692" s="21">
        <v>180</v>
      </c>
      <c r="N1692" s="21">
        <v>260</v>
      </c>
      <c r="O1692">
        <v>18</v>
      </c>
      <c r="P1692">
        <v>3684.96</v>
      </c>
      <c r="Q1692">
        <v>16787.04</v>
      </c>
      <c r="R1692">
        <v>12692.64</v>
      </c>
      <c r="S1692">
        <v>4094.4</v>
      </c>
      <c r="T1692" t="s">
        <v>39</v>
      </c>
      <c r="U1692" t="s">
        <v>120</v>
      </c>
      <c r="V1692" t="s">
        <v>96</v>
      </c>
      <c r="W1692" t="s">
        <v>440</v>
      </c>
      <c r="X1692">
        <v>65</v>
      </c>
      <c r="Y1692" t="s">
        <v>441</v>
      </c>
      <c r="Z1692">
        <v>5</v>
      </c>
      <c r="AA1692" t="s">
        <v>87</v>
      </c>
      <c r="AB1692" t="s">
        <v>70</v>
      </c>
      <c r="AC1692">
        <v>2026</v>
      </c>
    </row>
    <row r="1693" spans="1:29" x14ac:dyDescent="0.25">
      <c r="A1693" t="s">
        <v>3859</v>
      </c>
      <c r="B1693" t="s">
        <v>2416</v>
      </c>
      <c r="C1693" t="s">
        <v>3066</v>
      </c>
      <c r="D1693" t="s">
        <v>3067</v>
      </c>
      <c r="E1693" t="s">
        <v>32</v>
      </c>
      <c r="F1693" t="s">
        <v>33</v>
      </c>
      <c r="G1693" t="s">
        <v>34</v>
      </c>
      <c r="H1693" t="s">
        <v>84</v>
      </c>
      <c r="I1693" t="s">
        <v>36</v>
      </c>
      <c r="J1693" s="21" t="s">
        <v>6040</v>
      </c>
      <c r="K1693" s="21" t="s">
        <v>6038</v>
      </c>
      <c r="L1693" s="21">
        <v>6</v>
      </c>
      <c r="M1693" s="21">
        <v>180</v>
      </c>
      <c r="N1693" s="21">
        <v>260</v>
      </c>
      <c r="O1693">
        <v>12</v>
      </c>
      <c r="P1693">
        <v>6639.84</v>
      </c>
      <c r="Q1693">
        <v>48692.160000000003</v>
      </c>
      <c r="R1693">
        <v>34305.839999999997</v>
      </c>
      <c r="S1693">
        <v>14386.32</v>
      </c>
      <c r="T1693" t="s">
        <v>39</v>
      </c>
      <c r="U1693" t="s">
        <v>85</v>
      </c>
      <c r="V1693" t="s">
        <v>86</v>
      </c>
      <c r="W1693" t="s">
        <v>440</v>
      </c>
      <c r="X1693">
        <v>217</v>
      </c>
      <c r="Y1693" t="s">
        <v>441</v>
      </c>
      <c r="Z1693">
        <v>4</v>
      </c>
      <c r="AA1693" t="s">
        <v>132</v>
      </c>
      <c r="AB1693" t="s">
        <v>58</v>
      </c>
      <c r="AC1693">
        <v>2026</v>
      </c>
    </row>
    <row r="1694" spans="1:29" x14ac:dyDescent="0.25">
      <c r="A1694" t="s">
        <v>3860</v>
      </c>
      <c r="B1694" t="s">
        <v>329</v>
      </c>
      <c r="C1694" t="s">
        <v>3668</v>
      </c>
      <c r="D1694" t="s">
        <v>3669</v>
      </c>
      <c r="E1694" t="s">
        <v>32</v>
      </c>
      <c r="F1694" t="s">
        <v>33</v>
      </c>
      <c r="G1694" t="s">
        <v>34</v>
      </c>
      <c r="H1694" t="s">
        <v>52</v>
      </c>
      <c r="I1694" t="s">
        <v>53</v>
      </c>
      <c r="J1694" s="21" t="s">
        <v>6063</v>
      </c>
      <c r="K1694" s="21" t="s">
        <v>6052</v>
      </c>
      <c r="L1694" s="21">
        <v>3</v>
      </c>
      <c r="M1694" s="21">
        <v>1500</v>
      </c>
      <c r="N1694" s="21">
        <v>2250</v>
      </c>
      <c r="O1694">
        <v>0</v>
      </c>
      <c r="P1694">
        <v>0</v>
      </c>
      <c r="Q1694">
        <v>17700</v>
      </c>
      <c r="R1694">
        <v>10974</v>
      </c>
      <c r="S1694">
        <v>6726</v>
      </c>
      <c r="T1694" t="s">
        <v>109</v>
      </c>
      <c r="U1694" t="s">
        <v>55</v>
      </c>
      <c r="V1694" t="s">
        <v>56</v>
      </c>
      <c r="W1694" t="s">
        <v>42</v>
      </c>
      <c r="Y1694" t="s">
        <v>43</v>
      </c>
      <c r="Z1694">
        <v>3</v>
      </c>
      <c r="AA1694" t="s">
        <v>97</v>
      </c>
      <c r="AB1694" t="s">
        <v>98</v>
      </c>
      <c r="AC1694">
        <v>2025</v>
      </c>
    </row>
    <row r="1695" spans="1:29" x14ac:dyDescent="0.25">
      <c r="A1695" t="s">
        <v>3861</v>
      </c>
      <c r="B1695" t="s">
        <v>1835</v>
      </c>
      <c r="C1695" t="s">
        <v>3076</v>
      </c>
      <c r="D1695" t="s">
        <v>3077</v>
      </c>
      <c r="E1695" t="s">
        <v>50</v>
      </c>
      <c r="F1695" t="s">
        <v>33</v>
      </c>
      <c r="G1695" t="s">
        <v>115</v>
      </c>
      <c r="H1695" t="s">
        <v>92</v>
      </c>
      <c r="I1695" t="s">
        <v>53</v>
      </c>
      <c r="J1695" s="21" t="s">
        <v>6040</v>
      </c>
      <c r="K1695" s="21" t="s">
        <v>6038</v>
      </c>
      <c r="L1695" s="21">
        <v>34</v>
      </c>
      <c r="M1695" s="21">
        <v>180</v>
      </c>
      <c r="N1695" s="21">
        <v>260</v>
      </c>
      <c r="O1695">
        <v>5</v>
      </c>
      <c r="P1695">
        <v>254.4</v>
      </c>
      <c r="Q1695">
        <v>4833.6000000000004</v>
      </c>
      <c r="R1695">
        <v>3154.56</v>
      </c>
      <c r="S1695">
        <v>1679.04</v>
      </c>
      <c r="T1695" t="s">
        <v>39</v>
      </c>
      <c r="U1695" t="s">
        <v>95</v>
      </c>
      <c r="V1695" t="s">
        <v>96</v>
      </c>
      <c r="W1695" t="s">
        <v>42</v>
      </c>
      <c r="Y1695" t="s">
        <v>43</v>
      </c>
      <c r="Z1695">
        <v>3</v>
      </c>
      <c r="AA1695" t="s">
        <v>240</v>
      </c>
      <c r="AB1695" t="s">
        <v>70</v>
      </c>
      <c r="AC1695">
        <v>2026</v>
      </c>
    </row>
    <row r="1696" spans="1:29" x14ac:dyDescent="0.25">
      <c r="A1696" t="s">
        <v>3862</v>
      </c>
      <c r="B1696" t="s">
        <v>148</v>
      </c>
      <c r="C1696" t="s">
        <v>2130</v>
      </c>
      <c r="D1696" t="s">
        <v>2131</v>
      </c>
      <c r="E1696" t="s">
        <v>50</v>
      </c>
      <c r="F1696" t="s">
        <v>33</v>
      </c>
      <c r="G1696" t="s">
        <v>115</v>
      </c>
      <c r="H1696" t="s">
        <v>52</v>
      </c>
      <c r="I1696" t="s">
        <v>53</v>
      </c>
      <c r="J1696" s="21" t="s">
        <v>6040</v>
      </c>
      <c r="K1696" s="21" t="s">
        <v>6038</v>
      </c>
      <c r="L1696" s="21">
        <v>8</v>
      </c>
      <c r="M1696" s="21">
        <v>180</v>
      </c>
      <c r="N1696" s="21">
        <v>260</v>
      </c>
      <c r="O1696">
        <v>10</v>
      </c>
      <c r="P1696">
        <v>4176.8</v>
      </c>
      <c r="Q1696">
        <v>37591.199999999997</v>
      </c>
      <c r="R1696">
        <v>25896.16</v>
      </c>
      <c r="S1696">
        <v>11695.04</v>
      </c>
      <c r="T1696" t="s">
        <v>54</v>
      </c>
      <c r="U1696" t="s">
        <v>55</v>
      </c>
      <c r="V1696" t="s">
        <v>56</v>
      </c>
      <c r="W1696" t="s">
        <v>440</v>
      </c>
      <c r="X1696">
        <v>78</v>
      </c>
      <c r="Y1696" t="s">
        <v>441</v>
      </c>
      <c r="Z1696">
        <v>4</v>
      </c>
      <c r="AA1696" t="s">
        <v>57</v>
      </c>
      <c r="AB1696" t="s">
        <v>58</v>
      </c>
      <c r="AC1696">
        <v>2026</v>
      </c>
    </row>
    <row r="1697" spans="1:29" x14ac:dyDescent="0.25">
      <c r="A1697" t="s">
        <v>3863</v>
      </c>
      <c r="B1697" t="s">
        <v>1696</v>
      </c>
      <c r="C1697" t="s">
        <v>3755</v>
      </c>
      <c r="D1697" t="s">
        <v>3756</v>
      </c>
      <c r="E1697" t="s">
        <v>50</v>
      </c>
      <c r="F1697" t="s">
        <v>33</v>
      </c>
      <c r="G1697" t="s">
        <v>34</v>
      </c>
      <c r="H1697" t="s">
        <v>92</v>
      </c>
      <c r="I1697" t="s">
        <v>53</v>
      </c>
      <c r="J1697" s="21" t="s">
        <v>93</v>
      </c>
      <c r="K1697" s="21" t="s">
        <v>6034</v>
      </c>
      <c r="L1697" s="21">
        <v>6</v>
      </c>
      <c r="M1697" s="21">
        <v>1000</v>
      </c>
      <c r="N1697" s="21">
        <v>1783</v>
      </c>
      <c r="O1697">
        <v>0</v>
      </c>
      <c r="P1697">
        <v>0</v>
      </c>
      <c r="Q1697">
        <v>18012</v>
      </c>
      <c r="R1697">
        <v>11167.44</v>
      </c>
      <c r="S1697">
        <v>6844.56</v>
      </c>
      <c r="T1697" t="s">
        <v>39</v>
      </c>
      <c r="U1697" t="s">
        <v>120</v>
      </c>
      <c r="V1697" t="s">
        <v>96</v>
      </c>
      <c r="W1697" t="s">
        <v>440</v>
      </c>
      <c r="X1697">
        <v>148</v>
      </c>
      <c r="Y1697" t="s">
        <v>441</v>
      </c>
      <c r="Z1697">
        <v>3</v>
      </c>
      <c r="AA1697" t="s">
        <v>155</v>
      </c>
      <c r="AB1697" t="s">
        <v>98</v>
      </c>
      <c r="AC1697">
        <v>2025</v>
      </c>
    </row>
    <row r="1698" spans="1:29" x14ac:dyDescent="0.25">
      <c r="A1698" t="s">
        <v>3864</v>
      </c>
      <c r="B1698" t="s">
        <v>1168</v>
      </c>
      <c r="C1698" t="s">
        <v>2559</v>
      </c>
      <c r="D1698" t="s">
        <v>2560</v>
      </c>
      <c r="E1698" t="s">
        <v>32</v>
      </c>
      <c r="F1698" t="s">
        <v>33</v>
      </c>
      <c r="G1698" t="s">
        <v>115</v>
      </c>
      <c r="H1698" t="s">
        <v>92</v>
      </c>
      <c r="I1698" t="s">
        <v>53</v>
      </c>
      <c r="J1698" s="21" t="s">
        <v>6063</v>
      </c>
      <c r="K1698" s="21" t="s">
        <v>6015</v>
      </c>
      <c r="L1698" s="21">
        <v>7</v>
      </c>
      <c r="M1698" s="21">
        <v>400</v>
      </c>
      <c r="N1698" s="21">
        <v>583</v>
      </c>
      <c r="O1698">
        <v>20</v>
      </c>
      <c r="P1698">
        <v>11342.8</v>
      </c>
      <c r="Q1698">
        <v>45371.199999999997</v>
      </c>
      <c r="R1698">
        <v>35162.68</v>
      </c>
      <c r="S1698">
        <v>10208.52</v>
      </c>
      <c r="T1698" t="s">
        <v>39</v>
      </c>
      <c r="U1698" t="s">
        <v>120</v>
      </c>
      <c r="V1698" t="s">
        <v>96</v>
      </c>
      <c r="W1698" t="s">
        <v>440</v>
      </c>
      <c r="X1698">
        <v>32</v>
      </c>
      <c r="Y1698" t="s">
        <v>441</v>
      </c>
      <c r="Z1698">
        <v>4</v>
      </c>
      <c r="AA1698" t="s">
        <v>57</v>
      </c>
      <c r="AB1698" t="s">
        <v>58</v>
      </c>
      <c r="AC1698">
        <v>2026</v>
      </c>
    </row>
    <row r="1699" spans="1:29" x14ac:dyDescent="0.25">
      <c r="A1699" t="s">
        <v>3865</v>
      </c>
      <c r="B1699" t="s">
        <v>763</v>
      </c>
      <c r="C1699" t="s">
        <v>1737</v>
      </c>
      <c r="D1699" t="s">
        <v>1738</v>
      </c>
      <c r="E1699" t="s">
        <v>32</v>
      </c>
      <c r="F1699" t="s">
        <v>33</v>
      </c>
      <c r="G1699" t="s">
        <v>34</v>
      </c>
      <c r="H1699" t="s">
        <v>76</v>
      </c>
      <c r="I1699" t="s">
        <v>36</v>
      </c>
      <c r="J1699" s="21" t="s">
        <v>137</v>
      </c>
      <c r="K1699" s="21" t="s">
        <v>6076</v>
      </c>
      <c r="L1699" s="21">
        <v>7</v>
      </c>
      <c r="M1699" s="21">
        <v>4700</v>
      </c>
      <c r="N1699" s="21">
        <v>6667</v>
      </c>
      <c r="O1699">
        <v>0</v>
      </c>
      <c r="P1699">
        <v>0</v>
      </c>
      <c r="Q1699">
        <v>15169</v>
      </c>
      <c r="R1699">
        <v>9404.7800000000007</v>
      </c>
      <c r="S1699">
        <v>5764.22</v>
      </c>
      <c r="T1699" t="s">
        <v>39</v>
      </c>
      <c r="U1699" t="s">
        <v>77</v>
      </c>
      <c r="V1699" t="s">
        <v>78</v>
      </c>
      <c r="W1699" t="s">
        <v>42</v>
      </c>
      <c r="Y1699" t="s">
        <v>43</v>
      </c>
      <c r="Z1699">
        <v>5</v>
      </c>
      <c r="AA1699" t="s">
        <v>97</v>
      </c>
      <c r="AB1699" t="s">
        <v>98</v>
      </c>
      <c r="AC1699">
        <v>2025</v>
      </c>
    </row>
    <row r="1700" spans="1:29" x14ac:dyDescent="0.25">
      <c r="A1700" t="s">
        <v>3866</v>
      </c>
      <c r="B1700" t="s">
        <v>3224</v>
      </c>
      <c r="C1700" t="s">
        <v>270</v>
      </c>
      <c r="D1700" t="s">
        <v>271</v>
      </c>
      <c r="E1700" t="s">
        <v>32</v>
      </c>
      <c r="F1700" t="s">
        <v>75</v>
      </c>
      <c r="G1700" t="s">
        <v>51</v>
      </c>
      <c r="H1700" t="s">
        <v>63</v>
      </c>
      <c r="I1700" t="s">
        <v>36</v>
      </c>
      <c r="J1700" s="21" t="s">
        <v>6040</v>
      </c>
      <c r="K1700" s="21" t="s">
        <v>6038</v>
      </c>
      <c r="L1700" s="21">
        <v>4</v>
      </c>
      <c r="M1700" s="21">
        <v>180</v>
      </c>
      <c r="N1700" s="21">
        <v>260</v>
      </c>
      <c r="O1700">
        <v>0</v>
      </c>
      <c r="P1700">
        <v>0</v>
      </c>
      <c r="Q1700">
        <v>30484</v>
      </c>
      <c r="R1700">
        <v>18900.080000000002</v>
      </c>
      <c r="S1700">
        <v>11583.92</v>
      </c>
      <c r="T1700" t="s">
        <v>54</v>
      </c>
      <c r="U1700" t="s">
        <v>181</v>
      </c>
      <c r="V1700" t="s">
        <v>68</v>
      </c>
      <c r="W1700" t="s">
        <v>42</v>
      </c>
      <c r="Y1700" t="s">
        <v>43</v>
      </c>
      <c r="Z1700">
        <v>4</v>
      </c>
      <c r="AA1700" t="s">
        <v>143</v>
      </c>
      <c r="AB1700" t="s">
        <v>98</v>
      </c>
      <c r="AC1700">
        <v>2025</v>
      </c>
    </row>
    <row r="1701" spans="1:29" x14ac:dyDescent="0.25">
      <c r="A1701" t="s">
        <v>3867</v>
      </c>
      <c r="B1701" t="s">
        <v>983</v>
      </c>
      <c r="C1701" t="s">
        <v>716</v>
      </c>
      <c r="D1701" t="s">
        <v>717</v>
      </c>
      <c r="E1701" t="s">
        <v>50</v>
      </c>
      <c r="F1701" t="s">
        <v>75</v>
      </c>
      <c r="G1701" t="s">
        <v>34</v>
      </c>
      <c r="H1701" t="s">
        <v>92</v>
      </c>
      <c r="I1701" t="s">
        <v>53</v>
      </c>
      <c r="J1701" s="21" t="s">
        <v>93</v>
      </c>
      <c r="K1701" s="21" t="s">
        <v>6034</v>
      </c>
      <c r="L1701" s="21">
        <v>8</v>
      </c>
      <c r="M1701" s="21">
        <v>1000</v>
      </c>
      <c r="N1701" s="21">
        <v>1783</v>
      </c>
      <c r="O1701">
        <v>0</v>
      </c>
      <c r="P1701">
        <v>0</v>
      </c>
      <c r="Q1701">
        <v>41600</v>
      </c>
      <c r="R1701">
        <v>25792</v>
      </c>
      <c r="S1701">
        <v>15808</v>
      </c>
      <c r="T1701" t="s">
        <v>109</v>
      </c>
      <c r="U1701" t="s">
        <v>95</v>
      </c>
      <c r="V1701" t="s">
        <v>96</v>
      </c>
      <c r="W1701" t="s">
        <v>42</v>
      </c>
      <c r="Y1701" t="s">
        <v>43</v>
      </c>
      <c r="Z1701">
        <v>3</v>
      </c>
      <c r="AA1701" t="s">
        <v>155</v>
      </c>
      <c r="AB1701" t="s">
        <v>98</v>
      </c>
      <c r="AC1701">
        <v>2025</v>
      </c>
    </row>
    <row r="1702" spans="1:29" x14ac:dyDescent="0.25">
      <c r="A1702" t="s">
        <v>3868</v>
      </c>
      <c r="B1702" t="s">
        <v>3869</v>
      </c>
      <c r="C1702" t="s">
        <v>1469</v>
      </c>
      <c r="D1702" t="s">
        <v>1470</v>
      </c>
      <c r="E1702" t="s">
        <v>32</v>
      </c>
      <c r="F1702" t="s">
        <v>75</v>
      </c>
      <c r="G1702" t="s">
        <v>107</v>
      </c>
      <c r="H1702" t="s">
        <v>63</v>
      </c>
      <c r="I1702" t="s">
        <v>36</v>
      </c>
      <c r="J1702" s="21" t="s">
        <v>6063</v>
      </c>
      <c r="K1702" s="21" t="s">
        <v>6052</v>
      </c>
      <c r="L1702" s="21">
        <v>6</v>
      </c>
      <c r="M1702" s="21">
        <v>1500</v>
      </c>
      <c r="N1702" s="21">
        <v>2250</v>
      </c>
      <c r="O1702">
        <v>0</v>
      </c>
      <c r="P1702">
        <v>0</v>
      </c>
      <c r="Q1702">
        <v>20310</v>
      </c>
      <c r="R1702">
        <v>12592.2</v>
      </c>
      <c r="S1702">
        <v>7717.8</v>
      </c>
      <c r="T1702" t="s">
        <v>39</v>
      </c>
      <c r="U1702" t="s">
        <v>181</v>
      </c>
      <c r="V1702" t="s">
        <v>68</v>
      </c>
      <c r="W1702" t="s">
        <v>440</v>
      </c>
      <c r="Y1702" t="s">
        <v>441</v>
      </c>
      <c r="Z1702">
        <v>5</v>
      </c>
      <c r="AA1702" t="s">
        <v>44</v>
      </c>
      <c r="AB1702" t="s">
        <v>45</v>
      </c>
      <c r="AC1702">
        <v>2025</v>
      </c>
    </row>
    <row r="1703" spans="1:29" x14ac:dyDescent="0.25">
      <c r="A1703" t="s">
        <v>3870</v>
      </c>
      <c r="B1703" t="s">
        <v>667</v>
      </c>
      <c r="C1703" t="s">
        <v>1128</v>
      </c>
      <c r="D1703" t="s">
        <v>1129</v>
      </c>
      <c r="E1703" t="s">
        <v>50</v>
      </c>
      <c r="F1703" t="s">
        <v>33</v>
      </c>
      <c r="G1703" t="s">
        <v>34</v>
      </c>
      <c r="H1703" t="s">
        <v>76</v>
      </c>
      <c r="I1703" t="s">
        <v>36</v>
      </c>
      <c r="J1703" s="21" t="s">
        <v>6063</v>
      </c>
      <c r="K1703" s="21" t="s">
        <v>6052</v>
      </c>
      <c r="L1703" s="21">
        <v>6</v>
      </c>
      <c r="M1703" s="21">
        <v>1500</v>
      </c>
      <c r="N1703" s="21">
        <v>2250</v>
      </c>
      <c r="O1703">
        <v>12</v>
      </c>
      <c r="P1703">
        <v>2905.92</v>
      </c>
      <c r="Q1703">
        <v>21310.080000000002</v>
      </c>
      <c r="R1703">
        <v>15013.92</v>
      </c>
      <c r="S1703">
        <v>6296.16</v>
      </c>
      <c r="T1703" t="s">
        <v>66</v>
      </c>
      <c r="U1703" t="s">
        <v>77</v>
      </c>
      <c r="V1703" t="s">
        <v>78</v>
      </c>
      <c r="W1703" t="s">
        <v>440</v>
      </c>
      <c r="X1703">
        <v>167</v>
      </c>
      <c r="Y1703" t="s">
        <v>441</v>
      </c>
      <c r="Z1703">
        <v>3</v>
      </c>
      <c r="AA1703" t="s">
        <v>121</v>
      </c>
      <c r="AB1703" t="s">
        <v>58</v>
      </c>
      <c r="AC1703">
        <v>2026</v>
      </c>
    </row>
    <row r="1704" spans="1:29" x14ac:dyDescent="0.25">
      <c r="A1704" t="s">
        <v>3871</v>
      </c>
      <c r="B1704" t="s">
        <v>853</v>
      </c>
      <c r="C1704" t="s">
        <v>1248</v>
      </c>
      <c r="D1704" t="s">
        <v>1249</v>
      </c>
      <c r="E1704" t="s">
        <v>126</v>
      </c>
      <c r="F1704" t="s">
        <v>33</v>
      </c>
      <c r="G1704" t="s">
        <v>107</v>
      </c>
      <c r="H1704" t="s">
        <v>35</v>
      </c>
      <c r="I1704" t="s">
        <v>36</v>
      </c>
      <c r="J1704" s="21" t="s">
        <v>137</v>
      </c>
      <c r="K1704" s="21" t="s">
        <v>6076</v>
      </c>
      <c r="L1704" s="21">
        <v>10</v>
      </c>
      <c r="M1704" s="21">
        <v>4700</v>
      </c>
      <c r="N1704" s="21">
        <v>6667</v>
      </c>
      <c r="O1704">
        <v>0</v>
      </c>
      <c r="P1704">
        <v>0</v>
      </c>
      <c r="Q1704">
        <v>60870</v>
      </c>
      <c r="R1704">
        <v>37739.4</v>
      </c>
      <c r="S1704">
        <v>23130.6</v>
      </c>
      <c r="T1704" t="s">
        <v>66</v>
      </c>
      <c r="U1704" t="s">
        <v>164</v>
      </c>
      <c r="V1704" t="s">
        <v>41</v>
      </c>
      <c r="W1704" t="s">
        <v>42</v>
      </c>
      <c r="Y1704" t="s">
        <v>43</v>
      </c>
      <c r="Z1704">
        <v>5</v>
      </c>
      <c r="AA1704" t="s">
        <v>44</v>
      </c>
      <c r="AB1704" t="s">
        <v>45</v>
      </c>
      <c r="AC1704">
        <v>2025</v>
      </c>
    </row>
    <row r="1705" spans="1:29" x14ac:dyDescent="0.25">
      <c r="A1705" t="s">
        <v>3872</v>
      </c>
      <c r="B1705" t="s">
        <v>853</v>
      </c>
      <c r="C1705" t="s">
        <v>3873</v>
      </c>
      <c r="D1705" t="s">
        <v>3874</v>
      </c>
      <c r="E1705" t="s">
        <v>32</v>
      </c>
      <c r="F1705" t="s">
        <v>75</v>
      </c>
      <c r="G1705" t="s">
        <v>107</v>
      </c>
      <c r="H1705" t="s">
        <v>92</v>
      </c>
      <c r="I1705" t="s">
        <v>53</v>
      </c>
      <c r="J1705" s="21" t="s">
        <v>6063</v>
      </c>
      <c r="K1705" s="21" t="s">
        <v>6015</v>
      </c>
      <c r="L1705" s="21">
        <v>7</v>
      </c>
      <c r="M1705" s="21">
        <v>400</v>
      </c>
      <c r="N1705" s="21">
        <v>583</v>
      </c>
      <c r="O1705">
        <v>0</v>
      </c>
      <c r="P1705">
        <v>0</v>
      </c>
      <c r="Q1705">
        <v>10689</v>
      </c>
      <c r="R1705">
        <v>6627.18</v>
      </c>
      <c r="S1705">
        <v>4061.82</v>
      </c>
      <c r="T1705" t="s">
        <v>109</v>
      </c>
      <c r="U1705" t="s">
        <v>120</v>
      </c>
      <c r="V1705" t="s">
        <v>96</v>
      </c>
      <c r="W1705" t="s">
        <v>42</v>
      </c>
      <c r="Y1705" t="s">
        <v>43</v>
      </c>
      <c r="Z1705">
        <v>3</v>
      </c>
      <c r="AA1705" t="s">
        <v>44</v>
      </c>
      <c r="AB1705" t="s">
        <v>45</v>
      </c>
      <c r="AC1705">
        <v>2025</v>
      </c>
    </row>
    <row r="1706" spans="1:29" x14ac:dyDescent="0.25">
      <c r="A1706" t="s">
        <v>3875</v>
      </c>
      <c r="B1706" t="s">
        <v>853</v>
      </c>
      <c r="C1706" t="s">
        <v>1783</v>
      </c>
      <c r="D1706" t="s">
        <v>1784</v>
      </c>
      <c r="E1706" t="s">
        <v>32</v>
      </c>
      <c r="F1706" t="s">
        <v>33</v>
      </c>
      <c r="G1706" t="s">
        <v>107</v>
      </c>
      <c r="H1706" t="s">
        <v>35</v>
      </c>
      <c r="I1706" t="s">
        <v>36</v>
      </c>
      <c r="J1706" s="21" t="s">
        <v>6040</v>
      </c>
      <c r="K1706" s="21" t="s">
        <v>6038</v>
      </c>
      <c r="L1706" s="21">
        <v>9</v>
      </c>
      <c r="M1706" s="21">
        <v>180</v>
      </c>
      <c r="N1706" s="21">
        <v>260</v>
      </c>
      <c r="O1706">
        <v>0</v>
      </c>
      <c r="P1706">
        <v>0</v>
      </c>
      <c r="Q1706">
        <v>16335</v>
      </c>
      <c r="R1706">
        <v>10127.700000000001</v>
      </c>
      <c r="S1706">
        <v>6207.3</v>
      </c>
      <c r="T1706" t="s">
        <v>66</v>
      </c>
      <c r="U1706" t="s">
        <v>164</v>
      </c>
      <c r="V1706" t="s">
        <v>41</v>
      </c>
      <c r="W1706" t="s">
        <v>440</v>
      </c>
      <c r="X1706">
        <v>119</v>
      </c>
      <c r="Y1706" t="s">
        <v>441</v>
      </c>
      <c r="Z1706">
        <v>5</v>
      </c>
      <c r="AA1706" t="s">
        <v>44</v>
      </c>
      <c r="AB1706" t="s">
        <v>45</v>
      </c>
      <c r="AC1706">
        <v>2025</v>
      </c>
    </row>
    <row r="1707" spans="1:29" x14ac:dyDescent="0.25">
      <c r="A1707" t="s">
        <v>3876</v>
      </c>
      <c r="B1707" t="s">
        <v>237</v>
      </c>
      <c r="C1707" t="s">
        <v>3156</v>
      </c>
      <c r="D1707" t="s">
        <v>3157</v>
      </c>
      <c r="E1707" t="s">
        <v>126</v>
      </c>
      <c r="F1707" t="s">
        <v>75</v>
      </c>
      <c r="G1707" t="s">
        <v>51</v>
      </c>
      <c r="H1707" t="s">
        <v>76</v>
      </c>
      <c r="I1707" t="s">
        <v>36</v>
      </c>
      <c r="J1707" s="21" t="s">
        <v>93</v>
      </c>
      <c r="K1707" s="21" t="s">
        <v>6034</v>
      </c>
      <c r="L1707" s="21">
        <v>3</v>
      </c>
      <c r="M1707" s="21">
        <v>1000</v>
      </c>
      <c r="N1707" s="21">
        <v>1783</v>
      </c>
      <c r="O1707">
        <v>0</v>
      </c>
      <c r="P1707">
        <v>0</v>
      </c>
      <c r="Q1707">
        <v>23586</v>
      </c>
      <c r="R1707">
        <v>14623.32</v>
      </c>
      <c r="S1707">
        <v>8962.68</v>
      </c>
      <c r="T1707" t="s">
        <v>66</v>
      </c>
      <c r="U1707" t="s">
        <v>77</v>
      </c>
      <c r="V1707" t="s">
        <v>78</v>
      </c>
      <c r="W1707" t="s">
        <v>42</v>
      </c>
      <c r="Y1707" t="s">
        <v>43</v>
      </c>
      <c r="Z1707">
        <v>2</v>
      </c>
      <c r="AA1707" t="s">
        <v>240</v>
      </c>
      <c r="AB1707" t="s">
        <v>70</v>
      </c>
      <c r="AC1707">
        <v>2025</v>
      </c>
    </row>
    <row r="1708" spans="1:29" x14ac:dyDescent="0.25">
      <c r="A1708" t="s">
        <v>3877</v>
      </c>
      <c r="B1708" t="s">
        <v>1746</v>
      </c>
      <c r="C1708" t="s">
        <v>1667</v>
      </c>
      <c r="D1708" t="s">
        <v>1668</v>
      </c>
      <c r="E1708" t="s">
        <v>32</v>
      </c>
      <c r="F1708" t="s">
        <v>33</v>
      </c>
      <c r="G1708" t="s">
        <v>51</v>
      </c>
      <c r="H1708" t="s">
        <v>35</v>
      </c>
      <c r="I1708" t="s">
        <v>36</v>
      </c>
      <c r="J1708" s="21" t="s">
        <v>6063</v>
      </c>
      <c r="K1708" s="21" t="s">
        <v>6015</v>
      </c>
      <c r="L1708" s="21">
        <v>2</v>
      </c>
      <c r="M1708" s="21">
        <v>400</v>
      </c>
      <c r="N1708" s="21">
        <v>583</v>
      </c>
      <c r="O1708">
        <v>5</v>
      </c>
      <c r="P1708">
        <v>542.9</v>
      </c>
      <c r="Q1708">
        <v>10315.1</v>
      </c>
      <c r="R1708">
        <v>6731.96</v>
      </c>
      <c r="S1708">
        <v>3583.14</v>
      </c>
      <c r="T1708" t="s">
        <v>66</v>
      </c>
      <c r="U1708" t="s">
        <v>164</v>
      </c>
      <c r="V1708" t="s">
        <v>41</v>
      </c>
      <c r="W1708" t="s">
        <v>440</v>
      </c>
      <c r="X1708">
        <v>282</v>
      </c>
      <c r="Y1708" t="s">
        <v>441</v>
      </c>
      <c r="Z1708">
        <v>2</v>
      </c>
      <c r="AA1708" t="s">
        <v>121</v>
      </c>
      <c r="AB1708" t="s">
        <v>58</v>
      </c>
      <c r="AC1708">
        <v>2026</v>
      </c>
    </row>
    <row r="1709" spans="1:29" x14ac:dyDescent="0.25">
      <c r="A1709" t="s">
        <v>3878</v>
      </c>
      <c r="B1709" t="s">
        <v>549</v>
      </c>
      <c r="C1709" t="s">
        <v>118</v>
      </c>
      <c r="D1709" t="s">
        <v>119</v>
      </c>
      <c r="E1709" t="s">
        <v>50</v>
      </c>
      <c r="F1709" t="s">
        <v>33</v>
      </c>
      <c r="G1709" t="s">
        <v>51</v>
      </c>
      <c r="H1709" t="s">
        <v>84</v>
      </c>
      <c r="I1709" t="s">
        <v>36</v>
      </c>
      <c r="J1709" s="21" t="s">
        <v>6040</v>
      </c>
      <c r="K1709" s="21" t="s">
        <v>6038</v>
      </c>
      <c r="L1709" s="21">
        <v>4</v>
      </c>
      <c r="M1709" s="21">
        <v>180</v>
      </c>
      <c r="N1709" s="21">
        <v>260</v>
      </c>
      <c r="O1709">
        <v>0</v>
      </c>
      <c r="P1709">
        <v>0</v>
      </c>
      <c r="Q1709">
        <v>32712</v>
      </c>
      <c r="R1709">
        <v>20281.439999999999</v>
      </c>
      <c r="S1709">
        <v>12430.56</v>
      </c>
      <c r="T1709" t="s">
        <v>54</v>
      </c>
      <c r="U1709" t="s">
        <v>215</v>
      </c>
      <c r="V1709" t="s">
        <v>86</v>
      </c>
      <c r="W1709" t="s">
        <v>42</v>
      </c>
      <c r="Y1709" t="s">
        <v>43</v>
      </c>
      <c r="Z1709">
        <v>2</v>
      </c>
      <c r="AA1709" t="s">
        <v>97</v>
      </c>
      <c r="AB1709" t="s">
        <v>98</v>
      </c>
      <c r="AC1709">
        <v>2025</v>
      </c>
    </row>
    <row r="1710" spans="1:29" x14ac:dyDescent="0.25">
      <c r="A1710" t="s">
        <v>3879</v>
      </c>
      <c r="B1710" t="s">
        <v>1576</v>
      </c>
      <c r="C1710" t="s">
        <v>2551</v>
      </c>
      <c r="D1710" t="s">
        <v>2552</v>
      </c>
      <c r="E1710" t="s">
        <v>50</v>
      </c>
      <c r="F1710" t="s">
        <v>33</v>
      </c>
      <c r="G1710" t="s">
        <v>107</v>
      </c>
      <c r="H1710" t="s">
        <v>63</v>
      </c>
      <c r="I1710" t="s">
        <v>36</v>
      </c>
      <c r="J1710" s="21" t="s">
        <v>6063</v>
      </c>
      <c r="K1710" s="21" t="s">
        <v>6052</v>
      </c>
      <c r="L1710" s="21">
        <v>4</v>
      </c>
      <c r="M1710" s="21">
        <v>1500</v>
      </c>
      <c r="N1710" s="21">
        <v>2250</v>
      </c>
      <c r="O1710">
        <v>0</v>
      </c>
      <c r="P1710">
        <v>0</v>
      </c>
      <c r="Q1710">
        <v>21800</v>
      </c>
      <c r="R1710">
        <v>13516</v>
      </c>
      <c r="S1710">
        <v>8284</v>
      </c>
      <c r="T1710" t="s">
        <v>54</v>
      </c>
      <c r="U1710" t="s">
        <v>181</v>
      </c>
      <c r="V1710" t="s">
        <v>68</v>
      </c>
      <c r="W1710" t="s">
        <v>42</v>
      </c>
      <c r="Y1710" t="s">
        <v>43</v>
      </c>
      <c r="Z1710">
        <v>2</v>
      </c>
      <c r="AA1710" t="s">
        <v>190</v>
      </c>
      <c r="AB1710" t="s">
        <v>45</v>
      </c>
      <c r="AC1710">
        <v>2025</v>
      </c>
    </row>
    <row r="1711" spans="1:29" x14ac:dyDescent="0.25">
      <c r="A1711" t="s">
        <v>3880</v>
      </c>
      <c r="B1711" t="s">
        <v>1960</v>
      </c>
      <c r="C1711" t="s">
        <v>3881</v>
      </c>
      <c r="D1711" t="s">
        <v>3882</v>
      </c>
      <c r="E1711" t="s">
        <v>126</v>
      </c>
      <c r="F1711" t="s">
        <v>75</v>
      </c>
      <c r="G1711" t="s">
        <v>51</v>
      </c>
      <c r="H1711" t="s">
        <v>35</v>
      </c>
      <c r="I1711" t="s">
        <v>36</v>
      </c>
      <c r="J1711" s="21" t="s">
        <v>93</v>
      </c>
      <c r="K1711" s="21" t="s">
        <v>6041</v>
      </c>
      <c r="L1711" s="21">
        <v>2</v>
      </c>
      <c r="M1711" s="21">
        <v>230</v>
      </c>
      <c r="N1711" s="21">
        <v>327</v>
      </c>
      <c r="O1711">
        <v>0</v>
      </c>
      <c r="P1711">
        <v>0</v>
      </c>
      <c r="Q1711">
        <v>4406</v>
      </c>
      <c r="R1711">
        <v>2731.72</v>
      </c>
      <c r="S1711">
        <v>1674.28</v>
      </c>
      <c r="T1711" t="s">
        <v>54</v>
      </c>
      <c r="U1711" t="s">
        <v>164</v>
      </c>
      <c r="V1711" t="s">
        <v>41</v>
      </c>
      <c r="W1711" t="s">
        <v>42</v>
      </c>
      <c r="Y1711" t="s">
        <v>43</v>
      </c>
      <c r="AA1711" t="s">
        <v>240</v>
      </c>
      <c r="AB1711" t="s">
        <v>70</v>
      </c>
      <c r="AC1711">
        <v>2025</v>
      </c>
    </row>
    <row r="1712" spans="1:29" x14ac:dyDescent="0.25">
      <c r="A1712" t="s">
        <v>3883</v>
      </c>
      <c r="B1712" t="s">
        <v>983</v>
      </c>
      <c r="C1712" t="s">
        <v>2213</v>
      </c>
      <c r="D1712" t="s">
        <v>2214</v>
      </c>
      <c r="E1712" t="s">
        <v>32</v>
      </c>
      <c r="F1712" t="s">
        <v>33</v>
      </c>
      <c r="G1712" t="s">
        <v>107</v>
      </c>
      <c r="H1712" t="s">
        <v>76</v>
      </c>
      <c r="I1712" t="s">
        <v>36</v>
      </c>
      <c r="J1712" s="21" t="s">
        <v>6040</v>
      </c>
      <c r="K1712" s="21" t="s">
        <v>6038</v>
      </c>
      <c r="L1712" s="21">
        <v>5</v>
      </c>
      <c r="M1712" s="21">
        <v>180</v>
      </c>
      <c r="N1712" s="21">
        <v>260</v>
      </c>
      <c r="O1712">
        <v>0</v>
      </c>
      <c r="P1712">
        <v>0</v>
      </c>
      <c r="Q1712">
        <v>40560</v>
      </c>
      <c r="R1712">
        <v>25147.200000000001</v>
      </c>
      <c r="S1712">
        <v>15412.8</v>
      </c>
      <c r="T1712" t="s">
        <v>39</v>
      </c>
      <c r="U1712" t="s">
        <v>110</v>
      </c>
      <c r="V1712" t="s">
        <v>78</v>
      </c>
      <c r="W1712" t="s">
        <v>42</v>
      </c>
      <c r="Y1712" t="s">
        <v>43</v>
      </c>
      <c r="Z1712">
        <v>2</v>
      </c>
      <c r="AA1712" t="s">
        <v>155</v>
      </c>
      <c r="AB1712" t="s">
        <v>98</v>
      </c>
      <c r="AC1712">
        <v>2025</v>
      </c>
    </row>
    <row r="1713" spans="1:29" x14ac:dyDescent="0.25">
      <c r="A1713" t="s">
        <v>3884</v>
      </c>
      <c r="B1713" t="s">
        <v>329</v>
      </c>
      <c r="C1713" t="s">
        <v>910</v>
      </c>
      <c r="D1713" t="s">
        <v>911</v>
      </c>
      <c r="E1713" t="s">
        <v>126</v>
      </c>
      <c r="F1713" t="s">
        <v>33</v>
      </c>
      <c r="G1713" t="s">
        <v>107</v>
      </c>
      <c r="H1713" t="s">
        <v>52</v>
      </c>
      <c r="I1713" t="s">
        <v>53</v>
      </c>
      <c r="J1713" s="21" t="s">
        <v>6040</v>
      </c>
      <c r="K1713" s="21" t="s">
        <v>6038</v>
      </c>
      <c r="L1713" s="21">
        <v>2</v>
      </c>
      <c r="M1713" s="21">
        <v>180</v>
      </c>
      <c r="N1713" s="21">
        <v>260</v>
      </c>
      <c r="O1713">
        <v>0</v>
      </c>
      <c r="P1713">
        <v>0</v>
      </c>
      <c r="Q1713">
        <v>8160</v>
      </c>
      <c r="R1713">
        <v>5059.2</v>
      </c>
      <c r="S1713">
        <v>3100.8</v>
      </c>
      <c r="T1713" t="s">
        <v>109</v>
      </c>
      <c r="U1713" t="s">
        <v>55</v>
      </c>
      <c r="V1713" t="s">
        <v>56</v>
      </c>
      <c r="W1713" t="s">
        <v>42</v>
      </c>
      <c r="Y1713" t="s">
        <v>43</v>
      </c>
      <c r="Z1713">
        <v>5</v>
      </c>
      <c r="AA1713" t="s">
        <v>97</v>
      </c>
      <c r="AB1713" t="s">
        <v>98</v>
      </c>
      <c r="AC1713">
        <v>2025</v>
      </c>
    </row>
    <row r="1714" spans="1:29" x14ac:dyDescent="0.25">
      <c r="A1714" t="s">
        <v>3885</v>
      </c>
      <c r="B1714" t="s">
        <v>1508</v>
      </c>
      <c r="C1714" t="s">
        <v>803</v>
      </c>
      <c r="D1714" t="s">
        <v>804</v>
      </c>
      <c r="E1714" t="s">
        <v>32</v>
      </c>
      <c r="F1714" t="s">
        <v>75</v>
      </c>
      <c r="G1714" t="s">
        <v>51</v>
      </c>
      <c r="H1714" t="s">
        <v>76</v>
      </c>
      <c r="I1714" t="s">
        <v>36</v>
      </c>
      <c r="J1714" s="21" t="s">
        <v>93</v>
      </c>
      <c r="K1714" s="21" t="s">
        <v>6041</v>
      </c>
      <c r="L1714" s="21">
        <v>8</v>
      </c>
      <c r="M1714" s="21">
        <v>230</v>
      </c>
      <c r="N1714" s="21">
        <v>327</v>
      </c>
      <c r="O1714">
        <v>15</v>
      </c>
      <c r="P1714">
        <v>1471.2</v>
      </c>
      <c r="Q1714">
        <v>8336.7999999999993</v>
      </c>
      <c r="R1714">
        <v>6080.96</v>
      </c>
      <c r="S1714">
        <v>2255.84</v>
      </c>
      <c r="T1714" t="s">
        <v>54</v>
      </c>
      <c r="U1714" t="s">
        <v>77</v>
      </c>
      <c r="V1714" t="s">
        <v>78</v>
      </c>
      <c r="W1714" t="s">
        <v>440</v>
      </c>
      <c r="X1714">
        <v>11</v>
      </c>
      <c r="Y1714" t="s">
        <v>441</v>
      </c>
      <c r="Z1714">
        <v>4</v>
      </c>
      <c r="AA1714" t="s">
        <v>69</v>
      </c>
      <c r="AB1714" t="s">
        <v>70</v>
      </c>
      <c r="AC1714">
        <v>2026</v>
      </c>
    </row>
    <row r="1715" spans="1:29" x14ac:dyDescent="0.25">
      <c r="A1715" t="s">
        <v>3886</v>
      </c>
      <c r="B1715" t="s">
        <v>3145</v>
      </c>
      <c r="C1715" t="s">
        <v>3887</v>
      </c>
      <c r="D1715" t="s">
        <v>3888</v>
      </c>
      <c r="E1715" t="s">
        <v>126</v>
      </c>
      <c r="F1715" t="s">
        <v>75</v>
      </c>
      <c r="G1715" t="s">
        <v>107</v>
      </c>
      <c r="H1715" t="s">
        <v>92</v>
      </c>
      <c r="I1715" t="s">
        <v>53</v>
      </c>
      <c r="J1715" s="21" t="s">
        <v>6063</v>
      </c>
      <c r="K1715" s="21" t="s">
        <v>6015</v>
      </c>
      <c r="L1715" s="21">
        <v>10</v>
      </c>
      <c r="M1715" s="21">
        <v>400</v>
      </c>
      <c r="N1715" s="21">
        <v>583</v>
      </c>
      <c r="O1715">
        <v>0</v>
      </c>
      <c r="P1715">
        <v>0</v>
      </c>
      <c r="Q1715">
        <v>14390</v>
      </c>
      <c r="R1715">
        <v>8921.7999999999993</v>
      </c>
      <c r="S1715">
        <v>5468.2</v>
      </c>
      <c r="T1715" t="s">
        <v>54</v>
      </c>
      <c r="U1715" t="s">
        <v>120</v>
      </c>
      <c r="V1715" t="s">
        <v>96</v>
      </c>
      <c r="W1715" t="s">
        <v>42</v>
      </c>
      <c r="Y1715" t="s">
        <v>43</v>
      </c>
      <c r="Z1715">
        <v>5</v>
      </c>
      <c r="AA1715" t="s">
        <v>132</v>
      </c>
      <c r="AB1715" t="s">
        <v>58</v>
      </c>
      <c r="AC1715">
        <v>2025</v>
      </c>
    </row>
    <row r="1716" spans="1:29" x14ac:dyDescent="0.25">
      <c r="A1716" t="s">
        <v>3889</v>
      </c>
      <c r="B1716" t="s">
        <v>2558</v>
      </c>
      <c r="C1716" t="s">
        <v>2308</v>
      </c>
      <c r="D1716" t="s">
        <v>2309</v>
      </c>
      <c r="E1716" t="s">
        <v>50</v>
      </c>
      <c r="F1716" t="s">
        <v>33</v>
      </c>
      <c r="G1716" t="s">
        <v>34</v>
      </c>
      <c r="H1716" t="s">
        <v>84</v>
      </c>
      <c r="I1716" t="s">
        <v>36</v>
      </c>
      <c r="J1716" s="21" t="s">
        <v>93</v>
      </c>
      <c r="K1716" s="21" t="s">
        <v>6041</v>
      </c>
      <c r="L1716" s="21">
        <v>4</v>
      </c>
      <c r="M1716" s="21">
        <v>230</v>
      </c>
      <c r="N1716" s="21">
        <v>327</v>
      </c>
      <c r="O1716">
        <v>0</v>
      </c>
      <c r="P1716">
        <v>0</v>
      </c>
      <c r="Q1716">
        <v>26872</v>
      </c>
      <c r="R1716">
        <v>16660.64</v>
      </c>
      <c r="S1716">
        <v>10211.36</v>
      </c>
      <c r="T1716" t="s">
        <v>39</v>
      </c>
      <c r="U1716" t="s">
        <v>85</v>
      </c>
      <c r="V1716" t="s">
        <v>86</v>
      </c>
      <c r="W1716" t="s">
        <v>42</v>
      </c>
      <c r="Y1716" t="s">
        <v>43</v>
      </c>
      <c r="Z1716">
        <v>3</v>
      </c>
      <c r="AA1716" t="s">
        <v>44</v>
      </c>
      <c r="AB1716" t="s">
        <v>45</v>
      </c>
      <c r="AC1716">
        <v>2025</v>
      </c>
    </row>
    <row r="1717" spans="1:29" x14ac:dyDescent="0.25">
      <c r="A1717" t="s">
        <v>3890</v>
      </c>
      <c r="B1717" t="s">
        <v>2494</v>
      </c>
      <c r="C1717" t="s">
        <v>3396</v>
      </c>
      <c r="D1717" t="s">
        <v>3397</v>
      </c>
      <c r="E1717" t="s">
        <v>50</v>
      </c>
      <c r="F1717" t="s">
        <v>75</v>
      </c>
      <c r="G1717" t="s">
        <v>51</v>
      </c>
      <c r="H1717" t="s">
        <v>35</v>
      </c>
      <c r="I1717" t="s">
        <v>36</v>
      </c>
      <c r="J1717" s="21" t="s">
        <v>137</v>
      </c>
      <c r="K1717" s="21" t="s">
        <v>6076</v>
      </c>
      <c r="L1717" s="21">
        <v>1</v>
      </c>
      <c r="M1717" s="21">
        <v>4700</v>
      </c>
      <c r="N1717" s="21">
        <v>6667</v>
      </c>
      <c r="O1717">
        <v>10</v>
      </c>
      <c r="P1717">
        <v>494.8</v>
      </c>
      <c r="Q1717">
        <v>4453.2</v>
      </c>
      <c r="R1717">
        <v>3067.76</v>
      </c>
      <c r="S1717">
        <v>1385.44</v>
      </c>
      <c r="T1717" t="s">
        <v>109</v>
      </c>
      <c r="U1717" t="s">
        <v>164</v>
      </c>
      <c r="V1717" t="s">
        <v>41</v>
      </c>
      <c r="W1717" t="s">
        <v>440</v>
      </c>
      <c r="X1717">
        <v>167</v>
      </c>
      <c r="Y1717" t="s">
        <v>441</v>
      </c>
      <c r="Z1717">
        <v>4</v>
      </c>
      <c r="AA1717" t="s">
        <v>240</v>
      </c>
      <c r="AB1717" t="s">
        <v>70</v>
      </c>
      <c r="AC1717">
        <v>2026</v>
      </c>
    </row>
    <row r="1718" spans="1:29" x14ac:dyDescent="0.25">
      <c r="A1718" t="s">
        <v>3891</v>
      </c>
      <c r="B1718" t="s">
        <v>2168</v>
      </c>
      <c r="C1718" t="s">
        <v>213</v>
      </c>
      <c r="D1718" t="s">
        <v>214</v>
      </c>
      <c r="E1718" t="s">
        <v>50</v>
      </c>
      <c r="F1718" t="s">
        <v>75</v>
      </c>
      <c r="G1718" t="s">
        <v>107</v>
      </c>
      <c r="H1718" t="s">
        <v>76</v>
      </c>
      <c r="I1718" t="s">
        <v>36</v>
      </c>
      <c r="J1718" s="21" t="s">
        <v>6040</v>
      </c>
      <c r="K1718" s="21" t="s">
        <v>6039</v>
      </c>
      <c r="L1718" s="21">
        <v>9</v>
      </c>
      <c r="M1718" s="21">
        <v>4350</v>
      </c>
      <c r="N1718" s="21">
        <v>5950</v>
      </c>
      <c r="O1718">
        <v>0</v>
      </c>
      <c r="P1718">
        <v>0</v>
      </c>
      <c r="Q1718">
        <v>50013</v>
      </c>
      <c r="R1718">
        <v>31008.06</v>
      </c>
      <c r="S1718">
        <v>19004.939999999999</v>
      </c>
      <c r="T1718" t="s">
        <v>54</v>
      </c>
      <c r="U1718" t="s">
        <v>110</v>
      </c>
      <c r="V1718" t="s">
        <v>78</v>
      </c>
      <c r="W1718" t="s">
        <v>42</v>
      </c>
      <c r="Y1718" t="s">
        <v>43</v>
      </c>
      <c r="Z1718">
        <v>3</v>
      </c>
      <c r="AA1718" t="s">
        <v>132</v>
      </c>
      <c r="AB1718" t="s">
        <v>58</v>
      </c>
      <c r="AC1718">
        <v>2025</v>
      </c>
    </row>
    <row r="1719" spans="1:29" x14ac:dyDescent="0.25">
      <c r="A1719" t="s">
        <v>3892</v>
      </c>
      <c r="B1719" t="s">
        <v>829</v>
      </c>
      <c r="C1719" t="s">
        <v>1701</v>
      </c>
      <c r="D1719" t="s">
        <v>1702</v>
      </c>
      <c r="E1719" t="s">
        <v>126</v>
      </c>
      <c r="F1719" t="s">
        <v>33</v>
      </c>
      <c r="G1719" t="s">
        <v>34</v>
      </c>
      <c r="H1719" t="s">
        <v>52</v>
      </c>
      <c r="I1719" t="s">
        <v>53</v>
      </c>
      <c r="J1719" s="21" t="s">
        <v>137</v>
      </c>
      <c r="K1719" s="21" t="s">
        <v>6076</v>
      </c>
      <c r="L1719" s="21">
        <v>2</v>
      </c>
      <c r="M1719" s="21">
        <v>4700</v>
      </c>
      <c r="N1719" s="21">
        <v>6667</v>
      </c>
      <c r="O1719">
        <v>0</v>
      </c>
      <c r="P1719">
        <v>0</v>
      </c>
      <c r="Q1719">
        <v>18096</v>
      </c>
      <c r="R1719">
        <v>11219.52</v>
      </c>
      <c r="S1719">
        <v>6876.48</v>
      </c>
      <c r="T1719" t="s">
        <v>39</v>
      </c>
      <c r="U1719" t="s">
        <v>127</v>
      </c>
      <c r="V1719" t="s">
        <v>56</v>
      </c>
      <c r="W1719" t="s">
        <v>42</v>
      </c>
      <c r="Y1719" t="s">
        <v>43</v>
      </c>
      <c r="Z1719">
        <v>2</v>
      </c>
      <c r="AA1719" t="s">
        <v>97</v>
      </c>
      <c r="AB1719" t="s">
        <v>98</v>
      </c>
      <c r="AC1719">
        <v>2025</v>
      </c>
    </row>
    <row r="1720" spans="1:29" x14ac:dyDescent="0.25">
      <c r="A1720" t="s">
        <v>3893</v>
      </c>
      <c r="B1720" t="s">
        <v>1491</v>
      </c>
      <c r="C1720" t="s">
        <v>531</v>
      </c>
      <c r="D1720" t="s">
        <v>532</v>
      </c>
      <c r="E1720" t="s">
        <v>50</v>
      </c>
      <c r="F1720" t="s">
        <v>33</v>
      </c>
      <c r="G1720" t="s">
        <v>107</v>
      </c>
      <c r="H1720" t="s">
        <v>84</v>
      </c>
      <c r="I1720" t="s">
        <v>36</v>
      </c>
      <c r="J1720" s="21" t="s">
        <v>6063</v>
      </c>
      <c r="K1720" s="21" t="s">
        <v>6015</v>
      </c>
      <c r="L1720" s="21">
        <v>1</v>
      </c>
      <c r="M1720" s="21">
        <v>400</v>
      </c>
      <c r="N1720" s="21">
        <v>583</v>
      </c>
      <c r="O1720">
        <v>18</v>
      </c>
      <c r="P1720">
        <v>1354.86</v>
      </c>
      <c r="Q1720">
        <v>6172.14</v>
      </c>
      <c r="R1720">
        <v>4666.74</v>
      </c>
      <c r="S1720">
        <v>1505.4</v>
      </c>
      <c r="T1720" t="s">
        <v>54</v>
      </c>
      <c r="U1720" t="s">
        <v>215</v>
      </c>
      <c r="V1720" t="s">
        <v>86</v>
      </c>
      <c r="W1720" t="s">
        <v>440</v>
      </c>
      <c r="Y1720" t="s">
        <v>441</v>
      </c>
      <c r="Z1720">
        <v>4</v>
      </c>
      <c r="AA1720" t="s">
        <v>57</v>
      </c>
      <c r="AB1720" t="s">
        <v>58</v>
      </c>
      <c r="AC1720">
        <v>2026</v>
      </c>
    </row>
    <row r="1721" spans="1:29" x14ac:dyDescent="0.25">
      <c r="A1721" t="s">
        <v>3894</v>
      </c>
      <c r="B1721" t="s">
        <v>3199</v>
      </c>
      <c r="C1721" t="s">
        <v>2814</v>
      </c>
      <c r="D1721" t="s">
        <v>2815</v>
      </c>
      <c r="E1721" t="s">
        <v>32</v>
      </c>
      <c r="F1721" t="s">
        <v>75</v>
      </c>
      <c r="G1721" t="s">
        <v>34</v>
      </c>
      <c r="H1721" t="s">
        <v>92</v>
      </c>
      <c r="I1721" t="s">
        <v>53</v>
      </c>
      <c r="J1721" s="21" t="s">
        <v>6040</v>
      </c>
      <c r="K1721" s="21" t="s">
        <v>6039</v>
      </c>
      <c r="L1721" s="21">
        <v>2</v>
      </c>
      <c r="M1721" s="21">
        <v>4350</v>
      </c>
      <c r="N1721" s="21">
        <v>5950</v>
      </c>
      <c r="O1721">
        <v>8</v>
      </c>
      <c r="P1721">
        <v>581.76</v>
      </c>
      <c r="Q1721">
        <v>6690.24</v>
      </c>
      <c r="R1721">
        <v>4508.6400000000003</v>
      </c>
      <c r="S1721">
        <v>2181.6</v>
      </c>
      <c r="T1721" t="s">
        <v>39</v>
      </c>
      <c r="U1721" t="s">
        <v>120</v>
      </c>
      <c r="V1721" t="s">
        <v>96</v>
      </c>
      <c r="W1721" t="s">
        <v>440</v>
      </c>
      <c r="X1721">
        <v>401</v>
      </c>
      <c r="Y1721" t="s">
        <v>441</v>
      </c>
      <c r="Z1721">
        <v>3</v>
      </c>
      <c r="AA1721" t="s">
        <v>87</v>
      </c>
      <c r="AB1721" t="s">
        <v>70</v>
      </c>
      <c r="AC1721">
        <v>2026</v>
      </c>
    </row>
    <row r="1722" spans="1:29" x14ac:dyDescent="0.25">
      <c r="A1722" t="s">
        <v>3895</v>
      </c>
      <c r="B1722" t="s">
        <v>1499</v>
      </c>
      <c r="C1722" t="s">
        <v>1424</v>
      </c>
      <c r="D1722" t="s">
        <v>1425</v>
      </c>
      <c r="E1722" t="s">
        <v>32</v>
      </c>
      <c r="F1722" t="s">
        <v>75</v>
      </c>
      <c r="G1722" t="s">
        <v>34</v>
      </c>
      <c r="H1722" t="s">
        <v>84</v>
      </c>
      <c r="I1722" t="s">
        <v>36</v>
      </c>
      <c r="J1722" s="21" t="s">
        <v>6063</v>
      </c>
      <c r="K1722" s="21" t="s">
        <v>6052</v>
      </c>
      <c r="L1722" s="21">
        <v>10</v>
      </c>
      <c r="M1722" s="21">
        <v>1500</v>
      </c>
      <c r="N1722" s="21">
        <v>2250</v>
      </c>
      <c r="O1722">
        <v>10</v>
      </c>
      <c r="P1722">
        <v>3070</v>
      </c>
      <c r="Q1722">
        <v>27630</v>
      </c>
      <c r="R1722">
        <v>19034</v>
      </c>
      <c r="S1722">
        <v>8596</v>
      </c>
      <c r="T1722" t="s">
        <v>109</v>
      </c>
      <c r="U1722" t="s">
        <v>215</v>
      </c>
      <c r="V1722" t="s">
        <v>86</v>
      </c>
      <c r="W1722" t="s">
        <v>440</v>
      </c>
      <c r="X1722">
        <v>353</v>
      </c>
      <c r="Y1722" t="s">
        <v>441</v>
      </c>
      <c r="Z1722">
        <v>2</v>
      </c>
      <c r="AA1722" t="s">
        <v>87</v>
      </c>
      <c r="AB1722" t="s">
        <v>70</v>
      </c>
      <c r="AC1722">
        <v>2026</v>
      </c>
    </row>
    <row r="1723" spans="1:29" x14ac:dyDescent="0.25">
      <c r="A1723" t="s">
        <v>3896</v>
      </c>
      <c r="B1723" t="s">
        <v>2978</v>
      </c>
      <c r="C1723" t="s">
        <v>3468</v>
      </c>
      <c r="D1723" t="s">
        <v>3469</v>
      </c>
      <c r="E1723" t="s">
        <v>126</v>
      </c>
      <c r="F1723" t="s">
        <v>33</v>
      </c>
      <c r="G1723" t="s">
        <v>115</v>
      </c>
      <c r="H1723" t="s">
        <v>76</v>
      </c>
      <c r="I1723" t="s">
        <v>36</v>
      </c>
      <c r="J1723" s="21" t="s">
        <v>6040</v>
      </c>
      <c r="K1723" s="21" t="s">
        <v>6039</v>
      </c>
      <c r="L1723" s="21">
        <v>3</v>
      </c>
      <c r="M1723" s="21">
        <v>4350</v>
      </c>
      <c r="N1723" s="21">
        <v>5950</v>
      </c>
      <c r="O1723">
        <v>0</v>
      </c>
      <c r="P1723">
        <v>0</v>
      </c>
      <c r="Q1723">
        <v>8319</v>
      </c>
      <c r="R1723">
        <v>5157.78</v>
      </c>
      <c r="S1723">
        <v>3161.22</v>
      </c>
      <c r="T1723" t="s">
        <v>54</v>
      </c>
      <c r="U1723" t="s">
        <v>77</v>
      </c>
      <c r="V1723" t="s">
        <v>78</v>
      </c>
      <c r="W1723" t="s">
        <v>42</v>
      </c>
      <c r="Y1723" t="s">
        <v>43</v>
      </c>
      <c r="Z1723">
        <v>3</v>
      </c>
      <c r="AA1723" t="s">
        <v>121</v>
      </c>
      <c r="AB1723" t="s">
        <v>58</v>
      </c>
      <c r="AC1723">
        <v>2025</v>
      </c>
    </row>
    <row r="1724" spans="1:29" x14ac:dyDescent="0.25">
      <c r="A1724" t="s">
        <v>3897</v>
      </c>
      <c r="B1724" t="s">
        <v>2600</v>
      </c>
      <c r="C1724" t="s">
        <v>3785</v>
      </c>
      <c r="D1724" t="s">
        <v>3786</v>
      </c>
      <c r="E1724" t="s">
        <v>50</v>
      </c>
      <c r="F1724" t="s">
        <v>33</v>
      </c>
      <c r="G1724" t="s">
        <v>115</v>
      </c>
      <c r="H1724" t="s">
        <v>76</v>
      </c>
      <c r="I1724" t="s">
        <v>36</v>
      </c>
      <c r="J1724" s="21" t="s">
        <v>6063</v>
      </c>
      <c r="K1724" s="21" t="s">
        <v>6052</v>
      </c>
      <c r="L1724" s="21">
        <v>1</v>
      </c>
      <c r="M1724" s="21">
        <v>1500</v>
      </c>
      <c r="N1724" s="21">
        <v>2250</v>
      </c>
      <c r="O1724">
        <v>0</v>
      </c>
      <c r="P1724">
        <v>0</v>
      </c>
      <c r="Q1724">
        <v>7843</v>
      </c>
      <c r="R1724">
        <v>4862.66</v>
      </c>
      <c r="S1724">
        <v>2980.34</v>
      </c>
      <c r="T1724" t="s">
        <v>39</v>
      </c>
      <c r="U1724" t="s">
        <v>77</v>
      </c>
      <c r="V1724" t="s">
        <v>78</v>
      </c>
      <c r="W1724" t="s">
        <v>42</v>
      </c>
      <c r="Y1724" t="s">
        <v>43</v>
      </c>
      <c r="AA1724" t="s">
        <v>69</v>
      </c>
      <c r="AB1724" t="s">
        <v>70</v>
      </c>
      <c r="AC1724">
        <v>2025</v>
      </c>
    </row>
    <row r="1725" spans="1:29" x14ac:dyDescent="0.25">
      <c r="A1725" t="s">
        <v>3898</v>
      </c>
      <c r="B1725" t="s">
        <v>1652</v>
      </c>
      <c r="C1725" t="s">
        <v>3545</v>
      </c>
      <c r="D1725" t="s">
        <v>3546</v>
      </c>
      <c r="E1725" t="s">
        <v>126</v>
      </c>
      <c r="F1725" t="s">
        <v>75</v>
      </c>
      <c r="G1725" t="s">
        <v>107</v>
      </c>
      <c r="H1725" t="s">
        <v>63</v>
      </c>
      <c r="I1725" t="s">
        <v>36</v>
      </c>
      <c r="J1725" s="21" t="s">
        <v>93</v>
      </c>
      <c r="K1725" s="21" t="s">
        <v>6041</v>
      </c>
      <c r="L1725" s="21">
        <v>7</v>
      </c>
      <c r="M1725" s="21">
        <v>230</v>
      </c>
      <c r="N1725" s="21">
        <v>327</v>
      </c>
      <c r="O1725">
        <v>5</v>
      </c>
      <c r="P1725">
        <v>1656.55</v>
      </c>
      <c r="Q1725">
        <v>31474.45</v>
      </c>
      <c r="R1725">
        <v>20541.22</v>
      </c>
      <c r="S1725">
        <v>10933.23</v>
      </c>
      <c r="T1725" t="s">
        <v>66</v>
      </c>
      <c r="U1725" t="s">
        <v>181</v>
      </c>
      <c r="V1725" t="s">
        <v>68</v>
      </c>
      <c r="W1725" t="s">
        <v>440</v>
      </c>
      <c r="X1725">
        <v>217</v>
      </c>
      <c r="Y1725" t="s">
        <v>441</v>
      </c>
      <c r="Z1725">
        <v>4</v>
      </c>
      <c r="AA1725" t="s">
        <v>87</v>
      </c>
      <c r="AB1725" t="s">
        <v>70</v>
      </c>
      <c r="AC1725">
        <v>2026</v>
      </c>
    </row>
    <row r="1726" spans="1:29" x14ac:dyDescent="0.25">
      <c r="A1726" t="s">
        <v>3899</v>
      </c>
      <c r="B1726" t="s">
        <v>2267</v>
      </c>
      <c r="C1726" t="s">
        <v>443</v>
      </c>
      <c r="D1726" t="s">
        <v>444</v>
      </c>
      <c r="E1726" t="s">
        <v>32</v>
      </c>
      <c r="F1726" t="s">
        <v>33</v>
      </c>
      <c r="G1726" t="s">
        <v>51</v>
      </c>
      <c r="H1726" t="s">
        <v>92</v>
      </c>
      <c r="I1726" t="s">
        <v>53</v>
      </c>
      <c r="J1726" s="21" t="s">
        <v>6040</v>
      </c>
      <c r="K1726" s="21" t="s">
        <v>6039</v>
      </c>
      <c r="L1726" s="21">
        <v>3</v>
      </c>
      <c r="M1726" s="21">
        <v>4350</v>
      </c>
      <c r="N1726" s="21">
        <v>5950</v>
      </c>
      <c r="O1726">
        <v>0</v>
      </c>
      <c r="P1726">
        <v>0</v>
      </c>
      <c r="Q1726">
        <v>27891</v>
      </c>
      <c r="R1726">
        <v>17292.419999999998</v>
      </c>
      <c r="S1726">
        <v>10598.58</v>
      </c>
      <c r="T1726" t="s">
        <v>39</v>
      </c>
      <c r="U1726" t="s">
        <v>95</v>
      </c>
      <c r="V1726" t="s">
        <v>96</v>
      </c>
      <c r="W1726" t="s">
        <v>440</v>
      </c>
      <c r="X1726">
        <v>162</v>
      </c>
      <c r="Y1726" t="s">
        <v>441</v>
      </c>
      <c r="Z1726">
        <v>4</v>
      </c>
      <c r="AA1726" t="s">
        <v>143</v>
      </c>
      <c r="AB1726" t="s">
        <v>98</v>
      </c>
      <c r="AC1726">
        <v>2025</v>
      </c>
    </row>
    <row r="1727" spans="1:29" x14ac:dyDescent="0.25">
      <c r="A1727" t="s">
        <v>3900</v>
      </c>
      <c r="B1727" t="s">
        <v>1568</v>
      </c>
      <c r="C1727" t="s">
        <v>752</v>
      </c>
      <c r="D1727" t="s">
        <v>753</v>
      </c>
      <c r="E1727" t="s">
        <v>50</v>
      </c>
      <c r="F1727" t="s">
        <v>75</v>
      </c>
      <c r="G1727" t="s">
        <v>51</v>
      </c>
      <c r="H1727" t="s">
        <v>92</v>
      </c>
      <c r="I1727" t="s">
        <v>53</v>
      </c>
      <c r="J1727" s="21" t="s">
        <v>6063</v>
      </c>
      <c r="K1727" s="21" t="s">
        <v>6057</v>
      </c>
      <c r="L1727" s="21">
        <v>7</v>
      </c>
      <c r="M1727" s="21">
        <v>400</v>
      </c>
      <c r="N1727" s="21">
        <v>583</v>
      </c>
      <c r="O1727">
        <v>0</v>
      </c>
      <c r="P1727">
        <v>0</v>
      </c>
      <c r="Q1727">
        <v>16310</v>
      </c>
      <c r="R1727">
        <v>10112.200000000001</v>
      </c>
      <c r="S1727">
        <v>6197.8</v>
      </c>
      <c r="T1727" t="s">
        <v>54</v>
      </c>
      <c r="U1727" t="s">
        <v>95</v>
      </c>
      <c r="V1727" t="s">
        <v>96</v>
      </c>
      <c r="W1727" t="s">
        <v>42</v>
      </c>
      <c r="Y1727" t="s">
        <v>43</v>
      </c>
      <c r="Z1727">
        <v>4</v>
      </c>
      <c r="AA1727" t="s">
        <v>44</v>
      </c>
      <c r="AB1727" t="s">
        <v>45</v>
      </c>
      <c r="AC1727">
        <v>2025</v>
      </c>
    </row>
    <row r="1728" spans="1:29" x14ac:dyDescent="0.25">
      <c r="A1728" t="s">
        <v>3901</v>
      </c>
      <c r="B1728" t="s">
        <v>498</v>
      </c>
      <c r="C1728" t="s">
        <v>105</v>
      </c>
      <c r="D1728" t="s">
        <v>106</v>
      </c>
      <c r="E1728" t="s">
        <v>50</v>
      </c>
      <c r="F1728" t="s">
        <v>75</v>
      </c>
      <c r="G1728" t="s">
        <v>107</v>
      </c>
      <c r="H1728" t="s">
        <v>76</v>
      </c>
      <c r="I1728" t="s">
        <v>36</v>
      </c>
      <c r="J1728" s="21" t="s">
        <v>6063</v>
      </c>
      <c r="K1728" s="21" t="s">
        <v>6057</v>
      </c>
      <c r="L1728" s="21">
        <v>3</v>
      </c>
      <c r="M1728" s="21">
        <v>400</v>
      </c>
      <c r="N1728" s="21">
        <v>583</v>
      </c>
      <c r="O1728">
        <v>0</v>
      </c>
      <c r="P1728">
        <v>0</v>
      </c>
      <c r="Q1728">
        <v>28104</v>
      </c>
      <c r="R1728">
        <v>17424.48</v>
      </c>
      <c r="S1728">
        <v>10679.52</v>
      </c>
      <c r="T1728" t="s">
        <v>109</v>
      </c>
      <c r="U1728" t="s">
        <v>110</v>
      </c>
      <c r="V1728" t="s">
        <v>78</v>
      </c>
      <c r="W1728" t="s">
        <v>42</v>
      </c>
      <c r="Y1728" t="s">
        <v>43</v>
      </c>
      <c r="Z1728">
        <v>2</v>
      </c>
      <c r="AA1728" t="s">
        <v>240</v>
      </c>
      <c r="AB1728" t="s">
        <v>70</v>
      </c>
      <c r="AC1728">
        <v>2025</v>
      </c>
    </row>
    <row r="1729" spans="1:29" x14ac:dyDescent="0.25">
      <c r="A1729" t="s">
        <v>3902</v>
      </c>
      <c r="B1729" t="s">
        <v>1264</v>
      </c>
      <c r="C1729" t="s">
        <v>869</v>
      </c>
      <c r="D1729" t="s">
        <v>870</v>
      </c>
      <c r="E1729" t="s">
        <v>126</v>
      </c>
      <c r="F1729" t="s">
        <v>75</v>
      </c>
      <c r="G1729" t="s">
        <v>115</v>
      </c>
      <c r="H1729" t="s">
        <v>84</v>
      </c>
      <c r="I1729" t="s">
        <v>36</v>
      </c>
      <c r="J1729" s="21" t="s">
        <v>6063</v>
      </c>
      <c r="K1729" s="21" t="s">
        <v>6057</v>
      </c>
      <c r="L1729" s="21">
        <v>8</v>
      </c>
      <c r="M1729" s="21">
        <v>400</v>
      </c>
      <c r="N1729" s="21">
        <v>583</v>
      </c>
      <c r="O1729">
        <v>0</v>
      </c>
      <c r="P1729">
        <v>0</v>
      </c>
      <c r="Q1729">
        <v>21256</v>
      </c>
      <c r="R1729">
        <v>13178.72</v>
      </c>
      <c r="S1729">
        <v>8077.28</v>
      </c>
      <c r="T1729" t="s">
        <v>54</v>
      </c>
      <c r="U1729" t="s">
        <v>215</v>
      </c>
      <c r="V1729" t="s">
        <v>86</v>
      </c>
      <c r="W1729" t="s">
        <v>440</v>
      </c>
      <c r="X1729">
        <v>78</v>
      </c>
      <c r="Y1729" t="s">
        <v>441</v>
      </c>
      <c r="Z1729">
        <v>5</v>
      </c>
      <c r="AA1729" t="s">
        <v>44</v>
      </c>
      <c r="AB1729" t="s">
        <v>45</v>
      </c>
      <c r="AC1729">
        <v>2025</v>
      </c>
    </row>
    <row r="1730" spans="1:29" x14ac:dyDescent="0.25">
      <c r="A1730" t="s">
        <v>3903</v>
      </c>
      <c r="B1730" t="s">
        <v>349</v>
      </c>
      <c r="C1730" t="s">
        <v>175</v>
      </c>
      <c r="D1730" t="s">
        <v>176</v>
      </c>
      <c r="E1730" t="s">
        <v>50</v>
      </c>
      <c r="F1730" t="s">
        <v>33</v>
      </c>
      <c r="G1730" t="s">
        <v>51</v>
      </c>
      <c r="H1730" t="s">
        <v>35</v>
      </c>
      <c r="I1730" t="s">
        <v>36</v>
      </c>
      <c r="J1730" s="21" t="s">
        <v>137</v>
      </c>
      <c r="K1730" s="21" t="s">
        <v>6076</v>
      </c>
      <c r="L1730" s="21">
        <v>4</v>
      </c>
      <c r="M1730" s="21">
        <v>4700</v>
      </c>
      <c r="N1730" s="21">
        <v>6667</v>
      </c>
      <c r="O1730">
        <v>5</v>
      </c>
      <c r="P1730">
        <v>1738.2</v>
      </c>
      <c r="Q1730">
        <v>33025.800000000003</v>
      </c>
      <c r="R1730">
        <v>21553.68</v>
      </c>
      <c r="S1730">
        <v>11472.12</v>
      </c>
      <c r="T1730" t="s">
        <v>39</v>
      </c>
      <c r="U1730" t="s">
        <v>164</v>
      </c>
      <c r="V1730" t="s">
        <v>41</v>
      </c>
      <c r="W1730" t="s">
        <v>440</v>
      </c>
      <c r="X1730">
        <v>238</v>
      </c>
      <c r="Y1730" t="s">
        <v>441</v>
      </c>
      <c r="Z1730">
        <v>3</v>
      </c>
      <c r="AA1730" t="s">
        <v>69</v>
      </c>
      <c r="AB1730" t="s">
        <v>70</v>
      </c>
      <c r="AC1730">
        <v>2026</v>
      </c>
    </row>
    <row r="1731" spans="1:29" x14ac:dyDescent="0.25">
      <c r="A1731" t="s">
        <v>3904</v>
      </c>
      <c r="B1731" t="s">
        <v>731</v>
      </c>
      <c r="C1731" t="s">
        <v>2637</v>
      </c>
      <c r="D1731" t="s">
        <v>2638</v>
      </c>
      <c r="E1731" t="s">
        <v>32</v>
      </c>
      <c r="F1731" t="s">
        <v>75</v>
      </c>
      <c r="G1731" t="s">
        <v>107</v>
      </c>
      <c r="H1731" t="s">
        <v>52</v>
      </c>
      <c r="I1731" t="s">
        <v>53</v>
      </c>
      <c r="J1731" s="21" t="s">
        <v>137</v>
      </c>
      <c r="K1731" s="21" t="s">
        <v>6076</v>
      </c>
      <c r="L1731" s="21">
        <v>3</v>
      </c>
      <c r="M1731" s="21">
        <v>4700</v>
      </c>
      <c r="N1731" s="21">
        <v>6667</v>
      </c>
      <c r="O1731">
        <v>0</v>
      </c>
      <c r="P1731">
        <v>0</v>
      </c>
      <c r="Q1731">
        <v>19608</v>
      </c>
      <c r="R1731">
        <v>12156.96</v>
      </c>
      <c r="S1731">
        <v>7451.04</v>
      </c>
      <c r="T1731" t="s">
        <v>39</v>
      </c>
      <c r="U1731" t="s">
        <v>55</v>
      </c>
      <c r="V1731" t="s">
        <v>56</v>
      </c>
      <c r="W1731" t="s">
        <v>42</v>
      </c>
      <c r="Y1731" t="s">
        <v>43</v>
      </c>
      <c r="Z1731">
        <v>5</v>
      </c>
      <c r="AA1731" t="s">
        <v>97</v>
      </c>
      <c r="AB1731" t="s">
        <v>98</v>
      </c>
      <c r="AC1731">
        <v>2025</v>
      </c>
    </row>
    <row r="1732" spans="1:29" x14ac:dyDescent="0.25">
      <c r="A1732" t="s">
        <v>3905</v>
      </c>
      <c r="B1732" t="s">
        <v>857</v>
      </c>
      <c r="C1732" t="s">
        <v>865</v>
      </c>
      <c r="D1732" t="s">
        <v>866</v>
      </c>
      <c r="E1732" t="s">
        <v>50</v>
      </c>
      <c r="F1732" t="s">
        <v>75</v>
      </c>
      <c r="G1732" t="s">
        <v>51</v>
      </c>
      <c r="H1732" t="s">
        <v>52</v>
      </c>
      <c r="I1732" t="s">
        <v>53</v>
      </c>
      <c r="J1732" s="21" t="s">
        <v>93</v>
      </c>
      <c r="K1732" s="21" t="s">
        <v>6041</v>
      </c>
      <c r="L1732" s="21">
        <v>1</v>
      </c>
      <c r="M1732" s="21">
        <v>230</v>
      </c>
      <c r="N1732" s="21">
        <v>327</v>
      </c>
      <c r="O1732">
        <v>5</v>
      </c>
      <c r="P1732">
        <v>448.2</v>
      </c>
      <c r="Q1732">
        <v>8515.7999999999993</v>
      </c>
      <c r="R1732">
        <v>5557.68</v>
      </c>
      <c r="S1732">
        <v>2958.12</v>
      </c>
      <c r="T1732" t="s">
        <v>109</v>
      </c>
      <c r="U1732" t="s">
        <v>55</v>
      </c>
      <c r="V1732" t="s">
        <v>56</v>
      </c>
      <c r="W1732" t="s">
        <v>440</v>
      </c>
      <c r="X1732">
        <v>223</v>
      </c>
      <c r="Y1732" t="s">
        <v>441</v>
      </c>
      <c r="Z1732">
        <v>3</v>
      </c>
      <c r="AA1732" t="s">
        <v>132</v>
      </c>
      <c r="AB1732" t="s">
        <v>58</v>
      </c>
      <c r="AC1732">
        <v>2026</v>
      </c>
    </row>
    <row r="1733" spans="1:29" x14ac:dyDescent="0.25">
      <c r="A1733" t="s">
        <v>3906</v>
      </c>
      <c r="B1733" t="s">
        <v>2925</v>
      </c>
      <c r="C1733" t="s">
        <v>1183</v>
      </c>
      <c r="D1733" t="s">
        <v>1184</v>
      </c>
      <c r="E1733" t="s">
        <v>126</v>
      </c>
      <c r="F1733" t="s">
        <v>33</v>
      </c>
      <c r="G1733" t="s">
        <v>107</v>
      </c>
      <c r="H1733" t="s">
        <v>76</v>
      </c>
      <c r="I1733" t="s">
        <v>36</v>
      </c>
      <c r="J1733" s="21" t="s">
        <v>6063</v>
      </c>
      <c r="K1733" s="21" t="s">
        <v>6057</v>
      </c>
      <c r="L1733" s="21">
        <v>3</v>
      </c>
      <c r="M1733" s="21">
        <v>400</v>
      </c>
      <c r="N1733" s="21">
        <v>583</v>
      </c>
      <c r="O1733">
        <v>0</v>
      </c>
      <c r="P1733">
        <v>0</v>
      </c>
      <c r="Q1733">
        <v>29607</v>
      </c>
      <c r="R1733">
        <v>18356.34</v>
      </c>
      <c r="S1733">
        <v>11250.66</v>
      </c>
      <c r="T1733" t="s">
        <v>66</v>
      </c>
      <c r="U1733" t="s">
        <v>110</v>
      </c>
      <c r="V1733" t="s">
        <v>78</v>
      </c>
      <c r="W1733" t="s">
        <v>440</v>
      </c>
      <c r="X1733">
        <v>64</v>
      </c>
      <c r="Y1733" t="s">
        <v>441</v>
      </c>
      <c r="AA1733" t="s">
        <v>143</v>
      </c>
      <c r="AB1733" t="s">
        <v>98</v>
      </c>
      <c r="AC1733">
        <v>2025</v>
      </c>
    </row>
    <row r="1734" spans="1:29" x14ac:dyDescent="0.25">
      <c r="A1734" t="s">
        <v>3907</v>
      </c>
      <c r="B1734" t="s">
        <v>1175</v>
      </c>
      <c r="C1734" t="s">
        <v>1504</v>
      </c>
      <c r="D1734" t="s">
        <v>1505</v>
      </c>
      <c r="E1734" t="s">
        <v>126</v>
      </c>
      <c r="F1734" t="s">
        <v>33</v>
      </c>
      <c r="G1734" t="s">
        <v>51</v>
      </c>
      <c r="H1734" t="s">
        <v>63</v>
      </c>
      <c r="I1734" t="s">
        <v>36</v>
      </c>
      <c r="J1734" s="21" t="s">
        <v>6040</v>
      </c>
      <c r="K1734" s="21" t="s">
        <v>6039</v>
      </c>
      <c r="L1734" s="21">
        <v>3</v>
      </c>
      <c r="M1734" s="21">
        <v>4350</v>
      </c>
      <c r="N1734" s="21">
        <v>5950</v>
      </c>
      <c r="O1734">
        <v>5</v>
      </c>
      <c r="P1734">
        <v>641.1</v>
      </c>
      <c r="Q1734">
        <v>12180.9</v>
      </c>
      <c r="R1734">
        <v>7949.64</v>
      </c>
      <c r="S1734">
        <v>4231.26</v>
      </c>
      <c r="T1734" t="s">
        <v>54</v>
      </c>
      <c r="U1734" t="s">
        <v>67</v>
      </c>
      <c r="V1734" t="s">
        <v>68</v>
      </c>
      <c r="W1734" t="s">
        <v>440</v>
      </c>
      <c r="X1734">
        <v>29</v>
      </c>
      <c r="Y1734" t="s">
        <v>441</v>
      </c>
      <c r="AA1734" t="s">
        <v>121</v>
      </c>
      <c r="AB1734" t="s">
        <v>58</v>
      </c>
      <c r="AC1734">
        <v>2026</v>
      </c>
    </row>
    <row r="1735" spans="1:29" x14ac:dyDescent="0.25">
      <c r="A1735" t="s">
        <v>3908</v>
      </c>
      <c r="B1735" t="s">
        <v>790</v>
      </c>
      <c r="C1735" t="s">
        <v>3909</v>
      </c>
      <c r="D1735" t="s">
        <v>3910</v>
      </c>
      <c r="E1735" t="s">
        <v>32</v>
      </c>
      <c r="F1735" t="s">
        <v>33</v>
      </c>
      <c r="G1735" t="s">
        <v>51</v>
      </c>
      <c r="H1735" t="s">
        <v>84</v>
      </c>
      <c r="I1735" t="s">
        <v>36</v>
      </c>
      <c r="J1735" s="21" t="s">
        <v>6063</v>
      </c>
      <c r="K1735" s="21" t="s">
        <v>6057</v>
      </c>
      <c r="L1735" s="21">
        <v>9</v>
      </c>
      <c r="M1735" s="21">
        <v>400</v>
      </c>
      <c r="N1735" s="21">
        <v>583</v>
      </c>
      <c r="O1735">
        <v>0</v>
      </c>
      <c r="P1735">
        <v>0</v>
      </c>
      <c r="Q1735">
        <v>21222</v>
      </c>
      <c r="R1735">
        <v>13157.64</v>
      </c>
      <c r="S1735">
        <v>8064.36</v>
      </c>
      <c r="T1735" t="s">
        <v>109</v>
      </c>
      <c r="U1735" t="s">
        <v>85</v>
      </c>
      <c r="V1735" t="s">
        <v>86</v>
      </c>
      <c r="W1735" t="s">
        <v>42</v>
      </c>
      <c r="Y1735" t="s">
        <v>43</v>
      </c>
      <c r="Z1735">
        <v>3</v>
      </c>
      <c r="AA1735" t="s">
        <v>97</v>
      </c>
      <c r="AB1735" t="s">
        <v>98</v>
      </c>
      <c r="AC1735">
        <v>2025</v>
      </c>
    </row>
    <row r="1736" spans="1:29" x14ac:dyDescent="0.25">
      <c r="A1736" t="s">
        <v>3911</v>
      </c>
      <c r="B1736" t="s">
        <v>2129</v>
      </c>
      <c r="C1736" t="s">
        <v>2134</v>
      </c>
      <c r="D1736" t="s">
        <v>2135</v>
      </c>
      <c r="E1736" t="s">
        <v>50</v>
      </c>
      <c r="F1736" t="s">
        <v>33</v>
      </c>
      <c r="G1736" t="s">
        <v>115</v>
      </c>
      <c r="H1736" t="s">
        <v>52</v>
      </c>
      <c r="I1736" t="s">
        <v>53</v>
      </c>
      <c r="J1736" s="21" t="s">
        <v>6063</v>
      </c>
      <c r="K1736" s="21" t="s">
        <v>6057</v>
      </c>
      <c r="L1736" s="21">
        <v>6</v>
      </c>
      <c r="M1736" s="21">
        <v>400</v>
      </c>
      <c r="N1736" s="21">
        <v>583</v>
      </c>
      <c r="O1736">
        <v>0</v>
      </c>
      <c r="P1736">
        <v>0</v>
      </c>
      <c r="Q1736">
        <v>24990</v>
      </c>
      <c r="R1736">
        <v>15493.8</v>
      </c>
      <c r="S1736">
        <v>9496.2000000000007</v>
      </c>
      <c r="T1736" t="s">
        <v>54</v>
      </c>
      <c r="U1736" t="s">
        <v>55</v>
      </c>
      <c r="V1736" t="s">
        <v>56</v>
      </c>
      <c r="W1736" t="s">
        <v>42</v>
      </c>
      <c r="Y1736" t="s">
        <v>43</v>
      </c>
      <c r="Z1736">
        <v>3</v>
      </c>
      <c r="AA1736" t="s">
        <v>121</v>
      </c>
      <c r="AB1736" t="s">
        <v>58</v>
      </c>
      <c r="AC1736">
        <v>2025</v>
      </c>
    </row>
    <row r="1737" spans="1:29" x14ac:dyDescent="0.25">
      <c r="A1737" t="s">
        <v>3912</v>
      </c>
      <c r="B1737" t="s">
        <v>1211</v>
      </c>
      <c r="C1737" t="s">
        <v>2931</v>
      </c>
      <c r="D1737" t="s">
        <v>2932</v>
      </c>
      <c r="E1737" t="s">
        <v>32</v>
      </c>
      <c r="F1737" t="s">
        <v>33</v>
      </c>
      <c r="G1737" t="s">
        <v>107</v>
      </c>
      <c r="H1737" t="s">
        <v>52</v>
      </c>
      <c r="I1737" t="s">
        <v>53</v>
      </c>
      <c r="J1737" s="21" t="s">
        <v>6063</v>
      </c>
      <c r="K1737" s="21" t="s">
        <v>6052</v>
      </c>
      <c r="L1737" s="21">
        <v>10</v>
      </c>
      <c r="M1737" s="21">
        <v>1500</v>
      </c>
      <c r="N1737" s="21">
        <v>2250</v>
      </c>
      <c r="O1737">
        <v>0</v>
      </c>
      <c r="P1737">
        <v>0</v>
      </c>
      <c r="Q1737">
        <v>92580</v>
      </c>
      <c r="R1737">
        <v>57399.6</v>
      </c>
      <c r="S1737">
        <v>35180.400000000001</v>
      </c>
      <c r="T1737" t="s">
        <v>66</v>
      </c>
      <c r="U1737" t="s">
        <v>55</v>
      </c>
      <c r="V1737" t="s">
        <v>56</v>
      </c>
      <c r="W1737" t="s">
        <v>42</v>
      </c>
      <c r="Y1737" t="s">
        <v>43</v>
      </c>
      <c r="Z1737">
        <v>4</v>
      </c>
      <c r="AA1737" t="s">
        <v>87</v>
      </c>
      <c r="AB1737" t="s">
        <v>70</v>
      </c>
      <c r="AC1737">
        <v>2025</v>
      </c>
    </row>
    <row r="1738" spans="1:29" x14ac:dyDescent="0.25">
      <c r="A1738" t="s">
        <v>3913</v>
      </c>
      <c r="B1738" t="s">
        <v>1644</v>
      </c>
      <c r="C1738" t="s">
        <v>1779</v>
      </c>
      <c r="D1738" t="s">
        <v>1780</v>
      </c>
      <c r="E1738" t="s">
        <v>126</v>
      </c>
      <c r="F1738" t="s">
        <v>75</v>
      </c>
      <c r="G1738" t="s">
        <v>51</v>
      </c>
      <c r="H1738" t="s">
        <v>84</v>
      </c>
      <c r="I1738" t="s">
        <v>36</v>
      </c>
      <c r="J1738" s="21" t="s">
        <v>6040</v>
      </c>
      <c r="K1738" s="21" t="s">
        <v>6039</v>
      </c>
      <c r="L1738" s="21">
        <v>3</v>
      </c>
      <c r="M1738" s="21">
        <v>4350</v>
      </c>
      <c r="N1738" s="21">
        <v>5950</v>
      </c>
      <c r="O1738">
        <v>0</v>
      </c>
      <c r="P1738">
        <v>0</v>
      </c>
      <c r="Q1738">
        <v>29703</v>
      </c>
      <c r="R1738">
        <v>18415.86</v>
      </c>
      <c r="S1738">
        <v>11287.14</v>
      </c>
      <c r="T1738" t="s">
        <v>66</v>
      </c>
      <c r="U1738" t="s">
        <v>85</v>
      </c>
      <c r="V1738" t="s">
        <v>86</v>
      </c>
      <c r="W1738" t="s">
        <v>42</v>
      </c>
      <c r="Y1738" t="s">
        <v>43</v>
      </c>
      <c r="Z1738">
        <v>5</v>
      </c>
      <c r="AA1738" t="s">
        <v>155</v>
      </c>
      <c r="AB1738" t="s">
        <v>98</v>
      </c>
      <c r="AC1738">
        <v>2025</v>
      </c>
    </row>
    <row r="1739" spans="1:29" x14ac:dyDescent="0.25">
      <c r="A1739" t="s">
        <v>3914</v>
      </c>
      <c r="B1739" t="s">
        <v>3462</v>
      </c>
      <c r="C1739" t="s">
        <v>1351</v>
      </c>
      <c r="D1739" t="s">
        <v>1352</v>
      </c>
      <c r="E1739" t="s">
        <v>126</v>
      </c>
      <c r="F1739" t="s">
        <v>33</v>
      </c>
      <c r="G1739" t="s">
        <v>115</v>
      </c>
      <c r="H1739" t="s">
        <v>92</v>
      </c>
      <c r="I1739" t="s">
        <v>53</v>
      </c>
      <c r="J1739" s="21" t="s">
        <v>6063</v>
      </c>
      <c r="K1739" s="21" t="s">
        <v>6052</v>
      </c>
      <c r="L1739" s="21">
        <v>5</v>
      </c>
      <c r="M1739" s="21">
        <v>1500</v>
      </c>
      <c r="N1739" s="21">
        <v>2250</v>
      </c>
      <c r="O1739">
        <v>0</v>
      </c>
      <c r="P1739">
        <v>0</v>
      </c>
      <c r="Q1739">
        <v>30540</v>
      </c>
      <c r="R1739">
        <v>18934.8</v>
      </c>
      <c r="S1739">
        <v>11605.2</v>
      </c>
      <c r="T1739" t="s">
        <v>54</v>
      </c>
      <c r="U1739" t="s">
        <v>120</v>
      </c>
      <c r="V1739" t="s">
        <v>96</v>
      </c>
      <c r="W1739" t="s">
        <v>42</v>
      </c>
      <c r="Y1739" t="s">
        <v>43</v>
      </c>
      <c r="Z1739">
        <v>3</v>
      </c>
      <c r="AA1739" t="s">
        <v>57</v>
      </c>
      <c r="AB1739" t="s">
        <v>58</v>
      </c>
      <c r="AC1739">
        <v>2025</v>
      </c>
    </row>
    <row r="1740" spans="1:29" x14ac:dyDescent="0.25">
      <c r="A1740" t="s">
        <v>3915</v>
      </c>
      <c r="B1740" t="s">
        <v>2281</v>
      </c>
      <c r="C1740" t="s">
        <v>2511</v>
      </c>
      <c r="D1740" t="s">
        <v>2512</v>
      </c>
      <c r="E1740" t="s">
        <v>50</v>
      </c>
      <c r="F1740" t="s">
        <v>33</v>
      </c>
      <c r="G1740" t="s">
        <v>34</v>
      </c>
      <c r="H1740" t="s">
        <v>76</v>
      </c>
      <c r="I1740" t="s">
        <v>36</v>
      </c>
      <c r="J1740" s="21" t="s">
        <v>6063</v>
      </c>
      <c r="K1740" s="21" t="s">
        <v>6057</v>
      </c>
      <c r="L1740" s="21">
        <v>2</v>
      </c>
      <c r="M1740" s="21">
        <v>400</v>
      </c>
      <c r="N1740" s="21">
        <v>583</v>
      </c>
      <c r="O1740">
        <v>0</v>
      </c>
      <c r="P1740">
        <v>0</v>
      </c>
      <c r="Q1740">
        <v>4954</v>
      </c>
      <c r="R1740">
        <v>3071.48</v>
      </c>
      <c r="S1740">
        <v>1882.52</v>
      </c>
      <c r="T1740" t="s">
        <v>66</v>
      </c>
      <c r="U1740" t="s">
        <v>110</v>
      </c>
      <c r="V1740" t="s">
        <v>78</v>
      </c>
      <c r="W1740" t="s">
        <v>42</v>
      </c>
      <c r="Y1740" t="s">
        <v>43</v>
      </c>
      <c r="Z1740">
        <v>4</v>
      </c>
      <c r="AA1740" t="s">
        <v>132</v>
      </c>
      <c r="AB1740" t="s">
        <v>58</v>
      </c>
      <c r="AC1740">
        <v>2025</v>
      </c>
    </row>
    <row r="1741" spans="1:29" x14ac:dyDescent="0.25">
      <c r="A1741" t="s">
        <v>3916</v>
      </c>
      <c r="B1741" t="s">
        <v>2546</v>
      </c>
      <c r="C1741" t="s">
        <v>1406</v>
      </c>
      <c r="D1741" t="s">
        <v>1407</v>
      </c>
      <c r="E1741" t="s">
        <v>126</v>
      </c>
      <c r="F1741" t="s">
        <v>75</v>
      </c>
      <c r="G1741" t="s">
        <v>34</v>
      </c>
      <c r="H1741" t="s">
        <v>92</v>
      </c>
      <c r="I1741" t="s">
        <v>53</v>
      </c>
      <c r="J1741" s="21" t="s">
        <v>137</v>
      </c>
      <c r="K1741" s="21" t="s">
        <v>6076</v>
      </c>
      <c r="L1741" s="21">
        <v>3</v>
      </c>
      <c r="M1741" s="21">
        <v>4700</v>
      </c>
      <c r="N1741" s="21">
        <v>6667</v>
      </c>
      <c r="O1741">
        <v>15</v>
      </c>
      <c r="P1741">
        <v>3175.2</v>
      </c>
      <c r="Q1741">
        <v>17992.8</v>
      </c>
      <c r="R1741">
        <v>13124.16</v>
      </c>
      <c r="S1741">
        <v>4868.6400000000003</v>
      </c>
      <c r="T1741" t="s">
        <v>109</v>
      </c>
      <c r="U1741" t="s">
        <v>120</v>
      </c>
      <c r="V1741" t="s">
        <v>96</v>
      </c>
      <c r="W1741" t="s">
        <v>42</v>
      </c>
      <c r="Y1741" t="s">
        <v>43</v>
      </c>
      <c r="Z1741">
        <v>2</v>
      </c>
      <c r="AA1741" t="s">
        <v>240</v>
      </c>
      <c r="AB1741" t="s">
        <v>70</v>
      </c>
      <c r="AC1741">
        <v>2026</v>
      </c>
    </row>
    <row r="1742" spans="1:29" x14ac:dyDescent="0.25">
      <c r="A1742" t="s">
        <v>3917</v>
      </c>
      <c r="B1742" t="s">
        <v>3550</v>
      </c>
      <c r="C1742" t="s">
        <v>2219</v>
      </c>
      <c r="D1742" t="s">
        <v>2220</v>
      </c>
      <c r="E1742" t="s">
        <v>50</v>
      </c>
      <c r="F1742" t="s">
        <v>33</v>
      </c>
      <c r="G1742" t="s">
        <v>107</v>
      </c>
      <c r="H1742" t="s">
        <v>84</v>
      </c>
      <c r="I1742" t="s">
        <v>36</v>
      </c>
      <c r="J1742" s="21" t="s">
        <v>137</v>
      </c>
      <c r="K1742" s="21" t="s">
        <v>6076</v>
      </c>
      <c r="L1742" s="21">
        <v>7</v>
      </c>
      <c r="M1742" s="21">
        <v>4700</v>
      </c>
      <c r="N1742" s="21">
        <v>6667</v>
      </c>
      <c r="O1742">
        <v>0</v>
      </c>
      <c r="P1742">
        <v>0</v>
      </c>
      <c r="Q1742">
        <v>49238</v>
      </c>
      <c r="R1742">
        <v>30527.56</v>
      </c>
      <c r="S1742">
        <v>18710.439999999999</v>
      </c>
      <c r="T1742" t="s">
        <v>109</v>
      </c>
      <c r="U1742" t="s">
        <v>85</v>
      </c>
      <c r="V1742" t="s">
        <v>86</v>
      </c>
      <c r="W1742" t="s">
        <v>42</v>
      </c>
      <c r="Y1742" t="s">
        <v>43</v>
      </c>
      <c r="Z1742">
        <v>4</v>
      </c>
      <c r="AA1742" t="s">
        <v>155</v>
      </c>
      <c r="AB1742" t="s">
        <v>98</v>
      </c>
      <c r="AC1742">
        <v>2025</v>
      </c>
    </row>
    <row r="1743" spans="1:29" x14ac:dyDescent="0.25">
      <c r="A1743" t="s">
        <v>3918</v>
      </c>
      <c r="B1743" t="s">
        <v>1280</v>
      </c>
      <c r="C1743" t="s">
        <v>838</v>
      </c>
      <c r="D1743" t="s">
        <v>839</v>
      </c>
      <c r="E1743" t="s">
        <v>50</v>
      </c>
      <c r="F1743" t="s">
        <v>33</v>
      </c>
      <c r="G1743" t="s">
        <v>34</v>
      </c>
      <c r="H1743" t="s">
        <v>35</v>
      </c>
      <c r="I1743" t="s">
        <v>36</v>
      </c>
      <c r="J1743" s="21" t="s">
        <v>6063</v>
      </c>
      <c r="K1743" s="21" t="s">
        <v>6057</v>
      </c>
      <c r="L1743" s="21">
        <v>4</v>
      </c>
      <c r="M1743" s="21">
        <v>400</v>
      </c>
      <c r="N1743" s="21">
        <v>583</v>
      </c>
      <c r="O1743">
        <v>0</v>
      </c>
      <c r="P1743">
        <v>0</v>
      </c>
      <c r="Q1743">
        <v>33880</v>
      </c>
      <c r="R1743">
        <v>21005.599999999999</v>
      </c>
      <c r="S1743">
        <v>12874.4</v>
      </c>
      <c r="T1743" t="s">
        <v>54</v>
      </c>
      <c r="U1743" t="s">
        <v>40</v>
      </c>
      <c r="V1743" t="s">
        <v>41</v>
      </c>
      <c r="W1743" t="s">
        <v>42</v>
      </c>
      <c r="Y1743" t="s">
        <v>43</v>
      </c>
      <c r="Z1743">
        <v>4</v>
      </c>
      <c r="AA1743" t="s">
        <v>132</v>
      </c>
      <c r="AB1743" t="s">
        <v>58</v>
      </c>
      <c r="AC1743">
        <v>2025</v>
      </c>
    </row>
    <row r="1744" spans="1:29" x14ac:dyDescent="0.25">
      <c r="A1744" t="s">
        <v>3919</v>
      </c>
      <c r="B1744" t="s">
        <v>1508</v>
      </c>
      <c r="C1744" t="s">
        <v>838</v>
      </c>
      <c r="D1744" t="s">
        <v>839</v>
      </c>
      <c r="E1744" t="s">
        <v>32</v>
      </c>
      <c r="F1744" t="s">
        <v>75</v>
      </c>
      <c r="G1744" t="s">
        <v>51</v>
      </c>
      <c r="H1744" t="s">
        <v>92</v>
      </c>
      <c r="I1744" t="s">
        <v>53</v>
      </c>
      <c r="J1744" s="21" t="s">
        <v>137</v>
      </c>
      <c r="K1744" s="21" t="s">
        <v>6076</v>
      </c>
      <c r="L1744" s="21">
        <v>6</v>
      </c>
      <c r="M1744" s="21">
        <v>4700</v>
      </c>
      <c r="N1744" s="21">
        <v>6667</v>
      </c>
      <c r="O1744">
        <v>20</v>
      </c>
      <c r="P1744">
        <v>6075.6</v>
      </c>
      <c r="Q1744">
        <v>24302.400000000001</v>
      </c>
      <c r="R1744">
        <v>18834.36</v>
      </c>
      <c r="S1744">
        <v>5468.04</v>
      </c>
      <c r="T1744" t="s">
        <v>66</v>
      </c>
      <c r="U1744" t="s">
        <v>95</v>
      </c>
      <c r="V1744" t="s">
        <v>96</v>
      </c>
      <c r="W1744" t="s">
        <v>440</v>
      </c>
      <c r="X1744">
        <v>113</v>
      </c>
      <c r="Y1744" t="s">
        <v>441</v>
      </c>
      <c r="Z1744">
        <v>2</v>
      </c>
      <c r="AA1744" t="s">
        <v>69</v>
      </c>
      <c r="AB1744" t="s">
        <v>70</v>
      </c>
      <c r="AC1744">
        <v>2026</v>
      </c>
    </row>
    <row r="1745" spans="1:29" x14ac:dyDescent="0.25">
      <c r="A1745" t="s">
        <v>3920</v>
      </c>
      <c r="B1745" t="s">
        <v>800</v>
      </c>
      <c r="C1745" t="s">
        <v>1199</v>
      </c>
      <c r="D1745" t="s">
        <v>1200</v>
      </c>
      <c r="E1745" t="s">
        <v>126</v>
      </c>
      <c r="F1745" t="s">
        <v>75</v>
      </c>
      <c r="G1745" t="s">
        <v>107</v>
      </c>
      <c r="H1745" t="s">
        <v>63</v>
      </c>
      <c r="I1745" t="s">
        <v>36</v>
      </c>
      <c r="J1745" s="21" t="s">
        <v>6040</v>
      </c>
      <c r="K1745" s="21" t="s">
        <v>6039</v>
      </c>
      <c r="L1745" s="21">
        <v>1</v>
      </c>
      <c r="M1745" s="21">
        <v>4350</v>
      </c>
      <c r="N1745" s="21">
        <v>5950</v>
      </c>
      <c r="O1745">
        <v>0</v>
      </c>
      <c r="P1745">
        <v>0</v>
      </c>
      <c r="Q1745">
        <v>7560</v>
      </c>
      <c r="R1745">
        <v>4687.2</v>
      </c>
      <c r="S1745">
        <v>2872.8</v>
      </c>
      <c r="T1745" t="s">
        <v>109</v>
      </c>
      <c r="U1745" t="s">
        <v>181</v>
      </c>
      <c r="V1745" t="s">
        <v>68</v>
      </c>
      <c r="W1745" t="s">
        <v>42</v>
      </c>
      <c r="Y1745" t="s">
        <v>43</v>
      </c>
      <c r="Z1745">
        <v>2</v>
      </c>
      <c r="AA1745" t="s">
        <v>190</v>
      </c>
      <c r="AB1745" t="s">
        <v>45</v>
      </c>
      <c r="AC1745">
        <v>2025</v>
      </c>
    </row>
    <row r="1746" spans="1:29" x14ac:dyDescent="0.25">
      <c r="A1746" t="s">
        <v>3921</v>
      </c>
      <c r="B1746" t="s">
        <v>3441</v>
      </c>
      <c r="C1746" t="s">
        <v>1297</v>
      </c>
      <c r="D1746" t="s">
        <v>1298</v>
      </c>
      <c r="E1746" t="s">
        <v>50</v>
      </c>
      <c r="F1746" t="s">
        <v>33</v>
      </c>
      <c r="G1746" t="s">
        <v>51</v>
      </c>
      <c r="H1746" t="s">
        <v>84</v>
      </c>
      <c r="I1746" t="s">
        <v>36</v>
      </c>
      <c r="J1746" s="21" t="s">
        <v>93</v>
      </c>
      <c r="K1746" s="21" t="s">
        <v>6041</v>
      </c>
      <c r="L1746" s="21">
        <v>10</v>
      </c>
      <c r="M1746" s="21">
        <v>230</v>
      </c>
      <c r="N1746" s="21">
        <v>327</v>
      </c>
      <c r="O1746">
        <v>0</v>
      </c>
      <c r="P1746">
        <v>0</v>
      </c>
      <c r="Q1746">
        <v>48970</v>
      </c>
      <c r="R1746">
        <v>30361.4</v>
      </c>
      <c r="S1746">
        <v>18608.599999999999</v>
      </c>
      <c r="T1746" t="s">
        <v>54</v>
      </c>
      <c r="U1746" t="s">
        <v>215</v>
      </c>
      <c r="V1746" t="s">
        <v>86</v>
      </c>
      <c r="W1746" t="s">
        <v>440</v>
      </c>
      <c r="X1746">
        <v>104</v>
      </c>
      <c r="Y1746" t="s">
        <v>441</v>
      </c>
      <c r="Z1746">
        <v>3</v>
      </c>
      <c r="AA1746" t="s">
        <v>155</v>
      </c>
      <c r="AB1746" t="s">
        <v>98</v>
      </c>
      <c r="AC1746">
        <v>2025</v>
      </c>
    </row>
    <row r="1747" spans="1:29" x14ac:dyDescent="0.25">
      <c r="A1747" t="s">
        <v>3922</v>
      </c>
      <c r="B1747" t="s">
        <v>1742</v>
      </c>
      <c r="C1747" t="s">
        <v>3318</v>
      </c>
      <c r="D1747" t="s">
        <v>3319</v>
      </c>
      <c r="E1747" t="s">
        <v>50</v>
      </c>
      <c r="F1747" t="s">
        <v>75</v>
      </c>
      <c r="G1747" t="s">
        <v>51</v>
      </c>
      <c r="H1747" t="s">
        <v>76</v>
      </c>
      <c r="I1747" t="s">
        <v>36</v>
      </c>
      <c r="J1747" s="21" t="s">
        <v>93</v>
      </c>
      <c r="K1747" s="21" t="s">
        <v>6041</v>
      </c>
      <c r="L1747" s="21">
        <v>10</v>
      </c>
      <c r="M1747" s="21">
        <v>230</v>
      </c>
      <c r="N1747" s="21">
        <v>327</v>
      </c>
      <c r="O1747">
        <v>5</v>
      </c>
      <c r="P1747">
        <v>4429.5</v>
      </c>
      <c r="Q1747">
        <v>84160.5</v>
      </c>
      <c r="R1747">
        <v>54925.8</v>
      </c>
      <c r="S1747">
        <v>29234.7</v>
      </c>
      <c r="T1747" t="s">
        <v>39</v>
      </c>
      <c r="U1747" t="s">
        <v>110</v>
      </c>
      <c r="V1747" t="s">
        <v>78</v>
      </c>
      <c r="W1747" t="s">
        <v>440</v>
      </c>
      <c r="X1747">
        <v>233</v>
      </c>
      <c r="Y1747" t="s">
        <v>441</v>
      </c>
      <c r="Z1747">
        <v>5</v>
      </c>
      <c r="AA1747" t="s">
        <v>240</v>
      </c>
      <c r="AB1747" t="s">
        <v>70</v>
      </c>
      <c r="AC1747">
        <v>2026</v>
      </c>
    </row>
    <row r="1748" spans="1:29" x14ac:dyDescent="0.25">
      <c r="A1748" t="s">
        <v>3923</v>
      </c>
      <c r="B1748" t="s">
        <v>72</v>
      </c>
      <c r="C1748" t="s">
        <v>3924</v>
      </c>
      <c r="D1748" t="s">
        <v>3925</v>
      </c>
      <c r="E1748" t="s">
        <v>126</v>
      </c>
      <c r="F1748" t="s">
        <v>33</v>
      </c>
      <c r="G1748" t="s">
        <v>115</v>
      </c>
      <c r="H1748" t="s">
        <v>52</v>
      </c>
      <c r="I1748" t="s">
        <v>53</v>
      </c>
      <c r="J1748" s="21" t="s">
        <v>6063</v>
      </c>
      <c r="K1748" s="21" t="s">
        <v>6057</v>
      </c>
      <c r="L1748" s="21">
        <v>4</v>
      </c>
      <c r="M1748" s="21">
        <v>400</v>
      </c>
      <c r="N1748" s="21">
        <v>583</v>
      </c>
      <c r="O1748">
        <v>0</v>
      </c>
      <c r="P1748">
        <v>0</v>
      </c>
      <c r="Q1748">
        <v>21684</v>
      </c>
      <c r="R1748">
        <v>13444.08</v>
      </c>
      <c r="S1748">
        <v>8239.92</v>
      </c>
      <c r="T1748" t="s">
        <v>54</v>
      </c>
      <c r="U1748" t="s">
        <v>55</v>
      </c>
      <c r="V1748" t="s">
        <v>56</v>
      </c>
      <c r="W1748" t="s">
        <v>42</v>
      </c>
      <c r="Y1748" t="s">
        <v>43</v>
      </c>
      <c r="Z1748">
        <v>4</v>
      </c>
      <c r="AA1748" t="s">
        <v>79</v>
      </c>
      <c r="AB1748" t="s">
        <v>45</v>
      </c>
      <c r="AC1748">
        <v>2025</v>
      </c>
    </row>
    <row r="1749" spans="1:29" x14ac:dyDescent="0.25">
      <c r="A1749" t="s">
        <v>3926</v>
      </c>
      <c r="B1749" t="s">
        <v>3927</v>
      </c>
      <c r="C1749" t="s">
        <v>2716</v>
      </c>
      <c r="D1749" t="s">
        <v>2717</v>
      </c>
      <c r="E1749" t="s">
        <v>32</v>
      </c>
      <c r="F1749" t="s">
        <v>33</v>
      </c>
      <c r="G1749" t="s">
        <v>51</v>
      </c>
      <c r="H1749" t="s">
        <v>84</v>
      </c>
      <c r="I1749" t="s">
        <v>36</v>
      </c>
      <c r="J1749" s="21" t="s">
        <v>6063</v>
      </c>
      <c r="K1749" s="21" t="s">
        <v>6052</v>
      </c>
      <c r="L1749" s="21">
        <v>3</v>
      </c>
      <c r="M1749" s="21">
        <v>1500</v>
      </c>
      <c r="N1749" s="21">
        <v>2250</v>
      </c>
      <c r="O1749">
        <v>0</v>
      </c>
      <c r="P1749">
        <v>0</v>
      </c>
      <c r="Q1749">
        <v>6846</v>
      </c>
      <c r="R1749">
        <v>4244.5200000000004</v>
      </c>
      <c r="S1749">
        <v>2601.48</v>
      </c>
      <c r="T1749" t="s">
        <v>54</v>
      </c>
      <c r="U1749" t="s">
        <v>215</v>
      </c>
      <c r="V1749" t="s">
        <v>86</v>
      </c>
      <c r="W1749" t="s">
        <v>42</v>
      </c>
      <c r="Y1749" t="s">
        <v>43</v>
      </c>
      <c r="Z1749">
        <v>3</v>
      </c>
      <c r="AA1749" t="s">
        <v>57</v>
      </c>
      <c r="AB1749" t="s">
        <v>58</v>
      </c>
      <c r="AC1749">
        <v>2025</v>
      </c>
    </row>
    <row r="1750" spans="1:29" x14ac:dyDescent="0.25">
      <c r="A1750" t="s">
        <v>3928</v>
      </c>
      <c r="B1750" t="s">
        <v>1503</v>
      </c>
      <c r="C1750" t="s">
        <v>2454</v>
      </c>
      <c r="D1750" t="s">
        <v>2455</v>
      </c>
      <c r="E1750" t="s">
        <v>32</v>
      </c>
      <c r="F1750" t="s">
        <v>33</v>
      </c>
      <c r="G1750" t="s">
        <v>51</v>
      </c>
      <c r="H1750" t="s">
        <v>92</v>
      </c>
      <c r="I1750" t="s">
        <v>53</v>
      </c>
      <c r="J1750" s="21" t="s">
        <v>93</v>
      </c>
      <c r="K1750" s="21" t="s">
        <v>6041</v>
      </c>
      <c r="L1750" s="21">
        <v>7</v>
      </c>
      <c r="M1750" s="21">
        <v>230</v>
      </c>
      <c r="N1750" s="21">
        <v>327</v>
      </c>
      <c r="O1750">
        <v>15</v>
      </c>
      <c r="P1750">
        <v>5843.25</v>
      </c>
      <c r="Q1750">
        <v>33111.75</v>
      </c>
      <c r="R1750">
        <v>24152.1</v>
      </c>
      <c r="S1750">
        <v>8959.65</v>
      </c>
      <c r="T1750" t="s">
        <v>39</v>
      </c>
      <c r="U1750" t="s">
        <v>120</v>
      </c>
      <c r="V1750" t="s">
        <v>96</v>
      </c>
      <c r="W1750" t="s">
        <v>440</v>
      </c>
      <c r="X1750">
        <v>106</v>
      </c>
      <c r="Y1750" t="s">
        <v>441</v>
      </c>
      <c r="Z1750">
        <v>3</v>
      </c>
      <c r="AA1750" t="s">
        <v>132</v>
      </c>
      <c r="AB1750" t="s">
        <v>58</v>
      </c>
      <c r="AC1750">
        <v>2026</v>
      </c>
    </row>
    <row r="1751" spans="1:29" x14ac:dyDescent="0.25">
      <c r="A1751" t="s">
        <v>3929</v>
      </c>
      <c r="B1751" t="s">
        <v>1221</v>
      </c>
      <c r="C1751" t="s">
        <v>2367</v>
      </c>
      <c r="D1751" t="s">
        <v>2368</v>
      </c>
      <c r="E1751" t="s">
        <v>32</v>
      </c>
      <c r="F1751" t="s">
        <v>75</v>
      </c>
      <c r="G1751" t="s">
        <v>34</v>
      </c>
      <c r="H1751" t="s">
        <v>76</v>
      </c>
      <c r="I1751" t="s">
        <v>36</v>
      </c>
      <c r="J1751" s="21" t="s">
        <v>93</v>
      </c>
      <c r="K1751" s="21" t="s">
        <v>6041</v>
      </c>
      <c r="L1751" s="21">
        <v>1</v>
      </c>
      <c r="M1751" s="21">
        <v>230</v>
      </c>
      <c r="N1751" s="21">
        <v>327</v>
      </c>
      <c r="O1751">
        <v>0</v>
      </c>
      <c r="P1751">
        <v>0</v>
      </c>
      <c r="Q1751">
        <v>1064</v>
      </c>
      <c r="R1751">
        <v>659.68</v>
      </c>
      <c r="S1751">
        <v>404.32</v>
      </c>
      <c r="T1751" t="s">
        <v>109</v>
      </c>
      <c r="U1751" t="s">
        <v>77</v>
      </c>
      <c r="V1751" t="s">
        <v>78</v>
      </c>
      <c r="W1751" t="s">
        <v>42</v>
      </c>
      <c r="Y1751" t="s">
        <v>43</v>
      </c>
      <c r="Z1751">
        <v>5</v>
      </c>
      <c r="AA1751" t="s">
        <v>155</v>
      </c>
      <c r="AB1751" t="s">
        <v>98</v>
      </c>
      <c r="AC1751">
        <v>2025</v>
      </c>
    </row>
    <row r="1752" spans="1:29" x14ac:dyDescent="0.25">
      <c r="A1752" t="s">
        <v>3930</v>
      </c>
      <c r="B1752" t="s">
        <v>593</v>
      </c>
      <c r="C1752" t="s">
        <v>898</v>
      </c>
      <c r="D1752" t="s">
        <v>899</v>
      </c>
      <c r="E1752" t="s">
        <v>50</v>
      </c>
      <c r="F1752" t="s">
        <v>75</v>
      </c>
      <c r="G1752" t="s">
        <v>107</v>
      </c>
      <c r="H1752" t="s">
        <v>92</v>
      </c>
      <c r="I1752" t="s">
        <v>53</v>
      </c>
      <c r="J1752" s="21" t="s">
        <v>137</v>
      </c>
      <c r="K1752" s="21" t="s">
        <v>6076</v>
      </c>
      <c r="L1752" s="21">
        <v>1</v>
      </c>
      <c r="M1752" s="21">
        <v>4700</v>
      </c>
      <c r="N1752" s="21">
        <v>6667</v>
      </c>
      <c r="O1752">
        <v>8</v>
      </c>
      <c r="P1752">
        <v>442.56</v>
      </c>
      <c r="Q1752">
        <v>5089.4399999999996</v>
      </c>
      <c r="R1752">
        <v>3429.84</v>
      </c>
      <c r="S1752">
        <v>1659.6</v>
      </c>
      <c r="T1752" t="s">
        <v>109</v>
      </c>
      <c r="U1752" t="s">
        <v>120</v>
      </c>
      <c r="V1752" t="s">
        <v>96</v>
      </c>
      <c r="W1752" t="s">
        <v>440</v>
      </c>
      <c r="X1752">
        <v>17</v>
      </c>
      <c r="Y1752" t="s">
        <v>441</v>
      </c>
      <c r="Z1752">
        <v>2</v>
      </c>
      <c r="AA1752" t="s">
        <v>69</v>
      </c>
      <c r="AB1752" t="s">
        <v>70</v>
      </c>
      <c r="AC1752">
        <v>2026</v>
      </c>
    </row>
    <row r="1753" spans="1:29" x14ac:dyDescent="0.25">
      <c r="A1753" t="s">
        <v>3931</v>
      </c>
      <c r="B1753" t="s">
        <v>3927</v>
      </c>
      <c r="C1753" t="s">
        <v>3932</v>
      </c>
      <c r="D1753" t="s">
        <v>3933</v>
      </c>
      <c r="E1753" t="s">
        <v>50</v>
      </c>
      <c r="F1753" t="s">
        <v>75</v>
      </c>
      <c r="G1753" t="s">
        <v>115</v>
      </c>
      <c r="H1753" t="s">
        <v>92</v>
      </c>
      <c r="I1753" t="s">
        <v>53</v>
      </c>
      <c r="J1753" s="21" t="s">
        <v>6063</v>
      </c>
      <c r="K1753" s="21" t="s">
        <v>6052</v>
      </c>
      <c r="L1753" s="21">
        <v>8</v>
      </c>
      <c r="M1753" s="21">
        <v>1500</v>
      </c>
      <c r="N1753" s="21">
        <v>2250</v>
      </c>
      <c r="O1753">
        <v>0</v>
      </c>
      <c r="P1753">
        <v>0</v>
      </c>
      <c r="Q1753">
        <v>49224</v>
      </c>
      <c r="R1753">
        <v>30518.880000000001</v>
      </c>
      <c r="S1753">
        <v>18705.12</v>
      </c>
      <c r="T1753" t="s">
        <v>66</v>
      </c>
      <c r="U1753" t="s">
        <v>120</v>
      </c>
      <c r="V1753" t="s">
        <v>96</v>
      </c>
      <c r="W1753" t="s">
        <v>42</v>
      </c>
      <c r="Y1753" t="s">
        <v>43</v>
      </c>
      <c r="Z1753">
        <v>4</v>
      </c>
      <c r="AA1753" t="s">
        <v>57</v>
      </c>
      <c r="AB1753" t="s">
        <v>58</v>
      </c>
      <c r="AC1753">
        <v>2025</v>
      </c>
    </row>
    <row r="1754" spans="1:29" x14ac:dyDescent="0.25">
      <c r="A1754" t="s">
        <v>3934</v>
      </c>
      <c r="B1754" t="s">
        <v>1873</v>
      </c>
      <c r="C1754" t="s">
        <v>602</v>
      </c>
      <c r="D1754" t="s">
        <v>603</v>
      </c>
      <c r="E1754" t="s">
        <v>50</v>
      </c>
      <c r="F1754" t="s">
        <v>33</v>
      </c>
      <c r="G1754" t="s">
        <v>34</v>
      </c>
      <c r="H1754" t="s">
        <v>92</v>
      </c>
      <c r="I1754" t="s">
        <v>53</v>
      </c>
      <c r="J1754" s="21" t="s">
        <v>6063</v>
      </c>
      <c r="K1754" s="21" t="s">
        <v>6057</v>
      </c>
      <c r="L1754" s="21">
        <v>2</v>
      </c>
      <c r="M1754" s="21">
        <v>400</v>
      </c>
      <c r="N1754" s="21">
        <v>583</v>
      </c>
      <c r="O1754">
        <v>15</v>
      </c>
      <c r="P1754">
        <v>488.7</v>
      </c>
      <c r="Q1754">
        <v>2769.3</v>
      </c>
      <c r="R1754">
        <v>2019.96</v>
      </c>
      <c r="S1754">
        <v>749.34</v>
      </c>
      <c r="T1754" t="s">
        <v>54</v>
      </c>
      <c r="U1754" t="s">
        <v>120</v>
      </c>
      <c r="V1754" t="s">
        <v>96</v>
      </c>
      <c r="W1754" t="s">
        <v>440</v>
      </c>
      <c r="X1754">
        <v>49</v>
      </c>
      <c r="Y1754" t="s">
        <v>441</v>
      </c>
      <c r="Z1754">
        <v>3</v>
      </c>
      <c r="AA1754" t="s">
        <v>240</v>
      </c>
      <c r="AB1754" t="s">
        <v>70</v>
      </c>
      <c r="AC1754">
        <v>2026</v>
      </c>
    </row>
    <row r="1755" spans="1:29" x14ac:dyDescent="0.25">
      <c r="A1755" t="s">
        <v>3935</v>
      </c>
      <c r="B1755" t="s">
        <v>178</v>
      </c>
      <c r="C1755" t="s">
        <v>3516</v>
      </c>
      <c r="D1755" t="s">
        <v>3517</v>
      </c>
      <c r="E1755" t="s">
        <v>32</v>
      </c>
      <c r="F1755" t="s">
        <v>75</v>
      </c>
      <c r="G1755" t="s">
        <v>51</v>
      </c>
      <c r="H1755" t="s">
        <v>76</v>
      </c>
      <c r="I1755" t="s">
        <v>36</v>
      </c>
      <c r="J1755" s="21" t="s">
        <v>6063</v>
      </c>
      <c r="K1755" s="21" t="s">
        <v>6052</v>
      </c>
      <c r="L1755" s="21">
        <v>1</v>
      </c>
      <c r="M1755" s="21">
        <v>1500</v>
      </c>
      <c r="N1755" s="21">
        <v>2250</v>
      </c>
      <c r="O1755">
        <v>0</v>
      </c>
      <c r="P1755">
        <v>0</v>
      </c>
      <c r="Q1755">
        <v>9976</v>
      </c>
      <c r="R1755">
        <v>6185.12</v>
      </c>
      <c r="S1755">
        <v>3790.88</v>
      </c>
      <c r="T1755" t="s">
        <v>109</v>
      </c>
      <c r="U1755" t="s">
        <v>110</v>
      </c>
      <c r="V1755" t="s">
        <v>78</v>
      </c>
      <c r="W1755" t="s">
        <v>440</v>
      </c>
      <c r="X1755">
        <v>101</v>
      </c>
      <c r="Y1755" t="s">
        <v>441</v>
      </c>
      <c r="Z1755">
        <v>5</v>
      </c>
      <c r="AA1755" t="s">
        <v>44</v>
      </c>
      <c r="AB1755" t="s">
        <v>45</v>
      </c>
      <c r="AC1755">
        <v>2025</v>
      </c>
    </row>
    <row r="1756" spans="1:29" x14ac:dyDescent="0.25">
      <c r="A1756" t="s">
        <v>3936</v>
      </c>
      <c r="B1756" t="s">
        <v>925</v>
      </c>
      <c r="C1756" t="s">
        <v>2023</v>
      </c>
      <c r="D1756" t="s">
        <v>2024</v>
      </c>
      <c r="E1756" t="s">
        <v>126</v>
      </c>
      <c r="F1756" t="s">
        <v>33</v>
      </c>
      <c r="G1756" t="s">
        <v>51</v>
      </c>
      <c r="H1756" t="s">
        <v>92</v>
      </c>
      <c r="I1756" t="s">
        <v>53</v>
      </c>
      <c r="J1756" s="21" t="s">
        <v>6063</v>
      </c>
      <c r="K1756" s="21" t="s">
        <v>6052</v>
      </c>
      <c r="L1756" s="21">
        <v>3</v>
      </c>
      <c r="M1756" s="21">
        <v>1500</v>
      </c>
      <c r="N1756" s="21">
        <v>2250</v>
      </c>
      <c r="O1756">
        <v>0</v>
      </c>
      <c r="P1756">
        <v>0</v>
      </c>
      <c r="Q1756">
        <v>10617</v>
      </c>
      <c r="R1756">
        <v>6582.54</v>
      </c>
      <c r="S1756">
        <v>4034.46</v>
      </c>
      <c r="T1756" t="s">
        <v>39</v>
      </c>
      <c r="U1756" t="s">
        <v>95</v>
      </c>
      <c r="V1756" t="s">
        <v>96</v>
      </c>
      <c r="W1756" t="s">
        <v>42</v>
      </c>
      <c r="Y1756" t="s">
        <v>43</v>
      </c>
      <c r="Z1756">
        <v>3</v>
      </c>
      <c r="AA1756" t="s">
        <v>87</v>
      </c>
      <c r="AB1756" t="s">
        <v>70</v>
      </c>
      <c r="AC1756">
        <v>2025</v>
      </c>
    </row>
    <row r="1757" spans="1:29" x14ac:dyDescent="0.25">
      <c r="A1757" t="s">
        <v>3937</v>
      </c>
      <c r="B1757" t="s">
        <v>1205</v>
      </c>
      <c r="C1757" t="s">
        <v>3411</v>
      </c>
      <c r="D1757" t="s">
        <v>3412</v>
      </c>
      <c r="E1757" t="s">
        <v>50</v>
      </c>
      <c r="F1757" t="s">
        <v>33</v>
      </c>
      <c r="G1757" t="s">
        <v>107</v>
      </c>
      <c r="H1757" t="s">
        <v>63</v>
      </c>
      <c r="I1757" t="s">
        <v>36</v>
      </c>
      <c r="J1757" s="21" t="s">
        <v>137</v>
      </c>
      <c r="K1757" s="21" t="s">
        <v>6076</v>
      </c>
      <c r="L1757" s="21">
        <v>4</v>
      </c>
      <c r="M1757" s="21">
        <v>4700</v>
      </c>
      <c r="N1757" s="21">
        <v>6667</v>
      </c>
      <c r="O1757">
        <v>0</v>
      </c>
      <c r="P1757">
        <v>0</v>
      </c>
      <c r="Q1757">
        <v>5084</v>
      </c>
      <c r="R1757">
        <v>3152.08</v>
      </c>
      <c r="S1757">
        <v>1931.92</v>
      </c>
      <c r="T1757" t="s">
        <v>39</v>
      </c>
      <c r="U1757" t="s">
        <v>67</v>
      </c>
      <c r="V1757" t="s">
        <v>68</v>
      </c>
      <c r="W1757" t="s">
        <v>42</v>
      </c>
      <c r="Y1757" t="s">
        <v>43</v>
      </c>
      <c r="Z1757">
        <v>5</v>
      </c>
      <c r="AA1757" t="s">
        <v>155</v>
      </c>
      <c r="AB1757" t="s">
        <v>98</v>
      </c>
      <c r="AC1757">
        <v>2025</v>
      </c>
    </row>
    <row r="1758" spans="1:29" x14ac:dyDescent="0.25">
      <c r="A1758" t="s">
        <v>3938</v>
      </c>
      <c r="B1758" t="s">
        <v>400</v>
      </c>
      <c r="C1758" t="s">
        <v>3043</v>
      </c>
      <c r="D1758" t="s">
        <v>3044</v>
      </c>
      <c r="E1758" t="s">
        <v>32</v>
      </c>
      <c r="F1758" t="s">
        <v>33</v>
      </c>
      <c r="G1758" t="s">
        <v>51</v>
      </c>
      <c r="H1758" t="s">
        <v>52</v>
      </c>
      <c r="I1758" t="s">
        <v>53</v>
      </c>
      <c r="J1758" s="21" t="s">
        <v>137</v>
      </c>
      <c r="K1758" s="21" t="s">
        <v>6076</v>
      </c>
      <c r="L1758" s="21">
        <v>7</v>
      </c>
      <c r="M1758" s="21">
        <v>4700</v>
      </c>
      <c r="N1758" s="21">
        <v>6667</v>
      </c>
      <c r="O1758">
        <v>10</v>
      </c>
      <c r="P1758">
        <v>3297</v>
      </c>
      <c r="Q1758">
        <v>29673</v>
      </c>
      <c r="R1758">
        <v>20441.400000000001</v>
      </c>
      <c r="S1758">
        <v>9231.6</v>
      </c>
      <c r="T1758" t="s">
        <v>39</v>
      </c>
      <c r="U1758" t="s">
        <v>127</v>
      </c>
      <c r="V1758" t="s">
        <v>56</v>
      </c>
      <c r="W1758" t="s">
        <v>42</v>
      </c>
      <c r="Y1758" t="s">
        <v>43</v>
      </c>
      <c r="Z1758">
        <v>2</v>
      </c>
      <c r="AA1758" t="s">
        <v>132</v>
      </c>
      <c r="AB1758" t="s">
        <v>58</v>
      </c>
      <c r="AC1758">
        <v>2026</v>
      </c>
    </row>
    <row r="1759" spans="1:29" x14ac:dyDescent="0.25">
      <c r="A1759" t="s">
        <v>3939</v>
      </c>
      <c r="B1759" t="s">
        <v>1760</v>
      </c>
      <c r="C1759" t="s">
        <v>3137</v>
      </c>
      <c r="D1759" t="s">
        <v>3138</v>
      </c>
      <c r="E1759" t="s">
        <v>126</v>
      </c>
      <c r="F1759" t="s">
        <v>33</v>
      </c>
      <c r="G1759" t="s">
        <v>34</v>
      </c>
      <c r="H1759" t="s">
        <v>35</v>
      </c>
      <c r="I1759" t="s">
        <v>36</v>
      </c>
      <c r="J1759" s="21" t="s">
        <v>93</v>
      </c>
      <c r="K1759" s="21" t="s">
        <v>6041</v>
      </c>
      <c r="L1759" s="21">
        <v>4</v>
      </c>
      <c r="M1759" s="21">
        <v>230</v>
      </c>
      <c r="N1759" s="21">
        <v>327</v>
      </c>
      <c r="O1759">
        <v>0</v>
      </c>
      <c r="P1759">
        <v>0</v>
      </c>
      <c r="Q1759">
        <v>25516</v>
      </c>
      <c r="R1759">
        <v>15819.92</v>
      </c>
      <c r="S1759">
        <v>9696.08</v>
      </c>
      <c r="T1759" t="s">
        <v>54</v>
      </c>
      <c r="U1759" t="s">
        <v>164</v>
      </c>
      <c r="V1759" t="s">
        <v>41</v>
      </c>
      <c r="W1759" t="s">
        <v>440</v>
      </c>
      <c r="X1759">
        <v>141</v>
      </c>
      <c r="Y1759" t="s">
        <v>441</v>
      </c>
      <c r="AA1759" t="s">
        <v>132</v>
      </c>
      <c r="AB1759" t="s">
        <v>58</v>
      </c>
      <c r="AC1759">
        <v>2025</v>
      </c>
    </row>
    <row r="1760" spans="1:29" x14ac:dyDescent="0.25">
      <c r="A1760" t="s">
        <v>3940</v>
      </c>
      <c r="B1760" t="s">
        <v>802</v>
      </c>
      <c r="C1760" t="s">
        <v>61</v>
      </c>
      <c r="D1760" t="s">
        <v>62</v>
      </c>
      <c r="E1760" t="s">
        <v>50</v>
      </c>
      <c r="F1760" t="s">
        <v>33</v>
      </c>
      <c r="G1760" t="s">
        <v>34</v>
      </c>
      <c r="H1760" t="s">
        <v>52</v>
      </c>
      <c r="I1760" t="s">
        <v>53</v>
      </c>
      <c r="J1760" s="21" t="s">
        <v>137</v>
      </c>
      <c r="K1760" s="21" t="s">
        <v>6076</v>
      </c>
      <c r="L1760" s="21">
        <v>7</v>
      </c>
      <c r="M1760" s="21">
        <v>4700</v>
      </c>
      <c r="N1760" s="21">
        <v>6667</v>
      </c>
      <c r="O1760">
        <v>10</v>
      </c>
      <c r="P1760">
        <v>5812.1</v>
      </c>
      <c r="Q1760">
        <v>52308.9</v>
      </c>
      <c r="R1760">
        <v>36035.019999999997</v>
      </c>
      <c r="S1760">
        <v>16273.88</v>
      </c>
      <c r="T1760" t="s">
        <v>39</v>
      </c>
      <c r="U1760" t="s">
        <v>127</v>
      </c>
      <c r="V1760" t="s">
        <v>56</v>
      </c>
      <c r="W1760" t="s">
        <v>440</v>
      </c>
      <c r="X1760">
        <v>366</v>
      </c>
      <c r="Y1760" t="s">
        <v>441</v>
      </c>
      <c r="Z1760">
        <v>5</v>
      </c>
      <c r="AA1760" t="s">
        <v>69</v>
      </c>
      <c r="AB1760" t="s">
        <v>70</v>
      </c>
      <c r="AC1760">
        <v>2026</v>
      </c>
    </row>
    <row r="1761" spans="1:29" x14ac:dyDescent="0.25">
      <c r="A1761" t="s">
        <v>3941</v>
      </c>
      <c r="B1761" t="s">
        <v>1378</v>
      </c>
      <c r="C1761" t="s">
        <v>464</v>
      </c>
      <c r="D1761" t="s">
        <v>465</v>
      </c>
      <c r="E1761" t="s">
        <v>126</v>
      </c>
      <c r="F1761" t="s">
        <v>33</v>
      </c>
      <c r="G1761" t="s">
        <v>107</v>
      </c>
      <c r="H1761" t="s">
        <v>63</v>
      </c>
      <c r="I1761" t="s">
        <v>36</v>
      </c>
      <c r="J1761" s="21" t="s">
        <v>6040</v>
      </c>
      <c r="K1761" s="21" t="s">
        <v>6039</v>
      </c>
      <c r="L1761" s="21">
        <v>2</v>
      </c>
      <c r="M1761" s="21">
        <v>4350</v>
      </c>
      <c r="N1761" s="21">
        <v>5950</v>
      </c>
      <c r="O1761">
        <v>18</v>
      </c>
      <c r="P1761">
        <v>382.32</v>
      </c>
      <c r="Q1761">
        <v>1741.68</v>
      </c>
      <c r="R1761">
        <v>1316.88</v>
      </c>
      <c r="S1761">
        <v>424.8</v>
      </c>
      <c r="T1761" t="s">
        <v>39</v>
      </c>
      <c r="U1761" t="s">
        <v>181</v>
      </c>
      <c r="V1761" t="s">
        <v>68</v>
      </c>
      <c r="W1761" t="s">
        <v>42</v>
      </c>
      <c r="Y1761" t="s">
        <v>43</v>
      </c>
      <c r="AA1761" t="s">
        <v>87</v>
      </c>
      <c r="AB1761" t="s">
        <v>70</v>
      </c>
      <c r="AC1761">
        <v>2026</v>
      </c>
    </row>
    <row r="1762" spans="1:29" x14ac:dyDescent="0.25">
      <c r="A1762" t="s">
        <v>3942</v>
      </c>
      <c r="B1762" t="s">
        <v>1041</v>
      </c>
      <c r="C1762" t="s">
        <v>531</v>
      </c>
      <c r="D1762" t="s">
        <v>532</v>
      </c>
      <c r="E1762" t="s">
        <v>126</v>
      </c>
      <c r="F1762" t="s">
        <v>75</v>
      </c>
      <c r="G1762" t="s">
        <v>115</v>
      </c>
      <c r="H1762" t="s">
        <v>52</v>
      </c>
      <c r="I1762" t="s">
        <v>53</v>
      </c>
      <c r="J1762" s="21" t="s">
        <v>93</v>
      </c>
      <c r="K1762" s="21" t="s">
        <v>6035</v>
      </c>
      <c r="L1762" s="21">
        <v>3</v>
      </c>
      <c r="M1762" s="21">
        <v>450</v>
      </c>
      <c r="N1762" s="21">
        <v>650</v>
      </c>
      <c r="O1762">
        <v>0</v>
      </c>
      <c r="P1762">
        <v>0</v>
      </c>
      <c r="Q1762">
        <v>8772</v>
      </c>
      <c r="R1762">
        <v>5438.64</v>
      </c>
      <c r="S1762">
        <v>3333.36</v>
      </c>
      <c r="T1762" t="s">
        <v>54</v>
      </c>
      <c r="U1762" t="s">
        <v>55</v>
      </c>
      <c r="V1762" t="s">
        <v>56</v>
      </c>
      <c r="W1762" t="s">
        <v>42</v>
      </c>
      <c r="Y1762" t="s">
        <v>43</v>
      </c>
      <c r="Z1762">
        <v>3</v>
      </c>
      <c r="AA1762" t="s">
        <v>69</v>
      </c>
      <c r="AB1762" t="s">
        <v>70</v>
      </c>
      <c r="AC1762">
        <v>2025</v>
      </c>
    </row>
    <row r="1763" spans="1:29" x14ac:dyDescent="0.25">
      <c r="A1763" t="s">
        <v>3943</v>
      </c>
      <c r="B1763" t="s">
        <v>498</v>
      </c>
      <c r="C1763" t="s">
        <v>2733</v>
      </c>
      <c r="D1763" t="s">
        <v>2734</v>
      </c>
      <c r="E1763" t="s">
        <v>32</v>
      </c>
      <c r="F1763" t="s">
        <v>33</v>
      </c>
      <c r="G1763" t="s">
        <v>107</v>
      </c>
      <c r="H1763" t="s">
        <v>63</v>
      </c>
      <c r="I1763" t="s">
        <v>36</v>
      </c>
      <c r="J1763" s="21" t="s">
        <v>6063</v>
      </c>
      <c r="K1763" s="21" t="s">
        <v>6057</v>
      </c>
      <c r="L1763" s="21">
        <v>5</v>
      </c>
      <c r="M1763" s="21">
        <v>400</v>
      </c>
      <c r="N1763" s="21">
        <v>583</v>
      </c>
      <c r="O1763">
        <v>0</v>
      </c>
      <c r="P1763">
        <v>0</v>
      </c>
      <c r="Q1763">
        <v>9760</v>
      </c>
      <c r="R1763">
        <v>6051.2</v>
      </c>
      <c r="S1763">
        <v>3708.8</v>
      </c>
      <c r="T1763" t="s">
        <v>54</v>
      </c>
      <c r="U1763" t="s">
        <v>67</v>
      </c>
      <c r="V1763" t="s">
        <v>68</v>
      </c>
      <c r="W1763" t="s">
        <v>42</v>
      </c>
      <c r="Y1763" t="s">
        <v>43</v>
      </c>
      <c r="Z1763">
        <v>4</v>
      </c>
      <c r="AA1763" t="s">
        <v>240</v>
      </c>
      <c r="AB1763" t="s">
        <v>70</v>
      </c>
      <c r="AC1763">
        <v>2025</v>
      </c>
    </row>
    <row r="1764" spans="1:29" x14ac:dyDescent="0.25">
      <c r="A1764" t="s">
        <v>3944</v>
      </c>
      <c r="B1764" t="s">
        <v>484</v>
      </c>
      <c r="C1764" t="s">
        <v>3561</v>
      </c>
      <c r="D1764" t="s">
        <v>3562</v>
      </c>
      <c r="E1764" t="s">
        <v>50</v>
      </c>
      <c r="F1764" t="s">
        <v>33</v>
      </c>
      <c r="G1764" t="s">
        <v>34</v>
      </c>
      <c r="H1764" t="s">
        <v>52</v>
      </c>
      <c r="I1764" t="s">
        <v>53</v>
      </c>
      <c r="J1764" s="21" t="s">
        <v>137</v>
      </c>
      <c r="K1764" s="21" t="s">
        <v>6076</v>
      </c>
      <c r="L1764" s="21">
        <v>2</v>
      </c>
      <c r="M1764" s="21">
        <v>4700</v>
      </c>
      <c r="N1764" s="21">
        <v>6667</v>
      </c>
      <c r="O1764">
        <v>0</v>
      </c>
      <c r="P1764">
        <v>0</v>
      </c>
      <c r="Q1764">
        <v>10194</v>
      </c>
      <c r="R1764">
        <v>6320.28</v>
      </c>
      <c r="S1764">
        <v>3873.72</v>
      </c>
      <c r="T1764" t="s">
        <v>54</v>
      </c>
      <c r="U1764" t="s">
        <v>127</v>
      </c>
      <c r="V1764" t="s">
        <v>56</v>
      </c>
      <c r="W1764" t="s">
        <v>42</v>
      </c>
      <c r="Y1764" t="s">
        <v>43</v>
      </c>
      <c r="Z1764">
        <v>3</v>
      </c>
      <c r="AA1764" t="s">
        <v>240</v>
      </c>
      <c r="AB1764" t="s">
        <v>70</v>
      </c>
      <c r="AC1764">
        <v>2025</v>
      </c>
    </row>
    <row r="1765" spans="1:29" x14ac:dyDescent="0.25">
      <c r="A1765" t="s">
        <v>3945</v>
      </c>
      <c r="B1765" t="s">
        <v>1871</v>
      </c>
      <c r="C1765" t="s">
        <v>675</v>
      </c>
      <c r="D1765" t="s">
        <v>676</v>
      </c>
      <c r="E1765" t="s">
        <v>50</v>
      </c>
      <c r="F1765" t="s">
        <v>75</v>
      </c>
      <c r="G1765" t="s">
        <v>51</v>
      </c>
      <c r="H1765" t="s">
        <v>92</v>
      </c>
      <c r="I1765" t="s">
        <v>53</v>
      </c>
      <c r="J1765" s="21" t="s">
        <v>93</v>
      </c>
      <c r="K1765" s="21" t="s">
        <v>6035</v>
      </c>
      <c r="L1765" s="21">
        <v>8</v>
      </c>
      <c r="M1765" s="21">
        <v>450</v>
      </c>
      <c r="N1765" s="21">
        <v>650</v>
      </c>
      <c r="O1765">
        <v>10</v>
      </c>
      <c r="P1765">
        <v>2637.6</v>
      </c>
      <c r="Q1765">
        <v>23738.400000000001</v>
      </c>
      <c r="R1765">
        <v>16353.12</v>
      </c>
      <c r="S1765">
        <v>7385.28</v>
      </c>
      <c r="T1765" t="s">
        <v>39</v>
      </c>
      <c r="U1765" t="s">
        <v>120</v>
      </c>
      <c r="V1765" t="s">
        <v>96</v>
      </c>
      <c r="W1765" t="s">
        <v>42</v>
      </c>
      <c r="Y1765" t="s">
        <v>43</v>
      </c>
      <c r="Z1765">
        <v>4</v>
      </c>
      <c r="AA1765" t="s">
        <v>87</v>
      </c>
      <c r="AB1765" t="s">
        <v>70</v>
      </c>
      <c r="AC1765">
        <v>2026</v>
      </c>
    </row>
    <row r="1766" spans="1:29" x14ac:dyDescent="0.25">
      <c r="A1766" t="s">
        <v>3946</v>
      </c>
      <c r="B1766" t="s">
        <v>2429</v>
      </c>
      <c r="C1766" t="s">
        <v>1845</v>
      </c>
      <c r="D1766" t="s">
        <v>1846</v>
      </c>
      <c r="E1766" t="s">
        <v>32</v>
      </c>
      <c r="F1766" t="s">
        <v>75</v>
      </c>
      <c r="G1766" t="s">
        <v>115</v>
      </c>
      <c r="H1766" t="s">
        <v>52</v>
      </c>
      <c r="I1766" t="s">
        <v>53</v>
      </c>
      <c r="J1766" s="21" t="s">
        <v>6063</v>
      </c>
      <c r="K1766" s="21" t="s">
        <v>6057</v>
      </c>
      <c r="L1766" s="21">
        <v>5</v>
      </c>
      <c r="M1766" s="21">
        <v>400</v>
      </c>
      <c r="N1766" s="21">
        <v>583</v>
      </c>
      <c r="O1766">
        <v>5</v>
      </c>
      <c r="P1766">
        <v>919.25</v>
      </c>
      <c r="Q1766">
        <v>17465.75</v>
      </c>
      <c r="R1766">
        <v>11398.7</v>
      </c>
      <c r="S1766">
        <v>6067.05</v>
      </c>
      <c r="T1766" t="s">
        <v>109</v>
      </c>
      <c r="U1766" t="s">
        <v>55</v>
      </c>
      <c r="V1766" t="s">
        <v>56</v>
      </c>
      <c r="W1766" t="s">
        <v>42</v>
      </c>
      <c r="Y1766" t="s">
        <v>43</v>
      </c>
      <c r="Z1766">
        <v>3</v>
      </c>
      <c r="AA1766" t="s">
        <v>69</v>
      </c>
      <c r="AB1766" t="s">
        <v>70</v>
      </c>
      <c r="AC1766">
        <v>2026</v>
      </c>
    </row>
    <row r="1767" spans="1:29" x14ac:dyDescent="0.25">
      <c r="A1767" t="s">
        <v>3947</v>
      </c>
      <c r="B1767" t="s">
        <v>3054</v>
      </c>
      <c r="C1767" t="s">
        <v>3948</v>
      </c>
      <c r="D1767" t="s">
        <v>3949</v>
      </c>
      <c r="E1767" t="s">
        <v>32</v>
      </c>
      <c r="F1767" t="s">
        <v>33</v>
      </c>
      <c r="G1767" t="s">
        <v>115</v>
      </c>
      <c r="H1767" t="s">
        <v>52</v>
      </c>
      <c r="I1767" t="s">
        <v>53</v>
      </c>
      <c r="J1767" s="21" t="s">
        <v>6063</v>
      </c>
      <c r="K1767" s="21" t="s">
        <v>6057</v>
      </c>
      <c r="L1767" s="21">
        <v>5</v>
      </c>
      <c r="M1767" s="21">
        <v>400</v>
      </c>
      <c r="N1767" s="21">
        <v>583</v>
      </c>
      <c r="O1767">
        <v>5</v>
      </c>
      <c r="P1767">
        <v>1470</v>
      </c>
      <c r="Q1767">
        <v>27930</v>
      </c>
      <c r="R1767">
        <v>18228</v>
      </c>
      <c r="S1767">
        <v>9702</v>
      </c>
      <c r="T1767" t="s">
        <v>54</v>
      </c>
      <c r="U1767" t="s">
        <v>127</v>
      </c>
      <c r="V1767" t="s">
        <v>56</v>
      </c>
      <c r="W1767" t="s">
        <v>42</v>
      </c>
      <c r="Y1767" t="s">
        <v>43</v>
      </c>
      <c r="Z1767">
        <v>5</v>
      </c>
      <c r="AA1767" t="s">
        <v>87</v>
      </c>
      <c r="AB1767" t="s">
        <v>70</v>
      </c>
      <c r="AC1767">
        <v>2026</v>
      </c>
    </row>
    <row r="1768" spans="1:29" x14ac:dyDescent="0.25">
      <c r="A1768" t="s">
        <v>3950</v>
      </c>
      <c r="B1768" t="s">
        <v>2938</v>
      </c>
      <c r="C1768" t="s">
        <v>2272</v>
      </c>
      <c r="D1768" t="s">
        <v>2273</v>
      </c>
      <c r="E1768" t="s">
        <v>126</v>
      </c>
      <c r="F1768" t="s">
        <v>33</v>
      </c>
      <c r="G1768" t="s">
        <v>51</v>
      </c>
      <c r="H1768" t="s">
        <v>52</v>
      </c>
      <c r="I1768" t="s">
        <v>53</v>
      </c>
      <c r="J1768" s="21" t="s">
        <v>93</v>
      </c>
      <c r="K1768" s="21" t="s">
        <v>6035</v>
      </c>
      <c r="L1768" s="21">
        <v>10</v>
      </c>
      <c r="M1768" s="21">
        <v>450</v>
      </c>
      <c r="N1768" s="21">
        <v>650</v>
      </c>
      <c r="O1768">
        <v>0</v>
      </c>
      <c r="P1768">
        <v>0</v>
      </c>
      <c r="Q1768">
        <v>78220</v>
      </c>
      <c r="R1768">
        <v>48496.4</v>
      </c>
      <c r="S1768">
        <v>29723.599999999999</v>
      </c>
      <c r="T1768" t="s">
        <v>54</v>
      </c>
      <c r="U1768" t="s">
        <v>127</v>
      </c>
      <c r="V1768" t="s">
        <v>56</v>
      </c>
      <c r="W1768" t="s">
        <v>42</v>
      </c>
      <c r="Y1768" t="s">
        <v>43</v>
      </c>
      <c r="Z1768">
        <v>3</v>
      </c>
      <c r="AA1768" t="s">
        <v>132</v>
      </c>
      <c r="AB1768" t="s">
        <v>58</v>
      </c>
      <c r="AC1768">
        <v>2025</v>
      </c>
    </row>
    <row r="1769" spans="1:29" x14ac:dyDescent="0.25">
      <c r="A1769" t="s">
        <v>3951</v>
      </c>
      <c r="B1769" t="s">
        <v>2685</v>
      </c>
      <c r="C1769" t="s">
        <v>3952</v>
      </c>
      <c r="D1769" t="s">
        <v>3953</v>
      </c>
      <c r="E1769" t="s">
        <v>32</v>
      </c>
      <c r="F1769" t="s">
        <v>33</v>
      </c>
      <c r="G1769" t="s">
        <v>115</v>
      </c>
      <c r="H1769" t="s">
        <v>52</v>
      </c>
      <c r="I1769" t="s">
        <v>53</v>
      </c>
      <c r="J1769" s="21" t="s">
        <v>6063</v>
      </c>
      <c r="K1769" s="21" t="s">
        <v>6057</v>
      </c>
      <c r="L1769" s="21">
        <v>2</v>
      </c>
      <c r="M1769" s="21">
        <v>400</v>
      </c>
      <c r="N1769" s="21">
        <v>583</v>
      </c>
      <c r="O1769">
        <v>0</v>
      </c>
      <c r="P1769">
        <v>0</v>
      </c>
      <c r="Q1769">
        <v>6592</v>
      </c>
      <c r="R1769">
        <v>4087.04</v>
      </c>
      <c r="S1769">
        <v>2504.96</v>
      </c>
      <c r="T1769" t="s">
        <v>109</v>
      </c>
      <c r="U1769" t="s">
        <v>55</v>
      </c>
      <c r="V1769" t="s">
        <v>56</v>
      </c>
      <c r="W1769" t="s">
        <v>42</v>
      </c>
      <c r="Y1769" t="s">
        <v>43</v>
      </c>
      <c r="Z1769">
        <v>5</v>
      </c>
      <c r="AA1769" t="s">
        <v>97</v>
      </c>
      <c r="AB1769" t="s">
        <v>98</v>
      </c>
      <c r="AC1769">
        <v>2025</v>
      </c>
    </row>
    <row r="1770" spans="1:29" x14ac:dyDescent="0.25">
      <c r="A1770" t="s">
        <v>3954</v>
      </c>
      <c r="B1770" t="s">
        <v>1775</v>
      </c>
      <c r="C1770" t="s">
        <v>1569</v>
      </c>
      <c r="D1770" t="s">
        <v>1570</v>
      </c>
      <c r="E1770" t="s">
        <v>32</v>
      </c>
      <c r="F1770" t="s">
        <v>33</v>
      </c>
      <c r="G1770" t="s">
        <v>115</v>
      </c>
      <c r="H1770" t="s">
        <v>63</v>
      </c>
      <c r="I1770" t="s">
        <v>36</v>
      </c>
      <c r="J1770" s="21" t="s">
        <v>137</v>
      </c>
      <c r="K1770" s="21" t="s">
        <v>6076</v>
      </c>
      <c r="L1770" s="21">
        <v>3</v>
      </c>
      <c r="M1770" s="21">
        <v>4700</v>
      </c>
      <c r="N1770" s="21">
        <v>6667</v>
      </c>
      <c r="O1770">
        <v>0</v>
      </c>
      <c r="P1770">
        <v>0</v>
      </c>
      <c r="Q1770">
        <v>26805</v>
      </c>
      <c r="R1770">
        <v>16619.099999999999</v>
      </c>
      <c r="S1770">
        <v>10185.9</v>
      </c>
      <c r="T1770" t="s">
        <v>66</v>
      </c>
      <c r="U1770" t="s">
        <v>67</v>
      </c>
      <c r="V1770" t="s">
        <v>68</v>
      </c>
      <c r="W1770" t="s">
        <v>42</v>
      </c>
      <c r="Y1770" t="s">
        <v>43</v>
      </c>
      <c r="Z1770">
        <v>4</v>
      </c>
      <c r="AA1770" t="s">
        <v>240</v>
      </c>
      <c r="AB1770" t="s">
        <v>70</v>
      </c>
      <c r="AC1770">
        <v>2025</v>
      </c>
    </row>
    <row r="1771" spans="1:29" x14ac:dyDescent="0.25">
      <c r="A1771" t="s">
        <v>3955</v>
      </c>
      <c r="B1771" t="s">
        <v>1251</v>
      </c>
      <c r="C1771" t="s">
        <v>1142</v>
      </c>
      <c r="D1771" t="s">
        <v>1143</v>
      </c>
      <c r="E1771" t="s">
        <v>50</v>
      </c>
      <c r="F1771" t="s">
        <v>75</v>
      </c>
      <c r="G1771" t="s">
        <v>51</v>
      </c>
      <c r="H1771" t="s">
        <v>63</v>
      </c>
      <c r="I1771" t="s">
        <v>36</v>
      </c>
      <c r="J1771" s="21" t="s">
        <v>137</v>
      </c>
      <c r="K1771" s="21" t="s">
        <v>6076</v>
      </c>
      <c r="L1771" s="21">
        <v>1</v>
      </c>
      <c r="M1771" s="21">
        <v>4700</v>
      </c>
      <c r="N1771" s="21">
        <v>6667</v>
      </c>
      <c r="O1771">
        <v>25</v>
      </c>
      <c r="P1771">
        <v>2212</v>
      </c>
      <c r="Q1771">
        <v>6636</v>
      </c>
      <c r="R1771">
        <v>5485.76</v>
      </c>
      <c r="S1771">
        <v>1150.24</v>
      </c>
      <c r="T1771" t="s">
        <v>109</v>
      </c>
      <c r="U1771" t="s">
        <v>67</v>
      </c>
      <c r="V1771" t="s">
        <v>68</v>
      </c>
      <c r="W1771" t="s">
        <v>440</v>
      </c>
      <c r="X1771">
        <v>120</v>
      </c>
      <c r="Y1771" t="s">
        <v>441</v>
      </c>
      <c r="Z1771">
        <v>5</v>
      </c>
      <c r="AA1771" t="s">
        <v>121</v>
      </c>
      <c r="AB1771" t="s">
        <v>58</v>
      </c>
      <c r="AC1771">
        <v>2026</v>
      </c>
    </row>
    <row r="1772" spans="1:29" x14ac:dyDescent="0.25">
      <c r="A1772" t="s">
        <v>3956</v>
      </c>
      <c r="B1772" t="s">
        <v>361</v>
      </c>
      <c r="C1772" t="s">
        <v>3957</v>
      </c>
      <c r="D1772" t="s">
        <v>3958</v>
      </c>
      <c r="E1772" t="s">
        <v>50</v>
      </c>
      <c r="F1772" t="s">
        <v>75</v>
      </c>
      <c r="G1772" t="s">
        <v>107</v>
      </c>
      <c r="H1772" t="s">
        <v>52</v>
      </c>
      <c r="I1772" t="s">
        <v>53</v>
      </c>
      <c r="J1772" s="21" t="s">
        <v>6063</v>
      </c>
      <c r="K1772" s="21" t="s">
        <v>6052</v>
      </c>
      <c r="L1772" s="21">
        <v>10</v>
      </c>
      <c r="M1772" s="21">
        <v>1500</v>
      </c>
      <c r="N1772" s="21">
        <v>2250</v>
      </c>
      <c r="O1772">
        <v>0</v>
      </c>
      <c r="P1772">
        <v>0</v>
      </c>
      <c r="Q1772">
        <v>57890</v>
      </c>
      <c r="R1772">
        <v>35891.800000000003</v>
      </c>
      <c r="S1772">
        <v>21998.2</v>
      </c>
      <c r="T1772" t="s">
        <v>66</v>
      </c>
      <c r="U1772" t="s">
        <v>55</v>
      </c>
      <c r="V1772" t="s">
        <v>56</v>
      </c>
      <c r="W1772" t="s">
        <v>42</v>
      </c>
      <c r="Y1772" t="s">
        <v>43</v>
      </c>
      <c r="Z1772">
        <v>5</v>
      </c>
      <c r="AA1772" t="s">
        <v>87</v>
      </c>
      <c r="AB1772" t="s">
        <v>70</v>
      </c>
      <c r="AC1772">
        <v>2025</v>
      </c>
    </row>
    <row r="1773" spans="1:29" x14ac:dyDescent="0.25">
      <c r="A1773" t="s">
        <v>3959</v>
      </c>
      <c r="B1773" t="s">
        <v>1493</v>
      </c>
      <c r="C1773" t="s">
        <v>3055</v>
      </c>
      <c r="D1773" t="s">
        <v>3056</v>
      </c>
      <c r="E1773" t="s">
        <v>50</v>
      </c>
      <c r="F1773" t="s">
        <v>75</v>
      </c>
      <c r="G1773" t="s">
        <v>51</v>
      </c>
      <c r="H1773" t="s">
        <v>76</v>
      </c>
      <c r="I1773" t="s">
        <v>36</v>
      </c>
      <c r="J1773" s="21" t="s">
        <v>6040</v>
      </c>
      <c r="K1773" s="21" t="s">
        <v>6039</v>
      </c>
      <c r="L1773" s="21">
        <v>2</v>
      </c>
      <c r="M1773" s="21">
        <v>4350</v>
      </c>
      <c r="N1773" s="21">
        <v>5950</v>
      </c>
      <c r="O1773">
        <v>0</v>
      </c>
      <c r="P1773">
        <v>0</v>
      </c>
      <c r="Q1773">
        <v>12086</v>
      </c>
      <c r="R1773">
        <v>7493.32</v>
      </c>
      <c r="S1773">
        <v>4592.68</v>
      </c>
      <c r="T1773" t="s">
        <v>39</v>
      </c>
      <c r="U1773" t="s">
        <v>77</v>
      </c>
      <c r="V1773" t="s">
        <v>78</v>
      </c>
      <c r="W1773" t="s">
        <v>42</v>
      </c>
      <c r="Y1773" t="s">
        <v>43</v>
      </c>
      <c r="Z1773">
        <v>5</v>
      </c>
      <c r="AA1773" t="s">
        <v>87</v>
      </c>
      <c r="AB1773" t="s">
        <v>70</v>
      </c>
      <c r="AC1773">
        <v>2025</v>
      </c>
    </row>
    <row r="1774" spans="1:29" x14ac:dyDescent="0.25">
      <c r="A1774" t="s">
        <v>3960</v>
      </c>
      <c r="B1774" t="s">
        <v>2193</v>
      </c>
      <c r="C1774" t="s">
        <v>2367</v>
      </c>
      <c r="D1774" t="s">
        <v>2368</v>
      </c>
      <c r="E1774" t="s">
        <v>32</v>
      </c>
      <c r="F1774" t="s">
        <v>33</v>
      </c>
      <c r="G1774" t="s">
        <v>115</v>
      </c>
      <c r="H1774" t="s">
        <v>52</v>
      </c>
      <c r="I1774" t="s">
        <v>53</v>
      </c>
      <c r="J1774" s="21" t="s">
        <v>6063</v>
      </c>
      <c r="K1774" s="21" t="s">
        <v>6052</v>
      </c>
      <c r="L1774" s="21">
        <v>7</v>
      </c>
      <c r="M1774" s="21">
        <v>1500</v>
      </c>
      <c r="N1774" s="21">
        <v>2250</v>
      </c>
      <c r="O1774">
        <v>0</v>
      </c>
      <c r="P1774">
        <v>0</v>
      </c>
      <c r="Q1774">
        <v>53809</v>
      </c>
      <c r="R1774">
        <v>33361.58</v>
      </c>
      <c r="S1774">
        <v>20447.419999999998</v>
      </c>
      <c r="T1774" t="s">
        <v>66</v>
      </c>
      <c r="U1774" t="s">
        <v>55</v>
      </c>
      <c r="V1774" t="s">
        <v>56</v>
      </c>
      <c r="W1774" t="s">
        <v>42</v>
      </c>
      <c r="Y1774" t="s">
        <v>43</v>
      </c>
      <c r="Z1774">
        <v>4</v>
      </c>
      <c r="AA1774" t="s">
        <v>44</v>
      </c>
      <c r="AB1774" t="s">
        <v>45</v>
      </c>
      <c r="AC1774">
        <v>2025</v>
      </c>
    </row>
    <row r="1775" spans="1:29" x14ac:dyDescent="0.25">
      <c r="A1775" t="s">
        <v>3961</v>
      </c>
      <c r="B1775" t="s">
        <v>3298</v>
      </c>
      <c r="C1775" t="s">
        <v>1093</v>
      </c>
      <c r="D1775" t="s">
        <v>1094</v>
      </c>
      <c r="E1775" t="s">
        <v>32</v>
      </c>
      <c r="F1775" t="s">
        <v>33</v>
      </c>
      <c r="G1775" t="s">
        <v>34</v>
      </c>
      <c r="H1775" t="s">
        <v>92</v>
      </c>
      <c r="I1775" t="s">
        <v>53</v>
      </c>
      <c r="J1775" s="21" t="s">
        <v>6063</v>
      </c>
      <c r="K1775" s="21" t="s">
        <v>6052</v>
      </c>
      <c r="L1775" s="21">
        <v>7</v>
      </c>
      <c r="M1775" s="21">
        <v>1500</v>
      </c>
      <c r="N1775" s="21">
        <v>2250</v>
      </c>
      <c r="O1775">
        <v>0</v>
      </c>
      <c r="P1775">
        <v>0</v>
      </c>
      <c r="Q1775">
        <v>16443</v>
      </c>
      <c r="R1775">
        <v>10194.66</v>
      </c>
      <c r="S1775">
        <v>6248.34</v>
      </c>
      <c r="T1775" t="s">
        <v>66</v>
      </c>
      <c r="U1775" t="s">
        <v>120</v>
      </c>
      <c r="V1775" t="s">
        <v>96</v>
      </c>
      <c r="W1775" t="s">
        <v>42</v>
      </c>
      <c r="Y1775" t="s">
        <v>43</v>
      </c>
      <c r="Z1775">
        <v>5</v>
      </c>
      <c r="AA1775" t="s">
        <v>143</v>
      </c>
      <c r="AB1775" t="s">
        <v>98</v>
      </c>
      <c r="AC1775">
        <v>2025</v>
      </c>
    </row>
    <row r="1776" spans="1:29" x14ac:dyDescent="0.25">
      <c r="A1776" t="s">
        <v>3962</v>
      </c>
      <c r="B1776" t="s">
        <v>1423</v>
      </c>
      <c r="C1776" t="s">
        <v>3963</v>
      </c>
      <c r="D1776" t="s">
        <v>3964</v>
      </c>
      <c r="E1776" t="s">
        <v>126</v>
      </c>
      <c r="F1776" t="s">
        <v>75</v>
      </c>
      <c r="G1776" t="s">
        <v>107</v>
      </c>
      <c r="H1776" t="s">
        <v>76</v>
      </c>
      <c r="I1776" t="s">
        <v>36</v>
      </c>
      <c r="J1776" s="21" t="s">
        <v>137</v>
      </c>
      <c r="K1776" s="21" t="s">
        <v>6076</v>
      </c>
      <c r="L1776" s="21">
        <v>7</v>
      </c>
      <c r="M1776" s="21">
        <v>4700</v>
      </c>
      <c r="N1776" s="21">
        <v>6667</v>
      </c>
      <c r="O1776">
        <v>0</v>
      </c>
      <c r="P1776">
        <v>0</v>
      </c>
      <c r="Q1776">
        <v>55174</v>
      </c>
      <c r="R1776">
        <v>34207.879999999997</v>
      </c>
      <c r="S1776">
        <v>20966.12</v>
      </c>
      <c r="T1776" t="s">
        <v>39</v>
      </c>
      <c r="U1776" t="s">
        <v>77</v>
      </c>
      <c r="V1776" t="s">
        <v>78</v>
      </c>
      <c r="W1776" t="s">
        <v>42</v>
      </c>
      <c r="Y1776" t="s">
        <v>43</v>
      </c>
      <c r="Z1776">
        <v>2</v>
      </c>
      <c r="AA1776" t="s">
        <v>87</v>
      </c>
      <c r="AB1776" t="s">
        <v>70</v>
      </c>
      <c r="AC1776">
        <v>2025</v>
      </c>
    </row>
    <row r="1777" spans="1:29" x14ac:dyDescent="0.25">
      <c r="A1777" t="s">
        <v>3965</v>
      </c>
      <c r="B1777" t="s">
        <v>373</v>
      </c>
      <c r="C1777" t="s">
        <v>1245</v>
      </c>
      <c r="D1777" t="s">
        <v>1246</v>
      </c>
      <c r="E1777" t="s">
        <v>126</v>
      </c>
      <c r="F1777" t="s">
        <v>33</v>
      </c>
      <c r="G1777" t="s">
        <v>107</v>
      </c>
      <c r="H1777" t="s">
        <v>92</v>
      </c>
      <c r="I1777" t="s">
        <v>53</v>
      </c>
      <c r="J1777" s="21" t="s">
        <v>93</v>
      </c>
      <c r="K1777" s="21" t="s">
        <v>6035</v>
      </c>
      <c r="L1777" s="21">
        <v>10</v>
      </c>
      <c r="M1777" s="21">
        <v>450</v>
      </c>
      <c r="N1777" s="21">
        <v>650</v>
      </c>
      <c r="O1777">
        <v>0</v>
      </c>
      <c r="P1777">
        <v>0</v>
      </c>
      <c r="Q1777">
        <v>88380</v>
      </c>
      <c r="R1777">
        <v>54795.6</v>
      </c>
      <c r="S1777">
        <v>33584.400000000001</v>
      </c>
      <c r="T1777" t="s">
        <v>66</v>
      </c>
      <c r="U1777" t="s">
        <v>95</v>
      </c>
      <c r="V1777" t="s">
        <v>96</v>
      </c>
      <c r="W1777" t="s">
        <v>42</v>
      </c>
      <c r="Y1777" t="s">
        <v>43</v>
      </c>
      <c r="Z1777">
        <v>5</v>
      </c>
      <c r="AA1777" t="s">
        <v>132</v>
      </c>
      <c r="AB1777" t="s">
        <v>58</v>
      </c>
      <c r="AC1777">
        <v>2025</v>
      </c>
    </row>
    <row r="1778" spans="1:29" x14ac:dyDescent="0.25">
      <c r="A1778" t="s">
        <v>3966</v>
      </c>
      <c r="B1778" t="s">
        <v>1371</v>
      </c>
      <c r="C1778" t="s">
        <v>1007</v>
      </c>
      <c r="D1778" t="s">
        <v>1008</v>
      </c>
      <c r="E1778" t="s">
        <v>50</v>
      </c>
      <c r="F1778" t="s">
        <v>75</v>
      </c>
      <c r="G1778" t="s">
        <v>34</v>
      </c>
      <c r="H1778" t="s">
        <v>84</v>
      </c>
      <c r="I1778" t="s">
        <v>36</v>
      </c>
      <c r="J1778" s="21" t="s">
        <v>137</v>
      </c>
      <c r="K1778" s="21" t="s">
        <v>6076</v>
      </c>
      <c r="L1778" s="21">
        <v>1</v>
      </c>
      <c r="M1778" s="21">
        <v>4700</v>
      </c>
      <c r="N1778" s="21">
        <v>6667</v>
      </c>
      <c r="O1778">
        <v>0</v>
      </c>
      <c r="P1778">
        <v>0</v>
      </c>
      <c r="Q1778">
        <v>7148</v>
      </c>
      <c r="R1778">
        <v>4431.76</v>
      </c>
      <c r="S1778">
        <v>2716.24</v>
      </c>
      <c r="T1778" t="s">
        <v>54</v>
      </c>
      <c r="U1778" t="s">
        <v>85</v>
      </c>
      <c r="V1778" t="s">
        <v>86</v>
      </c>
      <c r="W1778" t="s">
        <v>42</v>
      </c>
      <c r="Y1778" t="s">
        <v>43</v>
      </c>
      <c r="Z1778">
        <v>3</v>
      </c>
      <c r="AA1778" t="s">
        <v>57</v>
      </c>
      <c r="AB1778" t="s">
        <v>58</v>
      </c>
      <c r="AC1778">
        <v>2025</v>
      </c>
    </row>
    <row r="1779" spans="1:29" x14ac:dyDescent="0.25">
      <c r="A1779" t="s">
        <v>3967</v>
      </c>
      <c r="B1779" t="s">
        <v>204</v>
      </c>
      <c r="C1779" t="s">
        <v>3968</v>
      </c>
      <c r="D1779" t="s">
        <v>3969</v>
      </c>
      <c r="E1779" t="s">
        <v>50</v>
      </c>
      <c r="F1779" t="s">
        <v>75</v>
      </c>
      <c r="G1779" t="s">
        <v>51</v>
      </c>
      <c r="H1779" t="s">
        <v>84</v>
      </c>
      <c r="I1779" t="s">
        <v>36</v>
      </c>
      <c r="J1779" s="21" t="s">
        <v>6040</v>
      </c>
      <c r="K1779" s="21" t="s">
        <v>6077</v>
      </c>
      <c r="L1779" s="21">
        <v>5</v>
      </c>
      <c r="M1779" s="21">
        <v>1070</v>
      </c>
      <c r="N1779" s="21">
        <v>1557</v>
      </c>
      <c r="O1779">
        <v>0</v>
      </c>
      <c r="P1779">
        <v>0</v>
      </c>
      <c r="Q1779">
        <v>17615</v>
      </c>
      <c r="R1779">
        <v>10921.3</v>
      </c>
      <c r="S1779">
        <v>6693.7</v>
      </c>
      <c r="T1779" t="s">
        <v>66</v>
      </c>
      <c r="U1779" t="s">
        <v>85</v>
      </c>
      <c r="V1779" t="s">
        <v>86</v>
      </c>
      <c r="W1779" t="s">
        <v>42</v>
      </c>
      <c r="Y1779" t="s">
        <v>43</v>
      </c>
      <c r="Z1779">
        <v>5</v>
      </c>
      <c r="AA1779" t="s">
        <v>87</v>
      </c>
      <c r="AB1779" t="s">
        <v>70</v>
      </c>
      <c r="AC1779">
        <v>2025</v>
      </c>
    </row>
    <row r="1780" spans="1:29" x14ac:dyDescent="0.25">
      <c r="A1780" t="s">
        <v>3970</v>
      </c>
      <c r="B1780" t="s">
        <v>1871</v>
      </c>
      <c r="C1780" t="s">
        <v>3457</v>
      </c>
      <c r="D1780" t="s">
        <v>3458</v>
      </c>
      <c r="E1780" t="s">
        <v>50</v>
      </c>
      <c r="F1780" t="s">
        <v>33</v>
      </c>
      <c r="G1780" t="s">
        <v>34</v>
      </c>
      <c r="H1780" t="s">
        <v>76</v>
      </c>
      <c r="I1780" t="s">
        <v>36</v>
      </c>
      <c r="J1780" s="21" t="s">
        <v>6063</v>
      </c>
      <c r="K1780" s="21" t="s">
        <v>6057</v>
      </c>
      <c r="L1780" s="21">
        <v>7</v>
      </c>
      <c r="M1780" s="21">
        <v>400</v>
      </c>
      <c r="N1780" s="21">
        <v>583</v>
      </c>
      <c r="O1780">
        <v>15</v>
      </c>
      <c r="P1780">
        <v>8802.15</v>
      </c>
      <c r="Q1780">
        <v>49878.85</v>
      </c>
      <c r="R1780">
        <v>36382.22</v>
      </c>
      <c r="S1780">
        <v>13496.63</v>
      </c>
      <c r="T1780" t="s">
        <v>39</v>
      </c>
      <c r="U1780" t="s">
        <v>110</v>
      </c>
      <c r="V1780" t="s">
        <v>78</v>
      </c>
      <c r="W1780" t="s">
        <v>42</v>
      </c>
      <c r="Y1780" t="s">
        <v>43</v>
      </c>
      <c r="Z1780">
        <v>3</v>
      </c>
      <c r="AA1780" t="s">
        <v>87</v>
      </c>
      <c r="AB1780" t="s">
        <v>70</v>
      </c>
      <c r="AC1780">
        <v>2026</v>
      </c>
    </row>
    <row r="1781" spans="1:29" x14ac:dyDescent="0.25">
      <c r="A1781" t="s">
        <v>3971</v>
      </c>
      <c r="B1781" t="s">
        <v>287</v>
      </c>
      <c r="C1781" t="s">
        <v>1379</v>
      </c>
      <c r="D1781" t="s">
        <v>1380</v>
      </c>
      <c r="E1781" t="s">
        <v>50</v>
      </c>
      <c r="F1781" t="s">
        <v>75</v>
      </c>
      <c r="G1781" t="s">
        <v>115</v>
      </c>
      <c r="H1781" t="s">
        <v>35</v>
      </c>
      <c r="I1781" t="s">
        <v>36</v>
      </c>
      <c r="J1781" s="21" t="s">
        <v>137</v>
      </c>
      <c r="K1781" s="21" t="s">
        <v>6076</v>
      </c>
      <c r="L1781" s="21">
        <v>7</v>
      </c>
      <c r="M1781" s="21">
        <v>4700</v>
      </c>
      <c r="N1781" s="21">
        <v>6667</v>
      </c>
      <c r="O1781">
        <v>0</v>
      </c>
      <c r="P1781">
        <v>0</v>
      </c>
      <c r="Q1781">
        <v>55762</v>
      </c>
      <c r="R1781">
        <v>34572.44</v>
      </c>
      <c r="S1781">
        <v>21189.56</v>
      </c>
      <c r="T1781" t="s">
        <v>39</v>
      </c>
      <c r="U1781" t="s">
        <v>40</v>
      </c>
      <c r="V1781" t="s">
        <v>41</v>
      </c>
      <c r="W1781" t="s">
        <v>42</v>
      </c>
      <c r="Y1781" t="s">
        <v>43</v>
      </c>
      <c r="Z1781">
        <v>5</v>
      </c>
      <c r="AA1781" t="s">
        <v>121</v>
      </c>
      <c r="AB1781" t="s">
        <v>58</v>
      </c>
      <c r="AC1781">
        <v>2025</v>
      </c>
    </row>
    <row r="1782" spans="1:29" x14ac:dyDescent="0.25">
      <c r="A1782" t="s">
        <v>3972</v>
      </c>
      <c r="B1782" t="s">
        <v>454</v>
      </c>
      <c r="C1782" t="s">
        <v>2633</v>
      </c>
      <c r="D1782" t="s">
        <v>2634</v>
      </c>
      <c r="E1782" t="s">
        <v>126</v>
      </c>
      <c r="F1782" t="s">
        <v>75</v>
      </c>
      <c r="G1782" t="s">
        <v>51</v>
      </c>
      <c r="H1782" t="s">
        <v>63</v>
      </c>
      <c r="I1782" t="s">
        <v>36</v>
      </c>
      <c r="J1782" s="21" t="s">
        <v>137</v>
      </c>
      <c r="K1782" s="21" t="s">
        <v>6076</v>
      </c>
      <c r="L1782" s="21">
        <v>1</v>
      </c>
      <c r="M1782" s="21">
        <v>4700</v>
      </c>
      <c r="N1782" s="21">
        <v>6667</v>
      </c>
      <c r="O1782">
        <v>0</v>
      </c>
      <c r="P1782">
        <v>0</v>
      </c>
      <c r="Q1782">
        <v>1344</v>
      </c>
      <c r="R1782">
        <v>833.28</v>
      </c>
      <c r="S1782">
        <v>510.72</v>
      </c>
      <c r="T1782" t="s">
        <v>39</v>
      </c>
      <c r="U1782" t="s">
        <v>181</v>
      </c>
      <c r="V1782" t="s">
        <v>68</v>
      </c>
      <c r="W1782" t="s">
        <v>42</v>
      </c>
      <c r="Y1782" t="s">
        <v>43</v>
      </c>
      <c r="Z1782">
        <v>5</v>
      </c>
      <c r="AA1782" t="s">
        <v>155</v>
      </c>
      <c r="AB1782" t="s">
        <v>98</v>
      </c>
      <c r="AC1782">
        <v>2025</v>
      </c>
    </row>
    <row r="1783" spans="1:29" x14ac:dyDescent="0.25">
      <c r="A1783" t="s">
        <v>3973</v>
      </c>
      <c r="B1783" t="s">
        <v>845</v>
      </c>
      <c r="C1783" t="s">
        <v>2611</v>
      </c>
      <c r="D1783" t="s">
        <v>2612</v>
      </c>
      <c r="E1783" t="s">
        <v>32</v>
      </c>
      <c r="F1783" t="s">
        <v>33</v>
      </c>
      <c r="G1783" t="s">
        <v>107</v>
      </c>
      <c r="H1783" t="s">
        <v>35</v>
      </c>
      <c r="I1783" t="s">
        <v>36</v>
      </c>
      <c r="J1783" s="21" t="s">
        <v>6063</v>
      </c>
      <c r="K1783" s="21" t="s">
        <v>6052</v>
      </c>
      <c r="L1783" s="21">
        <v>7</v>
      </c>
      <c r="M1783" s="21">
        <v>1500</v>
      </c>
      <c r="N1783" s="21">
        <v>2250</v>
      </c>
      <c r="O1783">
        <v>0</v>
      </c>
      <c r="P1783">
        <v>0</v>
      </c>
      <c r="Q1783">
        <v>11872</v>
      </c>
      <c r="R1783">
        <v>7360.64</v>
      </c>
      <c r="S1783">
        <v>4511.3599999999997</v>
      </c>
      <c r="T1783" t="s">
        <v>39</v>
      </c>
      <c r="U1783" t="s">
        <v>40</v>
      </c>
      <c r="V1783" t="s">
        <v>41</v>
      </c>
      <c r="W1783" t="s">
        <v>440</v>
      </c>
      <c r="X1783">
        <v>69</v>
      </c>
      <c r="Y1783" t="s">
        <v>441</v>
      </c>
      <c r="Z1783">
        <v>4</v>
      </c>
      <c r="AA1783" t="s">
        <v>132</v>
      </c>
      <c r="AB1783" t="s">
        <v>58</v>
      </c>
      <c r="AC1783">
        <v>2025</v>
      </c>
    </row>
    <row r="1784" spans="1:29" x14ac:dyDescent="0.25">
      <c r="A1784" t="s">
        <v>3974</v>
      </c>
      <c r="B1784" t="s">
        <v>500</v>
      </c>
      <c r="C1784" t="s">
        <v>1372</v>
      </c>
      <c r="D1784" t="s">
        <v>1373</v>
      </c>
      <c r="E1784" t="s">
        <v>126</v>
      </c>
      <c r="F1784" t="s">
        <v>33</v>
      </c>
      <c r="G1784" t="s">
        <v>107</v>
      </c>
      <c r="H1784" t="s">
        <v>52</v>
      </c>
      <c r="I1784" t="s">
        <v>53</v>
      </c>
      <c r="J1784" s="21" t="s">
        <v>6063</v>
      </c>
      <c r="K1784" s="21" t="s">
        <v>6057</v>
      </c>
      <c r="L1784" s="21">
        <v>3</v>
      </c>
      <c r="M1784" s="21">
        <v>400</v>
      </c>
      <c r="N1784" s="21">
        <v>583</v>
      </c>
      <c r="O1784">
        <v>5</v>
      </c>
      <c r="P1784">
        <v>372.15</v>
      </c>
      <c r="Q1784">
        <v>7070.85</v>
      </c>
      <c r="R1784">
        <v>4614.66</v>
      </c>
      <c r="S1784">
        <v>2456.19</v>
      </c>
      <c r="T1784" t="s">
        <v>109</v>
      </c>
      <c r="U1784" t="s">
        <v>55</v>
      </c>
      <c r="V1784" t="s">
        <v>56</v>
      </c>
      <c r="W1784" t="s">
        <v>42</v>
      </c>
      <c r="Y1784" t="s">
        <v>43</v>
      </c>
      <c r="Z1784">
        <v>3</v>
      </c>
      <c r="AA1784" t="s">
        <v>87</v>
      </c>
      <c r="AB1784" t="s">
        <v>70</v>
      </c>
      <c r="AC1784">
        <v>2026</v>
      </c>
    </row>
    <row r="1785" spans="1:29" x14ac:dyDescent="0.25">
      <c r="A1785" t="s">
        <v>3975</v>
      </c>
      <c r="B1785" t="s">
        <v>166</v>
      </c>
      <c r="C1785" t="s">
        <v>2126</v>
      </c>
      <c r="D1785" t="s">
        <v>2127</v>
      </c>
      <c r="E1785" t="s">
        <v>32</v>
      </c>
      <c r="F1785" t="s">
        <v>75</v>
      </c>
      <c r="G1785" t="s">
        <v>115</v>
      </c>
      <c r="H1785" t="s">
        <v>35</v>
      </c>
      <c r="I1785" t="s">
        <v>36</v>
      </c>
      <c r="J1785" s="21" t="s">
        <v>6063</v>
      </c>
      <c r="K1785" s="21" t="s">
        <v>6052</v>
      </c>
      <c r="L1785" s="21">
        <v>10</v>
      </c>
      <c r="M1785" s="21">
        <v>1500</v>
      </c>
      <c r="N1785" s="21">
        <v>2250</v>
      </c>
      <c r="O1785">
        <v>0</v>
      </c>
      <c r="P1785">
        <v>0</v>
      </c>
      <c r="Q1785">
        <v>64050</v>
      </c>
      <c r="R1785">
        <v>39711</v>
      </c>
      <c r="S1785">
        <v>24339</v>
      </c>
      <c r="T1785" t="s">
        <v>109</v>
      </c>
      <c r="U1785" t="s">
        <v>164</v>
      </c>
      <c r="V1785" t="s">
        <v>41</v>
      </c>
      <c r="W1785" t="s">
        <v>440</v>
      </c>
      <c r="X1785">
        <v>5</v>
      </c>
      <c r="Y1785" t="s">
        <v>441</v>
      </c>
      <c r="Z1785">
        <v>2</v>
      </c>
      <c r="AA1785" t="s">
        <v>121</v>
      </c>
      <c r="AB1785" t="s">
        <v>58</v>
      </c>
      <c r="AC1785">
        <v>2025</v>
      </c>
    </row>
    <row r="1786" spans="1:29" x14ac:dyDescent="0.25">
      <c r="A1786" t="s">
        <v>3976</v>
      </c>
      <c r="B1786" t="s">
        <v>3383</v>
      </c>
      <c r="C1786" t="s">
        <v>1630</v>
      </c>
      <c r="D1786" t="s">
        <v>1631</v>
      </c>
      <c r="E1786" t="s">
        <v>126</v>
      </c>
      <c r="F1786" t="s">
        <v>33</v>
      </c>
      <c r="G1786" t="s">
        <v>115</v>
      </c>
      <c r="H1786" t="s">
        <v>92</v>
      </c>
      <c r="I1786" t="s">
        <v>53</v>
      </c>
      <c r="J1786" s="21" t="s">
        <v>137</v>
      </c>
      <c r="K1786" s="21" t="s">
        <v>6076</v>
      </c>
      <c r="L1786" s="21">
        <v>9</v>
      </c>
      <c r="M1786" s="21">
        <v>4700</v>
      </c>
      <c r="N1786" s="21">
        <v>6667</v>
      </c>
      <c r="O1786">
        <v>0</v>
      </c>
      <c r="P1786">
        <v>0</v>
      </c>
      <c r="Q1786">
        <v>54216</v>
      </c>
      <c r="R1786">
        <v>33613.919999999998</v>
      </c>
      <c r="S1786">
        <v>20602.080000000002</v>
      </c>
      <c r="T1786" t="s">
        <v>54</v>
      </c>
      <c r="U1786" t="s">
        <v>95</v>
      </c>
      <c r="V1786" t="s">
        <v>96</v>
      </c>
      <c r="W1786" t="s">
        <v>42</v>
      </c>
      <c r="Y1786" t="s">
        <v>43</v>
      </c>
      <c r="Z1786">
        <v>3</v>
      </c>
      <c r="AA1786" t="s">
        <v>190</v>
      </c>
      <c r="AB1786" t="s">
        <v>45</v>
      </c>
      <c r="AC1786">
        <v>2025</v>
      </c>
    </row>
    <row r="1787" spans="1:29" x14ac:dyDescent="0.25">
      <c r="A1787" t="s">
        <v>3977</v>
      </c>
      <c r="B1787" t="s">
        <v>435</v>
      </c>
      <c r="C1787" t="s">
        <v>3125</v>
      </c>
      <c r="D1787" t="s">
        <v>3126</v>
      </c>
      <c r="E1787" t="s">
        <v>126</v>
      </c>
      <c r="F1787" t="s">
        <v>33</v>
      </c>
      <c r="G1787" t="s">
        <v>107</v>
      </c>
      <c r="H1787" t="s">
        <v>92</v>
      </c>
      <c r="I1787" t="s">
        <v>53</v>
      </c>
      <c r="J1787" s="21" t="s">
        <v>6063</v>
      </c>
      <c r="K1787" s="21" t="s">
        <v>6052</v>
      </c>
      <c r="L1787" s="21">
        <v>7</v>
      </c>
      <c r="M1787" s="21">
        <v>1500</v>
      </c>
      <c r="N1787" s="21">
        <v>2250</v>
      </c>
      <c r="O1787">
        <v>0</v>
      </c>
      <c r="P1787">
        <v>0</v>
      </c>
      <c r="Q1787">
        <v>7973</v>
      </c>
      <c r="R1787">
        <v>4943.26</v>
      </c>
      <c r="S1787">
        <v>3029.74</v>
      </c>
      <c r="T1787" t="s">
        <v>66</v>
      </c>
      <c r="U1787" t="s">
        <v>95</v>
      </c>
      <c r="V1787" t="s">
        <v>96</v>
      </c>
      <c r="W1787" t="s">
        <v>42</v>
      </c>
      <c r="Y1787" t="s">
        <v>43</v>
      </c>
      <c r="Z1787">
        <v>4</v>
      </c>
      <c r="AA1787" t="s">
        <v>240</v>
      </c>
      <c r="AB1787" t="s">
        <v>70</v>
      </c>
      <c r="AC1787">
        <v>2025</v>
      </c>
    </row>
    <row r="1788" spans="1:29" x14ac:dyDescent="0.25">
      <c r="A1788" t="s">
        <v>3978</v>
      </c>
      <c r="B1788" t="s">
        <v>89</v>
      </c>
      <c r="C1788" t="s">
        <v>2068</v>
      </c>
      <c r="D1788" t="s">
        <v>2069</v>
      </c>
      <c r="E1788" t="s">
        <v>126</v>
      </c>
      <c r="F1788" t="s">
        <v>33</v>
      </c>
      <c r="G1788" t="s">
        <v>115</v>
      </c>
      <c r="H1788" t="s">
        <v>52</v>
      </c>
      <c r="I1788" t="s">
        <v>53</v>
      </c>
      <c r="J1788" s="21" t="s">
        <v>93</v>
      </c>
      <c r="K1788" s="21" t="s">
        <v>6035</v>
      </c>
      <c r="L1788" s="21">
        <v>6</v>
      </c>
      <c r="M1788" s="21">
        <v>450</v>
      </c>
      <c r="N1788" s="21">
        <v>650</v>
      </c>
      <c r="O1788">
        <v>0</v>
      </c>
      <c r="P1788">
        <v>0</v>
      </c>
      <c r="Q1788">
        <v>16386</v>
      </c>
      <c r="R1788">
        <v>10159.32</v>
      </c>
      <c r="S1788">
        <v>6226.68</v>
      </c>
      <c r="T1788" t="s">
        <v>39</v>
      </c>
      <c r="U1788" t="s">
        <v>127</v>
      </c>
      <c r="V1788" t="s">
        <v>56</v>
      </c>
      <c r="W1788" t="s">
        <v>440</v>
      </c>
      <c r="X1788">
        <v>180</v>
      </c>
      <c r="Y1788" t="s">
        <v>441</v>
      </c>
      <c r="Z1788">
        <v>4</v>
      </c>
      <c r="AA1788" t="s">
        <v>97</v>
      </c>
      <c r="AB1788" t="s">
        <v>98</v>
      </c>
      <c r="AC1788">
        <v>2025</v>
      </c>
    </row>
    <row r="1789" spans="1:29" x14ac:dyDescent="0.25">
      <c r="A1789" t="s">
        <v>3979</v>
      </c>
      <c r="B1789" t="s">
        <v>2568</v>
      </c>
      <c r="C1789" t="s">
        <v>519</v>
      </c>
      <c r="D1789" t="s">
        <v>520</v>
      </c>
      <c r="E1789" t="s">
        <v>50</v>
      </c>
      <c r="F1789" t="s">
        <v>75</v>
      </c>
      <c r="G1789" t="s">
        <v>34</v>
      </c>
      <c r="H1789" t="s">
        <v>63</v>
      </c>
      <c r="I1789" t="s">
        <v>36</v>
      </c>
      <c r="J1789" s="21" t="s">
        <v>6040</v>
      </c>
      <c r="K1789" s="21" t="s">
        <v>6077</v>
      </c>
      <c r="L1789" s="21">
        <v>4</v>
      </c>
      <c r="M1789" s="21">
        <v>1070</v>
      </c>
      <c r="N1789" s="21">
        <v>1557</v>
      </c>
      <c r="O1789">
        <v>5</v>
      </c>
      <c r="P1789">
        <v>775.2</v>
      </c>
      <c r="Q1789">
        <v>14728.8</v>
      </c>
      <c r="R1789">
        <v>9612.48</v>
      </c>
      <c r="S1789">
        <v>5116.32</v>
      </c>
      <c r="T1789" t="s">
        <v>39</v>
      </c>
      <c r="U1789" t="s">
        <v>67</v>
      </c>
      <c r="V1789" t="s">
        <v>68</v>
      </c>
      <c r="W1789" t="s">
        <v>42</v>
      </c>
      <c r="Y1789" t="s">
        <v>43</v>
      </c>
      <c r="Z1789">
        <v>4</v>
      </c>
      <c r="AA1789" t="s">
        <v>87</v>
      </c>
      <c r="AB1789" t="s">
        <v>70</v>
      </c>
      <c r="AC1789">
        <v>2026</v>
      </c>
    </row>
    <row r="1790" spans="1:29" x14ac:dyDescent="0.25">
      <c r="A1790" t="s">
        <v>3980</v>
      </c>
      <c r="B1790" t="s">
        <v>72</v>
      </c>
      <c r="C1790" t="s">
        <v>732</v>
      </c>
      <c r="D1790" t="s">
        <v>733</v>
      </c>
      <c r="E1790" t="s">
        <v>126</v>
      </c>
      <c r="F1790" t="s">
        <v>33</v>
      </c>
      <c r="G1790" t="s">
        <v>34</v>
      </c>
      <c r="H1790" t="s">
        <v>92</v>
      </c>
      <c r="I1790" t="s">
        <v>53</v>
      </c>
      <c r="J1790" s="21" t="s">
        <v>6063</v>
      </c>
      <c r="K1790" s="21" t="s">
        <v>6052</v>
      </c>
      <c r="L1790" s="21">
        <v>1</v>
      </c>
      <c r="M1790" s="21">
        <v>1500</v>
      </c>
      <c r="N1790" s="21">
        <v>2250</v>
      </c>
      <c r="O1790">
        <v>0</v>
      </c>
      <c r="P1790">
        <v>0</v>
      </c>
      <c r="Q1790">
        <v>8985</v>
      </c>
      <c r="R1790">
        <v>5570.7</v>
      </c>
      <c r="S1790">
        <v>3414.3</v>
      </c>
      <c r="T1790" t="s">
        <v>66</v>
      </c>
      <c r="U1790" t="s">
        <v>120</v>
      </c>
      <c r="V1790" t="s">
        <v>96</v>
      </c>
      <c r="W1790" t="s">
        <v>42</v>
      </c>
      <c r="Y1790" t="s">
        <v>43</v>
      </c>
      <c r="Z1790">
        <v>3</v>
      </c>
      <c r="AA1790" t="s">
        <v>79</v>
      </c>
      <c r="AB1790" t="s">
        <v>45</v>
      </c>
      <c r="AC1790">
        <v>2025</v>
      </c>
    </row>
    <row r="1791" spans="1:29" x14ac:dyDescent="0.25">
      <c r="A1791" t="s">
        <v>3981</v>
      </c>
      <c r="B1791" t="s">
        <v>1280</v>
      </c>
      <c r="C1791" t="s">
        <v>2954</v>
      </c>
      <c r="D1791" t="s">
        <v>2955</v>
      </c>
      <c r="E1791" t="s">
        <v>32</v>
      </c>
      <c r="F1791" t="s">
        <v>33</v>
      </c>
      <c r="G1791" t="s">
        <v>115</v>
      </c>
      <c r="H1791" t="s">
        <v>35</v>
      </c>
      <c r="I1791" t="s">
        <v>36</v>
      </c>
      <c r="J1791" s="21" t="s">
        <v>137</v>
      </c>
      <c r="K1791" s="21" t="s">
        <v>6076</v>
      </c>
      <c r="L1791" s="21">
        <v>8</v>
      </c>
      <c r="M1791" s="21">
        <v>4700</v>
      </c>
      <c r="N1791" s="21">
        <v>6667</v>
      </c>
      <c r="O1791">
        <v>0</v>
      </c>
      <c r="P1791">
        <v>0</v>
      </c>
      <c r="Q1791">
        <v>73432</v>
      </c>
      <c r="R1791">
        <v>45527.839999999997</v>
      </c>
      <c r="S1791">
        <v>27904.16</v>
      </c>
      <c r="T1791" t="s">
        <v>39</v>
      </c>
      <c r="U1791" t="s">
        <v>40</v>
      </c>
      <c r="V1791" t="s">
        <v>41</v>
      </c>
      <c r="W1791" t="s">
        <v>42</v>
      </c>
      <c r="Y1791" t="s">
        <v>43</v>
      </c>
      <c r="Z1791">
        <v>2</v>
      </c>
      <c r="AA1791" t="s">
        <v>132</v>
      </c>
      <c r="AB1791" t="s">
        <v>58</v>
      </c>
      <c r="AC1791">
        <v>2025</v>
      </c>
    </row>
    <row r="1792" spans="1:29" x14ac:dyDescent="0.25">
      <c r="A1792" t="s">
        <v>3982</v>
      </c>
      <c r="B1792" t="s">
        <v>744</v>
      </c>
      <c r="C1792" t="s">
        <v>3983</v>
      </c>
      <c r="D1792" t="s">
        <v>3984</v>
      </c>
      <c r="E1792" t="s">
        <v>50</v>
      </c>
      <c r="F1792" t="s">
        <v>75</v>
      </c>
      <c r="G1792" t="s">
        <v>51</v>
      </c>
      <c r="H1792" t="s">
        <v>35</v>
      </c>
      <c r="I1792" t="s">
        <v>36</v>
      </c>
      <c r="J1792" s="21" t="s">
        <v>6063</v>
      </c>
      <c r="K1792" s="21" t="s">
        <v>6057</v>
      </c>
      <c r="L1792" s="21">
        <v>10</v>
      </c>
      <c r="M1792" s="21">
        <v>400</v>
      </c>
      <c r="N1792" s="21">
        <v>583</v>
      </c>
      <c r="O1792">
        <v>0</v>
      </c>
      <c r="P1792">
        <v>0</v>
      </c>
      <c r="Q1792">
        <v>90410</v>
      </c>
      <c r="R1792">
        <v>56054.2</v>
      </c>
      <c r="S1792">
        <v>34355.800000000003</v>
      </c>
      <c r="T1792" t="s">
        <v>109</v>
      </c>
      <c r="U1792" t="s">
        <v>40</v>
      </c>
      <c r="V1792" t="s">
        <v>41</v>
      </c>
      <c r="W1792" t="s">
        <v>42</v>
      </c>
      <c r="Y1792" t="s">
        <v>43</v>
      </c>
      <c r="Z1792">
        <v>4</v>
      </c>
      <c r="AA1792" t="s">
        <v>132</v>
      </c>
      <c r="AB1792" t="s">
        <v>58</v>
      </c>
      <c r="AC1792">
        <v>2025</v>
      </c>
    </row>
    <row r="1793" spans="1:29" x14ac:dyDescent="0.25">
      <c r="A1793" t="s">
        <v>3985</v>
      </c>
      <c r="B1793" t="s">
        <v>3986</v>
      </c>
      <c r="C1793" t="s">
        <v>1819</v>
      </c>
      <c r="D1793" t="s">
        <v>1820</v>
      </c>
      <c r="E1793" t="s">
        <v>32</v>
      </c>
      <c r="F1793" t="s">
        <v>75</v>
      </c>
      <c r="G1793" t="s">
        <v>51</v>
      </c>
      <c r="H1793" t="s">
        <v>76</v>
      </c>
      <c r="I1793" t="s">
        <v>36</v>
      </c>
      <c r="J1793" s="21" t="s">
        <v>93</v>
      </c>
      <c r="K1793" s="21" t="s">
        <v>6035</v>
      </c>
      <c r="L1793" s="21">
        <v>3</v>
      </c>
      <c r="M1793" s="21">
        <v>450</v>
      </c>
      <c r="N1793" s="21">
        <v>650</v>
      </c>
      <c r="O1793">
        <v>0</v>
      </c>
      <c r="P1793">
        <v>0</v>
      </c>
      <c r="Q1793">
        <v>27939</v>
      </c>
      <c r="R1793">
        <v>17322.18</v>
      </c>
      <c r="S1793">
        <v>10616.82</v>
      </c>
      <c r="T1793" t="s">
        <v>54</v>
      </c>
      <c r="U1793" t="s">
        <v>110</v>
      </c>
      <c r="V1793" t="s">
        <v>78</v>
      </c>
      <c r="W1793" t="s">
        <v>42</v>
      </c>
      <c r="Y1793" t="s">
        <v>43</v>
      </c>
      <c r="Z1793">
        <v>2</v>
      </c>
      <c r="AA1793" t="s">
        <v>132</v>
      </c>
      <c r="AB1793" t="s">
        <v>58</v>
      </c>
      <c r="AC1793">
        <v>2025</v>
      </c>
    </row>
    <row r="1794" spans="1:29" x14ac:dyDescent="0.25">
      <c r="A1794" t="s">
        <v>3987</v>
      </c>
      <c r="B1794" t="s">
        <v>834</v>
      </c>
      <c r="C1794" t="s">
        <v>1390</v>
      </c>
      <c r="D1794" t="s">
        <v>1391</v>
      </c>
      <c r="E1794" t="s">
        <v>126</v>
      </c>
      <c r="F1794" t="s">
        <v>75</v>
      </c>
      <c r="G1794" t="s">
        <v>34</v>
      </c>
      <c r="H1794" t="s">
        <v>92</v>
      </c>
      <c r="I1794" t="s">
        <v>53</v>
      </c>
      <c r="J1794" s="21" t="s">
        <v>93</v>
      </c>
      <c r="K1794" s="21" t="s">
        <v>6035</v>
      </c>
      <c r="L1794" s="21">
        <v>8</v>
      </c>
      <c r="M1794" s="21">
        <v>450</v>
      </c>
      <c r="N1794" s="21">
        <v>650</v>
      </c>
      <c r="O1794">
        <v>0</v>
      </c>
      <c r="P1794">
        <v>0</v>
      </c>
      <c r="Q1794">
        <v>50072</v>
      </c>
      <c r="R1794">
        <v>31044.639999999999</v>
      </c>
      <c r="S1794">
        <v>19027.36</v>
      </c>
      <c r="T1794" t="s">
        <v>54</v>
      </c>
      <c r="U1794" t="s">
        <v>95</v>
      </c>
      <c r="V1794" t="s">
        <v>96</v>
      </c>
      <c r="W1794" t="s">
        <v>42</v>
      </c>
      <c r="Y1794" t="s">
        <v>43</v>
      </c>
      <c r="Z1794">
        <v>4</v>
      </c>
      <c r="AA1794" t="s">
        <v>79</v>
      </c>
      <c r="AB1794" t="s">
        <v>45</v>
      </c>
      <c r="AC1794">
        <v>2025</v>
      </c>
    </row>
    <row r="1795" spans="1:29" x14ac:dyDescent="0.25">
      <c r="A1795" t="s">
        <v>3988</v>
      </c>
      <c r="B1795" t="s">
        <v>1398</v>
      </c>
      <c r="C1795" t="s">
        <v>2367</v>
      </c>
      <c r="D1795" t="s">
        <v>2368</v>
      </c>
      <c r="E1795" t="s">
        <v>32</v>
      </c>
      <c r="F1795" t="s">
        <v>33</v>
      </c>
      <c r="G1795" t="s">
        <v>51</v>
      </c>
      <c r="H1795" t="s">
        <v>35</v>
      </c>
      <c r="I1795" t="s">
        <v>36</v>
      </c>
      <c r="J1795" s="21" t="s">
        <v>6040</v>
      </c>
      <c r="K1795" s="21" t="s">
        <v>6077</v>
      </c>
      <c r="L1795" s="21">
        <v>7</v>
      </c>
      <c r="M1795" s="21">
        <v>1070</v>
      </c>
      <c r="N1795" s="21">
        <v>1557</v>
      </c>
      <c r="O1795">
        <v>20</v>
      </c>
      <c r="P1795">
        <v>3371.2</v>
      </c>
      <c r="Q1795">
        <v>13484.8</v>
      </c>
      <c r="R1795">
        <v>10450.719999999999</v>
      </c>
      <c r="S1795">
        <v>3034.08</v>
      </c>
      <c r="T1795" t="s">
        <v>54</v>
      </c>
      <c r="U1795" t="s">
        <v>40</v>
      </c>
      <c r="V1795" t="s">
        <v>41</v>
      </c>
      <c r="W1795" t="s">
        <v>42</v>
      </c>
      <c r="Y1795" t="s">
        <v>43</v>
      </c>
      <c r="Z1795">
        <v>2</v>
      </c>
      <c r="AA1795" t="s">
        <v>132</v>
      </c>
      <c r="AB1795" t="s">
        <v>58</v>
      </c>
      <c r="AC1795">
        <v>2026</v>
      </c>
    </row>
    <row r="1796" spans="1:29" x14ac:dyDescent="0.25">
      <c r="A1796" t="s">
        <v>3989</v>
      </c>
      <c r="B1796" t="s">
        <v>1508</v>
      </c>
      <c r="C1796" t="s">
        <v>481</v>
      </c>
      <c r="D1796" t="s">
        <v>482</v>
      </c>
      <c r="E1796" t="s">
        <v>32</v>
      </c>
      <c r="F1796" t="s">
        <v>33</v>
      </c>
      <c r="G1796" t="s">
        <v>51</v>
      </c>
      <c r="H1796" t="s">
        <v>63</v>
      </c>
      <c r="I1796" t="s">
        <v>36</v>
      </c>
      <c r="J1796" s="21" t="s">
        <v>93</v>
      </c>
      <c r="K1796" s="21" t="s">
        <v>6035</v>
      </c>
      <c r="L1796" s="21">
        <v>2</v>
      </c>
      <c r="M1796" s="21">
        <v>450</v>
      </c>
      <c r="N1796" s="21">
        <v>650</v>
      </c>
      <c r="O1796">
        <v>20</v>
      </c>
      <c r="P1796">
        <v>1039.2</v>
      </c>
      <c r="Q1796">
        <v>4156.8</v>
      </c>
      <c r="R1796">
        <v>3221.52</v>
      </c>
      <c r="S1796">
        <v>935.28</v>
      </c>
      <c r="T1796" t="s">
        <v>39</v>
      </c>
      <c r="U1796" t="s">
        <v>181</v>
      </c>
      <c r="V1796" t="s">
        <v>68</v>
      </c>
      <c r="W1796" t="s">
        <v>440</v>
      </c>
      <c r="X1796">
        <v>98</v>
      </c>
      <c r="Y1796" t="s">
        <v>441</v>
      </c>
      <c r="Z1796">
        <v>5</v>
      </c>
      <c r="AA1796" t="s">
        <v>69</v>
      </c>
      <c r="AB1796" t="s">
        <v>70</v>
      </c>
      <c r="AC1796">
        <v>2026</v>
      </c>
    </row>
    <row r="1797" spans="1:29" x14ac:dyDescent="0.25">
      <c r="A1797" t="s">
        <v>3990</v>
      </c>
      <c r="B1797" t="s">
        <v>3309</v>
      </c>
      <c r="C1797" t="s">
        <v>3948</v>
      </c>
      <c r="D1797" t="s">
        <v>3949</v>
      </c>
      <c r="E1797" t="s">
        <v>32</v>
      </c>
      <c r="F1797" t="s">
        <v>33</v>
      </c>
      <c r="G1797" t="s">
        <v>51</v>
      </c>
      <c r="H1797" t="s">
        <v>84</v>
      </c>
      <c r="I1797" t="s">
        <v>36</v>
      </c>
      <c r="J1797" s="21" t="s">
        <v>6040</v>
      </c>
      <c r="K1797" s="21" t="s">
        <v>6077</v>
      </c>
      <c r="L1797" s="21">
        <v>10</v>
      </c>
      <c r="M1797" s="21">
        <v>1070</v>
      </c>
      <c r="N1797" s="21">
        <v>1557</v>
      </c>
      <c r="O1797">
        <v>5</v>
      </c>
      <c r="P1797">
        <v>590</v>
      </c>
      <c r="Q1797">
        <v>11210</v>
      </c>
      <c r="R1797">
        <v>7316</v>
      </c>
      <c r="S1797">
        <v>3894</v>
      </c>
      <c r="T1797" t="s">
        <v>66</v>
      </c>
      <c r="U1797" t="s">
        <v>215</v>
      </c>
      <c r="V1797" t="s">
        <v>86</v>
      </c>
      <c r="W1797" t="s">
        <v>440</v>
      </c>
      <c r="X1797">
        <v>11</v>
      </c>
      <c r="Y1797" t="s">
        <v>441</v>
      </c>
      <c r="Z1797">
        <v>3</v>
      </c>
      <c r="AA1797" t="s">
        <v>69</v>
      </c>
      <c r="AB1797" t="s">
        <v>70</v>
      </c>
      <c r="AC1797">
        <v>2026</v>
      </c>
    </row>
    <row r="1798" spans="1:29" x14ac:dyDescent="0.25">
      <c r="A1798" t="s">
        <v>3991</v>
      </c>
      <c r="B1798" t="s">
        <v>504</v>
      </c>
      <c r="C1798" t="s">
        <v>167</v>
      </c>
      <c r="D1798" t="s">
        <v>168</v>
      </c>
      <c r="E1798" t="s">
        <v>126</v>
      </c>
      <c r="F1798" t="s">
        <v>33</v>
      </c>
      <c r="G1798" t="s">
        <v>107</v>
      </c>
      <c r="H1798" t="s">
        <v>76</v>
      </c>
      <c r="I1798" t="s">
        <v>36</v>
      </c>
      <c r="J1798" s="21" t="s">
        <v>6063</v>
      </c>
      <c r="K1798" s="21" t="s">
        <v>6057</v>
      </c>
      <c r="L1798" s="21">
        <v>8</v>
      </c>
      <c r="M1798" s="21">
        <v>400</v>
      </c>
      <c r="N1798" s="21">
        <v>583</v>
      </c>
      <c r="O1798">
        <v>0</v>
      </c>
      <c r="P1798">
        <v>0</v>
      </c>
      <c r="Q1798">
        <v>41904</v>
      </c>
      <c r="R1798">
        <v>25980.48</v>
      </c>
      <c r="S1798">
        <v>15923.52</v>
      </c>
      <c r="T1798" t="s">
        <v>109</v>
      </c>
      <c r="U1798" t="s">
        <v>110</v>
      </c>
      <c r="V1798" t="s">
        <v>78</v>
      </c>
      <c r="W1798" t="s">
        <v>42</v>
      </c>
      <c r="Y1798" t="s">
        <v>43</v>
      </c>
      <c r="Z1798">
        <v>2</v>
      </c>
      <c r="AA1798" t="s">
        <v>240</v>
      </c>
      <c r="AB1798" t="s">
        <v>70</v>
      </c>
      <c r="AC1798">
        <v>2025</v>
      </c>
    </row>
    <row r="1799" spans="1:29" x14ac:dyDescent="0.25">
      <c r="A1799" t="s">
        <v>3992</v>
      </c>
      <c r="B1799" t="s">
        <v>763</v>
      </c>
      <c r="C1799" t="s">
        <v>2126</v>
      </c>
      <c r="D1799" t="s">
        <v>2127</v>
      </c>
      <c r="E1799" t="s">
        <v>32</v>
      </c>
      <c r="F1799" t="s">
        <v>33</v>
      </c>
      <c r="G1799" t="s">
        <v>107</v>
      </c>
      <c r="H1799" t="s">
        <v>76</v>
      </c>
      <c r="I1799" t="s">
        <v>36</v>
      </c>
      <c r="J1799" s="21" t="s">
        <v>6063</v>
      </c>
      <c r="K1799" s="21" t="s">
        <v>6057</v>
      </c>
      <c r="L1799" s="21">
        <v>6</v>
      </c>
      <c r="M1799" s="21">
        <v>400</v>
      </c>
      <c r="N1799" s="21">
        <v>583</v>
      </c>
      <c r="O1799">
        <v>0</v>
      </c>
      <c r="P1799">
        <v>0</v>
      </c>
      <c r="Q1799">
        <v>52230</v>
      </c>
      <c r="R1799">
        <v>32382.6</v>
      </c>
      <c r="S1799">
        <v>19847.400000000001</v>
      </c>
      <c r="T1799" t="s">
        <v>39</v>
      </c>
      <c r="U1799" t="s">
        <v>77</v>
      </c>
      <c r="V1799" t="s">
        <v>78</v>
      </c>
      <c r="W1799" t="s">
        <v>440</v>
      </c>
      <c r="X1799">
        <v>26</v>
      </c>
      <c r="Y1799" t="s">
        <v>441</v>
      </c>
      <c r="Z1799">
        <v>3</v>
      </c>
      <c r="AA1799" t="s">
        <v>97</v>
      </c>
      <c r="AB1799" t="s">
        <v>98</v>
      </c>
      <c r="AC1799">
        <v>2025</v>
      </c>
    </row>
    <row r="1800" spans="1:29" x14ac:dyDescent="0.25">
      <c r="A1800" t="s">
        <v>3993</v>
      </c>
      <c r="B1800" t="s">
        <v>1175</v>
      </c>
      <c r="C1800" t="s">
        <v>362</v>
      </c>
      <c r="D1800" t="s">
        <v>363</v>
      </c>
      <c r="E1800" t="s">
        <v>32</v>
      </c>
      <c r="F1800" t="s">
        <v>75</v>
      </c>
      <c r="G1800" t="s">
        <v>34</v>
      </c>
      <c r="H1800" t="s">
        <v>35</v>
      </c>
      <c r="I1800" t="s">
        <v>36</v>
      </c>
      <c r="J1800" s="21" t="s">
        <v>6040</v>
      </c>
      <c r="K1800" s="21" t="s">
        <v>6077</v>
      </c>
      <c r="L1800" s="21">
        <v>5</v>
      </c>
      <c r="M1800" s="21">
        <v>1070</v>
      </c>
      <c r="N1800" s="21">
        <v>1557</v>
      </c>
      <c r="O1800">
        <v>15</v>
      </c>
      <c r="P1800">
        <v>2136</v>
      </c>
      <c r="Q1800">
        <v>12104</v>
      </c>
      <c r="R1800">
        <v>8828.7999999999993</v>
      </c>
      <c r="S1800">
        <v>3275.2</v>
      </c>
      <c r="T1800" t="s">
        <v>54</v>
      </c>
      <c r="U1800" t="s">
        <v>40</v>
      </c>
      <c r="V1800" t="s">
        <v>41</v>
      </c>
      <c r="W1800" t="s">
        <v>440</v>
      </c>
      <c r="X1800">
        <v>481</v>
      </c>
      <c r="Y1800" t="s">
        <v>441</v>
      </c>
      <c r="Z1800">
        <v>2</v>
      </c>
      <c r="AA1800" t="s">
        <v>121</v>
      </c>
      <c r="AB1800" t="s">
        <v>58</v>
      </c>
      <c r="AC1800">
        <v>2026</v>
      </c>
    </row>
    <row r="1801" spans="1:29" x14ac:dyDescent="0.25">
      <c r="A1801" t="s">
        <v>3994</v>
      </c>
      <c r="B1801" t="s">
        <v>1135</v>
      </c>
      <c r="C1801" t="s">
        <v>2000</v>
      </c>
      <c r="D1801" t="s">
        <v>2001</v>
      </c>
      <c r="E1801" t="s">
        <v>50</v>
      </c>
      <c r="F1801" t="s">
        <v>33</v>
      </c>
      <c r="G1801" t="s">
        <v>115</v>
      </c>
      <c r="H1801" t="s">
        <v>63</v>
      </c>
      <c r="I1801" t="s">
        <v>36</v>
      </c>
      <c r="J1801" s="21" t="s">
        <v>137</v>
      </c>
      <c r="K1801" s="21" t="s">
        <v>6076</v>
      </c>
      <c r="L1801" s="21">
        <v>10</v>
      </c>
      <c r="M1801" s="21">
        <v>4700</v>
      </c>
      <c r="N1801" s="21">
        <v>6667</v>
      </c>
      <c r="O1801">
        <v>0</v>
      </c>
      <c r="P1801">
        <v>0</v>
      </c>
      <c r="Q1801">
        <v>41770</v>
      </c>
      <c r="R1801">
        <v>25897.4</v>
      </c>
      <c r="S1801">
        <v>15872.6</v>
      </c>
      <c r="T1801" t="s">
        <v>54</v>
      </c>
      <c r="U1801" t="s">
        <v>67</v>
      </c>
      <c r="V1801" t="s">
        <v>68</v>
      </c>
      <c r="W1801" t="s">
        <v>42</v>
      </c>
      <c r="Y1801" t="s">
        <v>43</v>
      </c>
      <c r="Z1801">
        <v>2</v>
      </c>
      <c r="AA1801" t="s">
        <v>79</v>
      </c>
      <c r="AB1801" t="s">
        <v>45</v>
      </c>
      <c r="AC1801">
        <v>2025</v>
      </c>
    </row>
    <row r="1802" spans="1:29" x14ac:dyDescent="0.25">
      <c r="A1802" t="s">
        <v>3995</v>
      </c>
      <c r="B1802" t="s">
        <v>321</v>
      </c>
      <c r="C1802" t="s">
        <v>3996</v>
      </c>
      <c r="D1802" t="s">
        <v>3997</v>
      </c>
      <c r="E1802" t="s">
        <v>126</v>
      </c>
      <c r="F1802" t="s">
        <v>33</v>
      </c>
      <c r="G1802" t="s">
        <v>115</v>
      </c>
      <c r="H1802" t="s">
        <v>35</v>
      </c>
      <c r="I1802" t="s">
        <v>36</v>
      </c>
      <c r="J1802" s="21" t="s">
        <v>93</v>
      </c>
      <c r="K1802" s="21" t="s">
        <v>6035</v>
      </c>
      <c r="L1802" s="21">
        <v>9</v>
      </c>
      <c r="M1802" s="21">
        <v>450</v>
      </c>
      <c r="N1802" s="21">
        <v>650</v>
      </c>
      <c r="O1802">
        <v>0</v>
      </c>
      <c r="P1802">
        <v>0</v>
      </c>
      <c r="Q1802">
        <v>56817</v>
      </c>
      <c r="R1802">
        <v>35226.54</v>
      </c>
      <c r="S1802">
        <v>21590.46</v>
      </c>
      <c r="T1802" t="s">
        <v>39</v>
      </c>
      <c r="U1802" t="s">
        <v>164</v>
      </c>
      <c r="V1802" t="s">
        <v>41</v>
      </c>
      <c r="W1802" t="s">
        <v>42</v>
      </c>
      <c r="Y1802" t="s">
        <v>43</v>
      </c>
      <c r="Z1802">
        <v>3</v>
      </c>
      <c r="AA1802" t="s">
        <v>87</v>
      </c>
      <c r="AB1802" t="s">
        <v>70</v>
      </c>
      <c r="AC1802">
        <v>2025</v>
      </c>
    </row>
    <row r="1803" spans="1:29" x14ac:dyDescent="0.25">
      <c r="A1803" t="s">
        <v>3998</v>
      </c>
      <c r="B1803" t="s">
        <v>2695</v>
      </c>
      <c r="C1803" t="s">
        <v>2794</v>
      </c>
      <c r="D1803" t="s">
        <v>2795</v>
      </c>
      <c r="E1803" t="s">
        <v>126</v>
      </c>
      <c r="F1803" t="s">
        <v>33</v>
      </c>
      <c r="G1803" t="s">
        <v>107</v>
      </c>
      <c r="H1803" t="s">
        <v>76</v>
      </c>
      <c r="I1803" t="s">
        <v>36</v>
      </c>
      <c r="J1803" s="21" t="s">
        <v>137</v>
      </c>
      <c r="K1803" s="21" t="s">
        <v>6076</v>
      </c>
      <c r="L1803" s="21">
        <v>4</v>
      </c>
      <c r="M1803" s="21">
        <v>4700</v>
      </c>
      <c r="N1803" s="21">
        <v>6667</v>
      </c>
      <c r="O1803">
        <v>25</v>
      </c>
      <c r="P1803">
        <v>1349</v>
      </c>
      <c r="Q1803">
        <v>4047</v>
      </c>
      <c r="R1803">
        <v>3345.52</v>
      </c>
      <c r="S1803">
        <v>701.48</v>
      </c>
      <c r="T1803" t="s">
        <v>54</v>
      </c>
      <c r="U1803" t="s">
        <v>110</v>
      </c>
      <c r="V1803" t="s">
        <v>78</v>
      </c>
      <c r="W1803" t="s">
        <v>440</v>
      </c>
      <c r="X1803">
        <v>287</v>
      </c>
      <c r="Y1803" t="s">
        <v>441</v>
      </c>
      <c r="Z1803">
        <v>5</v>
      </c>
      <c r="AA1803" t="s">
        <v>132</v>
      </c>
      <c r="AB1803" t="s">
        <v>58</v>
      </c>
      <c r="AC1803">
        <v>2026</v>
      </c>
    </row>
    <row r="1804" spans="1:29" x14ac:dyDescent="0.25">
      <c r="A1804" t="s">
        <v>3999</v>
      </c>
      <c r="B1804" t="s">
        <v>1913</v>
      </c>
      <c r="C1804" t="s">
        <v>1406</v>
      </c>
      <c r="D1804" t="s">
        <v>1407</v>
      </c>
      <c r="E1804" t="s">
        <v>32</v>
      </c>
      <c r="F1804" t="s">
        <v>33</v>
      </c>
      <c r="G1804" t="s">
        <v>34</v>
      </c>
      <c r="H1804" t="s">
        <v>35</v>
      </c>
      <c r="I1804" t="s">
        <v>36</v>
      </c>
      <c r="J1804" s="21" t="s">
        <v>6063</v>
      </c>
      <c r="K1804" s="21" t="s">
        <v>6052</v>
      </c>
      <c r="L1804" s="21">
        <v>5</v>
      </c>
      <c r="M1804" s="21">
        <v>1500</v>
      </c>
      <c r="N1804" s="21">
        <v>2250</v>
      </c>
      <c r="O1804">
        <v>18</v>
      </c>
      <c r="P1804">
        <v>8889.2999999999993</v>
      </c>
      <c r="Q1804">
        <v>40495.699999999997</v>
      </c>
      <c r="R1804">
        <v>30618.7</v>
      </c>
      <c r="S1804">
        <v>9877</v>
      </c>
      <c r="T1804" t="s">
        <v>54</v>
      </c>
      <c r="U1804" t="s">
        <v>164</v>
      </c>
      <c r="V1804" t="s">
        <v>41</v>
      </c>
      <c r="W1804" t="s">
        <v>42</v>
      </c>
      <c r="Y1804" t="s">
        <v>43</v>
      </c>
      <c r="Z1804">
        <v>4</v>
      </c>
      <c r="AA1804" t="s">
        <v>87</v>
      </c>
      <c r="AB1804" t="s">
        <v>70</v>
      </c>
      <c r="AC1804">
        <v>2026</v>
      </c>
    </row>
    <row r="1805" spans="1:29" x14ac:dyDescent="0.25">
      <c r="A1805" t="s">
        <v>4000</v>
      </c>
      <c r="B1805" t="s">
        <v>712</v>
      </c>
      <c r="C1805" t="s">
        <v>4001</v>
      </c>
      <c r="D1805" t="s">
        <v>4002</v>
      </c>
      <c r="E1805" t="s">
        <v>50</v>
      </c>
      <c r="F1805" t="s">
        <v>33</v>
      </c>
      <c r="G1805" t="s">
        <v>115</v>
      </c>
      <c r="H1805" t="s">
        <v>84</v>
      </c>
      <c r="I1805" t="s">
        <v>36</v>
      </c>
      <c r="J1805" s="21" t="s">
        <v>6063</v>
      </c>
      <c r="K1805" s="21" t="s">
        <v>6052</v>
      </c>
      <c r="L1805" s="21">
        <v>10</v>
      </c>
      <c r="M1805" s="21">
        <v>1500</v>
      </c>
      <c r="N1805" s="21">
        <v>2250</v>
      </c>
      <c r="O1805">
        <v>0</v>
      </c>
      <c r="P1805">
        <v>0</v>
      </c>
      <c r="Q1805">
        <v>26710</v>
      </c>
      <c r="R1805">
        <v>16560.2</v>
      </c>
      <c r="S1805">
        <v>10149.799999999999</v>
      </c>
      <c r="T1805" t="s">
        <v>109</v>
      </c>
      <c r="U1805" t="s">
        <v>85</v>
      </c>
      <c r="V1805" t="s">
        <v>86</v>
      </c>
      <c r="W1805" t="s">
        <v>42</v>
      </c>
      <c r="Y1805" t="s">
        <v>43</v>
      </c>
      <c r="Z1805">
        <v>4</v>
      </c>
      <c r="AA1805" t="s">
        <v>155</v>
      </c>
      <c r="AB1805" t="s">
        <v>98</v>
      </c>
      <c r="AC1805">
        <v>2025</v>
      </c>
    </row>
    <row r="1806" spans="1:29" x14ac:dyDescent="0.25">
      <c r="A1806" t="s">
        <v>4003</v>
      </c>
      <c r="B1806" t="s">
        <v>834</v>
      </c>
      <c r="C1806" t="s">
        <v>3018</v>
      </c>
      <c r="D1806" t="s">
        <v>3019</v>
      </c>
      <c r="E1806" t="s">
        <v>126</v>
      </c>
      <c r="F1806" t="s">
        <v>33</v>
      </c>
      <c r="G1806" t="s">
        <v>34</v>
      </c>
      <c r="H1806" t="s">
        <v>63</v>
      </c>
      <c r="I1806" t="s">
        <v>36</v>
      </c>
      <c r="J1806" s="21" t="s">
        <v>6063</v>
      </c>
      <c r="K1806" s="21" t="s">
        <v>6052</v>
      </c>
      <c r="L1806" s="21">
        <v>1</v>
      </c>
      <c r="M1806" s="21">
        <v>1500</v>
      </c>
      <c r="N1806" s="21">
        <v>2250</v>
      </c>
      <c r="O1806">
        <v>0</v>
      </c>
      <c r="P1806">
        <v>0</v>
      </c>
      <c r="Q1806">
        <v>6009</v>
      </c>
      <c r="R1806">
        <v>3725.58</v>
      </c>
      <c r="S1806">
        <v>2283.42</v>
      </c>
      <c r="T1806" t="s">
        <v>54</v>
      </c>
      <c r="U1806" t="s">
        <v>181</v>
      </c>
      <c r="V1806" t="s">
        <v>68</v>
      </c>
      <c r="W1806" t="s">
        <v>440</v>
      </c>
      <c r="X1806">
        <v>58</v>
      </c>
      <c r="Y1806" t="s">
        <v>441</v>
      </c>
      <c r="Z1806">
        <v>2</v>
      </c>
      <c r="AA1806" t="s">
        <v>79</v>
      </c>
      <c r="AB1806" t="s">
        <v>45</v>
      </c>
      <c r="AC1806">
        <v>2025</v>
      </c>
    </row>
    <row r="1807" spans="1:29" x14ac:dyDescent="0.25">
      <c r="A1807" t="s">
        <v>4004</v>
      </c>
      <c r="B1807" t="s">
        <v>2697</v>
      </c>
      <c r="C1807" t="s">
        <v>1801</v>
      </c>
      <c r="D1807" t="s">
        <v>1802</v>
      </c>
      <c r="E1807" t="s">
        <v>32</v>
      </c>
      <c r="F1807" t="s">
        <v>75</v>
      </c>
      <c r="G1807" t="s">
        <v>34</v>
      </c>
      <c r="H1807" t="s">
        <v>35</v>
      </c>
      <c r="I1807" t="s">
        <v>36</v>
      </c>
      <c r="J1807" s="21" t="s">
        <v>93</v>
      </c>
      <c r="K1807" s="21" t="s">
        <v>6036</v>
      </c>
      <c r="L1807" s="21">
        <v>4</v>
      </c>
      <c r="M1807" s="21">
        <v>630</v>
      </c>
      <c r="N1807" s="21">
        <v>910</v>
      </c>
      <c r="O1807">
        <v>0</v>
      </c>
      <c r="P1807">
        <v>0</v>
      </c>
      <c r="Q1807">
        <v>22200</v>
      </c>
      <c r="R1807">
        <v>13764</v>
      </c>
      <c r="S1807">
        <v>8436</v>
      </c>
      <c r="T1807" t="s">
        <v>54</v>
      </c>
      <c r="U1807" t="s">
        <v>164</v>
      </c>
      <c r="V1807" t="s">
        <v>41</v>
      </c>
      <c r="W1807" t="s">
        <v>440</v>
      </c>
      <c r="X1807">
        <v>110</v>
      </c>
      <c r="Y1807" t="s">
        <v>441</v>
      </c>
      <c r="Z1807">
        <v>2</v>
      </c>
      <c r="AA1807" t="s">
        <v>121</v>
      </c>
      <c r="AB1807" t="s">
        <v>58</v>
      </c>
      <c r="AC1807">
        <v>2025</v>
      </c>
    </row>
    <row r="1808" spans="1:29" x14ac:dyDescent="0.25">
      <c r="A1808" t="s">
        <v>4005</v>
      </c>
      <c r="B1808" t="s">
        <v>1475</v>
      </c>
      <c r="C1808" t="s">
        <v>2100</v>
      </c>
      <c r="D1808" t="s">
        <v>2101</v>
      </c>
      <c r="E1808" t="s">
        <v>32</v>
      </c>
      <c r="F1808" t="s">
        <v>33</v>
      </c>
      <c r="G1808" t="s">
        <v>34</v>
      </c>
      <c r="H1808" t="s">
        <v>35</v>
      </c>
      <c r="I1808" t="s">
        <v>36</v>
      </c>
      <c r="J1808" s="21" t="s">
        <v>6040</v>
      </c>
      <c r="K1808" s="21" t="s">
        <v>6077</v>
      </c>
      <c r="L1808" s="21">
        <v>6</v>
      </c>
      <c r="M1808" s="21">
        <v>1070</v>
      </c>
      <c r="N1808" s="21">
        <v>1557</v>
      </c>
      <c r="O1808">
        <v>10</v>
      </c>
      <c r="P1808">
        <v>3594</v>
      </c>
      <c r="Q1808">
        <v>32346</v>
      </c>
      <c r="R1808">
        <v>22282.799999999999</v>
      </c>
      <c r="S1808">
        <v>10063.200000000001</v>
      </c>
      <c r="T1808" t="s">
        <v>66</v>
      </c>
      <c r="U1808" t="s">
        <v>164</v>
      </c>
      <c r="V1808" t="s">
        <v>41</v>
      </c>
      <c r="W1808" t="s">
        <v>440</v>
      </c>
      <c r="X1808">
        <v>391</v>
      </c>
      <c r="Y1808" t="s">
        <v>441</v>
      </c>
      <c r="Z1808">
        <v>4</v>
      </c>
      <c r="AA1808" t="s">
        <v>121</v>
      </c>
      <c r="AB1808" t="s">
        <v>58</v>
      </c>
      <c r="AC1808">
        <v>2026</v>
      </c>
    </row>
    <row r="1809" spans="1:29" x14ac:dyDescent="0.25">
      <c r="A1809" t="s">
        <v>4006</v>
      </c>
      <c r="B1809" t="s">
        <v>534</v>
      </c>
      <c r="C1809" t="s">
        <v>288</v>
      </c>
      <c r="D1809" t="s">
        <v>289</v>
      </c>
      <c r="E1809" t="s">
        <v>50</v>
      </c>
      <c r="F1809" t="s">
        <v>33</v>
      </c>
      <c r="G1809" t="s">
        <v>51</v>
      </c>
      <c r="H1809" t="s">
        <v>63</v>
      </c>
      <c r="I1809" t="s">
        <v>36</v>
      </c>
      <c r="J1809" s="21" t="s">
        <v>6040</v>
      </c>
      <c r="K1809" s="21" t="s">
        <v>6077</v>
      </c>
      <c r="L1809" s="21">
        <v>3</v>
      </c>
      <c r="M1809" s="21">
        <v>1070</v>
      </c>
      <c r="N1809" s="21">
        <v>1557</v>
      </c>
      <c r="O1809">
        <v>0</v>
      </c>
      <c r="P1809">
        <v>0</v>
      </c>
      <c r="Q1809">
        <v>10881</v>
      </c>
      <c r="R1809">
        <v>6746.22</v>
      </c>
      <c r="S1809">
        <v>4134.78</v>
      </c>
      <c r="T1809" t="s">
        <v>109</v>
      </c>
      <c r="U1809" t="s">
        <v>181</v>
      </c>
      <c r="V1809" t="s">
        <v>68</v>
      </c>
      <c r="W1809" t="s">
        <v>42</v>
      </c>
      <c r="Y1809" t="s">
        <v>43</v>
      </c>
      <c r="Z1809">
        <v>2</v>
      </c>
      <c r="AA1809" t="s">
        <v>79</v>
      </c>
      <c r="AB1809" t="s">
        <v>45</v>
      </c>
      <c r="AC1809">
        <v>2025</v>
      </c>
    </row>
    <row r="1810" spans="1:29" x14ac:dyDescent="0.25">
      <c r="A1810" t="s">
        <v>4007</v>
      </c>
      <c r="B1810" t="s">
        <v>2807</v>
      </c>
      <c r="C1810" t="s">
        <v>1848</v>
      </c>
      <c r="D1810" t="s">
        <v>1849</v>
      </c>
      <c r="E1810" t="s">
        <v>126</v>
      </c>
      <c r="F1810" t="s">
        <v>75</v>
      </c>
      <c r="G1810" t="s">
        <v>51</v>
      </c>
      <c r="H1810" t="s">
        <v>76</v>
      </c>
      <c r="I1810" t="s">
        <v>36</v>
      </c>
      <c r="J1810" s="21" t="s">
        <v>6063</v>
      </c>
      <c r="K1810" s="21" t="s">
        <v>6057</v>
      </c>
      <c r="L1810" s="21">
        <v>6</v>
      </c>
      <c r="M1810" s="21">
        <v>400</v>
      </c>
      <c r="N1810" s="21">
        <v>583</v>
      </c>
      <c r="O1810">
        <v>12</v>
      </c>
      <c r="P1810">
        <v>1178.6400000000001</v>
      </c>
      <c r="Q1810">
        <v>8643.36</v>
      </c>
      <c r="R1810">
        <v>6089.64</v>
      </c>
      <c r="S1810">
        <v>2553.7199999999998</v>
      </c>
      <c r="T1810" t="s">
        <v>54</v>
      </c>
      <c r="U1810" t="s">
        <v>110</v>
      </c>
      <c r="V1810" t="s">
        <v>78</v>
      </c>
      <c r="W1810" t="s">
        <v>440</v>
      </c>
      <c r="X1810">
        <v>445</v>
      </c>
      <c r="Y1810" t="s">
        <v>441</v>
      </c>
      <c r="Z1810">
        <v>3</v>
      </c>
      <c r="AA1810" t="s">
        <v>132</v>
      </c>
      <c r="AB1810" t="s">
        <v>58</v>
      </c>
      <c r="AC1810">
        <v>2026</v>
      </c>
    </row>
    <row r="1811" spans="1:29" x14ac:dyDescent="0.25">
      <c r="A1811" t="s">
        <v>4008</v>
      </c>
      <c r="B1811" t="s">
        <v>3329</v>
      </c>
      <c r="C1811" t="s">
        <v>4009</v>
      </c>
      <c r="D1811" t="s">
        <v>4010</v>
      </c>
      <c r="E1811" t="s">
        <v>32</v>
      </c>
      <c r="F1811" t="s">
        <v>75</v>
      </c>
      <c r="G1811" t="s">
        <v>107</v>
      </c>
      <c r="H1811" t="s">
        <v>35</v>
      </c>
      <c r="I1811" t="s">
        <v>36</v>
      </c>
      <c r="J1811" s="21" t="s">
        <v>6063</v>
      </c>
      <c r="K1811" s="21" t="s">
        <v>6052</v>
      </c>
      <c r="L1811" s="21">
        <v>5</v>
      </c>
      <c r="M1811" s="21">
        <v>1500</v>
      </c>
      <c r="N1811" s="21">
        <v>2250</v>
      </c>
      <c r="O1811">
        <v>15</v>
      </c>
      <c r="P1811">
        <v>6802.5</v>
      </c>
      <c r="Q1811">
        <v>38547.5</v>
      </c>
      <c r="R1811">
        <v>28117</v>
      </c>
      <c r="S1811">
        <v>10430.5</v>
      </c>
      <c r="T1811" t="s">
        <v>39</v>
      </c>
      <c r="U1811" t="s">
        <v>40</v>
      </c>
      <c r="V1811" t="s">
        <v>41</v>
      </c>
      <c r="W1811" t="s">
        <v>42</v>
      </c>
      <c r="Y1811" t="s">
        <v>43</v>
      </c>
      <c r="Z1811">
        <v>5</v>
      </c>
      <c r="AA1811" t="s">
        <v>240</v>
      </c>
      <c r="AB1811" t="s">
        <v>70</v>
      </c>
      <c r="AC1811">
        <v>2026</v>
      </c>
    </row>
    <row r="1812" spans="1:29" x14ac:dyDescent="0.25">
      <c r="A1812" t="s">
        <v>4011</v>
      </c>
      <c r="B1812" t="s">
        <v>691</v>
      </c>
      <c r="C1812" t="s">
        <v>124</v>
      </c>
      <c r="D1812" t="s">
        <v>125</v>
      </c>
      <c r="E1812" t="s">
        <v>32</v>
      </c>
      <c r="F1812" t="s">
        <v>75</v>
      </c>
      <c r="G1812" t="s">
        <v>51</v>
      </c>
      <c r="H1812" t="s">
        <v>35</v>
      </c>
      <c r="I1812" t="s">
        <v>36</v>
      </c>
      <c r="J1812" s="21" t="s">
        <v>6063</v>
      </c>
      <c r="K1812" s="21" t="s">
        <v>6057</v>
      </c>
      <c r="L1812" s="21">
        <v>4</v>
      </c>
      <c r="M1812" s="21">
        <v>400</v>
      </c>
      <c r="N1812" s="21">
        <v>583</v>
      </c>
      <c r="O1812">
        <v>0</v>
      </c>
      <c r="P1812">
        <v>0</v>
      </c>
      <c r="Q1812">
        <v>19100</v>
      </c>
      <c r="R1812">
        <v>11842</v>
      </c>
      <c r="S1812">
        <v>7258</v>
      </c>
      <c r="T1812" t="s">
        <v>66</v>
      </c>
      <c r="U1812" t="s">
        <v>164</v>
      </c>
      <c r="V1812" t="s">
        <v>41</v>
      </c>
      <c r="W1812" t="s">
        <v>42</v>
      </c>
      <c r="Y1812" t="s">
        <v>43</v>
      </c>
      <c r="Z1812">
        <v>5</v>
      </c>
      <c r="AA1812" t="s">
        <v>132</v>
      </c>
      <c r="AB1812" t="s">
        <v>58</v>
      </c>
      <c r="AC1812">
        <v>2025</v>
      </c>
    </row>
    <row r="1813" spans="1:29" x14ac:dyDescent="0.25">
      <c r="A1813" t="s">
        <v>4012</v>
      </c>
      <c r="B1813" t="s">
        <v>553</v>
      </c>
      <c r="C1813" t="s">
        <v>2675</v>
      </c>
      <c r="D1813" t="s">
        <v>2676</v>
      </c>
      <c r="E1813" t="s">
        <v>126</v>
      </c>
      <c r="F1813" t="s">
        <v>75</v>
      </c>
      <c r="G1813" t="s">
        <v>115</v>
      </c>
      <c r="H1813" t="s">
        <v>76</v>
      </c>
      <c r="I1813" t="s">
        <v>36</v>
      </c>
      <c r="J1813" s="21" t="s">
        <v>6063</v>
      </c>
      <c r="K1813" s="21" t="s">
        <v>6052</v>
      </c>
      <c r="L1813" s="21">
        <v>2</v>
      </c>
      <c r="M1813" s="21">
        <v>1500</v>
      </c>
      <c r="N1813" s="21">
        <v>2250</v>
      </c>
      <c r="O1813">
        <v>10</v>
      </c>
      <c r="P1813">
        <v>528.6</v>
      </c>
      <c r="Q1813">
        <v>4757.3999999999996</v>
      </c>
      <c r="R1813">
        <v>3277.32</v>
      </c>
      <c r="S1813">
        <v>1480.08</v>
      </c>
      <c r="T1813" t="s">
        <v>109</v>
      </c>
      <c r="U1813" t="s">
        <v>77</v>
      </c>
      <c r="V1813" t="s">
        <v>78</v>
      </c>
      <c r="W1813" t="s">
        <v>440</v>
      </c>
      <c r="X1813">
        <v>93</v>
      </c>
      <c r="Y1813" t="s">
        <v>441</v>
      </c>
      <c r="Z1813">
        <v>5</v>
      </c>
      <c r="AA1813" t="s">
        <v>240</v>
      </c>
      <c r="AB1813" t="s">
        <v>70</v>
      </c>
      <c r="AC1813">
        <v>2026</v>
      </c>
    </row>
    <row r="1814" spans="1:29" x14ac:dyDescent="0.25">
      <c r="A1814" t="s">
        <v>4013</v>
      </c>
      <c r="B1814" t="s">
        <v>1597</v>
      </c>
      <c r="C1814" t="s">
        <v>1630</v>
      </c>
      <c r="D1814" t="s">
        <v>1631</v>
      </c>
      <c r="E1814" t="s">
        <v>126</v>
      </c>
      <c r="F1814" t="s">
        <v>33</v>
      </c>
      <c r="G1814" t="s">
        <v>115</v>
      </c>
      <c r="H1814" t="s">
        <v>76</v>
      </c>
      <c r="I1814" t="s">
        <v>36</v>
      </c>
      <c r="J1814" s="21" t="s">
        <v>6063</v>
      </c>
      <c r="K1814" s="21" t="s">
        <v>6057</v>
      </c>
      <c r="L1814" s="21">
        <v>7</v>
      </c>
      <c r="M1814" s="21">
        <v>400</v>
      </c>
      <c r="N1814" s="21">
        <v>583</v>
      </c>
      <c r="O1814">
        <v>18</v>
      </c>
      <c r="P1814">
        <v>1670.76</v>
      </c>
      <c r="Q1814">
        <v>7611.24</v>
      </c>
      <c r="R1814">
        <v>5754.84</v>
      </c>
      <c r="S1814">
        <v>1856.4</v>
      </c>
      <c r="T1814" t="s">
        <v>39</v>
      </c>
      <c r="U1814" t="s">
        <v>77</v>
      </c>
      <c r="V1814" t="s">
        <v>78</v>
      </c>
      <c r="W1814" t="s">
        <v>42</v>
      </c>
      <c r="Y1814" t="s">
        <v>43</v>
      </c>
      <c r="Z1814">
        <v>2</v>
      </c>
      <c r="AA1814" t="s">
        <v>240</v>
      </c>
      <c r="AB1814" t="s">
        <v>70</v>
      </c>
      <c r="AC1814">
        <v>2026</v>
      </c>
    </row>
    <row r="1815" spans="1:29" x14ac:dyDescent="0.25">
      <c r="A1815" t="s">
        <v>4014</v>
      </c>
      <c r="B1815" t="s">
        <v>2726</v>
      </c>
      <c r="C1815" t="s">
        <v>672</v>
      </c>
      <c r="D1815" t="s">
        <v>673</v>
      </c>
      <c r="E1815" t="s">
        <v>32</v>
      </c>
      <c r="F1815" t="s">
        <v>33</v>
      </c>
      <c r="G1815" t="s">
        <v>115</v>
      </c>
      <c r="H1815" t="s">
        <v>92</v>
      </c>
      <c r="I1815" t="s">
        <v>53</v>
      </c>
      <c r="J1815" s="21" t="s">
        <v>93</v>
      </c>
      <c r="K1815" s="21" t="s">
        <v>6036</v>
      </c>
      <c r="L1815" s="21">
        <v>3</v>
      </c>
      <c r="M1815" s="21">
        <v>630</v>
      </c>
      <c r="N1815" s="21">
        <v>910</v>
      </c>
      <c r="O1815">
        <v>0</v>
      </c>
      <c r="P1815">
        <v>0</v>
      </c>
      <c r="Q1815">
        <v>4398</v>
      </c>
      <c r="R1815">
        <v>2726.76</v>
      </c>
      <c r="S1815">
        <v>1671.24</v>
      </c>
      <c r="T1815" t="s">
        <v>66</v>
      </c>
      <c r="U1815" t="s">
        <v>95</v>
      </c>
      <c r="V1815" t="s">
        <v>96</v>
      </c>
      <c r="W1815" t="s">
        <v>42</v>
      </c>
      <c r="Y1815" t="s">
        <v>43</v>
      </c>
      <c r="Z1815">
        <v>3</v>
      </c>
      <c r="AA1815" t="s">
        <v>121</v>
      </c>
      <c r="AB1815" t="s">
        <v>58</v>
      </c>
      <c r="AC1815">
        <v>2025</v>
      </c>
    </row>
    <row r="1816" spans="1:29" x14ac:dyDescent="0.25">
      <c r="A1816" t="s">
        <v>4015</v>
      </c>
      <c r="B1816" t="s">
        <v>2179</v>
      </c>
      <c r="C1816" t="s">
        <v>1199</v>
      </c>
      <c r="D1816" t="s">
        <v>1200</v>
      </c>
      <c r="E1816" t="s">
        <v>32</v>
      </c>
      <c r="F1816" t="s">
        <v>75</v>
      </c>
      <c r="G1816" t="s">
        <v>51</v>
      </c>
      <c r="H1816" t="s">
        <v>76</v>
      </c>
      <c r="I1816" t="s">
        <v>36</v>
      </c>
      <c r="J1816" s="21" t="s">
        <v>137</v>
      </c>
      <c r="K1816" s="21" t="s">
        <v>6076</v>
      </c>
      <c r="L1816" s="21">
        <v>4</v>
      </c>
      <c r="M1816" s="21">
        <v>4700</v>
      </c>
      <c r="N1816" s="21">
        <v>6667</v>
      </c>
      <c r="O1816">
        <v>8</v>
      </c>
      <c r="P1816">
        <v>712.96</v>
      </c>
      <c r="Q1816">
        <v>8199.0400000000009</v>
      </c>
      <c r="R1816">
        <v>5525.44</v>
      </c>
      <c r="S1816">
        <v>2673.6</v>
      </c>
      <c r="T1816" t="s">
        <v>66</v>
      </c>
      <c r="U1816" t="s">
        <v>77</v>
      </c>
      <c r="V1816" t="s">
        <v>78</v>
      </c>
      <c r="W1816" t="s">
        <v>440</v>
      </c>
      <c r="X1816">
        <v>139</v>
      </c>
      <c r="Y1816" t="s">
        <v>441</v>
      </c>
      <c r="Z1816">
        <v>5</v>
      </c>
      <c r="AA1816" t="s">
        <v>132</v>
      </c>
      <c r="AB1816" t="s">
        <v>58</v>
      </c>
      <c r="AC1816">
        <v>2026</v>
      </c>
    </row>
    <row r="1817" spans="1:29" x14ac:dyDescent="0.25">
      <c r="A1817" t="s">
        <v>4016</v>
      </c>
      <c r="B1817" t="s">
        <v>233</v>
      </c>
      <c r="C1817" t="s">
        <v>4017</v>
      </c>
      <c r="D1817" t="s">
        <v>4018</v>
      </c>
      <c r="E1817" t="s">
        <v>32</v>
      </c>
      <c r="F1817" t="s">
        <v>33</v>
      </c>
      <c r="G1817" t="s">
        <v>34</v>
      </c>
      <c r="H1817" t="s">
        <v>35</v>
      </c>
      <c r="I1817" t="s">
        <v>36</v>
      </c>
      <c r="J1817" s="21" t="s">
        <v>137</v>
      </c>
      <c r="K1817" s="21" t="s">
        <v>6076</v>
      </c>
      <c r="L1817" s="21">
        <v>7</v>
      </c>
      <c r="M1817" s="21">
        <v>4700</v>
      </c>
      <c r="N1817" s="21">
        <v>6667</v>
      </c>
      <c r="O1817">
        <v>0</v>
      </c>
      <c r="P1817">
        <v>0</v>
      </c>
      <c r="Q1817">
        <v>66241</v>
      </c>
      <c r="R1817">
        <v>41069.42</v>
      </c>
      <c r="S1817">
        <v>25171.58</v>
      </c>
      <c r="T1817" t="s">
        <v>66</v>
      </c>
      <c r="U1817" t="s">
        <v>40</v>
      </c>
      <c r="V1817" t="s">
        <v>41</v>
      </c>
      <c r="W1817" t="s">
        <v>42</v>
      </c>
      <c r="Y1817" t="s">
        <v>43</v>
      </c>
      <c r="Z1817">
        <v>4</v>
      </c>
      <c r="AA1817" t="s">
        <v>79</v>
      </c>
      <c r="AB1817" t="s">
        <v>45</v>
      </c>
      <c r="AC1817">
        <v>2025</v>
      </c>
    </row>
    <row r="1818" spans="1:29" x14ac:dyDescent="0.25">
      <c r="A1818" t="s">
        <v>4019</v>
      </c>
      <c r="B1818" t="s">
        <v>2938</v>
      </c>
      <c r="C1818" t="s">
        <v>893</v>
      </c>
      <c r="D1818" t="s">
        <v>894</v>
      </c>
      <c r="E1818" t="s">
        <v>50</v>
      </c>
      <c r="F1818" t="s">
        <v>75</v>
      </c>
      <c r="G1818" t="s">
        <v>115</v>
      </c>
      <c r="H1818" t="s">
        <v>76</v>
      </c>
      <c r="I1818" t="s">
        <v>36</v>
      </c>
      <c r="J1818" s="21" t="s">
        <v>137</v>
      </c>
      <c r="K1818" s="21" t="s">
        <v>6076</v>
      </c>
      <c r="L1818" s="21">
        <v>9</v>
      </c>
      <c r="M1818" s="21">
        <v>4700</v>
      </c>
      <c r="N1818" s="21">
        <v>6667</v>
      </c>
      <c r="O1818">
        <v>0</v>
      </c>
      <c r="P1818">
        <v>0</v>
      </c>
      <c r="Q1818">
        <v>79821</v>
      </c>
      <c r="R1818">
        <v>49489.02</v>
      </c>
      <c r="S1818">
        <v>30331.98</v>
      </c>
      <c r="T1818" t="s">
        <v>39</v>
      </c>
      <c r="U1818" t="s">
        <v>77</v>
      </c>
      <c r="V1818" t="s">
        <v>78</v>
      </c>
      <c r="W1818" t="s">
        <v>42</v>
      </c>
      <c r="Y1818" t="s">
        <v>43</v>
      </c>
      <c r="Z1818">
        <v>3</v>
      </c>
      <c r="AA1818" t="s">
        <v>132</v>
      </c>
      <c r="AB1818" t="s">
        <v>58</v>
      </c>
      <c r="AC1818">
        <v>2025</v>
      </c>
    </row>
    <row r="1819" spans="1:29" x14ac:dyDescent="0.25">
      <c r="A1819" t="s">
        <v>4020</v>
      </c>
      <c r="B1819" t="s">
        <v>1413</v>
      </c>
      <c r="C1819" t="s">
        <v>1476</v>
      </c>
      <c r="D1819" t="s">
        <v>1477</v>
      </c>
      <c r="E1819" t="s">
        <v>126</v>
      </c>
      <c r="F1819" t="s">
        <v>75</v>
      </c>
      <c r="G1819" t="s">
        <v>34</v>
      </c>
      <c r="H1819" t="s">
        <v>84</v>
      </c>
      <c r="I1819" t="s">
        <v>36</v>
      </c>
      <c r="J1819" s="21" t="s">
        <v>6063</v>
      </c>
      <c r="K1819" s="21" t="s">
        <v>6057</v>
      </c>
      <c r="L1819" s="21">
        <v>9</v>
      </c>
      <c r="M1819" s="21">
        <v>400</v>
      </c>
      <c r="N1819" s="21">
        <v>583</v>
      </c>
      <c r="O1819">
        <v>0</v>
      </c>
      <c r="P1819">
        <v>0</v>
      </c>
      <c r="Q1819">
        <v>62361</v>
      </c>
      <c r="R1819">
        <v>38663.82</v>
      </c>
      <c r="S1819">
        <v>23697.18</v>
      </c>
      <c r="T1819" t="s">
        <v>109</v>
      </c>
      <c r="U1819" t="s">
        <v>215</v>
      </c>
      <c r="V1819" t="s">
        <v>86</v>
      </c>
      <c r="W1819" t="s">
        <v>42</v>
      </c>
      <c r="Y1819" t="s">
        <v>43</v>
      </c>
      <c r="Z1819">
        <v>5</v>
      </c>
      <c r="AA1819" t="s">
        <v>87</v>
      </c>
      <c r="AB1819" t="s">
        <v>70</v>
      </c>
      <c r="AC1819">
        <v>2025</v>
      </c>
    </row>
    <row r="1820" spans="1:29" x14ac:dyDescent="0.25">
      <c r="A1820" t="s">
        <v>4021</v>
      </c>
      <c r="B1820" t="s">
        <v>1835</v>
      </c>
      <c r="C1820" t="s">
        <v>404</v>
      </c>
      <c r="D1820" t="s">
        <v>405</v>
      </c>
      <c r="E1820" t="s">
        <v>50</v>
      </c>
      <c r="F1820" t="s">
        <v>75</v>
      </c>
      <c r="G1820" t="s">
        <v>107</v>
      </c>
      <c r="H1820" t="s">
        <v>52</v>
      </c>
      <c r="I1820" t="s">
        <v>53</v>
      </c>
      <c r="J1820" s="21" t="s">
        <v>6040</v>
      </c>
      <c r="K1820" s="21" t="s">
        <v>6077</v>
      </c>
      <c r="L1820" s="21">
        <v>2</v>
      </c>
      <c r="M1820" s="21">
        <v>1070</v>
      </c>
      <c r="N1820" s="21">
        <v>1557</v>
      </c>
      <c r="O1820">
        <v>18</v>
      </c>
      <c r="P1820">
        <v>1792.8</v>
      </c>
      <c r="Q1820">
        <v>8167.2</v>
      </c>
      <c r="R1820">
        <v>6175.2</v>
      </c>
      <c r="S1820">
        <v>1992</v>
      </c>
      <c r="T1820" t="s">
        <v>54</v>
      </c>
      <c r="U1820" t="s">
        <v>127</v>
      </c>
      <c r="V1820" t="s">
        <v>56</v>
      </c>
      <c r="W1820" t="s">
        <v>42</v>
      </c>
      <c r="Y1820" t="s">
        <v>43</v>
      </c>
      <c r="Z1820">
        <v>5</v>
      </c>
      <c r="AA1820" t="s">
        <v>240</v>
      </c>
      <c r="AB1820" t="s">
        <v>70</v>
      </c>
      <c r="AC1820">
        <v>2026</v>
      </c>
    </row>
    <row r="1821" spans="1:29" x14ac:dyDescent="0.25">
      <c r="A1821" t="s">
        <v>4022</v>
      </c>
      <c r="B1821" t="s">
        <v>597</v>
      </c>
      <c r="C1821" t="s">
        <v>3428</v>
      </c>
      <c r="D1821" t="s">
        <v>3429</v>
      </c>
      <c r="E1821" t="s">
        <v>126</v>
      </c>
      <c r="F1821" t="s">
        <v>75</v>
      </c>
      <c r="G1821" t="s">
        <v>107</v>
      </c>
      <c r="H1821" t="s">
        <v>92</v>
      </c>
      <c r="I1821" t="s">
        <v>53</v>
      </c>
      <c r="J1821" s="21" t="s">
        <v>6063</v>
      </c>
      <c r="K1821" s="21" t="s">
        <v>6057</v>
      </c>
      <c r="L1821" s="21">
        <v>2</v>
      </c>
      <c r="M1821" s="21">
        <v>400</v>
      </c>
      <c r="N1821" s="21">
        <v>583</v>
      </c>
      <c r="O1821">
        <v>0</v>
      </c>
      <c r="P1821">
        <v>0</v>
      </c>
      <c r="Q1821">
        <v>2706</v>
      </c>
      <c r="R1821">
        <v>1677.72</v>
      </c>
      <c r="S1821">
        <v>1028.28</v>
      </c>
      <c r="T1821" t="s">
        <v>109</v>
      </c>
      <c r="U1821" t="s">
        <v>120</v>
      </c>
      <c r="V1821" t="s">
        <v>96</v>
      </c>
      <c r="W1821" t="s">
        <v>42</v>
      </c>
      <c r="Y1821" t="s">
        <v>43</v>
      </c>
      <c r="Z1821">
        <v>4</v>
      </c>
      <c r="AA1821" t="s">
        <v>87</v>
      </c>
      <c r="AB1821" t="s">
        <v>70</v>
      </c>
      <c r="AC1821">
        <v>2025</v>
      </c>
    </row>
    <row r="1822" spans="1:29" x14ac:dyDescent="0.25">
      <c r="A1822" t="s">
        <v>4023</v>
      </c>
      <c r="B1822" t="s">
        <v>727</v>
      </c>
      <c r="C1822" t="s">
        <v>512</v>
      </c>
      <c r="D1822" t="s">
        <v>513</v>
      </c>
      <c r="E1822" t="s">
        <v>126</v>
      </c>
      <c r="F1822" t="s">
        <v>33</v>
      </c>
      <c r="G1822" t="s">
        <v>51</v>
      </c>
      <c r="H1822" t="s">
        <v>92</v>
      </c>
      <c r="I1822" t="s">
        <v>53</v>
      </c>
      <c r="J1822" s="21" t="s">
        <v>6063</v>
      </c>
      <c r="K1822" s="21" t="s">
        <v>6052</v>
      </c>
      <c r="L1822" s="21">
        <v>1</v>
      </c>
      <c r="M1822" s="21">
        <v>1500</v>
      </c>
      <c r="N1822" s="21">
        <v>2250</v>
      </c>
      <c r="O1822">
        <v>0</v>
      </c>
      <c r="P1822">
        <v>0</v>
      </c>
      <c r="Q1822">
        <v>7574</v>
      </c>
      <c r="R1822">
        <v>4695.88</v>
      </c>
      <c r="S1822">
        <v>2878.12</v>
      </c>
      <c r="T1822" t="s">
        <v>109</v>
      </c>
      <c r="U1822" t="s">
        <v>95</v>
      </c>
      <c r="V1822" t="s">
        <v>96</v>
      </c>
      <c r="W1822" t="s">
        <v>42</v>
      </c>
      <c r="Y1822" t="s">
        <v>43</v>
      </c>
      <c r="AA1822" t="s">
        <v>121</v>
      </c>
      <c r="AB1822" t="s">
        <v>58</v>
      </c>
      <c r="AC1822">
        <v>2025</v>
      </c>
    </row>
    <row r="1823" spans="1:29" x14ac:dyDescent="0.25">
      <c r="A1823" t="s">
        <v>4024</v>
      </c>
      <c r="B1823" t="s">
        <v>2333</v>
      </c>
      <c r="C1823" t="s">
        <v>1037</v>
      </c>
      <c r="D1823" t="s">
        <v>1038</v>
      </c>
      <c r="E1823" t="s">
        <v>126</v>
      </c>
      <c r="F1823" t="s">
        <v>75</v>
      </c>
      <c r="G1823" t="s">
        <v>34</v>
      </c>
      <c r="H1823" t="s">
        <v>63</v>
      </c>
      <c r="I1823" t="s">
        <v>36</v>
      </c>
      <c r="J1823" s="21" t="s">
        <v>6063</v>
      </c>
      <c r="K1823" s="21" t="s">
        <v>6052</v>
      </c>
      <c r="L1823" s="21">
        <v>8</v>
      </c>
      <c r="M1823" s="21">
        <v>1500</v>
      </c>
      <c r="N1823" s="21">
        <v>2250</v>
      </c>
      <c r="O1823">
        <v>0</v>
      </c>
      <c r="P1823">
        <v>0</v>
      </c>
      <c r="Q1823">
        <v>54184</v>
      </c>
      <c r="R1823">
        <v>33594.080000000002</v>
      </c>
      <c r="S1823">
        <v>20589.919999999998</v>
      </c>
      <c r="T1823" t="s">
        <v>109</v>
      </c>
      <c r="U1823" t="s">
        <v>67</v>
      </c>
      <c r="V1823" t="s">
        <v>68</v>
      </c>
      <c r="W1823" t="s">
        <v>440</v>
      </c>
      <c r="X1823">
        <v>88</v>
      </c>
      <c r="Y1823" t="s">
        <v>441</v>
      </c>
      <c r="Z1823">
        <v>3</v>
      </c>
      <c r="AA1823" t="s">
        <v>155</v>
      </c>
      <c r="AB1823" t="s">
        <v>98</v>
      </c>
      <c r="AC1823">
        <v>2025</v>
      </c>
    </row>
    <row r="1824" spans="1:29" x14ac:dyDescent="0.25">
      <c r="A1824" t="s">
        <v>4025</v>
      </c>
      <c r="B1824" t="s">
        <v>1529</v>
      </c>
      <c r="C1824" t="s">
        <v>4026</v>
      </c>
      <c r="D1824" t="s">
        <v>4027</v>
      </c>
      <c r="E1824" t="s">
        <v>32</v>
      </c>
      <c r="F1824" t="s">
        <v>33</v>
      </c>
      <c r="G1824" t="s">
        <v>34</v>
      </c>
      <c r="H1824" t="s">
        <v>76</v>
      </c>
      <c r="I1824" t="s">
        <v>36</v>
      </c>
      <c r="J1824" s="21" t="s">
        <v>6040</v>
      </c>
      <c r="K1824" s="21" t="s">
        <v>6077</v>
      </c>
      <c r="L1824" s="21">
        <v>9</v>
      </c>
      <c r="M1824" s="21">
        <v>1070</v>
      </c>
      <c r="N1824" s="21">
        <v>1557</v>
      </c>
      <c r="O1824">
        <v>0</v>
      </c>
      <c r="P1824">
        <v>0</v>
      </c>
      <c r="Q1824">
        <v>37710</v>
      </c>
      <c r="R1824">
        <v>23380.2</v>
      </c>
      <c r="S1824">
        <v>14329.8</v>
      </c>
      <c r="T1824" t="s">
        <v>109</v>
      </c>
      <c r="U1824" t="s">
        <v>110</v>
      </c>
      <c r="V1824" t="s">
        <v>78</v>
      </c>
      <c r="W1824" t="s">
        <v>42</v>
      </c>
      <c r="Y1824" t="s">
        <v>43</v>
      </c>
      <c r="Z1824">
        <v>2</v>
      </c>
      <c r="AA1824" t="s">
        <v>79</v>
      </c>
      <c r="AB1824" t="s">
        <v>45</v>
      </c>
      <c r="AC1824">
        <v>2025</v>
      </c>
    </row>
    <row r="1825" spans="1:29" x14ac:dyDescent="0.25">
      <c r="A1825" t="s">
        <v>4028</v>
      </c>
      <c r="B1825" t="s">
        <v>545</v>
      </c>
      <c r="C1825" t="s">
        <v>2209</v>
      </c>
      <c r="D1825" t="s">
        <v>2210</v>
      </c>
      <c r="E1825" t="s">
        <v>32</v>
      </c>
      <c r="F1825" t="s">
        <v>75</v>
      </c>
      <c r="G1825" t="s">
        <v>51</v>
      </c>
      <c r="H1825" t="s">
        <v>52</v>
      </c>
      <c r="I1825" t="s">
        <v>53</v>
      </c>
      <c r="J1825" s="21" t="s">
        <v>93</v>
      </c>
      <c r="K1825" s="21" t="s">
        <v>6036</v>
      </c>
      <c r="L1825" s="21">
        <v>1</v>
      </c>
      <c r="M1825" s="21">
        <v>630</v>
      </c>
      <c r="N1825" s="21">
        <v>910</v>
      </c>
      <c r="O1825">
        <v>0</v>
      </c>
      <c r="P1825">
        <v>0</v>
      </c>
      <c r="Q1825">
        <v>5649</v>
      </c>
      <c r="R1825">
        <v>3502.38</v>
      </c>
      <c r="S1825">
        <v>2146.62</v>
      </c>
      <c r="T1825" t="s">
        <v>39</v>
      </c>
      <c r="U1825" t="s">
        <v>127</v>
      </c>
      <c r="V1825" t="s">
        <v>56</v>
      </c>
      <c r="W1825" t="s">
        <v>42</v>
      </c>
      <c r="Y1825" t="s">
        <v>43</v>
      </c>
      <c r="Z1825">
        <v>2</v>
      </c>
      <c r="AA1825" t="s">
        <v>121</v>
      </c>
      <c r="AB1825" t="s">
        <v>58</v>
      </c>
      <c r="AC1825">
        <v>2025</v>
      </c>
    </row>
    <row r="1826" spans="1:29" x14ac:dyDescent="0.25">
      <c r="A1826" t="s">
        <v>4029</v>
      </c>
      <c r="B1826" t="s">
        <v>435</v>
      </c>
      <c r="C1826" t="s">
        <v>2145</v>
      </c>
      <c r="D1826" t="s">
        <v>2146</v>
      </c>
      <c r="E1826" t="s">
        <v>126</v>
      </c>
      <c r="F1826" t="s">
        <v>33</v>
      </c>
      <c r="G1826" t="s">
        <v>107</v>
      </c>
      <c r="H1826" t="s">
        <v>63</v>
      </c>
      <c r="I1826" t="s">
        <v>36</v>
      </c>
      <c r="J1826" s="21" t="s">
        <v>137</v>
      </c>
      <c r="K1826" s="21" t="s">
        <v>6076</v>
      </c>
      <c r="L1826" s="21">
        <v>5</v>
      </c>
      <c r="M1826" s="21">
        <v>4700</v>
      </c>
      <c r="N1826" s="21">
        <v>6667</v>
      </c>
      <c r="O1826">
        <v>0</v>
      </c>
      <c r="P1826">
        <v>0</v>
      </c>
      <c r="Q1826">
        <v>40965</v>
      </c>
      <c r="R1826">
        <v>25398.3</v>
      </c>
      <c r="S1826">
        <v>15566.7</v>
      </c>
      <c r="T1826" t="s">
        <v>109</v>
      </c>
      <c r="U1826" t="s">
        <v>181</v>
      </c>
      <c r="V1826" t="s">
        <v>68</v>
      </c>
      <c r="W1826" t="s">
        <v>42</v>
      </c>
      <c r="Y1826" t="s">
        <v>43</v>
      </c>
      <c r="Z1826">
        <v>3</v>
      </c>
      <c r="AA1826" t="s">
        <v>240</v>
      </c>
      <c r="AB1826" t="s">
        <v>70</v>
      </c>
      <c r="AC1826">
        <v>2025</v>
      </c>
    </row>
    <row r="1827" spans="1:29" x14ac:dyDescent="0.25">
      <c r="A1827" t="s">
        <v>4030</v>
      </c>
      <c r="B1827" t="s">
        <v>1804</v>
      </c>
      <c r="C1827" t="s">
        <v>516</v>
      </c>
      <c r="D1827" t="s">
        <v>517</v>
      </c>
      <c r="E1827" t="s">
        <v>126</v>
      </c>
      <c r="F1827" t="s">
        <v>75</v>
      </c>
      <c r="G1827" t="s">
        <v>115</v>
      </c>
      <c r="H1827" t="s">
        <v>92</v>
      </c>
      <c r="I1827" t="s">
        <v>53</v>
      </c>
      <c r="J1827" s="21" t="s">
        <v>137</v>
      </c>
      <c r="K1827" s="21" t="s">
        <v>6076</v>
      </c>
      <c r="L1827" s="21">
        <v>8</v>
      </c>
      <c r="M1827" s="21">
        <v>4700</v>
      </c>
      <c r="N1827" s="21">
        <v>6667</v>
      </c>
      <c r="O1827">
        <v>5</v>
      </c>
      <c r="P1827">
        <v>1125.5999999999999</v>
      </c>
      <c r="Q1827">
        <v>21386.400000000001</v>
      </c>
      <c r="R1827">
        <v>13957.44</v>
      </c>
      <c r="S1827">
        <v>7428.96</v>
      </c>
      <c r="T1827" t="s">
        <v>66</v>
      </c>
      <c r="U1827" t="s">
        <v>95</v>
      </c>
      <c r="V1827" t="s">
        <v>96</v>
      </c>
      <c r="W1827" t="s">
        <v>440</v>
      </c>
      <c r="X1827">
        <v>83</v>
      </c>
      <c r="Y1827" t="s">
        <v>441</v>
      </c>
      <c r="Z1827">
        <v>4</v>
      </c>
      <c r="AA1827" t="s">
        <v>132</v>
      </c>
      <c r="AB1827" t="s">
        <v>58</v>
      </c>
      <c r="AC1827">
        <v>2026</v>
      </c>
    </row>
    <row r="1828" spans="1:29" x14ac:dyDescent="0.25">
      <c r="A1828" t="s">
        <v>4031</v>
      </c>
      <c r="B1828" t="s">
        <v>1018</v>
      </c>
      <c r="C1828" t="s">
        <v>3137</v>
      </c>
      <c r="D1828" t="s">
        <v>3138</v>
      </c>
      <c r="E1828" t="s">
        <v>32</v>
      </c>
      <c r="F1828" t="s">
        <v>75</v>
      </c>
      <c r="G1828" t="s">
        <v>107</v>
      </c>
      <c r="H1828" t="s">
        <v>63</v>
      </c>
      <c r="I1828" t="s">
        <v>36</v>
      </c>
      <c r="J1828" s="21" t="s">
        <v>6063</v>
      </c>
      <c r="K1828" s="21" t="s">
        <v>6057</v>
      </c>
      <c r="L1828" s="21">
        <v>6</v>
      </c>
      <c r="M1828" s="21">
        <v>400</v>
      </c>
      <c r="N1828" s="21">
        <v>583</v>
      </c>
      <c r="O1828">
        <v>0</v>
      </c>
      <c r="P1828">
        <v>0</v>
      </c>
      <c r="Q1828">
        <v>8580</v>
      </c>
      <c r="R1828">
        <v>5319.6</v>
      </c>
      <c r="S1828">
        <v>3260.4</v>
      </c>
      <c r="T1828" t="s">
        <v>66</v>
      </c>
      <c r="U1828" t="s">
        <v>67</v>
      </c>
      <c r="V1828" t="s">
        <v>68</v>
      </c>
      <c r="W1828" t="s">
        <v>440</v>
      </c>
      <c r="X1828">
        <v>77</v>
      </c>
      <c r="Y1828" t="s">
        <v>441</v>
      </c>
      <c r="Z1828">
        <v>5</v>
      </c>
      <c r="AA1828" t="s">
        <v>143</v>
      </c>
      <c r="AB1828" t="s">
        <v>98</v>
      </c>
      <c r="AC1828">
        <v>2025</v>
      </c>
    </row>
    <row r="1829" spans="1:29" x14ac:dyDescent="0.25">
      <c r="A1829" t="s">
        <v>4032</v>
      </c>
      <c r="B1829" t="s">
        <v>901</v>
      </c>
      <c r="C1829" t="s">
        <v>2412</v>
      </c>
      <c r="D1829" t="s">
        <v>2413</v>
      </c>
      <c r="E1829" t="s">
        <v>50</v>
      </c>
      <c r="F1829" t="s">
        <v>75</v>
      </c>
      <c r="G1829" t="s">
        <v>51</v>
      </c>
      <c r="H1829" t="s">
        <v>35</v>
      </c>
      <c r="I1829" t="s">
        <v>36</v>
      </c>
      <c r="J1829" s="21" t="s">
        <v>6063</v>
      </c>
      <c r="K1829" s="21" t="s">
        <v>6052</v>
      </c>
      <c r="L1829" s="21">
        <v>8</v>
      </c>
      <c r="M1829" s="21">
        <v>1500</v>
      </c>
      <c r="N1829" s="21">
        <v>2250</v>
      </c>
      <c r="O1829">
        <v>25</v>
      </c>
      <c r="P1829">
        <v>9484</v>
      </c>
      <c r="Q1829">
        <v>28452</v>
      </c>
      <c r="R1829">
        <v>23520.32</v>
      </c>
      <c r="S1829">
        <v>4931.68</v>
      </c>
      <c r="T1829" t="s">
        <v>66</v>
      </c>
      <c r="U1829" t="s">
        <v>164</v>
      </c>
      <c r="V1829" t="s">
        <v>41</v>
      </c>
      <c r="W1829" t="s">
        <v>440</v>
      </c>
      <c r="X1829">
        <v>415</v>
      </c>
      <c r="Y1829" t="s">
        <v>441</v>
      </c>
      <c r="Z1829">
        <v>2</v>
      </c>
      <c r="AA1829" t="s">
        <v>57</v>
      </c>
      <c r="AB1829" t="s">
        <v>58</v>
      </c>
      <c r="AC1829">
        <v>2026</v>
      </c>
    </row>
    <row r="1830" spans="1:29" x14ac:dyDescent="0.25">
      <c r="A1830" t="s">
        <v>4033</v>
      </c>
      <c r="B1830" t="s">
        <v>3164</v>
      </c>
      <c r="C1830" t="s">
        <v>3318</v>
      </c>
      <c r="D1830" t="s">
        <v>3319</v>
      </c>
      <c r="E1830" t="s">
        <v>50</v>
      </c>
      <c r="F1830" t="s">
        <v>33</v>
      </c>
      <c r="G1830" t="s">
        <v>115</v>
      </c>
      <c r="H1830" t="s">
        <v>92</v>
      </c>
      <c r="I1830" t="s">
        <v>53</v>
      </c>
      <c r="J1830" s="21" t="s">
        <v>93</v>
      </c>
      <c r="K1830" s="21" t="s">
        <v>6036</v>
      </c>
      <c r="L1830" s="21">
        <v>1</v>
      </c>
      <c r="M1830" s="21">
        <v>630</v>
      </c>
      <c r="N1830" s="21">
        <v>910</v>
      </c>
      <c r="O1830">
        <v>5</v>
      </c>
      <c r="P1830">
        <v>124.65</v>
      </c>
      <c r="Q1830">
        <v>2368.35</v>
      </c>
      <c r="R1830">
        <v>1545.66</v>
      </c>
      <c r="S1830">
        <v>822.69</v>
      </c>
      <c r="T1830" t="s">
        <v>109</v>
      </c>
      <c r="U1830" t="s">
        <v>120</v>
      </c>
      <c r="V1830" t="s">
        <v>96</v>
      </c>
      <c r="W1830" t="s">
        <v>440</v>
      </c>
      <c r="X1830">
        <v>157</v>
      </c>
      <c r="Y1830" t="s">
        <v>441</v>
      </c>
      <c r="Z1830">
        <v>3</v>
      </c>
      <c r="AA1830" t="s">
        <v>121</v>
      </c>
      <c r="AB1830" t="s">
        <v>58</v>
      </c>
      <c r="AC1830">
        <v>2026</v>
      </c>
    </row>
    <row r="1831" spans="1:29" x14ac:dyDescent="0.25">
      <c r="A1831" t="s">
        <v>4034</v>
      </c>
      <c r="B1831" t="s">
        <v>1453</v>
      </c>
      <c r="C1831" t="s">
        <v>3385</v>
      </c>
      <c r="D1831" t="s">
        <v>3386</v>
      </c>
      <c r="E1831" t="s">
        <v>32</v>
      </c>
      <c r="F1831" t="s">
        <v>33</v>
      </c>
      <c r="G1831" t="s">
        <v>51</v>
      </c>
      <c r="H1831" t="s">
        <v>84</v>
      </c>
      <c r="I1831" t="s">
        <v>36</v>
      </c>
      <c r="J1831" s="21" t="s">
        <v>6040</v>
      </c>
      <c r="K1831" s="21" t="s">
        <v>6077</v>
      </c>
      <c r="L1831" s="21">
        <v>9</v>
      </c>
      <c r="M1831" s="21">
        <v>1070</v>
      </c>
      <c r="N1831" s="21">
        <v>1557</v>
      </c>
      <c r="O1831">
        <v>8</v>
      </c>
      <c r="P1831">
        <v>3143.52</v>
      </c>
      <c r="Q1831">
        <v>36150.480000000003</v>
      </c>
      <c r="R1831">
        <v>24362.28</v>
      </c>
      <c r="S1831">
        <v>11788.2</v>
      </c>
      <c r="T1831" t="s">
        <v>109</v>
      </c>
      <c r="U1831" t="s">
        <v>215</v>
      </c>
      <c r="V1831" t="s">
        <v>86</v>
      </c>
      <c r="W1831" t="s">
        <v>440</v>
      </c>
      <c r="X1831">
        <v>41</v>
      </c>
      <c r="Y1831" t="s">
        <v>441</v>
      </c>
      <c r="Z1831">
        <v>4</v>
      </c>
      <c r="AA1831" t="s">
        <v>121</v>
      </c>
      <c r="AB1831" t="s">
        <v>58</v>
      </c>
      <c r="AC1831">
        <v>2026</v>
      </c>
    </row>
    <row r="1832" spans="1:29" x14ac:dyDescent="0.25">
      <c r="A1832" t="s">
        <v>4035</v>
      </c>
      <c r="B1832" t="s">
        <v>2558</v>
      </c>
      <c r="C1832" t="s">
        <v>539</v>
      </c>
      <c r="D1832" t="s">
        <v>540</v>
      </c>
      <c r="E1832" t="s">
        <v>32</v>
      </c>
      <c r="F1832" t="s">
        <v>33</v>
      </c>
      <c r="G1832" t="s">
        <v>107</v>
      </c>
      <c r="H1832" t="s">
        <v>92</v>
      </c>
      <c r="I1832" t="s">
        <v>53</v>
      </c>
      <c r="J1832" s="21" t="s">
        <v>6063</v>
      </c>
      <c r="K1832" s="21" t="s">
        <v>6057</v>
      </c>
      <c r="L1832" s="21">
        <v>2</v>
      </c>
      <c r="M1832" s="21">
        <v>400</v>
      </c>
      <c r="N1832" s="21">
        <v>583</v>
      </c>
      <c r="O1832">
        <v>0</v>
      </c>
      <c r="P1832">
        <v>0</v>
      </c>
      <c r="Q1832">
        <v>8958</v>
      </c>
      <c r="R1832">
        <v>5553.96</v>
      </c>
      <c r="S1832">
        <v>3404.04</v>
      </c>
      <c r="U1832" t="s">
        <v>95</v>
      </c>
      <c r="V1832" t="s">
        <v>96</v>
      </c>
      <c r="W1832" t="s">
        <v>42</v>
      </c>
      <c r="Y1832" t="s">
        <v>43</v>
      </c>
      <c r="Z1832">
        <v>5</v>
      </c>
      <c r="AA1832" t="s">
        <v>44</v>
      </c>
      <c r="AB1832" t="s">
        <v>45</v>
      </c>
      <c r="AC1832">
        <v>2025</v>
      </c>
    </row>
    <row r="1833" spans="1:29" x14ac:dyDescent="0.25">
      <c r="A1833" t="s">
        <v>4036</v>
      </c>
      <c r="B1833" t="s">
        <v>759</v>
      </c>
      <c r="C1833" t="s">
        <v>2499</v>
      </c>
      <c r="D1833" t="s">
        <v>2500</v>
      </c>
      <c r="E1833" t="s">
        <v>126</v>
      </c>
      <c r="F1833" t="s">
        <v>33</v>
      </c>
      <c r="G1833" t="s">
        <v>115</v>
      </c>
      <c r="H1833" t="s">
        <v>92</v>
      </c>
      <c r="I1833" t="s">
        <v>53</v>
      </c>
      <c r="J1833" s="21" t="s">
        <v>93</v>
      </c>
      <c r="K1833" s="21" t="s">
        <v>6036</v>
      </c>
      <c r="L1833" s="21">
        <v>10</v>
      </c>
      <c r="M1833" s="21">
        <v>630</v>
      </c>
      <c r="N1833" s="21">
        <v>910</v>
      </c>
      <c r="O1833">
        <v>18</v>
      </c>
      <c r="P1833">
        <v>10971</v>
      </c>
      <c r="Q1833">
        <v>49979</v>
      </c>
      <c r="R1833">
        <v>37789</v>
      </c>
      <c r="S1833">
        <v>12190</v>
      </c>
      <c r="T1833" t="s">
        <v>66</v>
      </c>
      <c r="U1833" t="s">
        <v>95</v>
      </c>
      <c r="V1833" t="s">
        <v>96</v>
      </c>
      <c r="W1833" t="s">
        <v>440</v>
      </c>
      <c r="X1833">
        <v>127</v>
      </c>
      <c r="Y1833" t="s">
        <v>441</v>
      </c>
      <c r="Z1833">
        <v>4</v>
      </c>
      <c r="AA1833" t="s">
        <v>57</v>
      </c>
      <c r="AB1833" t="s">
        <v>58</v>
      </c>
      <c r="AC1833">
        <v>2026</v>
      </c>
    </row>
    <row r="1834" spans="1:29" x14ac:dyDescent="0.25">
      <c r="A1834" t="s">
        <v>4037</v>
      </c>
      <c r="B1834" t="s">
        <v>307</v>
      </c>
      <c r="C1834" t="s">
        <v>668</v>
      </c>
      <c r="D1834" t="s">
        <v>669</v>
      </c>
      <c r="E1834" t="s">
        <v>32</v>
      </c>
      <c r="F1834" t="s">
        <v>75</v>
      </c>
      <c r="G1834" t="s">
        <v>115</v>
      </c>
      <c r="H1834" t="s">
        <v>92</v>
      </c>
      <c r="I1834" t="s">
        <v>53</v>
      </c>
      <c r="J1834" s="21" t="s">
        <v>137</v>
      </c>
      <c r="K1834" s="21" t="s">
        <v>6076</v>
      </c>
      <c r="L1834" s="21">
        <v>7</v>
      </c>
      <c r="M1834" s="21">
        <v>4700</v>
      </c>
      <c r="N1834" s="21">
        <v>6667</v>
      </c>
      <c r="O1834">
        <v>0</v>
      </c>
      <c r="P1834">
        <v>0</v>
      </c>
      <c r="Q1834">
        <v>22442</v>
      </c>
      <c r="R1834">
        <v>13914.04</v>
      </c>
      <c r="S1834">
        <v>8527.9599999999991</v>
      </c>
      <c r="T1834" t="s">
        <v>66</v>
      </c>
      <c r="U1834" t="s">
        <v>120</v>
      </c>
      <c r="V1834" t="s">
        <v>96</v>
      </c>
      <c r="W1834" t="s">
        <v>42</v>
      </c>
      <c r="Y1834" t="s">
        <v>43</v>
      </c>
      <c r="Z1834">
        <v>2</v>
      </c>
      <c r="AA1834" t="s">
        <v>79</v>
      </c>
      <c r="AB1834" t="s">
        <v>45</v>
      </c>
      <c r="AC1834">
        <v>2025</v>
      </c>
    </row>
    <row r="1835" spans="1:29" x14ac:dyDescent="0.25">
      <c r="A1835" t="s">
        <v>4038</v>
      </c>
      <c r="B1835" t="s">
        <v>1162</v>
      </c>
      <c r="C1835" t="s">
        <v>3668</v>
      </c>
      <c r="D1835" t="s">
        <v>3669</v>
      </c>
      <c r="E1835" t="s">
        <v>32</v>
      </c>
      <c r="F1835" t="s">
        <v>33</v>
      </c>
      <c r="G1835" t="s">
        <v>115</v>
      </c>
      <c r="H1835" t="s">
        <v>76</v>
      </c>
      <c r="I1835" t="s">
        <v>36</v>
      </c>
      <c r="J1835" s="21" t="s">
        <v>6040</v>
      </c>
      <c r="K1835" s="21" t="s">
        <v>6077</v>
      </c>
      <c r="L1835" s="21">
        <v>8</v>
      </c>
      <c r="M1835" s="21">
        <v>1070</v>
      </c>
      <c r="N1835" s="21">
        <v>1557</v>
      </c>
      <c r="O1835">
        <v>10</v>
      </c>
      <c r="P1835">
        <v>1012.8</v>
      </c>
      <c r="Q1835">
        <v>9115.2000000000007</v>
      </c>
      <c r="R1835">
        <v>6279.36</v>
      </c>
      <c r="S1835">
        <v>2835.84</v>
      </c>
      <c r="T1835" t="s">
        <v>54</v>
      </c>
      <c r="U1835" t="s">
        <v>77</v>
      </c>
      <c r="V1835" t="s">
        <v>78</v>
      </c>
      <c r="W1835" t="s">
        <v>440</v>
      </c>
      <c r="X1835">
        <v>58</v>
      </c>
      <c r="Y1835" t="s">
        <v>441</v>
      </c>
      <c r="Z1835">
        <v>5</v>
      </c>
      <c r="AA1835" t="s">
        <v>87</v>
      </c>
      <c r="AB1835" t="s">
        <v>70</v>
      </c>
      <c r="AC1835">
        <v>2026</v>
      </c>
    </row>
    <row r="1836" spans="1:29" x14ac:dyDescent="0.25">
      <c r="A1836" t="s">
        <v>4039</v>
      </c>
      <c r="B1836" t="s">
        <v>809</v>
      </c>
      <c r="C1836" t="s">
        <v>2755</v>
      </c>
      <c r="D1836" t="s">
        <v>2756</v>
      </c>
      <c r="E1836" t="s">
        <v>50</v>
      </c>
      <c r="F1836" t="s">
        <v>33</v>
      </c>
      <c r="G1836" t="s">
        <v>34</v>
      </c>
      <c r="H1836" t="s">
        <v>92</v>
      </c>
      <c r="I1836" t="s">
        <v>53</v>
      </c>
      <c r="J1836" s="21" t="s">
        <v>6063</v>
      </c>
      <c r="K1836" s="21" t="s">
        <v>6052</v>
      </c>
      <c r="L1836" s="21">
        <v>1</v>
      </c>
      <c r="M1836" s="21">
        <v>1500</v>
      </c>
      <c r="N1836" s="21">
        <v>2250</v>
      </c>
      <c r="O1836">
        <v>0</v>
      </c>
      <c r="P1836">
        <v>0</v>
      </c>
      <c r="Q1836">
        <v>8934</v>
      </c>
      <c r="R1836">
        <v>5539.08</v>
      </c>
      <c r="S1836">
        <v>3394.92</v>
      </c>
      <c r="T1836" t="s">
        <v>54</v>
      </c>
      <c r="U1836" t="s">
        <v>120</v>
      </c>
      <c r="V1836" t="s">
        <v>96</v>
      </c>
      <c r="W1836" t="s">
        <v>42</v>
      </c>
      <c r="Y1836" t="s">
        <v>43</v>
      </c>
      <c r="Z1836">
        <v>4</v>
      </c>
      <c r="AA1836" t="s">
        <v>143</v>
      </c>
      <c r="AB1836" t="s">
        <v>98</v>
      </c>
      <c r="AC1836">
        <v>2025</v>
      </c>
    </row>
    <row r="1837" spans="1:29" x14ac:dyDescent="0.25">
      <c r="A1837" t="s">
        <v>4040</v>
      </c>
      <c r="B1837" t="s">
        <v>857</v>
      </c>
      <c r="C1837" t="s">
        <v>850</v>
      </c>
      <c r="D1837" t="s">
        <v>851</v>
      </c>
      <c r="E1837" t="s">
        <v>50</v>
      </c>
      <c r="F1837" t="s">
        <v>75</v>
      </c>
      <c r="G1837" t="s">
        <v>115</v>
      </c>
      <c r="H1837" t="s">
        <v>63</v>
      </c>
      <c r="I1837" t="s">
        <v>36</v>
      </c>
      <c r="J1837" s="21" t="s">
        <v>93</v>
      </c>
      <c r="K1837" s="21" t="s">
        <v>6053</v>
      </c>
      <c r="L1837" s="21">
        <v>9</v>
      </c>
      <c r="M1837" s="21">
        <v>400</v>
      </c>
      <c r="N1837" s="21">
        <v>633</v>
      </c>
      <c r="O1837">
        <v>15</v>
      </c>
      <c r="P1837">
        <v>5915.7</v>
      </c>
      <c r="Q1837">
        <v>33522.300000000003</v>
      </c>
      <c r="R1837">
        <v>24451.56</v>
      </c>
      <c r="S1837">
        <v>9070.74</v>
      </c>
      <c r="T1837" t="s">
        <v>39</v>
      </c>
      <c r="U1837" t="s">
        <v>181</v>
      </c>
      <c r="V1837" t="s">
        <v>68</v>
      </c>
      <c r="W1837" t="s">
        <v>440</v>
      </c>
      <c r="X1837">
        <v>32</v>
      </c>
      <c r="Y1837" t="s">
        <v>441</v>
      </c>
      <c r="Z1837">
        <v>5</v>
      </c>
      <c r="AA1837" t="s">
        <v>132</v>
      </c>
      <c r="AB1837" t="s">
        <v>58</v>
      </c>
      <c r="AC1837">
        <v>2026</v>
      </c>
    </row>
    <row r="1838" spans="1:29" x14ac:dyDescent="0.25">
      <c r="A1838" t="s">
        <v>4041</v>
      </c>
      <c r="B1838" t="s">
        <v>2809</v>
      </c>
      <c r="C1838" t="s">
        <v>1022</v>
      </c>
      <c r="D1838" t="s">
        <v>1023</v>
      </c>
      <c r="E1838" t="s">
        <v>32</v>
      </c>
      <c r="F1838" t="s">
        <v>33</v>
      </c>
      <c r="G1838" t="s">
        <v>107</v>
      </c>
      <c r="H1838" t="s">
        <v>35</v>
      </c>
      <c r="I1838" t="s">
        <v>36</v>
      </c>
      <c r="J1838" s="21" t="s">
        <v>93</v>
      </c>
      <c r="K1838" s="21" t="s">
        <v>6036</v>
      </c>
      <c r="L1838" s="21">
        <v>10</v>
      </c>
      <c r="M1838" s="21">
        <v>630</v>
      </c>
      <c r="N1838" s="21">
        <v>910</v>
      </c>
      <c r="O1838">
        <v>0</v>
      </c>
      <c r="P1838">
        <v>0</v>
      </c>
      <c r="Q1838">
        <v>22900</v>
      </c>
      <c r="R1838">
        <v>14198</v>
      </c>
      <c r="S1838">
        <v>8702</v>
      </c>
      <c r="T1838" t="s">
        <v>66</v>
      </c>
      <c r="U1838" t="s">
        <v>164</v>
      </c>
      <c r="V1838" t="s">
        <v>41</v>
      </c>
      <c r="W1838" t="s">
        <v>42</v>
      </c>
      <c r="Y1838" t="s">
        <v>43</v>
      </c>
      <c r="Z1838">
        <v>4</v>
      </c>
      <c r="AA1838" t="s">
        <v>87</v>
      </c>
      <c r="AB1838" t="s">
        <v>70</v>
      </c>
      <c r="AC1838">
        <v>2025</v>
      </c>
    </row>
    <row r="1839" spans="1:29" x14ac:dyDescent="0.25">
      <c r="A1839" t="s">
        <v>4042</v>
      </c>
      <c r="B1839" t="s">
        <v>3383</v>
      </c>
      <c r="C1839" t="s">
        <v>2675</v>
      </c>
      <c r="D1839" t="s">
        <v>2676</v>
      </c>
      <c r="E1839" t="s">
        <v>32</v>
      </c>
      <c r="F1839" t="s">
        <v>33</v>
      </c>
      <c r="G1839" t="s">
        <v>107</v>
      </c>
      <c r="H1839" t="s">
        <v>84</v>
      </c>
      <c r="I1839" t="s">
        <v>36</v>
      </c>
      <c r="J1839" s="21" t="s">
        <v>93</v>
      </c>
      <c r="K1839" s="21" t="s">
        <v>6053</v>
      </c>
      <c r="L1839" s="21">
        <v>9</v>
      </c>
      <c r="M1839" s="21">
        <v>400</v>
      </c>
      <c r="N1839" s="21">
        <v>633</v>
      </c>
      <c r="O1839">
        <v>0</v>
      </c>
      <c r="P1839">
        <v>0</v>
      </c>
      <c r="Q1839">
        <v>48969</v>
      </c>
      <c r="R1839">
        <v>30360.78</v>
      </c>
      <c r="S1839">
        <v>18608.22</v>
      </c>
      <c r="T1839" t="s">
        <v>39</v>
      </c>
      <c r="U1839" t="s">
        <v>85</v>
      </c>
      <c r="V1839" t="s">
        <v>86</v>
      </c>
      <c r="W1839" t="s">
        <v>42</v>
      </c>
      <c r="Y1839" t="s">
        <v>43</v>
      </c>
      <c r="Z1839">
        <v>3</v>
      </c>
      <c r="AA1839" t="s">
        <v>190</v>
      </c>
      <c r="AB1839" t="s">
        <v>45</v>
      </c>
      <c r="AC1839">
        <v>2025</v>
      </c>
    </row>
    <row r="1840" spans="1:29" x14ac:dyDescent="0.25">
      <c r="A1840" t="s">
        <v>4043</v>
      </c>
      <c r="B1840" t="s">
        <v>2484</v>
      </c>
      <c r="C1840" t="s">
        <v>930</v>
      </c>
      <c r="D1840" t="s">
        <v>931</v>
      </c>
      <c r="E1840" t="s">
        <v>50</v>
      </c>
      <c r="F1840" t="s">
        <v>75</v>
      </c>
      <c r="G1840" t="s">
        <v>107</v>
      </c>
      <c r="H1840" t="s">
        <v>52</v>
      </c>
      <c r="I1840" t="s">
        <v>53</v>
      </c>
      <c r="J1840" s="21" t="s">
        <v>6063</v>
      </c>
      <c r="K1840" s="21" t="s">
        <v>6057</v>
      </c>
      <c r="L1840" s="21">
        <v>2</v>
      </c>
      <c r="M1840" s="21">
        <v>400</v>
      </c>
      <c r="N1840" s="21">
        <v>583</v>
      </c>
      <c r="O1840">
        <v>0</v>
      </c>
      <c r="P1840">
        <v>0</v>
      </c>
      <c r="Q1840">
        <v>8152</v>
      </c>
      <c r="R1840">
        <v>5054.24</v>
      </c>
      <c r="S1840">
        <v>3097.76</v>
      </c>
      <c r="T1840" t="s">
        <v>109</v>
      </c>
      <c r="U1840" t="s">
        <v>127</v>
      </c>
      <c r="V1840" t="s">
        <v>56</v>
      </c>
      <c r="W1840" t="s">
        <v>42</v>
      </c>
      <c r="Y1840" t="s">
        <v>43</v>
      </c>
      <c r="Z1840">
        <v>5</v>
      </c>
      <c r="AA1840" t="s">
        <v>69</v>
      </c>
      <c r="AB1840" t="s">
        <v>70</v>
      </c>
      <c r="AC1840">
        <v>2025</v>
      </c>
    </row>
    <row r="1841" spans="1:29" x14ac:dyDescent="0.25">
      <c r="A1841" t="s">
        <v>4044</v>
      </c>
      <c r="B1841" t="s">
        <v>1357</v>
      </c>
      <c r="C1841" t="s">
        <v>1947</v>
      </c>
      <c r="D1841" t="s">
        <v>1948</v>
      </c>
      <c r="E1841" t="s">
        <v>32</v>
      </c>
      <c r="F1841" t="s">
        <v>75</v>
      </c>
      <c r="G1841" t="s">
        <v>107</v>
      </c>
      <c r="H1841" t="s">
        <v>76</v>
      </c>
      <c r="I1841" t="s">
        <v>36</v>
      </c>
      <c r="J1841" s="21" t="s">
        <v>6063</v>
      </c>
      <c r="K1841" s="21" t="s">
        <v>6057</v>
      </c>
      <c r="L1841" s="21">
        <v>9</v>
      </c>
      <c r="M1841" s="21">
        <v>400</v>
      </c>
      <c r="N1841" s="21">
        <v>583</v>
      </c>
      <c r="O1841">
        <v>8</v>
      </c>
      <c r="P1841">
        <v>4698.72</v>
      </c>
      <c r="Q1841">
        <v>54035.28</v>
      </c>
      <c r="R1841">
        <v>36415.08</v>
      </c>
      <c r="S1841">
        <v>17620.2</v>
      </c>
      <c r="T1841" t="s">
        <v>39</v>
      </c>
      <c r="U1841" t="s">
        <v>77</v>
      </c>
      <c r="V1841" t="s">
        <v>78</v>
      </c>
      <c r="W1841" t="s">
        <v>42</v>
      </c>
      <c r="Y1841" t="s">
        <v>43</v>
      </c>
      <c r="Z1841">
        <v>5</v>
      </c>
      <c r="AA1841" t="s">
        <v>132</v>
      </c>
      <c r="AB1841" t="s">
        <v>58</v>
      </c>
      <c r="AC1841">
        <v>2026</v>
      </c>
    </row>
    <row r="1842" spans="1:29" x14ac:dyDescent="0.25">
      <c r="A1842" t="s">
        <v>4045</v>
      </c>
      <c r="B1842" t="s">
        <v>2311</v>
      </c>
      <c r="C1842" t="s">
        <v>300</v>
      </c>
      <c r="D1842" t="s">
        <v>301</v>
      </c>
      <c r="E1842" t="s">
        <v>32</v>
      </c>
      <c r="F1842" t="s">
        <v>75</v>
      </c>
      <c r="G1842" t="s">
        <v>51</v>
      </c>
      <c r="H1842" t="s">
        <v>76</v>
      </c>
      <c r="I1842" t="s">
        <v>36</v>
      </c>
      <c r="J1842" s="21" t="s">
        <v>93</v>
      </c>
      <c r="K1842" s="21" t="s">
        <v>6036</v>
      </c>
      <c r="L1842" s="21">
        <v>2</v>
      </c>
      <c r="M1842" s="21">
        <v>630</v>
      </c>
      <c r="N1842" s="21">
        <v>910</v>
      </c>
      <c r="O1842">
        <v>0</v>
      </c>
      <c r="P1842">
        <v>0</v>
      </c>
      <c r="Q1842">
        <v>13582</v>
      </c>
      <c r="R1842">
        <v>8420.84</v>
      </c>
      <c r="S1842">
        <v>5161.16</v>
      </c>
      <c r="T1842" t="s">
        <v>109</v>
      </c>
      <c r="U1842" t="s">
        <v>110</v>
      </c>
      <c r="V1842" t="s">
        <v>78</v>
      </c>
      <c r="W1842" t="s">
        <v>440</v>
      </c>
      <c r="X1842">
        <v>252</v>
      </c>
      <c r="Y1842" t="s">
        <v>441</v>
      </c>
      <c r="Z1842">
        <v>5</v>
      </c>
      <c r="AA1842" t="s">
        <v>44</v>
      </c>
      <c r="AB1842" t="s">
        <v>45</v>
      </c>
      <c r="AC1842">
        <v>2025</v>
      </c>
    </row>
    <row r="1843" spans="1:29" x14ac:dyDescent="0.25">
      <c r="A1843" t="s">
        <v>4046</v>
      </c>
      <c r="B1843" t="s">
        <v>4047</v>
      </c>
      <c r="C1843" t="s">
        <v>1460</v>
      </c>
      <c r="D1843" t="s">
        <v>1461</v>
      </c>
      <c r="E1843" t="s">
        <v>126</v>
      </c>
      <c r="F1843" t="s">
        <v>75</v>
      </c>
      <c r="G1843" t="s">
        <v>115</v>
      </c>
      <c r="H1843" t="s">
        <v>35</v>
      </c>
      <c r="I1843" t="s">
        <v>36</v>
      </c>
      <c r="J1843" s="21" t="s">
        <v>6040</v>
      </c>
      <c r="K1843" s="21" t="s">
        <v>6077</v>
      </c>
      <c r="L1843" s="21">
        <v>2</v>
      </c>
      <c r="M1843" s="21">
        <v>1070</v>
      </c>
      <c r="N1843" s="21">
        <v>1557</v>
      </c>
      <c r="O1843">
        <v>0</v>
      </c>
      <c r="P1843">
        <v>0</v>
      </c>
      <c r="Q1843">
        <v>4906</v>
      </c>
      <c r="R1843">
        <v>3041.72</v>
      </c>
      <c r="S1843">
        <v>1864.28</v>
      </c>
      <c r="T1843" t="s">
        <v>66</v>
      </c>
      <c r="U1843" t="s">
        <v>40</v>
      </c>
      <c r="V1843" t="s">
        <v>41</v>
      </c>
      <c r="W1843" t="s">
        <v>42</v>
      </c>
      <c r="Y1843" t="s">
        <v>43</v>
      </c>
      <c r="Z1843">
        <v>2</v>
      </c>
      <c r="AA1843" t="s">
        <v>97</v>
      </c>
      <c r="AB1843" t="s">
        <v>98</v>
      </c>
      <c r="AC1843">
        <v>2025</v>
      </c>
    </row>
    <row r="1844" spans="1:29" x14ac:dyDescent="0.25">
      <c r="A1844" t="s">
        <v>4048</v>
      </c>
      <c r="B1844" t="s">
        <v>395</v>
      </c>
      <c r="C1844" t="s">
        <v>1787</v>
      </c>
      <c r="D1844" t="s">
        <v>1788</v>
      </c>
      <c r="E1844" t="s">
        <v>126</v>
      </c>
      <c r="F1844" t="s">
        <v>75</v>
      </c>
      <c r="G1844" t="s">
        <v>51</v>
      </c>
      <c r="H1844" t="s">
        <v>92</v>
      </c>
      <c r="I1844" t="s">
        <v>53</v>
      </c>
      <c r="J1844" s="21" t="s">
        <v>6063</v>
      </c>
      <c r="K1844" s="21" t="s">
        <v>6057</v>
      </c>
      <c r="L1844" s="21">
        <v>9</v>
      </c>
      <c r="M1844" s="21">
        <v>400</v>
      </c>
      <c r="N1844" s="21">
        <v>583</v>
      </c>
      <c r="O1844">
        <v>0</v>
      </c>
      <c r="P1844">
        <v>0</v>
      </c>
      <c r="Q1844">
        <v>43272</v>
      </c>
      <c r="R1844">
        <v>26828.639999999999</v>
      </c>
      <c r="S1844">
        <v>16443.36</v>
      </c>
      <c r="T1844" t="s">
        <v>109</v>
      </c>
      <c r="U1844" t="s">
        <v>95</v>
      </c>
      <c r="V1844" t="s">
        <v>96</v>
      </c>
      <c r="W1844" t="s">
        <v>42</v>
      </c>
      <c r="Y1844" t="s">
        <v>43</v>
      </c>
      <c r="Z1844">
        <v>3</v>
      </c>
      <c r="AA1844" t="s">
        <v>132</v>
      </c>
      <c r="AB1844" t="s">
        <v>58</v>
      </c>
      <c r="AC1844">
        <v>2025</v>
      </c>
    </row>
    <row r="1845" spans="1:29" x14ac:dyDescent="0.25">
      <c r="A1845" t="s">
        <v>4049</v>
      </c>
      <c r="B1845" t="s">
        <v>1205</v>
      </c>
      <c r="C1845" t="s">
        <v>787</v>
      </c>
      <c r="D1845" t="s">
        <v>788</v>
      </c>
      <c r="E1845" t="s">
        <v>126</v>
      </c>
      <c r="F1845" t="s">
        <v>33</v>
      </c>
      <c r="G1845" t="s">
        <v>107</v>
      </c>
      <c r="H1845" t="s">
        <v>35</v>
      </c>
      <c r="I1845" t="s">
        <v>36</v>
      </c>
      <c r="J1845" s="21" t="s">
        <v>93</v>
      </c>
      <c r="K1845" s="21" t="s">
        <v>6036</v>
      </c>
      <c r="L1845" s="21">
        <v>5</v>
      </c>
      <c r="M1845" s="21">
        <v>630</v>
      </c>
      <c r="N1845" s="21">
        <v>910</v>
      </c>
      <c r="O1845">
        <v>0</v>
      </c>
      <c r="P1845">
        <v>0</v>
      </c>
      <c r="Q1845">
        <v>34595</v>
      </c>
      <c r="R1845">
        <v>21448.9</v>
      </c>
      <c r="S1845">
        <v>13146.1</v>
      </c>
      <c r="T1845" t="s">
        <v>39</v>
      </c>
      <c r="U1845" t="s">
        <v>164</v>
      </c>
      <c r="V1845" t="s">
        <v>41</v>
      </c>
      <c r="W1845" t="s">
        <v>42</v>
      </c>
      <c r="Y1845" t="s">
        <v>43</v>
      </c>
      <c r="Z1845">
        <v>4</v>
      </c>
      <c r="AA1845" t="s">
        <v>155</v>
      </c>
      <c r="AB1845" t="s">
        <v>98</v>
      </c>
      <c r="AC1845">
        <v>2025</v>
      </c>
    </row>
    <row r="1846" spans="1:29" x14ac:dyDescent="0.25">
      <c r="A1846" t="s">
        <v>4050</v>
      </c>
      <c r="B1846" t="s">
        <v>1120</v>
      </c>
      <c r="C1846" t="s">
        <v>880</v>
      </c>
      <c r="D1846" t="s">
        <v>881</v>
      </c>
      <c r="E1846" t="s">
        <v>32</v>
      </c>
      <c r="F1846" t="s">
        <v>75</v>
      </c>
      <c r="G1846" t="s">
        <v>51</v>
      </c>
      <c r="H1846" t="s">
        <v>92</v>
      </c>
      <c r="I1846" t="s">
        <v>53</v>
      </c>
      <c r="J1846" s="21" t="s">
        <v>93</v>
      </c>
      <c r="K1846" s="21" t="s">
        <v>6053</v>
      </c>
      <c r="L1846" s="21">
        <v>5</v>
      </c>
      <c r="M1846" s="21">
        <v>400</v>
      </c>
      <c r="N1846" s="21">
        <v>633</v>
      </c>
      <c r="O1846">
        <v>0</v>
      </c>
      <c r="P1846">
        <v>0</v>
      </c>
      <c r="Q1846">
        <v>25565</v>
      </c>
      <c r="R1846">
        <v>15850.3</v>
      </c>
      <c r="S1846">
        <v>9714.7000000000007</v>
      </c>
      <c r="T1846" t="s">
        <v>109</v>
      </c>
      <c r="U1846" t="s">
        <v>95</v>
      </c>
      <c r="V1846" t="s">
        <v>96</v>
      </c>
      <c r="W1846" t="s">
        <v>42</v>
      </c>
      <c r="Y1846" t="s">
        <v>43</v>
      </c>
      <c r="Z1846">
        <v>4</v>
      </c>
      <c r="AA1846" t="s">
        <v>190</v>
      </c>
      <c r="AB1846" t="s">
        <v>45</v>
      </c>
      <c r="AC1846">
        <v>2025</v>
      </c>
    </row>
    <row r="1847" spans="1:29" x14ac:dyDescent="0.25">
      <c r="A1847" t="s">
        <v>4051</v>
      </c>
      <c r="B1847" t="s">
        <v>639</v>
      </c>
      <c r="C1847" t="s">
        <v>980</v>
      </c>
      <c r="D1847" t="s">
        <v>981</v>
      </c>
      <c r="E1847" t="s">
        <v>126</v>
      </c>
      <c r="F1847" t="s">
        <v>33</v>
      </c>
      <c r="G1847" t="s">
        <v>34</v>
      </c>
      <c r="H1847" t="s">
        <v>84</v>
      </c>
      <c r="I1847" t="s">
        <v>36</v>
      </c>
      <c r="J1847" s="21" t="s">
        <v>93</v>
      </c>
      <c r="K1847" s="21" t="s">
        <v>6036</v>
      </c>
      <c r="L1847" s="21">
        <v>9</v>
      </c>
      <c r="M1847" s="21">
        <v>630</v>
      </c>
      <c r="N1847" s="21">
        <v>910</v>
      </c>
      <c r="O1847">
        <v>18</v>
      </c>
      <c r="P1847">
        <v>2358.7199999999998</v>
      </c>
      <c r="Q1847">
        <v>10745.28</v>
      </c>
      <c r="R1847">
        <v>8124.48</v>
      </c>
      <c r="S1847">
        <v>2620.8000000000002</v>
      </c>
      <c r="T1847" t="s">
        <v>109</v>
      </c>
      <c r="U1847" t="s">
        <v>85</v>
      </c>
      <c r="V1847" t="s">
        <v>86</v>
      </c>
      <c r="W1847" t="s">
        <v>42</v>
      </c>
      <c r="Y1847" t="s">
        <v>43</v>
      </c>
      <c r="Z1847">
        <v>5</v>
      </c>
      <c r="AA1847" t="s">
        <v>240</v>
      </c>
      <c r="AB1847" t="s">
        <v>70</v>
      </c>
      <c r="AC1847">
        <v>2026</v>
      </c>
    </row>
    <row r="1848" spans="1:29" x14ac:dyDescent="0.25">
      <c r="A1848" t="s">
        <v>4052</v>
      </c>
      <c r="B1848" t="s">
        <v>3775</v>
      </c>
      <c r="C1848" t="s">
        <v>1472</v>
      </c>
      <c r="D1848" t="s">
        <v>1473</v>
      </c>
      <c r="E1848" t="s">
        <v>32</v>
      </c>
      <c r="F1848" t="s">
        <v>75</v>
      </c>
      <c r="G1848" t="s">
        <v>34</v>
      </c>
      <c r="H1848" t="s">
        <v>35</v>
      </c>
      <c r="I1848" t="s">
        <v>36</v>
      </c>
      <c r="J1848" s="21" t="s">
        <v>6040</v>
      </c>
      <c r="K1848" s="21" t="s">
        <v>6077</v>
      </c>
      <c r="L1848" s="21">
        <v>1</v>
      </c>
      <c r="M1848" s="21">
        <v>1070</v>
      </c>
      <c r="N1848" s="21">
        <v>1557</v>
      </c>
      <c r="O1848">
        <v>20</v>
      </c>
      <c r="P1848">
        <v>1083.2</v>
      </c>
      <c r="Q1848">
        <v>4332.8</v>
      </c>
      <c r="R1848">
        <v>3357.92</v>
      </c>
      <c r="S1848">
        <v>974.88</v>
      </c>
      <c r="T1848" t="s">
        <v>109</v>
      </c>
      <c r="U1848" t="s">
        <v>164</v>
      </c>
      <c r="V1848" t="s">
        <v>41</v>
      </c>
      <c r="W1848" t="s">
        <v>42</v>
      </c>
      <c r="Y1848" t="s">
        <v>43</v>
      </c>
      <c r="Z1848">
        <v>4</v>
      </c>
      <c r="AA1848" t="s">
        <v>57</v>
      </c>
      <c r="AB1848" t="s">
        <v>58</v>
      </c>
      <c r="AC1848">
        <v>2026</v>
      </c>
    </row>
    <row r="1849" spans="1:29" x14ac:dyDescent="0.25">
      <c r="A1849" t="s">
        <v>4053</v>
      </c>
      <c r="B1849" t="s">
        <v>3329</v>
      </c>
      <c r="C1849" t="s">
        <v>1003</v>
      </c>
      <c r="D1849" t="s">
        <v>1004</v>
      </c>
      <c r="E1849" t="s">
        <v>126</v>
      </c>
      <c r="F1849" t="s">
        <v>75</v>
      </c>
      <c r="G1849" t="s">
        <v>115</v>
      </c>
      <c r="H1849" t="s">
        <v>92</v>
      </c>
      <c r="I1849" t="s">
        <v>53</v>
      </c>
      <c r="J1849" s="21" t="s">
        <v>93</v>
      </c>
      <c r="K1849" s="21" t="s">
        <v>6036</v>
      </c>
      <c r="L1849" s="21">
        <v>4</v>
      </c>
      <c r="M1849" s="21">
        <v>630</v>
      </c>
      <c r="N1849" s="21">
        <v>910</v>
      </c>
      <c r="O1849">
        <v>18</v>
      </c>
      <c r="P1849">
        <v>4406.3999999999996</v>
      </c>
      <c r="Q1849">
        <v>20073.599999999999</v>
      </c>
      <c r="R1849">
        <v>15177.6</v>
      </c>
      <c r="S1849">
        <v>4896</v>
      </c>
      <c r="T1849" t="s">
        <v>54</v>
      </c>
      <c r="U1849" t="s">
        <v>95</v>
      </c>
      <c r="V1849" t="s">
        <v>96</v>
      </c>
      <c r="W1849" t="s">
        <v>42</v>
      </c>
      <c r="Y1849" t="s">
        <v>43</v>
      </c>
      <c r="Z1849">
        <v>5</v>
      </c>
      <c r="AA1849" t="s">
        <v>240</v>
      </c>
      <c r="AB1849" t="s">
        <v>70</v>
      </c>
      <c r="AC1849">
        <v>2026</v>
      </c>
    </row>
    <row r="1850" spans="1:29" x14ac:dyDescent="0.25">
      <c r="A1850" t="s">
        <v>4054</v>
      </c>
      <c r="B1850" t="s">
        <v>1107</v>
      </c>
      <c r="C1850" t="s">
        <v>1579</v>
      </c>
      <c r="D1850" t="s">
        <v>1580</v>
      </c>
      <c r="E1850" t="s">
        <v>126</v>
      </c>
      <c r="F1850" t="s">
        <v>33</v>
      </c>
      <c r="G1850" t="s">
        <v>107</v>
      </c>
      <c r="H1850" t="s">
        <v>63</v>
      </c>
      <c r="I1850" t="s">
        <v>36</v>
      </c>
      <c r="J1850" s="21" t="s">
        <v>6040</v>
      </c>
      <c r="K1850" s="21" t="s">
        <v>6077</v>
      </c>
      <c r="L1850" s="21">
        <v>5</v>
      </c>
      <c r="M1850" s="21">
        <v>1070</v>
      </c>
      <c r="N1850" s="21">
        <v>1557</v>
      </c>
      <c r="O1850">
        <v>0</v>
      </c>
      <c r="P1850">
        <v>0</v>
      </c>
      <c r="Q1850">
        <v>17380</v>
      </c>
      <c r="R1850">
        <v>10775.6</v>
      </c>
      <c r="S1850">
        <v>6604.4</v>
      </c>
      <c r="T1850" t="s">
        <v>66</v>
      </c>
      <c r="U1850" t="s">
        <v>181</v>
      </c>
      <c r="V1850" t="s">
        <v>68</v>
      </c>
      <c r="W1850" t="s">
        <v>440</v>
      </c>
      <c r="X1850">
        <v>98</v>
      </c>
      <c r="Y1850" t="s">
        <v>441</v>
      </c>
      <c r="Z1850">
        <v>3</v>
      </c>
      <c r="AA1850" t="s">
        <v>97</v>
      </c>
      <c r="AB1850" t="s">
        <v>98</v>
      </c>
      <c r="AC1850">
        <v>2025</v>
      </c>
    </row>
    <row r="1851" spans="1:29" x14ac:dyDescent="0.25">
      <c r="A1851" t="s">
        <v>4055</v>
      </c>
      <c r="B1851" t="s">
        <v>2726</v>
      </c>
      <c r="C1851" t="s">
        <v>1734</v>
      </c>
      <c r="D1851" t="s">
        <v>1735</v>
      </c>
      <c r="E1851" t="s">
        <v>32</v>
      </c>
      <c r="F1851" t="s">
        <v>75</v>
      </c>
      <c r="G1851" t="s">
        <v>51</v>
      </c>
      <c r="H1851" t="s">
        <v>35</v>
      </c>
      <c r="I1851" t="s">
        <v>36</v>
      </c>
      <c r="J1851" s="21" t="s">
        <v>93</v>
      </c>
      <c r="K1851" s="21" t="s">
        <v>6036</v>
      </c>
      <c r="L1851" s="21">
        <v>3</v>
      </c>
      <c r="M1851" s="21">
        <v>630</v>
      </c>
      <c r="N1851" s="21">
        <v>910</v>
      </c>
      <c r="O1851">
        <v>0</v>
      </c>
      <c r="P1851">
        <v>0</v>
      </c>
      <c r="Q1851">
        <v>27708</v>
      </c>
      <c r="R1851">
        <v>17178.96</v>
      </c>
      <c r="S1851">
        <v>10529.04</v>
      </c>
      <c r="T1851" t="s">
        <v>66</v>
      </c>
      <c r="U1851" t="s">
        <v>164</v>
      </c>
      <c r="V1851" t="s">
        <v>41</v>
      </c>
      <c r="W1851" t="s">
        <v>440</v>
      </c>
      <c r="X1851">
        <v>15</v>
      </c>
      <c r="Y1851" t="s">
        <v>441</v>
      </c>
      <c r="Z1851">
        <v>4</v>
      </c>
      <c r="AA1851" t="s">
        <v>121</v>
      </c>
      <c r="AB1851" t="s">
        <v>58</v>
      </c>
      <c r="AC1851">
        <v>2025</v>
      </c>
    </row>
    <row r="1852" spans="1:29" x14ac:dyDescent="0.25">
      <c r="A1852" t="s">
        <v>4056</v>
      </c>
      <c r="B1852" t="s">
        <v>391</v>
      </c>
      <c r="C1852" t="s">
        <v>4057</v>
      </c>
      <c r="D1852" t="s">
        <v>4058</v>
      </c>
      <c r="E1852" t="s">
        <v>50</v>
      </c>
      <c r="F1852" t="s">
        <v>33</v>
      </c>
      <c r="G1852" t="s">
        <v>34</v>
      </c>
      <c r="H1852" t="s">
        <v>63</v>
      </c>
      <c r="I1852" t="s">
        <v>36</v>
      </c>
      <c r="J1852" s="21" t="s">
        <v>137</v>
      </c>
      <c r="K1852" s="21" t="s">
        <v>6076</v>
      </c>
      <c r="L1852" s="21">
        <v>27</v>
      </c>
      <c r="M1852" s="21">
        <v>4700</v>
      </c>
      <c r="N1852" s="21">
        <v>6667</v>
      </c>
      <c r="O1852">
        <v>20</v>
      </c>
      <c r="P1852">
        <v>1963.6</v>
      </c>
      <c r="Q1852">
        <v>7854.4</v>
      </c>
      <c r="R1852">
        <v>6087.16</v>
      </c>
      <c r="S1852">
        <v>1767.24</v>
      </c>
      <c r="T1852" t="s">
        <v>66</v>
      </c>
      <c r="U1852" t="s">
        <v>67</v>
      </c>
      <c r="V1852" t="s">
        <v>68</v>
      </c>
      <c r="W1852" t="s">
        <v>42</v>
      </c>
      <c r="Y1852" t="s">
        <v>43</v>
      </c>
      <c r="Z1852">
        <v>3</v>
      </c>
      <c r="AA1852" t="s">
        <v>240</v>
      </c>
      <c r="AB1852" t="s">
        <v>70</v>
      </c>
      <c r="AC1852">
        <v>2026</v>
      </c>
    </row>
    <row r="1853" spans="1:29" x14ac:dyDescent="0.25">
      <c r="A1853" t="s">
        <v>4059</v>
      </c>
      <c r="B1853" t="s">
        <v>4060</v>
      </c>
      <c r="C1853" t="s">
        <v>617</v>
      </c>
      <c r="D1853" t="s">
        <v>618</v>
      </c>
      <c r="E1853" t="s">
        <v>32</v>
      </c>
      <c r="F1853" t="s">
        <v>75</v>
      </c>
      <c r="G1853" t="s">
        <v>115</v>
      </c>
      <c r="H1853" t="s">
        <v>35</v>
      </c>
      <c r="I1853" t="s">
        <v>36</v>
      </c>
      <c r="J1853" s="21" t="s">
        <v>93</v>
      </c>
      <c r="K1853" s="21" t="s">
        <v>6036</v>
      </c>
      <c r="L1853" s="21">
        <v>1</v>
      </c>
      <c r="M1853" s="21">
        <v>630</v>
      </c>
      <c r="N1853" s="21">
        <v>910</v>
      </c>
      <c r="O1853">
        <v>0</v>
      </c>
      <c r="P1853">
        <v>0</v>
      </c>
      <c r="Q1853">
        <v>5496</v>
      </c>
      <c r="R1853">
        <v>3407.52</v>
      </c>
      <c r="S1853">
        <v>2088.48</v>
      </c>
      <c r="T1853" t="s">
        <v>54</v>
      </c>
      <c r="U1853" t="s">
        <v>164</v>
      </c>
      <c r="V1853" t="s">
        <v>41</v>
      </c>
      <c r="W1853" t="s">
        <v>42</v>
      </c>
      <c r="Y1853" t="s">
        <v>43</v>
      </c>
      <c r="Z1853">
        <v>5</v>
      </c>
      <c r="AA1853" t="s">
        <v>79</v>
      </c>
      <c r="AB1853" t="s">
        <v>45</v>
      </c>
      <c r="AC1853">
        <v>2025</v>
      </c>
    </row>
    <row r="1854" spans="1:29" x14ac:dyDescent="0.25">
      <c r="A1854" t="s">
        <v>4061</v>
      </c>
      <c r="B1854" t="s">
        <v>2031</v>
      </c>
      <c r="C1854" t="s">
        <v>1206</v>
      </c>
      <c r="D1854" t="s">
        <v>1207</v>
      </c>
      <c r="E1854" t="s">
        <v>32</v>
      </c>
      <c r="F1854" t="s">
        <v>33</v>
      </c>
      <c r="G1854" t="s">
        <v>34</v>
      </c>
      <c r="H1854" t="s">
        <v>63</v>
      </c>
      <c r="I1854" t="s">
        <v>36</v>
      </c>
      <c r="J1854" s="21" t="s">
        <v>6063</v>
      </c>
      <c r="K1854" s="21" t="s">
        <v>6057</v>
      </c>
      <c r="L1854" s="21">
        <v>7</v>
      </c>
      <c r="M1854" s="21">
        <v>400</v>
      </c>
      <c r="N1854" s="21">
        <v>583</v>
      </c>
      <c r="O1854">
        <v>0</v>
      </c>
      <c r="P1854">
        <v>0</v>
      </c>
      <c r="Q1854">
        <v>42028</v>
      </c>
      <c r="R1854">
        <v>26057.360000000001</v>
      </c>
      <c r="S1854">
        <v>15970.64</v>
      </c>
      <c r="T1854" t="s">
        <v>54</v>
      </c>
      <c r="U1854" t="s">
        <v>67</v>
      </c>
      <c r="V1854" t="s">
        <v>68</v>
      </c>
      <c r="W1854" t="s">
        <v>42</v>
      </c>
      <c r="Y1854" t="s">
        <v>43</v>
      </c>
      <c r="Z1854">
        <v>2</v>
      </c>
      <c r="AA1854" t="s">
        <v>97</v>
      </c>
      <c r="AB1854" t="s">
        <v>98</v>
      </c>
      <c r="AC1854">
        <v>2025</v>
      </c>
    </row>
    <row r="1855" spans="1:29" x14ac:dyDescent="0.25">
      <c r="A1855" t="s">
        <v>4062</v>
      </c>
      <c r="B1855" t="s">
        <v>1268</v>
      </c>
      <c r="C1855" t="s">
        <v>2532</v>
      </c>
      <c r="D1855" t="s">
        <v>2533</v>
      </c>
      <c r="E1855" t="s">
        <v>126</v>
      </c>
      <c r="F1855" t="s">
        <v>33</v>
      </c>
      <c r="G1855" t="s">
        <v>34</v>
      </c>
      <c r="H1855" t="s">
        <v>84</v>
      </c>
      <c r="I1855" t="s">
        <v>36</v>
      </c>
      <c r="J1855" s="21" t="s">
        <v>93</v>
      </c>
      <c r="K1855" s="21" t="s">
        <v>6053</v>
      </c>
      <c r="L1855" s="21">
        <v>10</v>
      </c>
      <c r="M1855" s="21">
        <v>400</v>
      </c>
      <c r="N1855" s="21">
        <v>633</v>
      </c>
      <c r="O1855">
        <v>0</v>
      </c>
      <c r="P1855">
        <v>0</v>
      </c>
      <c r="Q1855">
        <v>95990</v>
      </c>
      <c r="R1855">
        <v>59513.8</v>
      </c>
      <c r="S1855">
        <v>36476.199999999997</v>
      </c>
      <c r="T1855" t="s">
        <v>54</v>
      </c>
      <c r="U1855" t="s">
        <v>85</v>
      </c>
      <c r="V1855" t="s">
        <v>86</v>
      </c>
      <c r="W1855" t="s">
        <v>440</v>
      </c>
      <c r="X1855">
        <v>19</v>
      </c>
      <c r="Y1855" t="s">
        <v>441</v>
      </c>
      <c r="Z1855">
        <v>4</v>
      </c>
      <c r="AA1855" t="s">
        <v>97</v>
      </c>
      <c r="AB1855" t="s">
        <v>98</v>
      </c>
      <c r="AC1855">
        <v>2025</v>
      </c>
    </row>
    <row r="1856" spans="1:29" x14ac:dyDescent="0.25">
      <c r="A1856" t="s">
        <v>4063</v>
      </c>
      <c r="B1856" t="s">
        <v>221</v>
      </c>
      <c r="C1856" t="s">
        <v>783</v>
      </c>
      <c r="D1856" t="s">
        <v>784</v>
      </c>
      <c r="E1856" t="s">
        <v>126</v>
      </c>
      <c r="F1856" t="s">
        <v>75</v>
      </c>
      <c r="G1856" t="s">
        <v>34</v>
      </c>
      <c r="H1856" t="s">
        <v>76</v>
      </c>
      <c r="I1856" t="s">
        <v>36</v>
      </c>
      <c r="J1856" s="21" t="s">
        <v>6040</v>
      </c>
      <c r="K1856" s="21" t="s">
        <v>6077</v>
      </c>
      <c r="L1856" s="21">
        <v>8</v>
      </c>
      <c r="M1856" s="21">
        <v>1070</v>
      </c>
      <c r="N1856" s="21">
        <v>1557</v>
      </c>
      <c r="O1856">
        <v>0</v>
      </c>
      <c r="P1856">
        <v>0</v>
      </c>
      <c r="Q1856">
        <v>26504</v>
      </c>
      <c r="R1856">
        <v>16432.48</v>
      </c>
      <c r="S1856">
        <v>10071.52</v>
      </c>
      <c r="T1856" t="s">
        <v>109</v>
      </c>
      <c r="U1856" t="s">
        <v>77</v>
      </c>
      <c r="V1856" t="s">
        <v>78</v>
      </c>
      <c r="W1856" t="s">
        <v>42</v>
      </c>
      <c r="Y1856" t="s">
        <v>43</v>
      </c>
      <c r="Z1856">
        <v>3</v>
      </c>
      <c r="AA1856" t="s">
        <v>69</v>
      </c>
      <c r="AB1856" t="s">
        <v>70</v>
      </c>
      <c r="AC1856">
        <v>2025</v>
      </c>
    </row>
    <row r="1857" spans="1:29" x14ac:dyDescent="0.25">
      <c r="A1857" t="s">
        <v>4064</v>
      </c>
      <c r="B1857" t="s">
        <v>134</v>
      </c>
      <c r="C1857" t="s">
        <v>1674</v>
      </c>
      <c r="D1857" t="s">
        <v>1675</v>
      </c>
      <c r="E1857" t="s">
        <v>50</v>
      </c>
      <c r="F1857" t="s">
        <v>33</v>
      </c>
      <c r="G1857" t="s">
        <v>115</v>
      </c>
      <c r="H1857" t="s">
        <v>63</v>
      </c>
      <c r="I1857" t="s">
        <v>36</v>
      </c>
      <c r="J1857" s="21" t="s">
        <v>137</v>
      </c>
      <c r="K1857" s="21" t="s">
        <v>6076</v>
      </c>
      <c r="L1857" s="21">
        <v>8</v>
      </c>
      <c r="M1857" s="21">
        <v>4700</v>
      </c>
      <c r="N1857" s="21">
        <v>6667</v>
      </c>
      <c r="O1857">
        <v>10</v>
      </c>
      <c r="P1857">
        <v>1923.2</v>
      </c>
      <c r="Q1857">
        <v>17308.8</v>
      </c>
      <c r="R1857">
        <v>11923.84</v>
      </c>
      <c r="S1857">
        <v>5384.96</v>
      </c>
      <c r="T1857" t="s">
        <v>109</v>
      </c>
      <c r="U1857" t="s">
        <v>67</v>
      </c>
      <c r="V1857" t="s">
        <v>68</v>
      </c>
      <c r="W1857" t="s">
        <v>440</v>
      </c>
      <c r="X1857">
        <v>70</v>
      </c>
      <c r="Y1857" t="s">
        <v>441</v>
      </c>
      <c r="Z1857">
        <v>3</v>
      </c>
      <c r="AA1857" t="s">
        <v>57</v>
      </c>
      <c r="AB1857" t="s">
        <v>58</v>
      </c>
      <c r="AC1857">
        <v>2026</v>
      </c>
    </row>
    <row r="1858" spans="1:29" x14ac:dyDescent="0.25">
      <c r="A1858" t="s">
        <v>4065</v>
      </c>
      <c r="B1858" t="s">
        <v>1794</v>
      </c>
      <c r="C1858" t="s">
        <v>1199</v>
      </c>
      <c r="D1858" t="s">
        <v>1200</v>
      </c>
      <c r="E1858" t="s">
        <v>126</v>
      </c>
      <c r="F1858" t="s">
        <v>33</v>
      </c>
      <c r="G1858" t="s">
        <v>51</v>
      </c>
      <c r="H1858" t="s">
        <v>92</v>
      </c>
      <c r="I1858" t="s">
        <v>53</v>
      </c>
      <c r="J1858" s="21" t="s">
        <v>6063</v>
      </c>
      <c r="K1858" s="21" t="s">
        <v>6057</v>
      </c>
      <c r="L1858" s="21">
        <v>8</v>
      </c>
      <c r="M1858" s="21">
        <v>400</v>
      </c>
      <c r="N1858" s="21">
        <v>583</v>
      </c>
      <c r="O1858">
        <v>0</v>
      </c>
      <c r="P1858">
        <v>0</v>
      </c>
      <c r="Q1858">
        <v>74440</v>
      </c>
      <c r="R1858">
        <v>46152.800000000003</v>
      </c>
      <c r="S1858">
        <v>28287.200000000001</v>
      </c>
      <c r="T1858" t="s">
        <v>66</v>
      </c>
      <c r="U1858" t="s">
        <v>95</v>
      </c>
      <c r="V1858" t="s">
        <v>96</v>
      </c>
      <c r="W1858" t="s">
        <v>42</v>
      </c>
      <c r="Y1858" t="s">
        <v>43</v>
      </c>
      <c r="Z1858">
        <v>2</v>
      </c>
      <c r="AA1858" t="s">
        <v>57</v>
      </c>
      <c r="AB1858" t="s">
        <v>58</v>
      </c>
      <c r="AC1858">
        <v>2025</v>
      </c>
    </row>
    <row r="1859" spans="1:29" x14ac:dyDescent="0.25">
      <c r="A1859" t="s">
        <v>4066</v>
      </c>
      <c r="B1859" t="s">
        <v>1060</v>
      </c>
      <c r="C1859" t="s">
        <v>2637</v>
      </c>
      <c r="D1859" t="s">
        <v>2638</v>
      </c>
      <c r="E1859" t="s">
        <v>126</v>
      </c>
      <c r="F1859" t="s">
        <v>33</v>
      </c>
      <c r="G1859" t="s">
        <v>51</v>
      </c>
      <c r="H1859" t="s">
        <v>52</v>
      </c>
      <c r="I1859" t="s">
        <v>53</v>
      </c>
      <c r="J1859" s="21" t="s">
        <v>93</v>
      </c>
      <c r="K1859" s="21" t="s">
        <v>6036</v>
      </c>
      <c r="L1859" s="21">
        <v>7</v>
      </c>
      <c r="M1859" s="21">
        <v>630</v>
      </c>
      <c r="N1859" s="21">
        <v>910</v>
      </c>
      <c r="O1859">
        <v>0</v>
      </c>
      <c r="P1859">
        <v>0</v>
      </c>
      <c r="Q1859">
        <v>28728</v>
      </c>
      <c r="R1859">
        <v>17811.36</v>
      </c>
      <c r="S1859">
        <v>10916.64</v>
      </c>
      <c r="T1859" t="s">
        <v>54</v>
      </c>
      <c r="U1859" t="s">
        <v>55</v>
      </c>
      <c r="V1859" t="s">
        <v>56</v>
      </c>
      <c r="W1859" t="s">
        <v>42</v>
      </c>
      <c r="Y1859" t="s">
        <v>43</v>
      </c>
      <c r="Z1859">
        <v>3</v>
      </c>
      <c r="AA1859" t="s">
        <v>121</v>
      </c>
      <c r="AB1859" t="s">
        <v>58</v>
      </c>
      <c r="AC1859">
        <v>2025</v>
      </c>
    </row>
    <row r="1860" spans="1:29" x14ac:dyDescent="0.25">
      <c r="A1860" t="s">
        <v>4067</v>
      </c>
      <c r="B1860" t="s">
        <v>1296</v>
      </c>
      <c r="C1860" t="s">
        <v>1128</v>
      </c>
      <c r="D1860" t="s">
        <v>1129</v>
      </c>
      <c r="E1860" t="s">
        <v>32</v>
      </c>
      <c r="F1860" t="s">
        <v>75</v>
      </c>
      <c r="G1860" t="s">
        <v>51</v>
      </c>
      <c r="H1860" t="s">
        <v>35</v>
      </c>
      <c r="I1860" t="s">
        <v>36</v>
      </c>
      <c r="J1860" s="21" t="s">
        <v>93</v>
      </c>
      <c r="K1860" s="21" t="s">
        <v>6036</v>
      </c>
      <c r="L1860" s="21">
        <v>6</v>
      </c>
      <c r="M1860" s="21">
        <v>630</v>
      </c>
      <c r="N1860" s="21">
        <v>910</v>
      </c>
      <c r="O1860">
        <v>0</v>
      </c>
      <c r="P1860">
        <v>0</v>
      </c>
      <c r="Q1860">
        <v>8538</v>
      </c>
      <c r="R1860">
        <v>5293.56</v>
      </c>
      <c r="S1860">
        <v>3244.44</v>
      </c>
      <c r="T1860" t="s">
        <v>66</v>
      </c>
      <c r="U1860" t="s">
        <v>40</v>
      </c>
      <c r="V1860" t="s">
        <v>41</v>
      </c>
      <c r="W1860" t="s">
        <v>42</v>
      </c>
      <c r="Y1860" t="s">
        <v>43</v>
      </c>
      <c r="Z1860">
        <v>5</v>
      </c>
      <c r="AA1860" t="s">
        <v>121</v>
      </c>
      <c r="AB1860" t="s">
        <v>58</v>
      </c>
      <c r="AC1860">
        <v>2025</v>
      </c>
    </row>
    <row r="1861" spans="1:29" x14ac:dyDescent="0.25">
      <c r="A1861" t="s">
        <v>4068</v>
      </c>
      <c r="B1861" t="s">
        <v>841</v>
      </c>
      <c r="C1861" t="s">
        <v>1880</v>
      </c>
      <c r="D1861" t="s">
        <v>1881</v>
      </c>
      <c r="E1861" t="s">
        <v>32</v>
      </c>
      <c r="F1861" t="s">
        <v>33</v>
      </c>
      <c r="G1861" t="s">
        <v>107</v>
      </c>
      <c r="H1861" t="s">
        <v>52</v>
      </c>
      <c r="I1861" t="s">
        <v>53</v>
      </c>
      <c r="J1861" s="21" t="s">
        <v>93</v>
      </c>
      <c r="K1861" s="21" t="s">
        <v>6036</v>
      </c>
      <c r="L1861" s="21">
        <v>6</v>
      </c>
      <c r="M1861" s="21">
        <v>630</v>
      </c>
      <c r="N1861" s="21">
        <v>910</v>
      </c>
      <c r="O1861">
        <v>0</v>
      </c>
      <c r="P1861">
        <v>0</v>
      </c>
      <c r="Q1861">
        <v>51474</v>
      </c>
      <c r="R1861">
        <v>31913.88</v>
      </c>
      <c r="S1861">
        <v>19560.12</v>
      </c>
      <c r="T1861" t="s">
        <v>109</v>
      </c>
      <c r="U1861" t="s">
        <v>55</v>
      </c>
      <c r="V1861" t="s">
        <v>56</v>
      </c>
      <c r="W1861" t="s">
        <v>42</v>
      </c>
      <c r="Y1861" t="s">
        <v>43</v>
      </c>
      <c r="Z1861">
        <v>5</v>
      </c>
      <c r="AA1861" t="s">
        <v>44</v>
      </c>
      <c r="AB1861" t="s">
        <v>45</v>
      </c>
      <c r="AC1861">
        <v>2025</v>
      </c>
    </row>
    <row r="1862" spans="1:29" x14ac:dyDescent="0.25">
      <c r="A1862" t="s">
        <v>4069</v>
      </c>
      <c r="B1862" t="s">
        <v>2602</v>
      </c>
      <c r="C1862" t="s">
        <v>2201</v>
      </c>
      <c r="D1862" t="s">
        <v>2202</v>
      </c>
      <c r="E1862" t="s">
        <v>32</v>
      </c>
      <c r="F1862" t="s">
        <v>33</v>
      </c>
      <c r="G1862" t="s">
        <v>107</v>
      </c>
      <c r="H1862" t="s">
        <v>76</v>
      </c>
      <c r="I1862" t="s">
        <v>36</v>
      </c>
      <c r="J1862" s="21" t="s">
        <v>93</v>
      </c>
      <c r="K1862" s="21" t="s">
        <v>6053</v>
      </c>
      <c r="L1862" s="21">
        <v>1</v>
      </c>
      <c r="M1862" s="21">
        <v>400</v>
      </c>
      <c r="N1862" s="21">
        <v>633</v>
      </c>
      <c r="O1862">
        <v>0</v>
      </c>
      <c r="P1862">
        <v>0</v>
      </c>
      <c r="Q1862">
        <v>1767</v>
      </c>
      <c r="R1862">
        <v>1095.54</v>
      </c>
      <c r="S1862">
        <v>671.46</v>
      </c>
      <c r="T1862" t="s">
        <v>54</v>
      </c>
      <c r="U1862" t="s">
        <v>77</v>
      </c>
      <c r="V1862" t="s">
        <v>78</v>
      </c>
      <c r="W1862" t="s">
        <v>440</v>
      </c>
      <c r="X1862">
        <v>86</v>
      </c>
      <c r="Y1862" t="s">
        <v>441</v>
      </c>
      <c r="Z1862">
        <v>5</v>
      </c>
      <c r="AA1862" t="s">
        <v>132</v>
      </c>
      <c r="AB1862" t="s">
        <v>58</v>
      </c>
      <c r="AC1862">
        <v>2025</v>
      </c>
    </row>
    <row r="1863" spans="1:29" x14ac:dyDescent="0.25">
      <c r="A1863" t="s">
        <v>4070</v>
      </c>
      <c r="B1863" t="s">
        <v>2628</v>
      </c>
      <c r="C1863" t="s">
        <v>1113</v>
      </c>
      <c r="D1863" t="s">
        <v>1114</v>
      </c>
      <c r="E1863" t="s">
        <v>126</v>
      </c>
      <c r="F1863" t="s">
        <v>33</v>
      </c>
      <c r="G1863" t="s">
        <v>51</v>
      </c>
      <c r="H1863" t="s">
        <v>63</v>
      </c>
      <c r="I1863" t="s">
        <v>36</v>
      </c>
      <c r="J1863" s="21" t="s">
        <v>6063</v>
      </c>
      <c r="K1863" s="21" t="s">
        <v>6057</v>
      </c>
      <c r="L1863" s="21">
        <v>8</v>
      </c>
      <c r="M1863" s="21">
        <v>400</v>
      </c>
      <c r="N1863" s="21">
        <v>583</v>
      </c>
      <c r="O1863">
        <v>0</v>
      </c>
      <c r="P1863">
        <v>0</v>
      </c>
      <c r="Q1863">
        <v>59456</v>
      </c>
      <c r="R1863">
        <v>36862.720000000001</v>
      </c>
      <c r="S1863">
        <v>22593.279999999999</v>
      </c>
      <c r="T1863" t="s">
        <v>66</v>
      </c>
      <c r="U1863" t="s">
        <v>181</v>
      </c>
      <c r="V1863" t="s">
        <v>68</v>
      </c>
      <c r="W1863" t="s">
        <v>42</v>
      </c>
      <c r="Y1863" t="s">
        <v>43</v>
      </c>
      <c r="Z1863">
        <v>5</v>
      </c>
      <c r="AA1863" t="s">
        <v>79</v>
      </c>
      <c r="AB1863" t="s">
        <v>45</v>
      </c>
      <c r="AC1863">
        <v>2025</v>
      </c>
    </row>
    <row r="1864" spans="1:29" x14ac:dyDescent="0.25">
      <c r="A1864" t="s">
        <v>4071</v>
      </c>
      <c r="B1864" t="s">
        <v>2502</v>
      </c>
      <c r="C1864" t="s">
        <v>527</v>
      </c>
      <c r="D1864" t="s">
        <v>528</v>
      </c>
      <c r="E1864" t="s">
        <v>50</v>
      </c>
      <c r="F1864" t="s">
        <v>75</v>
      </c>
      <c r="G1864" t="s">
        <v>34</v>
      </c>
      <c r="H1864" t="s">
        <v>84</v>
      </c>
      <c r="I1864" t="s">
        <v>36</v>
      </c>
      <c r="J1864" s="21" t="s">
        <v>6040</v>
      </c>
      <c r="K1864" s="21" t="s">
        <v>6077</v>
      </c>
      <c r="L1864" s="21">
        <v>3</v>
      </c>
      <c r="M1864" s="21">
        <v>1070</v>
      </c>
      <c r="N1864" s="21">
        <v>1557</v>
      </c>
      <c r="O1864">
        <v>8</v>
      </c>
      <c r="P1864">
        <v>1261.68</v>
      </c>
      <c r="Q1864">
        <v>14509.32</v>
      </c>
      <c r="R1864">
        <v>9778.02</v>
      </c>
      <c r="S1864">
        <v>4731.3</v>
      </c>
      <c r="T1864" t="s">
        <v>39</v>
      </c>
      <c r="U1864" t="s">
        <v>85</v>
      </c>
      <c r="V1864" t="s">
        <v>86</v>
      </c>
      <c r="W1864" t="s">
        <v>440</v>
      </c>
      <c r="X1864">
        <v>232</v>
      </c>
      <c r="Y1864" t="s">
        <v>441</v>
      </c>
      <c r="Z1864">
        <v>5</v>
      </c>
      <c r="AA1864" t="s">
        <v>132</v>
      </c>
      <c r="AB1864" t="s">
        <v>58</v>
      </c>
      <c r="AC1864">
        <v>2026</v>
      </c>
    </row>
    <row r="1865" spans="1:29" x14ac:dyDescent="0.25">
      <c r="A1865" t="s">
        <v>4072</v>
      </c>
      <c r="B1865" t="s">
        <v>1894</v>
      </c>
      <c r="C1865" t="s">
        <v>1061</v>
      </c>
      <c r="D1865" t="s">
        <v>1062</v>
      </c>
      <c r="E1865" t="s">
        <v>50</v>
      </c>
      <c r="F1865" t="s">
        <v>33</v>
      </c>
      <c r="G1865" t="s">
        <v>115</v>
      </c>
      <c r="H1865" t="s">
        <v>63</v>
      </c>
      <c r="I1865" t="s">
        <v>36</v>
      </c>
      <c r="J1865" s="21" t="s">
        <v>6040</v>
      </c>
      <c r="K1865" s="21" t="s">
        <v>6077</v>
      </c>
      <c r="L1865" s="21">
        <v>1</v>
      </c>
      <c r="M1865" s="21">
        <v>1070</v>
      </c>
      <c r="N1865" s="21">
        <v>1557</v>
      </c>
      <c r="O1865">
        <v>0</v>
      </c>
      <c r="P1865">
        <v>0</v>
      </c>
      <c r="Q1865">
        <v>7097</v>
      </c>
      <c r="R1865">
        <v>4400.1400000000003</v>
      </c>
      <c r="S1865">
        <v>2696.86</v>
      </c>
      <c r="T1865" t="s">
        <v>109</v>
      </c>
      <c r="U1865" t="s">
        <v>181</v>
      </c>
      <c r="V1865" t="s">
        <v>68</v>
      </c>
      <c r="W1865" t="s">
        <v>42</v>
      </c>
      <c r="Y1865" t="s">
        <v>43</v>
      </c>
      <c r="Z1865">
        <v>5</v>
      </c>
      <c r="AA1865" t="s">
        <v>143</v>
      </c>
      <c r="AB1865" t="s">
        <v>98</v>
      </c>
      <c r="AC1865">
        <v>2025</v>
      </c>
    </row>
    <row r="1866" spans="1:29" x14ac:dyDescent="0.25">
      <c r="A1866" t="s">
        <v>4073</v>
      </c>
      <c r="B1866" t="s">
        <v>3115</v>
      </c>
      <c r="C1866" t="s">
        <v>679</v>
      </c>
      <c r="D1866" t="s">
        <v>680</v>
      </c>
      <c r="E1866" t="s">
        <v>50</v>
      </c>
      <c r="F1866" t="s">
        <v>75</v>
      </c>
      <c r="G1866" t="s">
        <v>115</v>
      </c>
      <c r="H1866" t="s">
        <v>76</v>
      </c>
      <c r="I1866" t="s">
        <v>36</v>
      </c>
      <c r="J1866" s="21" t="s">
        <v>6063</v>
      </c>
      <c r="K1866" s="21" t="s">
        <v>6057</v>
      </c>
      <c r="L1866" s="21">
        <v>1</v>
      </c>
      <c r="M1866" s="21">
        <v>400</v>
      </c>
      <c r="N1866" s="21">
        <v>583</v>
      </c>
      <c r="O1866">
        <v>0</v>
      </c>
      <c r="P1866">
        <v>0</v>
      </c>
      <c r="Q1866">
        <v>7583</v>
      </c>
      <c r="R1866">
        <v>4701.46</v>
      </c>
      <c r="S1866">
        <v>2881.54</v>
      </c>
      <c r="T1866" t="s">
        <v>66</v>
      </c>
      <c r="U1866" t="s">
        <v>110</v>
      </c>
      <c r="V1866" t="s">
        <v>78</v>
      </c>
      <c r="W1866" t="s">
        <v>42</v>
      </c>
      <c r="Y1866" t="s">
        <v>43</v>
      </c>
      <c r="Z1866">
        <v>4</v>
      </c>
      <c r="AA1866" t="s">
        <v>240</v>
      </c>
      <c r="AB1866" t="s">
        <v>70</v>
      </c>
      <c r="AC1866">
        <v>2025</v>
      </c>
    </row>
    <row r="1867" spans="1:29" x14ac:dyDescent="0.25">
      <c r="A1867" t="s">
        <v>4074</v>
      </c>
      <c r="B1867" t="s">
        <v>575</v>
      </c>
      <c r="C1867" t="s">
        <v>705</v>
      </c>
      <c r="D1867" t="s">
        <v>706</v>
      </c>
      <c r="E1867" t="s">
        <v>126</v>
      </c>
      <c r="F1867" t="s">
        <v>33</v>
      </c>
      <c r="G1867" t="s">
        <v>115</v>
      </c>
      <c r="H1867" t="s">
        <v>52</v>
      </c>
      <c r="I1867" t="s">
        <v>53</v>
      </c>
      <c r="J1867" s="21" t="s">
        <v>6063</v>
      </c>
      <c r="K1867" s="21" t="s">
        <v>6057</v>
      </c>
      <c r="L1867" s="21">
        <v>2</v>
      </c>
      <c r="M1867" s="21">
        <v>400</v>
      </c>
      <c r="N1867" s="21">
        <v>583</v>
      </c>
      <c r="O1867">
        <v>8</v>
      </c>
      <c r="P1867">
        <v>1213.28</v>
      </c>
      <c r="Q1867">
        <v>13952.72</v>
      </c>
      <c r="R1867">
        <v>9402.92</v>
      </c>
      <c r="S1867">
        <v>4549.8</v>
      </c>
      <c r="T1867" t="s">
        <v>54</v>
      </c>
      <c r="U1867" t="s">
        <v>55</v>
      </c>
      <c r="V1867" t="s">
        <v>56</v>
      </c>
      <c r="W1867" t="s">
        <v>440</v>
      </c>
      <c r="X1867">
        <v>407</v>
      </c>
      <c r="Y1867" t="s">
        <v>441</v>
      </c>
      <c r="Z1867">
        <v>3</v>
      </c>
      <c r="AA1867" t="s">
        <v>57</v>
      </c>
      <c r="AB1867" t="s">
        <v>58</v>
      </c>
      <c r="AC1867">
        <v>2026</v>
      </c>
    </row>
    <row r="1868" spans="1:29" x14ac:dyDescent="0.25">
      <c r="A1868" t="s">
        <v>4075</v>
      </c>
      <c r="B1868" t="s">
        <v>937</v>
      </c>
      <c r="C1868" t="s">
        <v>2209</v>
      </c>
      <c r="D1868" t="s">
        <v>2210</v>
      </c>
      <c r="E1868" t="s">
        <v>50</v>
      </c>
      <c r="F1868" t="s">
        <v>75</v>
      </c>
      <c r="G1868" t="s">
        <v>107</v>
      </c>
      <c r="H1868" t="s">
        <v>35</v>
      </c>
      <c r="I1868" t="s">
        <v>36</v>
      </c>
      <c r="J1868" s="21" t="s">
        <v>6040</v>
      </c>
      <c r="K1868" s="21" t="s">
        <v>6077</v>
      </c>
      <c r="L1868" s="21">
        <v>9</v>
      </c>
      <c r="M1868" s="21">
        <v>1070</v>
      </c>
      <c r="N1868" s="21">
        <v>1557</v>
      </c>
      <c r="O1868">
        <v>0</v>
      </c>
      <c r="P1868">
        <v>0</v>
      </c>
      <c r="Q1868">
        <v>71550</v>
      </c>
      <c r="R1868">
        <v>44361</v>
      </c>
      <c r="S1868">
        <v>27189</v>
      </c>
      <c r="T1868" t="s">
        <v>66</v>
      </c>
      <c r="U1868" t="s">
        <v>40</v>
      </c>
      <c r="V1868" t="s">
        <v>41</v>
      </c>
      <c r="W1868" t="s">
        <v>440</v>
      </c>
      <c r="X1868">
        <v>22</v>
      </c>
      <c r="Y1868" t="s">
        <v>441</v>
      </c>
      <c r="Z1868">
        <v>2</v>
      </c>
      <c r="AA1868" t="s">
        <v>44</v>
      </c>
      <c r="AB1868" t="s">
        <v>45</v>
      </c>
      <c r="AC1868">
        <v>2025</v>
      </c>
    </row>
    <row r="1869" spans="1:29" x14ac:dyDescent="0.25">
      <c r="A1869" t="s">
        <v>4076</v>
      </c>
      <c r="B1869" t="s">
        <v>794</v>
      </c>
      <c r="C1869" t="s">
        <v>2890</v>
      </c>
      <c r="D1869" t="s">
        <v>2891</v>
      </c>
      <c r="E1869" t="s">
        <v>50</v>
      </c>
      <c r="F1869" t="s">
        <v>75</v>
      </c>
      <c r="G1869" t="s">
        <v>107</v>
      </c>
      <c r="H1869" t="s">
        <v>35</v>
      </c>
      <c r="I1869" t="s">
        <v>36</v>
      </c>
      <c r="J1869" s="21" t="s">
        <v>6063</v>
      </c>
      <c r="K1869" s="21" t="s">
        <v>6057</v>
      </c>
      <c r="L1869" s="21">
        <v>4</v>
      </c>
      <c r="M1869" s="21">
        <v>400</v>
      </c>
      <c r="N1869" s="21">
        <v>583</v>
      </c>
      <c r="O1869">
        <v>0</v>
      </c>
      <c r="P1869">
        <v>0</v>
      </c>
      <c r="Q1869">
        <v>21412</v>
      </c>
      <c r="R1869">
        <v>13275.44</v>
      </c>
      <c r="S1869">
        <v>8136.56</v>
      </c>
      <c r="T1869" t="s">
        <v>109</v>
      </c>
      <c r="U1869" t="s">
        <v>164</v>
      </c>
      <c r="V1869" t="s">
        <v>41</v>
      </c>
      <c r="W1869" t="s">
        <v>440</v>
      </c>
      <c r="X1869">
        <v>70</v>
      </c>
      <c r="Y1869" t="s">
        <v>441</v>
      </c>
      <c r="Z1869">
        <v>4</v>
      </c>
      <c r="AA1869" t="s">
        <v>121</v>
      </c>
      <c r="AB1869" t="s">
        <v>58</v>
      </c>
      <c r="AC1869">
        <v>2025</v>
      </c>
    </row>
    <row r="1870" spans="1:29" x14ac:dyDescent="0.25">
      <c r="A1870" t="s">
        <v>4077</v>
      </c>
      <c r="B1870" t="s">
        <v>609</v>
      </c>
      <c r="C1870" t="s">
        <v>1325</v>
      </c>
      <c r="D1870" t="s">
        <v>1326</v>
      </c>
      <c r="E1870" t="s">
        <v>126</v>
      </c>
      <c r="F1870" t="s">
        <v>33</v>
      </c>
      <c r="G1870" t="s">
        <v>51</v>
      </c>
      <c r="H1870" t="s">
        <v>63</v>
      </c>
      <c r="I1870" t="s">
        <v>36</v>
      </c>
      <c r="J1870" s="21" t="s">
        <v>137</v>
      </c>
      <c r="K1870" s="21" t="s">
        <v>6076</v>
      </c>
      <c r="L1870" s="21">
        <v>8</v>
      </c>
      <c r="M1870" s="21">
        <v>4700</v>
      </c>
      <c r="N1870" s="21">
        <v>6667</v>
      </c>
      <c r="O1870">
        <v>0</v>
      </c>
      <c r="P1870">
        <v>0</v>
      </c>
      <c r="Q1870">
        <v>62672</v>
      </c>
      <c r="R1870">
        <v>38856.639999999999</v>
      </c>
      <c r="S1870">
        <v>23815.360000000001</v>
      </c>
      <c r="T1870" t="s">
        <v>39</v>
      </c>
      <c r="U1870" t="s">
        <v>67</v>
      </c>
      <c r="V1870" t="s">
        <v>68</v>
      </c>
      <c r="W1870" t="s">
        <v>42</v>
      </c>
      <c r="Y1870" t="s">
        <v>43</v>
      </c>
      <c r="Z1870">
        <v>5</v>
      </c>
      <c r="AA1870" t="s">
        <v>79</v>
      </c>
      <c r="AB1870" t="s">
        <v>45</v>
      </c>
      <c r="AC1870">
        <v>2025</v>
      </c>
    </row>
    <row r="1871" spans="1:29" x14ac:dyDescent="0.25">
      <c r="A1871" t="s">
        <v>4078</v>
      </c>
      <c r="B1871" t="s">
        <v>3733</v>
      </c>
      <c r="C1871" t="s">
        <v>3050</v>
      </c>
      <c r="D1871" t="s">
        <v>3051</v>
      </c>
      <c r="E1871" t="s">
        <v>126</v>
      </c>
      <c r="F1871" t="s">
        <v>33</v>
      </c>
      <c r="G1871" t="s">
        <v>115</v>
      </c>
      <c r="H1871" t="s">
        <v>92</v>
      </c>
      <c r="I1871" t="s">
        <v>53</v>
      </c>
      <c r="J1871" s="21" t="s">
        <v>6063</v>
      </c>
      <c r="K1871" s="21" t="s">
        <v>6016</v>
      </c>
      <c r="L1871" s="21">
        <v>7</v>
      </c>
      <c r="M1871" s="21">
        <v>360</v>
      </c>
      <c r="N1871" s="21">
        <v>520</v>
      </c>
      <c r="O1871">
        <v>20</v>
      </c>
      <c r="P1871">
        <v>8457.4</v>
      </c>
      <c r="Q1871">
        <v>33829.599999999999</v>
      </c>
      <c r="R1871">
        <v>26217.94</v>
      </c>
      <c r="S1871">
        <v>7611.66</v>
      </c>
      <c r="T1871" t="s">
        <v>39</v>
      </c>
      <c r="U1871" t="s">
        <v>95</v>
      </c>
      <c r="V1871" t="s">
        <v>96</v>
      </c>
      <c r="W1871" t="s">
        <v>440</v>
      </c>
      <c r="X1871">
        <v>73</v>
      </c>
      <c r="Y1871" t="s">
        <v>441</v>
      </c>
      <c r="Z1871">
        <v>2</v>
      </c>
      <c r="AA1871" t="s">
        <v>240</v>
      </c>
      <c r="AB1871" t="s">
        <v>70</v>
      </c>
      <c r="AC1871">
        <v>2026</v>
      </c>
    </row>
    <row r="1872" spans="1:29" x14ac:dyDescent="0.25">
      <c r="A1872" t="s">
        <v>4079</v>
      </c>
      <c r="B1872" t="s">
        <v>522</v>
      </c>
      <c r="C1872" t="s">
        <v>2103</v>
      </c>
      <c r="D1872" t="s">
        <v>2104</v>
      </c>
      <c r="E1872" t="s">
        <v>126</v>
      </c>
      <c r="F1872" t="s">
        <v>75</v>
      </c>
      <c r="G1872" t="s">
        <v>107</v>
      </c>
      <c r="H1872" t="s">
        <v>92</v>
      </c>
      <c r="I1872" t="s">
        <v>53</v>
      </c>
      <c r="J1872" s="21" t="s">
        <v>6063</v>
      </c>
      <c r="K1872" s="21" t="s">
        <v>6016</v>
      </c>
      <c r="L1872" s="21">
        <v>5</v>
      </c>
      <c r="M1872" s="21">
        <v>360</v>
      </c>
      <c r="N1872" s="21">
        <v>520</v>
      </c>
      <c r="O1872">
        <v>0</v>
      </c>
      <c r="P1872">
        <v>0</v>
      </c>
      <c r="Q1872">
        <v>6955</v>
      </c>
      <c r="R1872">
        <v>4312.1000000000004</v>
      </c>
      <c r="S1872">
        <v>2642.9</v>
      </c>
      <c r="T1872" t="s">
        <v>66</v>
      </c>
      <c r="U1872" t="s">
        <v>120</v>
      </c>
      <c r="V1872" t="s">
        <v>96</v>
      </c>
      <c r="W1872" t="s">
        <v>42</v>
      </c>
      <c r="Y1872" t="s">
        <v>43</v>
      </c>
      <c r="Z1872">
        <v>2</v>
      </c>
      <c r="AA1872" t="s">
        <v>190</v>
      </c>
      <c r="AB1872" t="s">
        <v>45</v>
      </c>
      <c r="AC1872">
        <v>2025</v>
      </c>
    </row>
    <row r="1873" spans="1:29" x14ac:dyDescent="0.25">
      <c r="A1873" t="s">
        <v>4080</v>
      </c>
      <c r="B1873" t="s">
        <v>1217</v>
      </c>
      <c r="C1873" t="s">
        <v>1927</v>
      </c>
      <c r="D1873" t="s">
        <v>1928</v>
      </c>
      <c r="E1873" t="s">
        <v>32</v>
      </c>
      <c r="F1873" t="s">
        <v>75</v>
      </c>
      <c r="G1873" t="s">
        <v>115</v>
      </c>
      <c r="H1873" t="s">
        <v>52</v>
      </c>
      <c r="I1873" t="s">
        <v>53</v>
      </c>
      <c r="J1873" s="21" t="s">
        <v>137</v>
      </c>
      <c r="K1873" s="21" t="s">
        <v>6076</v>
      </c>
      <c r="L1873" s="21">
        <v>9</v>
      </c>
      <c r="M1873" s="21">
        <v>4700</v>
      </c>
      <c r="N1873" s="21">
        <v>6667</v>
      </c>
      <c r="O1873">
        <v>0</v>
      </c>
      <c r="P1873">
        <v>0</v>
      </c>
      <c r="Q1873">
        <v>32823</v>
      </c>
      <c r="R1873">
        <v>20350.259999999998</v>
      </c>
      <c r="S1873">
        <v>12472.74</v>
      </c>
      <c r="T1873" t="s">
        <v>109</v>
      </c>
      <c r="U1873" t="s">
        <v>55</v>
      </c>
      <c r="V1873" t="s">
        <v>56</v>
      </c>
      <c r="W1873" t="s">
        <v>42</v>
      </c>
      <c r="Y1873" t="s">
        <v>43</v>
      </c>
      <c r="Z1873">
        <v>2</v>
      </c>
      <c r="AA1873" t="s">
        <v>121</v>
      </c>
      <c r="AB1873" t="s">
        <v>58</v>
      </c>
      <c r="AC1873">
        <v>2025</v>
      </c>
    </row>
    <row r="1874" spans="1:29" x14ac:dyDescent="0.25">
      <c r="A1874" t="s">
        <v>4081</v>
      </c>
      <c r="B1874" t="s">
        <v>950</v>
      </c>
      <c r="C1874" t="s">
        <v>4082</v>
      </c>
      <c r="D1874" t="s">
        <v>4083</v>
      </c>
      <c r="E1874" t="s">
        <v>32</v>
      </c>
      <c r="F1874" t="s">
        <v>75</v>
      </c>
      <c r="G1874" t="s">
        <v>51</v>
      </c>
      <c r="H1874" t="s">
        <v>76</v>
      </c>
      <c r="I1874" t="s">
        <v>36</v>
      </c>
      <c r="J1874" s="21" t="s">
        <v>6040</v>
      </c>
      <c r="K1874" s="21" t="s">
        <v>6077</v>
      </c>
      <c r="L1874" s="21">
        <v>2</v>
      </c>
      <c r="M1874" s="21">
        <v>1070</v>
      </c>
      <c r="N1874" s="21">
        <v>1557</v>
      </c>
      <c r="O1874">
        <v>0</v>
      </c>
      <c r="P1874">
        <v>0</v>
      </c>
      <c r="Q1874">
        <v>18462</v>
      </c>
      <c r="R1874">
        <v>11446.44</v>
      </c>
      <c r="S1874">
        <v>7015.56</v>
      </c>
      <c r="T1874" t="s">
        <v>66</v>
      </c>
      <c r="U1874" t="s">
        <v>77</v>
      </c>
      <c r="V1874" t="s">
        <v>78</v>
      </c>
      <c r="W1874" t="s">
        <v>42</v>
      </c>
      <c r="Y1874" t="s">
        <v>43</v>
      </c>
      <c r="Z1874">
        <v>5</v>
      </c>
      <c r="AA1874" t="s">
        <v>69</v>
      </c>
      <c r="AB1874" t="s">
        <v>70</v>
      </c>
      <c r="AC1874">
        <v>2025</v>
      </c>
    </row>
    <row r="1875" spans="1:29" x14ac:dyDescent="0.25">
      <c r="A1875" t="s">
        <v>4084</v>
      </c>
      <c r="B1875" t="s">
        <v>1344</v>
      </c>
      <c r="C1875" t="s">
        <v>3389</v>
      </c>
      <c r="D1875" t="s">
        <v>3390</v>
      </c>
      <c r="E1875" t="s">
        <v>32</v>
      </c>
      <c r="F1875" t="s">
        <v>33</v>
      </c>
      <c r="G1875" t="s">
        <v>115</v>
      </c>
      <c r="H1875" t="s">
        <v>92</v>
      </c>
      <c r="I1875" t="s">
        <v>53</v>
      </c>
      <c r="J1875" s="21" t="s">
        <v>6063</v>
      </c>
      <c r="K1875" s="21" t="s">
        <v>6016</v>
      </c>
      <c r="L1875" s="21">
        <v>4</v>
      </c>
      <c r="M1875" s="21">
        <v>360</v>
      </c>
      <c r="N1875" s="21">
        <v>520</v>
      </c>
      <c r="O1875">
        <v>0</v>
      </c>
      <c r="P1875">
        <v>0</v>
      </c>
      <c r="Q1875">
        <v>37992</v>
      </c>
      <c r="R1875">
        <v>23555.040000000001</v>
      </c>
      <c r="S1875">
        <v>14436.96</v>
      </c>
      <c r="T1875" t="s">
        <v>66</v>
      </c>
      <c r="U1875" t="s">
        <v>120</v>
      </c>
      <c r="V1875" t="s">
        <v>96</v>
      </c>
      <c r="W1875" t="s">
        <v>42</v>
      </c>
      <c r="Y1875" t="s">
        <v>43</v>
      </c>
      <c r="Z1875">
        <v>5</v>
      </c>
      <c r="AA1875" t="s">
        <v>57</v>
      </c>
      <c r="AB1875" t="s">
        <v>58</v>
      </c>
      <c r="AC1875">
        <v>2025</v>
      </c>
    </row>
    <row r="1876" spans="1:29" x14ac:dyDescent="0.25">
      <c r="A1876" t="s">
        <v>4085</v>
      </c>
      <c r="B1876" t="s">
        <v>498</v>
      </c>
      <c r="C1876" t="s">
        <v>2532</v>
      </c>
      <c r="D1876" t="s">
        <v>2533</v>
      </c>
      <c r="E1876" t="s">
        <v>126</v>
      </c>
      <c r="F1876" t="s">
        <v>75</v>
      </c>
      <c r="G1876" t="s">
        <v>115</v>
      </c>
      <c r="H1876" t="s">
        <v>63</v>
      </c>
      <c r="I1876" t="s">
        <v>36</v>
      </c>
      <c r="J1876" s="21" t="s">
        <v>137</v>
      </c>
      <c r="K1876" s="21" t="s">
        <v>6076</v>
      </c>
      <c r="L1876" s="21">
        <v>8</v>
      </c>
      <c r="M1876" s="21">
        <v>4700</v>
      </c>
      <c r="N1876" s="21">
        <v>6667</v>
      </c>
      <c r="O1876">
        <v>0</v>
      </c>
      <c r="P1876">
        <v>0</v>
      </c>
      <c r="Q1876">
        <v>73304</v>
      </c>
      <c r="R1876">
        <v>45448.480000000003</v>
      </c>
      <c r="S1876">
        <v>27855.52</v>
      </c>
      <c r="T1876" t="s">
        <v>54</v>
      </c>
      <c r="U1876" t="s">
        <v>67</v>
      </c>
      <c r="V1876" t="s">
        <v>68</v>
      </c>
      <c r="W1876" t="s">
        <v>42</v>
      </c>
      <c r="Y1876" t="s">
        <v>43</v>
      </c>
      <c r="Z1876">
        <v>3</v>
      </c>
      <c r="AA1876" t="s">
        <v>240</v>
      </c>
      <c r="AB1876" t="s">
        <v>70</v>
      </c>
      <c r="AC1876">
        <v>2025</v>
      </c>
    </row>
    <row r="1877" spans="1:29" x14ac:dyDescent="0.25">
      <c r="A1877" t="s">
        <v>4086</v>
      </c>
      <c r="B1877" t="s">
        <v>999</v>
      </c>
      <c r="C1877" t="s">
        <v>1827</v>
      </c>
      <c r="D1877" t="s">
        <v>1828</v>
      </c>
      <c r="E1877" t="s">
        <v>50</v>
      </c>
      <c r="F1877" t="s">
        <v>33</v>
      </c>
      <c r="G1877" t="s">
        <v>115</v>
      </c>
      <c r="H1877" t="s">
        <v>76</v>
      </c>
      <c r="I1877" t="s">
        <v>36</v>
      </c>
      <c r="J1877" s="21" t="s">
        <v>6040</v>
      </c>
      <c r="K1877" s="21" t="s">
        <v>6077</v>
      </c>
      <c r="L1877" s="21">
        <v>8</v>
      </c>
      <c r="M1877" s="21">
        <v>1070</v>
      </c>
      <c r="N1877" s="21">
        <v>1557</v>
      </c>
      <c r="O1877">
        <v>0</v>
      </c>
      <c r="P1877">
        <v>0</v>
      </c>
      <c r="Q1877">
        <v>71424</v>
      </c>
      <c r="R1877">
        <v>44282.879999999997</v>
      </c>
      <c r="S1877">
        <v>27141.119999999999</v>
      </c>
      <c r="T1877" t="s">
        <v>54</v>
      </c>
      <c r="U1877" t="s">
        <v>77</v>
      </c>
      <c r="V1877" t="s">
        <v>78</v>
      </c>
      <c r="W1877" t="s">
        <v>42</v>
      </c>
      <c r="Y1877" t="s">
        <v>43</v>
      </c>
      <c r="AA1877" t="s">
        <v>57</v>
      </c>
      <c r="AB1877" t="s">
        <v>58</v>
      </c>
      <c r="AC1877">
        <v>2025</v>
      </c>
    </row>
    <row r="1878" spans="1:29" x14ac:dyDescent="0.25">
      <c r="A1878" t="s">
        <v>4087</v>
      </c>
      <c r="B1878" t="s">
        <v>3168</v>
      </c>
      <c r="C1878" t="s">
        <v>1096</v>
      </c>
      <c r="D1878" t="s">
        <v>1097</v>
      </c>
      <c r="E1878" t="s">
        <v>32</v>
      </c>
      <c r="F1878" t="s">
        <v>75</v>
      </c>
      <c r="G1878" t="s">
        <v>34</v>
      </c>
      <c r="H1878" t="s">
        <v>35</v>
      </c>
      <c r="I1878" t="s">
        <v>36</v>
      </c>
      <c r="J1878" s="21" t="s">
        <v>93</v>
      </c>
      <c r="K1878" s="21" t="s">
        <v>6053</v>
      </c>
      <c r="L1878" s="21">
        <v>5</v>
      </c>
      <c r="M1878" s="21">
        <v>400</v>
      </c>
      <c r="N1878" s="21">
        <v>633</v>
      </c>
      <c r="O1878">
        <v>12</v>
      </c>
      <c r="P1878">
        <v>4201.8</v>
      </c>
      <c r="Q1878">
        <v>30813.200000000001</v>
      </c>
      <c r="R1878">
        <v>21709.3</v>
      </c>
      <c r="S1878">
        <v>9103.9</v>
      </c>
      <c r="T1878" t="s">
        <v>54</v>
      </c>
      <c r="U1878" t="s">
        <v>40</v>
      </c>
      <c r="V1878" t="s">
        <v>41</v>
      </c>
      <c r="W1878" t="s">
        <v>440</v>
      </c>
      <c r="X1878">
        <v>402</v>
      </c>
      <c r="Y1878" t="s">
        <v>441</v>
      </c>
      <c r="Z1878">
        <v>4</v>
      </c>
      <c r="AA1878" t="s">
        <v>57</v>
      </c>
      <c r="AB1878" t="s">
        <v>58</v>
      </c>
      <c r="AC1878">
        <v>2026</v>
      </c>
    </row>
    <row r="1879" spans="1:29" x14ac:dyDescent="0.25">
      <c r="A1879" t="s">
        <v>4088</v>
      </c>
      <c r="B1879" t="s">
        <v>1464</v>
      </c>
      <c r="C1879" t="s">
        <v>1087</v>
      </c>
      <c r="D1879" t="s">
        <v>1088</v>
      </c>
      <c r="E1879" t="s">
        <v>32</v>
      </c>
      <c r="F1879" t="s">
        <v>75</v>
      </c>
      <c r="G1879" t="s">
        <v>34</v>
      </c>
      <c r="H1879" t="s">
        <v>84</v>
      </c>
      <c r="I1879" t="s">
        <v>36</v>
      </c>
      <c r="J1879" s="21" t="s">
        <v>137</v>
      </c>
      <c r="K1879" s="21" t="s">
        <v>6076</v>
      </c>
      <c r="L1879" s="21">
        <v>8</v>
      </c>
      <c r="M1879" s="21">
        <v>4700</v>
      </c>
      <c r="N1879" s="21">
        <v>6667</v>
      </c>
      <c r="O1879">
        <v>0</v>
      </c>
      <c r="P1879">
        <v>0</v>
      </c>
      <c r="Q1879">
        <v>38872</v>
      </c>
      <c r="R1879">
        <v>24100.639999999999</v>
      </c>
      <c r="S1879">
        <v>14771.36</v>
      </c>
      <c r="T1879" t="s">
        <v>54</v>
      </c>
      <c r="U1879" t="s">
        <v>85</v>
      </c>
      <c r="V1879" t="s">
        <v>86</v>
      </c>
      <c r="W1879" t="s">
        <v>42</v>
      </c>
      <c r="Y1879" t="s">
        <v>43</v>
      </c>
      <c r="Z1879">
        <v>5</v>
      </c>
      <c r="AA1879" t="s">
        <v>143</v>
      </c>
      <c r="AB1879" t="s">
        <v>98</v>
      </c>
      <c r="AC1879">
        <v>2025</v>
      </c>
    </row>
    <row r="1880" spans="1:29" x14ac:dyDescent="0.25">
      <c r="A1880" t="s">
        <v>4089</v>
      </c>
      <c r="B1880" t="s">
        <v>3164</v>
      </c>
      <c r="C1880" t="s">
        <v>776</v>
      </c>
      <c r="D1880" t="s">
        <v>777</v>
      </c>
      <c r="E1880" t="s">
        <v>126</v>
      </c>
      <c r="F1880" t="s">
        <v>33</v>
      </c>
      <c r="G1880" t="s">
        <v>51</v>
      </c>
      <c r="H1880" t="s">
        <v>76</v>
      </c>
      <c r="I1880" t="s">
        <v>36</v>
      </c>
      <c r="J1880" s="21" t="s">
        <v>6063</v>
      </c>
      <c r="K1880" s="21" t="s">
        <v>6016</v>
      </c>
      <c r="L1880" s="21">
        <v>3</v>
      </c>
      <c r="M1880" s="21">
        <v>360</v>
      </c>
      <c r="N1880" s="21">
        <v>520</v>
      </c>
      <c r="O1880">
        <v>5</v>
      </c>
      <c r="P1880">
        <v>917.7</v>
      </c>
      <c r="Q1880">
        <v>17436.3</v>
      </c>
      <c r="R1880">
        <v>11379.48</v>
      </c>
      <c r="S1880">
        <v>6056.82</v>
      </c>
      <c r="T1880" t="s">
        <v>39</v>
      </c>
      <c r="U1880" t="s">
        <v>77</v>
      </c>
      <c r="V1880" t="s">
        <v>78</v>
      </c>
      <c r="W1880" t="s">
        <v>440</v>
      </c>
      <c r="X1880">
        <v>393</v>
      </c>
      <c r="Y1880" t="s">
        <v>441</v>
      </c>
      <c r="Z1880">
        <v>2</v>
      </c>
      <c r="AA1880" t="s">
        <v>121</v>
      </c>
      <c r="AB1880" t="s">
        <v>58</v>
      </c>
      <c r="AC1880">
        <v>2026</v>
      </c>
    </row>
    <row r="1881" spans="1:29" x14ac:dyDescent="0.25">
      <c r="A1881" t="s">
        <v>4090</v>
      </c>
      <c r="B1881" t="s">
        <v>1278</v>
      </c>
      <c r="C1881" t="s">
        <v>2364</v>
      </c>
      <c r="D1881" t="s">
        <v>2365</v>
      </c>
      <c r="E1881" t="s">
        <v>50</v>
      </c>
      <c r="F1881" t="s">
        <v>75</v>
      </c>
      <c r="G1881" t="s">
        <v>107</v>
      </c>
      <c r="H1881" t="s">
        <v>63</v>
      </c>
      <c r="I1881" t="s">
        <v>36</v>
      </c>
      <c r="J1881" s="21" t="s">
        <v>6063</v>
      </c>
      <c r="K1881" s="21" t="s">
        <v>6016</v>
      </c>
      <c r="L1881" s="21">
        <v>7</v>
      </c>
      <c r="M1881" s="21">
        <v>360</v>
      </c>
      <c r="N1881" s="21">
        <v>520</v>
      </c>
      <c r="O1881">
        <v>20</v>
      </c>
      <c r="P1881">
        <v>5916.4</v>
      </c>
      <c r="Q1881">
        <v>23665.599999999999</v>
      </c>
      <c r="R1881">
        <v>18340.84</v>
      </c>
      <c r="S1881">
        <v>5324.76</v>
      </c>
      <c r="T1881" t="s">
        <v>54</v>
      </c>
      <c r="U1881" t="s">
        <v>181</v>
      </c>
      <c r="V1881" t="s">
        <v>68</v>
      </c>
      <c r="W1881" t="s">
        <v>440</v>
      </c>
      <c r="X1881">
        <v>65</v>
      </c>
      <c r="Y1881" t="s">
        <v>441</v>
      </c>
      <c r="Z1881">
        <v>5</v>
      </c>
      <c r="AA1881" t="s">
        <v>121</v>
      </c>
      <c r="AB1881" t="s">
        <v>58</v>
      </c>
      <c r="AC1881">
        <v>2026</v>
      </c>
    </row>
    <row r="1882" spans="1:29" x14ac:dyDescent="0.25">
      <c r="A1882" t="s">
        <v>4091</v>
      </c>
      <c r="B1882" t="s">
        <v>3709</v>
      </c>
      <c r="C1882" t="s">
        <v>380</v>
      </c>
      <c r="D1882" t="s">
        <v>381</v>
      </c>
      <c r="E1882" t="s">
        <v>32</v>
      </c>
      <c r="F1882" t="s">
        <v>33</v>
      </c>
      <c r="G1882" t="s">
        <v>34</v>
      </c>
      <c r="H1882" t="s">
        <v>92</v>
      </c>
      <c r="I1882" t="s">
        <v>53</v>
      </c>
      <c r="J1882" s="21" t="s">
        <v>6063</v>
      </c>
      <c r="K1882" s="21" t="s">
        <v>6016</v>
      </c>
      <c r="L1882" s="21">
        <v>1</v>
      </c>
      <c r="M1882" s="21">
        <v>360</v>
      </c>
      <c r="N1882" s="21">
        <v>520</v>
      </c>
      <c r="O1882">
        <v>12</v>
      </c>
      <c r="P1882">
        <v>1055.1600000000001</v>
      </c>
      <c r="Q1882">
        <v>7737.84</v>
      </c>
      <c r="R1882">
        <v>5451.66</v>
      </c>
      <c r="S1882">
        <v>2286.1799999999998</v>
      </c>
      <c r="T1882" t="s">
        <v>109</v>
      </c>
      <c r="U1882" t="s">
        <v>95</v>
      </c>
      <c r="V1882" t="s">
        <v>96</v>
      </c>
      <c r="W1882" t="s">
        <v>42</v>
      </c>
      <c r="Y1882" t="s">
        <v>43</v>
      </c>
      <c r="Z1882">
        <v>4</v>
      </c>
      <c r="AA1882" t="s">
        <v>69</v>
      </c>
      <c r="AB1882" t="s">
        <v>70</v>
      </c>
      <c r="AC1882">
        <v>2026</v>
      </c>
    </row>
    <row r="1883" spans="1:29" x14ac:dyDescent="0.25">
      <c r="A1883" t="s">
        <v>4092</v>
      </c>
      <c r="B1883" t="s">
        <v>500</v>
      </c>
      <c r="C1883" t="s">
        <v>850</v>
      </c>
      <c r="D1883" t="s">
        <v>851</v>
      </c>
      <c r="E1883" t="s">
        <v>32</v>
      </c>
      <c r="F1883" t="s">
        <v>75</v>
      </c>
      <c r="G1883" t="s">
        <v>34</v>
      </c>
      <c r="H1883" t="s">
        <v>92</v>
      </c>
      <c r="I1883" t="s">
        <v>53</v>
      </c>
      <c r="J1883" s="21" t="s">
        <v>6040</v>
      </c>
      <c r="K1883" s="21" t="s">
        <v>6077</v>
      </c>
      <c r="L1883" s="21">
        <v>2</v>
      </c>
      <c r="M1883" s="21">
        <v>1070</v>
      </c>
      <c r="N1883" s="21">
        <v>1557</v>
      </c>
      <c r="O1883">
        <v>20</v>
      </c>
      <c r="P1883">
        <v>2708.8</v>
      </c>
      <c r="Q1883">
        <v>10835.2</v>
      </c>
      <c r="R1883">
        <v>8397.2800000000007</v>
      </c>
      <c r="S1883">
        <v>2437.92</v>
      </c>
      <c r="T1883" t="s">
        <v>54</v>
      </c>
      <c r="U1883" t="s">
        <v>120</v>
      </c>
      <c r="V1883" t="s">
        <v>96</v>
      </c>
      <c r="W1883" t="s">
        <v>42</v>
      </c>
      <c r="Y1883" t="s">
        <v>43</v>
      </c>
      <c r="Z1883">
        <v>2</v>
      </c>
      <c r="AA1883" t="s">
        <v>87</v>
      </c>
      <c r="AB1883" t="s">
        <v>70</v>
      </c>
      <c r="AC1883">
        <v>2026</v>
      </c>
    </row>
    <row r="1884" spans="1:29" x14ac:dyDescent="0.25">
      <c r="A1884" t="s">
        <v>4093</v>
      </c>
      <c r="B1884" t="s">
        <v>613</v>
      </c>
      <c r="C1884" t="s">
        <v>791</v>
      </c>
      <c r="D1884" t="s">
        <v>792</v>
      </c>
      <c r="E1884" t="s">
        <v>126</v>
      </c>
      <c r="F1884" t="s">
        <v>33</v>
      </c>
      <c r="G1884" t="s">
        <v>51</v>
      </c>
      <c r="H1884" t="s">
        <v>76</v>
      </c>
      <c r="I1884" t="s">
        <v>36</v>
      </c>
      <c r="J1884" s="21" t="s">
        <v>93</v>
      </c>
      <c r="K1884" s="21" t="s">
        <v>6053</v>
      </c>
      <c r="L1884" s="21">
        <v>4</v>
      </c>
      <c r="M1884" s="21">
        <v>400</v>
      </c>
      <c r="N1884" s="21">
        <v>633</v>
      </c>
      <c r="O1884">
        <v>15</v>
      </c>
      <c r="P1884">
        <v>744</v>
      </c>
      <c r="Q1884">
        <v>4216</v>
      </c>
      <c r="R1884">
        <v>3075.2</v>
      </c>
      <c r="S1884">
        <v>1140.8</v>
      </c>
      <c r="T1884" t="s">
        <v>54</v>
      </c>
      <c r="U1884" t="s">
        <v>110</v>
      </c>
      <c r="V1884" t="s">
        <v>78</v>
      </c>
      <c r="W1884" t="s">
        <v>440</v>
      </c>
      <c r="X1884">
        <v>247</v>
      </c>
      <c r="Y1884" t="s">
        <v>441</v>
      </c>
      <c r="AA1884" t="s">
        <v>69</v>
      </c>
      <c r="AB1884" t="s">
        <v>70</v>
      </c>
      <c r="AC1884">
        <v>2026</v>
      </c>
    </row>
    <row r="1885" spans="1:29" x14ac:dyDescent="0.25">
      <c r="A1885" t="s">
        <v>4094</v>
      </c>
      <c r="B1885" t="s">
        <v>498</v>
      </c>
      <c r="C1885" t="s">
        <v>1555</v>
      </c>
      <c r="D1885" t="s">
        <v>1556</v>
      </c>
      <c r="E1885" t="s">
        <v>32</v>
      </c>
      <c r="F1885" t="s">
        <v>75</v>
      </c>
      <c r="G1885" t="s">
        <v>34</v>
      </c>
      <c r="H1885" t="s">
        <v>84</v>
      </c>
      <c r="I1885" t="s">
        <v>36</v>
      </c>
      <c r="J1885" s="21" t="s">
        <v>137</v>
      </c>
      <c r="K1885" s="21" t="s">
        <v>6076</v>
      </c>
      <c r="L1885" s="21">
        <v>8</v>
      </c>
      <c r="M1885" s="21">
        <v>4700</v>
      </c>
      <c r="N1885" s="21">
        <v>6667</v>
      </c>
      <c r="O1885">
        <v>0</v>
      </c>
      <c r="P1885">
        <v>0</v>
      </c>
      <c r="Q1885">
        <v>20376</v>
      </c>
      <c r="R1885">
        <v>12633.12</v>
      </c>
      <c r="S1885">
        <v>7742.88</v>
      </c>
      <c r="T1885" t="s">
        <v>66</v>
      </c>
      <c r="U1885" t="s">
        <v>85</v>
      </c>
      <c r="V1885" t="s">
        <v>86</v>
      </c>
      <c r="W1885" t="s">
        <v>42</v>
      </c>
      <c r="Y1885" t="s">
        <v>43</v>
      </c>
      <c r="Z1885">
        <v>2</v>
      </c>
      <c r="AA1885" t="s">
        <v>240</v>
      </c>
      <c r="AB1885" t="s">
        <v>70</v>
      </c>
      <c r="AC1885">
        <v>2025</v>
      </c>
    </row>
    <row r="1886" spans="1:29" x14ac:dyDescent="0.25">
      <c r="A1886" t="s">
        <v>4095</v>
      </c>
      <c r="B1886" t="s">
        <v>786</v>
      </c>
      <c r="C1886" t="s">
        <v>3160</v>
      </c>
      <c r="D1886" t="s">
        <v>3161</v>
      </c>
      <c r="E1886" t="s">
        <v>32</v>
      </c>
      <c r="F1886" t="s">
        <v>75</v>
      </c>
      <c r="G1886" t="s">
        <v>115</v>
      </c>
      <c r="H1886" t="s">
        <v>76</v>
      </c>
      <c r="I1886" t="s">
        <v>36</v>
      </c>
      <c r="J1886" s="21" t="s">
        <v>6040</v>
      </c>
      <c r="K1886" s="21" t="s">
        <v>6077</v>
      </c>
      <c r="L1886" s="21">
        <v>1</v>
      </c>
      <c r="M1886" s="21">
        <v>1070</v>
      </c>
      <c r="N1886" s="21">
        <v>1557</v>
      </c>
      <c r="O1886">
        <v>0</v>
      </c>
      <c r="P1886">
        <v>0</v>
      </c>
      <c r="Q1886">
        <v>2745</v>
      </c>
      <c r="R1886">
        <v>1701.9</v>
      </c>
      <c r="S1886">
        <v>1043.0999999999999</v>
      </c>
      <c r="T1886" t="s">
        <v>39</v>
      </c>
      <c r="U1886" t="s">
        <v>110</v>
      </c>
      <c r="V1886" t="s">
        <v>78</v>
      </c>
      <c r="W1886" t="s">
        <v>42</v>
      </c>
      <c r="Y1886" t="s">
        <v>43</v>
      </c>
      <c r="Z1886">
        <v>4</v>
      </c>
      <c r="AA1886" t="s">
        <v>57</v>
      </c>
      <c r="AB1886" t="s">
        <v>58</v>
      </c>
      <c r="AC1886">
        <v>2025</v>
      </c>
    </row>
    <row r="1887" spans="1:29" x14ac:dyDescent="0.25">
      <c r="A1887" t="s">
        <v>4096</v>
      </c>
      <c r="B1887" t="s">
        <v>4097</v>
      </c>
      <c r="C1887" t="s">
        <v>1332</v>
      </c>
      <c r="D1887" t="s">
        <v>1333</v>
      </c>
      <c r="E1887" t="s">
        <v>126</v>
      </c>
      <c r="F1887" t="s">
        <v>75</v>
      </c>
      <c r="G1887" t="s">
        <v>51</v>
      </c>
      <c r="H1887" t="s">
        <v>63</v>
      </c>
      <c r="I1887" t="s">
        <v>36</v>
      </c>
      <c r="J1887" s="21" t="s">
        <v>93</v>
      </c>
      <c r="K1887" s="21" t="s">
        <v>6053</v>
      </c>
      <c r="L1887" s="21">
        <v>55</v>
      </c>
      <c r="M1887" s="21">
        <v>400</v>
      </c>
      <c r="N1887" s="21">
        <v>633</v>
      </c>
      <c r="O1887">
        <v>8</v>
      </c>
      <c r="P1887">
        <v>884.16</v>
      </c>
      <c r="Q1887">
        <v>10167.84</v>
      </c>
      <c r="R1887">
        <v>6852.24</v>
      </c>
      <c r="S1887">
        <v>3315.6</v>
      </c>
      <c r="T1887" t="s">
        <v>39</v>
      </c>
      <c r="U1887" t="s">
        <v>67</v>
      </c>
      <c r="V1887" t="s">
        <v>68</v>
      </c>
      <c r="W1887" t="s">
        <v>440</v>
      </c>
      <c r="X1887">
        <v>24</v>
      </c>
      <c r="Y1887" t="s">
        <v>441</v>
      </c>
      <c r="Z1887">
        <v>3</v>
      </c>
      <c r="AA1887" t="s">
        <v>121</v>
      </c>
      <c r="AB1887" t="s">
        <v>58</v>
      </c>
      <c r="AC1887">
        <v>2026</v>
      </c>
    </row>
    <row r="1888" spans="1:29" x14ac:dyDescent="0.25">
      <c r="A1888" t="s">
        <v>4098</v>
      </c>
      <c r="B1888" t="s">
        <v>2193</v>
      </c>
      <c r="C1888" t="s">
        <v>2595</v>
      </c>
      <c r="D1888" t="s">
        <v>2596</v>
      </c>
      <c r="E1888" t="s">
        <v>32</v>
      </c>
      <c r="F1888" t="s">
        <v>75</v>
      </c>
      <c r="G1888" t="s">
        <v>115</v>
      </c>
      <c r="H1888" t="s">
        <v>35</v>
      </c>
      <c r="I1888" t="s">
        <v>36</v>
      </c>
      <c r="J1888" s="21" t="s">
        <v>137</v>
      </c>
      <c r="K1888" s="21" t="s">
        <v>6076</v>
      </c>
      <c r="L1888" s="21">
        <v>3</v>
      </c>
      <c r="M1888" s="21">
        <v>4700</v>
      </c>
      <c r="N1888" s="21">
        <v>6667</v>
      </c>
      <c r="O1888">
        <v>0</v>
      </c>
      <c r="P1888">
        <v>0</v>
      </c>
      <c r="Q1888">
        <v>5766</v>
      </c>
      <c r="R1888">
        <v>3574.92</v>
      </c>
      <c r="S1888">
        <v>2191.08</v>
      </c>
      <c r="T1888" t="s">
        <v>66</v>
      </c>
      <c r="U1888" t="s">
        <v>164</v>
      </c>
      <c r="V1888" t="s">
        <v>41</v>
      </c>
      <c r="W1888" t="s">
        <v>440</v>
      </c>
      <c r="X1888">
        <v>209</v>
      </c>
      <c r="Y1888" t="s">
        <v>441</v>
      </c>
      <c r="Z1888">
        <v>3</v>
      </c>
      <c r="AA1888" t="s">
        <v>44</v>
      </c>
      <c r="AB1888" t="s">
        <v>45</v>
      </c>
      <c r="AC1888">
        <v>2025</v>
      </c>
    </row>
    <row r="1889" spans="1:29" x14ac:dyDescent="0.25">
      <c r="A1889" t="s">
        <v>4099</v>
      </c>
      <c r="B1889" t="s">
        <v>1127</v>
      </c>
      <c r="C1889" t="s">
        <v>3396</v>
      </c>
      <c r="D1889" t="s">
        <v>3397</v>
      </c>
      <c r="E1889" t="s">
        <v>50</v>
      </c>
      <c r="F1889" t="s">
        <v>33</v>
      </c>
      <c r="G1889" t="s">
        <v>34</v>
      </c>
      <c r="H1889" t="s">
        <v>52</v>
      </c>
      <c r="I1889" t="s">
        <v>53</v>
      </c>
      <c r="J1889" s="21" t="s">
        <v>6063</v>
      </c>
      <c r="K1889" s="21" t="s">
        <v>6016</v>
      </c>
      <c r="L1889" s="21">
        <v>4</v>
      </c>
      <c r="M1889" s="21">
        <v>360</v>
      </c>
      <c r="N1889" s="21">
        <v>520</v>
      </c>
      <c r="O1889">
        <v>0</v>
      </c>
      <c r="P1889">
        <v>0</v>
      </c>
      <c r="Q1889">
        <v>22240</v>
      </c>
      <c r="R1889">
        <v>13788.8</v>
      </c>
      <c r="S1889">
        <v>8451.2000000000007</v>
      </c>
      <c r="T1889" t="s">
        <v>109</v>
      </c>
      <c r="U1889" t="s">
        <v>127</v>
      </c>
      <c r="V1889" t="s">
        <v>56</v>
      </c>
      <c r="W1889" t="s">
        <v>42</v>
      </c>
      <c r="Y1889" t="s">
        <v>43</v>
      </c>
      <c r="Z1889">
        <v>3</v>
      </c>
      <c r="AA1889" t="s">
        <v>44</v>
      </c>
      <c r="AB1889" t="s">
        <v>45</v>
      </c>
      <c r="AC1889">
        <v>2025</v>
      </c>
    </row>
    <row r="1890" spans="1:29" x14ac:dyDescent="0.25">
      <c r="A1890" t="s">
        <v>4100</v>
      </c>
      <c r="B1890" t="s">
        <v>3381</v>
      </c>
      <c r="C1890" t="s">
        <v>1827</v>
      </c>
      <c r="D1890" t="s">
        <v>1828</v>
      </c>
      <c r="E1890" t="s">
        <v>50</v>
      </c>
      <c r="F1890" t="s">
        <v>75</v>
      </c>
      <c r="G1890" t="s">
        <v>107</v>
      </c>
      <c r="H1890" t="s">
        <v>92</v>
      </c>
      <c r="I1890" t="s">
        <v>53</v>
      </c>
      <c r="J1890" s="21" t="s">
        <v>137</v>
      </c>
      <c r="K1890" s="21" t="s">
        <v>6076</v>
      </c>
      <c r="L1890" s="21">
        <v>6</v>
      </c>
      <c r="M1890" s="21">
        <v>4700</v>
      </c>
      <c r="N1890" s="21">
        <v>6667</v>
      </c>
      <c r="O1890">
        <v>0</v>
      </c>
      <c r="P1890">
        <v>0</v>
      </c>
      <c r="Q1890">
        <v>55566</v>
      </c>
      <c r="R1890">
        <v>34450.92</v>
      </c>
      <c r="S1890">
        <v>21115.08</v>
      </c>
      <c r="T1890" t="s">
        <v>54</v>
      </c>
      <c r="U1890" t="s">
        <v>120</v>
      </c>
      <c r="V1890" t="s">
        <v>96</v>
      </c>
      <c r="W1890" t="s">
        <v>42</v>
      </c>
      <c r="Y1890" t="s">
        <v>43</v>
      </c>
      <c r="Z1890">
        <v>4</v>
      </c>
      <c r="AA1890" t="s">
        <v>143</v>
      </c>
      <c r="AB1890" t="s">
        <v>98</v>
      </c>
      <c r="AC1890">
        <v>2025</v>
      </c>
    </row>
    <row r="1891" spans="1:29" x14ac:dyDescent="0.25">
      <c r="A1891" t="s">
        <v>4101</v>
      </c>
      <c r="B1891" t="s">
        <v>530</v>
      </c>
      <c r="C1891" t="s">
        <v>814</v>
      </c>
      <c r="D1891" t="s">
        <v>815</v>
      </c>
      <c r="E1891" t="s">
        <v>50</v>
      </c>
      <c r="F1891" t="s">
        <v>75</v>
      </c>
      <c r="G1891" t="s">
        <v>107</v>
      </c>
      <c r="H1891" t="s">
        <v>35</v>
      </c>
      <c r="I1891" t="s">
        <v>36</v>
      </c>
      <c r="J1891" s="21" t="s">
        <v>93</v>
      </c>
      <c r="K1891" s="21" t="s">
        <v>6053</v>
      </c>
      <c r="L1891" s="21">
        <v>8</v>
      </c>
      <c r="M1891" s="21">
        <v>400</v>
      </c>
      <c r="N1891" s="21">
        <v>633</v>
      </c>
      <c r="O1891">
        <v>0</v>
      </c>
      <c r="P1891">
        <v>0</v>
      </c>
      <c r="Q1891">
        <v>71912</v>
      </c>
      <c r="R1891">
        <v>44585.440000000002</v>
      </c>
      <c r="S1891">
        <v>27326.560000000001</v>
      </c>
      <c r="T1891" t="s">
        <v>39</v>
      </c>
      <c r="U1891" t="s">
        <v>164</v>
      </c>
      <c r="V1891" t="s">
        <v>41</v>
      </c>
      <c r="W1891" t="s">
        <v>42</v>
      </c>
      <c r="Y1891" t="s">
        <v>43</v>
      </c>
      <c r="Z1891">
        <v>3</v>
      </c>
      <c r="AA1891" t="s">
        <v>79</v>
      </c>
      <c r="AB1891" t="s">
        <v>45</v>
      </c>
      <c r="AC1891">
        <v>2025</v>
      </c>
    </row>
    <row r="1892" spans="1:29" x14ac:dyDescent="0.25">
      <c r="A1892" t="s">
        <v>4102</v>
      </c>
      <c r="B1892" t="s">
        <v>663</v>
      </c>
      <c r="C1892" t="s">
        <v>2272</v>
      </c>
      <c r="D1892" t="s">
        <v>2273</v>
      </c>
      <c r="E1892" t="s">
        <v>126</v>
      </c>
      <c r="F1892" t="s">
        <v>75</v>
      </c>
      <c r="G1892" t="s">
        <v>107</v>
      </c>
      <c r="H1892" t="s">
        <v>63</v>
      </c>
      <c r="I1892" t="s">
        <v>36</v>
      </c>
      <c r="J1892" s="21" t="s">
        <v>137</v>
      </c>
      <c r="K1892" s="21" t="s">
        <v>6076</v>
      </c>
      <c r="L1892" s="21">
        <v>7</v>
      </c>
      <c r="M1892" s="21">
        <v>4700</v>
      </c>
      <c r="N1892" s="21">
        <v>6667</v>
      </c>
      <c r="O1892">
        <v>0</v>
      </c>
      <c r="P1892">
        <v>0</v>
      </c>
      <c r="Q1892">
        <v>24171</v>
      </c>
      <c r="R1892">
        <v>14986.02</v>
      </c>
      <c r="S1892">
        <v>9184.98</v>
      </c>
      <c r="T1892" t="s">
        <v>54</v>
      </c>
      <c r="U1892" t="s">
        <v>67</v>
      </c>
      <c r="V1892" t="s">
        <v>68</v>
      </c>
      <c r="W1892" t="s">
        <v>42</v>
      </c>
      <c r="Y1892" t="s">
        <v>43</v>
      </c>
      <c r="Z1892">
        <v>2</v>
      </c>
      <c r="AA1892" t="s">
        <v>190</v>
      </c>
      <c r="AB1892" t="s">
        <v>45</v>
      </c>
      <c r="AC1892">
        <v>2025</v>
      </c>
    </row>
    <row r="1893" spans="1:29" x14ac:dyDescent="0.25">
      <c r="A1893" t="s">
        <v>4103</v>
      </c>
      <c r="B1893" t="s">
        <v>1310</v>
      </c>
      <c r="C1893" t="s">
        <v>451</v>
      </c>
      <c r="D1893" t="s">
        <v>452</v>
      </c>
      <c r="E1893" t="s">
        <v>126</v>
      </c>
      <c r="F1893" t="s">
        <v>33</v>
      </c>
      <c r="G1893" t="s">
        <v>51</v>
      </c>
      <c r="H1893" t="s">
        <v>92</v>
      </c>
      <c r="I1893" t="s">
        <v>53</v>
      </c>
      <c r="J1893" s="21" t="s">
        <v>6040</v>
      </c>
      <c r="K1893" s="21" t="s">
        <v>6077</v>
      </c>
      <c r="L1893" s="21">
        <v>7</v>
      </c>
      <c r="M1893" s="21">
        <v>1070</v>
      </c>
      <c r="N1893" s="21">
        <v>1557</v>
      </c>
      <c r="O1893">
        <v>0</v>
      </c>
      <c r="P1893">
        <v>0</v>
      </c>
      <c r="Q1893">
        <v>32060</v>
      </c>
      <c r="R1893">
        <v>19877.2</v>
      </c>
      <c r="S1893">
        <v>12182.8</v>
      </c>
      <c r="T1893" t="s">
        <v>54</v>
      </c>
      <c r="U1893" t="s">
        <v>95</v>
      </c>
      <c r="V1893" t="s">
        <v>96</v>
      </c>
      <c r="W1893" t="s">
        <v>42</v>
      </c>
      <c r="Y1893" t="s">
        <v>43</v>
      </c>
      <c r="Z1893">
        <v>4</v>
      </c>
      <c r="AA1893" t="s">
        <v>79</v>
      </c>
      <c r="AB1893" t="s">
        <v>45</v>
      </c>
      <c r="AC1893">
        <v>2025</v>
      </c>
    </row>
    <row r="1894" spans="1:29" x14ac:dyDescent="0.25">
      <c r="A1894" t="s">
        <v>4104</v>
      </c>
      <c r="B1894" t="s">
        <v>1950</v>
      </c>
      <c r="C1894" t="s">
        <v>334</v>
      </c>
      <c r="D1894" t="s">
        <v>335</v>
      </c>
      <c r="E1894" t="s">
        <v>32</v>
      </c>
      <c r="F1894" t="s">
        <v>75</v>
      </c>
      <c r="G1894" t="s">
        <v>115</v>
      </c>
      <c r="H1894" t="s">
        <v>35</v>
      </c>
      <c r="I1894" t="s">
        <v>36</v>
      </c>
      <c r="J1894" s="21" t="s">
        <v>6040</v>
      </c>
      <c r="K1894" s="21" t="s">
        <v>6077</v>
      </c>
      <c r="L1894" s="21">
        <v>3</v>
      </c>
      <c r="M1894" s="21">
        <v>1070</v>
      </c>
      <c r="N1894" s="21">
        <v>1557</v>
      </c>
      <c r="O1894">
        <v>20</v>
      </c>
      <c r="P1894">
        <v>2866.8</v>
      </c>
      <c r="Q1894">
        <v>11467.2</v>
      </c>
      <c r="R1894">
        <v>8887.08</v>
      </c>
      <c r="S1894">
        <v>2580.12</v>
      </c>
      <c r="T1894" t="s">
        <v>39</v>
      </c>
      <c r="U1894" t="s">
        <v>164</v>
      </c>
      <c r="V1894" t="s">
        <v>41</v>
      </c>
      <c r="W1894" t="s">
        <v>42</v>
      </c>
      <c r="Y1894" t="s">
        <v>43</v>
      </c>
      <c r="Z1894">
        <v>2</v>
      </c>
      <c r="AA1894" t="s">
        <v>87</v>
      </c>
      <c r="AB1894" t="s">
        <v>70</v>
      </c>
      <c r="AC1894">
        <v>2026</v>
      </c>
    </row>
    <row r="1895" spans="1:29" x14ac:dyDescent="0.25">
      <c r="A1895" t="s">
        <v>4105</v>
      </c>
      <c r="B1895" t="s">
        <v>4106</v>
      </c>
      <c r="C1895" t="s">
        <v>610</v>
      </c>
      <c r="D1895" t="s">
        <v>611</v>
      </c>
      <c r="E1895" t="s">
        <v>32</v>
      </c>
      <c r="F1895" t="s">
        <v>33</v>
      </c>
      <c r="G1895" t="s">
        <v>34</v>
      </c>
      <c r="H1895" t="s">
        <v>84</v>
      </c>
      <c r="I1895" t="s">
        <v>36</v>
      </c>
      <c r="J1895" s="21" t="s">
        <v>93</v>
      </c>
      <c r="K1895" s="21" t="s">
        <v>6036</v>
      </c>
      <c r="L1895" s="21">
        <v>8</v>
      </c>
      <c r="M1895" s="21">
        <v>630</v>
      </c>
      <c r="N1895" s="21">
        <v>910</v>
      </c>
      <c r="O1895">
        <v>0</v>
      </c>
      <c r="P1895">
        <v>0</v>
      </c>
      <c r="Q1895">
        <v>57832</v>
      </c>
      <c r="R1895">
        <v>35855.839999999997</v>
      </c>
      <c r="S1895">
        <v>21976.16</v>
      </c>
      <c r="T1895" t="s">
        <v>66</v>
      </c>
      <c r="U1895" t="s">
        <v>85</v>
      </c>
      <c r="V1895" t="s">
        <v>86</v>
      </c>
      <c r="W1895" t="s">
        <v>42</v>
      </c>
      <c r="Y1895" t="s">
        <v>43</v>
      </c>
      <c r="Z1895">
        <v>5</v>
      </c>
      <c r="AA1895" t="s">
        <v>240</v>
      </c>
      <c r="AB1895" t="s">
        <v>70</v>
      </c>
      <c r="AC1895">
        <v>2025</v>
      </c>
    </row>
    <row r="1896" spans="1:29" x14ac:dyDescent="0.25">
      <c r="A1896" t="s">
        <v>4107</v>
      </c>
      <c r="B1896" t="s">
        <v>2821</v>
      </c>
      <c r="C1896" t="s">
        <v>2811</v>
      </c>
      <c r="D1896" t="s">
        <v>2812</v>
      </c>
      <c r="E1896" t="s">
        <v>50</v>
      </c>
      <c r="F1896" t="s">
        <v>33</v>
      </c>
      <c r="G1896" t="s">
        <v>34</v>
      </c>
      <c r="H1896" t="s">
        <v>35</v>
      </c>
      <c r="I1896" t="s">
        <v>36</v>
      </c>
      <c r="J1896" s="21" t="s">
        <v>137</v>
      </c>
      <c r="K1896" s="21" t="s">
        <v>6076</v>
      </c>
      <c r="L1896" s="21">
        <v>5</v>
      </c>
      <c r="M1896" s="21">
        <v>4700</v>
      </c>
      <c r="N1896" s="21">
        <v>6667</v>
      </c>
      <c r="O1896">
        <v>25</v>
      </c>
      <c r="P1896">
        <v>2600</v>
      </c>
      <c r="Q1896">
        <v>7800</v>
      </c>
      <c r="R1896">
        <v>6448</v>
      </c>
      <c r="S1896">
        <v>1352</v>
      </c>
      <c r="T1896" t="s">
        <v>66</v>
      </c>
      <c r="U1896" t="s">
        <v>40</v>
      </c>
      <c r="V1896" t="s">
        <v>41</v>
      </c>
      <c r="W1896" t="s">
        <v>440</v>
      </c>
      <c r="X1896">
        <v>12</v>
      </c>
      <c r="Y1896" t="s">
        <v>441</v>
      </c>
      <c r="Z1896">
        <v>5</v>
      </c>
      <c r="AA1896" t="s">
        <v>240</v>
      </c>
      <c r="AB1896" t="s">
        <v>70</v>
      </c>
      <c r="AC1896">
        <v>2026</v>
      </c>
    </row>
    <row r="1897" spans="1:29" x14ac:dyDescent="0.25">
      <c r="A1897" t="s">
        <v>4108</v>
      </c>
      <c r="B1897" t="s">
        <v>2416</v>
      </c>
      <c r="C1897" t="s">
        <v>2083</v>
      </c>
      <c r="D1897" t="s">
        <v>2084</v>
      </c>
      <c r="E1897" t="s">
        <v>32</v>
      </c>
      <c r="F1897" t="s">
        <v>33</v>
      </c>
      <c r="G1897" t="s">
        <v>34</v>
      </c>
      <c r="H1897" t="s">
        <v>76</v>
      </c>
      <c r="I1897" t="s">
        <v>36</v>
      </c>
      <c r="J1897" s="21" t="s">
        <v>93</v>
      </c>
      <c r="K1897" s="21" t="s">
        <v>6053</v>
      </c>
      <c r="L1897" s="21">
        <v>67</v>
      </c>
      <c r="M1897" s="21">
        <v>400</v>
      </c>
      <c r="N1897" s="21">
        <v>633</v>
      </c>
      <c r="O1897">
        <v>15</v>
      </c>
      <c r="P1897">
        <v>376.95</v>
      </c>
      <c r="Q1897">
        <v>2136.0500000000002</v>
      </c>
      <c r="R1897">
        <v>1558.06</v>
      </c>
      <c r="S1897">
        <v>577.99</v>
      </c>
      <c r="T1897" t="s">
        <v>109</v>
      </c>
      <c r="U1897" t="s">
        <v>77</v>
      </c>
      <c r="V1897" t="s">
        <v>78</v>
      </c>
      <c r="W1897" t="s">
        <v>440</v>
      </c>
      <c r="X1897">
        <v>177</v>
      </c>
      <c r="Y1897" t="s">
        <v>441</v>
      </c>
      <c r="Z1897">
        <v>4</v>
      </c>
      <c r="AA1897" t="s">
        <v>132</v>
      </c>
      <c r="AB1897" t="s">
        <v>58</v>
      </c>
      <c r="AC1897">
        <v>2026</v>
      </c>
    </row>
    <row r="1898" spans="1:29" x14ac:dyDescent="0.25">
      <c r="A1898" t="s">
        <v>4109</v>
      </c>
      <c r="B1898" t="s">
        <v>575</v>
      </c>
      <c r="C1898" t="s">
        <v>2811</v>
      </c>
      <c r="D1898" t="s">
        <v>2812</v>
      </c>
      <c r="E1898" t="s">
        <v>50</v>
      </c>
      <c r="F1898" t="s">
        <v>33</v>
      </c>
      <c r="G1898" t="s">
        <v>51</v>
      </c>
      <c r="H1898" t="s">
        <v>63</v>
      </c>
      <c r="I1898" t="s">
        <v>36</v>
      </c>
      <c r="J1898" s="21" t="s">
        <v>93</v>
      </c>
      <c r="K1898" s="21" t="s">
        <v>6036</v>
      </c>
      <c r="L1898" s="21">
        <v>5</v>
      </c>
      <c r="M1898" s="21">
        <v>630</v>
      </c>
      <c r="N1898" s="21">
        <v>910</v>
      </c>
      <c r="O1898">
        <v>12</v>
      </c>
      <c r="P1898">
        <v>4207.8</v>
      </c>
      <c r="Q1898">
        <v>30857.200000000001</v>
      </c>
      <c r="R1898">
        <v>21740.3</v>
      </c>
      <c r="S1898">
        <v>9116.9</v>
      </c>
      <c r="T1898" t="s">
        <v>66</v>
      </c>
      <c r="U1898" t="s">
        <v>181</v>
      </c>
      <c r="V1898" t="s">
        <v>68</v>
      </c>
      <c r="W1898" t="s">
        <v>440</v>
      </c>
      <c r="X1898">
        <v>88</v>
      </c>
      <c r="Y1898" t="s">
        <v>441</v>
      </c>
      <c r="Z1898">
        <v>3</v>
      </c>
      <c r="AA1898" t="s">
        <v>57</v>
      </c>
      <c r="AB1898" t="s">
        <v>58</v>
      </c>
      <c r="AC1898">
        <v>2026</v>
      </c>
    </row>
    <row r="1899" spans="1:29" x14ac:dyDescent="0.25">
      <c r="A1899" t="s">
        <v>4110</v>
      </c>
      <c r="B1899" t="s">
        <v>2585</v>
      </c>
      <c r="C1899" t="s">
        <v>1228</v>
      </c>
      <c r="D1899" t="s">
        <v>1229</v>
      </c>
      <c r="E1899" t="s">
        <v>32</v>
      </c>
      <c r="F1899" t="s">
        <v>75</v>
      </c>
      <c r="G1899" t="s">
        <v>107</v>
      </c>
      <c r="H1899" t="s">
        <v>52</v>
      </c>
      <c r="I1899" t="s">
        <v>53</v>
      </c>
      <c r="J1899" s="21" t="s">
        <v>137</v>
      </c>
      <c r="K1899" s="21" t="s">
        <v>6076</v>
      </c>
      <c r="L1899" s="21">
        <v>3</v>
      </c>
      <c r="M1899" s="21">
        <v>4700</v>
      </c>
      <c r="N1899" s="21">
        <v>6667</v>
      </c>
      <c r="O1899">
        <v>20</v>
      </c>
      <c r="P1899">
        <v>5434.8</v>
      </c>
      <c r="Q1899">
        <v>21739.200000000001</v>
      </c>
      <c r="R1899">
        <v>16847.88</v>
      </c>
      <c r="S1899">
        <v>4891.32</v>
      </c>
      <c r="T1899" t="s">
        <v>66</v>
      </c>
      <c r="U1899" t="s">
        <v>55</v>
      </c>
      <c r="V1899" t="s">
        <v>56</v>
      </c>
      <c r="W1899" t="s">
        <v>440</v>
      </c>
      <c r="X1899">
        <v>129</v>
      </c>
      <c r="Y1899" t="s">
        <v>441</v>
      </c>
      <c r="Z1899">
        <v>4</v>
      </c>
      <c r="AA1899" t="s">
        <v>69</v>
      </c>
      <c r="AB1899" t="s">
        <v>70</v>
      </c>
      <c r="AC1899">
        <v>2026</v>
      </c>
    </row>
    <row r="1900" spans="1:29" x14ac:dyDescent="0.25">
      <c r="A1900" t="s">
        <v>4111</v>
      </c>
      <c r="B1900" t="s">
        <v>1304</v>
      </c>
      <c r="C1900" t="s">
        <v>4112</v>
      </c>
      <c r="D1900" t="s">
        <v>4113</v>
      </c>
      <c r="E1900" t="s">
        <v>32</v>
      </c>
      <c r="F1900" t="s">
        <v>33</v>
      </c>
      <c r="G1900" t="s">
        <v>34</v>
      </c>
      <c r="H1900" t="s">
        <v>35</v>
      </c>
      <c r="I1900" t="s">
        <v>36</v>
      </c>
      <c r="J1900" s="21" t="s">
        <v>137</v>
      </c>
      <c r="K1900" s="21" t="s">
        <v>6076</v>
      </c>
      <c r="L1900" s="21">
        <v>5</v>
      </c>
      <c r="M1900" s="21">
        <v>4700</v>
      </c>
      <c r="N1900" s="21">
        <v>6667</v>
      </c>
      <c r="O1900">
        <v>0</v>
      </c>
      <c r="P1900">
        <v>0</v>
      </c>
      <c r="Q1900">
        <v>36630</v>
      </c>
      <c r="R1900">
        <v>22710.6</v>
      </c>
      <c r="S1900">
        <v>13919.4</v>
      </c>
      <c r="U1900" t="s">
        <v>164</v>
      </c>
      <c r="V1900" t="s">
        <v>41</v>
      </c>
      <c r="W1900" t="s">
        <v>42</v>
      </c>
      <c r="Y1900" t="s">
        <v>43</v>
      </c>
      <c r="AA1900" t="s">
        <v>132</v>
      </c>
      <c r="AB1900" t="s">
        <v>58</v>
      </c>
      <c r="AC1900">
        <v>2025</v>
      </c>
    </row>
    <row r="1901" spans="1:29" x14ac:dyDescent="0.25">
      <c r="A1901" t="s">
        <v>4114</v>
      </c>
      <c r="B1901" t="s">
        <v>1913</v>
      </c>
      <c r="C1901" t="s">
        <v>188</v>
      </c>
      <c r="D1901" t="s">
        <v>189</v>
      </c>
      <c r="E1901" t="s">
        <v>32</v>
      </c>
      <c r="F1901" t="s">
        <v>33</v>
      </c>
      <c r="G1901" t="s">
        <v>107</v>
      </c>
      <c r="H1901" t="s">
        <v>92</v>
      </c>
      <c r="I1901" t="s">
        <v>53</v>
      </c>
      <c r="J1901" s="21" t="s">
        <v>93</v>
      </c>
      <c r="K1901" s="21" t="s">
        <v>6036</v>
      </c>
      <c r="L1901" s="21">
        <v>4</v>
      </c>
      <c r="M1901" s="21">
        <v>630</v>
      </c>
      <c r="N1901" s="21">
        <v>910</v>
      </c>
      <c r="O1901">
        <v>12</v>
      </c>
      <c r="P1901">
        <v>3641.28</v>
      </c>
      <c r="Q1901">
        <v>26702.720000000001</v>
      </c>
      <c r="R1901">
        <v>18813.28</v>
      </c>
      <c r="S1901">
        <v>7889.44</v>
      </c>
      <c r="T1901" t="s">
        <v>39</v>
      </c>
      <c r="U1901" t="s">
        <v>95</v>
      </c>
      <c r="V1901" t="s">
        <v>96</v>
      </c>
      <c r="W1901" t="s">
        <v>440</v>
      </c>
      <c r="X1901">
        <v>67</v>
      </c>
      <c r="Y1901" t="s">
        <v>441</v>
      </c>
      <c r="Z1901">
        <v>2</v>
      </c>
      <c r="AA1901" t="s">
        <v>87</v>
      </c>
      <c r="AB1901" t="s">
        <v>70</v>
      </c>
      <c r="AC1901">
        <v>2026</v>
      </c>
    </row>
    <row r="1902" spans="1:29" x14ac:dyDescent="0.25">
      <c r="A1902" t="s">
        <v>4115</v>
      </c>
      <c r="B1902" t="s">
        <v>613</v>
      </c>
      <c r="C1902" t="s">
        <v>2162</v>
      </c>
      <c r="D1902" t="s">
        <v>2163</v>
      </c>
      <c r="E1902" t="s">
        <v>50</v>
      </c>
      <c r="F1902" t="s">
        <v>75</v>
      </c>
      <c r="G1902" t="s">
        <v>34</v>
      </c>
      <c r="H1902" t="s">
        <v>92</v>
      </c>
      <c r="I1902" t="s">
        <v>53</v>
      </c>
      <c r="J1902" s="21" t="s">
        <v>93</v>
      </c>
      <c r="K1902" s="21" t="s">
        <v>6036</v>
      </c>
      <c r="L1902" s="21">
        <v>7</v>
      </c>
      <c r="M1902" s="21">
        <v>630</v>
      </c>
      <c r="N1902" s="21">
        <v>910</v>
      </c>
      <c r="O1902">
        <v>20</v>
      </c>
      <c r="P1902">
        <v>4629.8</v>
      </c>
      <c r="Q1902">
        <v>18519.2</v>
      </c>
      <c r="R1902">
        <v>14352.38</v>
      </c>
      <c r="S1902">
        <v>4166.82</v>
      </c>
      <c r="T1902" t="s">
        <v>109</v>
      </c>
      <c r="U1902" t="s">
        <v>120</v>
      </c>
      <c r="V1902" t="s">
        <v>96</v>
      </c>
      <c r="W1902" t="s">
        <v>42</v>
      </c>
      <c r="Y1902" t="s">
        <v>43</v>
      </c>
      <c r="Z1902">
        <v>3</v>
      </c>
      <c r="AA1902" t="s">
        <v>69</v>
      </c>
      <c r="AB1902" t="s">
        <v>70</v>
      </c>
      <c r="AC1902">
        <v>2026</v>
      </c>
    </row>
    <row r="1903" spans="1:29" x14ac:dyDescent="0.25">
      <c r="A1903" t="s">
        <v>4116</v>
      </c>
      <c r="B1903" t="s">
        <v>3584</v>
      </c>
      <c r="C1903" t="s">
        <v>4117</v>
      </c>
      <c r="D1903" t="s">
        <v>4118</v>
      </c>
      <c r="E1903" t="s">
        <v>126</v>
      </c>
      <c r="F1903" t="s">
        <v>33</v>
      </c>
      <c r="G1903" t="s">
        <v>107</v>
      </c>
      <c r="H1903" t="s">
        <v>92</v>
      </c>
      <c r="I1903" t="s">
        <v>53</v>
      </c>
      <c r="J1903" s="21" t="s">
        <v>137</v>
      </c>
      <c r="K1903" s="21" t="s">
        <v>6076</v>
      </c>
      <c r="L1903" s="21">
        <v>2</v>
      </c>
      <c r="M1903" s="21">
        <v>4700</v>
      </c>
      <c r="N1903" s="21">
        <v>6667</v>
      </c>
      <c r="O1903">
        <v>12</v>
      </c>
      <c r="P1903">
        <v>1373.04</v>
      </c>
      <c r="Q1903">
        <v>10068.959999999999</v>
      </c>
      <c r="R1903">
        <v>7094.04</v>
      </c>
      <c r="S1903">
        <v>2974.92</v>
      </c>
      <c r="T1903" t="s">
        <v>39</v>
      </c>
      <c r="U1903" t="s">
        <v>120</v>
      </c>
      <c r="V1903" t="s">
        <v>96</v>
      </c>
      <c r="W1903" t="s">
        <v>42</v>
      </c>
      <c r="Y1903" t="s">
        <v>43</v>
      </c>
      <c r="Z1903">
        <v>4</v>
      </c>
      <c r="AA1903" t="s">
        <v>57</v>
      </c>
      <c r="AB1903" t="s">
        <v>58</v>
      </c>
      <c r="AC1903">
        <v>2026</v>
      </c>
    </row>
    <row r="1904" spans="1:29" x14ac:dyDescent="0.25">
      <c r="A1904" t="s">
        <v>4119</v>
      </c>
      <c r="B1904" t="s">
        <v>2106</v>
      </c>
      <c r="C1904" t="s">
        <v>358</v>
      </c>
      <c r="D1904" t="s">
        <v>359</v>
      </c>
      <c r="E1904" t="s">
        <v>50</v>
      </c>
      <c r="F1904" t="s">
        <v>75</v>
      </c>
      <c r="G1904" t="s">
        <v>34</v>
      </c>
      <c r="H1904" t="s">
        <v>35</v>
      </c>
      <c r="I1904" t="s">
        <v>36</v>
      </c>
      <c r="J1904" s="21" t="s">
        <v>6063</v>
      </c>
      <c r="K1904" s="21" t="s">
        <v>6016</v>
      </c>
      <c r="L1904" s="21">
        <v>4</v>
      </c>
      <c r="M1904" s="21">
        <v>360</v>
      </c>
      <c r="N1904" s="21">
        <v>520</v>
      </c>
      <c r="O1904">
        <v>15</v>
      </c>
      <c r="P1904">
        <v>733.8</v>
      </c>
      <c r="Q1904">
        <v>4158.2</v>
      </c>
      <c r="R1904">
        <v>3033.04</v>
      </c>
      <c r="S1904">
        <v>1125.1600000000001</v>
      </c>
      <c r="T1904" t="s">
        <v>54</v>
      </c>
      <c r="U1904" t="s">
        <v>164</v>
      </c>
      <c r="V1904" t="s">
        <v>41</v>
      </c>
      <c r="W1904" t="s">
        <v>42</v>
      </c>
      <c r="Y1904" t="s">
        <v>43</v>
      </c>
      <c r="Z1904">
        <v>5</v>
      </c>
      <c r="AA1904" t="s">
        <v>240</v>
      </c>
      <c r="AB1904" t="s">
        <v>70</v>
      </c>
      <c r="AC1904">
        <v>2026</v>
      </c>
    </row>
    <row r="1905" spans="1:29" x14ac:dyDescent="0.25">
      <c r="A1905" t="s">
        <v>4120</v>
      </c>
      <c r="B1905" t="s">
        <v>3927</v>
      </c>
      <c r="C1905" t="s">
        <v>838</v>
      </c>
      <c r="D1905" t="s">
        <v>839</v>
      </c>
      <c r="E1905" t="s">
        <v>50</v>
      </c>
      <c r="F1905" t="s">
        <v>33</v>
      </c>
      <c r="G1905" t="s">
        <v>34</v>
      </c>
      <c r="H1905" t="s">
        <v>35</v>
      </c>
      <c r="I1905" t="s">
        <v>36</v>
      </c>
      <c r="J1905" s="21" t="s">
        <v>137</v>
      </c>
      <c r="K1905" s="21" t="s">
        <v>6076</v>
      </c>
      <c r="L1905" s="21">
        <v>1</v>
      </c>
      <c r="M1905" s="21">
        <v>4700</v>
      </c>
      <c r="N1905" s="21">
        <v>6667</v>
      </c>
      <c r="O1905">
        <v>0</v>
      </c>
      <c r="P1905">
        <v>0</v>
      </c>
      <c r="Q1905">
        <v>1460</v>
      </c>
      <c r="R1905">
        <v>905.2</v>
      </c>
      <c r="S1905">
        <v>554.79999999999995</v>
      </c>
      <c r="T1905" t="s">
        <v>39</v>
      </c>
      <c r="U1905" t="s">
        <v>164</v>
      </c>
      <c r="V1905" t="s">
        <v>41</v>
      </c>
      <c r="W1905" t="s">
        <v>42</v>
      </c>
      <c r="Y1905" t="s">
        <v>43</v>
      </c>
      <c r="Z1905">
        <v>2</v>
      </c>
      <c r="AA1905" t="s">
        <v>57</v>
      </c>
      <c r="AB1905" t="s">
        <v>58</v>
      </c>
      <c r="AC1905">
        <v>2025</v>
      </c>
    </row>
    <row r="1906" spans="1:29" x14ac:dyDescent="0.25">
      <c r="A1906" t="s">
        <v>4121</v>
      </c>
      <c r="B1906" t="s">
        <v>2617</v>
      </c>
      <c r="C1906" t="s">
        <v>4122</v>
      </c>
      <c r="D1906" t="s">
        <v>4123</v>
      </c>
      <c r="E1906" t="s">
        <v>50</v>
      </c>
      <c r="F1906" t="s">
        <v>33</v>
      </c>
      <c r="G1906" t="s">
        <v>51</v>
      </c>
      <c r="H1906" t="s">
        <v>76</v>
      </c>
      <c r="I1906" t="s">
        <v>36</v>
      </c>
      <c r="J1906" s="21" t="s">
        <v>93</v>
      </c>
      <c r="K1906" s="21" t="s">
        <v>6037</v>
      </c>
      <c r="L1906" s="21">
        <v>2</v>
      </c>
      <c r="M1906" s="21">
        <v>450</v>
      </c>
      <c r="N1906" s="21">
        <v>800</v>
      </c>
      <c r="O1906">
        <v>0</v>
      </c>
      <c r="P1906">
        <v>0</v>
      </c>
      <c r="Q1906">
        <v>7280</v>
      </c>
      <c r="R1906">
        <v>4513.6000000000004</v>
      </c>
      <c r="S1906">
        <v>2766.4</v>
      </c>
      <c r="U1906" t="s">
        <v>110</v>
      </c>
      <c r="V1906" t="s">
        <v>78</v>
      </c>
      <c r="W1906" t="s">
        <v>42</v>
      </c>
      <c r="Y1906" t="s">
        <v>43</v>
      </c>
      <c r="Z1906">
        <v>4</v>
      </c>
      <c r="AA1906" t="s">
        <v>132</v>
      </c>
      <c r="AB1906" t="s">
        <v>58</v>
      </c>
      <c r="AC1906">
        <v>2025</v>
      </c>
    </row>
    <row r="1907" spans="1:29" x14ac:dyDescent="0.25">
      <c r="A1907" t="s">
        <v>4124</v>
      </c>
      <c r="B1907" t="s">
        <v>2328</v>
      </c>
      <c r="C1907" t="s">
        <v>787</v>
      </c>
      <c r="D1907" t="s">
        <v>788</v>
      </c>
      <c r="E1907" t="s">
        <v>50</v>
      </c>
      <c r="F1907" t="s">
        <v>33</v>
      </c>
      <c r="G1907" t="s">
        <v>115</v>
      </c>
      <c r="H1907" t="s">
        <v>52</v>
      </c>
      <c r="I1907" t="s">
        <v>53</v>
      </c>
      <c r="J1907" s="21" t="s">
        <v>137</v>
      </c>
      <c r="K1907" s="21" t="s">
        <v>6076</v>
      </c>
      <c r="L1907" s="21">
        <v>2</v>
      </c>
      <c r="M1907" s="21">
        <v>4700</v>
      </c>
      <c r="N1907" s="21">
        <v>6667</v>
      </c>
      <c r="O1907">
        <v>0</v>
      </c>
      <c r="P1907">
        <v>0</v>
      </c>
      <c r="Q1907">
        <v>2462</v>
      </c>
      <c r="R1907">
        <v>1526.44</v>
      </c>
      <c r="S1907">
        <v>935.56</v>
      </c>
      <c r="U1907" t="s">
        <v>127</v>
      </c>
      <c r="V1907" t="s">
        <v>56</v>
      </c>
      <c r="W1907" t="s">
        <v>42</v>
      </c>
      <c r="Y1907" t="s">
        <v>43</v>
      </c>
      <c r="Z1907">
        <v>4</v>
      </c>
      <c r="AA1907" t="s">
        <v>190</v>
      </c>
      <c r="AB1907" t="s">
        <v>45</v>
      </c>
      <c r="AC1907">
        <v>2025</v>
      </c>
    </row>
    <row r="1908" spans="1:29" x14ac:dyDescent="0.25">
      <c r="A1908" t="s">
        <v>4125</v>
      </c>
      <c r="B1908" t="s">
        <v>4126</v>
      </c>
      <c r="C1908" t="s">
        <v>1809</v>
      </c>
      <c r="D1908" t="s">
        <v>1810</v>
      </c>
      <c r="E1908" t="s">
        <v>50</v>
      </c>
      <c r="F1908" t="s">
        <v>75</v>
      </c>
      <c r="G1908" t="s">
        <v>51</v>
      </c>
      <c r="H1908" t="s">
        <v>63</v>
      </c>
      <c r="I1908" t="s">
        <v>36</v>
      </c>
      <c r="J1908" s="21" t="s">
        <v>93</v>
      </c>
      <c r="K1908" s="21" t="s">
        <v>6037</v>
      </c>
      <c r="L1908" s="21">
        <v>10</v>
      </c>
      <c r="M1908" s="21">
        <v>450</v>
      </c>
      <c r="N1908" s="21">
        <v>800</v>
      </c>
      <c r="O1908">
        <v>0</v>
      </c>
      <c r="P1908">
        <v>0</v>
      </c>
      <c r="Q1908">
        <v>34140</v>
      </c>
      <c r="R1908">
        <v>21166.799999999999</v>
      </c>
      <c r="S1908">
        <v>12973.2</v>
      </c>
      <c r="T1908" t="s">
        <v>109</v>
      </c>
      <c r="U1908" t="s">
        <v>181</v>
      </c>
      <c r="V1908" t="s">
        <v>68</v>
      </c>
      <c r="W1908" t="s">
        <v>42</v>
      </c>
      <c r="Y1908" t="s">
        <v>43</v>
      </c>
      <c r="Z1908">
        <v>4</v>
      </c>
      <c r="AA1908" t="s">
        <v>155</v>
      </c>
      <c r="AB1908" t="s">
        <v>98</v>
      </c>
      <c r="AC1908">
        <v>2025</v>
      </c>
    </row>
    <row r="1909" spans="1:29" x14ac:dyDescent="0.25">
      <c r="A1909" t="s">
        <v>4127</v>
      </c>
      <c r="B1909" t="s">
        <v>1693</v>
      </c>
      <c r="C1909" t="s">
        <v>838</v>
      </c>
      <c r="D1909" t="s">
        <v>839</v>
      </c>
      <c r="E1909" t="s">
        <v>50</v>
      </c>
      <c r="F1909" t="s">
        <v>75</v>
      </c>
      <c r="G1909" t="s">
        <v>34</v>
      </c>
      <c r="H1909" t="s">
        <v>63</v>
      </c>
      <c r="I1909" t="s">
        <v>36</v>
      </c>
      <c r="J1909" s="21" t="s">
        <v>6063</v>
      </c>
      <c r="K1909" s="21" t="s">
        <v>6016</v>
      </c>
      <c r="L1909" s="21">
        <v>8</v>
      </c>
      <c r="M1909" s="21">
        <v>360</v>
      </c>
      <c r="N1909" s="21">
        <v>520</v>
      </c>
      <c r="O1909">
        <v>0</v>
      </c>
      <c r="P1909">
        <v>0</v>
      </c>
      <c r="Q1909">
        <v>59848</v>
      </c>
      <c r="R1909">
        <v>37105.760000000002</v>
      </c>
      <c r="S1909">
        <v>22742.240000000002</v>
      </c>
      <c r="T1909" t="s">
        <v>39</v>
      </c>
      <c r="U1909" t="s">
        <v>181</v>
      </c>
      <c r="V1909" t="s">
        <v>68</v>
      </c>
      <c r="W1909" t="s">
        <v>42</v>
      </c>
      <c r="Y1909" t="s">
        <v>43</v>
      </c>
      <c r="Z1909">
        <v>2</v>
      </c>
      <c r="AA1909" t="s">
        <v>190</v>
      </c>
      <c r="AB1909" t="s">
        <v>45</v>
      </c>
      <c r="AC1909">
        <v>2025</v>
      </c>
    </row>
    <row r="1910" spans="1:29" x14ac:dyDescent="0.25">
      <c r="A1910" t="s">
        <v>4128</v>
      </c>
      <c r="B1910" t="s">
        <v>2729</v>
      </c>
      <c r="C1910" t="s">
        <v>3043</v>
      </c>
      <c r="D1910" t="s">
        <v>3044</v>
      </c>
      <c r="E1910" t="s">
        <v>32</v>
      </c>
      <c r="F1910" t="s">
        <v>33</v>
      </c>
      <c r="G1910" t="s">
        <v>34</v>
      </c>
      <c r="H1910" t="s">
        <v>52</v>
      </c>
      <c r="I1910" t="s">
        <v>53</v>
      </c>
      <c r="J1910" s="21" t="s">
        <v>6040</v>
      </c>
      <c r="K1910" s="21" t="s">
        <v>6077</v>
      </c>
      <c r="L1910" s="21">
        <v>6</v>
      </c>
      <c r="M1910" s="21">
        <v>1070</v>
      </c>
      <c r="N1910" s="21">
        <v>1557</v>
      </c>
      <c r="O1910">
        <v>12</v>
      </c>
      <c r="P1910">
        <v>6144.48</v>
      </c>
      <c r="Q1910">
        <v>45059.519999999997</v>
      </c>
      <c r="R1910">
        <v>31746.48</v>
      </c>
      <c r="S1910">
        <v>13313.04</v>
      </c>
      <c r="T1910" t="s">
        <v>109</v>
      </c>
      <c r="U1910" t="s">
        <v>55</v>
      </c>
      <c r="V1910" t="s">
        <v>56</v>
      </c>
      <c r="W1910" t="s">
        <v>440</v>
      </c>
      <c r="X1910">
        <v>1</v>
      </c>
      <c r="Y1910" t="s">
        <v>441</v>
      </c>
      <c r="Z1910">
        <v>5</v>
      </c>
      <c r="AA1910" t="s">
        <v>121</v>
      </c>
      <c r="AB1910" t="s">
        <v>58</v>
      </c>
      <c r="AC1910">
        <v>2026</v>
      </c>
    </row>
    <row r="1911" spans="1:29" x14ac:dyDescent="0.25">
      <c r="A1911" t="s">
        <v>4129</v>
      </c>
      <c r="B1911" t="s">
        <v>89</v>
      </c>
      <c r="C1911" t="s">
        <v>4130</v>
      </c>
      <c r="D1911" t="s">
        <v>4131</v>
      </c>
      <c r="E1911" t="s">
        <v>32</v>
      </c>
      <c r="F1911" t="s">
        <v>75</v>
      </c>
      <c r="G1911" t="s">
        <v>107</v>
      </c>
      <c r="H1911" t="s">
        <v>84</v>
      </c>
      <c r="I1911" t="s">
        <v>36</v>
      </c>
      <c r="J1911" s="21" t="s">
        <v>6040</v>
      </c>
      <c r="K1911" s="21" t="s">
        <v>6077</v>
      </c>
      <c r="L1911" s="21">
        <v>4</v>
      </c>
      <c r="M1911" s="21">
        <v>1070</v>
      </c>
      <c r="N1911" s="21">
        <v>1557</v>
      </c>
      <c r="O1911">
        <v>0</v>
      </c>
      <c r="P1911">
        <v>0</v>
      </c>
      <c r="Q1911">
        <v>33732</v>
      </c>
      <c r="R1911">
        <v>20913.84</v>
      </c>
      <c r="S1911">
        <v>12818.16</v>
      </c>
      <c r="T1911" t="s">
        <v>54</v>
      </c>
      <c r="U1911" t="s">
        <v>215</v>
      </c>
      <c r="V1911" t="s">
        <v>86</v>
      </c>
      <c r="W1911" t="s">
        <v>42</v>
      </c>
      <c r="Y1911" t="s">
        <v>43</v>
      </c>
      <c r="Z1911">
        <v>5</v>
      </c>
      <c r="AA1911" t="s">
        <v>97</v>
      </c>
      <c r="AB1911" t="s">
        <v>98</v>
      </c>
      <c r="AC1911">
        <v>2025</v>
      </c>
    </row>
    <row r="1912" spans="1:29" x14ac:dyDescent="0.25">
      <c r="A1912" t="s">
        <v>4132</v>
      </c>
      <c r="B1912" t="s">
        <v>2482</v>
      </c>
      <c r="C1912" t="s">
        <v>1767</v>
      </c>
      <c r="D1912" t="s">
        <v>1768</v>
      </c>
      <c r="E1912" t="s">
        <v>126</v>
      </c>
      <c r="F1912" t="s">
        <v>75</v>
      </c>
      <c r="G1912" t="s">
        <v>107</v>
      </c>
      <c r="H1912" t="s">
        <v>76</v>
      </c>
      <c r="I1912" t="s">
        <v>36</v>
      </c>
      <c r="J1912" s="21" t="s">
        <v>93</v>
      </c>
      <c r="K1912" s="21" t="s">
        <v>6037</v>
      </c>
      <c r="L1912" s="21">
        <v>7</v>
      </c>
      <c r="M1912" s="21">
        <v>450</v>
      </c>
      <c r="N1912" s="21">
        <v>800</v>
      </c>
      <c r="O1912">
        <v>20</v>
      </c>
      <c r="P1912">
        <v>3165.4</v>
      </c>
      <c r="Q1912">
        <v>12661.6</v>
      </c>
      <c r="R1912">
        <v>9812.74</v>
      </c>
      <c r="S1912">
        <v>2848.86</v>
      </c>
      <c r="T1912" t="s">
        <v>66</v>
      </c>
      <c r="U1912" t="s">
        <v>77</v>
      </c>
      <c r="V1912" t="s">
        <v>78</v>
      </c>
      <c r="W1912" t="s">
        <v>440</v>
      </c>
      <c r="X1912">
        <v>129</v>
      </c>
      <c r="Y1912" t="s">
        <v>441</v>
      </c>
      <c r="Z1912">
        <v>3</v>
      </c>
      <c r="AA1912" t="s">
        <v>121</v>
      </c>
      <c r="AB1912" t="s">
        <v>58</v>
      </c>
      <c r="AC1912">
        <v>2026</v>
      </c>
    </row>
    <row r="1913" spans="1:29" x14ac:dyDescent="0.25">
      <c r="A1913" t="s">
        <v>4133</v>
      </c>
      <c r="B1913" t="s">
        <v>1071</v>
      </c>
      <c r="C1913" t="s">
        <v>292</v>
      </c>
      <c r="D1913" t="s">
        <v>293</v>
      </c>
      <c r="E1913" t="s">
        <v>50</v>
      </c>
      <c r="F1913" t="s">
        <v>75</v>
      </c>
      <c r="G1913" t="s">
        <v>34</v>
      </c>
      <c r="H1913" t="s">
        <v>92</v>
      </c>
      <c r="I1913" t="s">
        <v>53</v>
      </c>
      <c r="J1913" s="21" t="s">
        <v>93</v>
      </c>
      <c r="K1913" s="21" t="s">
        <v>6053</v>
      </c>
      <c r="L1913" s="21">
        <v>4</v>
      </c>
      <c r="M1913" s="21">
        <v>400</v>
      </c>
      <c r="N1913" s="21">
        <v>633</v>
      </c>
      <c r="O1913">
        <v>0</v>
      </c>
      <c r="P1913">
        <v>0</v>
      </c>
      <c r="Q1913">
        <v>8048</v>
      </c>
      <c r="R1913">
        <v>4989.76</v>
      </c>
      <c r="S1913">
        <v>3058.24</v>
      </c>
      <c r="T1913" t="s">
        <v>54</v>
      </c>
      <c r="U1913" t="s">
        <v>120</v>
      </c>
      <c r="V1913" t="s">
        <v>96</v>
      </c>
      <c r="W1913" t="s">
        <v>42</v>
      </c>
      <c r="Y1913" t="s">
        <v>43</v>
      </c>
      <c r="Z1913">
        <v>4</v>
      </c>
      <c r="AA1913" t="s">
        <v>57</v>
      </c>
      <c r="AB1913" t="s">
        <v>58</v>
      </c>
      <c r="AC1913">
        <v>2025</v>
      </c>
    </row>
    <row r="1914" spans="1:29" x14ac:dyDescent="0.25">
      <c r="A1914" t="s">
        <v>4134</v>
      </c>
      <c r="B1914" t="s">
        <v>530</v>
      </c>
      <c r="C1914" t="s">
        <v>1737</v>
      </c>
      <c r="D1914" t="s">
        <v>1738</v>
      </c>
      <c r="E1914" t="s">
        <v>126</v>
      </c>
      <c r="F1914" t="s">
        <v>33</v>
      </c>
      <c r="G1914" t="s">
        <v>51</v>
      </c>
      <c r="H1914" t="s">
        <v>76</v>
      </c>
      <c r="I1914" t="s">
        <v>36</v>
      </c>
      <c r="J1914" s="21" t="s">
        <v>6040</v>
      </c>
      <c r="K1914" s="21" t="s">
        <v>6077</v>
      </c>
      <c r="L1914" s="21">
        <v>9</v>
      </c>
      <c r="M1914" s="21">
        <v>1070</v>
      </c>
      <c r="N1914" s="21">
        <v>1557</v>
      </c>
      <c r="O1914">
        <v>0</v>
      </c>
      <c r="P1914">
        <v>0</v>
      </c>
      <c r="Q1914">
        <v>63855</v>
      </c>
      <c r="R1914">
        <v>39590.1</v>
      </c>
      <c r="S1914">
        <v>24264.9</v>
      </c>
      <c r="T1914" t="s">
        <v>39</v>
      </c>
      <c r="U1914" t="s">
        <v>110</v>
      </c>
      <c r="V1914" t="s">
        <v>78</v>
      </c>
      <c r="W1914" t="s">
        <v>42</v>
      </c>
      <c r="Y1914" t="s">
        <v>43</v>
      </c>
      <c r="Z1914">
        <v>2</v>
      </c>
      <c r="AA1914" t="s">
        <v>79</v>
      </c>
      <c r="AB1914" t="s">
        <v>45</v>
      </c>
      <c r="AC1914">
        <v>2025</v>
      </c>
    </row>
    <row r="1915" spans="1:29" x14ac:dyDescent="0.25">
      <c r="A1915" t="s">
        <v>4135</v>
      </c>
      <c r="B1915" t="s">
        <v>1427</v>
      </c>
      <c r="C1915" t="s">
        <v>1093</v>
      </c>
      <c r="D1915" t="s">
        <v>1094</v>
      </c>
      <c r="E1915" t="s">
        <v>32</v>
      </c>
      <c r="F1915" t="s">
        <v>75</v>
      </c>
      <c r="G1915" t="s">
        <v>107</v>
      </c>
      <c r="H1915" t="s">
        <v>76</v>
      </c>
      <c r="I1915" t="s">
        <v>36</v>
      </c>
      <c r="J1915" s="21" t="s">
        <v>137</v>
      </c>
      <c r="K1915" s="21" t="s">
        <v>6076</v>
      </c>
      <c r="L1915" s="21">
        <v>2</v>
      </c>
      <c r="M1915" s="21">
        <v>4700</v>
      </c>
      <c r="N1915" s="21">
        <v>6667</v>
      </c>
      <c r="O1915">
        <v>25</v>
      </c>
      <c r="P1915">
        <v>3268.5</v>
      </c>
      <c r="Q1915">
        <v>9805.5</v>
      </c>
      <c r="R1915">
        <v>8105.88</v>
      </c>
      <c r="S1915">
        <v>1699.62</v>
      </c>
      <c r="T1915" t="s">
        <v>54</v>
      </c>
      <c r="U1915" t="s">
        <v>110</v>
      </c>
      <c r="V1915" t="s">
        <v>78</v>
      </c>
      <c r="W1915" t="s">
        <v>440</v>
      </c>
      <c r="X1915">
        <v>160</v>
      </c>
      <c r="Y1915" t="s">
        <v>441</v>
      </c>
      <c r="Z1915">
        <v>2</v>
      </c>
      <c r="AA1915" t="s">
        <v>87</v>
      </c>
      <c r="AB1915" t="s">
        <v>70</v>
      </c>
      <c r="AC1915">
        <v>2026</v>
      </c>
    </row>
    <row r="1916" spans="1:29" x14ac:dyDescent="0.25">
      <c r="A1916" t="s">
        <v>4136</v>
      </c>
      <c r="B1916" t="s">
        <v>2938</v>
      </c>
      <c r="C1916" t="s">
        <v>1138</v>
      </c>
      <c r="D1916" t="s">
        <v>1139</v>
      </c>
      <c r="E1916" t="s">
        <v>126</v>
      </c>
      <c r="F1916" t="s">
        <v>75</v>
      </c>
      <c r="G1916" t="s">
        <v>115</v>
      </c>
      <c r="H1916" t="s">
        <v>84</v>
      </c>
      <c r="I1916" t="s">
        <v>36</v>
      </c>
      <c r="J1916" s="21" t="s">
        <v>93</v>
      </c>
      <c r="K1916" s="21" t="s">
        <v>6037</v>
      </c>
      <c r="L1916" s="21">
        <v>9</v>
      </c>
      <c r="M1916" s="21">
        <v>450</v>
      </c>
      <c r="N1916" s="21">
        <v>800</v>
      </c>
      <c r="O1916">
        <v>0</v>
      </c>
      <c r="P1916">
        <v>0</v>
      </c>
      <c r="Q1916">
        <v>28278</v>
      </c>
      <c r="R1916">
        <v>17532.36</v>
      </c>
      <c r="S1916">
        <v>10745.64</v>
      </c>
      <c r="T1916" t="s">
        <v>54</v>
      </c>
      <c r="U1916" t="s">
        <v>85</v>
      </c>
      <c r="V1916" t="s">
        <v>86</v>
      </c>
      <c r="W1916" t="s">
        <v>42</v>
      </c>
      <c r="Y1916" t="s">
        <v>43</v>
      </c>
      <c r="Z1916">
        <v>3</v>
      </c>
      <c r="AA1916" t="s">
        <v>132</v>
      </c>
      <c r="AB1916" t="s">
        <v>58</v>
      </c>
      <c r="AC1916">
        <v>2025</v>
      </c>
    </row>
    <row r="1917" spans="1:29" x14ac:dyDescent="0.25">
      <c r="A1917" t="s">
        <v>4137</v>
      </c>
      <c r="B1917" t="s">
        <v>500</v>
      </c>
      <c r="C1917" t="s">
        <v>2700</v>
      </c>
      <c r="D1917" t="s">
        <v>2701</v>
      </c>
      <c r="E1917" t="s">
        <v>50</v>
      </c>
      <c r="F1917" t="s">
        <v>75</v>
      </c>
      <c r="G1917" t="s">
        <v>115</v>
      </c>
      <c r="H1917" t="s">
        <v>35</v>
      </c>
      <c r="I1917" t="s">
        <v>36</v>
      </c>
      <c r="J1917" s="21" t="s">
        <v>93</v>
      </c>
      <c r="K1917" s="21" t="s">
        <v>6037</v>
      </c>
      <c r="L1917" s="21">
        <v>8</v>
      </c>
      <c r="M1917" s="21">
        <v>450</v>
      </c>
      <c r="N1917" s="21">
        <v>800</v>
      </c>
      <c r="O1917">
        <v>12</v>
      </c>
      <c r="P1917">
        <v>5901.12</v>
      </c>
      <c r="Q1917">
        <v>43274.879999999997</v>
      </c>
      <c r="R1917">
        <v>30489.119999999999</v>
      </c>
      <c r="S1917">
        <v>12785.76</v>
      </c>
      <c r="T1917" t="s">
        <v>66</v>
      </c>
      <c r="U1917" t="s">
        <v>40</v>
      </c>
      <c r="V1917" t="s">
        <v>41</v>
      </c>
      <c r="W1917" t="s">
        <v>440</v>
      </c>
      <c r="X1917">
        <v>341</v>
      </c>
      <c r="Y1917" t="s">
        <v>441</v>
      </c>
      <c r="Z1917">
        <v>5</v>
      </c>
      <c r="AA1917" t="s">
        <v>87</v>
      </c>
      <c r="AB1917" t="s">
        <v>70</v>
      </c>
      <c r="AC1917">
        <v>2026</v>
      </c>
    </row>
    <row r="1918" spans="1:29" x14ac:dyDescent="0.25">
      <c r="A1918" t="s">
        <v>4138</v>
      </c>
      <c r="B1918" t="s">
        <v>411</v>
      </c>
      <c r="C1918" t="s">
        <v>2915</v>
      </c>
      <c r="D1918" t="s">
        <v>2916</v>
      </c>
      <c r="E1918" t="s">
        <v>32</v>
      </c>
      <c r="F1918" t="s">
        <v>33</v>
      </c>
      <c r="G1918" t="s">
        <v>51</v>
      </c>
      <c r="H1918" t="s">
        <v>76</v>
      </c>
      <c r="I1918" t="s">
        <v>36</v>
      </c>
      <c r="J1918" s="21" t="s">
        <v>6063</v>
      </c>
      <c r="K1918" s="21" t="s">
        <v>6016</v>
      </c>
      <c r="L1918" s="21">
        <v>8</v>
      </c>
      <c r="M1918" s="21">
        <v>360</v>
      </c>
      <c r="N1918" s="21">
        <v>520</v>
      </c>
      <c r="O1918">
        <v>0</v>
      </c>
      <c r="P1918">
        <v>0</v>
      </c>
      <c r="Q1918">
        <v>38000</v>
      </c>
      <c r="R1918">
        <v>23560</v>
      </c>
      <c r="S1918">
        <v>14440</v>
      </c>
      <c r="T1918" t="s">
        <v>39</v>
      </c>
      <c r="U1918" t="s">
        <v>77</v>
      </c>
      <c r="V1918" t="s">
        <v>78</v>
      </c>
      <c r="W1918" t="s">
        <v>42</v>
      </c>
      <c r="Y1918" t="s">
        <v>43</v>
      </c>
      <c r="Z1918">
        <v>4</v>
      </c>
      <c r="AA1918" t="s">
        <v>143</v>
      </c>
      <c r="AB1918" t="s">
        <v>98</v>
      </c>
      <c r="AC1918">
        <v>2025</v>
      </c>
    </row>
    <row r="1919" spans="1:29" x14ac:dyDescent="0.25">
      <c r="A1919" t="s">
        <v>4139</v>
      </c>
      <c r="B1919" t="s">
        <v>1605</v>
      </c>
      <c r="C1919" t="s">
        <v>3762</v>
      </c>
      <c r="D1919" t="s">
        <v>3763</v>
      </c>
      <c r="E1919" t="s">
        <v>32</v>
      </c>
      <c r="F1919" t="s">
        <v>33</v>
      </c>
      <c r="G1919" t="s">
        <v>34</v>
      </c>
      <c r="H1919" t="s">
        <v>63</v>
      </c>
      <c r="I1919" t="s">
        <v>36</v>
      </c>
      <c r="J1919" s="21" t="s">
        <v>93</v>
      </c>
      <c r="K1919" s="21" t="s">
        <v>6037</v>
      </c>
      <c r="L1919" s="21">
        <v>4</v>
      </c>
      <c r="M1919" s="21">
        <v>450</v>
      </c>
      <c r="N1919" s="21">
        <v>800</v>
      </c>
      <c r="O1919">
        <v>0</v>
      </c>
      <c r="P1919">
        <v>0</v>
      </c>
      <c r="Q1919">
        <v>30948</v>
      </c>
      <c r="R1919">
        <v>19187.759999999998</v>
      </c>
      <c r="S1919">
        <v>11760.24</v>
      </c>
      <c r="U1919" t="s">
        <v>181</v>
      </c>
      <c r="V1919" t="s">
        <v>68</v>
      </c>
      <c r="W1919" t="s">
        <v>42</v>
      </c>
      <c r="Y1919" t="s">
        <v>43</v>
      </c>
      <c r="Z1919">
        <v>4</v>
      </c>
      <c r="AA1919" t="s">
        <v>69</v>
      </c>
      <c r="AB1919" t="s">
        <v>70</v>
      </c>
      <c r="AC1919">
        <v>2025</v>
      </c>
    </row>
    <row r="1920" spans="1:29" x14ac:dyDescent="0.25">
      <c r="A1920" t="s">
        <v>4140</v>
      </c>
      <c r="B1920" t="s">
        <v>375</v>
      </c>
      <c r="C1920" t="s">
        <v>586</v>
      </c>
      <c r="D1920" t="s">
        <v>587</v>
      </c>
      <c r="E1920" t="s">
        <v>126</v>
      </c>
      <c r="F1920" t="s">
        <v>33</v>
      </c>
      <c r="G1920" t="s">
        <v>34</v>
      </c>
      <c r="H1920" t="s">
        <v>35</v>
      </c>
      <c r="I1920" t="s">
        <v>36</v>
      </c>
      <c r="J1920" s="21" t="s">
        <v>6063</v>
      </c>
      <c r="K1920" s="21" t="s">
        <v>6016</v>
      </c>
      <c r="L1920" s="21">
        <v>1</v>
      </c>
      <c r="M1920" s="21">
        <v>360</v>
      </c>
      <c r="N1920" s="21">
        <v>520</v>
      </c>
      <c r="O1920">
        <v>0</v>
      </c>
      <c r="P1920">
        <v>0</v>
      </c>
      <c r="Q1920">
        <v>1557</v>
      </c>
      <c r="R1920">
        <v>965.34</v>
      </c>
      <c r="S1920">
        <v>591.66</v>
      </c>
      <c r="T1920" t="s">
        <v>39</v>
      </c>
      <c r="U1920" t="s">
        <v>40</v>
      </c>
      <c r="V1920" t="s">
        <v>41</v>
      </c>
      <c r="W1920" t="s">
        <v>42</v>
      </c>
      <c r="Y1920" t="s">
        <v>43</v>
      </c>
      <c r="Z1920">
        <v>5</v>
      </c>
      <c r="AA1920" t="s">
        <v>143</v>
      </c>
      <c r="AB1920" t="s">
        <v>98</v>
      </c>
      <c r="AC1920">
        <v>2025</v>
      </c>
    </row>
    <row r="1921" spans="1:29" x14ac:dyDescent="0.25">
      <c r="A1921" t="s">
        <v>4141</v>
      </c>
      <c r="B1921" t="s">
        <v>2978</v>
      </c>
      <c r="C1921" t="s">
        <v>1142</v>
      </c>
      <c r="D1921" t="s">
        <v>1143</v>
      </c>
      <c r="E1921" t="s">
        <v>126</v>
      </c>
      <c r="F1921" t="s">
        <v>33</v>
      </c>
      <c r="G1921" t="s">
        <v>115</v>
      </c>
      <c r="H1921" t="s">
        <v>63</v>
      </c>
      <c r="I1921" t="s">
        <v>36</v>
      </c>
      <c r="J1921" s="21" t="s">
        <v>93</v>
      </c>
      <c r="K1921" s="21" t="s">
        <v>6037</v>
      </c>
      <c r="L1921" s="21">
        <v>8</v>
      </c>
      <c r="M1921" s="21">
        <v>450</v>
      </c>
      <c r="N1921" s="21">
        <v>800</v>
      </c>
      <c r="O1921">
        <v>0</v>
      </c>
      <c r="P1921">
        <v>0</v>
      </c>
      <c r="Q1921">
        <v>73352</v>
      </c>
      <c r="R1921">
        <v>45478.239999999998</v>
      </c>
      <c r="S1921">
        <v>27873.759999999998</v>
      </c>
      <c r="T1921" t="s">
        <v>66</v>
      </c>
      <c r="U1921" t="s">
        <v>181</v>
      </c>
      <c r="V1921" t="s">
        <v>68</v>
      </c>
      <c r="W1921" t="s">
        <v>42</v>
      </c>
      <c r="Y1921" t="s">
        <v>43</v>
      </c>
      <c r="Z1921">
        <v>5</v>
      </c>
      <c r="AA1921" t="s">
        <v>121</v>
      </c>
      <c r="AB1921" t="s">
        <v>58</v>
      </c>
      <c r="AC1921">
        <v>2025</v>
      </c>
    </row>
    <row r="1922" spans="1:29" x14ac:dyDescent="0.25">
      <c r="A1922" t="s">
        <v>4142</v>
      </c>
      <c r="B1922" t="s">
        <v>1162</v>
      </c>
      <c r="C1922" t="s">
        <v>2141</v>
      </c>
      <c r="D1922" t="s">
        <v>2142</v>
      </c>
      <c r="E1922" t="s">
        <v>50</v>
      </c>
      <c r="F1922" t="s">
        <v>33</v>
      </c>
      <c r="G1922" t="s">
        <v>51</v>
      </c>
      <c r="H1922" t="s">
        <v>84</v>
      </c>
      <c r="I1922" t="s">
        <v>36</v>
      </c>
      <c r="J1922" s="21" t="s">
        <v>137</v>
      </c>
      <c r="K1922" s="21" t="s">
        <v>6076</v>
      </c>
      <c r="L1922" s="21">
        <v>3</v>
      </c>
      <c r="M1922" s="21">
        <v>4700</v>
      </c>
      <c r="N1922" s="21">
        <v>6667</v>
      </c>
      <c r="O1922">
        <v>15</v>
      </c>
      <c r="P1922">
        <v>1870.65</v>
      </c>
      <c r="Q1922">
        <v>10600.35</v>
      </c>
      <c r="R1922">
        <v>7732.02</v>
      </c>
      <c r="S1922">
        <v>2868.33</v>
      </c>
      <c r="T1922" t="s">
        <v>39</v>
      </c>
      <c r="U1922" t="s">
        <v>215</v>
      </c>
      <c r="V1922" t="s">
        <v>86</v>
      </c>
      <c r="W1922" t="s">
        <v>440</v>
      </c>
      <c r="X1922">
        <v>136</v>
      </c>
      <c r="Y1922" t="s">
        <v>441</v>
      </c>
      <c r="Z1922">
        <v>5</v>
      </c>
      <c r="AA1922" t="s">
        <v>87</v>
      </c>
      <c r="AB1922" t="s">
        <v>70</v>
      </c>
      <c r="AC1922">
        <v>2026</v>
      </c>
    </row>
    <row r="1923" spans="1:29" x14ac:dyDescent="0.25">
      <c r="A1923" t="s">
        <v>4143</v>
      </c>
      <c r="B1923" t="s">
        <v>3262</v>
      </c>
      <c r="C1923" t="s">
        <v>1749</v>
      </c>
      <c r="D1923" t="s">
        <v>1750</v>
      </c>
      <c r="E1923" t="s">
        <v>32</v>
      </c>
      <c r="F1923" t="s">
        <v>33</v>
      </c>
      <c r="G1923" t="s">
        <v>34</v>
      </c>
      <c r="H1923" t="s">
        <v>76</v>
      </c>
      <c r="I1923" t="s">
        <v>36</v>
      </c>
      <c r="J1923" s="21" t="s">
        <v>6063</v>
      </c>
      <c r="K1923" s="21" t="s">
        <v>6016</v>
      </c>
      <c r="L1923" s="21">
        <v>10</v>
      </c>
      <c r="M1923" s="21">
        <v>360</v>
      </c>
      <c r="N1923" s="21">
        <v>520</v>
      </c>
      <c r="O1923">
        <v>0</v>
      </c>
      <c r="P1923">
        <v>0</v>
      </c>
      <c r="Q1923">
        <v>57170</v>
      </c>
      <c r="R1923">
        <v>35445.4</v>
      </c>
      <c r="S1923">
        <v>21724.6</v>
      </c>
      <c r="T1923" t="s">
        <v>54</v>
      </c>
      <c r="U1923" t="s">
        <v>77</v>
      </c>
      <c r="V1923" t="s">
        <v>78</v>
      </c>
      <c r="W1923" t="s">
        <v>42</v>
      </c>
      <c r="Y1923" t="s">
        <v>43</v>
      </c>
      <c r="Z1923">
        <v>2</v>
      </c>
      <c r="AA1923" t="s">
        <v>87</v>
      </c>
      <c r="AB1923" t="s">
        <v>70</v>
      </c>
      <c r="AC1923">
        <v>2025</v>
      </c>
    </row>
    <row r="1924" spans="1:29" x14ac:dyDescent="0.25">
      <c r="A1924" t="s">
        <v>4144</v>
      </c>
      <c r="B1924" t="s">
        <v>933</v>
      </c>
      <c r="C1924" t="s">
        <v>1944</v>
      </c>
      <c r="D1924" t="s">
        <v>1945</v>
      </c>
      <c r="E1924" t="s">
        <v>50</v>
      </c>
      <c r="F1924" t="s">
        <v>75</v>
      </c>
      <c r="G1924" t="s">
        <v>115</v>
      </c>
      <c r="H1924" t="s">
        <v>84</v>
      </c>
      <c r="I1924" t="s">
        <v>36</v>
      </c>
      <c r="J1924" s="21" t="s">
        <v>137</v>
      </c>
      <c r="K1924" s="21" t="s">
        <v>6076</v>
      </c>
      <c r="L1924" s="21">
        <v>3</v>
      </c>
      <c r="M1924" s="21">
        <v>4700</v>
      </c>
      <c r="N1924" s="21">
        <v>6667</v>
      </c>
      <c r="O1924">
        <v>0</v>
      </c>
      <c r="P1924">
        <v>0</v>
      </c>
      <c r="Q1924">
        <v>12402</v>
      </c>
      <c r="R1924">
        <v>7689.24</v>
      </c>
      <c r="S1924">
        <v>4712.76</v>
      </c>
      <c r="T1924" t="s">
        <v>66</v>
      </c>
      <c r="U1924" t="s">
        <v>215</v>
      </c>
      <c r="V1924" t="s">
        <v>86</v>
      </c>
      <c r="W1924" t="s">
        <v>440</v>
      </c>
      <c r="X1924">
        <v>96</v>
      </c>
      <c r="Y1924" t="s">
        <v>441</v>
      </c>
      <c r="Z1924">
        <v>2</v>
      </c>
      <c r="AA1924" t="s">
        <v>79</v>
      </c>
      <c r="AB1924" t="s">
        <v>45</v>
      </c>
      <c r="AC1924">
        <v>2025</v>
      </c>
    </row>
    <row r="1925" spans="1:29" x14ac:dyDescent="0.25">
      <c r="A1925" t="s">
        <v>4145</v>
      </c>
      <c r="B1925" t="s">
        <v>2193</v>
      </c>
      <c r="C1925" t="s">
        <v>2354</v>
      </c>
      <c r="D1925" t="s">
        <v>2355</v>
      </c>
      <c r="E1925" t="s">
        <v>50</v>
      </c>
      <c r="F1925" t="s">
        <v>75</v>
      </c>
      <c r="G1925" t="s">
        <v>51</v>
      </c>
      <c r="H1925" t="s">
        <v>63</v>
      </c>
      <c r="I1925" t="s">
        <v>36</v>
      </c>
      <c r="J1925" s="21" t="s">
        <v>6040</v>
      </c>
      <c r="K1925" s="21" t="s">
        <v>6077</v>
      </c>
      <c r="L1925" s="21">
        <v>1</v>
      </c>
      <c r="M1925" s="21">
        <v>1070</v>
      </c>
      <c r="N1925" s="21">
        <v>1557</v>
      </c>
      <c r="O1925">
        <v>0</v>
      </c>
      <c r="P1925">
        <v>0</v>
      </c>
      <c r="Q1925">
        <v>2198</v>
      </c>
      <c r="R1925">
        <v>1362.76</v>
      </c>
      <c r="S1925">
        <v>835.24</v>
      </c>
      <c r="T1925" t="s">
        <v>66</v>
      </c>
      <c r="U1925" t="s">
        <v>181</v>
      </c>
      <c r="V1925" t="s">
        <v>68</v>
      </c>
      <c r="W1925" t="s">
        <v>440</v>
      </c>
      <c r="X1925">
        <v>141</v>
      </c>
      <c r="Y1925" t="s">
        <v>441</v>
      </c>
      <c r="Z1925">
        <v>5</v>
      </c>
      <c r="AA1925" t="s">
        <v>44</v>
      </c>
      <c r="AB1925" t="s">
        <v>45</v>
      </c>
      <c r="AC1925">
        <v>2025</v>
      </c>
    </row>
    <row r="1926" spans="1:29" x14ac:dyDescent="0.25">
      <c r="A1926" t="s">
        <v>4146</v>
      </c>
      <c r="B1926" t="s">
        <v>2617</v>
      </c>
      <c r="C1926" t="s">
        <v>906</v>
      </c>
      <c r="D1926" t="s">
        <v>907</v>
      </c>
      <c r="E1926" t="s">
        <v>32</v>
      </c>
      <c r="F1926" t="s">
        <v>75</v>
      </c>
      <c r="G1926" t="s">
        <v>34</v>
      </c>
      <c r="H1926" t="s">
        <v>76</v>
      </c>
      <c r="I1926" t="s">
        <v>36</v>
      </c>
      <c r="J1926" s="21" t="s">
        <v>137</v>
      </c>
      <c r="K1926" s="21" t="s">
        <v>6076</v>
      </c>
      <c r="L1926" s="21">
        <v>7</v>
      </c>
      <c r="M1926" s="21">
        <v>4700</v>
      </c>
      <c r="N1926" s="21">
        <v>6667</v>
      </c>
      <c r="O1926">
        <v>0</v>
      </c>
      <c r="P1926">
        <v>0</v>
      </c>
      <c r="Q1926">
        <v>50022</v>
      </c>
      <c r="R1926">
        <v>31013.64</v>
      </c>
      <c r="S1926">
        <v>19008.36</v>
      </c>
      <c r="T1926" t="s">
        <v>66</v>
      </c>
      <c r="U1926" t="s">
        <v>77</v>
      </c>
      <c r="V1926" t="s">
        <v>78</v>
      </c>
      <c r="W1926" t="s">
        <v>42</v>
      </c>
      <c r="Y1926" t="s">
        <v>43</v>
      </c>
      <c r="Z1926">
        <v>3</v>
      </c>
      <c r="AA1926" t="s">
        <v>132</v>
      </c>
      <c r="AB1926" t="s">
        <v>58</v>
      </c>
      <c r="AC1926">
        <v>2025</v>
      </c>
    </row>
    <row r="1927" spans="1:29" x14ac:dyDescent="0.25">
      <c r="A1927" t="s">
        <v>4147</v>
      </c>
      <c r="B1927" t="s">
        <v>1314</v>
      </c>
      <c r="C1927" t="s">
        <v>118</v>
      </c>
      <c r="D1927" t="s">
        <v>119</v>
      </c>
      <c r="E1927" t="s">
        <v>126</v>
      </c>
      <c r="F1927" t="s">
        <v>33</v>
      </c>
      <c r="G1927" t="s">
        <v>115</v>
      </c>
      <c r="H1927" t="s">
        <v>52</v>
      </c>
      <c r="I1927" t="s">
        <v>53</v>
      </c>
      <c r="J1927" s="21" t="s">
        <v>6040</v>
      </c>
      <c r="K1927" s="21" t="s">
        <v>6077</v>
      </c>
      <c r="L1927" s="21">
        <v>1</v>
      </c>
      <c r="M1927" s="21">
        <v>1070</v>
      </c>
      <c r="N1927" s="21">
        <v>1557</v>
      </c>
      <c r="O1927">
        <v>0</v>
      </c>
      <c r="P1927">
        <v>0</v>
      </c>
      <c r="Q1927">
        <v>8968</v>
      </c>
      <c r="R1927">
        <v>5560.16</v>
      </c>
      <c r="S1927">
        <v>3407.84</v>
      </c>
      <c r="T1927" t="s">
        <v>109</v>
      </c>
      <c r="U1927" t="s">
        <v>55</v>
      </c>
      <c r="V1927" t="s">
        <v>56</v>
      </c>
      <c r="W1927" t="s">
        <v>42</v>
      </c>
      <c r="Y1927" t="s">
        <v>43</v>
      </c>
      <c r="Z1927">
        <v>4</v>
      </c>
      <c r="AA1927" t="s">
        <v>132</v>
      </c>
      <c r="AB1927" t="s">
        <v>58</v>
      </c>
      <c r="AC1927">
        <v>2025</v>
      </c>
    </row>
    <row r="1928" spans="1:29" x14ac:dyDescent="0.25">
      <c r="A1928" t="s">
        <v>4148</v>
      </c>
      <c r="B1928" t="s">
        <v>2992</v>
      </c>
      <c r="C1928" t="s">
        <v>4149</v>
      </c>
      <c r="D1928" t="s">
        <v>4150</v>
      </c>
      <c r="E1928" t="s">
        <v>32</v>
      </c>
      <c r="F1928" t="s">
        <v>33</v>
      </c>
      <c r="G1928" t="s">
        <v>115</v>
      </c>
      <c r="H1928" t="s">
        <v>92</v>
      </c>
      <c r="I1928" t="s">
        <v>53</v>
      </c>
      <c r="J1928" s="21" t="s">
        <v>137</v>
      </c>
      <c r="K1928" s="21" t="s">
        <v>6076</v>
      </c>
      <c r="L1928" s="21">
        <v>5</v>
      </c>
      <c r="M1928" s="21">
        <v>4700</v>
      </c>
      <c r="N1928" s="21">
        <v>6667</v>
      </c>
      <c r="O1928">
        <v>0</v>
      </c>
      <c r="P1928">
        <v>0</v>
      </c>
      <c r="Q1928">
        <v>25235</v>
      </c>
      <c r="R1928">
        <v>15645.7</v>
      </c>
      <c r="S1928">
        <v>9589.2999999999993</v>
      </c>
      <c r="T1928" t="s">
        <v>39</v>
      </c>
      <c r="U1928" t="s">
        <v>120</v>
      </c>
      <c r="V1928" t="s">
        <v>96</v>
      </c>
      <c r="W1928" t="s">
        <v>42</v>
      </c>
      <c r="Y1928" t="s">
        <v>43</v>
      </c>
      <c r="Z1928">
        <v>4</v>
      </c>
      <c r="AA1928" t="s">
        <v>143</v>
      </c>
      <c r="AB1928" t="s">
        <v>98</v>
      </c>
      <c r="AC1928">
        <v>2025</v>
      </c>
    </row>
    <row r="1929" spans="1:29" x14ac:dyDescent="0.25">
      <c r="A1929" t="s">
        <v>4151</v>
      </c>
      <c r="B1929" t="s">
        <v>1346</v>
      </c>
      <c r="C1929" t="s">
        <v>404</v>
      </c>
      <c r="D1929" t="s">
        <v>405</v>
      </c>
      <c r="E1929" t="s">
        <v>126</v>
      </c>
      <c r="F1929" t="s">
        <v>33</v>
      </c>
      <c r="G1929" t="s">
        <v>107</v>
      </c>
      <c r="H1929" t="s">
        <v>76</v>
      </c>
      <c r="I1929" t="s">
        <v>36</v>
      </c>
      <c r="J1929" s="21" t="s">
        <v>93</v>
      </c>
      <c r="K1929" s="21" t="s">
        <v>6037</v>
      </c>
      <c r="L1929" s="21">
        <v>8</v>
      </c>
      <c r="M1929" s="21">
        <v>450</v>
      </c>
      <c r="N1929" s="21">
        <v>800</v>
      </c>
      <c r="O1929">
        <v>0</v>
      </c>
      <c r="P1929">
        <v>0</v>
      </c>
      <c r="Q1929">
        <v>65408</v>
      </c>
      <c r="R1929">
        <v>40552.959999999999</v>
      </c>
      <c r="S1929">
        <v>24855.040000000001</v>
      </c>
      <c r="T1929" t="s">
        <v>39</v>
      </c>
      <c r="U1929" t="s">
        <v>77</v>
      </c>
      <c r="V1929" t="s">
        <v>78</v>
      </c>
      <c r="W1929" t="s">
        <v>42</v>
      </c>
      <c r="Y1929" t="s">
        <v>43</v>
      </c>
      <c r="Z1929">
        <v>5</v>
      </c>
      <c r="AA1929" t="s">
        <v>44</v>
      </c>
      <c r="AB1929" t="s">
        <v>45</v>
      </c>
      <c r="AC1929">
        <v>2025</v>
      </c>
    </row>
    <row r="1930" spans="1:29" x14ac:dyDescent="0.25">
      <c r="A1930" t="s">
        <v>4152</v>
      </c>
      <c r="B1930" t="s">
        <v>1851</v>
      </c>
      <c r="C1930" t="s">
        <v>4153</v>
      </c>
      <c r="D1930" t="s">
        <v>4154</v>
      </c>
      <c r="E1930" t="s">
        <v>32</v>
      </c>
      <c r="F1930" t="s">
        <v>33</v>
      </c>
      <c r="G1930" t="s">
        <v>115</v>
      </c>
      <c r="H1930" t="s">
        <v>63</v>
      </c>
      <c r="I1930" t="s">
        <v>36</v>
      </c>
      <c r="J1930" s="21" t="s">
        <v>6040</v>
      </c>
      <c r="K1930" s="21" t="s">
        <v>6077</v>
      </c>
      <c r="L1930" s="21">
        <v>3</v>
      </c>
      <c r="M1930" s="21">
        <v>1070</v>
      </c>
      <c r="N1930" s="21">
        <v>1557</v>
      </c>
      <c r="O1930">
        <v>0</v>
      </c>
      <c r="P1930">
        <v>0</v>
      </c>
      <c r="Q1930">
        <v>6105</v>
      </c>
      <c r="R1930">
        <v>3785.1</v>
      </c>
      <c r="S1930">
        <v>2319.9</v>
      </c>
      <c r="T1930" t="s">
        <v>54</v>
      </c>
      <c r="U1930" t="s">
        <v>67</v>
      </c>
      <c r="V1930" t="s">
        <v>68</v>
      </c>
      <c r="W1930" t="s">
        <v>42</v>
      </c>
      <c r="Y1930" t="s">
        <v>43</v>
      </c>
      <c r="Z1930">
        <v>2</v>
      </c>
      <c r="AA1930" t="s">
        <v>57</v>
      </c>
      <c r="AB1930" t="s">
        <v>58</v>
      </c>
      <c r="AC1930">
        <v>2025</v>
      </c>
    </row>
    <row r="1931" spans="1:29" x14ac:dyDescent="0.25">
      <c r="A1931" t="s">
        <v>4155</v>
      </c>
      <c r="B1931" t="s">
        <v>3462</v>
      </c>
      <c r="C1931" t="s">
        <v>1521</v>
      </c>
      <c r="D1931" t="s">
        <v>1522</v>
      </c>
      <c r="E1931" t="s">
        <v>126</v>
      </c>
      <c r="F1931" t="s">
        <v>33</v>
      </c>
      <c r="G1931" t="s">
        <v>34</v>
      </c>
      <c r="H1931" t="s">
        <v>35</v>
      </c>
      <c r="I1931" t="s">
        <v>36</v>
      </c>
      <c r="J1931" s="21" t="s">
        <v>93</v>
      </c>
      <c r="K1931" s="21" t="s">
        <v>6037</v>
      </c>
      <c r="L1931" s="21">
        <v>9</v>
      </c>
      <c r="M1931" s="21">
        <v>450</v>
      </c>
      <c r="N1931" s="21">
        <v>800</v>
      </c>
      <c r="O1931">
        <v>0</v>
      </c>
      <c r="P1931">
        <v>0</v>
      </c>
      <c r="Q1931">
        <v>71253</v>
      </c>
      <c r="R1931">
        <v>44176.86</v>
      </c>
      <c r="S1931">
        <v>27076.14</v>
      </c>
      <c r="T1931" t="s">
        <v>109</v>
      </c>
      <c r="U1931" t="s">
        <v>40</v>
      </c>
      <c r="V1931" t="s">
        <v>41</v>
      </c>
      <c r="W1931" t="s">
        <v>42</v>
      </c>
      <c r="Y1931" t="s">
        <v>43</v>
      </c>
      <c r="Z1931">
        <v>5</v>
      </c>
      <c r="AA1931" t="s">
        <v>57</v>
      </c>
      <c r="AB1931" t="s">
        <v>58</v>
      </c>
      <c r="AC1931">
        <v>2025</v>
      </c>
    </row>
    <row r="1932" spans="1:29" x14ac:dyDescent="0.25">
      <c r="A1932" t="s">
        <v>4156</v>
      </c>
      <c r="B1932" t="s">
        <v>1045</v>
      </c>
      <c r="C1932" t="s">
        <v>2047</v>
      </c>
      <c r="D1932" t="s">
        <v>2048</v>
      </c>
      <c r="E1932" t="s">
        <v>32</v>
      </c>
      <c r="F1932" t="s">
        <v>75</v>
      </c>
      <c r="G1932" t="s">
        <v>51</v>
      </c>
      <c r="H1932" t="s">
        <v>52</v>
      </c>
      <c r="I1932" t="s">
        <v>53</v>
      </c>
      <c r="J1932" s="21" t="s">
        <v>6063</v>
      </c>
      <c r="K1932" s="21" t="s">
        <v>6016</v>
      </c>
      <c r="L1932" s="21">
        <v>2</v>
      </c>
      <c r="M1932" s="21">
        <v>360</v>
      </c>
      <c r="N1932" s="21">
        <v>520</v>
      </c>
      <c r="O1932">
        <v>20</v>
      </c>
      <c r="P1932">
        <v>2041.2</v>
      </c>
      <c r="Q1932">
        <v>8164.8</v>
      </c>
      <c r="R1932">
        <v>6327.72</v>
      </c>
      <c r="S1932">
        <v>1837.08</v>
      </c>
      <c r="T1932" t="s">
        <v>54</v>
      </c>
      <c r="U1932" t="s">
        <v>127</v>
      </c>
      <c r="V1932" t="s">
        <v>56</v>
      </c>
      <c r="W1932" t="s">
        <v>440</v>
      </c>
      <c r="X1932">
        <v>111</v>
      </c>
      <c r="Y1932" t="s">
        <v>441</v>
      </c>
      <c r="Z1932">
        <v>3</v>
      </c>
      <c r="AA1932" t="s">
        <v>87</v>
      </c>
      <c r="AB1932" t="s">
        <v>70</v>
      </c>
      <c r="AC1932">
        <v>2026</v>
      </c>
    </row>
    <row r="1933" spans="1:29" x14ac:dyDescent="0.25">
      <c r="A1933" t="s">
        <v>4157</v>
      </c>
      <c r="B1933" t="s">
        <v>3224</v>
      </c>
      <c r="C1933" t="s">
        <v>854</v>
      </c>
      <c r="D1933" t="s">
        <v>855</v>
      </c>
      <c r="E1933" t="s">
        <v>32</v>
      </c>
      <c r="F1933" t="s">
        <v>75</v>
      </c>
      <c r="G1933" t="s">
        <v>107</v>
      </c>
      <c r="H1933" t="s">
        <v>35</v>
      </c>
      <c r="I1933" t="s">
        <v>36</v>
      </c>
      <c r="J1933" s="21" t="s">
        <v>6040</v>
      </c>
      <c r="K1933" s="21" t="s">
        <v>6077</v>
      </c>
      <c r="L1933" s="21">
        <v>10</v>
      </c>
      <c r="M1933" s="21">
        <v>1070</v>
      </c>
      <c r="N1933" s="21">
        <v>1557</v>
      </c>
      <c r="O1933">
        <v>0</v>
      </c>
      <c r="P1933">
        <v>0</v>
      </c>
      <c r="Q1933">
        <v>61510</v>
      </c>
      <c r="R1933">
        <v>38136.199999999997</v>
      </c>
      <c r="S1933">
        <v>23373.8</v>
      </c>
      <c r="T1933" t="s">
        <v>39</v>
      </c>
      <c r="U1933" t="s">
        <v>40</v>
      </c>
      <c r="V1933" t="s">
        <v>41</v>
      </c>
      <c r="W1933" t="s">
        <v>42</v>
      </c>
      <c r="Y1933" t="s">
        <v>43</v>
      </c>
      <c r="Z1933">
        <v>3</v>
      </c>
      <c r="AA1933" t="s">
        <v>143</v>
      </c>
      <c r="AB1933" t="s">
        <v>98</v>
      </c>
      <c r="AC1933">
        <v>2025</v>
      </c>
    </row>
    <row r="1934" spans="1:29" x14ac:dyDescent="0.25">
      <c r="A1934" t="s">
        <v>4158</v>
      </c>
      <c r="B1934" t="s">
        <v>1175</v>
      </c>
      <c r="C1934" t="s">
        <v>2186</v>
      </c>
      <c r="D1934" t="s">
        <v>2187</v>
      </c>
      <c r="E1934" t="s">
        <v>50</v>
      </c>
      <c r="F1934" t="s">
        <v>33</v>
      </c>
      <c r="G1934" t="s">
        <v>115</v>
      </c>
      <c r="H1934" t="s">
        <v>84</v>
      </c>
      <c r="I1934" t="s">
        <v>36</v>
      </c>
      <c r="J1934" s="21" t="s">
        <v>6040</v>
      </c>
      <c r="K1934" s="21" t="s">
        <v>6077</v>
      </c>
      <c r="L1934" s="21">
        <v>1</v>
      </c>
      <c r="M1934" s="21">
        <v>1070</v>
      </c>
      <c r="N1934" s="21">
        <v>1557</v>
      </c>
      <c r="O1934">
        <v>25</v>
      </c>
      <c r="P1934">
        <v>921</v>
      </c>
      <c r="Q1934">
        <v>2763</v>
      </c>
      <c r="R1934">
        <v>2284.08</v>
      </c>
      <c r="S1934">
        <v>478.92</v>
      </c>
      <c r="T1934" t="s">
        <v>54</v>
      </c>
      <c r="U1934" t="s">
        <v>215</v>
      </c>
      <c r="V1934" t="s">
        <v>86</v>
      </c>
      <c r="W1934" t="s">
        <v>440</v>
      </c>
      <c r="X1934">
        <v>458</v>
      </c>
      <c r="Y1934" t="s">
        <v>441</v>
      </c>
      <c r="Z1934">
        <v>3</v>
      </c>
      <c r="AA1934" t="s">
        <v>121</v>
      </c>
      <c r="AB1934" t="s">
        <v>58</v>
      </c>
      <c r="AC1934">
        <v>2026</v>
      </c>
    </row>
    <row r="1935" spans="1:29" x14ac:dyDescent="0.25">
      <c r="A1935" t="s">
        <v>4159</v>
      </c>
      <c r="B1935" t="s">
        <v>969</v>
      </c>
      <c r="C1935" t="s">
        <v>338</v>
      </c>
      <c r="D1935" t="s">
        <v>339</v>
      </c>
      <c r="E1935" t="s">
        <v>126</v>
      </c>
      <c r="F1935" t="s">
        <v>75</v>
      </c>
      <c r="G1935" t="s">
        <v>115</v>
      </c>
      <c r="H1935" t="s">
        <v>35</v>
      </c>
      <c r="I1935" t="s">
        <v>36</v>
      </c>
      <c r="J1935" s="21" t="s">
        <v>93</v>
      </c>
      <c r="K1935" s="21" t="s">
        <v>6053</v>
      </c>
      <c r="L1935" s="21">
        <v>4</v>
      </c>
      <c r="M1935" s="21">
        <v>400</v>
      </c>
      <c r="N1935" s="21">
        <v>633</v>
      </c>
      <c r="O1935">
        <v>0</v>
      </c>
      <c r="P1935">
        <v>0</v>
      </c>
      <c r="Q1935">
        <v>12020</v>
      </c>
      <c r="R1935">
        <v>7452.4</v>
      </c>
      <c r="S1935">
        <v>4567.6000000000004</v>
      </c>
      <c r="T1935" t="s">
        <v>39</v>
      </c>
      <c r="U1935" t="s">
        <v>164</v>
      </c>
      <c r="V1935" t="s">
        <v>41</v>
      </c>
      <c r="W1935" t="s">
        <v>42</v>
      </c>
      <c r="Y1935" t="s">
        <v>43</v>
      </c>
      <c r="Z1935">
        <v>2</v>
      </c>
      <c r="AA1935" t="s">
        <v>155</v>
      </c>
      <c r="AB1935" t="s">
        <v>98</v>
      </c>
      <c r="AC1935">
        <v>2025</v>
      </c>
    </row>
    <row r="1936" spans="1:29" x14ac:dyDescent="0.25">
      <c r="A1936" t="s">
        <v>4160</v>
      </c>
      <c r="B1936" t="s">
        <v>1464</v>
      </c>
      <c r="C1936" t="s">
        <v>2811</v>
      </c>
      <c r="D1936" t="s">
        <v>2812</v>
      </c>
      <c r="E1936" t="s">
        <v>126</v>
      </c>
      <c r="F1936" t="s">
        <v>75</v>
      </c>
      <c r="G1936" t="s">
        <v>51</v>
      </c>
      <c r="H1936" t="s">
        <v>35</v>
      </c>
      <c r="I1936" t="s">
        <v>36</v>
      </c>
      <c r="J1936" s="21" t="s">
        <v>6063</v>
      </c>
      <c r="K1936" s="21" t="s">
        <v>6016</v>
      </c>
      <c r="L1936" s="21">
        <v>8</v>
      </c>
      <c r="M1936" s="21">
        <v>360</v>
      </c>
      <c r="N1936" s="21">
        <v>520</v>
      </c>
      <c r="O1936">
        <v>0</v>
      </c>
      <c r="P1936">
        <v>0</v>
      </c>
      <c r="Q1936">
        <v>68336</v>
      </c>
      <c r="R1936">
        <v>42368.32</v>
      </c>
      <c r="S1936">
        <v>25967.68</v>
      </c>
      <c r="T1936" t="s">
        <v>39</v>
      </c>
      <c r="U1936" t="s">
        <v>40</v>
      </c>
      <c r="V1936" t="s">
        <v>41</v>
      </c>
      <c r="W1936" t="s">
        <v>42</v>
      </c>
      <c r="Y1936" t="s">
        <v>43</v>
      </c>
      <c r="Z1936">
        <v>5</v>
      </c>
      <c r="AA1936" t="s">
        <v>143</v>
      </c>
      <c r="AB1936" t="s">
        <v>98</v>
      </c>
      <c r="AC1936">
        <v>2025</v>
      </c>
    </row>
    <row r="1937" spans="1:29" x14ac:dyDescent="0.25">
      <c r="A1937" t="s">
        <v>4161</v>
      </c>
      <c r="B1937" t="s">
        <v>1992</v>
      </c>
      <c r="C1937" t="s">
        <v>3156</v>
      </c>
      <c r="D1937" t="s">
        <v>3157</v>
      </c>
      <c r="E1937" t="s">
        <v>126</v>
      </c>
      <c r="F1937" t="s">
        <v>33</v>
      </c>
      <c r="G1937" t="s">
        <v>115</v>
      </c>
      <c r="H1937" t="s">
        <v>84</v>
      </c>
      <c r="I1937" t="s">
        <v>36</v>
      </c>
      <c r="J1937" s="21" t="s">
        <v>6040</v>
      </c>
      <c r="K1937" s="21" t="s">
        <v>6077</v>
      </c>
      <c r="L1937" s="21">
        <v>10</v>
      </c>
      <c r="M1937" s="21">
        <v>1070</v>
      </c>
      <c r="N1937" s="21">
        <v>1557</v>
      </c>
      <c r="O1937">
        <v>25</v>
      </c>
      <c r="P1937">
        <v>22927.5</v>
      </c>
      <c r="Q1937">
        <v>68782.5</v>
      </c>
      <c r="R1937">
        <v>56860.2</v>
      </c>
      <c r="S1937">
        <v>11922.3</v>
      </c>
      <c r="T1937" t="s">
        <v>66</v>
      </c>
      <c r="U1937" t="s">
        <v>215</v>
      </c>
      <c r="V1937" t="s">
        <v>86</v>
      </c>
      <c r="W1937" t="s">
        <v>440</v>
      </c>
      <c r="X1937">
        <v>88</v>
      </c>
      <c r="Y1937" t="s">
        <v>441</v>
      </c>
      <c r="Z1937">
        <v>5</v>
      </c>
      <c r="AA1937" t="s">
        <v>132</v>
      </c>
      <c r="AB1937" t="s">
        <v>58</v>
      </c>
      <c r="AC1937">
        <v>2026</v>
      </c>
    </row>
    <row r="1938" spans="1:29" x14ac:dyDescent="0.25">
      <c r="A1938" t="s">
        <v>4162</v>
      </c>
      <c r="B1938" t="s">
        <v>809</v>
      </c>
      <c r="C1938" t="s">
        <v>1515</v>
      </c>
      <c r="D1938" t="s">
        <v>1516</v>
      </c>
      <c r="E1938" t="s">
        <v>32</v>
      </c>
      <c r="F1938" t="s">
        <v>33</v>
      </c>
      <c r="G1938" t="s">
        <v>107</v>
      </c>
      <c r="H1938" t="s">
        <v>84</v>
      </c>
      <c r="I1938" t="s">
        <v>36</v>
      </c>
      <c r="J1938" s="21" t="s">
        <v>6063</v>
      </c>
      <c r="K1938" s="21" t="s">
        <v>6016</v>
      </c>
      <c r="L1938" s="21">
        <v>8</v>
      </c>
      <c r="M1938" s="21">
        <v>360</v>
      </c>
      <c r="N1938" s="21">
        <v>520</v>
      </c>
      <c r="O1938">
        <v>0</v>
      </c>
      <c r="P1938">
        <v>0</v>
      </c>
      <c r="Q1938">
        <v>8424</v>
      </c>
      <c r="R1938">
        <v>5222.88</v>
      </c>
      <c r="S1938">
        <v>3201.12</v>
      </c>
      <c r="T1938" t="s">
        <v>109</v>
      </c>
      <c r="U1938" t="s">
        <v>85</v>
      </c>
      <c r="V1938" t="s">
        <v>86</v>
      </c>
      <c r="W1938" t="s">
        <v>440</v>
      </c>
      <c r="X1938">
        <v>148</v>
      </c>
      <c r="Y1938" t="s">
        <v>441</v>
      </c>
      <c r="Z1938">
        <v>5</v>
      </c>
      <c r="AA1938" t="s">
        <v>143</v>
      </c>
      <c r="AB1938" t="s">
        <v>98</v>
      </c>
      <c r="AC1938">
        <v>2025</v>
      </c>
    </row>
    <row r="1939" spans="1:29" x14ac:dyDescent="0.25">
      <c r="A1939" t="s">
        <v>4163</v>
      </c>
      <c r="B1939" t="s">
        <v>357</v>
      </c>
      <c r="C1939" t="s">
        <v>1822</v>
      </c>
      <c r="D1939" t="s">
        <v>1823</v>
      </c>
      <c r="E1939" t="s">
        <v>126</v>
      </c>
      <c r="F1939" t="s">
        <v>75</v>
      </c>
      <c r="G1939" t="s">
        <v>34</v>
      </c>
      <c r="H1939" t="s">
        <v>52</v>
      </c>
      <c r="I1939" t="s">
        <v>53</v>
      </c>
      <c r="J1939" s="21" t="s">
        <v>93</v>
      </c>
      <c r="K1939" s="21" t="s">
        <v>6037</v>
      </c>
      <c r="L1939" s="21">
        <v>8</v>
      </c>
      <c r="M1939" s="21">
        <v>450</v>
      </c>
      <c r="N1939" s="21">
        <v>800</v>
      </c>
      <c r="O1939">
        <v>0</v>
      </c>
      <c r="P1939">
        <v>0</v>
      </c>
      <c r="Q1939">
        <v>76416</v>
      </c>
      <c r="R1939">
        <v>47377.919999999998</v>
      </c>
      <c r="S1939">
        <v>29038.080000000002</v>
      </c>
      <c r="T1939" t="s">
        <v>54</v>
      </c>
      <c r="U1939" t="s">
        <v>127</v>
      </c>
      <c r="V1939" t="s">
        <v>56</v>
      </c>
      <c r="W1939" t="s">
        <v>42</v>
      </c>
      <c r="Y1939" t="s">
        <v>43</v>
      </c>
      <c r="Z1939">
        <v>3</v>
      </c>
      <c r="AA1939" t="s">
        <v>57</v>
      </c>
      <c r="AB1939" t="s">
        <v>58</v>
      </c>
      <c r="AC1939">
        <v>2025</v>
      </c>
    </row>
    <row r="1940" spans="1:29" x14ac:dyDescent="0.25">
      <c r="A1940" t="s">
        <v>4164</v>
      </c>
      <c r="B1940" t="s">
        <v>1131</v>
      </c>
      <c r="C1940" t="s">
        <v>3174</v>
      </c>
      <c r="D1940" t="s">
        <v>3175</v>
      </c>
      <c r="E1940" t="s">
        <v>32</v>
      </c>
      <c r="F1940" t="s">
        <v>75</v>
      </c>
      <c r="G1940" t="s">
        <v>51</v>
      </c>
      <c r="H1940" t="s">
        <v>84</v>
      </c>
      <c r="I1940" t="s">
        <v>36</v>
      </c>
      <c r="J1940" s="21" t="s">
        <v>93</v>
      </c>
      <c r="K1940" s="21" t="s">
        <v>6037</v>
      </c>
      <c r="L1940" s="21">
        <v>2</v>
      </c>
      <c r="M1940" s="21">
        <v>450</v>
      </c>
      <c r="N1940" s="21">
        <v>800</v>
      </c>
      <c r="O1940">
        <v>0</v>
      </c>
      <c r="P1940">
        <v>0</v>
      </c>
      <c r="Q1940">
        <v>7586</v>
      </c>
      <c r="R1940">
        <v>4703.32</v>
      </c>
      <c r="S1940">
        <v>2882.68</v>
      </c>
      <c r="T1940" t="s">
        <v>109</v>
      </c>
      <c r="U1940" t="s">
        <v>215</v>
      </c>
      <c r="V1940" t="s">
        <v>86</v>
      </c>
      <c r="W1940" t="s">
        <v>42</v>
      </c>
      <c r="Y1940" t="s">
        <v>43</v>
      </c>
      <c r="Z1940">
        <v>4</v>
      </c>
      <c r="AA1940" t="s">
        <v>57</v>
      </c>
      <c r="AB1940" t="s">
        <v>58</v>
      </c>
      <c r="AC1940">
        <v>2025</v>
      </c>
    </row>
    <row r="1941" spans="1:29" x14ac:dyDescent="0.25">
      <c r="A1941" t="s">
        <v>4165</v>
      </c>
      <c r="B1941" t="s">
        <v>983</v>
      </c>
      <c r="C1941" t="s">
        <v>1822</v>
      </c>
      <c r="D1941" t="s">
        <v>1823</v>
      </c>
      <c r="E1941" t="s">
        <v>126</v>
      </c>
      <c r="F1941" t="s">
        <v>33</v>
      </c>
      <c r="G1941" t="s">
        <v>107</v>
      </c>
      <c r="H1941" t="s">
        <v>76</v>
      </c>
      <c r="I1941" t="s">
        <v>36</v>
      </c>
      <c r="J1941" s="21" t="s">
        <v>93</v>
      </c>
      <c r="K1941" s="21" t="s">
        <v>6053</v>
      </c>
      <c r="L1941" s="21">
        <v>5</v>
      </c>
      <c r="M1941" s="21">
        <v>400</v>
      </c>
      <c r="N1941" s="21">
        <v>633</v>
      </c>
      <c r="O1941">
        <v>0</v>
      </c>
      <c r="P1941">
        <v>0</v>
      </c>
      <c r="Q1941">
        <v>17530</v>
      </c>
      <c r="R1941">
        <v>10868.6</v>
      </c>
      <c r="S1941">
        <v>6661.4</v>
      </c>
      <c r="T1941" t="s">
        <v>109</v>
      </c>
      <c r="U1941" t="s">
        <v>77</v>
      </c>
      <c r="V1941" t="s">
        <v>78</v>
      </c>
      <c r="W1941" t="s">
        <v>42</v>
      </c>
      <c r="Y1941" t="s">
        <v>43</v>
      </c>
      <c r="Z1941">
        <v>2</v>
      </c>
      <c r="AA1941" t="s">
        <v>155</v>
      </c>
      <c r="AB1941" t="s">
        <v>98</v>
      </c>
      <c r="AC1941">
        <v>2025</v>
      </c>
    </row>
    <row r="1942" spans="1:29" x14ac:dyDescent="0.25">
      <c r="A1942" t="s">
        <v>4166</v>
      </c>
      <c r="B1942" t="s">
        <v>4167</v>
      </c>
      <c r="C1942" t="s">
        <v>2964</v>
      </c>
      <c r="D1942" t="s">
        <v>2965</v>
      </c>
      <c r="E1942" t="s">
        <v>126</v>
      </c>
      <c r="F1942" t="s">
        <v>33</v>
      </c>
      <c r="G1942" t="s">
        <v>115</v>
      </c>
      <c r="H1942" t="s">
        <v>92</v>
      </c>
      <c r="I1942" t="s">
        <v>53</v>
      </c>
      <c r="J1942" s="21" t="s">
        <v>6063</v>
      </c>
      <c r="K1942" s="21" t="s">
        <v>6016</v>
      </c>
      <c r="L1942" s="21">
        <v>10</v>
      </c>
      <c r="M1942" s="21">
        <v>360</v>
      </c>
      <c r="N1942" s="21">
        <v>520</v>
      </c>
      <c r="O1942">
        <v>0</v>
      </c>
      <c r="P1942">
        <v>0</v>
      </c>
      <c r="Q1942">
        <v>69330</v>
      </c>
      <c r="R1942">
        <v>42984.6</v>
      </c>
      <c r="S1942">
        <v>26345.4</v>
      </c>
      <c r="T1942" t="s">
        <v>109</v>
      </c>
      <c r="U1942" t="s">
        <v>120</v>
      </c>
      <c r="V1942" t="s">
        <v>96</v>
      </c>
      <c r="W1942" t="s">
        <v>42</v>
      </c>
      <c r="Y1942" t="s">
        <v>43</v>
      </c>
      <c r="Z1942">
        <v>4</v>
      </c>
      <c r="AA1942" t="s">
        <v>121</v>
      </c>
      <c r="AB1942" t="s">
        <v>58</v>
      </c>
      <c r="AC1942">
        <v>2025</v>
      </c>
    </row>
    <row r="1943" spans="1:29" x14ac:dyDescent="0.25">
      <c r="A1943" t="s">
        <v>4168</v>
      </c>
      <c r="B1943" t="s">
        <v>1967</v>
      </c>
      <c r="C1943" t="s">
        <v>3827</v>
      </c>
      <c r="D1943" t="s">
        <v>3828</v>
      </c>
      <c r="E1943" t="s">
        <v>126</v>
      </c>
      <c r="F1943" t="s">
        <v>75</v>
      </c>
      <c r="G1943" t="s">
        <v>115</v>
      </c>
      <c r="H1943" t="s">
        <v>52</v>
      </c>
      <c r="I1943" t="s">
        <v>53</v>
      </c>
      <c r="J1943" s="21" t="s">
        <v>93</v>
      </c>
      <c r="K1943" s="21" t="s">
        <v>6037</v>
      </c>
      <c r="L1943" s="21">
        <v>4</v>
      </c>
      <c r="M1943" s="21">
        <v>450</v>
      </c>
      <c r="N1943" s="21">
        <v>800</v>
      </c>
      <c r="O1943">
        <v>0</v>
      </c>
      <c r="P1943">
        <v>0</v>
      </c>
      <c r="Q1943">
        <v>23324</v>
      </c>
      <c r="R1943">
        <v>14460.88</v>
      </c>
      <c r="S1943">
        <v>8863.1200000000008</v>
      </c>
      <c r="T1943" t="s">
        <v>109</v>
      </c>
      <c r="U1943" t="s">
        <v>55</v>
      </c>
      <c r="V1943" t="s">
        <v>56</v>
      </c>
      <c r="W1943" t="s">
        <v>42</v>
      </c>
      <c r="Y1943" t="s">
        <v>43</v>
      </c>
      <c r="AA1943" t="s">
        <v>190</v>
      </c>
      <c r="AB1943" t="s">
        <v>45</v>
      </c>
      <c r="AC1943">
        <v>2025</v>
      </c>
    </row>
    <row r="1944" spans="1:29" x14ac:dyDescent="0.25">
      <c r="A1944" t="s">
        <v>4169</v>
      </c>
      <c r="B1944" t="s">
        <v>2240</v>
      </c>
      <c r="C1944" t="s">
        <v>4026</v>
      </c>
      <c r="D1944" t="s">
        <v>4027</v>
      </c>
      <c r="E1944" t="s">
        <v>32</v>
      </c>
      <c r="F1944" t="s">
        <v>75</v>
      </c>
      <c r="G1944" t="s">
        <v>107</v>
      </c>
      <c r="H1944" t="s">
        <v>92</v>
      </c>
      <c r="I1944" t="s">
        <v>53</v>
      </c>
      <c r="J1944" s="21" t="s">
        <v>6040</v>
      </c>
      <c r="K1944" s="21" t="s">
        <v>6077</v>
      </c>
      <c r="L1944" s="21">
        <v>2</v>
      </c>
      <c r="M1944" s="21">
        <v>1070</v>
      </c>
      <c r="N1944" s="21">
        <v>1557</v>
      </c>
      <c r="O1944">
        <v>0</v>
      </c>
      <c r="P1944">
        <v>0</v>
      </c>
      <c r="Q1944">
        <v>9528</v>
      </c>
      <c r="R1944">
        <v>5907.36</v>
      </c>
      <c r="S1944">
        <v>3620.64</v>
      </c>
      <c r="T1944" t="s">
        <v>66</v>
      </c>
      <c r="U1944" t="s">
        <v>95</v>
      </c>
      <c r="V1944" t="s">
        <v>96</v>
      </c>
      <c r="W1944" t="s">
        <v>42</v>
      </c>
      <c r="Y1944" t="s">
        <v>43</v>
      </c>
      <c r="Z1944">
        <v>3</v>
      </c>
      <c r="AA1944" t="s">
        <v>155</v>
      </c>
      <c r="AB1944" t="s">
        <v>98</v>
      </c>
      <c r="AC1944">
        <v>2025</v>
      </c>
    </row>
    <row r="1945" spans="1:29" x14ac:dyDescent="0.25">
      <c r="A1945" t="s">
        <v>4170</v>
      </c>
      <c r="B1945" t="s">
        <v>373</v>
      </c>
      <c r="C1945" t="s">
        <v>4171</v>
      </c>
      <c r="D1945" t="s">
        <v>4172</v>
      </c>
      <c r="E1945" t="s">
        <v>32</v>
      </c>
      <c r="F1945" t="s">
        <v>75</v>
      </c>
      <c r="G1945" t="s">
        <v>115</v>
      </c>
      <c r="H1945" t="s">
        <v>92</v>
      </c>
      <c r="I1945" t="s">
        <v>53</v>
      </c>
      <c r="J1945" s="21" t="s">
        <v>6040</v>
      </c>
      <c r="K1945" s="21" t="s">
        <v>6077</v>
      </c>
      <c r="L1945" s="21">
        <v>5</v>
      </c>
      <c r="M1945" s="21">
        <v>1070</v>
      </c>
      <c r="N1945" s="21">
        <v>1557</v>
      </c>
      <c r="O1945">
        <v>0</v>
      </c>
      <c r="P1945">
        <v>0</v>
      </c>
      <c r="Q1945">
        <v>47280</v>
      </c>
      <c r="R1945">
        <v>29313.599999999999</v>
      </c>
      <c r="S1945">
        <v>17966.400000000001</v>
      </c>
      <c r="T1945" t="s">
        <v>109</v>
      </c>
      <c r="U1945" t="s">
        <v>120</v>
      </c>
      <c r="V1945" t="s">
        <v>96</v>
      </c>
      <c r="W1945" t="s">
        <v>42</v>
      </c>
      <c r="Y1945" t="s">
        <v>43</v>
      </c>
      <c r="Z1945">
        <v>4</v>
      </c>
      <c r="AA1945" t="s">
        <v>132</v>
      </c>
      <c r="AB1945" t="s">
        <v>58</v>
      </c>
      <c r="AC1945">
        <v>2025</v>
      </c>
    </row>
    <row r="1946" spans="1:29" x14ac:dyDescent="0.25">
      <c r="A1946" t="s">
        <v>4173</v>
      </c>
      <c r="B1946" t="s">
        <v>1693</v>
      </c>
      <c r="C1946" t="s">
        <v>4174</v>
      </c>
      <c r="D1946" t="s">
        <v>4175</v>
      </c>
      <c r="E1946" t="s">
        <v>32</v>
      </c>
      <c r="F1946" t="s">
        <v>75</v>
      </c>
      <c r="G1946" t="s">
        <v>115</v>
      </c>
      <c r="H1946" t="s">
        <v>63</v>
      </c>
      <c r="I1946" t="s">
        <v>36</v>
      </c>
      <c r="J1946" s="21" t="s">
        <v>137</v>
      </c>
      <c r="K1946" s="21" t="s">
        <v>6076</v>
      </c>
      <c r="L1946" s="21">
        <v>9</v>
      </c>
      <c r="M1946" s="21">
        <v>4700</v>
      </c>
      <c r="N1946" s="21">
        <v>6667</v>
      </c>
      <c r="O1946">
        <v>0</v>
      </c>
      <c r="P1946">
        <v>0</v>
      </c>
      <c r="Q1946">
        <v>89946</v>
      </c>
      <c r="R1946">
        <v>55766.52</v>
      </c>
      <c r="S1946">
        <v>34179.480000000003</v>
      </c>
      <c r="T1946" t="s">
        <v>109</v>
      </c>
      <c r="U1946" t="s">
        <v>67</v>
      </c>
      <c r="V1946" t="s">
        <v>68</v>
      </c>
      <c r="W1946" t="s">
        <v>42</v>
      </c>
      <c r="Y1946" t="s">
        <v>43</v>
      </c>
      <c r="Z1946">
        <v>3</v>
      </c>
      <c r="AA1946" t="s">
        <v>190</v>
      </c>
      <c r="AB1946" t="s">
        <v>45</v>
      </c>
      <c r="AC1946">
        <v>2025</v>
      </c>
    </row>
    <row r="1947" spans="1:29" x14ac:dyDescent="0.25">
      <c r="A1947" t="s">
        <v>4176</v>
      </c>
      <c r="B1947" t="s">
        <v>391</v>
      </c>
      <c r="C1947" t="s">
        <v>2645</v>
      </c>
      <c r="D1947" t="s">
        <v>2646</v>
      </c>
      <c r="E1947" t="s">
        <v>50</v>
      </c>
      <c r="F1947" t="s">
        <v>33</v>
      </c>
      <c r="G1947" t="s">
        <v>115</v>
      </c>
      <c r="H1947" t="s">
        <v>76</v>
      </c>
      <c r="I1947" t="s">
        <v>36</v>
      </c>
      <c r="J1947" s="21" t="s">
        <v>93</v>
      </c>
      <c r="K1947" s="21" t="s">
        <v>6053</v>
      </c>
      <c r="L1947" s="21">
        <v>4</v>
      </c>
      <c r="M1947" s="21">
        <v>400</v>
      </c>
      <c r="N1947" s="21">
        <v>633</v>
      </c>
      <c r="O1947">
        <v>15</v>
      </c>
      <c r="P1947">
        <v>1700.4</v>
      </c>
      <c r="Q1947">
        <v>9635.6</v>
      </c>
      <c r="R1947">
        <v>7028.32</v>
      </c>
      <c r="S1947">
        <v>2607.2800000000002</v>
      </c>
      <c r="T1947" t="s">
        <v>54</v>
      </c>
      <c r="U1947" t="s">
        <v>110</v>
      </c>
      <c r="V1947" t="s">
        <v>78</v>
      </c>
      <c r="W1947" t="s">
        <v>42</v>
      </c>
      <c r="Y1947" t="s">
        <v>43</v>
      </c>
      <c r="Z1947">
        <v>4</v>
      </c>
      <c r="AA1947" t="s">
        <v>240</v>
      </c>
      <c r="AB1947" t="s">
        <v>70</v>
      </c>
      <c r="AC1947">
        <v>2026</v>
      </c>
    </row>
    <row r="1948" spans="1:29" x14ac:dyDescent="0.25">
      <c r="A1948" t="s">
        <v>4177</v>
      </c>
      <c r="B1948" t="s">
        <v>1858</v>
      </c>
      <c r="C1948" t="s">
        <v>803</v>
      </c>
      <c r="D1948" t="s">
        <v>804</v>
      </c>
      <c r="E1948" t="s">
        <v>32</v>
      </c>
      <c r="F1948" t="s">
        <v>33</v>
      </c>
      <c r="G1948" t="s">
        <v>51</v>
      </c>
      <c r="H1948" t="s">
        <v>63</v>
      </c>
      <c r="I1948" t="s">
        <v>36</v>
      </c>
      <c r="J1948" s="21" t="s">
        <v>6063</v>
      </c>
      <c r="K1948" s="21" t="s">
        <v>6016</v>
      </c>
      <c r="L1948" s="21">
        <v>6</v>
      </c>
      <c r="M1948" s="21">
        <v>360</v>
      </c>
      <c r="N1948" s="21">
        <v>520</v>
      </c>
      <c r="O1948">
        <v>15</v>
      </c>
      <c r="P1948">
        <v>3319.2</v>
      </c>
      <c r="Q1948">
        <v>18808.8</v>
      </c>
      <c r="R1948">
        <v>13719.36</v>
      </c>
      <c r="S1948">
        <v>5089.4399999999996</v>
      </c>
      <c r="T1948" t="s">
        <v>39</v>
      </c>
      <c r="U1948" t="s">
        <v>181</v>
      </c>
      <c r="V1948" t="s">
        <v>68</v>
      </c>
      <c r="W1948" t="s">
        <v>440</v>
      </c>
      <c r="X1948">
        <v>24</v>
      </c>
      <c r="Y1948" t="s">
        <v>441</v>
      </c>
      <c r="Z1948">
        <v>5</v>
      </c>
      <c r="AA1948" t="s">
        <v>57</v>
      </c>
      <c r="AB1948" t="s">
        <v>58</v>
      </c>
      <c r="AC1948">
        <v>2026</v>
      </c>
    </row>
    <row r="1949" spans="1:29" x14ac:dyDescent="0.25">
      <c r="A1949" t="s">
        <v>4178</v>
      </c>
      <c r="B1949" t="s">
        <v>3309</v>
      </c>
      <c r="C1949" t="s">
        <v>1117</v>
      </c>
      <c r="D1949" t="s">
        <v>1118</v>
      </c>
      <c r="E1949" t="s">
        <v>126</v>
      </c>
      <c r="F1949" t="s">
        <v>75</v>
      </c>
      <c r="G1949" t="s">
        <v>34</v>
      </c>
      <c r="H1949" t="s">
        <v>84</v>
      </c>
      <c r="I1949" t="s">
        <v>36</v>
      </c>
      <c r="J1949" s="21" t="s">
        <v>6040</v>
      </c>
      <c r="K1949" s="21" t="s">
        <v>6077</v>
      </c>
      <c r="L1949" s="21">
        <v>7</v>
      </c>
      <c r="M1949" s="21">
        <v>1070</v>
      </c>
      <c r="N1949" s="21">
        <v>1557</v>
      </c>
      <c r="O1949">
        <v>15</v>
      </c>
      <c r="P1949">
        <v>3385.2</v>
      </c>
      <c r="Q1949">
        <v>19182.8</v>
      </c>
      <c r="R1949">
        <v>13992.16</v>
      </c>
      <c r="S1949">
        <v>5190.6400000000003</v>
      </c>
      <c r="T1949" t="s">
        <v>54</v>
      </c>
      <c r="U1949" t="s">
        <v>215</v>
      </c>
      <c r="V1949" t="s">
        <v>86</v>
      </c>
      <c r="W1949" t="s">
        <v>42</v>
      </c>
      <c r="Y1949" t="s">
        <v>43</v>
      </c>
      <c r="Z1949">
        <v>5</v>
      </c>
      <c r="AA1949" t="s">
        <v>69</v>
      </c>
      <c r="AB1949" t="s">
        <v>70</v>
      </c>
      <c r="AC1949">
        <v>2026</v>
      </c>
    </row>
    <row r="1950" spans="1:29" x14ac:dyDescent="0.25">
      <c r="A1950" t="s">
        <v>4179</v>
      </c>
      <c r="B1950" t="s">
        <v>807</v>
      </c>
      <c r="C1950" t="s">
        <v>1152</v>
      </c>
      <c r="D1950" t="s">
        <v>1153</v>
      </c>
      <c r="E1950" t="s">
        <v>32</v>
      </c>
      <c r="F1950" t="s">
        <v>33</v>
      </c>
      <c r="G1950" t="s">
        <v>34</v>
      </c>
      <c r="H1950" t="s">
        <v>52</v>
      </c>
      <c r="I1950" t="s">
        <v>53</v>
      </c>
      <c r="J1950" s="21" t="s">
        <v>93</v>
      </c>
      <c r="K1950" s="21" t="s">
        <v>6053</v>
      </c>
      <c r="L1950" s="21">
        <v>7</v>
      </c>
      <c r="M1950" s="21">
        <v>400</v>
      </c>
      <c r="N1950" s="21">
        <v>633</v>
      </c>
      <c r="O1950">
        <v>0</v>
      </c>
      <c r="P1950">
        <v>0</v>
      </c>
      <c r="Q1950">
        <v>63532</v>
      </c>
      <c r="R1950">
        <v>39389.839999999997</v>
      </c>
      <c r="S1950">
        <v>24142.16</v>
      </c>
      <c r="T1950" t="s">
        <v>39</v>
      </c>
      <c r="U1950" t="s">
        <v>127</v>
      </c>
      <c r="V1950" t="s">
        <v>56</v>
      </c>
      <c r="W1950" t="s">
        <v>42</v>
      </c>
      <c r="Y1950" t="s">
        <v>43</v>
      </c>
      <c r="Z1950">
        <v>3</v>
      </c>
      <c r="AA1950" t="s">
        <v>155</v>
      </c>
      <c r="AB1950" t="s">
        <v>98</v>
      </c>
      <c r="AC1950">
        <v>2025</v>
      </c>
    </row>
    <row r="1951" spans="1:29" x14ac:dyDescent="0.25">
      <c r="A1951" t="s">
        <v>4180</v>
      </c>
      <c r="B1951" t="s">
        <v>1221</v>
      </c>
      <c r="C1951" t="s">
        <v>4181</v>
      </c>
      <c r="D1951" t="s">
        <v>4182</v>
      </c>
      <c r="E1951" t="s">
        <v>32</v>
      </c>
      <c r="F1951" t="s">
        <v>75</v>
      </c>
      <c r="G1951" t="s">
        <v>107</v>
      </c>
      <c r="H1951" t="s">
        <v>76</v>
      </c>
      <c r="I1951" t="s">
        <v>36</v>
      </c>
      <c r="J1951" s="21" t="s">
        <v>6040</v>
      </c>
      <c r="K1951" s="21" t="s">
        <v>6077</v>
      </c>
      <c r="L1951" s="21">
        <v>7</v>
      </c>
      <c r="M1951" s="21">
        <v>1070</v>
      </c>
      <c r="N1951" s="21">
        <v>1557</v>
      </c>
      <c r="O1951">
        <v>0</v>
      </c>
      <c r="P1951">
        <v>0</v>
      </c>
      <c r="Q1951">
        <v>43498</v>
      </c>
      <c r="R1951">
        <v>26968.76</v>
      </c>
      <c r="S1951">
        <v>16529.240000000002</v>
      </c>
      <c r="T1951" t="s">
        <v>39</v>
      </c>
      <c r="U1951" t="s">
        <v>77</v>
      </c>
      <c r="V1951" t="s">
        <v>78</v>
      </c>
      <c r="W1951" t="s">
        <v>42</v>
      </c>
      <c r="Y1951" t="s">
        <v>43</v>
      </c>
      <c r="Z1951">
        <v>5</v>
      </c>
      <c r="AA1951" t="s">
        <v>155</v>
      </c>
      <c r="AB1951" t="s">
        <v>98</v>
      </c>
      <c r="AC1951">
        <v>2025</v>
      </c>
    </row>
    <row r="1952" spans="1:29" x14ac:dyDescent="0.25">
      <c r="A1952" t="s">
        <v>4183</v>
      </c>
      <c r="B1952" t="s">
        <v>999</v>
      </c>
      <c r="C1952" t="s">
        <v>4184</v>
      </c>
      <c r="D1952" t="s">
        <v>4185</v>
      </c>
      <c r="E1952" t="s">
        <v>126</v>
      </c>
      <c r="F1952" t="s">
        <v>75</v>
      </c>
      <c r="G1952" t="s">
        <v>107</v>
      </c>
      <c r="H1952" t="s">
        <v>76</v>
      </c>
      <c r="I1952" t="s">
        <v>36</v>
      </c>
      <c r="J1952" s="21" t="s">
        <v>6040</v>
      </c>
      <c r="K1952" s="21" t="s">
        <v>6077</v>
      </c>
      <c r="L1952" s="21">
        <v>9</v>
      </c>
      <c r="M1952" s="21">
        <v>1070</v>
      </c>
      <c r="N1952" s="21">
        <v>1557</v>
      </c>
      <c r="O1952">
        <v>0</v>
      </c>
      <c r="P1952">
        <v>0</v>
      </c>
      <c r="Q1952">
        <v>18495</v>
      </c>
      <c r="R1952">
        <v>11466.9</v>
      </c>
      <c r="S1952">
        <v>7028.1</v>
      </c>
      <c r="T1952" t="s">
        <v>66</v>
      </c>
      <c r="U1952" t="s">
        <v>110</v>
      </c>
      <c r="V1952" t="s">
        <v>78</v>
      </c>
      <c r="W1952" t="s">
        <v>42</v>
      </c>
      <c r="Y1952" t="s">
        <v>43</v>
      </c>
      <c r="Z1952">
        <v>5</v>
      </c>
      <c r="AA1952" t="s">
        <v>57</v>
      </c>
      <c r="AB1952" t="s">
        <v>58</v>
      </c>
      <c r="AC1952">
        <v>2025</v>
      </c>
    </row>
    <row r="1953" spans="1:29" x14ac:dyDescent="0.25">
      <c r="A1953" t="s">
        <v>4186</v>
      </c>
      <c r="B1953" t="s">
        <v>2267</v>
      </c>
      <c r="C1953" t="s">
        <v>1541</v>
      </c>
      <c r="D1953" t="s">
        <v>1542</v>
      </c>
      <c r="E1953" t="s">
        <v>32</v>
      </c>
      <c r="F1953" t="s">
        <v>75</v>
      </c>
      <c r="G1953" t="s">
        <v>115</v>
      </c>
      <c r="H1953" t="s">
        <v>76</v>
      </c>
      <c r="I1953" t="s">
        <v>36</v>
      </c>
      <c r="J1953" s="21" t="s">
        <v>6040</v>
      </c>
      <c r="K1953" s="21" t="s">
        <v>6077</v>
      </c>
      <c r="L1953" s="21">
        <v>5</v>
      </c>
      <c r="M1953" s="21">
        <v>1070</v>
      </c>
      <c r="N1953" s="21">
        <v>1557</v>
      </c>
      <c r="O1953">
        <v>0</v>
      </c>
      <c r="P1953">
        <v>0</v>
      </c>
      <c r="Q1953">
        <v>43055</v>
      </c>
      <c r="R1953">
        <v>26694.1</v>
      </c>
      <c r="S1953">
        <v>16360.9</v>
      </c>
      <c r="T1953" t="s">
        <v>39</v>
      </c>
      <c r="U1953" t="s">
        <v>77</v>
      </c>
      <c r="V1953" t="s">
        <v>78</v>
      </c>
      <c r="W1953" t="s">
        <v>42</v>
      </c>
      <c r="Y1953" t="s">
        <v>43</v>
      </c>
      <c r="Z1953">
        <v>2</v>
      </c>
      <c r="AA1953" t="s">
        <v>143</v>
      </c>
      <c r="AB1953" t="s">
        <v>98</v>
      </c>
      <c r="AC1953">
        <v>2025</v>
      </c>
    </row>
    <row r="1954" spans="1:29" x14ac:dyDescent="0.25">
      <c r="A1954" t="s">
        <v>4187</v>
      </c>
      <c r="B1954" t="s">
        <v>1386</v>
      </c>
      <c r="C1954" t="s">
        <v>4188</v>
      </c>
      <c r="D1954" t="s">
        <v>4189</v>
      </c>
      <c r="E1954" t="s">
        <v>50</v>
      </c>
      <c r="F1954" t="s">
        <v>75</v>
      </c>
      <c r="G1954" t="s">
        <v>51</v>
      </c>
      <c r="H1954" t="s">
        <v>92</v>
      </c>
      <c r="I1954" t="s">
        <v>53</v>
      </c>
      <c r="J1954" s="21" t="s">
        <v>6040</v>
      </c>
      <c r="K1954" s="21" t="s">
        <v>6077</v>
      </c>
      <c r="L1954" s="21">
        <v>9</v>
      </c>
      <c r="M1954" s="21">
        <v>1070</v>
      </c>
      <c r="N1954" s="21">
        <v>1557</v>
      </c>
      <c r="O1954">
        <v>0</v>
      </c>
      <c r="P1954">
        <v>0</v>
      </c>
      <c r="Q1954">
        <v>56763</v>
      </c>
      <c r="R1954">
        <v>35193.06</v>
      </c>
      <c r="S1954">
        <v>21569.94</v>
      </c>
      <c r="T1954" t="s">
        <v>66</v>
      </c>
      <c r="U1954" t="s">
        <v>120</v>
      </c>
      <c r="V1954" t="s">
        <v>96</v>
      </c>
      <c r="W1954" t="s">
        <v>42</v>
      </c>
      <c r="Y1954" t="s">
        <v>43</v>
      </c>
      <c r="Z1954">
        <v>2</v>
      </c>
      <c r="AA1954" t="s">
        <v>57</v>
      </c>
      <c r="AB1954" t="s">
        <v>58</v>
      </c>
      <c r="AC1954">
        <v>2025</v>
      </c>
    </row>
    <row r="1955" spans="1:29" x14ac:dyDescent="0.25">
      <c r="A1955" t="s">
        <v>4190</v>
      </c>
      <c r="B1955" t="s">
        <v>1018</v>
      </c>
      <c r="C1955" t="s">
        <v>4191</v>
      </c>
      <c r="D1955" t="s">
        <v>4192</v>
      </c>
      <c r="E1955" t="s">
        <v>126</v>
      </c>
      <c r="F1955" t="s">
        <v>75</v>
      </c>
      <c r="G1955" t="s">
        <v>107</v>
      </c>
      <c r="H1955" t="s">
        <v>76</v>
      </c>
      <c r="I1955" t="s">
        <v>36</v>
      </c>
      <c r="J1955" s="21" t="s">
        <v>93</v>
      </c>
      <c r="K1955" s="21" t="s">
        <v>6037</v>
      </c>
      <c r="L1955" s="21">
        <v>6</v>
      </c>
      <c r="M1955" s="21">
        <v>450</v>
      </c>
      <c r="N1955" s="21">
        <v>800</v>
      </c>
      <c r="O1955">
        <v>0</v>
      </c>
      <c r="P1955">
        <v>0</v>
      </c>
      <c r="Q1955">
        <v>52086</v>
      </c>
      <c r="R1955">
        <v>32293.32</v>
      </c>
      <c r="S1955">
        <v>19792.68</v>
      </c>
      <c r="T1955" t="s">
        <v>66</v>
      </c>
      <c r="U1955" t="s">
        <v>77</v>
      </c>
      <c r="V1955" t="s">
        <v>78</v>
      </c>
      <c r="W1955" t="s">
        <v>42</v>
      </c>
      <c r="Y1955" t="s">
        <v>43</v>
      </c>
      <c r="Z1955">
        <v>4</v>
      </c>
      <c r="AA1955" t="s">
        <v>143</v>
      </c>
      <c r="AB1955" t="s">
        <v>98</v>
      </c>
      <c r="AC1955">
        <v>2025</v>
      </c>
    </row>
    <row r="1956" spans="1:29" x14ac:dyDescent="0.25">
      <c r="A1956" t="s">
        <v>4193</v>
      </c>
      <c r="B1956" t="s">
        <v>4194</v>
      </c>
      <c r="C1956" t="s">
        <v>4195</v>
      </c>
      <c r="D1956" t="s">
        <v>4196</v>
      </c>
      <c r="E1956" t="s">
        <v>126</v>
      </c>
      <c r="F1956" t="s">
        <v>33</v>
      </c>
      <c r="G1956" t="s">
        <v>115</v>
      </c>
      <c r="H1956" t="s">
        <v>84</v>
      </c>
      <c r="I1956" t="s">
        <v>36</v>
      </c>
      <c r="J1956" s="21" t="s">
        <v>93</v>
      </c>
      <c r="K1956" s="21" t="s">
        <v>6037</v>
      </c>
      <c r="L1956" s="21">
        <v>4</v>
      </c>
      <c r="M1956" s="21">
        <v>450</v>
      </c>
      <c r="N1956" s="21">
        <v>800</v>
      </c>
      <c r="O1956">
        <v>20</v>
      </c>
      <c r="P1956">
        <v>1003.2</v>
      </c>
      <c r="Q1956">
        <v>4012.8</v>
      </c>
      <c r="R1956">
        <v>3109.92</v>
      </c>
      <c r="S1956">
        <v>902.88</v>
      </c>
      <c r="T1956" t="s">
        <v>39</v>
      </c>
      <c r="U1956" t="s">
        <v>85</v>
      </c>
      <c r="V1956" t="s">
        <v>86</v>
      </c>
      <c r="W1956" t="s">
        <v>42</v>
      </c>
      <c r="Y1956" t="s">
        <v>43</v>
      </c>
      <c r="Z1956">
        <v>3</v>
      </c>
      <c r="AA1956" t="s">
        <v>57</v>
      </c>
      <c r="AB1956" t="s">
        <v>58</v>
      </c>
      <c r="AC1956">
        <v>2026</v>
      </c>
    </row>
    <row r="1957" spans="1:29" x14ac:dyDescent="0.25">
      <c r="A1957" t="s">
        <v>4197</v>
      </c>
      <c r="B1957" t="s">
        <v>2654</v>
      </c>
      <c r="C1957" t="s">
        <v>4198</v>
      </c>
      <c r="D1957" t="s">
        <v>4199</v>
      </c>
      <c r="E1957" t="s">
        <v>50</v>
      </c>
      <c r="F1957" t="s">
        <v>75</v>
      </c>
      <c r="G1957" t="s">
        <v>115</v>
      </c>
      <c r="H1957" t="s">
        <v>76</v>
      </c>
      <c r="I1957" t="s">
        <v>36</v>
      </c>
      <c r="J1957" s="21" t="s">
        <v>6063</v>
      </c>
      <c r="K1957" s="21" t="s">
        <v>6016</v>
      </c>
      <c r="L1957" s="21">
        <v>4</v>
      </c>
      <c r="M1957" s="21">
        <v>360</v>
      </c>
      <c r="N1957" s="21">
        <v>520</v>
      </c>
      <c r="O1957">
        <v>15</v>
      </c>
      <c r="P1957">
        <v>3687</v>
      </c>
      <c r="Q1957">
        <v>20893</v>
      </c>
      <c r="R1957">
        <v>15239.6</v>
      </c>
      <c r="S1957">
        <v>5653.4</v>
      </c>
      <c r="T1957" t="s">
        <v>109</v>
      </c>
      <c r="U1957" t="s">
        <v>77</v>
      </c>
      <c r="V1957" t="s">
        <v>78</v>
      </c>
      <c r="W1957" t="s">
        <v>42</v>
      </c>
      <c r="Y1957" t="s">
        <v>43</v>
      </c>
      <c r="Z1957">
        <v>3</v>
      </c>
      <c r="AA1957" t="s">
        <v>240</v>
      </c>
      <c r="AB1957" t="s">
        <v>70</v>
      </c>
      <c r="AC1957">
        <v>2026</v>
      </c>
    </row>
    <row r="1958" spans="1:29" x14ac:dyDescent="0.25">
      <c r="A1958" t="s">
        <v>4200</v>
      </c>
      <c r="B1958" t="s">
        <v>901</v>
      </c>
      <c r="C1958" t="s">
        <v>3142</v>
      </c>
      <c r="D1958" t="s">
        <v>3143</v>
      </c>
      <c r="E1958" t="s">
        <v>32</v>
      </c>
      <c r="F1958" t="s">
        <v>75</v>
      </c>
      <c r="G1958" t="s">
        <v>115</v>
      </c>
      <c r="H1958" t="s">
        <v>84</v>
      </c>
      <c r="I1958" t="s">
        <v>36</v>
      </c>
      <c r="J1958" s="21" t="s">
        <v>6063</v>
      </c>
      <c r="K1958" s="21" t="s">
        <v>6016</v>
      </c>
      <c r="L1958" s="21">
        <v>10</v>
      </c>
      <c r="M1958" s="21">
        <v>360</v>
      </c>
      <c r="N1958" s="21">
        <v>520</v>
      </c>
      <c r="O1958">
        <v>8</v>
      </c>
      <c r="P1958">
        <v>979.2</v>
      </c>
      <c r="Q1958">
        <v>11260.8</v>
      </c>
      <c r="R1958">
        <v>7588.8</v>
      </c>
      <c r="S1958">
        <v>3672</v>
      </c>
      <c r="T1958" t="s">
        <v>39</v>
      </c>
      <c r="U1958" t="s">
        <v>85</v>
      </c>
      <c r="V1958" t="s">
        <v>86</v>
      </c>
      <c r="W1958" t="s">
        <v>440</v>
      </c>
      <c r="X1958">
        <v>100</v>
      </c>
      <c r="Y1958" t="s">
        <v>441</v>
      </c>
      <c r="Z1958">
        <v>2</v>
      </c>
      <c r="AA1958" t="s">
        <v>57</v>
      </c>
      <c r="AB1958" t="s">
        <v>58</v>
      </c>
      <c r="AC1958">
        <v>2026</v>
      </c>
    </row>
    <row r="1959" spans="1:29" x14ac:dyDescent="0.25">
      <c r="A1959" t="s">
        <v>4201</v>
      </c>
      <c r="B1959" t="s">
        <v>1644</v>
      </c>
      <c r="C1959" t="s">
        <v>1382</v>
      </c>
      <c r="D1959" t="s">
        <v>1383</v>
      </c>
      <c r="E1959" t="s">
        <v>126</v>
      </c>
      <c r="F1959" t="s">
        <v>75</v>
      </c>
      <c r="G1959" t="s">
        <v>115</v>
      </c>
      <c r="H1959" t="s">
        <v>76</v>
      </c>
      <c r="I1959" t="s">
        <v>36</v>
      </c>
      <c r="J1959" s="21" t="s">
        <v>93</v>
      </c>
      <c r="K1959" s="21" t="s">
        <v>6037</v>
      </c>
      <c r="L1959" s="21">
        <v>1</v>
      </c>
      <c r="M1959" s="21">
        <v>450</v>
      </c>
      <c r="N1959" s="21">
        <v>800</v>
      </c>
      <c r="O1959">
        <v>0</v>
      </c>
      <c r="P1959">
        <v>0</v>
      </c>
      <c r="Q1959">
        <v>4964</v>
      </c>
      <c r="R1959">
        <v>3077.68</v>
      </c>
      <c r="S1959">
        <v>1886.32</v>
      </c>
      <c r="T1959" t="s">
        <v>54</v>
      </c>
      <c r="U1959" t="s">
        <v>110</v>
      </c>
      <c r="V1959" t="s">
        <v>78</v>
      </c>
      <c r="W1959" t="s">
        <v>42</v>
      </c>
      <c r="Y1959" t="s">
        <v>43</v>
      </c>
      <c r="Z1959">
        <v>2</v>
      </c>
      <c r="AA1959" t="s">
        <v>155</v>
      </c>
      <c r="AB1959" t="s">
        <v>98</v>
      </c>
      <c r="AC1959">
        <v>2025</v>
      </c>
    </row>
    <row r="1960" spans="1:29" x14ac:dyDescent="0.25">
      <c r="A1960" t="s">
        <v>4202</v>
      </c>
      <c r="B1960" t="s">
        <v>1445</v>
      </c>
      <c r="C1960" t="s">
        <v>787</v>
      </c>
      <c r="D1960" t="s">
        <v>788</v>
      </c>
      <c r="E1960" t="s">
        <v>50</v>
      </c>
      <c r="F1960" t="s">
        <v>33</v>
      </c>
      <c r="G1960" t="s">
        <v>51</v>
      </c>
      <c r="H1960" t="s">
        <v>35</v>
      </c>
      <c r="I1960" t="s">
        <v>36</v>
      </c>
      <c r="J1960" s="21" t="s">
        <v>93</v>
      </c>
      <c r="K1960" s="21" t="s">
        <v>6053</v>
      </c>
      <c r="L1960" s="21">
        <v>9</v>
      </c>
      <c r="M1960" s="21">
        <v>400</v>
      </c>
      <c r="N1960" s="21">
        <v>633</v>
      </c>
      <c r="O1960">
        <v>0</v>
      </c>
      <c r="P1960">
        <v>0</v>
      </c>
      <c r="Q1960">
        <v>88398</v>
      </c>
      <c r="R1960">
        <v>54806.76</v>
      </c>
      <c r="S1960">
        <v>33591.24</v>
      </c>
      <c r="T1960" t="s">
        <v>109</v>
      </c>
      <c r="U1960" t="s">
        <v>40</v>
      </c>
      <c r="V1960" t="s">
        <v>41</v>
      </c>
      <c r="W1960" t="s">
        <v>42</v>
      </c>
      <c r="Y1960" t="s">
        <v>43</v>
      </c>
      <c r="Z1960">
        <v>5</v>
      </c>
      <c r="AA1960" t="s">
        <v>190</v>
      </c>
      <c r="AB1960" t="s">
        <v>45</v>
      </c>
      <c r="AC1960">
        <v>2025</v>
      </c>
    </row>
    <row r="1961" spans="1:29" x14ac:dyDescent="0.25">
      <c r="A1961" t="s">
        <v>4203</v>
      </c>
      <c r="B1961" t="s">
        <v>1765</v>
      </c>
      <c r="C1961" t="s">
        <v>1465</v>
      </c>
      <c r="D1961" t="s">
        <v>1466</v>
      </c>
      <c r="E1961" t="s">
        <v>50</v>
      </c>
      <c r="F1961" t="s">
        <v>75</v>
      </c>
      <c r="G1961" t="s">
        <v>107</v>
      </c>
      <c r="H1961" t="s">
        <v>63</v>
      </c>
      <c r="I1961" t="s">
        <v>36</v>
      </c>
      <c r="J1961" s="21" t="s">
        <v>137</v>
      </c>
      <c r="K1961" s="21" t="s">
        <v>6076</v>
      </c>
      <c r="L1961" s="21">
        <v>6</v>
      </c>
      <c r="M1961" s="21">
        <v>4700</v>
      </c>
      <c r="N1961" s="21">
        <v>6667</v>
      </c>
      <c r="O1961">
        <v>25</v>
      </c>
      <c r="P1961">
        <v>1597.5</v>
      </c>
      <c r="Q1961">
        <v>4792.5</v>
      </c>
      <c r="R1961">
        <v>3961.8</v>
      </c>
      <c r="S1961">
        <v>830.7</v>
      </c>
      <c r="T1961" t="s">
        <v>66</v>
      </c>
      <c r="U1961" t="s">
        <v>67</v>
      </c>
      <c r="V1961" t="s">
        <v>68</v>
      </c>
      <c r="W1961" t="s">
        <v>440</v>
      </c>
      <c r="X1961">
        <v>82</v>
      </c>
      <c r="Y1961" t="s">
        <v>441</v>
      </c>
      <c r="Z1961">
        <v>4</v>
      </c>
      <c r="AA1961" t="s">
        <v>57</v>
      </c>
      <c r="AB1961" t="s">
        <v>58</v>
      </c>
      <c r="AC1961">
        <v>2026</v>
      </c>
    </row>
    <row r="1962" spans="1:29" x14ac:dyDescent="0.25">
      <c r="A1962" t="s">
        <v>4204</v>
      </c>
      <c r="B1962" t="s">
        <v>1306</v>
      </c>
      <c r="C1962" t="s">
        <v>2100</v>
      </c>
      <c r="D1962" t="s">
        <v>2101</v>
      </c>
      <c r="E1962" t="s">
        <v>50</v>
      </c>
      <c r="F1962" t="s">
        <v>33</v>
      </c>
      <c r="G1962" t="s">
        <v>115</v>
      </c>
      <c r="H1962" t="s">
        <v>52</v>
      </c>
      <c r="I1962" t="s">
        <v>53</v>
      </c>
      <c r="J1962" s="21" t="s">
        <v>6063</v>
      </c>
      <c r="K1962" s="21" t="s">
        <v>6016</v>
      </c>
      <c r="L1962" s="21">
        <v>1</v>
      </c>
      <c r="M1962" s="21">
        <v>360</v>
      </c>
      <c r="N1962" s="21">
        <v>520</v>
      </c>
      <c r="O1962">
        <v>0</v>
      </c>
      <c r="P1962">
        <v>0</v>
      </c>
      <c r="Q1962">
        <v>2051</v>
      </c>
      <c r="R1962">
        <v>1271.6199999999999</v>
      </c>
      <c r="S1962">
        <v>779.38</v>
      </c>
      <c r="T1962" t="s">
        <v>109</v>
      </c>
      <c r="U1962" t="s">
        <v>55</v>
      </c>
      <c r="V1962" t="s">
        <v>56</v>
      </c>
      <c r="W1962" t="s">
        <v>42</v>
      </c>
      <c r="Y1962" t="s">
        <v>43</v>
      </c>
      <c r="Z1962">
        <v>3</v>
      </c>
      <c r="AA1962" t="s">
        <v>121</v>
      </c>
      <c r="AB1962" t="s">
        <v>58</v>
      </c>
      <c r="AC1962">
        <v>2025</v>
      </c>
    </row>
    <row r="1963" spans="1:29" x14ac:dyDescent="0.25">
      <c r="A1963" t="s">
        <v>4205</v>
      </c>
      <c r="B1963" t="s">
        <v>170</v>
      </c>
      <c r="C1963" t="s">
        <v>3347</v>
      </c>
      <c r="D1963" t="s">
        <v>3348</v>
      </c>
      <c r="E1963" t="s">
        <v>50</v>
      </c>
      <c r="F1963" t="s">
        <v>33</v>
      </c>
      <c r="G1963" t="s">
        <v>34</v>
      </c>
      <c r="H1963" t="s">
        <v>52</v>
      </c>
      <c r="I1963" t="s">
        <v>53</v>
      </c>
      <c r="J1963" s="21" t="s">
        <v>93</v>
      </c>
      <c r="K1963" s="21" t="s">
        <v>6053</v>
      </c>
      <c r="L1963" s="21">
        <v>7</v>
      </c>
      <c r="M1963" s="21">
        <v>400</v>
      </c>
      <c r="N1963" s="21">
        <v>633</v>
      </c>
      <c r="O1963">
        <v>0</v>
      </c>
      <c r="P1963">
        <v>0</v>
      </c>
      <c r="Q1963">
        <v>35686</v>
      </c>
      <c r="R1963">
        <v>22125.32</v>
      </c>
      <c r="S1963">
        <v>13560.68</v>
      </c>
      <c r="T1963" t="s">
        <v>39</v>
      </c>
      <c r="U1963" t="s">
        <v>55</v>
      </c>
      <c r="V1963" t="s">
        <v>56</v>
      </c>
      <c r="W1963" t="s">
        <v>42</v>
      </c>
      <c r="Y1963" t="s">
        <v>43</v>
      </c>
      <c r="Z1963">
        <v>5</v>
      </c>
      <c r="AA1963" t="s">
        <v>69</v>
      </c>
      <c r="AB1963" t="s">
        <v>70</v>
      </c>
      <c r="AC1963">
        <v>2025</v>
      </c>
    </row>
    <row r="1964" spans="1:29" x14ac:dyDescent="0.25">
      <c r="A1964" t="s">
        <v>4206</v>
      </c>
      <c r="B1964" t="s">
        <v>148</v>
      </c>
      <c r="C1964" t="s">
        <v>1779</v>
      </c>
      <c r="D1964" t="s">
        <v>1780</v>
      </c>
      <c r="E1964" t="s">
        <v>50</v>
      </c>
      <c r="F1964" t="s">
        <v>75</v>
      </c>
      <c r="G1964" t="s">
        <v>115</v>
      </c>
      <c r="H1964" t="s">
        <v>92</v>
      </c>
      <c r="I1964" t="s">
        <v>53</v>
      </c>
      <c r="J1964" s="21" t="s">
        <v>93</v>
      </c>
      <c r="K1964" s="21" t="s">
        <v>6053</v>
      </c>
      <c r="L1964" s="21">
        <v>4</v>
      </c>
      <c r="M1964" s="21">
        <v>400</v>
      </c>
      <c r="N1964" s="21">
        <v>633</v>
      </c>
      <c r="O1964">
        <v>12</v>
      </c>
      <c r="P1964">
        <v>2808.48</v>
      </c>
      <c r="Q1964">
        <v>20595.52</v>
      </c>
      <c r="R1964">
        <v>14510.48</v>
      </c>
      <c r="S1964">
        <v>6085.04</v>
      </c>
      <c r="T1964" t="s">
        <v>39</v>
      </c>
      <c r="U1964" t="s">
        <v>120</v>
      </c>
      <c r="V1964" t="s">
        <v>96</v>
      </c>
      <c r="W1964" t="s">
        <v>440</v>
      </c>
      <c r="X1964">
        <v>27</v>
      </c>
      <c r="Y1964" t="s">
        <v>441</v>
      </c>
      <c r="Z1964">
        <v>4</v>
      </c>
      <c r="AA1964" t="s">
        <v>57</v>
      </c>
      <c r="AB1964" t="s">
        <v>58</v>
      </c>
      <c r="AC1964">
        <v>2026</v>
      </c>
    </row>
    <row r="1965" spans="1:29" x14ac:dyDescent="0.25">
      <c r="A1965" t="s">
        <v>4207</v>
      </c>
      <c r="B1965" t="s">
        <v>4208</v>
      </c>
      <c r="C1965" t="s">
        <v>113</v>
      </c>
      <c r="D1965" t="s">
        <v>114</v>
      </c>
      <c r="E1965" t="s">
        <v>126</v>
      </c>
      <c r="F1965" t="s">
        <v>75</v>
      </c>
      <c r="G1965" t="s">
        <v>34</v>
      </c>
      <c r="H1965" t="s">
        <v>63</v>
      </c>
      <c r="I1965" t="s">
        <v>36</v>
      </c>
      <c r="J1965" s="21" t="s">
        <v>93</v>
      </c>
      <c r="K1965" s="21" t="s">
        <v>6037</v>
      </c>
      <c r="L1965" s="21">
        <v>6</v>
      </c>
      <c r="M1965" s="21">
        <v>450</v>
      </c>
      <c r="N1965" s="21">
        <v>800</v>
      </c>
      <c r="O1965">
        <v>0</v>
      </c>
      <c r="P1965">
        <v>0</v>
      </c>
      <c r="Q1965">
        <v>44724</v>
      </c>
      <c r="R1965">
        <v>27728.880000000001</v>
      </c>
      <c r="S1965">
        <v>16995.12</v>
      </c>
      <c r="T1965" t="s">
        <v>39</v>
      </c>
      <c r="U1965" t="s">
        <v>181</v>
      </c>
      <c r="V1965" t="s">
        <v>68</v>
      </c>
      <c r="W1965" t="s">
        <v>42</v>
      </c>
      <c r="Y1965" t="s">
        <v>43</v>
      </c>
      <c r="Z1965">
        <v>3</v>
      </c>
      <c r="AA1965" t="s">
        <v>97</v>
      </c>
      <c r="AB1965" t="s">
        <v>98</v>
      </c>
      <c r="AC1965">
        <v>2025</v>
      </c>
    </row>
    <row r="1966" spans="1:29" x14ac:dyDescent="0.25">
      <c r="A1966" t="s">
        <v>4209</v>
      </c>
      <c r="B1966" t="s">
        <v>1835</v>
      </c>
      <c r="C1966" t="s">
        <v>2370</v>
      </c>
      <c r="D1966" t="s">
        <v>2371</v>
      </c>
      <c r="E1966" t="s">
        <v>50</v>
      </c>
      <c r="F1966" t="s">
        <v>33</v>
      </c>
      <c r="G1966" t="s">
        <v>34</v>
      </c>
      <c r="H1966" t="s">
        <v>35</v>
      </c>
      <c r="I1966" t="s">
        <v>36</v>
      </c>
      <c r="J1966" s="21" t="s">
        <v>6063</v>
      </c>
      <c r="K1966" s="21" t="s">
        <v>6016</v>
      </c>
      <c r="L1966" s="21">
        <v>17</v>
      </c>
      <c r="M1966" s="21">
        <v>360</v>
      </c>
      <c r="N1966" s="21">
        <v>520</v>
      </c>
      <c r="O1966">
        <v>25</v>
      </c>
      <c r="P1966">
        <v>254.75</v>
      </c>
      <c r="Q1966">
        <v>764.25</v>
      </c>
      <c r="R1966">
        <v>631.78</v>
      </c>
      <c r="S1966">
        <v>132.47</v>
      </c>
      <c r="T1966" t="s">
        <v>66</v>
      </c>
      <c r="U1966" t="s">
        <v>164</v>
      </c>
      <c r="V1966" t="s">
        <v>41</v>
      </c>
      <c r="W1966" t="s">
        <v>440</v>
      </c>
      <c r="X1966">
        <v>159</v>
      </c>
      <c r="Y1966" t="s">
        <v>441</v>
      </c>
      <c r="Z1966">
        <v>5</v>
      </c>
      <c r="AA1966" t="s">
        <v>240</v>
      </c>
      <c r="AB1966" t="s">
        <v>70</v>
      </c>
      <c r="AC1966">
        <v>2026</v>
      </c>
    </row>
    <row r="1967" spans="1:29" x14ac:dyDescent="0.25">
      <c r="A1967" t="s">
        <v>4210</v>
      </c>
      <c r="B1967" t="s">
        <v>2161</v>
      </c>
      <c r="C1967" t="s">
        <v>1569</v>
      </c>
      <c r="D1967" t="s">
        <v>1570</v>
      </c>
      <c r="E1967" t="s">
        <v>126</v>
      </c>
      <c r="F1967" t="s">
        <v>75</v>
      </c>
      <c r="G1967" t="s">
        <v>34</v>
      </c>
      <c r="H1967" t="s">
        <v>84</v>
      </c>
      <c r="I1967" t="s">
        <v>36</v>
      </c>
      <c r="J1967" s="21" t="s">
        <v>6063</v>
      </c>
      <c r="K1967" s="21" t="s">
        <v>6016</v>
      </c>
      <c r="L1967" s="21">
        <v>4</v>
      </c>
      <c r="M1967" s="21">
        <v>360</v>
      </c>
      <c r="N1967" s="21">
        <v>520</v>
      </c>
      <c r="O1967">
        <v>18</v>
      </c>
      <c r="P1967">
        <v>3050.64</v>
      </c>
      <c r="Q1967">
        <v>13897.36</v>
      </c>
      <c r="R1967">
        <v>10507.76</v>
      </c>
      <c r="S1967">
        <v>3389.6</v>
      </c>
      <c r="T1967" t="s">
        <v>109</v>
      </c>
      <c r="U1967" t="s">
        <v>85</v>
      </c>
      <c r="V1967" t="s">
        <v>86</v>
      </c>
      <c r="W1967" t="s">
        <v>440</v>
      </c>
      <c r="X1967">
        <v>105</v>
      </c>
      <c r="Y1967" t="s">
        <v>441</v>
      </c>
      <c r="Z1967">
        <v>5</v>
      </c>
      <c r="AA1967" t="s">
        <v>121</v>
      </c>
      <c r="AB1967" t="s">
        <v>58</v>
      </c>
      <c r="AC1967">
        <v>2026</v>
      </c>
    </row>
    <row r="1968" spans="1:29" x14ac:dyDescent="0.25">
      <c r="A1968" t="s">
        <v>4211</v>
      </c>
      <c r="B1968" t="s">
        <v>60</v>
      </c>
      <c r="C1968" t="s">
        <v>3061</v>
      </c>
      <c r="D1968" t="s">
        <v>3062</v>
      </c>
      <c r="E1968" t="s">
        <v>126</v>
      </c>
      <c r="F1968" t="s">
        <v>75</v>
      </c>
      <c r="G1968" t="s">
        <v>51</v>
      </c>
      <c r="H1968" t="s">
        <v>92</v>
      </c>
      <c r="I1968" t="s">
        <v>53</v>
      </c>
      <c r="J1968" s="21" t="s">
        <v>6063</v>
      </c>
      <c r="K1968" s="21" t="s">
        <v>6016</v>
      </c>
      <c r="L1968" s="21">
        <v>3</v>
      </c>
      <c r="M1968" s="21">
        <v>360</v>
      </c>
      <c r="N1968" s="21">
        <v>520</v>
      </c>
      <c r="O1968">
        <v>0</v>
      </c>
      <c r="P1968">
        <v>0</v>
      </c>
      <c r="Q1968">
        <v>13974</v>
      </c>
      <c r="R1968">
        <v>8663.8799999999992</v>
      </c>
      <c r="S1968">
        <v>5310.12</v>
      </c>
      <c r="T1968" t="s">
        <v>109</v>
      </c>
      <c r="U1968" t="s">
        <v>120</v>
      </c>
      <c r="V1968" t="s">
        <v>96</v>
      </c>
      <c r="W1968" t="s">
        <v>42</v>
      </c>
      <c r="Y1968" t="s">
        <v>43</v>
      </c>
      <c r="Z1968">
        <v>5</v>
      </c>
      <c r="AA1968" t="s">
        <v>69</v>
      </c>
      <c r="AB1968" t="s">
        <v>70</v>
      </c>
      <c r="AC1968">
        <v>2025</v>
      </c>
    </row>
    <row r="1969" spans="1:29" x14ac:dyDescent="0.25">
      <c r="A1969" t="s">
        <v>4212</v>
      </c>
      <c r="B1969" t="s">
        <v>845</v>
      </c>
      <c r="C1969" t="s">
        <v>273</v>
      </c>
      <c r="D1969" t="s">
        <v>274</v>
      </c>
      <c r="E1969" t="s">
        <v>50</v>
      </c>
      <c r="F1969" t="s">
        <v>75</v>
      </c>
      <c r="G1969" t="s">
        <v>51</v>
      </c>
      <c r="H1969" t="s">
        <v>84</v>
      </c>
      <c r="I1969" t="s">
        <v>36</v>
      </c>
      <c r="J1969" s="21" t="s">
        <v>6063</v>
      </c>
      <c r="K1969" s="21" t="s">
        <v>6016</v>
      </c>
      <c r="L1969" s="21">
        <v>4</v>
      </c>
      <c r="M1969" s="21">
        <v>360</v>
      </c>
      <c r="N1969" s="21">
        <v>520</v>
      </c>
      <c r="O1969">
        <v>0</v>
      </c>
      <c r="P1969">
        <v>0</v>
      </c>
      <c r="Q1969">
        <v>23364</v>
      </c>
      <c r="R1969">
        <v>14485.68</v>
      </c>
      <c r="S1969">
        <v>8878.32</v>
      </c>
      <c r="T1969" t="s">
        <v>39</v>
      </c>
      <c r="U1969" t="s">
        <v>215</v>
      </c>
      <c r="V1969" t="s">
        <v>86</v>
      </c>
      <c r="W1969" t="s">
        <v>42</v>
      </c>
      <c r="Y1969" t="s">
        <v>43</v>
      </c>
      <c r="Z1969">
        <v>5</v>
      </c>
      <c r="AA1969" t="s">
        <v>132</v>
      </c>
      <c r="AB1969" t="s">
        <v>58</v>
      </c>
      <c r="AC1969">
        <v>2025</v>
      </c>
    </row>
    <row r="1970" spans="1:29" x14ac:dyDescent="0.25">
      <c r="A1970" t="s">
        <v>4213</v>
      </c>
      <c r="B1970" t="s">
        <v>349</v>
      </c>
      <c r="C1970" t="s">
        <v>4214</v>
      </c>
      <c r="D1970" t="s">
        <v>4215</v>
      </c>
      <c r="E1970" t="s">
        <v>126</v>
      </c>
      <c r="F1970" t="s">
        <v>75</v>
      </c>
      <c r="G1970" t="s">
        <v>107</v>
      </c>
      <c r="H1970" t="s">
        <v>84</v>
      </c>
      <c r="I1970" t="s">
        <v>36</v>
      </c>
      <c r="J1970" s="21" t="s">
        <v>137</v>
      </c>
      <c r="K1970" s="21" t="s">
        <v>6076</v>
      </c>
      <c r="L1970" s="21">
        <v>7</v>
      </c>
      <c r="M1970" s="21">
        <v>4700</v>
      </c>
      <c r="N1970" s="21">
        <v>6667</v>
      </c>
      <c r="O1970">
        <v>25</v>
      </c>
      <c r="P1970">
        <v>3900.75</v>
      </c>
      <c r="Q1970">
        <v>11702.25</v>
      </c>
      <c r="R1970">
        <v>9673.86</v>
      </c>
      <c r="S1970">
        <v>2028.39</v>
      </c>
      <c r="T1970" t="s">
        <v>109</v>
      </c>
      <c r="U1970" t="s">
        <v>85</v>
      </c>
      <c r="V1970" t="s">
        <v>86</v>
      </c>
      <c r="W1970" t="s">
        <v>42</v>
      </c>
      <c r="Y1970" t="s">
        <v>43</v>
      </c>
      <c r="Z1970">
        <v>4</v>
      </c>
      <c r="AA1970" t="s">
        <v>69</v>
      </c>
      <c r="AB1970" t="s">
        <v>70</v>
      </c>
      <c r="AC1970">
        <v>2026</v>
      </c>
    </row>
    <row r="1971" spans="1:29" x14ac:dyDescent="0.25">
      <c r="A1971" t="s">
        <v>4216</v>
      </c>
      <c r="B1971" t="s">
        <v>400</v>
      </c>
      <c r="C1971" t="s">
        <v>505</v>
      </c>
      <c r="D1971" t="s">
        <v>506</v>
      </c>
      <c r="E1971" t="s">
        <v>126</v>
      </c>
      <c r="F1971" t="s">
        <v>75</v>
      </c>
      <c r="G1971" t="s">
        <v>34</v>
      </c>
      <c r="H1971" t="s">
        <v>92</v>
      </c>
      <c r="I1971" t="s">
        <v>53</v>
      </c>
      <c r="J1971" s="21" t="s">
        <v>6040</v>
      </c>
      <c r="K1971" s="21" t="s">
        <v>6077</v>
      </c>
      <c r="L1971" s="21">
        <v>2</v>
      </c>
      <c r="M1971" s="21">
        <v>1070</v>
      </c>
      <c r="N1971" s="21">
        <v>1557</v>
      </c>
      <c r="O1971">
        <v>8</v>
      </c>
      <c r="P1971">
        <v>959.52</v>
      </c>
      <c r="Q1971">
        <v>11034.48</v>
      </c>
      <c r="R1971">
        <v>7436.28</v>
      </c>
      <c r="S1971">
        <v>3598.2</v>
      </c>
      <c r="T1971" t="s">
        <v>66</v>
      </c>
      <c r="U1971" t="s">
        <v>95</v>
      </c>
      <c r="V1971" t="s">
        <v>96</v>
      </c>
      <c r="W1971" t="s">
        <v>440</v>
      </c>
      <c r="X1971">
        <v>80</v>
      </c>
      <c r="Y1971" t="s">
        <v>441</v>
      </c>
      <c r="Z1971">
        <v>5</v>
      </c>
      <c r="AA1971" t="s">
        <v>132</v>
      </c>
      <c r="AB1971" t="s">
        <v>58</v>
      </c>
      <c r="AC1971">
        <v>2026</v>
      </c>
    </row>
    <row r="1972" spans="1:29" x14ac:dyDescent="0.25">
      <c r="A1972" t="s">
        <v>4217</v>
      </c>
      <c r="B1972" t="s">
        <v>1060</v>
      </c>
      <c r="C1972" t="s">
        <v>934</v>
      </c>
      <c r="D1972" t="s">
        <v>935</v>
      </c>
      <c r="E1972" t="s">
        <v>50</v>
      </c>
      <c r="F1972" t="s">
        <v>33</v>
      </c>
      <c r="G1972" t="s">
        <v>51</v>
      </c>
      <c r="H1972" t="s">
        <v>92</v>
      </c>
      <c r="I1972" t="s">
        <v>53</v>
      </c>
      <c r="J1972" s="21" t="s">
        <v>93</v>
      </c>
      <c r="K1972" s="21" t="s">
        <v>6053</v>
      </c>
      <c r="L1972" s="21">
        <v>6</v>
      </c>
      <c r="M1972" s="21">
        <v>400</v>
      </c>
      <c r="N1972" s="21">
        <v>633</v>
      </c>
      <c r="O1972">
        <v>0</v>
      </c>
      <c r="P1972">
        <v>0</v>
      </c>
      <c r="Q1972">
        <v>40344</v>
      </c>
      <c r="R1972">
        <v>25013.279999999999</v>
      </c>
      <c r="S1972">
        <v>15330.72</v>
      </c>
      <c r="T1972" t="s">
        <v>109</v>
      </c>
      <c r="U1972" t="s">
        <v>120</v>
      </c>
      <c r="V1972" t="s">
        <v>96</v>
      </c>
      <c r="W1972" t="s">
        <v>42</v>
      </c>
      <c r="Y1972" t="s">
        <v>43</v>
      </c>
      <c r="Z1972">
        <v>4</v>
      </c>
      <c r="AA1972" t="s">
        <v>121</v>
      </c>
      <c r="AB1972" t="s">
        <v>58</v>
      </c>
      <c r="AC1972">
        <v>2025</v>
      </c>
    </row>
    <row r="1973" spans="1:29" x14ac:dyDescent="0.25">
      <c r="A1973" t="s">
        <v>4218</v>
      </c>
      <c r="B1973" t="s">
        <v>1346</v>
      </c>
      <c r="C1973" t="s">
        <v>4219</v>
      </c>
      <c r="D1973" t="s">
        <v>4220</v>
      </c>
      <c r="E1973" t="s">
        <v>32</v>
      </c>
      <c r="F1973" t="s">
        <v>33</v>
      </c>
      <c r="G1973" t="s">
        <v>51</v>
      </c>
      <c r="H1973" t="s">
        <v>84</v>
      </c>
      <c r="I1973" t="s">
        <v>36</v>
      </c>
      <c r="J1973" s="21" t="s">
        <v>93</v>
      </c>
      <c r="K1973" s="21" t="s">
        <v>6037</v>
      </c>
      <c r="L1973" s="21">
        <v>3</v>
      </c>
      <c r="M1973" s="21">
        <v>450</v>
      </c>
      <c r="N1973" s="21">
        <v>800</v>
      </c>
      <c r="O1973">
        <v>0</v>
      </c>
      <c r="P1973">
        <v>0</v>
      </c>
      <c r="Q1973">
        <v>21564</v>
      </c>
      <c r="R1973">
        <v>13369.68</v>
      </c>
      <c r="S1973">
        <v>8194.32</v>
      </c>
      <c r="T1973" t="s">
        <v>66</v>
      </c>
      <c r="U1973" t="s">
        <v>215</v>
      </c>
      <c r="V1973" t="s">
        <v>86</v>
      </c>
      <c r="W1973" t="s">
        <v>42</v>
      </c>
      <c r="Y1973" t="s">
        <v>43</v>
      </c>
      <c r="Z1973">
        <v>3</v>
      </c>
      <c r="AA1973" t="s">
        <v>44</v>
      </c>
      <c r="AB1973" t="s">
        <v>45</v>
      </c>
      <c r="AC1973">
        <v>2025</v>
      </c>
    </row>
    <row r="1974" spans="1:29" x14ac:dyDescent="0.25">
      <c r="A1974" t="s">
        <v>4221</v>
      </c>
      <c r="B1974" t="s">
        <v>1663</v>
      </c>
      <c r="C1974" t="s">
        <v>2722</v>
      </c>
      <c r="D1974" t="s">
        <v>2723</v>
      </c>
      <c r="E1974" t="s">
        <v>32</v>
      </c>
      <c r="F1974" t="s">
        <v>75</v>
      </c>
      <c r="G1974" t="s">
        <v>34</v>
      </c>
      <c r="H1974" t="s">
        <v>92</v>
      </c>
      <c r="I1974" t="s">
        <v>53</v>
      </c>
      <c r="J1974" s="21" t="s">
        <v>6063</v>
      </c>
      <c r="K1974" s="21" t="s">
        <v>6016</v>
      </c>
      <c r="L1974" s="21">
        <v>2</v>
      </c>
      <c r="M1974" s="21">
        <v>360</v>
      </c>
      <c r="N1974" s="21">
        <v>520</v>
      </c>
      <c r="O1974">
        <v>0</v>
      </c>
      <c r="P1974">
        <v>0</v>
      </c>
      <c r="Q1974">
        <v>14252</v>
      </c>
      <c r="R1974">
        <v>8836.24</v>
      </c>
      <c r="S1974">
        <v>5415.76</v>
      </c>
      <c r="T1974" t="s">
        <v>66</v>
      </c>
      <c r="U1974" t="s">
        <v>95</v>
      </c>
      <c r="V1974" t="s">
        <v>96</v>
      </c>
      <c r="W1974" t="s">
        <v>42</v>
      </c>
      <c r="Y1974" t="s">
        <v>43</v>
      </c>
      <c r="Z1974">
        <v>5</v>
      </c>
      <c r="AA1974" t="s">
        <v>155</v>
      </c>
      <c r="AB1974" t="s">
        <v>98</v>
      </c>
      <c r="AC1974">
        <v>2025</v>
      </c>
    </row>
    <row r="1975" spans="1:29" x14ac:dyDescent="0.25">
      <c r="A1975" t="s">
        <v>4222</v>
      </c>
      <c r="B1975" t="s">
        <v>257</v>
      </c>
      <c r="C1975" t="s">
        <v>556</v>
      </c>
      <c r="D1975" t="s">
        <v>557</v>
      </c>
      <c r="E1975" t="s">
        <v>32</v>
      </c>
      <c r="F1975" t="s">
        <v>75</v>
      </c>
      <c r="G1975" t="s">
        <v>107</v>
      </c>
      <c r="H1975" t="s">
        <v>92</v>
      </c>
      <c r="I1975" t="s">
        <v>53</v>
      </c>
      <c r="J1975" s="21" t="s">
        <v>137</v>
      </c>
      <c r="K1975" s="21" t="s">
        <v>6076</v>
      </c>
      <c r="L1975" s="21">
        <v>4</v>
      </c>
      <c r="M1975" s="21">
        <v>4700</v>
      </c>
      <c r="N1975" s="21">
        <v>6667</v>
      </c>
      <c r="O1975">
        <v>0</v>
      </c>
      <c r="P1975">
        <v>0</v>
      </c>
      <c r="Q1975">
        <v>5088</v>
      </c>
      <c r="R1975">
        <v>3154.56</v>
      </c>
      <c r="S1975">
        <v>1933.44</v>
      </c>
      <c r="T1975" t="s">
        <v>39</v>
      </c>
      <c r="U1975" t="s">
        <v>120</v>
      </c>
      <c r="V1975" t="s">
        <v>96</v>
      </c>
      <c r="W1975" t="s">
        <v>42</v>
      </c>
      <c r="Y1975" t="s">
        <v>43</v>
      </c>
      <c r="Z1975">
        <v>2</v>
      </c>
      <c r="AA1975" t="s">
        <v>69</v>
      </c>
      <c r="AB1975" t="s">
        <v>70</v>
      </c>
      <c r="AC1975">
        <v>2025</v>
      </c>
    </row>
    <row r="1976" spans="1:29" x14ac:dyDescent="0.25">
      <c r="A1976" t="s">
        <v>4223</v>
      </c>
      <c r="B1976" t="s">
        <v>1508</v>
      </c>
      <c r="C1976" t="s">
        <v>2110</v>
      </c>
      <c r="D1976" t="s">
        <v>2111</v>
      </c>
      <c r="E1976" t="s">
        <v>50</v>
      </c>
      <c r="F1976" t="s">
        <v>75</v>
      </c>
      <c r="G1976" t="s">
        <v>34</v>
      </c>
      <c r="H1976" t="s">
        <v>84</v>
      </c>
      <c r="I1976" t="s">
        <v>36</v>
      </c>
      <c r="J1976" s="21" t="s">
        <v>93</v>
      </c>
      <c r="K1976" s="21" t="s">
        <v>6037</v>
      </c>
      <c r="L1976" s="21">
        <v>2</v>
      </c>
      <c r="M1976" s="21">
        <v>450</v>
      </c>
      <c r="N1976" s="21">
        <v>800</v>
      </c>
      <c r="O1976">
        <v>20</v>
      </c>
      <c r="P1976">
        <v>1117.5999999999999</v>
      </c>
      <c r="Q1976">
        <v>4470.3999999999996</v>
      </c>
      <c r="R1976">
        <v>3464.56</v>
      </c>
      <c r="S1976">
        <v>1005.84</v>
      </c>
      <c r="T1976" t="s">
        <v>54</v>
      </c>
      <c r="U1976" t="s">
        <v>85</v>
      </c>
      <c r="V1976" t="s">
        <v>86</v>
      </c>
      <c r="W1976" t="s">
        <v>440</v>
      </c>
      <c r="X1976">
        <v>235</v>
      </c>
      <c r="Y1976" t="s">
        <v>441</v>
      </c>
      <c r="Z1976">
        <v>3</v>
      </c>
      <c r="AA1976" t="s">
        <v>69</v>
      </c>
      <c r="AB1976" t="s">
        <v>70</v>
      </c>
      <c r="AC1976">
        <v>2026</v>
      </c>
    </row>
    <row r="1977" spans="1:29" x14ac:dyDescent="0.25">
      <c r="A1977" t="s">
        <v>4224</v>
      </c>
      <c r="B1977" t="s">
        <v>563</v>
      </c>
      <c r="C1977" t="s">
        <v>3873</v>
      </c>
      <c r="D1977" t="s">
        <v>3874</v>
      </c>
      <c r="E1977" t="s">
        <v>50</v>
      </c>
      <c r="F1977" t="s">
        <v>33</v>
      </c>
      <c r="G1977" t="s">
        <v>34</v>
      </c>
      <c r="H1977" t="s">
        <v>76</v>
      </c>
      <c r="I1977" t="s">
        <v>36</v>
      </c>
      <c r="J1977" s="21" t="s">
        <v>93</v>
      </c>
      <c r="K1977" s="21" t="s">
        <v>6053</v>
      </c>
      <c r="L1977" s="21">
        <v>8</v>
      </c>
      <c r="M1977" s="21">
        <v>400</v>
      </c>
      <c r="N1977" s="21">
        <v>633</v>
      </c>
      <c r="O1977">
        <v>0</v>
      </c>
      <c r="P1977">
        <v>0</v>
      </c>
      <c r="Q1977">
        <v>15992</v>
      </c>
      <c r="R1977">
        <v>9915.0400000000009</v>
      </c>
      <c r="S1977">
        <v>6076.96</v>
      </c>
      <c r="T1977" t="s">
        <v>109</v>
      </c>
      <c r="U1977" t="s">
        <v>110</v>
      </c>
      <c r="V1977" t="s">
        <v>78</v>
      </c>
      <c r="W1977" t="s">
        <v>42</v>
      </c>
      <c r="Y1977" t="s">
        <v>43</v>
      </c>
      <c r="Z1977">
        <v>5</v>
      </c>
      <c r="AA1977" t="s">
        <v>44</v>
      </c>
      <c r="AB1977" t="s">
        <v>45</v>
      </c>
      <c r="AC1977">
        <v>2025</v>
      </c>
    </row>
    <row r="1978" spans="1:29" x14ac:dyDescent="0.25">
      <c r="A1978" t="s">
        <v>4225</v>
      </c>
      <c r="B1978" t="s">
        <v>1306</v>
      </c>
      <c r="C1978" t="s">
        <v>3385</v>
      </c>
      <c r="D1978" t="s">
        <v>3386</v>
      </c>
      <c r="E1978" t="s">
        <v>50</v>
      </c>
      <c r="F1978" t="s">
        <v>75</v>
      </c>
      <c r="G1978" t="s">
        <v>34</v>
      </c>
      <c r="H1978" t="s">
        <v>52</v>
      </c>
      <c r="I1978" t="s">
        <v>53</v>
      </c>
      <c r="J1978" s="21" t="s">
        <v>6063</v>
      </c>
      <c r="K1978" s="21" t="s">
        <v>6016</v>
      </c>
      <c r="L1978" s="21">
        <v>7</v>
      </c>
      <c r="M1978" s="21">
        <v>360</v>
      </c>
      <c r="N1978" s="21">
        <v>520</v>
      </c>
      <c r="O1978">
        <v>0</v>
      </c>
      <c r="P1978">
        <v>0</v>
      </c>
      <c r="Q1978">
        <v>35196</v>
      </c>
      <c r="R1978">
        <v>21821.52</v>
      </c>
      <c r="S1978">
        <v>13374.48</v>
      </c>
      <c r="T1978" t="s">
        <v>39</v>
      </c>
      <c r="U1978" t="s">
        <v>55</v>
      </c>
      <c r="V1978" t="s">
        <v>56</v>
      </c>
      <c r="W1978" t="s">
        <v>42</v>
      </c>
      <c r="Y1978" t="s">
        <v>43</v>
      </c>
      <c r="Z1978">
        <v>2</v>
      </c>
      <c r="AA1978" t="s">
        <v>121</v>
      </c>
      <c r="AB1978" t="s">
        <v>58</v>
      </c>
      <c r="AC1978">
        <v>2025</v>
      </c>
    </row>
    <row r="1979" spans="1:29" x14ac:dyDescent="0.25">
      <c r="A1979" t="s">
        <v>4226</v>
      </c>
      <c r="B1979" t="s">
        <v>959</v>
      </c>
      <c r="C1979" t="s">
        <v>113</v>
      </c>
      <c r="D1979" t="s">
        <v>114</v>
      </c>
      <c r="E1979" t="s">
        <v>50</v>
      </c>
      <c r="F1979" t="s">
        <v>75</v>
      </c>
      <c r="G1979" t="s">
        <v>115</v>
      </c>
      <c r="H1979" t="s">
        <v>84</v>
      </c>
      <c r="I1979" t="s">
        <v>36</v>
      </c>
      <c r="J1979" s="21" t="s">
        <v>6063</v>
      </c>
      <c r="K1979" s="21" t="s">
        <v>6016</v>
      </c>
      <c r="L1979" s="21">
        <v>31</v>
      </c>
      <c r="M1979" s="21">
        <v>360</v>
      </c>
      <c r="N1979" s="21">
        <v>520</v>
      </c>
      <c r="O1979">
        <v>18</v>
      </c>
      <c r="P1979">
        <v>3560.4</v>
      </c>
      <c r="Q1979">
        <v>16219.6</v>
      </c>
      <c r="R1979">
        <v>12263.6</v>
      </c>
      <c r="S1979">
        <v>3956</v>
      </c>
      <c r="T1979" t="s">
        <v>39</v>
      </c>
      <c r="U1979" t="s">
        <v>85</v>
      </c>
      <c r="V1979" t="s">
        <v>86</v>
      </c>
      <c r="W1979" t="s">
        <v>440</v>
      </c>
      <c r="X1979">
        <v>287</v>
      </c>
      <c r="Y1979" t="s">
        <v>441</v>
      </c>
      <c r="Z1979">
        <v>3</v>
      </c>
      <c r="AA1979" t="s">
        <v>121</v>
      </c>
      <c r="AB1979" t="s">
        <v>58</v>
      </c>
      <c r="AC1979">
        <v>2026</v>
      </c>
    </row>
    <row r="1980" spans="1:29" x14ac:dyDescent="0.25">
      <c r="A1980" t="s">
        <v>4227</v>
      </c>
      <c r="B1980" t="s">
        <v>545</v>
      </c>
      <c r="C1980" t="s">
        <v>1541</v>
      </c>
      <c r="D1980" t="s">
        <v>1542</v>
      </c>
      <c r="E1980" t="s">
        <v>50</v>
      </c>
      <c r="F1980" t="s">
        <v>33</v>
      </c>
      <c r="G1980" t="s">
        <v>115</v>
      </c>
      <c r="H1980" t="s">
        <v>35</v>
      </c>
      <c r="I1980" t="s">
        <v>36</v>
      </c>
      <c r="J1980" s="21" t="s">
        <v>6040</v>
      </c>
      <c r="K1980" s="21" t="s">
        <v>6077</v>
      </c>
      <c r="L1980" s="21">
        <v>1</v>
      </c>
      <c r="M1980" s="21">
        <v>1070</v>
      </c>
      <c r="N1980" s="21">
        <v>1557</v>
      </c>
      <c r="O1980">
        <v>0</v>
      </c>
      <c r="P1980">
        <v>0</v>
      </c>
      <c r="Q1980">
        <v>6010</v>
      </c>
      <c r="R1980">
        <v>3726.2</v>
      </c>
      <c r="S1980">
        <v>2283.8000000000002</v>
      </c>
      <c r="T1980" t="s">
        <v>54</v>
      </c>
      <c r="U1980" t="s">
        <v>40</v>
      </c>
      <c r="V1980" t="s">
        <v>41</v>
      </c>
      <c r="W1980" t="s">
        <v>42</v>
      </c>
      <c r="Y1980" t="s">
        <v>43</v>
      </c>
      <c r="Z1980">
        <v>2</v>
      </c>
      <c r="AA1980" t="s">
        <v>121</v>
      </c>
      <c r="AB1980" t="s">
        <v>58</v>
      </c>
      <c r="AC1980">
        <v>2025</v>
      </c>
    </row>
    <row r="1981" spans="1:29" x14ac:dyDescent="0.25">
      <c r="A1981" t="s">
        <v>4228</v>
      </c>
      <c r="B1981" t="s">
        <v>1986</v>
      </c>
      <c r="C1981" t="s">
        <v>2114</v>
      </c>
      <c r="D1981" t="s">
        <v>2115</v>
      </c>
      <c r="E1981" t="s">
        <v>32</v>
      </c>
      <c r="F1981" t="s">
        <v>33</v>
      </c>
      <c r="G1981" t="s">
        <v>107</v>
      </c>
      <c r="H1981" t="s">
        <v>92</v>
      </c>
      <c r="I1981" t="s">
        <v>53</v>
      </c>
      <c r="J1981" s="21" t="s">
        <v>137</v>
      </c>
      <c r="K1981" s="21" t="s">
        <v>6076</v>
      </c>
      <c r="L1981" s="21">
        <v>9</v>
      </c>
      <c r="M1981" s="21">
        <v>4700</v>
      </c>
      <c r="N1981" s="21">
        <v>6667</v>
      </c>
      <c r="O1981">
        <v>0</v>
      </c>
      <c r="P1981">
        <v>0</v>
      </c>
      <c r="Q1981">
        <v>11043</v>
      </c>
      <c r="R1981">
        <v>6846.66</v>
      </c>
      <c r="S1981">
        <v>4196.34</v>
      </c>
      <c r="T1981" t="s">
        <v>109</v>
      </c>
      <c r="U1981" t="s">
        <v>95</v>
      </c>
      <c r="V1981" t="s">
        <v>96</v>
      </c>
      <c r="W1981" t="s">
        <v>42</v>
      </c>
      <c r="Y1981" t="s">
        <v>43</v>
      </c>
      <c r="Z1981">
        <v>2</v>
      </c>
      <c r="AA1981" t="s">
        <v>240</v>
      </c>
      <c r="AB1981" t="s">
        <v>70</v>
      </c>
      <c r="AC1981">
        <v>2025</v>
      </c>
    </row>
    <row r="1982" spans="1:29" x14ac:dyDescent="0.25">
      <c r="A1982" t="s">
        <v>4229</v>
      </c>
      <c r="B1982" t="s">
        <v>3775</v>
      </c>
      <c r="C1982" t="s">
        <v>4230</v>
      </c>
      <c r="D1982" t="s">
        <v>4231</v>
      </c>
      <c r="E1982" t="s">
        <v>50</v>
      </c>
      <c r="F1982" t="s">
        <v>33</v>
      </c>
      <c r="G1982" t="s">
        <v>107</v>
      </c>
      <c r="H1982" t="s">
        <v>76</v>
      </c>
      <c r="I1982" t="s">
        <v>36</v>
      </c>
      <c r="J1982" s="21" t="s">
        <v>137</v>
      </c>
      <c r="K1982" s="21" t="s">
        <v>6076</v>
      </c>
      <c r="L1982" s="21">
        <v>7</v>
      </c>
      <c r="M1982" s="21">
        <v>4700</v>
      </c>
      <c r="N1982" s="21">
        <v>6667</v>
      </c>
      <c r="O1982">
        <v>15</v>
      </c>
      <c r="P1982">
        <v>8624.7000000000007</v>
      </c>
      <c r="Q1982">
        <v>48873.3</v>
      </c>
      <c r="R1982">
        <v>35648.76</v>
      </c>
      <c r="S1982">
        <v>13224.54</v>
      </c>
      <c r="T1982" t="s">
        <v>66</v>
      </c>
      <c r="U1982" t="s">
        <v>77</v>
      </c>
      <c r="V1982" t="s">
        <v>78</v>
      </c>
      <c r="W1982" t="s">
        <v>42</v>
      </c>
      <c r="Y1982" t="s">
        <v>43</v>
      </c>
      <c r="Z1982">
        <v>5</v>
      </c>
      <c r="AA1982" t="s">
        <v>57</v>
      </c>
      <c r="AB1982" t="s">
        <v>58</v>
      </c>
      <c r="AC1982">
        <v>2026</v>
      </c>
    </row>
    <row r="1983" spans="1:29" x14ac:dyDescent="0.25">
      <c r="A1983" t="s">
        <v>4232</v>
      </c>
      <c r="B1983" t="s">
        <v>303</v>
      </c>
      <c r="C1983" t="s">
        <v>247</v>
      </c>
      <c r="D1983" t="s">
        <v>248</v>
      </c>
      <c r="E1983" t="s">
        <v>50</v>
      </c>
      <c r="F1983" t="s">
        <v>75</v>
      </c>
      <c r="G1983" t="s">
        <v>51</v>
      </c>
      <c r="H1983" t="s">
        <v>92</v>
      </c>
      <c r="I1983" t="s">
        <v>53</v>
      </c>
      <c r="J1983" s="21" t="s">
        <v>6040</v>
      </c>
      <c r="K1983" s="21" t="s">
        <v>6077</v>
      </c>
      <c r="L1983" s="21">
        <v>4</v>
      </c>
      <c r="M1983" s="21">
        <v>1070</v>
      </c>
      <c r="N1983" s="21">
        <v>1557</v>
      </c>
      <c r="O1983">
        <v>0</v>
      </c>
      <c r="P1983">
        <v>0</v>
      </c>
      <c r="Q1983">
        <v>20076</v>
      </c>
      <c r="R1983">
        <v>12447.12</v>
      </c>
      <c r="S1983">
        <v>7628.88</v>
      </c>
      <c r="T1983" t="s">
        <v>39</v>
      </c>
      <c r="U1983" t="s">
        <v>95</v>
      </c>
      <c r="V1983" t="s">
        <v>96</v>
      </c>
      <c r="W1983" t="s">
        <v>42</v>
      </c>
      <c r="Y1983" t="s">
        <v>43</v>
      </c>
      <c r="Z1983">
        <v>4</v>
      </c>
      <c r="AA1983" t="s">
        <v>44</v>
      </c>
      <c r="AB1983" t="s">
        <v>45</v>
      </c>
      <c r="AC1983">
        <v>2025</v>
      </c>
    </row>
    <row r="1984" spans="1:29" x14ac:dyDescent="0.25">
      <c r="A1984" t="s">
        <v>4233</v>
      </c>
      <c r="B1984" t="s">
        <v>500</v>
      </c>
      <c r="C1984" t="s">
        <v>2876</v>
      </c>
      <c r="D1984" t="s">
        <v>2877</v>
      </c>
      <c r="E1984" t="s">
        <v>126</v>
      </c>
      <c r="F1984" t="s">
        <v>33</v>
      </c>
      <c r="G1984" t="s">
        <v>51</v>
      </c>
      <c r="H1984" t="s">
        <v>76</v>
      </c>
      <c r="I1984" t="s">
        <v>36</v>
      </c>
      <c r="J1984" s="21" t="s">
        <v>6063</v>
      </c>
      <c r="K1984" s="21" t="s">
        <v>6016</v>
      </c>
      <c r="L1984" s="21">
        <v>4</v>
      </c>
      <c r="M1984" s="21">
        <v>360</v>
      </c>
      <c r="N1984" s="21">
        <v>520</v>
      </c>
      <c r="O1984">
        <v>12</v>
      </c>
      <c r="P1984">
        <v>4192.8</v>
      </c>
      <c r="Q1984">
        <v>30747.200000000001</v>
      </c>
      <c r="R1984">
        <v>21662.799999999999</v>
      </c>
      <c r="S1984">
        <v>9084.4</v>
      </c>
      <c r="T1984" t="s">
        <v>39</v>
      </c>
      <c r="U1984" t="s">
        <v>77</v>
      </c>
      <c r="V1984" t="s">
        <v>78</v>
      </c>
      <c r="W1984" t="s">
        <v>42</v>
      </c>
      <c r="Y1984" t="s">
        <v>43</v>
      </c>
      <c r="Z1984">
        <v>4</v>
      </c>
      <c r="AA1984" t="s">
        <v>87</v>
      </c>
      <c r="AB1984" t="s">
        <v>70</v>
      </c>
      <c r="AC1984">
        <v>2026</v>
      </c>
    </row>
    <row r="1985" spans="1:29" x14ac:dyDescent="0.25">
      <c r="A1985" t="s">
        <v>4234</v>
      </c>
      <c r="B1985" t="s">
        <v>1071</v>
      </c>
      <c r="C1985" t="s">
        <v>2317</v>
      </c>
      <c r="D1985" t="s">
        <v>2318</v>
      </c>
      <c r="E1985" t="s">
        <v>32</v>
      </c>
      <c r="F1985" t="s">
        <v>75</v>
      </c>
      <c r="G1985" t="s">
        <v>51</v>
      </c>
      <c r="H1985" t="s">
        <v>76</v>
      </c>
      <c r="I1985" t="s">
        <v>36</v>
      </c>
      <c r="J1985" s="21" t="s">
        <v>137</v>
      </c>
      <c r="K1985" s="21" t="s">
        <v>6076</v>
      </c>
      <c r="L1985" s="21">
        <v>2</v>
      </c>
      <c r="M1985" s="21">
        <v>4700</v>
      </c>
      <c r="N1985" s="21">
        <v>6667</v>
      </c>
      <c r="O1985">
        <v>0</v>
      </c>
      <c r="P1985">
        <v>0</v>
      </c>
      <c r="Q1985">
        <v>13394</v>
      </c>
      <c r="R1985">
        <v>8304.2800000000007</v>
      </c>
      <c r="S1985">
        <v>5089.72</v>
      </c>
      <c r="T1985" t="s">
        <v>109</v>
      </c>
      <c r="U1985" t="s">
        <v>77</v>
      </c>
      <c r="V1985" t="s">
        <v>78</v>
      </c>
      <c r="W1985" t="s">
        <v>42</v>
      </c>
      <c r="Y1985" t="s">
        <v>43</v>
      </c>
      <c r="Z1985">
        <v>4</v>
      </c>
      <c r="AA1985" t="s">
        <v>57</v>
      </c>
      <c r="AB1985" t="s">
        <v>58</v>
      </c>
      <c r="AC1985">
        <v>2025</v>
      </c>
    </row>
    <row r="1986" spans="1:29" x14ac:dyDescent="0.25">
      <c r="A1986" t="s">
        <v>4235</v>
      </c>
      <c r="B1986" t="s">
        <v>937</v>
      </c>
      <c r="C1986" t="s">
        <v>2068</v>
      </c>
      <c r="D1986" t="s">
        <v>2069</v>
      </c>
      <c r="E1986" t="s">
        <v>50</v>
      </c>
      <c r="F1986" t="s">
        <v>33</v>
      </c>
      <c r="G1986" t="s">
        <v>107</v>
      </c>
      <c r="H1986" t="s">
        <v>52</v>
      </c>
      <c r="I1986" t="s">
        <v>53</v>
      </c>
      <c r="J1986" s="21" t="s">
        <v>93</v>
      </c>
      <c r="K1986" s="21" t="s">
        <v>6053</v>
      </c>
      <c r="L1986" s="21">
        <v>10</v>
      </c>
      <c r="M1986" s="21">
        <v>400</v>
      </c>
      <c r="N1986" s="21">
        <v>633</v>
      </c>
      <c r="O1986">
        <v>0</v>
      </c>
      <c r="P1986">
        <v>0</v>
      </c>
      <c r="Q1986">
        <v>38540</v>
      </c>
      <c r="R1986">
        <v>23894.799999999999</v>
      </c>
      <c r="S1986">
        <v>14645.2</v>
      </c>
      <c r="T1986" t="s">
        <v>66</v>
      </c>
      <c r="U1986" t="s">
        <v>127</v>
      </c>
      <c r="V1986" t="s">
        <v>56</v>
      </c>
      <c r="W1986" t="s">
        <v>440</v>
      </c>
      <c r="X1986">
        <v>134</v>
      </c>
      <c r="Y1986" t="s">
        <v>441</v>
      </c>
      <c r="Z1986">
        <v>3</v>
      </c>
      <c r="AA1986" t="s">
        <v>44</v>
      </c>
      <c r="AB1986" t="s">
        <v>45</v>
      </c>
      <c r="AC1986">
        <v>2025</v>
      </c>
    </row>
    <row r="1987" spans="1:29" x14ac:dyDescent="0.25">
      <c r="A1987" t="s">
        <v>4236</v>
      </c>
      <c r="B1987" t="s">
        <v>995</v>
      </c>
      <c r="C1987" t="s">
        <v>2290</v>
      </c>
      <c r="D1987" t="s">
        <v>2291</v>
      </c>
      <c r="E1987" t="s">
        <v>126</v>
      </c>
      <c r="F1987" t="s">
        <v>75</v>
      </c>
      <c r="G1987" t="s">
        <v>115</v>
      </c>
      <c r="H1987" t="s">
        <v>76</v>
      </c>
      <c r="I1987" t="s">
        <v>36</v>
      </c>
      <c r="J1987" s="21" t="s">
        <v>93</v>
      </c>
      <c r="K1987" s="21" t="s">
        <v>6037</v>
      </c>
      <c r="L1987" s="21">
        <v>10</v>
      </c>
      <c r="M1987" s="21">
        <v>450</v>
      </c>
      <c r="N1987" s="21">
        <v>800</v>
      </c>
      <c r="O1987">
        <v>0</v>
      </c>
      <c r="P1987">
        <v>0</v>
      </c>
      <c r="Q1987">
        <v>83400</v>
      </c>
      <c r="R1987">
        <v>51708</v>
      </c>
      <c r="S1987">
        <v>31692</v>
      </c>
      <c r="T1987" t="s">
        <v>39</v>
      </c>
      <c r="U1987" t="s">
        <v>77</v>
      </c>
      <c r="V1987" t="s">
        <v>78</v>
      </c>
      <c r="W1987" t="s">
        <v>42</v>
      </c>
      <c r="Y1987" t="s">
        <v>43</v>
      </c>
      <c r="Z1987">
        <v>5</v>
      </c>
      <c r="AA1987" t="s">
        <v>69</v>
      </c>
      <c r="AB1987" t="s">
        <v>70</v>
      </c>
      <c r="AC1987">
        <v>2025</v>
      </c>
    </row>
    <row r="1988" spans="1:29" x14ac:dyDescent="0.25">
      <c r="A1988" t="s">
        <v>4237</v>
      </c>
      <c r="B1988" t="s">
        <v>3449</v>
      </c>
      <c r="C1988" t="s">
        <v>756</v>
      </c>
      <c r="D1988" t="s">
        <v>757</v>
      </c>
      <c r="E1988" t="s">
        <v>32</v>
      </c>
      <c r="F1988" t="s">
        <v>33</v>
      </c>
      <c r="G1988" t="s">
        <v>51</v>
      </c>
      <c r="H1988" t="s">
        <v>76</v>
      </c>
      <c r="I1988" t="s">
        <v>36</v>
      </c>
      <c r="J1988" s="21" t="s">
        <v>6063</v>
      </c>
      <c r="K1988" s="21" t="s">
        <v>6016</v>
      </c>
      <c r="L1988" s="21">
        <v>6</v>
      </c>
      <c r="M1988" s="21">
        <v>360</v>
      </c>
      <c r="N1988" s="21">
        <v>520</v>
      </c>
      <c r="O1988">
        <v>0</v>
      </c>
      <c r="P1988">
        <v>0</v>
      </c>
      <c r="Q1988">
        <v>57450</v>
      </c>
      <c r="R1988">
        <v>35619</v>
      </c>
      <c r="S1988">
        <v>21831</v>
      </c>
      <c r="T1988" t="s">
        <v>54</v>
      </c>
      <c r="U1988" t="s">
        <v>77</v>
      </c>
      <c r="V1988" t="s">
        <v>78</v>
      </c>
      <c r="W1988" t="s">
        <v>42</v>
      </c>
      <c r="Y1988" t="s">
        <v>43</v>
      </c>
      <c r="Z1988">
        <v>2</v>
      </c>
      <c r="AA1988" t="s">
        <v>155</v>
      </c>
      <c r="AB1988" t="s">
        <v>98</v>
      </c>
      <c r="AC1988">
        <v>2025</v>
      </c>
    </row>
    <row r="1989" spans="1:29" x14ac:dyDescent="0.25">
      <c r="A1989" t="s">
        <v>4238</v>
      </c>
      <c r="B1989" t="s">
        <v>123</v>
      </c>
      <c r="C1989" t="s">
        <v>1152</v>
      </c>
      <c r="D1989" t="s">
        <v>1153</v>
      </c>
      <c r="E1989" t="s">
        <v>32</v>
      </c>
      <c r="F1989" t="s">
        <v>33</v>
      </c>
      <c r="G1989" t="s">
        <v>115</v>
      </c>
      <c r="H1989" t="s">
        <v>84</v>
      </c>
      <c r="I1989" t="s">
        <v>36</v>
      </c>
      <c r="J1989" s="21" t="s">
        <v>93</v>
      </c>
      <c r="K1989" s="21" t="s">
        <v>6053</v>
      </c>
      <c r="L1989" s="21">
        <v>10</v>
      </c>
      <c r="M1989" s="21">
        <v>400</v>
      </c>
      <c r="N1989" s="21">
        <v>633</v>
      </c>
      <c r="O1989">
        <v>0</v>
      </c>
      <c r="P1989">
        <v>0</v>
      </c>
      <c r="Q1989">
        <v>58100</v>
      </c>
      <c r="R1989">
        <v>36022</v>
      </c>
      <c r="S1989">
        <v>22078</v>
      </c>
      <c r="T1989" t="s">
        <v>109</v>
      </c>
      <c r="U1989" t="s">
        <v>215</v>
      </c>
      <c r="V1989" t="s">
        <v>86</v>
      </c>
      <c r="W1989" t="s">
        <v>42</v>
      </c>
      <c r="Y1989" t="s">
        <v>43</v>
      </c>
      <c r="Z1989">
        <v>2</v>
      </c>
      <c r="AA1989" t="s">
        <v>121</v>
      </c>
      <c r="AB1989" t="s">
        <v>58</v>
      </c>
      <c r="AC1989">
        <v>2025</v>
      </c>
    </row>
    <row r="1990" spans="1:29" x14ac:dyDescent="0.25">
      <c r="A1990" t="s">
        <v>4239</v>
      </c>
      <c r="B1990" t="s">
        <v>779</v>
      </c>
      <c r="C1990" t="s">
        <v>3634</v>
      </c>
      <c r="D1990" t="s">
        <v>3635</v>
      </c>
      <c r="E1990" t="s">
        <v>126</v>
      </c>
      <c r="F1990" t="s">
        <v>75</v>
      </c>
      <c r="G1990" t="s">
        <v>34</v>
      </c>
      <c r="H1990" t="s">
        <v>35</v>
      </c>
      <c r="I1990" t="s">
        <v>36</v>
      </c>
      <c r="J1990" s="21" t="s">
        <v>93</v>
      </c>
      <c r="K1990" s="21" t="s">
        <v>6053</v>
      </c>
      <c r="L1990" s="21">
        <v>9</v>
      </c>
      <c r="M1990" s="21">
        <v>400</v>
      </c>
      <c r="N1990" s="21">
        <v>633</v>
      </c>
      <c r="O1990">
        <v>0</v>
      </c>
      <c r="P1990">
        <v>0</v>
      </c>
      <c r="Q1990">
        <v>82422</v>
      </c>
      <c r="R1990">
        <v>51101.64</v>
      </c>
      <c r="S1990">
        <v>31320.36</v>
      </c>
      <c r="T1990" t="s">
        <v>66</v>
      </c>
      <c r="U1990" t="s">
        <v>164</v>
      </c>
      <c r="V1990" t="s">
        <v>41</v>
      </c>
      <c r="W1990" t="s">
        <v>42</v>
      </c>
      <c r="Y1990" t="s">
        <v>43</v>
      </c>
      <c r="Z1990">
        <v>5</v>
      </c>
      <c r="AA1990" t="s">
        <v>121</v>
      </c>
      <c r="AB1990" t="s">
        <v>58</v>
      </c>
      <c r="AC1990">
        <v>2025</v>
      </c>
    </row>
    <row r="1991" spans="1:29" x14ac:dyDescent="0.25">
      <c r="A1991" t="s">
        <v>4240</v>
      </c>
      <c r="B1991" t="s">
        <v>2669</v>
      </c>
      <c r="C1991" t="s">
        <v>1218</v>
      </c>
      <c r="D1991" t="s">
        <v>1219</v>
      </c>
      <c r="E1991" t="s">
        <v>126</v>
      </c>
      <c r="F1991" t="s">
        <v>75</v>
      </c>
      <c r="G1991" t="s">
        <v>115</v>
      </c>
      <c r="H1991" t="s">
        <v>84</v>
      </c>
      <c r="I1991" t="s">
        <v>36</v>
      </c>
      <c r="J1991" s="21" t="s">
        <v>93</v>
      </c>
      <c r="K1991" s="21" t="s">
        <v>6053</v>
      </c>
      <c r="L1991" s="21">
        <v>1</v>
      </c>
      <c r="M1991" s="21">
        <v>400</v>
      </c>
      <c r="N1991" s="21">
        <v>633</v>
      </c>
      <c r="O1991">
        <v>25</v>
      </c>
      <c r="P1991">
        <v>642.5</v>
      </c>
      <c r="Q1991">
        <v>1927.5</v>
      </c>
      <c r="R1991">
        <v>1593.4</v>
      </c>
      <c r="S1991">
        <v>334.1</v>
      </c>
      <c r="T1991" t="s">
        <v>66</v>
      </c>
      <c r="U1991" t="s">
        <v>215</v>
      </c>
      <c r="V1991" t="s">
        <v>86</v>
      </c>
      <c r="W1991" t="s">
        <v>440</v>
      </c>
      <c r="X1991">
        <v>28</v>
      </c>
      <c r="Y1991" t="s">
        <v>441</v>
      </c>
      <c r="AA1991" t="s">
        <v>57</v>
      </c>
      <c r="AB1991" t="s">
        <v>58</v>
      </c>
      <c r="AC1991">
        <v>2026</v>
      </c>
    </row>
    <row r="1992" spans="1:29" x14ac:dyDescent="0.25">
      <c r="A1992" t="s">
        <v>4241</v>
      </c>
      <c r="B1992" t="s">
        <v>407</v>
      </c>
      <c r="C1992" t="s">
        <v>846</v>
      </c>
      <c r="D1992" t="s">
        <v>847</v>
      </c>
      <c r="E1992" t="s">
        <v>126</v>
      </c>
      <c r="F1992" t="s">
        <v>75</v>
      </c>
      <c r="G1992" t="s">
        <v>34</v>
      </c>
      <c r="H1992" t="s">
        <v>92</v>
      </c>
      <c r="I1992" t="s">
        <v>53</v>
      </c>
      <c r="J1992" s="21" t="s">
        <v>93</v>
      </c>
      <c r="K1992" s="21" t="s">
        <v>6037</v>
      </c>
      <c r="L1992" s="21">
        <v>10</v>
      </c>
      <c r="M1992" s="21">
        <v>450</v>
      </c>
      <c r="N1992" s="21">
        <v>800</v>
      </c>
      <c r="O1992">
        <v>0</v>
      </c>
      <c r="P1992">
        <v>0</v>
      </c>
      <c r="Q1992">
        <v>16580</v>
      </c>
      <c r="R1992">
        <v>10279.6</v>
      </c>
      <c r="S1992">
        <v>6300.4</v>
      </c>
      <c r="T1992" t="s">
        <v>109</v>
      </c>
      <c r="U1992" t="s">
        <v>120</v>
      </c>
      <c r="V1992" t="s">
        <v>96</v>
      </c>
      <c r="W1992" t="s">
        <v>440</v>
      </c>
      <c r="X1992">
        <v>213</v>
      </c>
      <c r="Y1992" t="s">
        <v>441</v>
      </c>
      <c r="Z1992">
        <v>4</v>
      </c>
      <c r="AA1992" t="s">
        <v>190</v>
      </c>
      <c r="AB1992" t="s">
        <v>45</v>
      </c>
      <c r="AC1992">
        <v>2025</v>
      </c>
    </row>
    <row r="1993" spans="1:29" x14ac:dyDescent="0.25">
      <c r="A1993" t="s">
        <v>4242</v>
      </c>
      <c r="B1993" t="s">
        <v>365</v>
      </c>
      <c r="C1993" t="s">
        <v>2517</v>
      </c>
      <c r="D1993" t="s">
        <v>2518</v>
      </c>
      <c r="E1993" t="s">
        <v>50</v>
      </c>
      <c r="F1993" t="s">
        <v>75</v>
      </c>
      <c r="G1993" t="s">
        <v>34</v>
      </c>
      <c r="H1993" t="s">
        <v>52</v>
      </c>
      <c r="I1993" t="s">
        <v>53</v>
      </c>
      <c r="J1993" s="21" t="s">
        <v>93</v>
      </c>
      <c r="K1993" s="21" t="s">
        <v>6053</v>
      </c>
      <c r="L1993" s="21">
        <v>8</v>
      </c>
      <c r="M1993" s="21">
        <v>400</v>
      </c>
      <c r="N1993" s="21">
        <v>633</v>
      </c>
      <c r="O1993">
        <v>25</v>
      </c>
      <c r="P1993">
        <v>13878</v>
      </c>
      <c r="Q1993">
        <v>41634</v>
      </c>
      <c r="R1993">
        <v>34417.440000000002</v>
      </c>
      <c r="S1993">
        <v>7216.56</v>
      </c>
      <c r="T1993" t="s">
        <v>109</v>
      </c>
      <c r="U1993" t="s">
        <v>55</v>
      </c>
      <c r="V1993" t="s">
        <v>56</v>
      </c>
      <c r="W1993" t="s">
        <v>440</v>
      </c>
      <c r="X1993">
        <v>35</v>
      </c>
      <c r="Y1993" t="s">
        <v>441</v>
      </c>
      <c r="Z1993">
        <v>5</v>
      </c>
      <c r="AA1993" t="s">
        <v>132</v>
      </c>
      <c r="AB1993" t="s">
        <v>58</v>
      </c>
      <c r="AC1993">
        <v>2026</v>
      </c>
    </row>
    <row r="1994" spans="1:29" x14ac:dyDescent="0.25">
      <c r="A1994" t="s">
        <v>4243</v>
      </c>
      <c r="B1994" t="s">
        <v>200</v>
      </c>
      <c r="C1994" t="s">
        <v>3241</v>
      </c>
      <c r="D1994" t="s">
        <v>3242</v>
      </c>
      <c r="E1994" t="s">
        <v>32</v>
      </c>
      <c r="F1994" t="s">
        <v>33</v>
      </c>
      <c r="G1994" t="s">
        <v>34</v>
      </c>
      <c r="H1994" t="s">
        <v>35</v>
      </c>
      <c r="I1994" t="s">
        <v>36</v>
      </c>
      <c r="J1994" s="21" t="s">
        <v>137</v>
      </c>
      <c r="K1994" s="21" t="s">
        <v>6076</v>
      </c>
      <c r="L1994" s="21">
        <v>7</v>
      </c>
      <c r="M1994" s="21">
        <v>4700</v>
      </c>
      <c r="N1994" s="21">
        <v>6667</v>
      </c>
      <c r="O1994">
        <v>0</v>
      </c>
      <c r="P1994">
        <v>0</v>
      </c>
      <c r="Q1994">
        <v>18585</v>
      </c>
      <c r="R1994">
        <v>11522.7</v>
      </c>
      <c r="S1994">
        <v>7062.3</v>
      </c>
      <c r="T1994" t="s">
        <v>54</v>
      </c>
      <c r="U1994" t="s">
        <v>40</v>
      </c>
      <c r="V1994" t="s">
        <v>41</v>
      </c>
      <c r="W1994" t="s">
        <v>42</v>
      </c>
      <c r="Y1994" t="s">
        <v>43</v>
      </c>
      <c r="Z1994">
        <v>4</v>
      </c>
      <c r="AA1994" t="s">
        <v>69</v>
      </c>
      <c r="AB1994" t="s">
        <v>70</v>
      </c>
      <c r="AC1994">
        <v>2025</v>
      </c>
    </row>
    <row r="1995" spans="1:29" x14ac:dyDescent="0.25">
      <c r="A1995" t="s">
        <v>4244</v>
      </c>
      <c r="B1995" t="s">
        <v>624</v>
      </c>
      <c r="C1995" t="s">
        <v>2794</v>
      </c>
      <c r="D1995" t="s">
        <v>2795</v>
      </c>
      <c r="E1995" t="s">
        <v>50</v>
      </c>
      <c r="F1995" t="s">
        <v>75</v>
      </c>
      <c r="G1995" t="s">
        <v>115</v>
      </c>
      <c r="H1995" t="s">
        <v>35</v>
      </c>
      <c r="I1995" t="s">
        <v>36</v>
      </c>
      <c r="J1995" s="21" t="s">
        <v>93</v>
      </c>
      <c r="K1995" s="21" t="s">
        <v>6053</v>
      </c>
      <c r="L1995" s="21">
        <v>3</v>
      </c>
      <c r="M1995" s="21">
        <v>400</v>
      </c>
      <c r="N1995" s="21">
        <v>633</v>
      </c>
      <c r="O1995">
        <v>10</v>
      </c>
      <c r="P1995">
        <v>959.7</v>
      </c>
      <c r="Q1995">
        <v>8637.2999999999993</v>
      </c>
      <c r="R1995">
        <v>5950.14</v>
      </c>
      <c r="S1995">
        <v>2687.16</v>
      </c>
      <c r="T1995" t="s">
        <v>39</v>
      </c>
      <c r="U1995" t="s">
        <v>164</v>
      </c>
      <c r="V1995" t="s">
        <v>41</v>
      </c>
      <c r="W1995" t="s">
        <v>440</v>
      </c>
      <c r="X1995">
        <v>11</v>
      </c>
      <c r="Y1995" t="s">
        <v>441</v>
      </c>
      <c r="Z1995">
        <v>2</v>
      </c>
      <c r="AA1995" t="s">
        <v>121</v>
      </c>
      <c r="AB1995" t="s">
        <v>58</v>
      </c>
      <c r="AC1995">
        <v>2026</v>
      </c>
    </row>
    <row r="1996" spans="1:29" x14ac:dyDescent="0.25">
      <c r="A1996" t="s">
        <v>4245</v>
      </c>
      <c r="B1996" t="s">
        <v>1858</v>
      </c>
      <c r="C1996" t="s">
        <v>4246</v>
      </c>
      <c r="D1996" t="s">
        <v>4247</v>
      </c>
      <c r="E1996" t="s">
        <v>50</v>
      </c>
      <c r="F1996" t="s">
        <v>75</v>
      </c>
      <c r="G1996" t="s">
        <v>115</v>
      </c>
      <c r="H1996" t="s">
        <v>76</v>
      </c>
      <c r="I1996" t="s">
        <v>36</v>
      </c>
      <c r="J1996" s="21" t="s">
        <v>137</v>
      </c>
      <c r="K1996" s="21" t="s">
        <v>6076</v>
      </c>
      <c r="L1996" s="21">
        <v>7</v>
      </c>
      <c r="M1996" s="21">
        <v>4700</v>
      </c>
      <c r="N1996" s="21">
        <v>6667</v>
      </c>
      <c r="O1996">
        <v>15</v>
      </c>
      <c r="P1996">
        <v>3102.75</v>
      </c>
      <c r="Q1996">
        <v>17582.25</v>
      </c>
      <c r="R1996">
        <v>12824.7</v>
      </c>
      <c r="S1996">
        <v>4757.55</v>
      </c>
      <c r="T1996" t="s">
        <v>54</v>
      </c>
      <c r="U1996" t="s">
        <v>77</v>
      </c>
      <c r="V1996" t="s">
        <v>78</v>
      </c>
      <c r="W1996" t="s">
        <v>42</v>
      </c>
      <c r="Y1996" t="s">
        <v>43</v>
      </c>
      <c r="Z1996">
        <v>2</v>
      </c>
      <c r="AA1996" t="s">
        <v>57</v>
      </c>
      <c r="AB1996" t="s">
        <v>58</v>
      </c>
      <c r="AC1996">
        <v>2026</v>
      </c>
    </row>
    <row r="1997" spans="1:29" x14ac:dyDescent="0.25">
      <c r="A1997" t="s">
        <v>4248</v>
      </c>
      <c r="B1997" t="s">
        <v>196</v>
      </c>
      <c r="C1997" t="s">
        <v>2871</v>
      </c>
      <c r="D1997" t="s">
        <v>2872</v>
      </c>
      <c r="E1997" t="s">
        <v>50</v>
      </c>
      <c r="F1997" t="s">
        <v>33</v>
      </c>
      <c r="G1997" t="s">
        <v>51</v>
      </c>
      <c r="H1997" t="s">
        <v>35</v>
      </c>
      <c r="I1997" t="s">
        <v>36</v>
      </c>
      <c r="J1997" s="21" t="s">
        <v>93</v>
      </c>
      <c r="K1997" s="21" t="s">
        <v>6037</v>
      </c>
      <c r="L1997" s="21">
        <v>4</v>
      </c>
      <c r="M1997" s="21">
        <v>450</v>
      </c>
      <c r="N1997" s="21">
        <v>800</v>
      </c>
      <c r="O1997">
        <v>12</v>
      </c>
      <c r="P1997">
        <v>565.91999999999996</v>
      </c>
      <c r="Q1997">
        <v>4150.08</v>
      </c>
      <c r="R1997">
        <v>2923.92</v>
      </c>
      <c r="S1997">
        <v>1226.1600000000001</v>
      </c>
      <c r="T1997" t="s">
        <v>54</v>
      </c>
      <c r="U1997" t="s">
        <v>40</v>
      </c>
      <c r="V1997" t="s">
        <v>41</v>
      </c>
      <c r="W1997" t="s">
        <v>440</v>
      </c>
      <c r="X1997">
        <v>317</v>
      </c>
      <c r="Y1997" t="s">
        <v>441</v>
      </c>
      <c r="Z1997">
        <v>5</v>
      </c>
      <c r="AA1997" t="s">
        <v>132</v>
      </c>
      <c r="AB1997" t="s">
        <v>58</v>
      </c>
      <c r="AC1997">
        <v>2026</v>
      </c>
    </row>
    <row r="1998" spans="1:29" x14ac:dyDescent="0.25">
      <c r="A1998" t="s">
        <v>4249</v>
      </c>
      <c r="B1998" t="s">
        <v>1168</v>
      </c>
      <c r="C1998" t="s">
        <v>2436</v>
      </c>
      <c r="D1998" t="s">
        <v>2437</v>
      </c>
      <c r="E1998" t="s">
        <v>32</v>
      </c>
      <c r="F1998" t="s">
        <v>33</v>
      </c>
      <c r="G1998" t="s">
        <v>51</v>
      </c>
      <c r="H1998" t="s">
        <v>76</v>
      </c>
      <c r="I1998" t="s">
        <v>36</v>
      </c>
      <c r="J1998" s="21" t="s">
        <v>6040</v>
      </c>
      <c r="K1998" s="21" t="s">
        <v>6077</v>
      </c>
      <c r="L1998" s="21">
        <v>1</v>
      </c>
      <c r="M1998" s="21">
        <v>1070</v>
      </c>
      <c r="N1998" s="21">
        <v>1557</v>
      </c>
      <c r="O1998">
        <v>8</v>
      </c>
      <c r="P1998">
        <v>347.6</v>
      </c>
      <c r="Q1998">
        <v>3997.4</v>
      </c>
      <c r="R1998">
        <v>2693.9</v>
      </c>
      <c r="S1998">
        <v>1303.5</v>
      </c>
      <c r="T1998" t="s">
        <v>109</v>
      </c>
      <c r="U1998" t="s">
        <v>110</v>
      </c>
      <c r="V1998" t="s">
        <v>78</v>
      </c>
      <c r="W1998" t="s">
        <v>440</v>
      </c>
      <c r="X1998">
        <v>134</v>
      </c>
      <c r="Y1998" t="s">
        <v>441</v>
      </c>
      <c r="Z1998">
        <v>4</v>
      </c>
      <c r="AA1998" t="s">
        <v>57</v>
      </c>
      <c r="AB1998" t="s">
        <v>58</v>
      </c>
      <c r="AC1998">
        <v>2026</v>
      </c>
    </row>
    <row r="1999" spans="1:29" x14ac:dyDescent="0.25">
      <c r="A1999" t="s">
        <v>4250</v>
      </c>
      <c r="B1999" t="s">
        <v>647</v>
      </c>
      <c r="C1999" t="s">
        <v>1057</v>
      </c>
      <c r="D1999" t="s">
        <v>1058</v>
      </c>
      <c r="E1999" t="s">
        <v>126</v>
      </c>
      <c r="F1999" t="s">
        <v>33</v>
      </c>
      <c r="G1999" t="s">
        <v>107</v>
      </c>
      <c r="H1999" t="s">
        <v>76</v>
      </c>
      <c r="I1999" t="s">
        <v>36</v>
      </c>
      <c r="J1999" s="21" t="s">
        <v>137</v>
      </c>
      <c r="K1999" s="21" t="s">
        <v>6076</v>
      </c>
      <c r="L1999" s="21">
        <v>10</v>
      </c>
      <c r="M1999" s="21">
        <v>4700</v>
      </c>
      <c r="N1999" s="21">
        <v>6667</v>
      </c>
      <c r="O1999">
        <v>0</v>
      </c>
      <c r="P1999">
        <v>0</v>
      </c>
      <c r="Q1999">
        <v>10980</v>
      </c>
      <c r="R1999">
        <v>6807.6</v>
      </c>
      <c r="S1999">
        <v>4172.3999999999996</v>
      </c>
      <c r="T1999" t="s">
        <v>109</v>
      </c>
      <c r="U1999" t="s">
        <v>110</v>
      </c>
      <c r="V1999" t="s">
        <v>78</v>
      </c>
      <c r="W1999" t="s">
        <v>42</v>
      </c>
      <c r="Y1999" t="s">
        <v>43</v>
      </c>
      <c r="Z1999">
        <v>3</v>
      </c>
      <c r="AA1999" t="s">
        <v>240</v>
      </c>
      <c r="AB1999" t="s">
        <v>70</v>
      </c>
      <c r="AC1999">
        <v>2025</v>
      </c>
    </row>
    <row r="2000" spans="1:29" x14ac:dyDescent="0.25">
      <c r="A2000" t="s">
        <v>4251</v>
      </c>
      <c r="B2000" t="s">
        <v>2807</v>
      </c>
      <c r="C2000" t="s">
        <v>3142</v>
      </c>
      <c r="D2000" t="s">
        <v>3143</v>
      </c>
      <c r="E2000" t="s">
        <v>32</v>
      </c>
      <c r="F2000" t="s">
        <v>75</v>
      </c>
      <c r="G2000" t="s">
        <v>115</v>
      </c>
      <c r="H2000" t="s">
        <v>76</v>
      </c>
      <c r="I2000" t="s">
        <v>36</v>
      </c>
      <c r="J2000" s="21" t="s">
        <v>6040</v>
      </c>
      <c r="K2000" s="21" t="s">
        <v>6077</v>
      </c>
      <c r="L2000" s="21">
        <v>5</v>
      </c>
      <c r="M2000" s="21">
        <v>1070</v>
      </c>
      <c r="N2000" s="21">
        <v>1557</v>
      </c>
      <c r="O2000">
        <v>18</v>
      </c>
      <c r="P2000">
        <v>4199.3999999999996</v>
      </c>
      <c r="Q2000">
        <v>19130.599999999999</v>
      </c>
      <c r="R2000">
        <v>14464.6</v>
      </c>
      <c r="S2000">
        <v>4666</v>
      </c>
      <c r="T2000" t="s">
        <v>39</v>
      </c>
      <c r="U2000" t="s">
        <v>110</v>
      </c>
      <c r="V2000" t="s">
        <v>78</v>
      </c>
      <c r="W2000" t="s">
        <v>440</v>
      </c>
      <c r="X2000">
        <v>48</v>
      </c>
      <c r="Y2000" t="s">
        <v>441</v>
      </c>
      <c r="Z2000">
        <v>2</v>
      </c>
      <c r="AA2000" t="s">
        <v>132</v>
      </c>
      <c r="AB2000" t="s">
        <v>58</v>
      </c>
      <c r="AC2000">
        <v>2026</v>
      </c>
    </row>
    <row r="2001" spans="1:29" x14ac:dyDescent="0.25">
      <c r="A2001" t="s">
        <v>4252</v>
      </c>
      <c r="B2001" t="s">
        <v>1296</v>
      </c>
      <c r="C2001" t="s">
        <v>1281</v>
      </c>
      <c r="D2001" t="s">
        <v>1282</v>
      </c>
      <c r="E2001" t="s">
        <v>32</v>
      </c>
      <c r="F2001" t="s">
        <v>33</v>
      </c>
      <c r="G2001" t="s">
        <v>34</v>
      </c>
      <c r="H2001" t="s">
        <v>63</v>
      </c>
      <c r="I2001" t="s">
        <v>36</v>
      </c>
      <c r="J2001" s="21" t="s">
        <v>93</v>
      </c>
      <c r="K2001" s="21" t="s">
        <v>6053</v>
      </c>
      <c r="L2001" s="21">
        <v>6</v>
      </c>
      <c r="M2001" s="21">
        <v>400</v>
      </c>
      <c r="N2001" s="21">
        <v>633</v>
      </c>
      <c r="O2001">
        <v>0</v>
      </c>
      <c r="P2001">
        <v>0</v>
      </c>
      <c r="Q2001">
        <v>39726</v>
      </c>
      <c r="R2001">
        <v>24630.12</v>
      </c>
      <c r="S2001">
        <v>15095.88</v>
      </c>
      <c r="T2001" t="s">
        <v>109</v>
      </c>
      <c r="U2001" t="s">
        <v>181</v>
      </c>
      <c r="V2001" t="s">
        <v>68</v>
      </c>
      <c r="W2001" t="s">
        <v>42</v>
      </c>
      <c r="Y2001" t="s">
        <v>43</v>
      </c>
      <c r="Z2001">
        <v>5</v>
      </c>
      <c r="AA2001" t="s">
        <v>121</v>
      </c>
      <c r="AB2001" t="s">
        <v>58</v>
      </c>
      <c r="AC2001">
        <v>2025</v>
      </c>
    </row>
    <row r="2002" spans="1:29" x14ac:dyDescent="0.25">
      <c r="A2002" t="s">
        <v>4253</v>
      </c>
      <c r="B2002" t="s">
        <v>2502</v>
      </c>
      <c r="C2002" t="s">
        <v>4214</v>
      </c>
      <c r="D2002" t="s">
        <v>4215</v>
      </c>
      <c r="E2002" t="s">
        <v>50</v>
      </c>
      <c r="F2002" t="s">
        <v>33</v>
      </c>
      <c r="G2002" t="s">
        <v>51</v>
      </c>
      <c r="H2002" t="s">
        <v>63</v>
      </c>
      <c r="I2002" t="s">
        <v>36</v>
      </c>
      <c r="J2002" s="21" t="s">
        <v>93</v>
      </c>
      <c r="K2002" s="21" t="s">
        <v>6053</v>
      </c>
      <c r="L2002" s="21">
        <v>45</v>
      </c>
      <c r="M2002" s="21">
        <v>400</v>
      </c>
      <c r="N2002" s="21">
        <v>633</v>
      </c>
      <c r="O2002">
        <v>15</v>
      </c>
      <c r="P2002">
        <v>982.2</v>
      </c>
      <c r="Q2002">
        <v>5565.8</v>
      </c>
      <c r="R2002">
        <v>4059.76</v>
      </c>
      <c r="S2002">
        <v>1506.04</v>
      </c>
      <c r="T2002" t="s">
        <v>109</v>
      </c>
      <c r="U2002" t="s">
        <v>67</v>
      </c>
      <c r="V2002" t="s">
        <v>68</v>
      </c>
      <c r="W2002" t="s">
        <v>440</v>
      </c>
      <c r="X2002">
        <v>73</v>
      </c>
      <c r="Y2002" t="s">
        <v>441</v>
      </c>
      <c r="Z2002">
        <v>3</v>
      </c>
      <c r="AA2002" t="s">
        <v>132</v>
      </c>
      <c r="AB2002" t="s">
        <v>58</v>
      </c>
      <c r="AC2002">
        <v>2026</v>
      </c>
    </row>
    <row r="2003" spans="1:29" x14ac:dyDescent="0.25">
      <c r="A2003" t="s">
        <v>4254</v>
      </c>
      <c r="B2003" t="s">
        <v>2648</v>
      </c>
      <c r="C2003" t="s">
        <v>2096</v>
      </c>
      <c r="D2003" t="s">
        <v>2097</v>
      </c>
      <c r="E2003" t="s">
        <v>50</v>
      </c>
      <c r="F2003" t="s">
        <v>33</v>
      </c>
      <c r="G2003" t="s">
        <v>115</v>
      </c>
      <c r="H2003" t="s">
        <v>35</v>
      </c>
      <c r="I2003" t="s">
        <v>36</v>
      </c>
      <c r="J2003" s="21" t="s">
        <v>137</v>
      </c>
      <c r="K2003" s="21" t="s">
        <v>6076</v>
      </c>
      <c r="L2003" s="21">
        <v>3</v>
      </c>
      <c r="M2003" s="21">
        <v>4700</v>
      </c>
      <c r="N2003" s="21">
        <v>6667</v>
      </c>
      <c r="O2003">
        <v>0</v>
      </c>
      <c r="P2003">
        <v>0</v>
      </c>
      <c r="Q2003">
        <v>21921</v>
      </c>
      <c r="R2003">
        <v>13591.02</v>
      </c>
      <c r="S2003">
        <v>8329.98</v>
      </c>
      <c r="T2003" t="s">
        <v>66</v>
      </c>
      <c r="U2003" t="s">
        <v>40</v>
      </c>
      <c r="V2003" t="s">
        <v>41</v>
      </c>
      <c r="W2003" t="s">
        <v>42</v>
      </c>
      <c r="Y2003" t="s">
        <v>43</v>
      </c>
      <c r="Z2003">
        <v>5</v>
      </c>
      <c r="AA2003" t="s">
        <v>143</v>
      </c>
      <c r="AB2003" t="s">
        <v>98</v>
      </c>
      <c r="AC2003">
        <v>2025</v>
      </c>
    </row>
    <row r="2004" spans="1:29" x14ac:dyDescent="0.25">
      <c r="A2004" t="s">
        <v>4255</v>
      </c>
      <c r="B2004" t="s">
        <v>3002</v>
      </c>
      <c r="C2004" t="s">
        <v>4256</v>
      </c>
      <c r="D2004" t="s">
        <v>4257</v>
      </c>
      <c r="E2004" t="s">
        <v>50</v>
      </c>
      <c r="F2004" t="s">
        <v>75</v>
      </c>
      <c r="G2004" t="s">
        <v>51</v>
      </c>
      <c r="H2004" t="s">
        <v>35</v>
      </c>
      <c r="I2004" t="s">
        <v>36</v>
      </c>
      <c r="J2004" s="21" t="s">
        <v>93</v>
      </c>
      <c r="K2004" s="21" t="s">
        <v>6050</v>
      </c>
      <c r="L2004" s="21">
        <v>8</v>
      </c>
      <c r="M2004" s="21">
        <v>800</v>
      </c>
      <c r="N2004" s="21">
        <v>1167</v>
      </c>
      <c r="O2004">
        <v>0</v>
      </c>
      <c r="P2004">
        <v>0</v>
      </c>
      <c r="Q2004">
        <v>75896</v>
      </c>
      <c r="R2004">
        <v>47055.519999999997</v>
      </c>
      <c r="S2004">
        <v>28840.48</v>
      </c>
      <c r="T2004" t="s">
        <v>66</v>
      </c>
      <c r="U2004" t="s">
        <v>40</v>
      </c>
      <c r="V2004" t="s">
        <v>41</v>
      </c>
      <c r="W2004" t="s">
        <v>42</v>
      </c>
      <c r="Y2004" t="s">
        <v>43</v>
      </c>
      <c r="Z2004">
        <v>3</v>
      </c>
      <c r="AA2004" t="s">
        <v>143</v>
      </c>
      <c r="AB2004" t="s">
        <v>98</v>
      </c>
      <c r="AC2004">
        <v>2025</v>
      </c>
    </row>
    <row r="2005" spans="1:29" x14ac:dyDescent="0.25">
      <c r="A2005" t="s">
        <v>4258</v>
      </c>
      <c r="B2005" t="s">
        <v>667</v>
      </c>
      <c r="C2005" t="s">
        <v>2062</v>
      </c>
      <c r="D2005" t="s">
        <v>2063</v>
      </c>
      <c r="E2005" t="s">
        <v>50</v>
      </c>
      <c r="F2005" t="s">
        <v>33</v>
      </c>
      <c r="G2005" t="s">
        <v>107</v>
      </c>
      <c r="H2005" t="s">
        <v>52</v>
      </c>
      <c r="I2005" t="s">
        <v>53</v>
      </c>
      <c r="J2005" s="21" t="s">
        <v>6040</v>
      </c>
      <c r="K2005" s="21" t="s">
        <v>6077</v>
      </c>
      <c r="L2005" s="21">
        <v>2</v>
      </c>
      <c r="M2005" s="21">
        <v>1070</v>
      </c>
      <c r="N2005" s="21">
        <v>1557</v>
      </c>
      <c r="O2005">
        <v>12</v>
      </c>
      <c r="P2005">
        <v>2141.04</v>
      </c>
      <c r="Q2005">
        <v>15700.96</v>
      </c>
      <c r="R2005">
        <v>11062.04</v>
      </c>
      <c r="S2005">
        <v>4638.92</v>
      </c>
      <c r="T2005" t="s">
        <v>66</v>
      </c>
      <c r="U2005" t="s">
        <v>55</v>
      </c>
      <c r="V2005" t="s">
        <v>56</v>
      </c>
      <c r="W2005" t="s">
        <v>440</v>
      </c>
      <c r="X2005">
        <v>284</v>
      </c>
      <c r="Y2005" t="s">
        <v>441</v>
      </c>
      <c r="Z2005">
        <v>4</v>
      </c>
      <c r="AA2005" t="s">
        <v>121</v>
      </c>
      <c r="AB2005" t="s">
        <v>58</v>
      </c>
      <c r="AC2005">
        <v>2026</v>
      </c>
    </row>
    <row r="2006" spans="1:29" x14ac:dyDescent="0.25">
      <c r="A2006" t="s">
        <v>4259</v>
      </c>
      <c r="B2006" t="s">
        <v>1902</v>
      </c>
      <c r="C2006" t="s">
        <v>2675</v>
      </c>
      <c r="D2006" t="s">
        <v>2676</v>
      </c>
      <c r="E2006" t="s">
        <v>32</v>
      </c>
      <c r="F2006" t="s">
        <v>75</v>
      </c>
      <c r="G2006" t="s">
        <v>115</v>
      </c>
      <c r="H2006" t="s">
        <v>84</v>
      </c>
      <c r="I2006" t="s">
        <v>36</v>
      </c>
      <c r="J2006" s="21" t="s">
        <v>6040</v>
      </c>
      <c r="K2006" s="21" t="s">
        <v>6077</v>
      </c>
      <c r="L2006" s="21">
        <v>7</v>
      </c>
      <c r="M2006" s="21">
        <v>1070</v>
      </c>
      <c r="N2006" s="21">
        <v>1557</v>
      </c>
      <c r="O2006">
        <v>25</v>
      </c>
      <c r="P2006">
        <v>3722.25</v>
      </c>
      <c r="Q2006">
        <v>11166.75</v>
      </c>
      <c r="R2006">
        <v>9231.18</v>
      </c>
      <c r="S2006">
        <v>1935.57</v>
      </c>
      <c r="T2006" t="s">
        <v>109</v>
      </c>
      <c r="U2006" t="s">
        <v>85</v>
      </c>
      <c r="V2006" t="s">
        <v>86</v>
      </c>
      <c r="W2006" t="s">
        <v>440</v>
      </c>
      <c r="X2006">
        <v>166</v>
      </c>
      <c r="Y2006" t="s">
        <v>441</v>
      </c>
      <c r="Z2006">
        <v>3</v>
      </c>
      <c r="AA2006" t="s">
        <v>121</v>
      </c>
      <c r="AB2006" t="s">
        <v>58</v>
      </c>
      <c r="AC2006">
        <v>2026</v>
      </c>
    </row>
    <row r="2007" spans="1:29" x14ac:dyDescent="0.25">
      <c r="A2007" t="s">
        <v>4260</v>
      </c>
      <c r="B2007" t="s">
        <v>896</v>
      </c>
      <c r="C2007" t="s">
        <v>519</v>
      </c>
      <c r="D2007" t="s">
        <v>520</v>
      </c>
      <c r="E2007" t="s">
        <v>50</v>
      </c>
      <c r="F2007" t="s">
        <v>75</v>
      </c>
      <c r="G2007" t="s">
        <v>107</v>
      </c>
      <c r="H2007" t="s">
        <v>84</v>
      </c>
      <c r="I2007" t="s">
        <v>36</v>
      </c>
      <c r="J2007" s="21" t="s">
        <v>6040</v>
      </c>
      <c r="K2007" s="21" t="s">
        <v>6020</v>
      </c>
      <c r="L2007" s="21">
        <v>2</v>
      </c>
      <c r="M2007" s="21">
        <v>245</v>
      </c>
      <c r="N2007" s="21">
        <v>382</v>
      </c>
      <c r="O2007">
        <v>0</v>
      </c>
      <c r="P2007">
        <v>0</v>
      </c>
      <c r="Q2007">
        <v>13696</v>
      </c>
      <c r="R2007">
        <v>8491.52</v>
      </c>
      <c r="S2007">
        <v>5204.4799999999996</v>
      </c>
      <c r="T2007" t="s">
        <v>54</v>
      </c>
      <c r="U2007" t="s">
        <v>215</v>
      </c>
      <c r="V2007" t="s">
        <v>86</v>
      </c>
      <c r="W2007" t="s">
        <v>42</v>
      </c>
      <c r="Y2007" t="s">
        <v>43</v>
      </c>
      <c r="Z2007">
        <v>2</v>
      </c>
      <c r="AA2007" t="s">
        <v>132</v>
      </c>
      <c r="AB2007" t="s">
        <v>58</v>
      </c>
      <c r="AC2007">
        <v>2025</v>
      </c>
    </row>
    <row r="2008" spans="1:29" x14ac:dyDescent="0.25">
      <c r="A2008" t="s">
        <v>4261</v>
      </c>
      <c r="B2008" t="s">
        <v>1209</v>
      </c>
      <c r="C2008" t="s">
        <v>2110</v>
      </c>
      <c r="D2008" t="s">
        <v>2111</v>
      </c>
      <c r="E2008" t="s">
        <v>50</v>
      </c>
      <c r="F2008" t="s">
        <v>33</v>
      </c>
      <c r="G2008" t="s">
        <v>51</v>
      </c>
      <c r="H2008" t="s">
        <v>92</v>
      </c>
      <c r="I2008" t="s">
        <v>53</v>
      </c>
      <c r="J2008" s="21" t="s">
        <v>93</v>
      </c>
      <c r="K2008" s="21" t="s">
        <v>6053</v>
      </c>
      <c r="L2008" s="21">
        <v>8</v>
      </c>
      <c r="M2008" s="21">
        <v>400</v>
      </c>
      <c r="N2008" s="21">
        <v>633</v>
      </c>
      <c r="O2008">
        <v>0</v>
      </c>
      <c r="P2008">
        <v>0</v>
      </c>
      <c r="Q2008">
        <v>15584</v>
      </c>
      <c r="R2008">
        <v>9662.08</v>
      </c>
      <c r="S2008">
        <v>5921.92</v>
      </c>
      <c r="T2008" t="s">
        <v>39</v>
      </c>
      <c r="U2008" t="s">
        <v>95</v>
      </c>
      <c r="V2008" t="s">
        <v>96</v>
      </c>
      <c r="W2008" t="s">
        <v>42</v>
      </c>
      <c r="Y2008" t="s">
        <v>43</v>
      </c>
      <c r="Z2008">
        <v>4</v>
      </c>
      <c r="AA2008" t="s">
        <v>69</v>
      </c>
      <c r="AB2008" t="s">
        <v>70</v>
      </c>
      <c r="AC2008">
        <v>2025</v>
      </c>
    </row>
    <row r="2009" spans="1:29" x14ac:dyDescent="0.25">
      <c r="A2009" t="s">
        <v>4262</v>
      </c>
      <c r="B2009" t="s">
        <v>427</v>
      </c>
      <c r="C2009" t="s">
        <v>226</v>
      </c>
      <c r="D2009" t="s">
        <v>227</v>
      </c>
      <c r="E2009" t="s">
        <v>126</v>
      </c>
      <c r="F2009" t="s">
        <v>33</v>
      </c>
      <c r="G2009" t="s">
        <v>107</v>
      </c>
      <c r="H2009" t="s">
        <v>63</v>
      </c>
      <c r="I2009" t="s">
        <v>36</v>
      </c>
      <c r="J2009" s="21" t="s">
        <v>137</v>
      </c>
      <c r="K2009" s="21" t="s">
        <v>6076</v>
      </c>
      <c r="L2009" s="21">
        <v>10</v>
      </c>
      <c r="M2009" s="21">
        <v>4700</v>
      </c>
      <c r="N2009" s="21">
        <v>6667</v>
      </c>
      <c r="O2009">
        <v>5</v>
      </c>
      <c r="P2009">
        <v>3639.5</v>
      </c>
      <c r="Q2009">
        <v>69150.5</v>
      </c>
      <c r="R2009">
        <v>45129.8</v>
      </c>
      <c r="S2009">
        <v>24020.7</v>
      </c>
      <c r="T2009" t="s">
        <v>109</v>
      </c>
      <c r="U2009" t="s">
        <v>181</v>
      </c>
      <c r="V2009" t="s">
        <v>68</v>
      </c>
      <c r="W2009" t="s">
        <v>42</v>
      </c>
      <c r="Y2009" t="s">
        <v>43</v>
      </c>
      <c r="Z2009">
        <v>3</v>
      </c>
      <c r="AA2009" t="s">
        <v>69</v>
      </c>
      <c r="AB2009" t="s">
        <v>70</v>
      </c>
      <c r="AC2009">
        <v>2026</v>
      </c>
    </row>
    <row r="2010" spans="1:29" x14ac:dyDescent="0.25">
      <c r="A2010" t="s">
        <v>4263</v>
      </c>
      <c r="B2010" t="s">
        <v>2061</v>
      </c>
      <c r="C2010" t="s">
        <v>668</v>
      </c>
      <c r="D2010" t="s">
        <v>669</v>
      </c>
      <c r="E2010" t="s">
        <v>126</v>
      </c>
      <c r="F2010" t="s">
        <v>33</v>
      </c>
      <c r="G2010" t="s">
        <v>34</v>
      </c>
      <c r="H2010" t="s">
        <v>92</v>
      </c>
      <c r="I2010" t="s">
        <v>53</v>
      </c>
      <c r="J2010" s="21" t="s">
        <v>137</v>
      </c>
      <c r="K2010" s="21" t="s">
        <v>6076</v>
      </c>
      <c r="L2010" s="21">
        <v>6</v>
      </c>
      <c r="M2010" s="21">
        <v>4700</v>
      </c>
      <c r="N2010" s="21">
        <v>6667</v>
      </c>
      <c r="O2010">
        <v>0</v>
      </c>
      <c r="P2010">
        <v>0</v>
      </c>
      <c r="Q2010">
        <v>27900</v>
      </c>
      <c r="R2010">
        <v>17298</v>
      </c>
      <c r="S2010">
        <v>10602</v>
      </c>
      <c r="T2010" t="s">
        <v>109</v>
      </c>
      <c r="U2010" t="s">
        <v>120</v>
      </c>
      <c r="V2010" t="s">
        <v>96</v>
      </c>
      <c r="W2010" t="s">
        <v>42</v>
      </c>
      <c r="Y2010" t="s">
        <v>43</v>
      </c>
      <c r="Z2010">
        <v>5</v>
      </c>
      <c r="AA2010" t="s">
        <v>143</v>
      </c>
      <c r="AB2010" t="s">
        <v>98</v>
      </c>
      <c r="AC2010">
        <v>2025</v>
      </c>
    </row>
    <row r="2011" spans="1:29" x14ac:dyDescent="0.25">
      <c r="A2011" t="s">
        <v>4264</v>
      </c>
      <c r="B2011" t="s">
        <v>3835</v>
      </c>
      <c r="C2011" t="s">
        <v>1864</v>
      </c>
      <c r="D2011" t="s">
        <v>1865</v>
      </c>
      <c r="E2011" t="s">
        <v>32</v>
      </c>
      <c r="F2011" t="s">
        <v>33</v>
      </c>
      <c r="G2011" t="s">
        <v>115</v>
      </c>
      <c r="H2011" t="s">
        <v>92</v>
      </c>
      <c r="I2011" t="s">
        <v>53</v>
      </c>
      <c r="J2011" s="21" t="s">
        <v>6063</v>
      </c>
      <c r="K2011" s="21" t="s">
        <v>6016</v>
      </c>
      <c r="L2011" s="21">
        <v>6</v>
      </c>
      <c r="M2011" s="21">
        <v>360</v>
      </c>
      <c r="N2011" s="21">
        <v>520</v>
      </c>
      <c r="O2011">
        <v>0</v>
      </c>
      <c r="P2011">
        <v>0</v>
      </c>
      <c r="Q2011">
        <v>24450</v>
      </c>
      <c r="R2011">
        <v>15159</v>
      </c>
      <c r="S2011">
        <v>9291</v>
      </c>
      <c r="T2011" t="s">
        <v>66</v>
      </c>
      <c r="U2011" t="s">
        <v>95</v>
      </c>
      <c r="V2011" t="s">
        <v>96</v>
      </c>
      <c r="W2011" t="s">
        <v>440</v>
      </c>
      <c r="X2011">
        <v>102</v>
      </c>
      <c r="Y2011" t="s">
        <v>441</v>
      </c>
      <c r="Z2011">
        <v>3</v>
      </c>
      <c r="AA2011" t="s">
        <v>44</v>
      </c>
      <c r="AB2011" t="s">
        <v>45</v>
      </c>
      <c r="AC2011">
        <v>2025</v>
      </c>
    </row>
    <row r="2012" spans="1:29" x14ac:dyDescent="0.25">
      <c r="A2012" t="s">
        <v>4265</v>
      </c>
      <c r="B2012" t="s">
        <v>1145</v>
      </c>
      <c r="C2012" t="s">
        <v>2993</v>
      </c>
      <c r="D2012" t="s">
        <v>2994</v>
      </c>
      <c r="E2012" t="s">
        <v>32</v>
      </c>
      <c r="F2012" t="s">
        <v>75</v>
      </c>
      <c r="G2012" t="s">
        <v>107</v>
      </c>
      <c r="H2012" t="s">
        <v>76</v>
      </c>
      <c r="I2012" t="s">
        <v>36</v>
      </c>
      <c r="J2012" s="21" t="s">
        <v>137</v>
      </c>
      <c r="K2012" s="21" t="s">
        <v>6076</v>
      </c>
      <c r="L2012" s="21">
        <v>10</v>
      </c>
      <c r="M2012" s="21">
        <v>4700</v>
      </c>
      <c r="N2012" s="21">
        <v>6667</v>
      </c>
      <c r="O2012">
        <v>0</v>
      </c>
      <c r="P2012">
        <v>0</v>
      </c>
      <c r="Q2012">
        <v>93830</v>
      </c>
      <c r="R2012">
        <v>58174.6</v>
      </c>
      <c r="S2012">
        <v>35655.4</v>
      </c>
      <c r="T2012" t="s">
        <v>39</v>
      </c>
      <c r="U2012" t="s">
        <v>77</v>
      </c>
      <c r="V2012" t="s">
        <v>78</v>
      </c>
      <c r="W2012" t="s">
        <v>42</v>
      </c>
      <c r="Y2012" t="s">
        <v>43</v>
      </c>
      <c r="Z2012">
        <v>2</v>
      </c>
      <c r="AA2012" t="s">
        <v>132</v>
      </c>
      <c r="AB2012" t="s">
        <v>58</v>
      </c>
      <c r="AC2012">
        <v>2025</v>
      </c>
    </row>
    <row r="2013" spans="1:29" x14ac:dyDescent="0.25">
      <c r="A2013" t="s">
        <v>4266</v>
      </c>
      <c r="B2013" t="s">
        <v>1453</v>
      </c>
      <c r="C2013" t="s">
        <v>4267</v>
      </c>
      <c r="D2013" t="s">
        <v>4268</v>
      </c>
      <c r="E2013" t="s">
        <v>126</v>
      </c>
      <c r="F2013" t="s">
        <v>75</v>
      </c>
      <c r="G2013" t="s">
        <v>51</v>
      </c>
      <c r="H2013" t="s">
        <v>52</v>
      </c>
      <c r="I2013" t="s">
        <v>53</v>
      </c>
      <c r="J2013" s="21" t="s">
        <v>6063</v>
      </c>
      <c r="K2013" s="21" t="s">
        <v>6016</v>
      </c>
      <c r="L2013" s="21">
        <v>8</v>
      </c>
      <c r="M2013" s="21">
        <v>360</v>
      </c>
      <c r="N2013" s="21">
        <v>520</v>
      </c>
      <c r="O2013">
        <v>25</v>
      </c>
      <c r="P2013">
        <v>13728</v>
      </c>
      <c r="Q2013">
        <v>41184</v>
      </c>
      <c r="R2013">
        <v>34045.440000000002</v>
      </c>
      <c r="S2013">
        <v>7138.56</v>
      </c>
      <c r="T2013" t="s">
        <v>39</v>
      </c>
      <c r="U2013" t="s">
        <v>127</v>
      </c>
      <c r="V2013" t="s">
        <v>56</v>
      </c>
      <c r="W2013" t="s">
        <v>42</v>
      </c>
      <c r="Y2013" t="s">
        <v>43</v>
      </c>
      <c r="Z2013">
        <v>3</v>
      </c>
      <c r="AA2013" t="s">
        <v>121</v>
      </c>
      <c r="AB2013" t="s">
        <v>58</v>
      </c>
      <c r="AC2013">
        <v>2026</v>
      </c>
    </row>
    <row r="2014" spans="1:29" x14ac:dyDescent="0.25">
      <c r="A2014" t="s">
        <v>4269</v>
      </c>
      <c r="B2014" t="s">
        <v>458</v>
      </c>
      <c r="C2014" t="s">
        <v>2517</v>
      </c>
      <c r="D2014" t="s">
        <v>2518</v>
      </c>
      <c r="E2014" t="s">
        <v>126</v>
      </c>
      <c r="F2014" t="s">
        <v>75</v>
      </c>
      <c r="G2014" t="s">
        <v>107</v>
      </c>
      <c r="H2014" t="s">
        <v>84</v>
      </c>
      <c r="I2014" t="s">
        <v>36</v>
      </c>
      <c r="J2014" s="21" t="s">
        <v>93</v>
      </c>
      <c r="K2014" s="21" t="s">
        <v>6053</v>
      </c>
      <c r="L2014" s="21">
        <v>84</v>
      </c>
      <c r="M2014" s="21">
        <v>400</v>
      </c>
      <c r="N2014" s="21">
        <v>633</v>
      </c>
      <c r="O2014">
        <v>8</v>
      </c>
      <c r="P2014">
        <v>2273.04</v>
      </c>
      <c r="Q2014">
        <v>26139.96</v>
      </c>
      <c r="R2014">
        <v>17616.060000000001</v>
      </c>
      <c r="S2014">
        <v>8523.9</v>
      </c>
      <c r="T2014" t="s">
        <v>66</v>
      </c>
      <c r="U2014" t="s">
        <v>215</v>
      </c>
      <c r="V2014" t="s">
        <v>86</v>
      </c>
      <c r="W2014" t="s">
        <v>42</v>
      </c>
      <c r="Y2014" t="s">
        <v>43</v>
      </c>
      <c r="Z2014">
        <v>4</v>
      </c>
      <c r="AA2014" t="s">
        <v>132</v>
      </c>
      <c r="AB2014" t="s">
        <v>58</v>
      </c>
      <c r="AC2014">
        <v>2026</v>
      </c>
    </row>
    <row r="2015" spans="1:29" x14ac:dyDescent="0.25">
      <c r="A2015" t="s">
        <v>4270</v>
      </c>
      <c r="B2015" t="s">
        <v>901</v>
      </c>
      <c r="C2015" t="s">
        <v>2871</v>
      </c>
      <c r="D2015" t="s">
        <v>2872</v>
      </c>
      <c r="E2015" t="s">
        <v>50</v>
      </c>
      <c r="F2015" t="s">
        <v>75</v>
      </c>
      <c r="G2015" t="s">
        <v>115</v>
      </c>
      <c r="H2015" t="s">
        <v>63</v>
      </c>
      <c r="I2015" t="s">
        <v>36</v>
      </c>
      <c r="J2015" s="21" t="s">
        <v>137</v>
      </c>
      <c r="K2015" s="21" t="s">
        <v>6076</v>
      </c>
      <c r="L2015" s="21">
        <v>5</v>
      </c>
      <c r="M2015" s="21">
        <v>4700</v>
      </c>
      <c r="N2015" s="21">
        <v>6667</v>
      </c>
      <c r="O2015">
        <v>10</v>
      </c>
      <c r="P2015">
        <v>2683.5</v>
      </c>
      <c r="Q2015">
        <v>24151.5</v>
      </c>
      <c r="R2015">
        <v>16637.7</v>
      </c>
      <c r="S2015">
        <v>7513.8</v>
      </c>
      <c r="T2015" t="s">
        <v>66</v>
      </c>
      <c r="U2015" t="s">
        <v>181</v>
      </c>
      <c r="V2015" t="s">
        <v>68</v>
      </c>
      <c r="W2015" t="s">
        <v>42</v>
      </c>
      <c r="Y2015" t="s">
        <v>43</v>
      </c>
      <c r="Z2015">
        <v>4</v>
      </c>
      <c r="AA2015" t="s">
        <v>57</v>
      </c>
      <c r="AB2015" t="s">
        <v>58</v>
      </c>
      <c r="AC2015">
        <v>2026</v>
      </c>
    </row>
    <row r="2016" spans="1:29" x14ac:dyDescent="0.25">
      <c r="A2016" t="s">
        <v>4271</v>
      </c>
      <c r="B2016" t="s">
        <v>1475</v>
      </c>
      <c r="C2016" t="s">
        <v>2320</v>
      </c>
      <c r="D2016" t="s">
        <v>2321</v>
      </c>
      <c r="E2016" t="s">
        <v>50</v>
      </c>
      <c r="F2016" t="s">
        <v>33</v>
      </c>
      <c r="G2016" t="s">
        <v>34</v>
      </c>
      <c r="H2016" t="s">
        <v>92</v>
      </c>
      <c r="I2016" t="s">
        <v>53</v>
      </c>
      <c r="J2016" s="21" t="s">
        <v>93</v>
      </c>
      <c r="K2016" s="21" t="s">
        <v>6050</v>
      </c>
      <c r="L2016" s="21">
        <v>5</v>
      </c>
      <c r="M2016" s="21">
        <v>800</v>
      </c>
      <c r="N2016" s="21">
        <v>1167</v>
      </c>
      <c r="O2016">
        <v>15</v>
      </c>
      <c r="P2016">
        <v>4364.25</v>
      </c>
      <c r="Q2016">
        <v>24730.75</v>
      </c>
      <c r="R2016">
        <v>18038.900000000001</v>
      </c>
      <c r="S2016">
        <v>6691.85</v>
      </c>
      <c r="T2016" t="s">
        <v>66</v>
      </c>
      <c r="U2016" t="s">
        <v>120</v>
      </c>
      <c r="V2016" t="s">
        <v>96</v>
      </c>
      <c r="W2016" t="s">
        <v>440</v>
      </c>
      <c r="X2016">
        <v>380</v>
      </c>
      <c r="Y2016" t="s">
        <v>441</v>
      </c>
      <c r="Z2016">
        <v>5</v>
      </c>
      <c r="AA2016" t="s">
        <v>121</v>
      </c>
      <c r="AB2016" t="s">
        <v>58</v>
      </c>
      <c r="AC2016">
        <v>2026</v>
      </c>
    </row>
    <row r="2017" spans="1:29" x14ac:dyDescent="0.25">
      <c r="A2017" t="s">
        <v>4272</v>
      </c>
      <c r="B2017" t="s">
        <v>727</v>
      </c>
      <c r="C2017" t="s">
        <v>322</v>
      </c>
      <c r="D2017" t="s">
        <v>323</v>
      </c>
      <c r="E2017" t="s">
        <v>50</v>
      </c>
      <c r="F2017" t="s">
        <v>75</v>
      </c>
      <c r="G2017" t="s">
        <v>51</v>
      </c>
      <c r="H2017" t="s">
        <v>76</v>
      </c>
      <c r="I2017" t="s">
        <v>36</v>
      </c>
      <c r="J2017" s="21" t="s">
        <v>93</v>
      </c>
      <c r="K2017" s="21" t="s">
        <v>6053</v>
      </c>
      <c r="L2017" s="21">
        <v>1</v>
      </c>
      <c r="M2017" s="21">
        <v>400</v>
      </c>
      <c r="N2017" s="21">
        <v>633</v>
      </c>
      <c r="O2017">
        <v>0</v>
      </c>
      <c r="P2017">
        <v>0</v>
      </c>
      <c r="Q2017">
        <v>2308</v>
      </c>
      <c r="R2017">
        <v>1430.96</v>
      </c>
      <c r="S2017">
        <v>877.04</v>
      </c>
      <c r="T2017" t="s">
        <v>66</v>
      </c>
      <c r="U2017" t="s">
        <v>77</v>
      </c>
      <c r="V2017" t="s">
        <v>78</v>
      </c>
      <c r="W2017" t="s">
        <v>42</v>
      </c>
      <c r="Y2017" t="s">
        <v>43</v>
      </c>
      <c r="Z2017">
        <v>2</v>
      </c>
      <c r="AA2017" t="s">
        <v>121</v>
      </c>
      <c r="AB2017" t="s">
        <v>58</v>
      </c>
      <c r="AC2017">
        <v>2025</v>
      </c>
    </row>
    <row r="2018" spans="1:29" x14ac:dyDescent="0.25">
      <c r="A2018" t="s">
        <v>4273</v>
      </c>
      <c r="B2018" t="s">
        <v>3033</v>
      </c>
      <c r="C2018" t="s">
        <v>2268</v>
      </c>
      <c r="D2018" t="s">
        <v>2269</v>
      </c>
      <c r="E2018" t="s">
        <v>50</v>
      </c>
      <c r="F2018" t="s">
        <v>75</v>
      </c>
      <c r="G2018" t="s">
        <v>51</v>
      </c>
      <c r="H2018" t="s">
        <v>76</v>
      </c>
      <c r="I2018" t="s">
        <v>36</v>
      </c>
      <c r="J2018" s="21" t="s">
        <v>6040</v>
      </c>
      <c r="K2018" s="21" t="s">
        <v>6020</v>
      </c>
      <c r="L2018" s="21">
        <v>5</v>
      </c>
      <c r="M2018" s="21">
        <v>245</v>
      </c>
      <c r="N2018" s="21">
        <v>382</v>
      </c>
      <c r="O2018">
        <v>0</v>
      </c>
      <c r="P2018">
        <v>0</v>
      </c>
      <c r="Q2018">
        <v>47480</v>
      </c>
      <c r="R2018">
        <v>29437.599999999999</v>
      </c>
      <c r="S2018">
        <v>18042.400000000001</v>
      </c>
      <c r="T2018" t="s">
        <v>54</v>
      </c>
      <c r="U2018" t="s">
        <v>77</v>
      </c>
      <c r="V2018" t="s">
        <v>78</v>
      </c>
      <c r="W2018" t="s">
        <v>42</v>
      </c>
      <c r="Y2018" t="s">
        <v>43</v>
      </c>
      <c r="Z2018">
        <v>4</v>
      </c>
      <c r="AA2018" t="s">
        <v>121</v>
      </c>
      <c r="AB2018" t="s">
        <v>58</v>
      </c>
      <c r="AC2018">
        <v>2025</v>
      </c>
    </row>
    <row r="2019" spans="1:29" x14ac:dyDescent="0.25">
      <c r="A2019" t="s">
        <v>4274</v>
      </c>
      <c r="B2019" t="s">
        <v>423</v>
      </c>
      <c r="C2019" t="s">
        <v>3537</v>
      </c>
      <c r="D2019" t="s">
        <v>3538</v>
      </c>
      <c r="E2019" t="s">
        <v>32</v>
      </c>
      <c r="F2019" t="s">
        <v>75</v>
      </c>
      <c r="G2019" t="s">
        <v>51</v>
      </c>
      <c r="H2019" t="s">
        <v>92</v>
      </c>
      <c r="I2019" t="s">
        <v>53</v>
      </c>
      <c r="J2019" s="21" t="s">
        <v>93</v>
      </c>
      <c r="K2019" s="21" t="s">
        <v>6053</v>
      </c>
      <c r="L2019" s="21">
        <v>4</v>
      </c>
      <c r="M2019" s="21">
        <v>400</v>
      </c>
      <c r="N2019" s="21">
        <v>633</v>
      </c>
      <c r="O2019">
        <v>0</v>
      </c>
      <c r="P2019">
        <v>0</v>
      </c>
      <c r="Q2019">
        <v>33848</v>
      </c>
      <c r="R2019">
        <v>20985.759999999998</v>
      </c>
      <c r="S2019">
        <v>12862.24</v>
      </c>
      <c r="T2019" t="s">
        <v>54</v>
      </c>
      <c r="U2019" t="s">
        <v>95</v>
      </c>
      <c r="V2019" t="s">
        <v>96</v>
      </c>
      <c r="W2019" t="s">
        <v>440</v>
      </c>
      <c r="X2019">
        <v>122</v>
      </c>
      <c r="Y2019" t="s">
        <v>441</v>
      </c>
      <c r="Z2019">
        <v>5</v>
      </c>
      <c r="AA2019" t="s">
        <v>44</v>
      </c>
      <c r="AB2019" t="s">
        <v>45</v>
      </c>
      <c r="AC2019">
        <v>2025</v>
      </c>
    </row>
    <row r="2020" spans="1:29" x14ac:dyDescent="0.25">
      <c r="A2020" t="s">
        <v>4275</v>
      </c>
      <c r="B2020" t="s">
        <v>287</v>
      </c>
      <c r="C2020" t="s">
        <v>2758</v>
      </c>
      <c r="D2020" t="s">
        <v>2759</v>
      </c>
      <c r="E2020" t="s">
        <v>50</v>
      </c>
      <c r="F2020" t="s">
        <v>33</v>
      </c>
      <c r="G2020" t="s">
        <v>34</v>
      </c>
      <c r="H2020" t="s">
        <v>35</v>
      </c>
      <c r="I2020" t="s">
        <v>36</v>
      </c>
      <c r="J2020" s="21" t="s">
        <v>93</v>
      </c>
      <c r="K2020" s="21" t="s">
        <v>6050</v>
      </c>
      <c r="L2020" s="21">
        <v>4</v>
      </c>
      <c r="M2020" s="21">
        <v>800</v>
      </c>
      <c r="N2020" s="21">
        <v>1167</v>
      </c>
      <c r="O2020">
        <v>0</v>
      </c>
      <c r="P2020">
        <v>0</v>
      </c>
      <c r="Q2020">
        <v>6652</v>
      </c>
      <c r="R2020">
        <v>4124.24</v>
      </c>
      <c r="S2020">
        <v>2527.7600000000002</v>
      </c>
      <c r="T2020" t="s">
        <v>66</v>
      </c>
      <c r="U2020" t="s">
        <v>164</v>
      </c>
      <c r="V2020" t="s">
        <v>41</v>
      </c>
      <c r="W2020" t="s">
        <v>42</v>
      </c>
      <c r="Y2020" t="s">
        <v>43</v>
      </c>
      <c r="Z2020">
        <v>4</v>
      </c>
      <c r="AA2020" t="s">
        <v>121</v>
      </c>
      <c r="AB2020" t="s">
        <v>58</v>
      </c>
      <c r="AC2020">
        <v>2025</v>
      </c>
    </row>
    <row r="2021" spans="1:29" x14ac:dyDescent="0.25">
      <c r="A2021" t="s">
        <v>4276</v>
      </c>
      <c r="B2021" t="s">
        <v>361</v>
      </c>
      <c r="C2021" t="s">
        <v>780</v>
      </c>
      <c r="D2021" t="s">
        <v>781</v>
      </c>
      <c r="E2021" t="s">
        <v>126</v>
      </c>
      <c r="F2021" t="s">
        <v>33</v>
      </c>
      <c r="G2021" t="s">
        <v>107</v>
      </c>
      <c r="H2021" t="s">
        <v>52</v>
      </c>
      <c r="I2021" t="s">
        <v>53</v>
      </c>
      <c r="J2021" s="21" t="s">
        <v>93</v>
      </c>
      <c r="K2021" s="21" t="s">
        <v>6050</v>
      </c>
      <c r="L2021" s="21">
        <v>2</v>
      </c>
      <c r="M2021" s="21">
        <v>800</v>
      </c>
      <c r="N2021" s="21">
        <v>1167</v>
      </c>
      <c r="O2021">
        <v>0</v>
      </c>
      <c r="P2021">
        <v>0</v>
      </c>
      <c r="Q2021">
        <v>17566</v>
      </c>
      <c r="R2021">
        <v>10890.92</v>
      </c>
      <c r="S2021">
        <v>6675.08</v>
      </c>
      <c r="T2021" t="s">
        <v>66</v>
      </c>
      <c r="U2021" t="s">
        <v>55</v>
      </c>
      <c r="V2021" t="s">
        <v>56</v>
      </c>
      <c r="W2021" t="s">
        <v>42</v>
      </c>
      <c r="Y2021" t="s">
        <v>43</v>
      </c>
      <c r="Z2021">
        <v>2</v>
      </c>
      <c r="AA2021" t="s">
        <v>87</v>
      </c>
      <c r="AB2021" t="s">
        <v>70</v>
      </c>
      <c r="AC2021">
        <v>2025</v>
      </c>
    </row>
    <row r="2022" spans="1:29" x14ac:dyDescent="0.25">
      <c r="A2022" t="s">
        <v>4277</v>
      </c>
      <c r="B2022" t="s">
        <v>1223</v>
      </c>
      <c r="C2022" t="s">
        <v>3266</v>
      </c>
      <c r="D2022" t="s">
        <v>3267</v>
      </c>
      <c r="E2022" t="s">
        <v>32</v>
      </c>
      <c r="F2022" t="s">
        <v>33</v>
      </c>
      <c r="G2022" t="s">
        <v>107</v>
      </c>
      <c r="H2022" t="s">
        <v>84</v>
      </c>
      <c r="I2022" t="s">
        <v>36</v>
      </c>
      <c r="J2022" s="21" t="s">
        <v>6040</v>
      </c>
      <c r="K2022" s="21" t="s">
        <v>6020</v>
      </c>
      <c r="L2022" s="21">
        <v>4</v>
      </c>
      <c r="M2022" s="21">
        <v>245</v>
      </c>
      <c r="N2022" s="21">
        <v>382</v>
      </c>
      <c r="O2022">
        <v>0</v>
      </c>
      <c r="P2022">
        <v>0</v>
      </c>
      <c r="Q2022">
        <v>19380</v>
      </c>
      <c r="R2022">
        <v>12015.6</v>
      </c>
      <c r="S2022">
        <v>7364.4</v>
      </c>
      <c r="T2022" t="s">
        <v>66</v>
      </c>
      <c r="U2022" t="s">
        <v>85</v>
      </c>
      <c r="V2022" t="s">
        <v>86</v>
      </c>
      <c r="W2022" t="s">
        <v>42</v>
      </c>
      <c r="Y2022" t="s">
        <v>43</v>
      </c>
      <c r="Z2022">
        <v>5</v>
      </c>
      <c r="AA2022" t="s">
        <v>155</v>
      </c>
      <c r="AB2022" t="s">
        <v>98</v>
      </c>
      <c r="AC2022">
        <v>2025</v>
      </c>
    </row>
    <row r="2023" spans="1:29" x14ac:dyDescent="0.25">
      <c r="A2023" t="s">
        <v>4278</v>
      </c>
      <c r="B2023" t="s">
        <v>4279</v>
      </c>
      <c r="C2023" t="s">
        <v>2186</v>
      </c>
      <c r="D2023" t="s">
        <v>2187</v>
      </c>
      <c r="E2023" t="s">
        <v>50</v>
      </c>
      <c r="F2023" t="s">
        <v>75</v>
      </c>
      <c r="G2023" t="s">
        <v>107</v>
      </c>
      <c r="H2023" t="s">
        <v>92</v>
      </c>
      <c r="I2023" t="s">
        <v>53</v>
      </c>
      <c r="J2023" s="21" t="s">
        <v>93</v>
      </c>
      <c r="K2023" s="21" t="s">
        <v>6053</v>
      </c>
      <c r="L2023" s="21">
        <v>9</v>
      </c>
      <c r="M2023" s="21">
        <v>400</v>
      </c>
      <c r="N2023" s="21">
        <v>633</v>
      </c>
      <c r="O2023">
        <v>0</v>
      </c>
      <c r="P2023">
        <v>0</v>
      </c>
      <c r="Q2023">
        <v>87183</v>
      </c>
      <c r="R2023">
        <v>54053.46</v>
      </c>
      <c r="S2023">
        <v>33129.54</v>
      </c>
      <c r="T2023" t="s">
        <v>39</v>
      </c>
      <c r="U2023" t="s">
        <v>95</v>
      </c>
      <c r="V2023" t="s">
        <v>96</v>
      </c>
      <c r="W2023" t="s">
        <v>42</v>
      </c>
      <c r="Y2023" t="s">
        <v>43</v>
      </c>
      <c r="Z2023">
        <v>3</v>
      </c>
      <c r="AA2023" t="s">
        <v>79</v>
      </c>
      <c r="AB2023" t="s">
        <v>45</v>
      </c>
      <c r="AC2023">
        <v>2025</v>
      </c>
    </row>
    <row r="2024" spans="1:29" x14ac:dyDescent="0.25">
      <c r="A2024" t="s">
        <v>4280</v>
      </c>
      <c r="B2024" t="s">
        <v>1578</v>
      </c>
      <c r="C2024" t="s">
        <v>720</v>
      </c>
      <c r="D2024" t="s">
        <v>721</v>
      </c>
      <c r="E2024" t="s">
        <v>126</v>
      </c>
      <c r="F2024" t="s">
        <v>33</v>
      </c>
      <c r="G2024" t="s">
        <v>51</v>
      </c>
      <c r="H2024" t="s">
        <v>63</v>
      </c>
      <c r="I2024" t="s">
        <v>36</v>
      </c>
      <c r="J2024" s="21" t="s">
        <v>6040</v>
      </c>
      <c r="K2024" s="21" t="s">
        <v>6020</v>
      </c>
      <c r="L2024" s="21">
        <v>6</v>
      </c>
      <c r="M2024" s="21">
        <v>245</v>
      </c>
      <c r="N2024" s="21">
        <v>382</v>
      </c>
      <c r="O2024">
        <v>0</v>
      </c>
      <c r="P2024">
        <v>0</v>
      </c>
      <c r="Q2024">
        <v>52770</v>
      </c>
      <c r="R2024">
        <v>32717.4</v>
      </c>
      <c r="S2024">
        <v>20052.599999999999</v>
      </c>
      <c r="T2024" t="s">
        <v>54</v>
      </c>
      <c r="U2024" t="s">
        <v>67</v>
      </c>
      <c r="V2024" t="s">
        <v>68</v>
      </c>
      <c r="W2024" t="s">
        <v>42</v>
      </c>
      <c r="Y2024" t="s">
        <v>43</v>
      </c>
      <c r="Z2024">
        <v>2</v>
      </c>
      <c r="AA2024" t="s">
        <v>69</v>
      </c>
      <c r="AB2024" t="s">
        <v>70</v>
      </c>
      <c r="AC2024">
        <v>2025</v>
      </c>
    </row>
    <row r="2025" spans="1:29" x14ac:dyDescent="0.25">
      <c r="A2025" t="s">
        <v>4281</v>
      </c>
      <c r="B2025" t="s">
        <v>2275</v>
      </c>
      <c r="C2025" t="s">
        <v>2633</v>
      </c>
      <c r="D2025" t="s">
        <v>2634</v>
      </c>
      <c r="E2025" t="s">
        <v>32</v>
      </c>
      <c r="F2025" t="s">
        <v>33</v>
      </c>
      <c r="G2025" t="s">
        <v>34</v>
      </c>
      <c r="H2025" t="s">
        <v>35</v>
      </c>
      <c r="I2025" t="s">
        <v>36</v>
      </c>
      <c r="J2025" s="21" t="s">
        <v>93</v>
      </c>
      <c r="K2025" s="21" t="s">
        <v>6050</v>
      </c>
      <c r="L2025" s="21">
        <v>1</v>
      </c>
      <c r="M2025" s="21">
        <v>800</v>
      </c>
      <c r="N2025" s="21">
        <v>1167</v>
      </c>
      <c r="O2025">
        <v>5</v>
      </c>
      <c r="P2025">
        <v>173.15</v>
      </c>
      <c r="Q2025">
        <v>3289.85</v>
      </c>
      <c r="R2025">
        <v>2147.06</v>
      </c>
      <c r="S2025">
        <v>1142.79</v>
      </c>
      <c r="T2025" t="s">
        <v>109</v>
      </c>
      <c r="U2025" t="s">
        <v>164</v>
      </c>
      <c r="V2025" t="s">
        <v>41</v>
      </c>
      <c r="W2025" t="s">
        <v>42</v>
      </c>
      <c r="Y2025" t="s">
        <v>43</v>
      </c>
      <c r="Z2025">
        <v>3</v>
      </c>
      <c r="AA2025" t="s">
        <v>121</v>
      </c>
      <c r="AB2025" t="s">
        <v>58</v>
      </c>
      <c r="AC2025">
        <v>2026</v>
      </c>
    </row>
    <row r="2026" spans="1:29" x14ac:dyDescent="0.25">
      <c r="A2026" t="s">
        <v>4282</v>
      </c>
      <c r="B2026" t="s">
        <v>1344</v>
      </c>
      <c r="C2026" t="s">
        <v>1202</v>
      </c>
      <c r="D2026" t="s">
        <v>1203</v>
      </c>
      <c r="E2026" t="s">
        <v>50</v>
      </c>
      <c r="F2026" t="s">
        <v>33</v>
      </c>
      <c r="G2026" t="s">
        <v>115</v>
      </c>
      <c r="H2026" t="s">
        <v>92</v>
      </c>
      <c r="I2026" t="s">
        <v>53</v>
      </c>
      <c r="J2026" s="21" t="s">
        <v>93</v>
      </c>
      <c r="K2026" s="21" t="s">
        <v>6050</v>
      </c>
      <c r="L2026" s="21">
        <v>6</v>
      </c>
      <c r="M2026" s="21">
        <v>800</v>
      </c>
      <c r="N2026" s="21">
        <v>1167</v>
      </c>
      <c r="O2026">
        <v>0</v>
      </c>
      <c r="P2026">
        <v>0</v>
      </c>
      <c r="Q2026">
        <v>18846</v>
      </c>
      <c r="R2026">
        <v>11684.52</v>
      </c>
      <c r="S2026">
        <v>7161.48</v>
      </c>
      <c r="T2026" t="s">
        <v>54</v>
      </c>
      <c r="U2026" t="s">
        <v>95</v>
      </c>
      <c r="V2026" t="s">
        <v>96</v>
      </c>
      <c r="W2026" t="s">
        <v>42</v>
      </c>
      <c r="Y2026" t="s">
        <v>43</v>
      </c>
      <c r="Z2026">
        <v>5</v>
      </c>
      <c r="AA2026" t="s">
        <v>57</v>
      </c>
      <c r="AB2026" t="s">
        <v>58</v>
      </c>
      <c r="AC2026">
        <v>2025</v>
      </c>
    </row>
    <row r="2027" spans="1:29" x14ac:dyDescent="0.25">
      <c r="A2027" t="s">
        <v>4283</v>
      </c>
      <c r="B2027" t="s">
        <v>3199</v>
      </c>
      <c r="C2027" t="s">
        <v>880</v>
      </c>
      <c r="D2027" t="s">
        <v>881</v>
      </c>
      <c r="E2027" t="s">
        <v>126</v>
      </c>
      <c r="F2027" t="s">
        <v>75</v>
      </c>
      <c r="G2027" t="s">
        <v>34</v>
      </c>
      <c r="H2027" t="s">
        <v>84</v>
      </c>
      <c r="I2027" t="s">
        <v>36</v>
      </c>
      <c r="J2027" s="21" t="s">
        <v>6063</v>
      </c>
      <c r="K2027" s="21" t="s">
        <v>6016</v>
      </c>
      <c r="L2027" s="21">
        <v>7</v>
      </c>
      <c r="M2027" s="21">
        <v>360</v>
      </c>
      <c r="N2027" s="21">
        <v>520</v>
      </c>
      <c r="O2027">
        <v>20</v>
      </c>
      <c r="P2027">
        <v>13311.2</v>
      </c>
      <c r="Q2027">
        <v>53244.800000000003</v>
      </c>
      <c r="R2027">
        <v>41264.720000000001</v>
      </c>
      <c r="S2027">
        <v>11980.08</v>
      </c>
      <c r="T2027" t="s">
        <v>39</v>
      </c>
      <c r="U2027" t="s">
        <v>215</v>
      </c>
      <c r="V2027" t="s">
        <v>86</v>
      </c>
      <c r="W2027" t="s">
        <v>42</v>
      </c>
      <c r="Y2027" t="s">
        <v>43</v>
      </c>
      <c r="Z2027">
        <v>3</v>
      </c>
      <c r="AA2027" t="s">
        <v>87</v>
      </c>
      <c r="AB2027" t="s">
        <v>70</v>
      </c>
      <c r="AC2027">
        <v>2026</v>
      </c>
    </row>
    <row r="2028" spans="1:29" x14ac:dyDescent="0.25">
      <c r="A2028" t="s">
        <v>4284</v>
      </c>
      <c r="B2028" t="s">
        <v>651</v>
      </c>
      <c r="C2028" t="s">
        <v>3932</v>
      </c>
      <c r="D2028" t="s">
        <v>3933</v>
      </c>
      <c r="E2028" t="s">
        <v>32</v>
      </c>
      <c r="F2028" t="s">
        <v>75</v>
      </c>
      <c r="G2028" t="s">
        <v>51</v>
      </c>
      <c r="H2028" t="s">
        <v>35</v>
      </c>
      <c r="I2028" t="s">
        <v>36</v>
      </c>
      <c r="J2028" s="21" t="s">
        <v>6040</v>
      </c>
      <c r="K2028" s="21" t="s">
        <v>6020</v>
      </c>
      <c r="L2028" s="21">
        <v>2</v>
      </c>
      <c r="M2028" s="21">
        <v>245</v>
      </c>
      <c r="N2028" s="21">
        <v>382</v>
      </c>
      <c r="O2028">
        <v>20</v>
      </c>
      <c r="P2028">
        <v>2130.4</v>
      </c>
      <c r="Q2028">
        <v>8521.6</v>
      </c>
      <c r="R2028">
        <v>6604.24</v>
      </c>
      <c r="S2028">
        <v>1917.36</v>
      </c>
      <c r="T2028" t="s">
        <v>109</v>
      </c>
      <c r="U2028" t="s">
        <v>164</v>
      </c>
      <c r="V2028" t="s">
        <v>41</v>
      </c>
      <c r="W2028" t="s">
        <v>440</v>
      </c>
      <c r="X2028">
        <v>323</v>
      </c>
      <c r="Y2028" t="s">
        <v>441</v>
      </c>
      <c r="Z2028">
        <v>5</v>
      </c>
      <c r="AA2028" t="s">
        <v>87</v>
      </c>
      <c r="AB2028" t="s">
        <v>70</v>
      </c>
      <c r="AC2028">
        <v>2026</v>
      </c>
    </row>
    <row r="2029" spans="1:29" x14ac:dyDescent="0.25">
      <c r="A2029" t="s">
        <v>4285</v>
      </c>
      <c r="B2029" t="s">
        <v>853</v>
      </c>
      <c r="C2029" t="s">
        <v>1406</v>
      </c>
      <c r="D2029" t="s">
        <v>1407</v>
      </c>
      <c r="E2029" t="s">
        <v>126</v>
      </c>
      <c r="F2029" t="s">
        <v>75</v>
      </c>
      <c r="G2029" t="s">
        <v>34</v>
      </c>
      <c r="H2029" t="s">
        <v>52</v>
      </c>
      <c r="I2029" t="s">
        <v>53</v>
      </c>
      <c r="J2029" s="21" t="s">
        <v>6040</v>
      </c>
      <c r="K2029" s="21" t="s">
        <v>6020</v>
      </c>
      <c r="L2029" s="21">
        <v>8</v>
      </c>
      <c r="M2029" s="21">
        <v>245</v>
      </c>
      <c r="N2029" s="21">
        <v>382</v>
      </c>
      <c r="O2029">
        <v>0</v>
      </c>
      <c r="P2029">
        <v>0</v>
      </c>
      <c r="Q2029">
        <v>52592</v>
      </c>
      <c r="R2029">
        <v>32607.040000000001</v>
      </c>
      <c r="S2029">
        <v>19984.96</v>
      </c>
      <c r="T2029" t="s">
        <v>39</v>
      </c>
      <c r="U2029" t="s">
        <v>55</v>
      </c>
      <c r="V2029" t="s">
        <v>56</v>
      </c>
      <c r="W2029" t="s">
        <v>42</v>
      </c>
      <c r="Y2029" t="s">
        <v>43</v>
      </c>
      <c r="Z2029">
        <v>4</v>
      </c>
      <c r="AA2029" t="s">
        <v>44</v>
      </c>
      <c r="AB2029" t="s">
        <v>45</v>
      </c>
      <c r="AC2029">
        <v>2025</v>
      </c>
    </row>
    <row r="2030" spans="1:29" x14ac:dyDescent="0.25">
      <c r="A2030" t="s">
        <v>4286</v>
      </c>
      <c r="B2030" t="s">
        <v>287</v>
      </c>
      <c r="C2030" t="s">
        <v>3486</v>
      </c>
      <c r="D2030" t="s">
        <v>3487</v>
      </c>
      <c r="E2030" t="s">
        <v>126</v>
      </c>
      <c r="F2030" t="s">
        <v>75</v>
      </c>
      <c r="G2030" t="s">
        <v>115</v>
      </c>
      <c r="H2030" t="s">
        <v>35</v>
      </c>
      <c r="I2030" t="s">
        <v>36</v>
      </c>
      <c r="J2030" s="21" t="s">
        <v>6063</v>
      </c>
      <c r="K2030" s="21" t="s">
        <v>6016</v>
      </c>
      <c r="L2030" s="21">
        <v>5</v>
      </c>
      <c r="M2030" s="21">
        <v>360</v>
      </c>
      <c r="N2030" s="21">
        <v>520</v>
      </c>
      <c r="O2030">
        <v>0</v>
      </c>
      <c r="P2030">
        <v>0</v>
      </c>
      <c r="Q2030">
        <v>11735</v>
      </c>
      <c r="R2030">
        <v>7275.7</v>
      </c>
      <c r="S2030">
        <v>4459.3</v>
      </c>
      <c r="T2030" t="s">
        <v>66</v>
      </c>
      <c r="U2030" t="s">
        <v>164</v>
      </c>
      <c r="V2030" t="s">
        <v>41</v>
      </c>
      <c r="W2030" t="s">
        <v>42</v>
      </c>
      <c r="Y2030" t="s">
        <v>43</v>
      </c>
      <c r="Z2030">
        <v>3</v>
      </c>
      <c r="AA2030" t="s">
        <v>121</v>
      </c>
      <c r="AB2030" t="s">
        <v>58</v>
      </c>
      <c r="AC2030">
        <v>2025</v>
      </c>
    </row>
    <row r="2031" spans="1:29" x14ac:dyDescent="0.25">
      <c r="A2031" t="s">
        <v>4287</v>
      </c>
      <c r="B2031" t="s">
        <v>1109</v>
      </c>
      <c r="C2031" t="s">
        <v>2397</v>
      </c>
      <c r="D2031" t="s">
        <v>2398</v>
      </c>
      <c r="E2031" t="s">
        <v>50</v>
      </c>
      <c r="F2031" t="s">
        <v>75</v>
      </c>
      <c r="G2031" t="s">
        <v>34</v>
      </c>
      <c r="H2031" t="s">
        <v>92</v>
      </c>
      <c r="I2031" t="s">
        <v>53</v>
      </c>
      <c r="J2031" s="21" t="s">
        <v>6040</v>
      </c>
      <c r="K2031" s="21" t="s">
        <v>6020</v>
      </c>
      <c r="L2031" s="21">
        <v>8</v>
      </c>
      <c r="M2031" s="21">
        <v>245</v>
      </c>
      <c r="N2031" s="21">
        <v>382</v>
      </c>
      <c r="O2031">
        <v>0</v>
      </c>
      <c r="P2031">
        <v>0</v>
      </c>
      <c r="Q2031">
        <v>66016</v>
      </c>
      <c r="R2031">
        <v>40929.919999999998</v>
      </c>
      <c r="S2031">
        <v>25086.080000000002</v>
      </c>
      <c r="U2031" t="s">
        <v>95</v>
      </c>
      <c r="V2031" t="s">
        <v>96</v>
      </c>
      <c r="W2031" t="s">
        <v>42</v>
      </c>
      <c r="Y2031" t="s">
        <v>43</v>
      </c>
      <c r="Z2031">
        <v>4</v>
      </c>
      <c r="AA2031" t="s">
        <v>121</v>
      </c>
      <c r="AB2031" t="s">
        <v>58</v>
      </c>
      <c r="AC2031">
        <v>2025</v>
      </c>
    </row>
    <row r="2032" spans="1:29" x14ac:dyDescent="0.25">
      <c r="A2032" t="s">
        <v>4288</v>
      </c>
      <c r="B2032" t="s">
        <v>192</v>
      </c>
      <c r="C2032" t="s">
        <v>3957</v>
      </c>
      <c r="D2032" t="s">
        <v>3958</v>
      </c>
      <c r="E2032" t="s">
        <v>32</v>
      </c>
      <c r="F2032" t="s">
        <v>33</v>
      </c>
      <c r="G2032" t="s">
        <v>115</v>
      </c>
      <c r="H2032" t="s">
        <v>35</v>
      </c>
      <c r="I2032" t="s">
        <v>36</v>
      </c>
      <c r="J2032" s="21" t="s">
        <v>93</v>
      </c>
      <c r="K2032" s="21" t="s">
        <v>6050</v>
      </c>
      <c r="L2032" s="21">
        <v>5</v>
      </c>
      <c r="M2032" s="21">
        <v>800</v>
      </c>
      <c r="N2032" s="21">
        <v>1167</v>
      </c>
      <c r="O2032">
        <v>0</v>
      </c>
      <c r="P2032">
        <v>0</v>
      </c>
      <c r="Q2032">
        <v>8470</v>
      </c>
      <c r="R2032">
        <v>5251.4</v>
      </c>
      <c r="S2032">
        <v>3218.6</v>
      </c>
      <c r="T2032" t="s">
        <v>66</v>
      </c>
      <c r="U2032" t="s">
        <v>164</v>
      </c>
      <c r="V2032" t="s">
        <v>41</v>
      </c>
      <c r="W2032" t="s">
        <v>440</v>
      </c>
      <c r="X2032">
        <v>37</v>
      </c>
      <c r="Y2032" t="s">
        <v>441</v>
      </c>
      <c r="Z2032">
        <v>5</v>
      </c>
      <c r="AA2032" t="s">
        <v>69</v>
      </c>
      <c r="AB2032" t="s">
        <v>70</v>
      </c>
      <c r="AC2032">
        <v>2025</v>
      </c>
    </row>
    <row r="2033" spans="1:29" x14ac:dyDescent="0.25">
      <c r="A2033" t="s">
        <v>4289</v>
      </c>
      <c r="B2033" t="s">
        <v>373</v>
      </c>
      <c r="C2033" t="s">
        <v>1564</v>
      </c>
      <c r="D2033" t="s">
        <v>1565</v>
      </c>
      <c r="E2033" t="s">
        <v>32</v>
      </c>
      <c r="F2033" t="s">
        <v>33</v>
      </c>
      <c r="G2033" t="s">
        <v>107</v>
      </c>
      <c r="H2033" t="s">
        <v>63</v>
      </c>
      <c r="I2033" t="s">
        <v>36</v>
      </c>
      <c r="J2033" s="21" t="s">
        <v>6040</v>
      </c>
      <c r="K2033" s="21" t="s">
        <v>6020</v>
      </c>
      <c r="L2033" s="21">
        <v>3</v>
      </c>
      <c r="M2033" s="21">
        <v>245</v>
      </c>
      <c r="N2033" s="21">
        <v>382</v>
      </c>
      <c r="O2033">
        <v>0</v>
      </c>
      <c r="P2033">
        <v>0</v>
      </c>
      <c r="Q2033">
        <v>14172</v>
      </c>
      <c r="R2033">
        <v>8786.64</v>
      </c>
      <c r="S2033">
        <v>5385.36</v>
      </c>
      <c r="T2033" t="s">
        <v>109</v>
      </c>
      <c r="U2033" t="s">
        <v>67</v>
      </c>
      <c r="V2033" t="s">
        <v>68</v>
      </c>
      <c r="W2033" t="s">
        <v>42</v>
      </c>
      <c r="Y2033" t="s">
        <v>43</v>
      </c>
      <c r="Z2033">
        <v>2</v>
      </c>
      <c r="AA2033" t="s">
        <v>132</v>
      </c>
      <c r="AB2033" t="s">
        <v>58</v>
      </c>
      <c r="AC2033">
        <v>2025</v>
      </c>
    </row>
    <row r="2034" spans="1:29" x14ac:dyDescent="0.25">
      <c r="A2034" t="s">
        <v>4290</v>
      </c>
      <c r="B2034" t="s">
        <v>1328</v>
      </c>
      <c r="C2034" t="s">
        <v>392</v>
      </c>
      <c r="D2034" t="s">
        <v>393</v>
      </c>
      <c r="E2034" t="s">
        <v>32</v>
      </c>
      <c r="F2034" t="s">
        <v>33</v>
      </c>
      <c r="G2034" t="s">
        <v>107</v>
      </c>
      <c r="H2034" t="s">
        <v>35</v>
      </c>
      <c r="I2034" t="s">
        <v>36</v>
      </c>
      <c r="J2034" s="21" t="s">
        <v>93</v>
      </c>
      <c r="K2034" s="21" t="s">
        <v>6053</v>
      </c>
      <c r="L2034" s="21">
        <v>9</v>
      </c>
      <c r="M2034" s="21">
        <v>400</v>
      </c>
      <c r="N2034" s="21">
        <v>633</v>
      </c>
      <c r="O2034">
        <v>20</v>
      </c>
      <c r="P2034">
        <v>8857.7999999999993</v>
      </c>
      <c r="Q2034">
        <v>35431.199999999997</v>
      </c>
      <c r="R2034">
        <v>27459.18</v>
      </c>
      <c r="S2034">
        <v>7972.02</v>
      </c>
      <c r="T2034" t="s">
        <v>109</v>
      </c>
      <c r="U2034" t="s">
        <v>164</v>
      </c>
      <c r="V2034" t="s">
        <v>41</v>
      </c>
      <c r="W2034" t="s">
        <v>440</v>
      </c>
      <c r="X2034">
        <v>157</v>
      </c>
      <c r="Y2034" t="s">
        <v>441</v>
      </c>
      <c r="Z2034">
        <v>2</v>
      </c>
      <c r="AA2034" t="s">
        <v>121</v>
      </c>
      <c r="AB2034" t="s">
        <v>58</v>
      </c>
      <c r="AC2034">
        <v>2026</v>
      </c>
    </row>
    <row r="2035" spans="1:29" x14ac:dyDescent="0.25">
      <c r="A2035" t="s">
        <v>4291</v>
      </c>
      <c r="B2035" t="s">
        <v>3986</v>
      </c>
      <c r="C2035" t="s">
        <v>3299</v>
      </c>
      <c r="D2035" t="s">
        <v>3300</v>
      </c>
      <c r="E2035" t="s">
        <v>32</v>
      </c>
      <c r="F2035" t="s">
        <v>75</v>
      </c>
      <c r="G2035" t="s">
        <v>115</v>
      </c>
      <c r="H2035" t="s">
        <v>35</v>
      </c>
      <c r="I2035" t="s">
        <v>36</v>
      </c>
      <c r="J2035" s="21" t="s">
        <v>6063</v>
      </c>
      <c r="K2035" s="21" t="s">
        <v>6016</v>
      </c>
      <c r="L2035" s="21">
        <v>7</v>
      </c>
      <c r="M2035" s="21">
        <v>360</v>
      </c>
      <c r="N2035" s="21">
        <v>520</v>
      </c>
      <c r="O2035">
        <v>0</v>
      </c>
      <c r="P2035">
        <v>0</v>
      </c>
      <c r="Q2035">
        <v>62608</v>
      </c>
      <c r="R2035">
        <v>38816.959999999999</v>
      </c>
      <c r="S2035">
        <v>23791.040000000001</v>
      </c>
      <c r="T2035" t="s">
        <v>54</v>
      </c>
      <c r="U2035" t="s">
        <v>40</v>
      </c>
      <c r="V2035" t="s">
        <v>41</v>
      </c>
      <c r="W2035" t="s">
        <v>42</v>
      </c>
      <c r="Y2035" t="s">
        <v>43</v>
      </c>
      <c r="Z2035">
        <v>2</v>
      </c>
      <c r="AA2035" t="s">
        <v>132</v>
      </c>
      <c r="AB2035" t="s">
        <v>58</v>
      </c>
      <c r="AC2035">
        <v>2025</v>
      </c>
    </row>
    <row r="2036" spans="1:29" x14ac:dyDescent="0.25">
      <c r="A2036" t="s">
        <v>4292</v>
      </c>
      <c r="B2036" t="s">
        <v>2124</v>
      </c>
      <c r="C2036" t="s">
        <v>4112</v>
      </c>
      <c r="D2036" t="s">
        <v>4113</v>
      </c>
      <c r="E2036" t="s">
        <v>50</v>
      </c>
      <c r="F2036" t="s">
        <v>33</v>
      </c>
      <c r="G2036" t="s">
        <v>51</v>
      </c>
      <c r="H2036" t="s">
        <v>76</v>
      </c>
      <c r="I2036" t="s">
        <v>36</v>
      </c>
      <c r="J2036" s="21" t="s">
        <v>93</v>
      </c>
      <c r="K2036" s="21" t="s">
        <v>6050</v>
      </c>
      <c r="L2036" s="21">
        <v>6</v>
      </c>
      <c r="M2036" s="21">
        <v>800</v>
      </c>
      <c r="N2036" s="21">
        <v>1167</v>
      </c>
      <c r="O2036">
        <v>0</v>
      </c>
      <c r="P2036">
        <v>0</v>
      </c>
      <c r="Q2036">
        <v>31062</v>
      </c>
      <c r="R2036">
        <v>19258.439999999999</v>
      </c>
      <c r="S2036">
        <v>11803.56</v>
      </c>
      <c r="T2036" t="s">
        <v>39</v>
      </c>
      <c r="U2036" t="s">
        <v>110</v>
      </c>
      <c r="V2036" t="s">
        <v>78</v>
      </c>
      <c r="W2036" t="s">
        <v>440</v>
      </c>
      <c r="X2036">
        <v>42</v>
      </c>
      <c r="Y2036" t="s">
        <v>441</v>
      </c>
      <c r="Z2036">
        <v>4</v>
      </c>
      <c r="AA2036" t="s">
        <v>121</v>
      </c>
      <c r="AB2036" t="s">
        <v>58</v>
      </c>
      <c r="AC2036">
        <v>2025</v>
      </c>
    </row>
    <row r="2037" spans="1:29" x14ac:dyDescent="0.25">
      <c r="A2037" t="s">
        <v>4293</v>
      </c>
      <c r="B2037" t="s">
        <v>2477</v>
      </c>
      <c r="C2037" t="s">
        <v>4246</v>
      </c>
      <c r="D2037" t="s">
        <v>4247</v>
      </c>
      <c r="E2037" t="s">
        <v>32</v>
      </c>
      <c r="F2037" t="s">
        <v>33</v>
      </c>
      <c r="G2037" t="s">
        <v>34</v>
      </c>
      <c r="H2037" t="s">
        <v>84</v>
      </c>
      <c r="I2037" t="s">
        <v>36</v>
      </c>
      <c r="J2037" s="21" t="s">
        <v>6063</v>
      </c>
      <c r="K2037" s="21" t="s">
        <v>6016</v>
      </c>
      <c r="L2037" s="21">
        <v>7</v>
      </c>
      <c r="M2037" s="21">
        <v>360</v>
      </c>
      <c r="N2037" s="21">
        <v>520</v>
      </c>
      <c r="O2037">
        <v>0</v>
      </c>
      <c r="P2037">
        <v>0</v>
      </c>
      <c r="Q2037">
        <v>54418</v>
      </c>
      <c r="R2037">
        <v>33739.160000000003</v>
      </c>
      <c r="S2037">
        <v>20678.84</v>
      </c>
      <c r="T2037" t="s">
        <v>39</v>
      </c>
      <c r="U2037" t="s">
        <v>215</v>
      </c>
      <c r="V2037" t="s">
        <v>86</v>
      </c>
      <c r="W2037" t="s">
        <v>42</v>
      </c>
      <c r="Y2037" t="s">
        <v>43</v>
      </c>
      <c r="Z2037">
        <v>3</v>
      </c>
      <c r="AA2037" t="s">
        <v>190</v>
      </c>
      <c r="AB2037" t="s">
        <v>45</v>
      </c>
      <c r="AC2037">
        <v>2025</v>
      </c>
    </row>
    <row r="2038" spans="1:29" x14ac:dyDescent="0.25">
      <c r="A2038" t="s">
        <v>4294</v>
      </c>
      <c r="B2038" t="s">
        <v>1168</v>
      </c>
      <c r="C2038" t="s">
        <v>4295</v>
      </c>
      <c r="D2038" t="s">
        <v>4296</v>
      </c>
      <c r="E2038" t="s">
        <v>50</v>
      </c>
      <c r="F2038" t="s">
        <v>75</v>
      </c>
      <c r="G2038" t="s">
        <v>34</v>
      </c>
      <c r="H2038" t="s">
        <v>76</v>
      </c>
      <c r="I2038" t="s">
        <v>36</v>
      </c>
      <c r="J2038" s="21" t="s">
        <v>6040</v>
      </c>
      <c r="K2038" s="21" t="s">
        <v>6020</v>
      </c>
      <c r="L2038" s="21">
        <v>3</v>
      </c>
      <c r="M2038" s="21">
        <v>245</v>
      </c>
      <c r="N2038" s="21">
        <v>382</v>
      </c>
      <c r="O2038">
        <v>12</v>
      </c>
      <c r="P2038">
        <v>796.32</v>
      </c>
      <c r="Q2038">
        <v>5839.68</v>
      </c>
      <c r="R2038">
        <v>4114.32</v>
      </c>
      <c r="S2038">
        <v>1725.36</v>
      </c>
      <c r="T2038" t="s">
        <v>54</v>
      </c>
      <c r="U2038" t="s">
        <v>110</v>
      </c>
      <c r="V2038" t="s">
        <v>78</v>
      </c>
      <c r="W2038" t="s">
        <v>42</v>
      </c>
      <c r="Y2038" t="s">
        <v>43</v>
      </c>
      <c r="Z2038">
        <v>4</v>
      </c>
      <c r="AA2038" t="s">
        <v>57</v>
      </c>
      <c r="AB2038" t="s">
        <v>58</v>
      </c>
      <c r="AC2038">
        <v>2026</v>
      </c>
    </row>
    <row r="2039" spans="1:29" x14ac:dyDescent="0.25">
      <c r="A2039" t="s">
        <v>4297</v>
      </c>
      <c r="B2039" t="s">
        <v>929</v>
      </c>
      <c r="C2039" t="s">
        <v>4026</v>
      </c>
      <c r="D2039" t="s">
        <v>4027</v>
      </c>
      <c r="E2039" t="s">
        <v>32</v>
      </c>
      <c r="F2039" t="s">
        <v>33</v>
      </c>
      <c r="G2039" t="s">
        <v>34</v>
      </c>
      <c r="H2039" t="s">
        <v>35</v>
      </c>
      <c r="I2039" t="s">
        <v>36</v>
      </c>
      <c r="J2039" s="21" t="s">
        <v>6040</v>
      </c>
      <c r="K2039" s="21" t="s">
        <v>6020</v>
      </c>
      <c r="L2039" s="21">
        <v>8</v>
      </c>
      <c r="M2039" s="21">
        <v>245</v>
      </c>
      <c r="N2039" s="21">
        <v>382</v>
      </c>
      <c r="O2039">
        <v>0</v>
      </c>
      <c r="P2039">
        <v>0</v>
      </c>
      <c r="Q2039">
        <v>57888</v>
      </c>
      <c r="R2039">
        <v>35890.559999999998</v>
      </c>
      <c r="S2039">
        <v>21997.439999999999</v>
      </c>
      <c r="T2039" t="s">
        <v>66</v>
      </c>
      <c r="U2039" t="s">
        <v>164</v>
      </c>
      <c r="V2039" t="s">
        <v>41</v>
      </c>
      <c r="W2039" t="s">
        <v>440</v>
      </c>
      <c r="X2039">
        <v>59</v>
      </c>
      <c r="Y2039" t="s">
        <v>441</v>
      </c>
      <c r="Z2039">
        <v>4</v>
      </c>
      <c r="AA2039" t="s">
        <v>190</v>
      </c>
      <c r="AB2039" t="s">
        <v>45</v>
      </c>
      <c r="AC2039">
        <v>2025</v>
      </c>
    </row>
    <row r="2040" spans="1:29" x14ac:dyDescent="0.25">
      <c r="A2040" t="s">
        <v>4298</v>
      </c>
      <c r="B2040" t="s">
        <v>369</v>
      </c>
      <c r="C2040" t="s">
        <v>4299</v>
      </c>
      <c r="D2040" t="s">
        <v>4300</v>
      </c>
      <c r="E2040" t="s">
        <v>126</v>
      </c>
      <c r="F2040" t="s">
        <v>33</v>
      </c>
      <c r="G2040" t="s">
        <v>51</v>
      </c>
      <c r="H2040" t="s">
        <v>76</v>
      </c>
      <c r="I2040" t="s">
        <v>36</v>
      </c>
      <c r="J2040" s="21" t="s">
        <v>6063</v>
      </c>
      <c r="K2040" s="21" t="s">
        <v>6016</v>
      </c>
      <c r="L2040" s="21">
        <v>5</v>
      </c>
      <c r="M2040" s="21">
        <v>360</v>
      </c>
      <c r="N2040" s="21">
        <v>520</v>
      </c>
      <c r="O2040">
        <v>0</v>
      </c>
      <c r="P2040">
        <v>0</v>
      </c>
      <c r="Q2040">
        <v>6580</v>
      </c>
      <c r="R2040">
        <v>4079.6</v>
      </c>
      <c r="S2040">
        <v>2500.4</v>
      </c>
      <c r="T2040" t="s">
        <v>66</v>
      </c>
      <c r="U2040" t="s">
        <v>77</v>
      </c>
      <c r="V2040" t="s">
        <v>78</v>
      </c>
      <c r="W2040" t="s">
        <v>42</v>
      </c>
      <c r="Y2040" t="s">
        <v>43</v>
      </c>
      <c r="Z2040">
        <v>4</v>
      </c>
      <c r="AA2040" t="s">
        <v>240</v>
      </c>
      <c r="AB2040" t="s">
        <v>70</v>
      </c>
      <c r="AC2040">
        <v>2025</v>
      </c>
    </row>
    <row r="2041" spans="1:29" x14ac:dyDescent="0.25">
      <c r="A2041" t="s">
        <v>4301</v>
      </c>
      <c r="B2041" t="s">
        <v>4167</v>
      </c>
      <c r="C2041" t="s">
        <v>810</v>
      </c>
      <c r="D2041" t="s">
        <v>811</v>
      </c>
      <c r="E2041" t="s">
        <v>126</v>
      </c>
      <c r="F2041" t="s">
        <v>33</v>
      </c>
      <c r="G2041" t="s">
        <v>115</v>
      </c>
      <c r="H2041" t="s">
        <v>76</v>
      </c>
      <c r="I2041" t="s">
        <v>36</v>
      </c>
      <c r="J2041" s="21" t="s">
        <v>93</v>
      </c>
      <c r="K2041" s="21" t="s">
        <v>6050</v>
      </c>
      <c r="L2041" s="21">
        <v>10</v>
      </c>
      <c r="M2041" s="21">
        <v>800</v>
      </c>
      <c r="N2041" s="21">
        <v>1167</v>
      </c>
      <c r="O2041">
        <v>0</v>
      </c>
      <c r="P2041">
        <v>0</v>
      </c>
      <c r="Q2041">
        <v>86780</v>
      </c>
      <c r="R2041">
        <v>53803.6</v>
      </c>
      <c r="S2041">
        <v>32976.400000000001</v>
      </c>
      <c r="T2041" t="s">
        <v>66</v>
      </c>
      <c r="U2041" t="s">
        <v>77</v>
      </c>
      <c r="V2041" t="s">
        <v>78</v>
      </c>
      <c r="W2041" t="s">
        <v>42</v>
      </c>
      <c r="Y2041" t="s">
        <v>43</v>
      </c>
      <c r="Z2041">
        <v>2</v>
      </c>
      <c r="AA2041" t="s">
        <v>121</v>
      </c>
      <c r="AB2041" t="s">
        <v>58</v>
      </c>
      <c r="AC2041">
        <v>2025</v>
      </c>
    </row>
    <row r="2042" spans="1:29" x14ac:dyDescent="0.25">
      <c r="A2042" t="s">
        <v>4302</v>
      </c>
      <c r="B2042" t="s">
        <v>1107</v>
      </c>
      <c r="C2042" t="s">
        <v>2126</v>
      </c>
      <c r="D2042" t="s">
        <v>2127</v>
      </c>
      <c r="E2042" t="s">
        <v>50</v>
      </c>
      <c r="F2042" t="s">
        <v>75</v>
      </c>
      <c r="G2042" t="s">
        <v>107</v>
      </c>
      <c r="H2042" t="s">
        <v>84</v>
      </c>
      <c r="I2042" t="s">
        <v>36</v>
      </c>
      <c r="J2042" s="21" t="s">
        <v>6063</v>
      </c>
      <c r="K2042" s="21" t="s">
        <v>6016</v>
      </c>
      <c r="L2042" s="21">
        <v>1</v>
      </c>
      <c r="M2042" s="21">
        <v>360</v>
      </c>
      <c r="N2042" s="21">
        <v>520</v>
      </c>
      <c r="O2042">
        <v>0</v>
      </c>
      <c r="P2042">
        <v>0</v>
      </c>
      <c r="Q2042">
        <v>3288</v>
      </c>
      <c r="R2042">
        <v>2038.56</v>
      </c>
      <c r="S2042">
        <v>1249.44</v>
      </c>
      <c r="T2042" t="s">
        <v>66</v>
      </c>
      <c r="U2042" t="s">
        <v>85</v>
      </c>
      <c r="V2042" t="s">
        <v>86</v>
      </c>
      <c r="W2042" t="s">
        <v>42</v>
      </c>
      <c r="Y2042" t="s">
        <v>43</v>
      </c>
      <c r="Z2042">
        <v>4</v>
      </c>
      <c r="AA2042" t="s">
        <v>97</v>
      </c>
      <c r="AB2042" t="s">
        <v>98</v>
      </c>
      <c r="AC2042">
        <v>2025</v>
      </c>
    </row>
    <row r="2043" spans="1:29" x14ac:dyDescent="0.25">
      <c r="A2043" t="s">
        <v>4303</v>
      </c>
      <c r="B2043" t="s">
        <v>427</v>
      </c>
      <c r="C2043" t="s">
        <v>1003</v>
      </c>
      <c r="D2043" t="s">
        <v>1004</v>
      </c>
      <c r="E2043" t="s">
        <v>50</v>
      </c>
      <c r="F2043" t="s">
        <v>75</v>
      </c>
      <c r="G2043" t="s">
        <v>34</v>
      </c>
      <c r="H2043" t="s">
        <v>84</v>
      </c>
      <c r="I2043" t="s">
        <v>36</v>
      </c>
      <c r="J2043" s="21" t="s">
        <v>6040</v>
      </c>
      <c r="K2043" s="21" t="s">
        <v>6020</v>
      </c>
      <c r="L2043" s="21">
        <v>5</v>
      </c>
      <c r="M2043" s="21">
        <v>245</v>
      </c>
      <c r="N2043" s="21">
        <v>382</v>
      </c>
      <c r="O2043">
        <v>25</v>
      </c>
      <c r="P2043">
        <v>2883.75</v>
      </c>
      <c r="Q2043">
        <v>8651.25</v>
      </c>
      <c r="R2043">
        <v>7151.7</v>
      </c>
      <c r="S2043">
        <v>1499.55</v>
      </c>
      <c r="T2043" t="s">
        <v>39</v>
      </c>
      <c r="U2043" t="s">
        <v>215</v>
      </c>
      <c r="V2043" t="s">
        <v>86</v>
      </c>
      <c r="W2043" t="s">
        <v>42</v>
      </c>
      <c r="Y2043" t="s">
        <v>43</v>
      </c>
      <c r="Z2043">
        <v>4</v>
      </c>
      <c r="AA2043" t="s">
        <v>69</v>
      </c>
      <c r="AB2043" t="s">
        <v>70</v>
      </c>
      <c r="AC2043">
        <v>2026</v>
      </c>
    </row>
    <row r="2044" spans="1:29" x14ac:dyDescent="0.25">
      <c r="A2044" t="s">
        <v>4304</v>
      </c>
      <c r="B2044" t="s">
        <v>217</v>
      </c>
      <c r="C2044" t="s">
        <v>578</v>
      </c>
      <c r="D2044" t="s">
        <v>579</v>
      </c>
      <c r="E2044" t="s">
        <v>50</v>
      </c>
      <c r="F2044" t="s">
        <v>75</v>
      </c>
      <c r="G2044" t="s">
        <v>51</v>
      </c>
      <c r="H2044" t="s">
        <v>63</v>
      </c>
      <c r="I2044" t="s">
        <v>36</v>
      </c>
      <c r="J2044" s="21" t="s">
        <v>6040</v>
      </c>
      <c r="K2044" s="21" t="s">
        <v>6020</v>
      </c>
      <c r="L2044" s="21">
        <v>5</v>
      </c>
      <c r="M2044" s="21">
        <v>245</v>
      </c>
      <c r="N2044" s="21">
        <v>382</v>
      </c>
      <c r="O2044">
        <v>25</v>
      </c>
      <c r="P2044">
        <v>10090</v>
      </c>
      <c r="Q2044">
        <v>30270</v>
      </c>
      <c r="R2044">
        <v>25023.200000000001</v>
      </c>
      <c r="S2044">
        <v>5246.8</v>
      </c>
      <c r="T2044" t="s">
        <v>39</v>
      </c>
      <c r="U2044" t="s">
        <v>67</v>
      </c>
      <c r="V2044" t="s">
        <v>68</v>
      </c>
      <c r="W2044" t="s">
        <v>440</v>
      </c>
      <c r="X2044">
        <v>34</v>
      </c>
      <c r="Y2044" t="s">
        <v>441</v>
      </c>
      <c r="Z2044">
        <v>4</v>
      </c>
      <c r="AA2044" t="s">
        <v>87</v>
      </c>
      <c r="AB2044" t="s">
        <v>70</v>
      </c>
      <c r="AC2044">
        <v>2026</v>
      </c>
    </row>
    <row r="2045" spans="1:29" x14ac:dyDescent="0.25">
      <c r="A2045" t="s">
        <v>4305</v>
      </c>
      <c r="B2045" t="s">
        <v>1371</v>
      </c>
      <c r="C2045" t="s">
        <v>2703</v>
      </c>
      <c r="D2045" t="s">
        <v>2704</v>
      </c>
      <c r="E2045" t="s">
        <v>50</v>
      </c>
      <c r="F2045" t="s">
        <v>75</v>
      </c>
      <c r="G2045" t="s">
        <v>107</v>
      </c>
      <c r="H2045" t="s">
        <v>76</v>
      </c>
      <c r="I2045" t="s">
        <v>36</v>
      </c>
      <c r="J2045" s="21" t="s">
        <v>93</v>
      </c>
      <c r="K2045" s="21" t="s">
        <v>6050</v>
      </c>
      <c r="L2045" s="21">
        <v>8</v>
      </c>
      <c r="M2045" s="21">
        <v>800</v>
      </c>
      <c r="N2045" s="21">
        <v>1167</v>
      </c>
      <c r="O2045">
        <v>0</v>
      </c>
      <c r="P2045">
        <v>0</v>
      </c>
      <c r="Q2045">
        <v>50152</v>
      </c>
      <c r="R2045">
        <v>31094.240000000002</v>
      </c>
      <c r="S2045">
        <v>19057.759999999998</v>
      </c>
      <c r="T2045" t="s">
        <v>109</v>
      </c>
      <c r="U2045" t="s">
        <v>110</v>
      </c>
      <c r="V2045" t="s">
        <v>78</v>
      </c>
      <c r="W2045" t="s">
        <v>42</v>
      </c>
      <c r="Y2045" t="s">
        <v>43</v>
      </c>
      <c r="Z2045">
        <v>4</v>
      </c>
      <c r="AA2045" t="s">
        <v>57</v>
      </c>
      <c r="AB2045" t="s">
        <v>58</v>
      </c>
      <c r="AC2045">
        <v>2025</v>
      </c>
    </row>
    <row r="2046" spans="1:29" x14ac:dyDescent="0.25">
      <c r="A2046" t="s">
        <v>4306</v>
      </c>
      <c r="B2046" t="s">
        <v>303</v>
      </c>
      <c r="C2046" t="s">
        <v>865</v>
      </c>
      <c r="D2046" t="s">
        <v>866</v>
      </c>
      <c r="E2046" t="s">
        <v>32</v>
      </c>
      <c r="F2046" t="s">
        <v>75</v>
      </c>
      <c r="G2046" t="s">
        <v>107</v>
      </c>
      <c r="H2046" t="s">
        <v>63</v>
      </c>
      <c r="I2046" t="s">
        <v>36</v>
      </c>
      <c r="J2046" s="21" t="s">
        <v>137</v>
      </c>
      <c r="K2046" s="21" t="s">
        <v>6076</v>
      </c>
      <c r="L2046" s="21">
        <v>5</v>
      </c>
      <c r="M2046" s="21">
        <v>4700</v>
      </c>
      <c r="N2046" s="21">
        <v>6667</v>
      </c>
      <c r="O2046">
        <v>0</v>
      </c>
      <c r="P2046">
        <v>0</v>
      </c>
      <c r="Q2046">
        <v>47440</v>
      </c>
      <c r="R2046">
        <v>29412.799999999999</v>
      </c>
      <c r="S2046">
        <v>18027.2</v>
      </c>
      <c r="T2046" t="s">
        <v>39</v>
      </c>
      <c r="U2046" t="s">
        <v>181</v>
      </c>
      <c r="V2046" t="s">
        <v>68</v>
      </c>
      <c r="W2046" t="s">
        <v>42</v>
      </c>
      <c r="Y2046" t="s">
        <v>43</v>
      </c>
      <c r="Z2046">
        <v>3</v>
      </c>
      <c r="AA2046" t="s">
        <v>44</v>
      </c>
      <c r="AB2046" t="s">
        <v>45</v>
      </c>
      <c r="AC2046">
        <v>2025</v>
      </c>
    </row>
    <row r="2047" spans="1:29" x14ac:dyDescent="0.25">
      <c r="A2047" t="s">
        <v>4307</v>
      </c>
      <c r="B2047" t="s">
        <v>977</v>
      </c>
      <c r="C2047" t="s">
        <v>1697</v>
      </c>
      <c r="D2047" t="s">
        <v>1698</v>
      </c>
      <c r="E2047" t="s">
        <v>50</v>
      </c>
      <c r="F2047" t="s">
        <v>33</v>
      </c>
      <c r="G2047" t="s">
        <v>115</v>
      </c>
      <c r="H2047" t="s">
        <v>84</v>
      </c>
      <c r="I2047" t="s">
        <v>36</v>
      </c>
      <c r="J2047" s="21" t="s">
        <v>6063</v>
      </c>
      <c r="K2047" s="21" t="s">
        <v>6016</v>
      </c>
      <c r="L2047" s="21">
        <v>4</v>
      </c>
      <c r="M2047" s="21">
        <v>360</v>
      </c>
      <c r="N2047" s="21">
        <v>520</v>
      </c>
      <c r="O2047">
        <v>0</v>
      </c>
      <c r="P2047">
        <v>0</v>
      </c>
      <c r="Q2047">
        <v>5272</v>
      </c>
      <c r="R2047">
        <v>3268.64</v>
      </c>
      <c r="S2047">
        <v>2003.36</v>
      </c>
      <c r="T2047" t="s">
        <v>54</v>
      </c>
      <c r="U2047" t="s">
        <v>85</v>
      </c>
      <c r="V2047" t="s">
        <v>86</v>
      </c>
      <c r="W2047" t="s">
        <v>42</v>
      </c>
      <c r="Y2047" t="s">
        <v>43</v>
      </c>
      <c r="Z2047">
        <v>3</v>
      </c>
      <c r="AA2047" t="s">
        <v>132</v>
      </c>
      <c r="AB2047" t="s">
        <v>58</v>
      </c>
      <c r="AC2047">
        <v>2025</v>
      </c>
    </row>
    <row r="2048" spans="1:29" x14ac:dyDescent="0.25">
      <c r="A2048" t="s">
        <v>4308</v>
      </c>
      <c r="B2048" t="s">
        <v>719</v>
      </c>
      <c r="C2048" t="s">
        <v>1079</v>
      </c>
      <c r="D2048" t="s">
        <v>1080</v>
      </c>
      <c r="E2048" t="s">
        <v>50</v>
      </c>
      <c r="F2048" t="s">
        <v>33</v>
      </c>
      <c r="G2048" t="s">
        <v>51</v>
      </c>
      <c r="H2048" t="s">
        <v>52</v>
      </c>
      <c r="I2048" t="s">
        <v>53</v>
      </c>
      <c r="J2048" s="21" t="s">
        <v>6063</v>
      </c>
      <c r="K2048" s="21" t="s">
        <v>6016</v>
      </c>
      <c r="L2048" s="21">
        <v>10</v>
      </c>
      <c r="M2048" s="21">
        <v>360</v>
      </c>
      <c r="N2048" s="21">
        <v>520</v>
      </c>
      <c r="O2048">
        <v>5</v>
      </c>
      <c r="P2048">
        <v>3877.5</v>
      </c>
      <c r="Q2048">
        <v>73672.5</v>
      </c>
      <c r="R2048">
        <v>48081</v>
      </c>
      <c r="S2048">
        <v>25591.5</v>
      </c>
      <c r="T2048" t="s">
        <v>39</v>
      </c>
      <c r="U2048" t="s">
        <v>127</v>
      </c>
      <c r="V2048" t="s">
        <v>56</v>
      </c>
      <c r="W2048" t="s">
        <v>42</v>
      </c>
      <c r="Y2048" t="s">
        <v>43</v>
      </c>
      <c r="Z2048">
        <v>4</v>
      </c>
      <c r="AA2048" t="s">
        <v>87</v>
      </c>
      <c r="AB2048" t="s">
        <v>70</v>
      </c>
      <c r="AC2048">
        <v>2026</v>
      </c>
    </row>
    <row r="2049" spans="1:29" x14ac:dyDescent="0.25">
      <c r="A2049" t="s">
        <v>4309</v>
      </c>
      <c r="B2049" t="s">
        <v>1906</v>
      </c>
      <c r="C2049" t="s">
        <v>1796</v>
      </c>
      <c r="D2049" t="s">
        <v>1797</v>
      </c>
      <c r="E2049" t="s">
        <v>32</v>
      </c>
      <c r="F2049" t="s">
        <v>33</v>
      </c>
      <c r="G2049" t="s">
        <v>115</v>
      </c>
      <c r="H2049" t="s">
        <v>63</v>
      </c>
      <c r="I2049" t="s">
        <v>36</v>
      </c>
      <c r="J2049" s="21" t="s">
        <v>6063</v>
      </c>
      <c r="K2049" s="21" t="s">
        <v>6016</v>
      </c>
      <c r="L2049" s="21">
        <v>3</v>
      </c>
      <c r="M2049" s="21">
        <v>360</v>
      </c>
      <c r="N2049" s="21">
        <v>520</v>
      </c>
      <c r="O2049">
        <v>0</v>
      </c>
      <c r="P2049">
        <v>0</v>
      </c>
      <c r="Q2049">
        <v>7956</v>
      </c>
      <c r="R2049">
        <v>4932.72</v>
      </c>
      <c r="S2049">
        <v>3023.28</v>
      </c>
      <c r="T2049" t="s">
        <v>39</v>
      </c>
      <c r="U2049" t="s">
        <v>67</v>
      </c>
      <c r="V2049" t="s">
        <v>68</v>
      </c>
      <c r="W2049" t="s">
        <v>42</v>
      </c>
      <c r="Y2049" t="s">
        <v>43</v>
      </c>
      <c r="Z2049">
        <v>4</v>
      </c>
      <c r="AA2049" t="s">
        <v>97</v>
      </c>
      <c r="AB2049" t="s">
        <v>98</v>
      </c>
      <c r="AC2049">
        <v>2025</v>
      </c>
    </row>
    <row r="2050" spans="1:29" x14ac:dyDescent="0.25">
      <c r="A2050" t="s">
        <v>4310</v>
      </c>
      <c r="B2050" t="s">
        <v>4097</v>
      </c>
      <c r="C2050" t="s">
        <v>3368</v>
      </c>
      <c r="D2050" t="s">
        <v>3369</v>
      </c>
      <c r="E2050" t="s">
        <v>126</v>
      </c>
      <c r="F2050" t="s">
        <v>33</v>
      </c>
      <c r="G2050" t="s">
        <v>115</v>
      </c>
      <c r="H2050" t="s">
        <v>63</v>
      </c>
      <c r="I2050" t="s">
        <v>36</v>
      </c>
      <c r="J2050" s="21" t="s">
        <v>137</v>
      </c>
      <c r="K2050" s="21" t="s">
        <v>6076</v>
      </c>
      <c r="L2050" s="21">
        <v>6</v>
      </c>
      <c r="M2050" s="21">
        <v>4700</v>
      </c>
      <c r="N2050" s="21">
        <v>6667</v>
      </c>
      <c r="O2050">
        <v>18</v>
      </c>
      <c r="P2050">
        <v>3278.88</v>
      </c>
      <c r="Q2050">
        <v>14937.12</v>
      </c>
      <c r="R2050">
        <v>11293.92</v>
      </c>
      <c r="S2050">
        <v>3643.2</v>
      </c>
      <c r="T2050" t="s">
        <v>39</v>
      </c>
      <c r="U2050" t="s">
        <v>67</v>
      </c>
      <c r="V2050" t="s">
        <v>68</v>
      </c>
      <c r="W2050" t="s">
        <v>440</v>
      </c>
      <c r="X2050">
        <v>277</v>
      </c>
      <c r="Y2050" t="s">
        <v>441</v>
      </c>
      <c r="Z2050">
        <v>4</v>
      </c>
      <c r="AA2050" t="s">
        <v>121</v>
      </c>
      <c r="AB2050" t="s">
        <v>58</v>
      </c>
      <c r="AC2050">
        <v>2026</v>
      </c>
    </row>
    <row r="2051" spans="1:29" x14ac:dyDescent="0.25">
      <c r="A2051" t="s">
        <v>4311</v>
      </c>
      <c r="B2051" t="s">
        <v>522</v>
      </c>
      <c r="C2051" t="s">
        <v>1003</v>
      </c>
      <c r="D2051" t="s">
        <v>1004</v>
      </c>
      <c r="E2051" t="s">
        <v>50</v>
      </c>
      <c r="F2051" t="s">
        <v>33</v>
      </c>
      <c r="G2051" t="s">
        <v>107</v>
      </c>
      <c r="H2051" t="s">
        <v>35</v>
      </c>
      <c r="I2051" t="s">
        <v>36</v>
      </c>
      <c r="J2051" s="21" t="s">
        <v>6063</v>
      </c>
      <c r="K2051" s="21" t="s">
        <v>6016</v>
      </c>
      <c r="L2051" s="21">
        <v>3</v>
      </c>
      <c r="M2051" s="21">
        <v>360</v>
      </c>
      <c r="N2051" s="21">
        <v>520</v>
      </c>
      <c r="O2051">
        <v>0</v>
      </c>
      <c r="P2051">
        <v>0</v>
      </c>
      <c r="Q2051">
        <v>26967</v>
      </c>
      <c r="R2051">
        <v>16719.54</v>
      </c>
      <c r="S2051">
        <v>10247.459999999999</v>
      </c>
      <c r="T2051" t="s">
        <v>39</v>
      </c>
      <c r="U2051" t="s">
        <v>40</v>
      </c>
      <c r="V2051" t="s">
        <v>41</v>
      </c>
      <c r="W2051" t="s">
        <v>42</v>
      </c>
      <c r="Y2051" t="s">
        <v>43</v>
      </c>
      <c r="Z2051">
        <v>4</v>
      </c>
      <c r="AA2051" t="s">
        <v>190</v>
      </c>
      <c r="AB2051" t="s">
        <v>45</v>
      </c>
      <c r="AC2051">
        <v>2025</v>
      </c>
    </row>
    <row r="2052" spans="1:29" x14ac:dyDescent="0.25">
      <c r="A2052" t="s">
        <v>4312</v>
      </c>
      <c r="B2052" t="s">
        <v>345</v>
      </c>
      <c r="C2052" t="s">
        <v>2286</v>
      </c>
      <c r="D2052" t="s">
        <v>2287</v>
      </c>
      <c r="E2052" t="s">
        <v>126</v>
      </c>
      <c r="F2052" t="s">
        <v>33</v>
      </c>
      <c r="G2052" t="s">
        <v>34</v>
      </c>
      <c r="H2052" t="s">
        <v>84</v>
      </c>
      <c r="I2052" t="s">
        <v>36</v>
      </c>
      <c r="J2052" s="21" t="s">
        <v>93</v>
      </c>
      <c r="K2052" s="21" t="s">
        <v>6053</v>
      </c>
      <c r="L2052" s="21">
        <v>4</v>
      </c>
      <c r="M2052" s="21">
        <v>400</v>
      </c>
      <c r="N2052" s="21">
        <v>633</v>
      </c>
      <c r="O2052">
        <v>0</v>
      </c>
      <c r="P2052">
        <v>0</v>
      </c>
      <c r="Q2052">
        <v>20332</v>
      </c>
      <c r="R2052">
        <v>12605.84</v>
      </c>
      <c r="S2052">
        <v>7726.16</v>
      </c>
      <c r="T2052" t="s">
        <v>54</v>
      </c>
      <c r="U2052" t="s">
        <v>85</v>
      </c>
      <c r="V2052" t="s">
        <v>86</v>
      </c>
      <c r="W2052" t="s">
        <v>42</v>
      </c>
      <c r="Y2052" t="s">
        <v>43</v>
      </c>
      <c r="Z2052">
        <v>5</v>
      </c>
      <c r="AA2052" t="s">
        <v>143</v>
      </c>
      <c r="AB2052" t="s">
        <v>98</v>
      </c>
      <c r="AC2052">
        <v>2025</v>
      </c>
    </row>
    <row r="2053" spans="1:29" x14ac:dyDescent="0.25">
      <c r="A2053" t="s">
        <v>4313</v>
      </c>
      <c r="B2053" t="s">
        <v>1069</v>
      </c>
      <c r="C2053" t="s">
        <v>4314</v>
      </c>
      <c r="D2053" t="s">
        <v>4315</v>
      </c>
      <c r="E2053" t="s">
        <v>126</v>
      </c>
      <c r="F2053" t="s">
        <v>33</v>
      </c>
      <c r="G2053" t="s">
        <v>115</v>
      </c>
      <c r="H2053" t="s">
        <v>52</v>
      </c>
      <c r="I2053" t="s">
        <v>53</v>
      </c>
      <c r="J2053" s="21" t="s">
        <v>6063</v>
      </c>
      <c r="K2053" s="21" t="s">
        <v>6016</v>
      </c>
      <c r="L2053" s="21">
        <v>4</v>
      </c>
      <c r="M2053" s="21">
        <v>360</v>
      </c>
      <c r="N2053" s="21">
        <v>520</v>
      </c>
      <c r="O2053">
        <v>0</v>
      </c>
      <c r="P2053">
        <v>0</v>
      </c>
      <c r="Q2053">
        <v>36964</v>
      </c>
      <c r="R2053">
        <v>22917.68</v>
      </c>
      <c r="S2053">
        <v>14046.32</v>
      </c>
      <c r="T2053" t="s">
        <v>109</v>
      </c>
      <c r="U2053" t="s">
        <v>55</v>
      </c>
      <c r="V2053" t="s">
        <v>56</v>
      </c>
      <c r="W2053" t="s">
        <v>42</v>
      </c>
      <c r="Y2053" t="s">
        <v>43</v>
      </c>
      <c r="Z2053">
        <v>3</v>
      </c>
      <c r="AA2053" t="s">
        <v>44</v>
      </c>
      <c r="AB2053" t="s">
        <v>45</v>
      </c>
      <c r="AC2053">
        <v>2025</v>
      </c>
    </row>
    <row r="2054" spans="1:29" x14ac:dyDescent="0.25">
      <c r="A2054" t="s">
        <v>4316</v>
      </c>
      <c r="B2054" t="s">
        <v>269</v>
      </c>
      <c r="C2054" t="s">
        <v>3011</v>
      </c>
      <c r="D2054" t="s">
        <v>3012</v>
      </c>
      <c r="E2054" t="s">
        <v>32</v>
      </c>
      <c r="F2054" t="s">
        <v>33</v>
      </c>
      <c r="G2054" t="s">
        <v>51</v>
      </c>
      <c r="H2054" t="s">
        <v>84</v>
      </c>
      <c r="I2054" t="s">
        <v>36</v>
      </c>
      <c r="J2054" s="21" t="s">
        <v>137</v>
      </c>
      <c r="K2054" s="21" t="s">
        <v>6076</v>
      </c>
      <c r="L2054" s="21">
        <v>3</v>
      </c>
      <c r="M2054" s="21">
        <v>4700</v>
      </c>
      <c r="N2054" s="21">
        <v>6667</v>
      </c>
      <c r="O2054">
        <v>0</v>
      </c>
      <c r="P2054">
        <v>0</v>
      </c>
      <c r="Q2054">
        <v>16005</v>
      </c>
      <c r="R2054">
        <v>9923.1</v>
      </c>
      <c r="S2054">
        <v>6081.9</v>
      </c>
      <c r="T2054" t="s">
        <v>54</v>
      </c>
      <c r="U2054" t="s">
        <v>85</v>
      </c>
      <c r="V2054" t="s">
        <v>86</v>
      </c>
      <c r="W2054" t="s">
        <v>440</v>
      </c>
      <c r="X2054">
        <v>117</v>
      </c>
      <c r="Y2054" t="s">
        <v>441</v>
      </c>
      <c r="Z2054">
        <v>2</v>
      </c>
      <c r="AA2054" t="s">
        <v>97</v>
      </c>
      <c r="AB2054" t="s">
        <v>98</v>
      </c>
      <c r="AC2054">
        <v>2025</v>
      </c>
    </row>
    <row r="2055" spans="1:29" x14ac:dyDescent="0.25">
      <c r="A2055" t="s">
        <v>4317</v>
      </c>
      <c r="B2055" t="s">
        <v>3597</v>
      </c>
      <c r="C2055" t="s">
        <v>713</v>
      </c>
      <c r="D2055" t="s">
        <v>714</v>
      </c>
      <c r="E2055" t="s">
        <v>126</v>
      </c>
      <c r="F2055" t="s">
        <v>75</v>
      </c>
      <c r="G2055" t="s">
        <v>115</v>
      </c>
      <c r="H2055" t="s">
        <v>52</v>
      </c>
      <c r="I2055" t="s">
        <v>53</v>
      </c>
      <c r="J2055" s="21" t="s">
        <v>93</v>
      </c>
      <c r="K2055" s="21" t="s">
        <v>6053</v>
      </c>
      <c r="L2055" s="21">
        <v>6</v>
      </c>
      <c r="M2055" s="21">
        <v>400</v>
      </c>
      <c r="N2055" s="21">
        <v>633</v>
      </c>
      <c r="O2055">
        <v>0</v>
      </c>
      <c r="P2055">
        <v>0</v>
      </c>
      <c r="Q2055">
        <v>42366</v>
      </c>
      <c r="R2055">
        <v>26266.92</v>
      </c>
      <c r="S2055">
        <v>16099.08</v>
      </c>
      <c r="U2055" t="s">
        <v>55</v>
      </c>
      <c r="V2055" t="s">
        <v>56</v>
      </c>
      <c r="W2055" t="s">
        <v>440</v>
      </c>
      <c r="X2055">
        <v>97</v>
      </c>
      <c r="Y2055" t="s">
        <v>441</v>
      </c>
      <c r="Z2055">
        <v>4</v>
      </c>
      <c r="AA2055" t="s">
        <v>190</v>
      </c>
      <c r="AB2055" t="s">
        <v>45</v>
      </c>
      <c r="AC2055">
        <v>2025</v>
      </c>
    </row>
    <row r="2056" spans="1:29" x14ac:dyDescent="0.25">
      <c r="A2056" t="s">
        <v>4318</v>
      </c>
      <c r="B2056" t="s">
        <v>2489</v>
      </c>
      <c r="C2056" t="s">
        <v>3759</v>
      </c>
      <c r="D2056" t="s">
        <v>3760</v>
      </c>
      <c r="E2056" t="s">
        <v>32</v>
      </c>
      <c r="F2056" t="s">
        <v>75</v>
      </c>
      <c r="G2056" t="s">
        <v>115</v>
      </c>
      <c r="H2056" t="s">
        <v>35</v>
      </c>
      <c r="I2056" t="s">
        <v>36</v>
      </c>
      <c r="J2056" s="21" t="s">
        <v>6040</v>
      </c>
      <c r="K2056" s="21" t="s">
        <v>6020</v>
      </c>
      <c r="L2056" s="21">
        <v>2</v>
      </c>
      <c r="M2056" s="21">
        <v>245</v>
      </c>
      <c r="N2056" s="21">
        <v>382</v>
      </c>
      <c r="O2056">
        <v>0</v>
      </c>
      <c r="P2056">
        <v>0</v>
      </c>
      <c r="Q2056">
        <v>11886</v>
      </c>
      <c r="R2056">
        <v>7369.32</v>
      </c>
      <c r="S2056">
        <v>4516.68</v>
      </c>
      <c r="T2056" t="s">
        <v>109</v>
      </c>
      <c r="U2056" t="s">
        <v>164</v>
      </c>
      <c r="V2056" t="s">
        <v>41</v>
      </c>
      <c r="W2056" t="s">
        <v>440</v>
      </c>
      <c r="X2056">
        <v>145</v>
      </c>
      <c r="Y2056" t="s">
        <v>441</v>
      </c>
      <c r="Z2056">
        <v>2</v>
      </c>
      <c r="AA2056" t="s">
        <v>97</v>
      </c>
      <c r="AB2056" t="s">
        <v>98</v>
      </c>
      <c r="AC2056">
        <v>2025</v>
      </c>
    </row>
    <row r="2057" spans="1:29" x14ac:dyDescent="0.25">
      <c r="A2057" t="s">
        <v>4319</v>
      </c>
      <c r="B2057" t="s">
        <v>1992</v>
      </c>
      <c r="C2057" t="s">
        <v>4320</v>
      </c>
      <c r="D2057" t="s">
        <v>4321</v>
      </c>
      <c r="E2057" t="s">
        <v>50</v>
      </c>
      <c r="F2057" t="s">
        <v>75</v>
      </c>
      <c r="G2057" t="s">
        <v>34</v>
      </c>
      <c r="H2057" t="s">
        <v>63</v>
      </c>
      <c r="I2057" t="s">
        <v>36</v>
      </c>
      <c r="J2057" s="21" t="s">
        <v>93</v>
      </c>
      <c r="K2057" s="21" t="s">
        <v>6050</v>
      </c>
      <c r="L2057" s="21">
        <v>7</v>
      </c>
      <c r="M2057" s="21">
        <v>800</v>
      </c>
      <c r="N2057" s="21">
        <v>1167</v>
      </c>
      <c r="O2057">
        <v>10</v>
      </c>
      <c r="P2057">
        <v>5453.7</v>
      </c>
      <c r="Q2057">
        <v>49083.3</v>
      </c>
      <c r="R2057">
        <v>33812.94</v>
      </c>
      <c r="S2057">
        <v>15270.36</v>
      </c>
      <c r="T2057" t="s">
        <v>109</v>
      </c>
      <c r="U2057" t="s">
        <v>181</v>
      </c>
      <c r="V2057" t="s">
        <v>68</v>
      </c>
      <c r="W2057" t="s">
        <v>42</v>
      </c>
      <c r="Y2057" t="s">
        <v>43</v>
      </c>
      <c r="AA2057" t="s">
        <v>132</v>
      </c>
      <c r="AB2057" t="s">
        <v>58</v>
      </c>
      <c r="AC2057">
        <v>2026</v>
      </c>
    </row>
    <row r="2058" spans="1:29" x14ac:dyDescent="0.25">
      <c r="A2058" t="s">
        <v>4322</v>
      </c>
      <c r="B2058" t="s">
        <v>2012</v>
      </c>
      <c r="C2058" t="s">
        <v>970</v>
      </c>
      <c r="D2058" t="s">
        <v>971</v>
      </c>
      <c r="E2058" t="s">
        <v>126</v>
      </c>
      <c r="F2058" t="s">
        <v>33</v>
      </c>
      <c r="G2058" t="s">
        <v>115</v>
      </c>
      <c r="H2058" t="s">
        <v>76</v>
      </c>
      <c r="I2058" t="s">
        <v>36</v>
      </c>
      <c r="J2058" s="21" t="s">
        <v>93</v>
      </c>
      <c r="K2058" s="21" t="s">
        <v>6050</v>
      </c>
      <c r="L2058" s="21">
        <v>5</v>
      </c>
      <c r="M2058" s="21">
        <v>800</v>
      </c>
      <c r="N2058" s="21">
        <v>1167</v>
      </c>
      <c r="O2058">
        <v>0</v>
      </c>
      <c r="P2058">
        <v>0</v>
      </c>
      <c r="Q2058">
        <v>20430</v>
      </c>
      <c r="R2058">
        <v>12666.6</v>
      </c>
      <c r="S2058">
        <v>7763.4</v>
      </c>
      <c r="T2058" t="s">
        <v>66</v>
      </c>
      <c r="U2058" t="s">
        <v>77</v>
      </c>
      <c r="V2058" t="s">
        <v>78</v>
      </c>
      <c r="W2058" t="s">
        <v>42</v>
      </c>
      <c r="Y2058" t="s">
        <v>43</v>
      </c>
      <c r="Z2058">
        <v>4</v>
      </c>
      <c r="AA2058" t="s">
        <v>87</v>
      </c>
      <c r="AB2058" t="s">
        <v>70</v>
      </c>
      <c r="AC2058">
        <v>2025</v>
      </c>
    </row>
    <row r="2059" spans="1:29" x14ac:dyDescent="0.25">
      <c r="A2059" t="s">
        <v>4323</v>
      </c>
      <c r="B2059" t="s">
        <v>553</v>
      </c>
      <c r="C2059" t="s">
        <v>974</v>
      </c>
      <c r="D2059" t="s">
        <v>975</v>
      </c>
      <c r="E2059" t="s">
        <v>126</v>
      </c>
      <c r="F2059" t="s">
        <v>75</v>
      </c>
      <c r="G2059" t="s">
        <v>34</v>
      </c>
      <c r="H2059" t="s">
        <v>52</v>
      </c>
      <c r="I2059" t="s">
        <v>53</v>
      </c>
      <c r="J2059" s="21" t="s">
        <v>93</v>
      </c>
      <c r="K2059" s="21" t="s">
        <v>6050</v>
      </c>
      <c r="L2059" s="21">
        <v>14</v>
      </c>
      <c r="M2059" s="21">
        <v>800</v>
      </c>
      <c r="N2059" s="21">
        <v>1167</v>
      </c>
      <c r="O2059">
        <v>8</v>
      </c>
      <c r="P2059">
        <v>460.96</v>
      </c>
      <c r="Q2059">
        <v>5301.04</v>
      </c>
      <c r="R2059">
        <v>3572.44</v>
      </c>
      <c r="S2059">
        <v>1728.6</v>
      </c>
      <c r="T2059" t="s">
        <v>109</v>
      </c>
      <c r="U2059" t="s">
        <v>127</v>
      </c>
      <c r="V2059" t="s">
        <v>56</v>
      </c>
      <c r="W2059" t="s">
        <v>42</v>
      </c>
      <c r="Y2059" t="s">
        <v>43</v>
      </c>
      <c r="Z2059">
        <v>5</v>
      </c>
      <c r="AA2059" t="s">
        <v>240</v>
      </c>
      <c r="AB2059" t="s">
        <v>70</v>
      </c>
      <c r="AC2059">
        <v>2026</v>
      </c>
    </row>
    <row r="2060" spans="1:29" x14ac:dyDescent="0.25">
      <c r="A2060" t="s">
        <v>4324</v>
      </c>
      <c r="B2060" t="s">
        <v>1041</v>
      </c>
      <c r="C2060" t="s">
        <v>1046</v>
      </c>
      <c r="D2060" t="s">
        <v>1047</v>
      </c>
      <c r="E2060" t="s">
        <v>126</v>
      </c>
      <c r="F2060" t="s">
        <v>75</v>
      </c>
      <c r="G2060" t="s">
        <v>51</v>
      </c>
      <c r="H2060" t="s">
        <v>35</v>
      </c>
      <c r="I2060" t="s">
        <v>36</v>
      </c>
      <c r="J2060" s="21" t="s">
        <v>93</v>
      </c>
      <c r="K2060" s="21" t="s">
        <v>6050</v>
      </c>
      <c r="L2060" s="21">
        <v>6</v>
      </c>
      <c r="M2060" s="21">
        <v>800</v>
      </c>
      <c r="N2060" s="21">
        <v>1167</v>
      </c>
      <c r="O2060">
        <v>0</v>
      </c>
      <c r="P2060">
        <v>0</v>
      </c>
      <c r="Q2060">
        <v>16404</v>
      </c>
      <c r="R2060">
        <v>10170.48</v>
      </c>
      <c r="S2060">
        <v>6233.52</v>
      </c>
      <c r="T2060" t="s">
        <v>54</v>
      </c>
      <c r="U2060" t="s">
        <v>164</v>
      </c>
      <c r="V2060" t="s">
        <v>41</v>
      </c>
      <c r="W2060" t="s">
        <v>42</v>
      </c>
      <c r="Y2060" t="s">
        <v>43</v>
      </c>
      <c r="Z2060">
        <v>4</v>
      </c>
      <c r="AA2060" t="s">
        <v>69</v>
      </c>
      <c r="AB2060" t="s">
        <v>70</v>
      </c>
      <c r="AC2060">
        <v>2025</v>
      </c>
    </row>
    <row r="2061" spans="1:29" x14ac:dyDescent="0.25">
      <c r="A2061" t="s">
        <v>4325</v>
      </c>
      <c r="B2061" t="s">
        <v>1264</v>
      </c>
      <c r="C2061" t="s">
        <v>4326</v>
      </c>
      <c r="D2061" t="s">
        <v>4327</v>
      </c>
      <c r="E2061" t="s">
        <v>50</v>
      </c>
      <c r="F2061" t="s">
        <v>33</v>
      </c>
      <c r="G2061" t="s">
        <v>34</v>
      </c>
      <c r="H2061" t="s">
        <v>52</v>
      </c>
      <c r="I2061" t="s">
        <v>53</v>
      </c>
      <c r="J2061" s="21" t="s">
        <v>6040</v>
      </c>
      <c r="K2061" s="21" t="s">
        <v>6020</v>
      </c>
      <c r="L2061" s="21">
        <v>7</v>
      </c>
      <c r="M2061" s="21">
        <v>245</v>
      </c>
      <c r="N2061" s="21">
        <v>382</v>
      </c>
      <c r="O2061">
        <v>0</v>
      </c>
      <c r="P2061">
        <v>0</v>
      </c>
      <c r="Q2061">
        <v>66024</v>
      </c>
      <c r="R2061">
        <v>40934.879999999997</v>
      </c>
      <c r="S2061">
        <v>25089.119999999999</v>
      </c>
      <c r="T2061" t="s">
        <v>66</v>
      </c>
      <c r="U2061" t="s">
        <v>127</v>
      </c>
      <c r="V2061" t="s">
        <v>56</v>
      </c>
      <c r="W2061" t="s">
        <v>42</v>
      </c>
      <c r="Y2061" t="s">
        <v>43</v>
      </c>
      <c r="Z2061">
        <v>2</v>
      </c>
      <c r="AA2061" t="s">
        <v>44</v>
      </c>
      <c r="AB2061" t="s">
        <v>45</v>
      </c>
      <c r="AC2061">
        <v>2025</v>
      </c>
    </row>
    <row r="2062" spans="1:29" x14ac:dyDescent="0.25">
      <c r="A2062" t="s">
        <v>4328</v>
      </c>
      <c r="B2062" t="s">
        <v>1691</v>
      </c>
      <c r="C2062" t="s">
        <v>1027</v>
      </c>
      <c r="D2062" t="s">
        <v>1028</v>
      </c>
      <c r="E2062" t="s">
        <v>50</v>
      </c>
      <c r="F2062" t="s">
        <v>33</v>
      </c>
      <c r="G2062" t="s">
        <v>34</v>
      </c>
      <c r="H2062" t="s">
        <v>52</v>
      </c>
      <c r="I2062" t="s">
        <v>53</v>
      </c>
      <c r="J2062" s="21" t="s">
        <v>93</v>
      </c>
      <c r="K2062" s="21" t="s">
        <v>6053</v>
      </c>
      <c r="L2062" s="21">
        <v>8</v>
      </c>
      <c r="M2062" s="21">
        <v>400</v>
      </c>
      <c r="N2062" s="21">
        <v>633</v>
      </c>
      <c r="O2062">
        <v>18</v>
      </c>
      <c r="P2062">
        <v>3778.56</v>
      </c>
      <c r="Q2062">
        <v>17213.439999999999</v>
      </c>
      <c r="R2062">
        <v>13015.04</v>
      </c>
      <c r="S2062">
        <v>4198.3999999999996</v>
      </c>
      <c r="T2062" t="s">
        <v>66</v>
      </c>
      <c r="U2062" t="s">
        <v>55</v>
      </c>
      <c r="V2062" t="s">
        <v>56</v>
      </c>
      <c r="W2062" t="s">
        <v>440</v>
      </c>
      <c r="X2062">
        <v>80</v>
      </c>
      <c r="Y2062" t="s">
        <v>441</v>
      </c>
      <c r="Z2062">
        <v>5</v>
      </c>
      <c r="AA2062" t="s">
        <v>87</v>
      </c>
      <c r="AB2062" t="s">
        <v>70</v>
      </c>
      <c r="AC2062">
        <v>2026</v>
      </c>
    </row>
    <row r="2063" spans="1:29" x14ac:dyDescent="0.25">
      <c r="A2063" t="s">
        <v>4329</v>
      </c>
      <c r="B2063" t="s">
        <v>2489</v>
      </c>
      <c r="C2063" t="s">
        <v>2013</v>
      </c>
      <c r="D2063" t="s">
        <v>2014</v>
      </c>
      <c r="E2063" t="s">
        <v>32</v>
      </c>
      <c r="F2063" t="s">
        <v>33</v>
      </c>
      <c r="G2063" t="s">
        <v>51</v>
      </c>
      <c r="H2063" t="s">
        <v>76</v>
      </c>
      <c r="I2063" t="s">
        <v>36</v>
      </c>
      <c r="J2063" s="21" t="s">
        <v>6040</v>
      </c>
      <c r="K2063" s="21" t="s">
        <v>6020</v>
      </c>
      <c r="L2063" s="21">
        <v>10</v>
      </c>
      <c r="M2063" s="21">
        <v>245</v>
      </c>
      <c r="N2063" s="21">
        <v>382</v>
      </c>
      <c r="O2063">
        <v>0</v>
      </c>
      <c r="P2063">
        <v>0</v>
      </c>
      <c r="Q2063">
        <v>20650</v>
      </c>
      <c r="R2063">
        <v>12803</v>
      </c>
      <c r="S2063">
        <v>7847</v>
      </c>
      <c r="T2063" t="s">
        <v>39</v>
      </c>
      <c r="U2063" t="s">
        <v>77</v>
      </c>
      <c r="V2063" t="s">
        <v>78</v>
      </c>
      <c r="W2063" t="s">
        <v>440</v>
      </c>
      <c r="X2063">
        <v>133</v>
      </c>
      <c r="Y2063" t="s">
        <v>441</v>
      </c>
      <c r="Z2063">
        <v>4</v>
      </c>
      <c r="AA2063" t="s">
        <v>97</v>
      </c>
      <c r="AB2063" t="s">
        <v>98</v>
      </c>
      <c r="AC2063">
        <v>2025</v>
      </c>
    </row>
    <row r="2064" spans="1:29" x14ac:dyDescent="0.25">
      <c r="A2064" t="s">
        <v>4330</v>
      </c>
      <c r="B2064" t="s">
        <v>1244</v>
      </c>
      <c r="C2064" t="s">
        <v>362</v>
      </c>
      <c r="D2064" t="s">
        <v>363</v>
      </c>
      <c r="E2064" t="s">
        <v>32</v>
      </c>
      <c r="F2064" t="s">
        <v>33</v>
      </c>
      <c r="G2064" t="s">
        <v>107</v>
      </c>
      <c r="H2064" t="s">
        <v>76</v>
      </c>
      <c r="I2064" t="s">
        <v>36</v>
      </c>
      <c r="J2064" s="21" t="s">
        <v>137</v>
      </c>
      <c r="K2064" s="21" t="s">
        <v>6076</v>
      </c>
      <c r="L2064" s="21">
        <v>9</v>
      </c>
      <c r="M2064" s="21">
        <v>4700</v>
      </c>
      <c r="N2064" s="21">
        <v>6667</v>
      </c>
      <c r="O2064">
        <v>5</v>
      </c>
      <c r="P2064">
        <v>4125.6000000000004</v>
      </c>
      <c r="Q2064">
        <v>78386.399999999994</v>
      </c>
      <c r="R2064">
        <v>51157.440000000002</v>
      </c>
      <c r="S2064">
        <v>27228.959999999999</v>
      </c>
      <c r="U2064" t="s">
        <v>110</v>
      </c>
      <c r="V2064" t="s">
        <v>78</v>
      </c>
      <c r="W2064" t="s">
        <v>42</v>
      </c>
      <c r="Y2064" t="s">
        <v>43</v>
      </c>
      <c r="Z2064">
        <v>2</v>
      </c>
      <c r="AA2064" t="s">
        <v>240</v>
      </c>
      <c r="AB2064" t="s">
        <v>70</v>
      </c>
      <c r="AC2064">
        <v>2026</v>
      </c>
    </row>
    <row r="2065" spans="1:29" x14ac:dyDescent="0.25">
      <c r="A2065" t="s">
        <v>4331</v>
      </c>
      <c r="B2065" t="s">
        <v>892</v>
      </c>
      <c r="C2065" t="s">
        <v>636</v>
      </c>
      <c r="D2065" t="s">
        <v>637</v>
      </c>
      <c r="E2065" t="s">
        <v>50</v>
      </c>
      <c r="F2065" t="s">
        <v>33</v>
      </c>
      <c r="G2065" t="s">
        <v>34</v>
      </c>
      <c r="H2065" t="s">
        <v>35</v>
      </c>
      <c r="I2065" t="s">
        <v>36</v>
      </c>
      <c r="J2065" s="21" t="s">
        <v>93</v>
      </c>
      <c r="K2065" s="21" t="s">
        <v>6053</v>
      </c>
      <c r="L2065" s="21">
        <v>3</v>
      </c>
      <c r="M2065" s="21">
        <v>400</v>
      </c>
      <c r="N2065" s="21">
        <v>633</v>
      </c>
      <c r="O2065">
        <v>25</v>
      </c>
      <c r="P2065">
        <v>6910.5</v>
      </c>
      <c r="Q2065">
        <v>20731.5</v>
      </c>
      <c r="R2065">
        <v>17138.04</v>
      </c>
      <c r="S2065">
        <v>3593.46</v>
      </c>
      <c r="T2065" t="s">
        <v>39</v>
      </c>
      <c r="U2065" t="s">
        <v>40</v>
      </c>
      <c r="V2065" t="s">
        <v>41</v>
      </c>
      <c r="W2065" t="s">
        <v>440</v>
      </c>
      <c r="X2065">
        <v>114</v>
      </c>
      <c r="Y2065" t="s">
        <v>441</v>
      </c>
      <c r="Z2065">
        <v>3</v>
      </c>
      <c r="AA2065" t="s">
        <v>69</v>
      </c>
      <c r="AB2065" t="s">
        <v>70</v>
      </c>
      <c r="AC2065">
        <v>2026</v>
      </c>
    </row>
    <row r="2066" spans="1:29" x14ac:dyDescent="0.25">
      <c r="A2066" t="s">
        <v>4332</v>
      </c>
      <c r="B2066" t="s">
        <v>486</v>
      </c>
      <c r="C2066" t="s">
        <v>2436</v>
      </c>
      <c r="D2066" t="s">
        <v>2437</v>
      </c>
      <c r="E2066" t="s">
        <v>32</v>
      </c>
      <c r="F2066" t="s">
        <v>33</v>
      </c>
      <c r="G2066" t="s">
        <v>107</v>
      </c>
      <c r="H2066" t="s">
        <v>92</v>
      </c>
      <c r="I2066" t="s">
        <v>53</v>
      </c>
      <c r="J2066" s="21" t="s">
        <v>93</v>
      </c>
      <c r="K2066" s="21" t="s">
        <v>6053</v>
      </c>
      <c r="L2066" s="21">
        <v>10</v>
      </c>
      <c r="M2066" s="21">
        <v>400</v>
      </c>
      <c r="N2066" s="21">
        <v>633</v>
      </c>
      <c r="O2066">
        <v>0</v>
      </c>
      <c r="P2066">
        <v>0</v>
      </c>
      <c r="Q2066">
        <v>56520</v>
      </c>
      <c r="R2066">
        <v>35042.400000000001</v>
      </c>
      <c r="S2066">
        <v>21477.599999999999</v>
      </c>
      <c r="T2066" t="s">
        <v>66</v>
      </c>
      <c r="U2066" t="s">
        <v>120</v>
      </c>
      <c r="V2066" t="s">
        <v>96</v>
      </c>
      <c r="W2066" t="s">
        <v>42</v>
      </c>
      <c r="Y2066" t="s">
        <v>43</v>
      </c>
      <c r="Z2066">
        <v>3</v>
      </c>
      <c r="AA2066" t="s">
        <v>190</v>
      </c>
      <c r="AB2066" t="s">
        <v>45</v>
      </c>
      <c r="AC2066">
        <v>2025</v>
      </c>
    </row>
    <row r="2067" spans="1:29" x14ac:dyDescent="0.25">
      <c r="A2067" t="s">
        <v>4333</v>
      </c>
      <c r="B2067" t="s">
        <v>2628</v>
      </c>
      <c r="C2067" t="s">
        <v>732</v>
      </c>
      <c r="D2067" t="s">
        <v>733</v>
      </c>
      <c r="E2067" t="s">
        <v>126</v>
      </c>
      <c r="F2067" t="s">
        <v>75</v>
      </c>
      <c r="G2067" t="s">
        <v>34</v>
      </c>
      <c r="H2067" t="s">
        <v>35</v>
      </c>
      <c r="I2067" t="s">
        <v>36</v>
      </c>
      <c r="J2067" s="21" t="s">
        <v>137</v>
      </c>
      <c r="K2067" s="21" t="s">
        <v>6076</v>
      </c>
      <c r="L2067" s="21">
        <v>2</v>
      </c>
      <c r="M2067" s="21">
        <v>4700</v>
      </c>
      <c r="N2067" s="21">
        <v>6667</v>
      </c>
      <c r="O2067">
        <v>0</v>
      </c>
      <c r="P2067">
        <v>0</v>
      </c>
      <c r="Q2067">
        <v>13602</v>
      </c>
      <c r="R2067">
        <v>8433.24</v>
      </c>
      <c r="S2067">
        <v>5168.76</v>
      </c>
      <c r="T2067" t="s">
        <v>109</v>
      </c>
      <c r="U2067" t="s">
        <v>40</v>
      </c>
      <c r="V2067" t="s">
        <v>41</v>
      </c>
      <c r="W2067" t="s">
        <v>42</v>
      </c>
      <c r="Y2067" t="s">
        <v>43</v>
      </c>
      <c r="Z2067">
        <v>4</v>
      </c>
      <c r="AA2067" t="s">
        <v>79</v>
      </c>
      <c r="AB2067" t="s">
        <v>45</v>
      </c>
      <c r="AC2067">
        <v>2025</v>
      </c>
    </row>
    <row r="2068" spans="1:29" x14ac:dyDescent="0.25">
      <c r="A2068" t="s">
        <v>4334</v>
      </c>
      <c r="B2068" t="s">
        <v>1217</v>
      </c>
      <c r="C2068" t="s">
        <v>913</v>
      </c>
      <c r="D2068" t="s">
        <v>914</v>
      </c>
      <c r="E2068" t="s">
        <v>32</v>
      </c>
      <c r="F2068" t="s">
        <v>33</v>
      </c>
      <c r="G2068" t="s">
        <v>51</v>
      </c>
      <c r="H2068" t="s">
        <v>92</v>
      </c>
      <c r="I2068" t="s">
        <v>53</v>
      </c>
      <c r="J2068" s="21" t="s">
        <v>6063</v>
      </c>
      <c r="K2068" s="21" t="s">
        <v>6016</v>
      </c>
      <c r="L2068" s="21">
        <v>9</v>
      </c>
      <c r="M2068" s="21">
        <v>360</v>
      </c>
      <c r="N2068" s="21">
        <v>520</v>
      </c>
      <c r="O2068">
        <v>0</v>
      </c>
      <c r="P2068">
        <v>0</v>
      </c>
      <c r="Q2068">
        <v>89217</v>
      </c>
      <c r="R2068">
        <v>55314.54</v>
      </c>
      <c r="S2068">
        <v>33902.46</v>
      </c>
      <c r="T2068" t="s">
        <v>66</v>
      </c>
      <c r="U2068" t="s">
        <v>120</v>
      </c>
      <c r="V2068" t="s">
        <v>96</v>
      </c>
      <c r="W2068" t="s">
        <v>42</v>
      </c>
      <c r="Y2068" t="s">
        <v>43</v>
      </c>
      <c r="Z2068">
        <v>5</v>
      </c>
      <c r="AA2068" t="s">
        <v>121</v>
      </c>
      <c r="AB2068" t="s">
        <v>58</v>
      </c>
      <c r="AC2068">
        <v>2025</v>
      </c>
    </row>
    <row r="2069" spans="1:29" x14ac:dyDescent="0.25">
      <c r="A2069" t="s">
        <v>4335</v>
      </c>
      <c r="B2069" t="s">
        <v>1272</v>
      </c>
      <c r="C2069" t="s">
        <v>728</v>
      </c>
      <c r="D2069" t="s">
        <v>729</v>
      </c>
      <c r="E2069" t="s">
        <v>126</v>
      </c>
      <c r="F2069" t="s">
        <v>33</v>
      </c>
      <c r="G2069" t="s">
        <v>107</v>
      </c>
      <c r="H2069" t="s">
        <v>35</v>
      </c>
      <c r="I2069" t="s">
        <v>36</v>
      </c>
      <c r="J2069" s="21" t="s">
        <v>137</v>
      </c>
      <c r="K2069" s="21" t="s">
        <v>6076</v>
      </c>
      <c r="L2069" s="21">
        <v>7</v>
      </c>
      <c r="M2069" s="21">
        <v>4700</v>
      </c>
      <c r="N2069" s="21">
        <v>6667</v>
      </c>
      <c r="O2069">
        <v>0</v>
      </c>
      <c r="P2069">
        <v>0</v>
      </c>
      <c r="Q2069">
        <v>42644</v>
      </c>
      <c r="R2069">
        <v>26439.279999999999</v>
      </c>
      <c r="S2069">
        <v>16204.72</v>
      </c>
      <c r="T2069" t="s">
        <v>109</v>
      </c>
      <c r="U2069" t="s">
        <v>164</v>
      </c>
      <c r="V2069" t="s">
        <v>41</v>
      </c>
      <c r="W2069" t="s">
        <v>440</v>
      </c>
      <c r="X2069">
        <v>9</v>
      </c>
      <c r="Y2069" t="s">
        <v>441</v>
      </c>
      <c r="Z2069">
        <v>4</v>
      </c>
      <c r="AA2069" t="s">
        <v>79</v>
      </c>
      <c r="AB2069" t="s">
        <v>45</v>
      </c>
      <c r="AC2069">
        <v>2025</v>
      </c>
    </row>
    <row r="2070" spans="1:29" x14ac:dyDescent="0.25">
      <c r="A2070" t="s">
        <v>4336</v>
      </c>
      <c r="B2070" t="s">
        <v>1742</v>
      </c>
      <c r="C2070" t="s">
        <v>487</v>
      </c>
      <c r="D2070" t="s">
        <v>488</v>
      </c>
      <c r="E2070" t="s">
        <v>50</v>
      </c>
      <c r="F2070" t="s">
        <v>33</v>
      </c>
      <c r="G2070" t="s">
        <v>34</v>
      </c>
      <c r="H2070" t="s">
        <v>52</v>
      </c>
      <c r="I2070" t="s">
        <v>53</v>
      </c>
      <c r="J2070" s="21" t="s">
        <v>93</v>
      </c>
      <c r="K2070" s="21" t="s">
        <v>6053</v>
      </c>
      <c r="L2070" s="21">
        <v>3</v>
      </c>
      <c r="M2070" s="21">
        <v>400</v>
      </c>
      <c r="N2070" s="21">
        <v>633</v>
      </c>
      <c r="O2070">
        <v>20</v>
      </c>
      <c r="P2070">
        <v>1720.2</v>
      </c>
      <c r="Q2070">
        <v>6880.8</v>
      </c>
      <c r="R2070">
        <v>5332.62</v>
      </c>
      <c r="S2070">
        <v>1548.18</v>
      </c>
      <c r="T2070" t="s">
        <v>39</v>
      </c>
      <c r="U2070" t="s">
        <v>55</v>
      </c>
      <c r="V2070" t="s">
        <v>56</v>
      </c>
      <c r="W2070" t="s">
        <v>42</v>
      </c>
      <c r="Y2070" t="s">
        <v>43</v>
      </c>
      <c r="Z2070">
        <v>2</v>
      </c>
      <c r="AA2070" t="s">
        <v>240</v>
      </c>
      <c r="AB2070" t="s">
        <v>70</v>
      </c>
      <c r="AC2070">
        <v>2026</v>
      </c>
    </row>
    <row r="2071" spans="1:29" x14ac:dyDescent="0.25">
      <c r="A2071" t="s">
        <v>4337</v>
      </c>
      <c r="B2071" t="s">
        <v>4338</v>
      </c>
      <c r="C2071" t="s">
        <v>2277</v>
      </c>
      <c r="D2071" t="s">
        <v>2278</v>
      </c>
      <c r="E2071" t="s">
        <v>50</v>
      </c>
      <c r="F2071" t="s">
        <v>33</v>
      </c>
      <c r="G2071" t="s">
        <v>51</v>
      </c>
      <c r="H2071" t="s">
        <v>35</v>
      </c>
      <c r="I2071" t="s">
        <v>36</v>
      </c>
      <c r="J2071" s="21" t="s">
        <v>6063</v>
      </c>
      <c r="K2071" s="21" t="s">
        <v>6016</v>
      </c>
      <c r="L2071" s="21">
        <v>6</v>
      </c>
      <c r="M2071" s="21">
        <v>360</v>
      </c>
      <c r="N2071" s="21">
        <v>520</v>
      </c>
      <c r="O2071">
        <v>0</v>
      </c>
      <c r="P2071">
        <v>0</v>
      </c>
      <c r="Q2071">
        <v>44268</v>
      </c>
      <c r="R2071">
        <v>27446.16</v>
      </c>
      <c r="S2071">
        <v>16821.84</v>
      </c>
      <c r="T2071" t="s">
        <v>39</v>
      </c>
      <c r="U2071" t="s">
        <v>40</v>
      </c>
      <c r="V2071" t="s">
        <v>41</v>
      </c>
      <c r="W2071" t="s">
        <v>42</v>
      </c>
      <c r="Y2071" t="s">
        <v>43</v>
      </c>
      <c r="Z2071">
        <v>5</v>
      </c>
      <c r="AA2071" t="s">
        <v>57</v>
      </c>
      <c r="AB2071" t="s">
        <v>58</v>
      </c>
      <c r="AC2071">
        <v>2025</v>
      </c>
    </row>
    <row r="2072" spans="1:29" x14ac:dyDescent="0.25">
      <c r="A2072" t="s">
        <v>4339</v>
      </c>
      <c r="B2072" t="s">
        <v>4340</v>
      </c>
      <c r="C2072" t="s">
        <v>821</v>
      </c>
      <c r="D2072" t="s">
        <v>822</v>
      </c>
      <c r="E2072" t="s">
        <v>50</v>
      </c>
      <c r="F2072" t="s">
        <v>33</v>
      </c>
      <c r="G2072" t="s">
        <v>34</v>
      </c>
      <c r="H2072" t="s">
        <v>76</v>
      </c>
      <c r="I2072" t="s">
        <v>36</v>
      </c>
      <c r="J2072" s="21" t="s">
        <v>6040</v>
      </c>
      <c r="K2072" s="21" t="s">
        <v>6020</v>
      </c>
      <c r="L2072" s="21">
        <v>7</v>
      </c>
      <c r="M2072" s="21">
        <v>245</v>
      </c>
      <c r="N2072" s="21">
        <v>382</v>
      </c>
      <c r="O2072">
        <v>8</v>
      </c>
      <c r="P2072">
        <v>3374.56</v>
      </c>
      <c r="Q2072">
        <v>38807.440000000002</v>
      </c>
      <c r="R2072">
        <v>26152.84</v>
      </c>
      <c r="S2072">
        <v>12654.6</v>
      </c>
      <c r="T2072" t="s">
        <v>54</v>
      </c>
      <c r="U2072" t="s">
        <v>110</v>
      </c>
      <c r="V2072" t="s">
        <v>78</v>
      </c>
      <c r="W2072" t="s">
        <v>440</v>
      </c>
      <c r="X2072">
        <v>147</v>
      </c>
      <c r="Y2072" t="s">
        <v>441</v>
      </c>
      <c r="Z2072">
        <v>4</v>
      </c>
      <c r="AA2072" t="s">
        <v>121</v>
      </c>
      <c r="AB2072" t="s">
        <v>58</v>
      </c>
      <c r="AC2072">
        <v>2026</v>
      </c>
    </row>
    <row r="2073" spans="1:29" x14ac:dyDescent="0.25">
      <c r="A2073" t="s">
        <v>4341</v>
      </c>
      <c r="B2073" t="s">
        <v>170</v>
      </c>
      <c r="C2073" t="s">
        <v>3634</v>
      </c>
      <c r="D2073" t="s">
        <v>3635</v>
      </c>
      <c r="E2073" t="s">
        <v>126</v>
      </c>
      <c r="F2073" t="s">
        <v>33</v>
      </c>
      <c r="G2073" t="s">
        <v>107</v>
      </c>
      <c r="H2073" t="s">
        <v>84</v>
      </c>
      <c r="I2073" t="s">
        <v>36</v>
      </c>
      <c r="J2073" s="21" t="s">
        <v>137</v>
      </c>
      <c r="K2073" s="21" t="s">
        <v>6076</v>
      </c>
      <c r="L2073" s="21">
        <v>7</v>
      </c>
      <c r="M2073" s="21">
        <v>4700</v>
      </c>
      <c r="N2073" s="21">
        <v>6667</v>
      </c>
      <c r="O2073">
        <v>0</v>
      </c>
      <c r="P2073">
        <v>0</v>
      </c>
      <c r="Q2073">
        <v>19845</v>
      </c>
      <c r="R2073">
        <v>12303.9</v>
      </c>
      <c r="S2073">
        <v>7541.1</v>
      </c>
      <c r="T2073" t="s">
        <v>39</v>
      </c>
      <c r="U2073" t="s">
        <v>85</v>
      </c>
      <c r="V2073" t="s">
        <v>86</v>
      </c>
      <c r="W2073" t="s">
        <v>42</v>
      </c>
      <c r="Y2073" t="s">
        <v>43</v>
      </c>
      <c r="Z2073">
        <v>4</v>
      </c>
      <c r="AA2073" t="s">
        <v>69</v>
      </c>
      <c r="AB2073" t="s">
        <v>70</v>
      </c>
      <c r="AC2073">
        <v>2025</v>
      </c>
    </row>
    <row r="2074" spans="1:29" x14ac:dyDescent="0.25">
      <c r="A2074" t="s">
        <v>4342</v>
      </c>
      <c r="B2074" t="s">
        <v>3383</v>
      </c>
      <c r="C2074" t="s">
        <v>1783</v>
      </c>
      <c r="D2074" t="s">
        <v>1784</v>
      </c>
      <c r="E2074" t="s">
        <v>50</v>
      </c>
      <c r="F2074" t="s">
        <v>33</v>
      </c>
      <c r="G2074" t="s">
        <v>107</v>
      </c>
      <c r="H2074" t="s">
        <v>35</v>
      </c>
      <c r="I2074" t="s">
        <v>36</v>
      </c>
      <c r="J2074" s="21" t="s">
        <v>6063</v>
      </c>
      <c r="K2074" s="21" t="s">
        <v>6016</v>
      </c>
      <c r="L2074" s="21">
        <v>4</v>
      </c>
      <c r="M2074" s="21">
        <v>360</v>
      </c>
      <c r="N2074" s="21">
        <v>520</v>
      </c>
      <c r="O2074">
        <v>0</v>
      </c>
      <c r="P2074">
        <v>0</v>
      </c>
      <c r="Q2074">
        <v>9364</v>
      </c>
      <c r="R2074">
        <v>5805.68</v>
      </c>
      <c r="S2074">
        <v>3558.32</v>
      </c>
      <c r="T2074" t="s">
        <v>39</v>
      </c>
      <c r="U2074" t="s">
        <v>40</v>
      </c>
      <c r="V2074" t="s">
        <v>41</v>
      </c>
      <c r="W2074" t="s">
        <v>440</v>
      </c>
      <c r="X2074">
        <v>42</v>
      </c>
      <c r="Y2074" t="s">
        <v>441</v>
      </c>
      <c r="Z2074">
        <v>3</v>
      </c>
      <c r="AA2074" t="s">
        <v>190</v>
      </c>
      <c r="AB2074" t="s">
        <v>45</v>
      </c>
      <c r="AC2074">
        <v>2025</v>
      </c>
    </row>
    <row r="2075" spans="1:29" x14ac:dyDescent="0.25">
      <c r="A2075" t="s">
        <v>4343</v>
      </c>
      <c r="B2075" t="s">
        <v>123</v>
      </c>
      <c r="C2075" t="s">
        <v>2404</v>
      </c>
      <c r="D2075" t="s">
        <v>2405</v>
      </c>
      <c r="E2075" t="s">
        <v>50</v>
      </c>
      <c r="F2075" t="s">
        <v>75</v>
      </c>
      <c r="G2075" t="s">
        <v>51</v>
      </c>
      <c r="H2075" t="s">
        <v>52</v>
      </c>
      <c r="I2075" t="s">
        <v>53</v>
      </c>
      <c r="J2075" s="21" t="s">
        <v>137</v>
      </c>
      <c r="K2075" s="21" t="s">
        <v>6076</v>
      </c>
      <c r="L2075" s="21">
        <v>3</v>
      </c>
      <c r="M2075" s="21">
        <v>4700</v>
      </c>
      <c r="N2075" s="21">
        <v>6667</v>
      </c>
      <c r="O2075">
        <v>0</v>
      </c>
      <c r="P2075">
        <v>0</v>
      </c>
      <c r="Q2075">
        <v>13164</v>
      </c>
      <c r="R2075">
        <v>8161.68</v>
      </c>
      <c r="S2075">
        <v>5002.32</v>
      </c>
      <c r="T2075" t="s">
        <v>39</v>
      </c>
      <c r="U2075" t="s">
        <v>55</v>
      </c>
      <c r="V2075" t="s">
        <v>56</v>
      </c>
      <c r="W2075" t="s">
        <v>42</v>
      </c>
      <c r="Y2075" t="s">
        <v>43</v>
      </c>
      <c r="Z2075">
        <v>4</v>
      </c>
      <c r="AA2075" t="s">
        <v>121</v>
      </c>
      <c r="AB2075" t="s">
        <v>58</v>
      </c>
      <c r="AC2075">
        <v>2025</v>
      </c>
    </row>
    <row r="2076" spans="1:29" x14ac:dyDescent="0.25">
      <c r="A2076" t="s">
        <v>4344</v>
      </c>
      <c r="B2076" t="s">
        <v>1396</v>
      </c>
      <c r="C2076" t="s">
        <v>1183</v>
      </c>
      <c r="D2076" t="s">
        <v>1184</v>
      </c>
      <c r="E2076" t="s">
        <v>50</v>
      </c>
      <c r="F2076" t="s">
        <v>33</v>
      </c>
      <c r="G2076" t="s">
        <v>115</v>
      </c>
      <c r="H2076" t="s">
        <v>35</v>
      </c>
      <c r="I2076" t="s">
        <v>36</v>
      </c>
      <c r="J2076" s="21" t="s">
        <v>93</v>
      </c>
      <c r="K2076" s="21" t="s">
        <v>6053</v>
      </c>
      <c r="L2076" s="21">
        <v>7</v>
      </c>
      <c r="M2076" s="21">
        <v>400</v>
      </c>
      <c r="N2076" s="21">
        <v>633</v>
      </c>
      <c r="O2076">
        <v>8</v>
      </c>
      <c r="P2076">
        <v>2579.92</v>
      </c>
      <c r="Q2076">
        <v>29669.08</v>
      </c>
      <c r="R2076">
        <v>19994.38</v>
      </c>
      <c r="S2076">
        <v>9674.7000000000007</v>
      </c>
      <c r="T2076" t="s">
        <v>39</v>
      </c>
      <c r="U2076" t="s">
        <v>164</v>
      </c>
      <c r="V2076" t="s">
        <v>41</v>
      </c>
      <c r="W2076" t="s">
        <v>440</v>
      </c>
      <c r="X2076">
        <v>222</v>
      </c>
      <c r="Y2076" t="s">
        <v>441</v>
      </c>
      <c r="Z2076">
        <v>3</v>
      </c>
      <c r="AA2076" t="s">
        <v>57</v>
      </c>
      <c r="AB2076" t="s">
        <v>58</v>
      </c>
      <c r="AC2076">
        <v>2026</v>
      </c>
    </row>
    <row r="2077" spans="1:29" x14ac:dyDescent="0.25">
      <c r="A2077" t="s">
        <v>4345</v>
      </c>
      <c r="B2077" t="s">
        <v>2685</v>
      </c>
      <c r="C2077" t="s">
        <v>2993</v>
      </c>
      <c r="D2077" t="s">
        <v>2994</v>
      </c>
      <c r="E2077" t="s">
        <v>50</v>
      </c>
      <c r="F2077" t="s">
        <v>75</v>
      </c>
      <c r="G2077" t="s">
        <v>51</v>
      </c>
      <c r="H2077" t="s">
        <v>63</v>
      </c>
      <c r="I2077" t="s">
        <v>36</v>
      </c>
      <c r="J2077" s="21" t="s">
        <v>6040</v>
      </c>
      <c r="K2077" s="21" t="s">
        <v>6020</v>
      </c>
      <c r="L2077" s="21">
        <v>9</v>
      </c>
      <c r="M2077" s="21">
        <v>245</v>
      </c>
      <c r="N2077" s="21">
        <v>382</v>
      </c>
      <c r="O2077">
        <v>0</v>
      </c>
      <c r="P2077">
        <v>0</v>
      </c>
      <c r="Q2077">
        <v>18837</v>
      </c>
      <c r="R2077">
        <v>11678.94</v>
      </c>
      <c r="S2077">
        <v>7158.06</v>
      </c>
      <c r="T2077" t="s">
        <v>39</v>
      </c>
      <c r="U2077" t="s">
        <v>67</v>
      </c>
      <c r="V2077" t="s">
        <v>68</v>
      </c>
      <c r="W2077" t="s">
        <v>42</v>
      </c>
      <c r="Y2077" t="s">
        <v>43</v>
      </c>
      <c r="Z2077">
        <v>4</v>
      </c>
      <c r="AA2077" t="s">
        <v>97</v>
      </c>
      <c r="AB2077" t="s">
        <v>98</v>
      </c>
      <c r="AC2077">
        <v>2025</v>
      </c>
    </row>
    <row r="2078" spans="1:29" x14ac:dyDescent="0.25">
      <c r="A2078" t="s">
        <v>4346</v>
      </c>
      <c r="B2078" t="s">
        <v>1464</v>
      </c>
      <c r="C2078" t="s">
        <v>1096</v>
      </c>
      <c r="D2078" t="s">
        <v>1097</v>
      </c>
      <c r="E2078" t="s">
        <v>50</v>
      </c>
      <c r="F2078" t="s">
        <v>33</v>
      </c>
      <c r="G2078" t="s">
        <v>51</v>
      </c>
      <c r="H2078" t="s">
        <v>92</v>
      </c>
      <c r="I2078" t="s">
        <v>53</v>
      </c>
      <c r="J2078" s="21" t="s">
        <v>93</v>
      </c>
      <c r="K2078" s="21" t="s">
        <v>6053</v>
      </c>
      <c r="L2078" s="21">
        <v>8</v>
      </c>
      <c r="M2078" s="21">
        <v>400</v>
      </c>
      <c r="N2078" s="21">
        <v>633</v>
      </c>
      <c r="O2078">
        <v>0</v>
      </c>
      <c r="P2078">
        <v>0</v>
      </c>
      <c r="Q2078">
        <v>78048</v>
      </c>
      <c r="R2078">
        <v>48389.760000000002</v>
      </c>
      <c r="S2078">
        <v>29658.240000000002</v>
      </c>
      <c r="T2078" t="s">
        <v>54</v>
      </c>
      <c r="U2078" t="s">
        <v>120</v>
      </c>
      <c r="V2078" t="s">
        <v>96</v>
      </c>
      <c r="W2078" t="s">
        <v>42</v>
      </c>
      <c r="Y2078" t="s">
        <v>43</v>
      </c>
      <c r="Z2078">
        <v>4</v>
      </c>
      <c r="AA2078" t="s">
        <v>143</v>
      </c>
      <c r="AB2078" t="s">
        <v>98</v>
      </c>
      <c r="AC2078">
        <v>2025</v>
      </c>
    </row>
    <row r="2079" spans="1:29" x14ac:dyDescent="0.25">
      <c r="A2079" t="s">
        <v>4347</v>
      </c>
      <c r="B2079" t="s">
        <v>3054</v>
      </c>
      <c r="C2079" t="s">
        <v>2272</v>
      </c>
      <c r="D2079" t="s">
        <v>2273</v>
      </c>
      <c r="E2079" t="s">
        <v>32</v>
      </c>
      <c r="F2079" t="s">
        <v>75</v>
      </c>
      <c r="G2079" t="s">
        <v>115</v>
      </c>
      <c r="H2079" t="s">
        <v>76</v>
      </c>
      <c r="I2079" t="s">
        <v>36</v>
      </c>
      <c r="J2079" s="21" t="s">
        <v>6040</v>
      </c>
      <c r="K2079" s="21" t="s">
        <v>6020</v>
      </c>
      <c r="L2079" s="21">
        <v>6</v>
      </c>
      <c r="M2079" s="21">
        <v>245</v>
      </c>
      <c r="N2079" s="21">
        <v>382</v>
      </c>
      <c r="O2079">
        <v>20</v>
      </c>
      <c r="P2079">
        <v>7663.2</v>
      </c>
      <c r="Q2079">
        <v>30652.799999999999</v>
      </c>
      <c r="R2079">
        <v>23755.919999999998</v>
      </c>
      <c r="S2079">
        <v>6896.88</v>
      </c>
      <c r="T2079" t="s">
        <v>109</v>
      </c>
      <c r="U2079" t="s">
        <v>77</v>
      </c>
      <c r="V2079" t="s">
        <v>78</v>
      </c>
      <c r="W2079" t="s">
        <v>42</v>
      </c>
      <c r="Y2079" t="s">
        <v>43</v>
      </c>
      <c r="Z2079">
        <v>2</v>
      </c>
      <c r="AA2079" t="s">
        <v>87</v>
      </c>
      <c r="AB2079" t="s">
        <v>70</v>
      </c>
      <c r="AC2079">
        <v>2026</v>
      </c>
    </row>
    <row r="2080" spans="1:29" x14ac:dyDescent="0.25">
      <c r="A2080" t="s">
        <v>4348</v>
      </c>
      <c r="B2080" t="s">
        <v>3709</v>
      </c>
      <c r="C2080" t="s">
        <v>2997</v>
      </c>
      <c r="D2080" t="s">
        <v>2998</v>
      </c>
      <c r="E2080" t="s">
        <v>50</v>
      </c>
      <c r="F2080" t="s">
        <v>75</v>
      </c>
      <c r="G2080" t="s">
        <v>115</v>
      </c>
      <c r="H2080" t="s">
        <v>76</v>
      </c>
      <c r="I2080" t="s">
        <v>36</v>
      </c>
      <c r="J2080" s="21" t="s">
        <v>93</v>
      </c>
      <c r="K2080" s="21" t="s">
        <v>6050</v>
      </c>
      <c r="L2080" s="21">
        <v>6</v>
      </c>
      <c r="M2080" s="21">
        <v>800</v>
      </c>
      <c r="N2080" s="21">
        <v>1167</v>
      </c>
      <c r="O2080">
        <v>15</v>
      </c>
      <c r="P2080">
        <v>5948.1</v>
      </c>
      <c r="Q2080">
        <v>33705.9</v>
      </c>
      <c r="R2080">
        <v>24585.48</v>
      </c>
      <c r="S2080">
        <v>9120.42</v>
      </c>
      <c r="T2080" t="s">
        <v>109</v>
      </c>
      <c r="U2080" t="s">
        <v>77</v>
      </c>
      <c r="V2080" t="s">
        <v>78</v>
      </c>
      <c r="W2080" t="s">
        <v>440</v>
      </c>
      <c r="X2080">
        <v>277</v>
      </c>
      <c r="Y2080" t="s">
        <v>441</v>
      </c>
      <c r="Z2080">
        <v>2</v>
      </c>
      <c r="AA2080" t="s">
        <v>69</v>
      </c>
      <c r="AB2080" t="s">
        <v>70</v>
      </c>
      <c r="AC2080">
        <v>2026</v>
      </c>
    </row>
    <row r="2081" spans="1:29" x14ac:dyDescent="0.25">
      <c r="A2081" t="s">
        <v>4349</v>
      </c>
      <c r="B2081" t="s">
        <v>742</v>
      </c>
      <c r="C2081" t="s">
        <v>2595</v>
      </c>
      <c r="D2081" t="s">
        <v>2596</v>
      </c>
      <c r="E2081" t="s">
        <v>32</v>
      </c>
      <c r="F2081" t="s">
        <v>75</v>
      </c>
      <c r="G2081" t="s">
        <v>34</v>
      </c>
      <c r="H2081" t="s">
        <v>63</v>
      </c>
      <c r="I2081" t="s">
        <v>36</v>
      </c>
      <c r="J2081" s="21" t="s">
        <v>93</v>
      </c>
      <c r="K2081" s="21" t="s">
        <v>6053</v>
      </c>
      <c r="L2081" s="21">
        <v>3</v>
      </c>
      <c r="M2081" s="21">
        <v>400</v>
      </c>
      <c r="N2081" s="21">
        <v>633</v>
      </c>
      <c r="O2081">
        <v>0</v>
      </c>
      <c r="P2081">
        <v>0</v>
      </c>
      <c r="Q2081">
        <v>8709</v>
      </c>
      <c r="R2081">
        <v>5399.58</v>
      </c>
      <c r="S2081">
        <v>3309.42</v>
      </c>
      <c r="T2081" t="s">
        <v>54</v>
      </c>
      <c r="U2081" t="s">
        <v>67</v>
      </c>
      <c r="V2081" t="s">
        <v>68</v>
      </c>
      <c r="W2081" t="s">
        <v>42</v>
      </c>
      <c r="Y2081" t="s">
        <v>43</v>
      </c>
      <c r="Z2081">
        <v>4</v>
      </c>
      <c r="AA2081" t="s">
        <v>155</v>
      </c>
      <c r="AB2081" t="s">
        <v>98</v>
      </c>
      <c r="AC2081">
        <v>2025</v>
      </c>
    </row>
    <row r="2082" spans="1:29" x14ac:dyDescent="0.25">
      <c r="A2082" t="s">
        <v>4350</v>
      </c>
      <c r="B2082" t="s">
        <v>635</v>
      </c>
      <c r="C2082" t="s">
        <v>1402</v>
      </c>
      <c r="D2082" t="s">
        <v>1403</v>
      </c>
      <c r="E2082" t="s">
        <v>50</v>
      </c>
      <c r="F2082" t="s">
        <v>75</v>
      </c>
      <c r="G2082" t="s">
        <v>115</v>
      </c>
      <c r="H2082" t="s">
        <v>76</v>
      </c>
      <c r="I2082" t="s">
        <v>36</v>
      </c>
      <c r="J2082" s="21" t="s">
        <v>6040</v>
      </c>
      <c r="K2082" s="21" t="s">
        <v>6020</v>
      </c>
      <c r="L2082" s="21">
        <v>2</v>
      </c>
      <c r="M2082" s="21">
        <v>245</v>
      </c>
      <c r="N2082" s="21">
        <v>382</v>
      </c>
      <c r="O2082">
        <v>0</v>
      </c>
      <c r="P2082">
        <v>0</v>
      </c>
      <c r="Q2082">
        <v>3022</v>
      </c>
      <c r="R2082">
        <v>1873.64</v>
      </c>
      <c r="S2082">
        <v>1148.3599999999999</v>
      </c>
      <c r="T2082" t="s">
        <v>54</v>
      </c>
      <c r="U2082" t="s">
        <v>77</v>
      </c>
      <c r="V2082" t="s">
        <v>78</v>
      </c>
      <c r="W2082" t="s">
        <v>42</v>
      </c>
      <c r="Y2082" t="s">
        <v>43</v>
      </c>
      <c r="Z2082">
        <v>4</v>
      </c>
      <c r="AA2082" t="s">
        <v>240</v>
      </c>
      <c r="AB2082" t="s">
        <v>70</v>
      </c>
      <c r="AC2082">
        <v>2025</v>
      </c>
    </row>
    <row r="2083" spans="1:29" x14ac:dyDescent="0.25">
      <c r="A2083" t="s">
        <v>4351</v>
      </c>
      <c r="B2083" t="s">
        <v>1155</v>
      </c>
      <c r="C2083" t="s">
        <v>4352</v>
      </c>
      <c r="D2083" t="s">
        <v>4353</v>
      </c>
      <c r="E2083" t="s">
        <v>126</v>
      </c>
      <c r="F2083" t="s">
        <v>33</v>
      </c>
      <c r="G2083" t="s">
        <v>115</v>
      </c>
      <c r="H2083" t="s">
        <v>92</v>
      </c>
      <c r="I2083" t="s">
        <v>53</v>
      </c>
      <c r="J2083" s="21" t="s">
        <v>93</v>
      </c>
      <c r="K2083" s="21" t="s">
        <v>6050</v>
      </c>
      <c r="L2083" s="21">
        <v>2</v>
      </c>
      <c r="M2083" s="21">
        <v>800</v>
      </c>
      <c r="N2083" s="21">
        <v>1167</v>
      </c>
      <c r="O2083">
        <v>15</v>
      </c>
      <c r="P2083">
        <v>2968.5</v>
      </c>
      <c r="Q2083">
        <v>16821.5</v>
      </c>
      <c r="R2083">
        <v>12269.8</v>
      </c>
      <c r="S2083">
        <v>4551.7</v>
      </c>
      <c r="T2083" t="s">
        <v>54</v>
      </c>
      <c r="U2083" t="s">
        <v>95</v>
      </c>
      <c r="V2083" t="s">
        <v>96</v>
      </c>
      <c r="W2083" t="s">
        <v>42</v>
      </c>
      <c r="Y2083" t="s">
        <v>43</v>
      </c>
      <c r="Z2083">
        <v>3</v>
      </c>
      <c r="AA2083" t="s">
        <v>240</v>
      </c>
      <c r="AB2083" t="s">
        <v>70</v>
      </c>
      <c r="AC2083">
        <v>2026</v>
      </c>
    </row>
    <row r="2084" spans="1:29" x14ac:dyDescent="0.25">
      <c r="A2084" t="s">
        <v>4354</v>
      </c>
      <c r="B2084" t="s">
        <v>325</v>
      </c>
      <c r="C2084" t="s">
        <v>2354</v>
      </c>
      <c r="D2084" t="s">
        <v>2355</v>
      </c>
      <c r="E2084" t="s">
        <v>32</v>
      </c>
      <c r="F2084" t="s">
        <v>75</v>
      </c>
      <c r="G2084" t="s">
        <v>107</v>
      </c>
      <c r="H2084" t="s">
        <v>63</v>
      </c>
      <c r="I2084" t="s">
        <v>36</v>
      </c>
      <c r="J2084" s="21" t="s">
        <v>137</v>
      </c>
      <c r="K2084" s="21" t="s">
        <v>6076</v>
      </c>
      <c r="L2084" s="21">
        <v>5</v>
      </c>
      <c r="M2084" s="21">
        <v>4700</v>
      </c>
      <c r="N2084" s="21">
        <v>6667</v>
      </c>
      <c r="O2084">
        <v>0</v>
      </c>
      <c r="P2084">
        <v>0</v>
      </c>
      <c r="Q2084">
        <v>12450</v>
      </c>
      <c r="R2084">
        <v>7719</v>
      </c>
      <c r="S2084">
        <v>4731</v>
      </c>
      <c r="T2084" t="s">
        <v>39</v>
      </c>
      <c r="U2084" t="s">
        <v>67</v>
      </c>
      <c r="V2084" t="s">
        <v>68</v>
      </c>
      <c r="W2084" t="s">
        <v>42</v>
      </c>
      <c r="Y2084" t="s">
        <v>43</v>
      </c>
      <c r="Z2084">
        <v>4</v>
      </c>
      <c r="AA2084" t="s">
        <v>155</v>
      </c>
      <c r="AB2084" t="s">
        <v>98</v>
      </c>
      <c r="AC2084">
        <v>2025</v>
      </c>
    </row>
    <row r="2085" spans="1:29" x14ac:dyDescent="0.25">
      <c r="A2085" t="s">
        <v>4355</v>
      </c>
      <c r="B2085" t="s">
        <v>738</v>
      </c>
      <c r="C2085" t="s">
        <v>4356</v>
      </c>
      <c r="D2085" t="s">
        <v>4357</v>
      </c>
      <c r="E2085" t="s">
        <v>32</v>
      </c>
      <c r="F2085" t="s">
        <v>75</v>
      </c>
      <c r="G2085" t="s">
        <v>51</v>
      </c>
      <c r="H2085" t="s">
        <v>76</v>
      </c>
      <c r="I2085" t="s">
        <v>36</v>
      </c>
      <c r="J2085" s="21" t="s">
        <v>137</v>
      </c>
      <c r="K2085" s="21" t="s">
        <v>6076</v>
      </c>
      <c r="L2085" s="21">
        <v>2</v>
      </c>
      <c r="M2085" s="21">
        <v>4700</v>
      </c>
      <c r="N2085" s="21">
        <v>6667</v>
      </c>
      <c r="O2085">
        <v>0</v>
      </c>
      <c r="P2085">
        <v>0</v>
      </c>
      <c r="Q2085">
        <v>16728</v>
      </c>
      <c r="R2085">
        <v>10371.36</v>
      </c>
      <c r="S2085">
        <v>6356.64</v>
      </c>
      <c r="T2085" t="s">
        <v>54</v>
      </c>
      <c r="U2085" t="s">
        <v>77</v>
      </c>
      <c r="V2085" t="s">
        <v>78</v>
      </c>
      <c r="W2085" t="s">
        <v>42</v>
      </c>
      <c r="Y2085" t="s">
        <v>43</v>
      </c>
      <c r="Z2085">
        <v>4</v>
      </c>
      <c r="AA2085" t="s">
        <v>87</v>
      </c>
      <c r="AB2085" t="s">
        <v>70</v>
      </c>
      <c r="AC2085">
        <v>2025</v>
      </c>
    </row>
    <row r="2086" spans="1:29" x14ac:dyDescent="0.25">
      <c r="A2086" t="s">
        <v>4358</v>
      </c>
      <c r="B2086" t="s">
        <v>152</v>
      </c>
      <c r="C2086" t="s">
        <v>1582</v>
      </c>
      <c r="D2086" t="s">
        <v>1583</v>
      </c>
      <c r="E2086" t="s">
        <v>126</v>
      </c>
      <c r="F2086" t="s">
        <v>75</v>
      </c>
      <c r="G2086" t="s">
        <v>34</v>
      </c>
      <c r="H2086" t="s">
        <v>35</v>
      </c>
      <c r="I2086" t="s">
        <v>36</v>
      </c>
      <c r="J2086" s="21" t="s">
        <v>6040</v>
      </c>
      <c r="K2086" s="21" t="s">
        <v>6020</v>
      </c>
      <c r="L2086" s="21">
        <v>2</v>
      </c>
      <c r="M2086" s="21">
        <v>245</v>
      </c>
      <c r="N2086" s="21">
        <v>382</v>
      </c>
      <c r="O2086">
        <v>0</v>
      </c>
      <c r="P2086">
        <v>0</v>
      </c>
      <c r="Q2086">
        <v>15136</v>
      </c>
      <c r="R2086">
        <v>9384.32</v>
      </c>
      <c r="S2086">
        <v>5751.68</v>
      </c>
      <c r="T2086" t="s">
        <v>66</v>
      </c>
      <c r="U2086" t="s">
        <v>164</v>
      </c>
      <c r="V2086" t="s">
        <v>41</v>
      </c>
      <c r="W2086" t="s">
        <v>42</v>
      </c>
      <c r="Y2086" t="s">
        <v>43</v>
      </c>
      <c r="Z2086">
        <v>3</v>
      </c>
      <c r="AA2086" t="s">
        <v>155</v>
      </c>
      <c r="AB2086" t="s">
        <v>98</v>
      </c>
      <c r="AC2086">
        <v>2025</v>
      </c>
    </row>
    <row r="2087" spans="1:29" x14ac:dyDescent="0.25">
      <c r="A2087" t="s">
        <v>4359</v>
      </c>
      <c r="B2087" t="s">
        <v>2826</v>
      </c>
      <c r="C2087" t="s">
        <v>590</v>
      </c>
      <c r="D2087" t="s">
        <v>591</v>
      </c>
      <c r="E2087" t="s">
        <v>32</v>
      </c>
      <c r="F2087" t="s">
        <v>75</v>
      </c>
      <c r="G2087" t="s">
        <v>51</v>
      </c>
      <c r="H2087" t="s">
        <v>76</v>
      </c>
      <c r="I2087" t="s">
        <v>36</v>
      </c>
      <c r="J2087" s="21" t="s">
        <v>6063</v>
      </c>
      <c r="K2087" s="21" t="s">
        <v>6016</v>
      </c>
      <c r="L2087" s="21">
        <v>7</v>
      </c>
      <c r="M2087" s="21">
        <v>360</v>
      </c>
      <c r="N2087" s="21">
        <v>520</v>
      </c>
      <c r="O2087">
        <v>0</v>
      </c>
      <c r="P2087">
        <v>0</v>
      </c>
      <c r="Q2087">
        <v>35819</v>
      </c>
      <c r="R2087">
        <v>22207.78</v>
      </c>
      <c r="S2087">
        <v>13611.22</v>
      </c>
      <c r="T2087" t="s">
        <v>66</v>
      </c>
      <c r="U2087" t="s">
        <v>110</v>
      </c>
      <c r="V2087" t="s">
        <v>78</v>
      </c>
      <c r="W2087" t="s">
        <v>42</v>
      </c>
      <c r="Y2087" t="s">
        <v>43</v>
      </c>
      <c r="Z2087">
        <v>2</v>
      </c>
      <c r="AA2087" t="s">
        <v>57</v>
      </c>
      <c r="AB2087" t="s">
        <v>58</v>
      </c>
      <c r="AC2087">
        <v>2025</v>
      </c>
    </row>
    <row r="2088" spans="1:29" x14ac:dyDescent="0.25">
      <c r="A2088" t="s">
        <v>4360</v>
      </c>
      <c r="B2088" t="s">
        <v>1746</v>
      </c>
      <c r="C2088" t="s">
        <v>4017</v>
      </c>
      <c r="D2088" t="s">
        <v>4018</v>
      </c>
      <c r="E2088" t="s">
        <v>32</v>
      </c>
      <c r="F2088" t="s">
        <v>75</v>
      </c>
      <c r="G2088" t="s">
        <v>107</v>
      </c>
      <c r="H2088" t="s">
        <v>63</v>
      </c>
      <c r="I2088" t="s">
        <v>36</v>
      </c>
      <c r="J2088" s="21" t="s">
        <v>93</v>
      </c>
      <c r="K2088" s="21" t="s">
        <v>6053</v>
      </c>
      <c r="L2088" s="21">
        <v>4</v>
      </c>
      <c r="M2088" s="21">
        <v>400</v>
      </c>
      <c r="N2088" s="21">
        <v>633</v>
      </c>
      <c r="O2088">
        <v>8</v>
      </c>
      <c r="P2088">
        <v>2708.48</v>
      </c>
      <c r="Q2088">
        <v>31147.52</v>
      </c>
      <c r="R2088">
        <v>20990.720000000001</v>
      </c>
      <c r="S2088">
        <v>10156.799999999999</v>
      </c>
      <c r="T2088" t="s">
        <v>54</v>
      </c>
      <c r="U2088" t="s">
        <v>67</v>
      </c>
      <c r="V2088" t="s">
        <v>68</v>
      </c>
      <c r="W2088" t="s">
        <v>440</v>
      </c>
      <c r="X2088">
        <v>258</v>
      </c>
      <c r="Y2088" t="s">
        <v>441</v>
      </c>
      <c r="Z2088">
        <v>2</v>
      </c>
      <c r="AA2088" t="s">
        <v>121</v>
      </c>
      <c r="AB2088" t="s">
        <v>58</v>
      </c>
      <c r="AC2088">
        <v>2026</v>
      </c>
    </row>
    <row r="2089" spans="1:29" x14ac:dyDescent="0.25">
      <c r="A2089" t="s">
        <v>4361</v>
      </c>
      <c r="B2089" t="s">
        <v>134</v>
      </c>
      <c r="C2089" t="s">
        <v>1072</v>
      </c>
      <c r="D2089" t="s">
        <v>1073</v>
      </c>
      <c r="E2089" t="s">
        <v>126</v>
      </c>
      <c r="F2089" t="s">
        <v>33</v>
      </c>
      <c r="G2089" t="s">
        <v>51</v>
      </c>
      <c r="H2089" t="s">
        <v>52</v>
      </c>
      <c r="I2089" t="s">
        <v>53</v>
      </c>
      <c r="J2089" s="21" t="s">
        <v>137</v>
      </c>
      <c r="K2089" s="21" t="s">
        <v>6076</v>
      </c>
      <c r="L2089" s="21">
        <v>9</v>
      </c>
      <c r="M2089" s="21">
        <v>4700</v>
      </c>
      <c r="N2089" s="21">
        <v>6667</v>
      </c>
      <c r="O2089">
        <v>12</v>
      </c>
      <c r="P2089">
        <v>3709.8</v>
      </c>
      <c r="Q2089">
        <v>27205.200000000001</v>
      </c>
      <c r="R2089">
        <v>19167.3</v>
      </c>
      <c r="S2089">
        <v>8037.9</v>
      </c>
      <c r="T2089" t="s">
        <v>39</v>
      </c>
      <c r="U2089" t="s">
        <v>55</v>
      </c>
      <c r="V2089" t="s">
        <v>56</v>
      </c>
      <c r="W2089" t="s">
        <v>440</v>
      </c>
      <c r="X2089">
        <v>121</v>
      </c>
      <c r="Y2089" t="s">
        <v>441</v>
      </c>
      <c r="Z2089">
        <v>5</v>
      </c>
      <c r="AA2089" t="s">
        <v>57</v>
      </c>
      <c r="AB2089" t="s">
        <v>58</v>
      </c>
      <c r="AC2089">
        <v>2026</v>
      </c>
    </row>
    <row r="2090" spans="1:29" x14ac:dyDescent="0.25">
      <c r="A2090" t="s">
        <v>4362</v>
      </c>
      <c r="B2090" t="s">
        <v>1173</v>
      </c>
      <c r="C2090" t="s">
        <v>966</v>
      </c>
      <c r="D2090" t="s">
        <v>967</v>
      </c>
      <c r="E2090" t="s">
        <v>32</v>
      </c>
      <c r="F2090" t="s">
        <v>33</v>
      </c>
      <c r="G2090" t="s">
        <v>34</v>
      </c>
      <c r="H2090" t="s">
        <v>92</v>
      </c>
      <c r="I2090" t="s">
        <v>53</v>
      </c>
      <c r="J2090" s="21" t="s">
        <v>93</v>
      </c>
      <c r="K2090" s="21" t="s">
        <v>6050</v>
      </c>
      <c r="L2090" s="21">
        <v>1</v>
      </c>
      <c r="M2090" s="21">
        <v>800</v>
      </c>
      <c r="N2090" s="21">
        <v>1167</v>
      </c>
      <c r="O2090">
        <v>0</v>
      </c>
      <c r="P2090">
        <v>0</v>
      </c>
      <c r="Q2090">
        <v>6499</v>
      </c>
      <c r="R2090">
        <v>4029.38</v>
      </c>
      <c r="S2090">
        <v>2469.62</v>
      </c>
      <c r="T2090" t="s">
        <v>109</v>
      </c>
      <c r="U2090" t="s">
        <v>95</v>
      </c>
      <c r="V2090" t="s">
        <v>96</v>
      </c>
      <c r="W2090" t="s">
        <v>440</v>
      </c>
      <c r="X2090">
        <v>197</v>
      </c>
      <c r="Y2090" t="s">
        <v>441</v>
      </c>
      <c r="Z2090">
        <v>5</v>
      </c>
      <c r="AA2090" t="s">
        <v>44</v>
      </c>
      <c r="AB2090" t="s">
        <v>45</v>
      </c>
      <c r="AC2090">
        <v>2025</v>
      </c>
    </row>
    <row r="2091" spans="1:29" x14ac:dyDescent="0.25">
      <c r="A2091" t="s">
        <v>4363</v>
      </c>
      <c r="B2091" t="s">
        <v>731</v>
      </c>
      <c r="C2091" t="s">
        <v>3428</v>
      </c>
      <c r="D2091" t="s">
        <v>3429</v>
      </c>
      <c r="E2091" t="s">
        <v>32</v>
      </c>
      <c r="F2091" t="s">
        <v>75</v>
      </c>
      <c r="G2091" t="s">
        <v>107</v>
      </c>
      <c r="H2091" t="s">
        <v>84</v>
      </c>
      <c r="I2091" t="s">
        <v>36</v>
      </c>
      <c r="J2091" s="21" t="s">
        <v>93</v>
      </c>
      <c r="K2091" s="21" t="s">
        <v>6053</v>
      </c>
      <c r="L2091" s="21">
        <v>9</v>
      </c>
      <c r="M2091" s="21">
        <v>400</v>
      </c>
      <c r="N2091" s="21">
        <v>633</v>
      </c>
      <c r="O2091">
        <v>0</v>
      </c>
      <c r="P2091">
        <v>0</v>
      </c>
      <c r="Q2091">
        <v>16830</v>
      </c>
      <c r="R2091">
        <v>10434.6</v>
      </c>
      <c r="S2091">
        <v>6395.4</v>
      </c>
      <c r="T2091" t="s">
        <v>39</v>
      </c>
      <c r="U2091" t="s">
        <v>215</v>
      </c>
      <c r="V2091" t="s">
        <v>86</v>
      </c>
      <c r="W2091" t="s">
        <v>42</v>
      </c>
      <c r="Y2091" t="s">
        <v>43</v>
      </c>
      <c r="Z2091">
        <v>3</v>
      </c>
      <c r="AA2091" t="s">
        <v>97</v>
      </c>
      <c r="AB2091" t="s">
        <v>98</v>
      </c>
      <c r="AC2091">
        <v>2025</v>
      </c>
    </row>
    <row r="2092" spans="1:29" x14ac:dyDescent="0.25">
      <c r="A2092" t="s">
        <v>4364</v>
      </c>
      <c r="B2092" t="s">
        <v>446</v>
      </c>
      <c r="C2092" t="s">
        <v>1281</v>
      </c>
      <c r="D2092" t="s">
        <v>1282</v>
      </c>
      <c r="E2092" t="s">
        <v>50</v>
      </c>
      <c r="F2092" t="s">
        <v>75</v>
      </c>
      <c r="G2092" t="s">
        <v>34</v>
      </c>
      <c r="H2092" t="s">
        <v>92</v>
      </c>
      <c r="I2092" t="s">
        <v>53</v>
      </c>
      <c r="J2092" s="21" t="s">
        <v>137</v>
      </c>
      <c r="K2092" s="21" t="s">
        <v>6076</v>
      </c>
      <c r="L2092" s="21">
        <v>8</v>
      </c>
      <c r="M2092" s="21">
        <v>4700</v>
      </c>
      <c r="N2092" s="21">
        <v>6667</v>
      </c>
      <c r="O2092">
        <v>0</v>
      </c>
      <c r="P2092">
        <v>0</v>
      </c>
      <c r="Q2092">
        <v>56976</v>
      </c>
      <c r="R2092">
        <v>35325.120000000003</v>
      </c>
      <c r="S2092">
        <v>21650.880000000001</v>
      </c>
      <c r="T2092" t="s">
        <v>66</v>
      </c>
      <c r="U2092" t="s">
        <v>95</v>
      </c>
      <c r="V2092" t="s">
        <v>96</v>
      </c>
      <c r="W2092" t="s">
        <v>42</v>
      </c>
      <c r="Y2092" t="s">
        <v>43</v>
      </c>
      <c r="Z2092">
        <v>2</v>
      </c>
      <c r="AA2092" t="s">
        <v>69</v>
      </c>
      <c r="AB2092" t="s">
        <v>70</v>
      </c>
      <c r="AC2092">
        <v>2025</v>
      </c>
    </row>
    <row r="2093" spans="1:29" x14ac:dyDescent="0.25">
      <c r="A2093" t="s">
        <v>4365</v>
      </c>
      <c r="B2093" t="s">
        <v>786</v>
      </c>
      <c r="C2093" t="s">
        <v>2619</v>
      </c>
      <c r="D2093" t="s">
        <v>2620</v>
      </c>
      <c r="E2093" t="s">
        <v>32</v>
      </c>
      <c r="F2093" t="s">
        <v>33</v>
      </c>
      <c r="G2093" t="s">
        <v>115</v>
      </c>
      <c r="H2093" t="s">
        <v>84</v>
      </c>
      <c r="I2093" t="s">
        <v>36</v>
      </c>
      <c r="J2093" s="21" t="s">
        <v>93</v>
      </c>
      <c r="K2093" s="21" t="s">
        <v>6050</v>
      </c>
      <c r="L2093" s="21">
        <v>1</v>
      </c>
      <c r="M2093" s="21">
        <v>800</v>
      </c>
      <c r="N2093" s="21">
        <v>1167</v>
      </c>
      <c r="O2093">
        <v>0</v>
      </c>
      <c r="P2093">
        <v>0</v>
      </c>
      <c r="Q2093">
        <v>4188</v>
      </c>
      <c r="R2093">
        <v>2596.56</v>
      </c>
      <c r="S2093">
        <v>1591.44</v>
      </c>
      <c r="T2093" t="s">
        <v>109</v>
      </c>
      <c r="U2093" t="s">
        <v>85</v>
      </c>
      <c r="V2093" t="s">
        <v>86</v>
      </c>
      <c r="W2093" t="s">
        <v>42</v>
      </c>
      <c r="Y2093" t="s">
        <v>43</v>
      </c>
      <c r="AA2093" t="s">
        <v>57</v>
      </c>
      <c r="AB2093" t="s">
        <v>58</v>
      </c>
      <c r="AC2093">
        <v>2025</v>
      </c>
    </row>
    <row r="2094" spans="1:29" x14ac:dyDescent="0.25">
      <c r="A2094" t="s">
        <v>4366</v>
      </c>
      <c r="B2094" t="s">
        <v>2585</v>
      </c>
      <c r="C2094" t="s">
        <v>1521</v>
      </c>
      <c r="D2094" t="s">
        <v>1522</v>
      </c>
      <c r="E2094" t="s">
        <v>50</v>
      </c>
      <c r="F2094" t="s">
        <v>33</v>
      </c>
      <c r="G2094" t="s">
        <v>51</v>
      </c>
      <c r="H2094" t="s">
        <v>52</v>
      </c>
      <c r="I2094" t="s">
        <v>53</v>
      </c>
      <c r="J2094" s="21" t="s">
        <v>93</v>
      </c>
      <c r="K2094" s="21" t="s">
        <v>6050</v>
      </c>
      <c r="L2094" s="21">
        <v>1</v>
      </c>
      <c r="M2094" s="21">
        <v>800</v>
      </c>
      <c r="N2094" s="21">
        <v>1167</v>
      </c>
      <c r="O2094">
        <v>5</v>
      </c>
      <c r="P2094">
        <v>451.7</v>
      </c>
      <c r="Q2094">
        <v>8582.2999999999993</v>
      </c>
      <c r="R2094">
        <v>5601.08</v>
      </c>
      <c r="S2094">
        <v>2981.22</v>
      </c>
      <c r="T2094" t="s">
        <v>54</v>
      </c>
      <c r="U2094" t="s">
        <v>55</v>
      </c>
      <c r="V2094" t="s">
        <v>56</v>
      </c>
      <c r="W2094" t="s">
        <v>42</v>
      </c>
      <c r="Y2094" t="s">
        <v>43</v>
      </c>
      <c r="Z2094">
        <v>3</v>
      </c>
      <c r="AA2094" t="s">
        <v>69</v>
      </c>
      <c r="AB2094" t="s">
        <v>70</v>
      </c>
      <c r="AC2094">
        <v>2026</v>
      </c>
    </row>
    <row r="2095" spans="1:29" x14ac:dyDescent="0.25">
      <c r="A2095" t="s">
        <v>4367</v>
      </c>
      <c r="B2095" t="s">
        <v>4368</v>
      </c>
      <c r="C2095" t="s">
        <v>768</v>
      </c>
      <c r="D2095" t="s">
        <v>769</v>
      </c>
      <c r="E2095" t="s">
        <v>126</v>
      </c>
      <c r="F2095" t="s">
        <v>33</v>
      </c>
      <c r="G2095" t="s">
        <v>107</v>
      </c>
      <c r="H2095" t="s">
        <v>76</v>
      </c>
      <c r="I2095" t="s">
        <v>36</v>
      </c>
      <c r="J2095" s="21" t="s">
        <v>6040</v>
      </c>
      <c r="K2095" s="21" t="s">
        <v>6020</v>
      </c>
      <c r="L2095" s="21">
        <v>1</v>
      </c>
      <c r="M2095" s="21">
        <v>245</v>
      </c>
      <c r="N2095" s="21">
        <v>382</v>
      </c>
      <c r="O2095">
        <v>0</v>
      </c>
      <c r="P2095">
        <v>0</v>
      </c>
      <c r="Q2095">
        <v>7181</v>
      </c>
      <c r="R2095">
        <v>4452.22</v>
      </c>
      <c r="S2095">
        <v>2728.78</v>
      </c>
      <c r="T2095" t="s">
        <v>54</v>
      </c>
      <c r="U2095" t="s">
        <v>110</v>
      </c>
      <c r="V2095" t="s">
        <v>78</v>
      </c>
      <c r="W2095" t="s">
        <v>42</v>
      </c>
      <c r="Y2095" t="s">
        <v>43</v>
      </c>
      <c r="Z2095">
        <v>5</v>
      </c>
      <c r="AA2095" t="s">
        <v>69</v>
      </c>
      <c r="AB2095" t="s">
        <v>70</v>
      </c>
      <c r="AC2095">
        <v>2025</v>
      </c>
    </row>
    <row r="2096" spans="1:29" x14ac:dyDescent="0.25">
      <c r="A2096" t="s">
        <v>4369</v>
      </c>
      <c r="B2096" t="s">
        <v>3550</v>
      </c>
      <c r="C2096" t="s">
        <v>2421</v>
      </c>
      <c r="D2096" t="s">
        <v>2422</v>
      </c>
      <c r="E2096" t="s">
        <v>32</v>
      </c>
      <c r="F2096" t="s">
        <v>75</v>
      </c>
      <c r="G2096" t="s">
        <v>51</v>
      </c>
      <c r="H2096" t="s">
        <v>63</v>
      </c>
      <c r="I2096" t="s">
        <v>36</v>
      </c>
      <c r="J2096" s="21" t="s">
        <v>6040</v>
      </c>
      <c r="K2096" s="21" t="s">
        <v>6020</v>
      </c>
      <c r="L2096" s="21">
        <v>10</v>
      </c>
      <c r="M2096" s="21">
        <v>245</v>
      </c>
      <c r="N2096" s="21">
        <v>382</v>
      </c>
      <c r="O2096">
        <v>0</v>
      </c>
      <c r="P2096">
        <v>0</v>
      </c>
      <c r="Q2096">
        <v>21950</v>
      </c>
      <c r="R2096">
        <v>13609</v>
      </c>
      <c r="S2096">
        <v>8341</v>
      </c>
      <c r="T2096" t="s">
        <v>54</v>
      </c>
      <c r="U2096" t="s">
        <v>181</v>
      </c>
      <c r="V2096" t="s">
        <v>68</v>
      </c>
      <c r="W2096" t="s">
        <v>42</v>
      </c>
      <c r="Y2096" t="s">
        <v>43</v>
      </c>
      <c r="Z2096">
        <v>2</v>
      </c>
      <c r="AA2096" t="s">
        <v>155</v>
      </c>
      <c r="AB2096" t="s">
        <v>98</v>
      </c>
      <c r="AC2096">
        <v>2025</v>
      </c>
    </row>
    <row r="2097" spans="1:29" x14ac:dyDescent="0.25">
      <c r="A2097" t="s">
        <v>4370</v>
      </c>
      <c r="B2097" t="s">
        <v>387</v>
      </c>
      <c r="C2097" t="s">
        <v>1734</v>
      </c>
      <c r="D2097" t="s">
        <v>1735</v>
      </c>
      <c r="E2097" t="s">
        <v>32</v>
      </c>
      <c r="F2097" t="s">
        <v>75</v>
      </c>
      <c r="G2097" t="s">
        <v>51</v>
      </c>
      <c r="H2097" t="s">
        <v>92</v>
      </c>
      <c r="I2097" t="s">
        <v>53</v>
      </c>
      <c r="J2097" s="21" t="s">
        <v>93</v>
      </c>
      <c r="K2097" s="21" t="s">
        <v>6053</v>
      </c>
      <c r="L2097" s="21">
        <v>5</v>
      </c>
      <c r="M2097" s="21">
        <v>400</v>
      </c>
      <c r="N2097" s="21">
        <v>633</v>
      </c>
      <c r="O2097">
        <v>0</v>
      </c>
      <c r="P2097">
        <v>0</v>
      </c>
      <c r="Q2097">
        <v>28005</v>
      </c>
      <c r="R2097">
        <v>17363.099999999999</v>
      </c>
      <c r="S2097">
        <v>10641.9</v>
      </c>
      <c r="T2097" t="s">
        <v>109</v>
      </c>
      <c r="U2097" t="s">
        <v>95</v>
      </c>
      <c r="V2097" t="s">
        <v>96</v>
      </c>
      <c r="W2097" t="s">
        <v>42</v>
      </c>
      <c r="Y2097" t="s">
        <v>43</v>
      </c>
      <c r="Z2097">
        <v>3</v>
      </c>
      <c r="AA2097" t="s">
        <v>240</v>
      </c>
      <c r="AB2097" t="s">
        <v>70</v>
      </c>
      <c r="AC2097">
        <v>2025</v>
      </c>
    </row>
    <row r="2098" spans="1:29" x14ac:dyDescent="0.25">
      <c r="A2098" t="s">
        <v>4371</v>
      </c>
      <c r="B2098" t="s">
        <v>3106</v>
      </c>
      <c r="C2098" t="s">
        <v>752</v>
      </c>
      <c r="D2098" t="s">
        <v>753</v>
      </c>
      <c r="E2098" t="s">
        <v>126</v>
      </c>
      <c r="F2098" t="s">
        <v>75</v>
      </c>
      <c r="G2098" t="s">
        <v>34</v>
      </c>
      <c r="H2098" t="s">
        <v>92</v>
      </c>
      <c r="I2098" t="s">
        <v>53</v>
      </c>
      <c r="J2098" s="21" t="s">
        <v>93</v>
      </c>
      <c r="K2098" s="21" t="s">
        <v>6050</v>
      </c>
      <c r="L2098" s="21">
        <v>5</v>
      </c>
      <c r="M2098" s="21">
        <v>800</v>
      </c>
      <c r="N2098" s="21">
        <v>1167</v>
      </c>
      <c r="O2098">
        <v>18</v>
      </c>
      <c r="P2098">
        <v>3527.1</v>
      </c>
      <c r="Q2098">
        <v>16067.9</v>
      </c>
      <c r="R2098">
        <v>12148.9</v>
      </c>
      <c r="S2098">
        <v>3919</v>
      </c>
      <c r="T2098" t="s">
        <v>54</v>
      </c>
      <c r="U2098" t="s">
        <v>120</v>
      </c>
      <c r="V2098" t="s">
        <v>96</v>
      </c>
      <c r="W2098" t="s">
        <v>42</v>
      </c>
      <c r="Y2098" t="s">
        <v>43</v>
      </c>
      <c r="Z2098">
        <v>4</v>
      </c>
      <c r="AA2098" t="s">
        <v>240</v>
      </c>
      <c r="AB2098" t="s">
        <v>70</v>
      </c>
      <c r="AC2098">
        <v>2026</v>
      </c>
    </row>
    <row r="2099" spans="1:29" x14ac:dyDescent="0.25">
      <c r="A2099" t="s">
        <v>4372</v>
      </c>
      <c r="B2099" t="s">
        <v>253</v>
      </c>
      <c r="C2099" t="s">
        <v>1944</v>
      </c>
      <c r="D2099" t="s">
        <v>1945</v>
      </c>
      <c r="E2099" t="s">
        <v>32</v>
      </c>
      <c r="F2099" t="s">
        <v>33</v>
      </c>
      <c r="G2099" t="s">
        <v>34</v>
      </c>
      <c r="H2099" t="s">
        <v>52</v>
      </c>
      <c r="I2099" t="s">
        <v>53</v>
      </c>
      <c r="J2099" s="21" t="s">
        <v>93</v>
      </c>
      <c r="K2099" s="21" t="s">
        <v>6051</v>
      </c>
      <c r="L2099" s="21">
        <v>4</v>
      </c>
      <c r="M2099" s="21">
        <v>450</v>
      </c>
      <c r="N2099" s="21">
        <v>650</v>
      </c>
      <c r="O2099">
        <v>0</v>
      </c>
      <c r="P2099">
        <v>0</v>
      </c>
      <c r="Q2099">
        <v>10380</v>
      </c>
      <c r="R2099">
        <v>6435.6</v>
      </c>
      <c r="S2099">
        <v>3944.4</v>
      </c>
      <c r="T2099" t="s">
        <v>54</v>
      </c>
      <c r="U2099" t="s">
        <v>55</v>
      </c>
      <c r="V2099" t="s">
        <v>56</v>
      </c>
      <c r="W2099" t="s">
        <v>42</v>
      </c>
      <c r="Y2099" t="s">
        <v>43</v>
      </c>
      <c r="Z2099">
        <v>2</v>
      </c>
      <c r="AA2099" t="s">
        <v>132</v>
      </c>
      <c r="AB2099" t="s">
        <v>58</v>
      </c>
      <c r="AC2099">
        <v>2025</v>
      </c>
    </row>
    <row r="2100" spans="1:29" x14ac:dyDescent="0.25">
      <c r="A2100" t="s">
        <v>4373</v>
      </c>
      <c r="B2100" t="s">
        <v>2695</v>
      </c>
      <c r="C2100" t="s">
        <v>1010</v>
      </c>
      <c r="D2100" t="s">
        <v>1011</v>
      </c>
      <c r="E2100" t="s">
        <v>32</v>
      </c>
      <c r="F2100" t="s">
        <v>33</v>
      </c>
      <c r="G2100" t="s">
        <v>34</v>
      </c>
      <c r="H2100" t="s">
        <v>76</v>
      </c>
      <c r="I2100" t="s">
        <v>36</v>
      </c>
      <c r="J2100" s="21" t="s">
        <v>137</v>
      </c>
      <c r="K2100" s="21" t="s">
        <v>6076</v>
      </c>
      <c r="L2100" s="21">
        <v>6</v>
      </c>
      <c r="M2100" s="21">
        <v>4700</v>
      </c>
      <c r="N2100" s="21">
        <v>6667</v>
      </c>
      <c r="O2100">
        <v>18</v>
      </c>
      <c r="P2100">
        <v>3791.88</v>
      </c>
      <c r="Q2100">
        <v>17274.12</v>
      </c>
      <c r="R2100">
        <v>13060.92</v>
      </c>
      <c r="S2100">
        <v>4213.2</v>
      </c>
      <c r="T2100" t="s">
        <v>66</v>
      </c>
      <c r="U2100" t="s">
        <v>110</v>
      </c>
      <c r="V2100" t="s">
        <v>78</v>
      </c>
      <c r="W2100" t="s">
        <v>440</v>
      </c>
      <c r="X2100">
        <v>181</v>
      </c>
      <c r="Y2100" t="s">
        <v>441</v>
      </c>
      <c r="Z2100">
        <v>4</v>
      </c>
      <c r="AA2100" t="s">
        <v>132</v>
      </c>
      <c r="AB2100" t="s">
        <v>58</v>
      </c>
      <c r="AC2100">
        <v>2026</v>
      </c>
    </row>
    <row r="2101" spans="1:29" x14ac:dyDescent="0.25">
      <c r="A2101" t="s">
        <v>4374</v>
      </c>
      <c r="B2101" t="s">
        <v>2729</v>
      </c>
      <c r="C2101" t="s">
        <v>1837</v>
      </c>
      <c r="D2101" t="s">
        <v>1838</v>
      </c>
      <c r="E2101" t="s">
        <v>50</v>
      </c>
      <c r="F2101" t="s">
        <v>75</v>
      </c>
      <c r="G2101" t="s">
        <v>51</v>
      </c>
      <c r="H2101" t="s">
        <v>84</v>
      </c>
      <c r="I2101" t="s">
        <v>36</v>
      </c>
      <c r="J2101" s="21" t="s">
        <v>6063</v>
      </c>
      <c r="K2101" s="21" t="s">
        <v>6016</v>
      </c>
      <c r="L2101" s="21">
        <v>3</v>
      </c>
      <c r="M2101" s="21">
        <v>360</v>
      </c>
      <c r="N2101" s="21">
        <v>520</v>
      </c>
      <c r="O2101">
        <v>8</v>
      </c>
      <c r="P2101">
        <v>1112.1600000000001</v>
      </c>
      <c r="Q2101">
        <v>12789.84</v>
      </c>
      <c r="R2101">
        <v>8619.24</v>
      </c>
      <c r="S2101">
        <v>4170.6000000000004</v>
      </c>
      <c r="T2101" t="s">
        <v>66</v>
      </c>
      <c r="U2101" t="s">
        <v>215</v>
      </c>
      <c r="V2101" t="s">
        <v>86</v>
      </c>
      <c r="W2101" t="s">
        <v>440</v>
      </c>
      <c r="X2101">
        <v>134</v>
      </c>
      <c r="Y2101" t="s">
        <v>441</v>
      </c>
      <c r="Z2101">
        <v>4</v>
      </c>
      <c r="AA2101" t="s">
        <v>121</v>
      </c>
      <c r="AB2101" t="s">
        <v>58</v>
      </c>
      <c r="AC2101">
        <v>2026</v>
      </c>
    </row>
    <row r="2102" spans="1:29" x14ac:dyDescent="0.25">
      <c r="A2102" t="s">
        <v>4375</v>
      </c>
      <c r="B2102" t="s">
        <v>575</v>
      </c>
      <c r="C2102" t="s">
        <v>4376</v>
      </c>
      <c r="D2102" t="s">
        <v>4377</v>
      </c>
      <c r="E2102" t="s">
        <v>126</v>
      </c>
      <c r="F2102" t="s">
        <v>75</v>
      </c>
      <c r="G2102" t="s">
        <v>115</v>
      </c>
      <c r="H2102" t="s">
        <v>52</v>
      </c>
      <c r="I2102" t="s">
        <v>53</v>
      </c>
      <c r="J2102" s="21" t="s">
        <v>137</v>
      </c>
      <c r="K2102" s="21" t="s">
        <v>6076</v>
      </c>
      <c r="L2102" s="21">
        <v>5</v>
      </c>
      <c r="M2102" s="21">
        <v>4700</v>
      </c>
      <c r="N2102" s="21">
        <v>6667</v>
      </c>
      <c r="O2102">
        <v>18</v>
      </c>
      <c r="P2102">
        <v>6633.9</v>
      </c>
      <c r="Q2102">
        <v>30221.1</v>
      </c>
      <c r="R2102">
        <v>22850.1</v>
      </c>
      <c r="S2102">
        <v>7371</v>
      </c>
      <c r="T2102" t="s">
        <v>66</v>
      </c>
      <c r="U2102" t="s">
        <v>55</v>
      </c>
      <c r="V2102" t="s">
        <v>56</v>
      </c>
      <c r="W2102" t="s">
        <v>42</v>
      </c>
      <c r="Y2102" t="s">
        <v>43</v>
      </c>
      <c r="Z2102">
        <v>3</v>
      </c>
      <c r="AA2102" t="s">
        <v>57</v>
      </c>
      <c r="AB2102" t="s">
        <v>58</v>
      </c>
      <c r="AC2102">
        <v>2026</v>
      </c>
    </row>
    <row r="2103" spans="1:29" x14ac:dyDescent="0.25">
      <c r="A2103" t="s">
        <v>4378</v>
      </c>
      <c r="B2103" t="s">
        <v>1913</v>
      </c>
      <c r="C2103" t="s">
        <v>2543</v>
      </c>
      <c r="D2103" t="s">
        <v>2544</v>
      </c>
      <c r="E2103" t="s">
        <v>126</v>
      </c>
      <c r="F2103" t="s">
        <v>33</v>
      </c>
      <c r="G2103" t="s">
        <v>51</v>
      </c>
      <c r="H2103" t="s">
        <v>92</v>
      </c>
      <c r="I2103" t="s">
        <v>53</v>
      </c>
      <c r="J2103" s="21" t="s">
        <v>137</v>
      </c>
      <c r="K2103" s="21" t="s">
        <v>6076</v>
      </c>
      <c r="L2103" s="21">
        <v>7</v>
      </c>
      <c r="M2103" s="21">
        <v>4700</v>
      </c>
      <c r="N2103" s="21">
        <v>6667</v>
      </c>
      <c r="O2103">
        <v>10</v>
      </c>
      <c r="P2103">
        <v>2093</v>
      </c>
      <c r="Q2103">
        <v>18837</v>
      </c>
      <c r="R2103">
        <v>12976.6</v>
      </c>
      <c r="S2103">
        <v>5860.4</v>
      </c>
      <c r="T2103" t="s">
        <v>54</v>
      </c>
      <c r="U2103" t="s">
        <v>120</v>
      </c>
      <c r="V2103" t="s">
        <v>96</v>
      </c>
      <c r="W2103" t="s">
        <v>42</v>
      </c>
      <c r="Y2103" t="s">
        <v>43</v>
      </c>
      <c r="Z2103">
        <v>5</v>
      </c>
      <c r="AA2103" t="s">
        <v>87</v>
      </c>
      <c r="AB2103" t="s">
        <v>70</v>
      </c>
      <c r="AC2103">
        <v>2026</v>
      </c>
    </row>
    <row r="2104" spans="1:29" x14ac:dyDescent="0.25">
      <c r="A2104" t="s">
        <v>4379</v>
      </c>
      <c r="B2104" t="s">
        <v>1396</v>
      </c>
      <c r="C2104" t="s">
        <v>2245</v>
      </c>
      <c r="D2104" t="s">
        <v>2246</v>
      </c>
      <c r="E2104" t="s">
        <v>32</v>
      </c>
      <c r="F2104" t="s">
        <v>75</v>
      </c>
      <c r="G2104" t="s">
        <v>34</v>
      </c>
      <c r="H2104" t="s">
        <v>52</v>
      </c>
      <c r="I2104" t="s">
        <v>53</v>
      </c>
      <c r="J2104" s="21" t="s">
        <v>93</v>
      </c>
      <c r="K2104" s="21" t="s">
        <v>6053</v>
      </c>
      <c r="L2104" s="21">
        <v>1</v>
      </c>
      <c r="M2104" s="21">
        <v>400</v>
      </c>
      <c r="N2104" s="21">
        <v>633</v>
      </c>
      <c r="O2104">
        <v>18</v>
      </c>
      <c r="P2104">
        <v>909.72</v>
      </c>
      <c r="Q2104">
        <v>4144.28</v>
      </c>
      <c r="R2104">
        <v>3133.48</v>
      </c>
      <c r="S2104">
        <v>1010.8</v>
      </c>
      <c r="T2104" t="s">
        <v>66</v>
      </c>
      <c r="U2104" t="s">
        <v>55</v>
      </c>
      <c r="V2104" t="s">
        <v>56</v>
      </c>
      <c r="W2104" t="s">
        <v>42</v>
      </c>
      <c r="Y2104" t="s">
        <v>43</v>
      </c>
      <c r="Z2104">
        <v>3</v>
      </c>
      <c r="AA2104" t="s">
        <v>57</v>
      </c>
      <c r="AB2104" t="s">
        <v>58</v>
      </c>
      <c r="AC2104">
        <v>2026</v>
      </c>
    </row>
    <row r="2105" spans="1:29" x14ac:dyDescent="0.25">
      <c r="A2105" t="s">
        <v>4380</v>
      </c>
      <c r="B2105" t="s">
        <v>1421</v>
      </c>
      <c r="C2105" t="s">
        <v>1390</v>
      </c>
      <c r="D2105" t="s">
        <v>1391</v>
      </c>
      <c r="E2105" t="s">
        <v>50</v>
      </c>
      <c r="F2105" t="s">
        <v>33</v>
      </c>
      <c r="G2105" t="s">
        <v>34</v>
      </c>
      <c r="H2105" t="s">
        <v>35</v>
      </c>
      <c r="I2105" t="s">
        <v>36</v>
      </c>
      <c r="J2105" s="21" t="s">
        <v>93</v>
      </c>
      <c r="K2105" s="21" t="s">
        <v>6051</v>
      </c>
      <c r="L2105" s="21">
        <v>10</v>
      </c>
      <c r="M2105" s="21">
        <v>450</v>
      </c>
      <c r="N2105" s="21">
        <v>650</v>
      </c>
      <c r="O2105">
        <v>0</v>
      </c>
      <c r="P2105">
        <v>0</v>
      </c>
      <c r="Q2105">
        <v>27640</v>
      </c>
      <c r="R2105">
        <v>17136.8</v>
      </c>
      <c r="S2105">
        <v>10503.2</v>
      </c>
      <c r="T2105" t="s">
        <v>39</v>
      </c>
      <c r="U2105" t="s">
        <v>40</v>
      </c>
      <c r="V2105" t="s">
        <v>41</v>
      </c>
      <c r="W2105" t="s">
        <v>42</v>
      </c>
      <c r="Y2105" t="s">
        <v>43</v>
      </c>
      <c r="Z2105">
        <v>5</v>
      </c>
      <c r="AA2105" t="s">
        <v>79</v>
      </c>
      <c r="AB2105" t="s">
        <v>45</v>
      </c>
      <c r="AC2105">
        <v>2025</v>
      </c>
    </row>
    <row r="2106" spans="1:29" x14ac:dyDescent="0.25">
      <c r="A2106" t="s">
        <v>4381</v>
      </c>
      <c r="B2106" t="s">
        <v>47</v>
      </c>
      <c r="C2106" t="s">
        <v>1787</v>
      </c>
      <c r="D2106" t="s">
        <v>1788</v>
      </c>
      <c r="E2106" t="s">
        <v>50</v>
      </c>
      <c r="F2106" t="s">
        <v>75</v>
      </c>
      <c r="G2106" t="s">
        <v>107</v>
      </c>
      <c r="H2106" t="s">
        <v>92</v>
      </c>
      <c r="I2106" t="s">
        <v>53</v>
      </c>
      <c r="J2106" s="21" t="s">
        <v>93</v>
      </c>
      <c r="K2106" s="21" t="s">
        <v>6051</v>
      </c>
      <c r="L2106" s="21">
        <v>10</v>
      </c>
      <c r="M2106" s="21">
        <v>450</v>
      </c>
      <c r="N2106" s="21">
        <v>650</v>
      </c>
      <c r="O2106">
        <v>12</v>
      </c>
      <c r="P2106">
        <v>5154</v>
      </c>
      <c r="Q2106">
        <v>37796</v>
      </c>
      <c r="R2106">
        <v>26629</v>
      </c>
      <c r="S2106">
        <v>11167</v>
      </c>
      <c r="T2106" t="s">
        <v>109</v>
      </c>
      <c r="U2106" t="s">
        <v>95</v>
      </c>
      <c r="V2106" t="s">
        <v>96</v>
      </c>
      <c r="W2106" t="s">
        <v>440</v>
      </c>
      <c r="X2106">
        <v>192</v>
      </c>
      <c r="Y2106" t="s">
        <v>441</v>
      </c>
      <c r="Z2106">
        <v>4</v>
      </c>
      <c r="AA2106" t="s">
        <v>57</v>
      </c>
      <c r="AB2106" t="s">
        <v>58</v>
      </c>
      <c r="AC2106">
        <v>2026</v>
      </c>
    </row>
    <row r="2107" spans="1:29" x14ac:dyDescent="0.25">
      <c r="A2107" t="s">
        <v>4382</v>
      </c>
      <c r="B2107" t="s">
        <v>794</v>
      </c>
      <c r="C2107" t="s">
        <v>2625</v>
      </c>
      <c r="D2107" t="s">
        <v>2626</v>
      </c>
      <c r="E2107" t="s">
        <v>32</v>
      </c>
      <c r="F2107" t="s">
        <v>75</v>
      </c>
      <c r="G2107" t="s">
        <v>115</v>
      </c>
      <c r="H2107" t="s">
        <v>35</v>
      </c>
      <c r="I2107" t="s">
        <v>36</v>
      </c>
      <c r="J2107" s="21" t="s">
        <v>6063</v>
      </c>
      <c r="K2107" s="21" t="s">
        <v>6016</v>
      </c>
      <c r="L2107" s="21">
        <v>3</v>
      </c>
      <c r="M2107" s="21">
        <v>360</v>
      </c>
      <c r="N2107" s="21">
        <v>520</v>
      </c>
      <c r="O2107">
        <v>0</v>
      </c>
      <c r="P2107">
        <v>0</v>
      </c>
      <c r="Q2107">
        <v>18495</v>
      </c>
      <c r="R2107">
        <v>11466.9</v>
      </c>
      <c r="S2107">
        <v>7028.1</v>
      </c>
      <c r="T2107" t="s">
        <v>66</v>
      </c>
      <c r="U2107" t="s">
        <v>164</v>
      </c>
      <c r="V2107" t="s">
        <v>41</v>
      </c>
      <c r="W2107" t="s">
        <v>42</v>
      </c>
      <c r="Y2107" t="s">
        <v>43</v>
      </c>
      <c r="Z2107">
        <v>4</v>
      </c>
      <c r="AA2107" t="s">
        <v>121</v>
      </c>
      <c r="AB2107" t="s">
        <v>58</v>
      </c>
      <c r="AC2107">
        <v>2025</v>
      </c>
    </row>
    <row r="2108" spans="1:29" x14ac:dyDescent="0.25">
      <c r="A2108" t="s">
        <v>4383</v>
      </c>
      <c r="B2108" t="s">
        <v>3835</v>
      </c>
      <c r="C2108" t="s">
        <v>2154</v>
      </c>
      <c r="D2108" t="s">
        <v>2155</v>
      </c>
      <c r="E2108" t="s">
        <v>50</v>
      </c>
      <c r="F2108" t="s">
        <v>33</v>
      </c>
      <c r="G2108" t="s">
        <v>115</v>
      </c>
      <c r="H2108" t="s">
        <v>84</v>
      </c>
      <c r="I2108" t="s">
        <v>36</v>
      </c>
      <c r="J2108" s="21" t="s">
        <v>137</v>
      </c>
      <c r="K2108" s="21" t="s">
        <v>6076</v>
      </c>
      <c r="L2108" s="21">
        <v>4</v>
      </c>
      <c r="M2108" s="21">
        <v>4700</v>
      </c>
      <c r="N2108" s="21">
        <v>6667</v>
      </c>
      <c r="O2108">
        <v>0</v>
      </c>
      <c r="P2108">
        <v>0</v>
      </c>
      <c r="Q2108">
        <v>39880</v>
      </c>
      <c r="R2108">
        <v>24725.599999999999</v>
      </c>
      <c r="S2108">
        <v>15154.4</v>
      </c>
      <c r="T2108" t="s">
        <v>54</v>
      </c>
      <c r="U2108" t="s">
        <v>215</v>
      </c>
      <c r="V2108" t="s">
        <v>86</v>
      </c>
      <c r="W2108" t="s">
        <v>440</v>
      </c>
      <c r="X2108">
        <v>146</v>
      </c>
      <c r="Y2108" t="s">
        <v>441</v>
      </c>
      <c r="Z2108">
        <v>2</v>
      </c>
      <c r="AA2108" t="s">
        <v>44</v>
      </c>
      <c r="AB2108" t="s">
        <v>45</v>
      </c>
      <c r="AC2108">
        <v>2025</v>
      </c>
    </row>
    <row r="2109" spans="1:29" x14ac:dyDescent="0.25">
      <c r="A2109" t="s">
        <v>4384</v>
      </c>
      <c r="B2109" t="s">
        <v>1398</v>
      </c>
      <c r="C2109" t="s">
        <v>1022</v>
      </c>
      <c r="D2109" t="s">
        <v>1023</v>
      </c>
      <c r="E2109" t="s">
        <v>50</v>
      </c>
      <c r="F2109" t="s">
        <v>33</v>
      </c>
      <c r="G2109" t="s">
        <v>34</v>
      </c>
      <c r="H2109" t="s">
        <v>63</v>
      </c>
      <c r="I2109" t="s">
        <v>36</v>
      </c>
      <c r="J2109" s="21" t="s">
        <v>93</v>
      </c>
      <c r="K2109" s="21" t="s">
        <v>6053</v>
      </c>
      <c r="L2109" s="21">
        <v>56</v>
      </c>
      <c r="M2109" s="21">
        <v>400</v>
      </c>
      <c r="N2109" s="21">
        <v>633</v>
      </c>
      <c r="O2109">
        <v>25</v>
      </c>
      <c r="P2109">
        <v>12377.25</v>
      </c>
      <c r="Q2109">
        <v>37131.75</v>
      </c>
      <c r="R2109">
        <v>30695.58</v>
      </c>
      <c r="S2109">
        <v>6436.17</v>
      </c>
      <c r="T2109" t="s">
        <v>109</v>
      </c>
      <c r="U2109" t="s">
        <v>67</v>
      </c>
      <c r="V2109" t="s">
        <v>68</v>
      </c>
      <c r="W2109" t="s">
        <v>42</v>
      </c>
      <c r="Y2109" t="s">
        <v>43</v>
      </c>
      <c r="Z2109">
        <v>4</v>
      </c>
      <c r="AA2109" t="s">
        <v>132</v>
      </c>
      <c r="AB2109" t="s">
        <v>58</v>
      </c>
      <c r="AC2109">
        <v>2026</v>
      </c>
    </row>
    <row r="2110" spans="1:29" x14ac:dyDescent="0.25">
      <c r="A2110" t="s">
        <v>4385</v>
      </c>
      <c r="B2110" t="s">
        <v>1359</v>
      </c>
      <c r="C2110" t="s">
        <v>2778</v>
      </c>
      <c r="D2110" t="s">
        <v>2779</v>
      </c>
      <c r="E2110" t="s">
        <v>126</v>
      </c>
      <c r="F2110" t="s">
        <v>33</v>
      </c>
      <c r="G2110" t="s">
        <v>115</v>
      </c>
      <c r="H2110" t="s">
        <v>63</v>
      </c>
      <c r="I2110" t="s">
        <v>36</v>
      </c>
      <c r="J2110" s="21" t="s">
        <v>137</v>
      </c>
      <c r="K2110" s="21" t="s">
        <v>6076</v>
      </c>
      <c r="L2110" s="21">
        <v>2</v>
      </c>
      <c r="M2110" s="21">
        <v>4700</v>
      </c>
      <c r="N2110" s="21">
        <v>6667</v>
      </c>
      <c r="O2110">
        <v>0</v>
      </c>
      <c r="P2110">
        <v>0</v>
      </c>
      <c r="Q2110">
        <v>4420</v>
      </c>
      <c r="R2110">
        <v>2740.4</v>
      </c>
      <c r="S2110">
        <v>1679.6</v>
      </c>
      <c r="T2110" t="s">
        <v>54</v>
      </c>
      <c r="U2110" t="s">
        <v>67</v>
      </c>
      <c r="V2110" t="s">
        <v>68</v>
      </c>
      <c r="W2110" t="s">
        <v>440</v>
      </c>
      <c r="X2110">
        <v>74</v>
      </c>
      <c r="Y2110" t="s">
        <v>441</v>
      </c>
      <c r="Z2110">
        <v>5</v>
      </c>
      <c r="AA2110" t="s">
        <v>97</v>
      </c>
      <c r="AB2110" t="s">
        <v>98</v>
      </c>
      <c r="AC2110">
        <v>2025</v>
      </c>
    </row>
    <row r="2111" spans="1:29" x14ac:dyDescent="0.25">
      <c r="A2111" t="s">
        <v>4386</v>
      </c>
      <c r="B2111" t="s">
        <v>3986</v>
      </c>
      <c r="C2111" t="s">
        <v>1660</v>
      </c>
      <c r="D2111" t="s">
        <v>1661</v>
      </c>
      <c r="E2111" t="s">
        <v>126</v>
      </c>
      <c r="F2111" t="s">
        <v>33</v>
      </c>
      <c r="G2111" t="s">
        <v>107</v>
      </c>
      <c r="H2111" t="s">
        <v>92</v>
      </c>
      <c r="I2111" t="s">
        <v>53</v>
      </c>
      <c r="J2111" s="21" t="s">
        <v>93</v>
      </c>
      <c r="K2111" s="21" t="s">
        <v>6053</v>
      </c>
      <c r="L2111" s="21">
        <v>5</v>
      </c>
      <c r="M2111" s="21">
        <v>400</v>
      </c>
      <c r="N2111" s="21">
        <v>633</v>
      </c>
      <c r="O2111">
        <v>0</v>
      </c>
      <c r="P2111">
        <v>0</v>
      </c>
      <c r="Q2111">
        <v>5970</v>
      </c>
      <c r="R2111">
        <v>3701.4</v>
      </c>
      <c r="S2111">
        <v>2268.6</v>
      </c>
      <c r="T2111" t="s">
        <v>109</v>
      </c>
      <c r="U2111" t="s">
        <v>120</v>
      </c>
      <c r="V2111" t="s">
        <v>96</v>
      </c>
      <c r="W2111" t="s">
        <v>42</v>
      </c>
      <c r="Y2111" t="s">
        <v>43</v>
      </c>
      <c r="Z2111">
        <v>2</v>
      </c>
      <c r="AA2111" t="s">
        <v>132</v>
      </c>
      <c r="AB2111" t="s">
        <v>58</v>
      </c>
      <c r="AC2111">
        <v>2025</v>
      </c>
    </row>
    <row r="2112" spans="1:29" x14ac:dyDescent="0.25">
      <c r="A2112" t="s">
        <v>4387</v>
      </c>
      <c r="B2112" t="s">
        <v>1006</v>
      </c>
      <c r="C2112" t="s">
        <v>2846</v>
      </c>
      <c r="D2112" t="s">
        <v>2847</v>
      </c>
      <c r="E2112" t="s">
        <v>50</v>
      </c>
      <c r="F2112" t="s">
        <v>75</v>
      </c>
      <c r="G2112" t="s">
        <v>34</v>
      </c>
      <c r="H2112" t="s">
        <v>63</v>
      </c>
      <c r="I2112" t="s">
        <v>36</v>
      </c>
      <c r="J2112" s="21" t="s">
        <v>93</v>
      </c>
      <c r="K2112" s="21" t="s">
        <v>6053</v>
      </c>
      <c r="L2112" s="21">
        <v>7</v>
      </c>
      <c r="M2112" s="21">
        <v>400</v>
      </c>
      <c r="N2112" s="21">
        <v>633</v>
      </c>
      <c r="O2112">
        <v>0</v>
      </c>
      <c r="P2112">
        <v>0</v>
      </c>
      <c r="Q2112">
        <v>16590</v>
      </c>
      <c r="R2112">
        <v>10285.799999999999</v>
      </c>
      <c r="S2112">
        <v>6304.2</v>
      </c>
      <c r="T2112" t="s">
        <v>39</v>
      </c>
      <c r="U2112" t="s">
        <v>67</v>
      </c>
      <c r="V2112" t="s">
        <v>68</v>
      </c>
      <c r="W2112" t="s">
        <v>42</v>
      </c>
      <c r="Y2112" t="s">
        <v>43</v>
      </c>
      <c r="Z2112">
        <v>5</v>
      </c>
      <c r="AA2112" t="s">
        <v>132</v>
      </c>
      <c r="AB2112" t="s">
        <v>58</v>
      </c>
      <c r="AC2112">
        <v>2025</v>
      </c>
    </row>
    <row r="2113" spans="1:29" x14ac:dyDescent="0.25">
      <c r="A2113" t="s">
        <v>4388</v>
      </c>
      <c r="B2113" t="s">
        <v>276</v>
      </c>
      <c r="C2113" t="s">
        <v>698</v>
      </c>
      <c r="D2113" t="s">
        <v>699</v>
      </c>
      <c r="E2113" t="s">
        <v>126</v>
      </c>
      <c r="F2113" t="s">
        <v>75</v>
      </c>
      <c r="G2113" t="s">
        <v>107</v>
      </c>
      <c r="H2113" t="s">
        <v>84</v>
      </c>
      <c r="I2113" t="s">
        <v>36</v>
      </c>
      <c r="J2113" s="21" t="s">
        <v>6040</v>
      </c>
      <c r="K2113" s="21" t="s">
        <v>6020</v>
      </c>
      <c r="L2113" s="21">
        <v>1</v>
      </c>
      <c r="M2113" s="21">
        <v>245</v>
      </c>
      <c r="N2113" s="21">
        <v>382</v>
      </c>
      <c r="O2113">
        <v>0</v>
      </c>
      <c r="P2113">
        <v>0</v>
      </c>
      <c r="Q2113">
        <v>3917</v>
      </c>
      <c r="R2113">
        <v>2428.54</v>
      </c>
      <c r="S2113">
        <v>1488.46</v>
      </c>
      <c r="U2113" t="s">
        <v>85</v>
      </c>
      <c r="V2113" t="s">
        <v>86</v>
      </c>
      <c r="W2113" t="s">
        <v>42</v>
      </c>
      <c r="Y2113" t="s">
        <v>43</v>
      </c>
      <c r="Z2113">
        <v>5</v>
      </c>
      <c r="AA2113" t="s">
        <v>121</v>
      </c>
      <c r="AB2113" t="s">
        <v>58</v>
      </c>
      <c r="AC2113">
        <v>2025</v>
      </c>
    </row>
    <row r="2114" spans="1:29" x14ac:dyDescent="0.25">
      <c r="A2114" t="s">
        <v>4389</v>
      </c>
      <c r="B2114" t="s">
        <v>1168</v>
      </c>
      <c r="C2114" t="s">
        <v>3200</v>
      </c>
      <c r="D2114" t="s">
        <v>3201</v>
      </c>
      <c r="E2114" t="s">
        <v>32</v>
      </c>
      <c r="F2114" t="s">
        <v>75</v>
      </c>
      <c r="G2114" t="s">
        <v>34</v>
      </c>
      <c r="H2114" t="s">
        <v>63</v>
      </c>
      <c r="I2114" t="s">
        <v>36</v>
      </c>
      <c r="J2114" s="21" t="s">
        <v>6040</v>
      </c>
      <c r="K2114" s="21" t="s">
        <v>6020</v>
      </c>
      <c r="L2114" s="21">
        <v>3</v>
      </c>
      <c r="M2114" s="21">
        <v>245</v>
      </c>
      <c r="N2114" s="21">
        <v>382</v>
      </c>
      <c r="O2114">
        <v>8</v>
      </c>
      <c r="P2114">
        <v>371.76</v>
      </c>
      <c r="Q2114">
        <v>4275.24</v>
      </c>
      <c r="R2114">
        <v>2881.14</v>
      </c>
      <c r="S2114">
        <v>1394.1</v>
      </c>
      <c r="T2114" t="s">
        <v>39</v>
      </c>
      <c r="U2114" t="s">
        <v>181</v>
      </c>
      <c r="V2114" t="s">
        <v>68</v>
      </c>
      <c r="W2114" t="s">
        <v>440</v>
      </c>
      <c r="X2114">
        <v>46</v>
      </c>
      <c r="Y2114" t="s">
        <v>441</v>
      </c>
      <c r="Z2114">
        <v>3</v>
      </c>
      <c r="AA2114" t="s">
        <v>57</v>
      </c>
      <c r="AB2114" t="s">
        <v>58</v>
      </c>
      <c r="AC2114">
        <v>2026</v>
      </c>
    </row>
    <row r="2115" spans="1:29" x14ac:dyDescent="0.25">
      <c r="A2115" t="s">
        <v>4390</v>
      </c>
      <c r="B2115" t="s">
        <v>3113</v>
      </c>
      <c r="C2115" t="s">
        <v>1257</v>
      </c>
      <c r="D2115" t="s">
        <v>1258</v>
      </c>
      <c r="E2115" t="s">
        <v>50</v>
      </c>
      <c r="F2115" t="s">
        <v>33</v>
      </c>
      <c r="G2115" t="s">
        <v>107</v>
      </c>
      <c r="H2115" t="s">
        <v>92</v>
      </c>
      <c r="I2115" t="s">
        <v>53</v>
      </c>
      <c r="J2115" s="21" t="s">
        <v>93</v>
      </c>
      <c r="K2115" s="21" t="s">
        <v>6051</v>
      </c>
      <c r="L2115" s="21">
        <v>10</v>
      </c>
      <c r="M2115" s="21">
        <v>450</v>
      </c>
      <c r="N2115" s="21">
        <v>650</v>
      </c>
      <c r="O2115">
        <v>0</v>
      </c>
      <c r="P2115">
        <v>0</v>
      </c>
      <c r="Q2115">
        <v>38730</v>
      </c>
      <c r="R2115">
        <v>24012.6</v>
      </c>
      <c r="S2115">
        <v>14717.4</v>
      </c>
      <c r="T2115" t="s">
        <v>54</v>
      </c>
      <c r="U2115" t="s">
        <v>120</v>
      </c>
      <c r="V2115" t="s">
        <v>96</v>
      </c>
      <c r="W2115" t="s">
        <v>42</v>
      </c>
      <c r="Y2115" t="s">
        <v>43</v>
      </c>
      <c r="Z2115">
        <v>5</v>
      </c>
      <c r="AA2115" t="s">
        <v>143</v>
      </c>
      <c r="AB2115" t="s">
        <v>98</v>
      </c>
      <c r="AC2115">
        <v>2025</v>
      </c>
    </row>
    <row r="2116" spans="1:29" x14ac:dyDescent="0.25">
      <c r="A2116" t="s">
        <v>4391</v>
      </c>
      <c r="B2116" t="s">
        <v>291</v>
      </c>
      <c r="C2116" t="s">
        <v>2130</v>
      </c>
      <c r="D2116" t="s">
        <v>2131</v>
      </c>
      <c r="E2116" t="s">
        <v>32</v>
      </c>
      <c r="F2116" t="s">
        <v>75</v>
      </c>
      <c r="G2116" t="s">
        <v>115</v>
      </c>
      <c r="H2116" t="s">
        <v>63</v>
      </c>
      <c r="I2116" t="s">
        <v>36</v>
      </c>
      <c r="J2116" s="21" t="s">
        <v>137</v>
      </c>
      <c r="K2116" s="21" t="s">
        <v>6076</v>
      </c>
      <c r="L2116" s="21">
        <v>3</v>
      </c>
      <c r="M2116" s="21">
        <v>4700</v>
      </c>
      <c r="N2116" s="21">
        <v>6667</v>
      </c>
      <c r="O2116">
        <v>0</v>
      </c>
      <c r="P2116">
        <v>0</v>
      </c>
      <c r="Q2116">
        <v>5769</v>
      </c>
      <c r="R2116">
        <v>3576.78</v>
      </c>
      <c r="S2116">
        <v>2192.2199999999998</v>
      </c>
      <c r="T2116" t="s">
        <v>66</v>
      </c>
      <c r="U2116" t="s">
        <v>181</v>
      </c>
      <c r="V2116" t="s">
        <v>68</v>
      </c>
      <c r="W2116" t="s">
        <v>42</v>
      </c>
      <c r="Y2116" t="s">
        <v>43</v>
      </c>
      <c r="Z2116">
        <v>2</v>
      </c>
      <c r="AA2116" t="s">
        <v>190</v>
      </c>
      <c r="AB2116" t="s">
        <v>45</v>
      </c>
      <c r="AC2116">
        <v>2025</v>
      </c>
    </row>
    <row r="2117" spans="1:29" x14ac:dyDescent="0.25">
      <c r="A2117" t="s">
        <v>4392</v>
      </c>
      <c r="B2117" t="s">
        <v>4393</v>
      </c>
      <c r="C2117" t="s">
        <v>2690</v>
      </c>
      <c r="D2117" t="s">
        <v>2691</v>
      </c>
      <c r="E2117" t="s">
        <v>126</v>
      </c>
      <c r="F2117" t="s">
        <v>33</v>
      </c>
      <c r="G2117" t="s">
        <v>51</v>
      </c>
      <c r="H2117" t="s">
        <v>84</v>
      </c>
      <c r="I2117" t="s">
        <v>36</v>
      </c>
      <c r="J2117" s="21" t="s">
        <v>93</v>
      </c>
      <c r="K2117" s="21" t="s">
        <v>6053</v>
      </c>
      <c r="L2117" s="21">
        <v>10</v>
      </c>
      <c r="M2117" s="21">
        <v>400</v>
      </c>
      <c r="N2117" s="21">
        <v>633</v>
      </c>
      <c r="O2117">
        <v>12</v>
      </c>
      <c r="P2117">
        <v>4671.6000000000004</v>
      </c>
      <c r="Q2117">
        <v>34258.400000000001</v>
      </c>
      <c r="R2117">
        <v>24136.6</v>
      </c>
      <c r="S2117">
        <v>10121.799999999999</v>
      </c>
      <c r="T2117" t="s">
        <v>54</v>
      </c>
      <c r="U2117" t="s">
        <v>215</v>
      </c>
      <c r="V2117" t="s">
        <v>86</v>
      </c>
      <c r="W2117" t="s">
        <v>440</v>
      </c>
      <c r="X2117">
        <v>132</v>
      </c>
      <c r="Y2117" t="s">
        <v>441</v>
      </c>
      <c r="Z2117">
        <v>3</v>
      </c>
      <c r="AA2117" t="s">
        <v>132</v>
      </c>
      <c r="AB2117" t="s">
        <v>58</v>
      </c>
      <c r="AC2117">
        <v>2026</v>
      </c>
    </row>
    <row r="2118" spans="1:29" x14ac:dyDescent="0.25">
      <c r="A2118" t="s">
        <v>4394</v>
      </c>
      <c r="B2118" t="s">
        <v>909</v>
      </c>
      <c r="C2118" t="s">
        <v>2354</v>
      </c>
      <c r="D2118" t="s">
        <v>2355</v>
      </c>
      <c r="E2118" t="s">
        <v>126</v>
      </c>
      <c r="F2118" t="s">
        <v>75</v>
      </c>
      <c r="G2118" t="s">
        <v>51</v>
      </c>
      <c r="H2118" t="s">
        <v>76</v>
      </c>
      <c r="I2118" t="s">
        <v>36</v>
      </c>
      <c r="J2118" s="21" t="s">
        <v>137</v>
      </c>
      <c r="K2118" s="21" t="s">
        <v>6076</v>
      </c>
      <c r="L2118" s="21">
        <v>2</v>
      </c>
      <c r="M2118" s="21">
        <v>4700</v>
      </c>
      <c r="N2118" s="21">
        <v>6667</v>
      </c>
      <c r="O2118">
        <v>0</v>
      </c>
      <c r="P2118">
        <v>0</v>
      </c>
      <c r="Q2118">
        <v>18770</v>
      </c>
      <c r="R2118">
        <v>11637.4</v>
      </c>
      <c r="S2118">
        <v>7132.6</v>
      </c>
      <c r="T2118" t="s">
        <v>54</v>
      </c>
      <c r="U2118" t="s">
        <v>110</v>
      </c>
      <c r="V2118" t="s">
        <v>78</v>
      </c>
      <c r="W2118" t="s">
        <v>42</v>
      </c>
      <c r="Y2118" t="s">
        <v>43</v>
      </c>
      <c r="Z2118">
        <v>5</v>
      </c>
      <c r="AA2118" t="s">
        <v>87</v>
      </c>
      <c r="AB2118" t="s">
        <v>70</v>
      </c>
      <c r="AC2118">
        <v>2025</v>
      </c>
    </row>
    <row r="2119" spans="1:29" x14ac:dyDescent="0.25">
      <c r="A2119" t="s">
        <v>4395</v>
      </c>
      <c r="B2119" t="s">
        <v>2031</v>
      </c>
      <c r="C2119" t="s">
        <v>1061</v>
      </c>
      <c r="D2119" t="s">
        <v>1062</v>
      </c>
      <c r="E2119" t="s">
        <v>126</v>
      </c>
      <c r="F2119" t="s">
        <v>75</v>
      </c>
      <c r="G2119" t="s">
        <v>34</v>
      </c>
      <c r="H2119" t="s">
        <v>92</v>
      </c>
      <c r="I2119" t="s">
        <v>53</v>
      </c>
      <c r="J2119" s="21" t="s">
        <v>93</v>
      </c>
      <c r="K2119" s="21" t="s">
        <v>6053</v>
      </c>
      <c r="L2119" s="21">
        <v>7</v>
      </c>
      <c r="M2119" s="21">
        <v>400</v>
      </c>
      <c r="N2119" s="21">
        <v>633</v>
      </c>
      <c r="O2119">
        <v>0</v>
      </c>
      <c r="P2119">
        <v>0</v>
      </c>
      <c r="Q2119">
        <v>31682</v>
      </c>
      <c r="R2119">
        <v>19642.84</v>
      </c>
      <c r="S2119">
        <v>12039.16</v>
      </c>
      <c r="T2119" t="s">
        <v>54</v>
      </c>
      <c r="U2119" t="s">
        <v>95</v>
      </c>
      <c r="V2119" t="s">
        <v>96</v>
      </c>
      <c r="W2119" t="s">
        <v>42</v>
      </c>
      <c r="Y2119" t="s">
        <v>43</v>
      </c>
      <c r="Z2119">
        <v>3</v>
      </c>
      <c r="AA2119" t="s">
        <v>97</v>
      </c>
      <c r="AB2119" t="s">
        <v>98</v>
      </c>
      <c r="AC2119">
        <v>2025</v>
      </c>
    </row>
    <row r="2120" spans="1:29" x14ac:dyDescent="0.25">
      <c r="A2120" t="s">
        <v>4396</v>
      </c>
      <c r="B2120" t="s">
        <v>827</v>
      </c>
      <c r="C2120" t="s">
        <v>3272</v>
      </c>
      <c r="D2120" t="s">
        <v>3273</v>
      </c>
      <c r="E2120" t="s">
        <v>32</v>
      </c>
      <c r="F2120" t="s">
        <v>75</v>
      </c>
      <c r="G2120" t="s">
        <v>34</v>
      </c>
      <c r="H2120" t="s">
        <v>52</v>
      </c>
      <c r="I2120" t="s">
        <v>53</v>
      </c>
      <c r="J2120" s="21" t="s">
        <v>137</v>
      </c>
      <c r="K2120" s="21" t="s">
        <v>6076</v>
      </c>
      <c r="L2120" s="21">
        <v>9</v>
      </c>
      <c r="M2120" s="21">
        <v>4700</v>
      </c>
      <c r="N2120" s="21">
        <v>6667</v>
      </c>
      <c r="O2120">
        <v>10</v>
      </c>
      <c r="P2120">
        <v>4499.1000000000004</v>
      </c>
      <c r="Q2120">
        <v>40491.9</v>
      </c>
      <c r="R2120">
        <v>27894.42</v>
      </c>
      <c r="S2120">
        <v>12597.48</v>
      </c>
      <c r="T2120" t="s">
        <v>54</v>
      </c>
      <c r="U2120" t="s">
        <v>127</v>
      </c>
      <c r="V2120" t="s">
        <v>56</v>
      </c>
      <c r="W2120" t="s">
        <v>440</v>
      </c>
      <c r="X2120">
        <v>155</v>
      </c>
      <c r="Y2120" t="s">
        <v>441</v>
      </c>
      <c r="Z2120">
        <v>5</v>
      </c>
      <c r="AA2120" t="s">
        <v>240</v>
      </c>
      <c r="AB2120" t="s">
        <v>70</v>
      </c>
      <c r="AC2120">
        <v>2026</v>
      </c>
    </row>
    <row r="2121" spans="1:29" x14ac:dyDescent="0.25">
      <c r="A2121" t="s">
        <v>4397</v>
      </c>
      <c r="B2121" t="s">
        <v>613</v>
      </c>
      <c r="C2121" t="s">
        <v>476</v>
      </c>
      <c r="D2121" t="s">
        <v>477</v>
      </c>
      <c r="E2121" t="s">
        <v>50</v>
      </c>
      <c r="F2121" t="s">
        <v>33</v>
      </c>
      <c r="G2121" t="s">
        <v>51</v>
      </c>
      <c r="H2121" t="s">
        <v>52</v>
      </c>
      <c r="I2121" t="s">
        <v>53</v>
      </c>
      <c r="J2121" s="21" t="s">
        <v>6063</v>
      </c>
      <c r="K2121" s="21" t="s">
        <v>6016</v>
      </c>
      <c r="L2121" s="21">
        <v>10</v>
      </c>
      <c r="M2121" s="21">
        <v>360</v>
      </c>
      <c r="N2121" s="21">
        <v>520</v>
      </c>
      <c r="O2121">
        <v>15</v>
      </c>
      <c r="P2121">
        <v>5137.5</v>
      </c>
      <c r="Q2121">
        <v>29112.5</v>
      </c>
      <c r="R2121">
        <v>21235</v>
      </c>
      <c r="S2121">
        <v>7877.5</v>
      </c>
      <c r="T2121" t="s">
        <v>39</v>
      </c>
      <c r="U2121" t="s">
        <v>127</v>
      </c>
      <c r="V2121" t="s">
        <v>56</v>
      </c>
      <c r="W2121" t="s">
        <v>440</v>
      </c>
      <c r="X2121">
        <v>103</v>
      </c>
      <c r="Y2121" t="s">
        <v>441</v>
      </c>
      <c r="Z2121">
        <v>3</v>
      </c>
      <c r="AA2121" t="s">
        <v>69</v>
      </c>
      <c r="AB2121" t="s">
        <v>70</v>
      </c>
      <c r="AC2121">
        <v>2026</v>
      </c>
    </row>
    <row r="2122" spans="1:29" x14ac:dyDescent="0.25">
      <c r="A2122" t="s">
        <v>4398</v>
      </c>
      <c r="B2122" t="s">
        <v>1906</v>
      </c>
      <c r="C2122" t="s">
        <v>2811</v>
      </c>
      <c r="D2122" t="s">
        <v>2812</v>
      </c>
      <c r="E2122" t="s">
        <v>50</v>
      </c>
      <c r="F2122" t="s">
        <v>33</v>
      </c>
      <c r="G2122" t="s">
        <v>34</v>
      </c>
      <c r="H2122" t="s">
        <v>76</v>
      </c>
      <c r="I2122" t="s">
        <v>36</v>
      </c>
      <c r="J2122" s="21" t="s">
        <v>93</v>
      </c>
      <c r="K2122" s="21" t="s">
        <v>6051</v>
      </c>
      <c r="L2122" s="21">
        <v>7</v>
      </c>
      <c r="M2122" s="21">
        <v>450</v>
      </c>
      <c r="N2122" s="21">
        <v>650</v>
      </c>
      <c r="O2122">
        <v>0</v>
      </c>
      <c r="P2122">
        <v>0</v>
      </c>
      <c r="Q2122">
        <v>40089</v>
      </c>
      <c r="R2122">
        <v>24855.18</v>
      </c>
      <c r="S2122">
        <v>15233.82</v>
      </c>
      <c r="T2122" t="s">
        <v>66</v>
      </c>
      <c r="U2122" t="s">
        <v>77</v>
      </c>
      <c r="V2122" t="s">
        <v>78</v>
      </c>
      <c r="W2122" t="s">
        <v>42</v>
      </c>
      <c r="Y2122" t="s">
        <v>43</v>
      </c>
      <c r="Z2122">
        <v>4</v>
      </c>
      <c r="AA2122" t="s">
        <v>97</v>
      </c>
      <c r="AB2122" t="s">
        <v>98</v>
      </c>
      <c r="AC2122">
        <v>2025</v>
      </c>
    </row>
    <row r="2123" spans="1:29" x14ac:dyDescent="0.25">
      <c r="A2123" t="s">
        <v>4399</v>
      </c>
      <c r="B2123" t="s">
        <v>60</v>
      </c>
      <c r="C2123" t="s">
        <v>1049</v>
      </c>
      <c r="D2123" t="s">
        <v>1050</v>
      </c>
      <c r="E2123" t="s">
        <v>32</v>
      </c>
      <c r="F2123" t="s">
        <v>33</v>
      </c>
      <c r="G2123" t="s">
        <v>34</v>
      </c>
      <c r="H2123" t="s">
        <v>76</v>
      </c>
      <c r="I2123" t="s">
        <v>36</v>
      </c>
      <c r="J2123" s="21" t="s">
        <v>6063</v>
      </c>
      <c r="K2123" s="21" t="s">
        <v>6016</v>
      </c>
      <c r="L2123" s="21">
        <v>3</v>
      </c>
      <c r="M2123" s="21">
        <v>360</v>
      </c>
      <c r="N2123" s="21">
        <v>520</v>
      </c>
      <c r="O2123">
        <v>0</v>
      </c>
      <c r="P2123">
        <v>0</v>
      </c>
      <c r="Q2123">
        <v>8847</v>
      </c>
      <c r="R2123">
        <v>5485.14</v>
      </c>
      <c r="S2123">
        <v>3361.86</v>
      </c>
      <c r="T2123" t="s">
        <v>66</v>
      </c>
      <c r="U2123" t="s">
        <v>77</v>
      </c>
      <c r="V2123" t="s">
        <v>78</v>
      </c>
      <c r="W2123" t="s">
        <v>42</v>
      </c>
      <c r="Y2123" t="s">
        <v>43</v>
      </c>
      <c r="Z2123">
        <v>3</v>
      </c>
      <c r="AA2123" t="s">
        <v>69</v>
      </c>
      <c r="AB2123" t="s">
        <v>70</v>
      </c>
      <c r="AC2123">
        <v>2025</v>
      </c>
    </row>
    <row r="2124" spans="1:29" x14ac:dyDescent="0.25">
      <c r="A2124" t="s">
        <v>4400</v>
      </c>
      <c r="B2124" t="s">
        <v>148</v>
      </c>
      <c r="C2124" t="s">
        <v>749</v>
      </c>
      <c r="D2124" t="s">
        <v>750</v>
      </c>
      <c r="E2124" t="s">
        <v>32</v>
      </c>
      <c r="F2124" t="s">
        <v>75</v>
      </c>
      <c r="G2124" t="s">
        <v>115</v>
      </c>
      <c r="H2124" t="s">
        <v>63</v>
      </c>
      <c r="I2124" t="s">
        <v>36</v>
      </c>
      <c r="J2124" s="21" t="s">
        <v>6063</v>
      </c>
      <c r="K2124" s="21" t="s">
        <v>6016</v>
      </c>
      <c r="L2124" s="21">
        <v>1</v>
      </c>
      <c r="M2124" s="21">
        <v>360</v>
      </c>
      <c r="N2124" s="21">
        <v>520</v>
      </c>
      <c r="O2124">
        <v>15</v>
      </c>
      <c r="P2124">
        <v>725.55</v>
      </c>
      <c r="Q2124">
        <v>4111.45</v>
      </c>
      <c r="R2124">
        <v>2998.94</v>
      </c>
      <c r="S2124">
        <v>1112.51</v>
      </c>
      <c r="T2124" t="s">
        <v>66</v>
      </c>
      <c r="U2124" t="s">
        <v>181</v>
      </c>
      <c r="V2124" t="s">
        <v>68</v>
      </c>
      <c r="W2124" t="s">
        <v>42</v>
      </c>
      <c r="Y2124" t="s">
        <v>43</v>
      </c>
      <c r="Z2124">
        <v>5</v>
      </c>
      <c r="AA2124" t="s">
        <v>57</v>
      </c>
      <c r="AB2124" t="s">
        <v>58</v>
      </c>
      <c r="AC2124">
        <v>2026</v>
      </c>
    </row>
    <row r="2125" spans="1:29" x14ac:dyDescent="0.25">
      <c r="A2125" t="s">
        <v>4401</v>
      </c>
      <c r="B2125" t="s">
        <v>2124</v>
      </c>
      <c r="C2125" t="s">
        <v>1910</v>
      </c>
      <c r="D2125" t="s">
        <v>1911</v>
      </c>
      <c r="E2125" t="s">
        <v>32</v>
      </c>
      <c r="F2125" t="s">
        <v>75</v>
      </c>
      <c r="G2125" t="s">
        <v>107</v>
      </c>
      <c r="H2125" t="s">
        <v>92</v>
      </c>
      <c r="I2125" t="s">
        <v>53</v>
      </c>
      <c r="J2125" s="21" t="s">
        <v>93</v>
      </c>
      <c r="K2125" s="21" t="s">
        <v>6053</v>
      </c>
      <c r="L2125" s="21">
        <v>7</v>
      </c>
      <c r="M2125" s="21">
        <v>400</v>
      </c>
      <c r="N2125" s="21">
        <v>633</v>
      </c>
      <c r="O2125">
        <v>0</v>
      </c>
      <c r="P2125">
        <v>0</v>
      </c>
      <c r="Q2125">
        <v>58667</v>
      </c>
      <c r="R2125">
        <v>36373.54</v>
      </c>
      <c r="S2125">
        <v>22293.46</v>
      </c>
      <c r="T2125" t="s">
        <v>66</v>
      </c>
      <c r="U2125" t="s">
        <v>95</v>
      </c>
      <c r="V2125" t="s">
        <v>96</v>
      </c>
      <c r="W2125" t="s">
        <v>42</v>
      </c>
      <c r="Y2125" t="s">
        <v>43</v>
      </c>
      <c r="Z2125">
        <v>5</v>
      </c>
      <c r="AA2125" t="s">
        <v>121</v>
      </c>
      <c r="AB2125" t="s">
        <v>58</v>
      </c>
      <c r="AC2125">
        <v>2025</v>
      </c>
    </row>
    <row r="2126" spans="1:29" x14ac:dyDescent="0.25">
      <c r="A2126" t="s">
        <v>4402</v>
      </c>
      <c r="B2126" t="s">
        <v>1205</v>
      </c>
      <c r="C2126" t="s">
        <v>1387</v>
      </c>
      <c r="D2126" t="s">
        <v>1388</v>
      </c>
      <c r="E2126" t="s">
        <v>126</v>
      </c>
      <c r="F2126" t="s">
        <v>75</v>
      </c>
      <c r="G2126" t="s">
        <v>107</v>
      </c>
      <c r="H2126" t="s">
        <v>63</v>
      </c>
      <c r="I2126" t="s">
        <v>36</v>
      </c>
      <c r="J2126" s="21" t="s">
        <v>6063</v>
      </c>
      <c r="K2126" s="21" t="s">
        <v>6016</v>
      </c>
      <c r="L2126" s="21">
        <v>6</v>
      </c>
      <c r="M2126" s="21">
        <v>360</v>
      </c>
      <c r="N2126" s="21">
        <v>520</v>
      </c>
      <c r="O2126">
        <v>0</v>
      </c>
      <c r="P2126">
        <v>0</v>
      </c>
      <c r="Q2126">
        <v>17406</v>
      </c>
      <c r="R2126">
        <v>10791.72</v>
      </c>
      <c r="S2126">
        <v>6614.28</v>
      </c>
      <c r="T2126" t="s">
        <v>39</v>
      </c>
      <c r="U2126" t="s">
        <v>181</v>
      </c>
      <c r="V2126" t="s">
        <v>68</v>
      </c>
      <c r="W2126" t="s">
        <v>42</v>
      </c>
      <c r="Y2126" t="s">
        <v>43</v>
      </c>
      <c r="Z2126">
        <v>5</v>
      </c>
      <c r="AA2126" t="s">
        <v>155</v>
      </c>
      <c r="AB2126" t="s">
        <v>98</v>
      </c>
      <c r="AC2126">
        <v>2025</v>
      </c>
    </row>
    <row r="2127" spans="1:29" x14ac:dyDescent="0.25">
      <c r="A2127" t="s">
        <v>4403</v>
      </c>
      <c r="B2127" t="s">
        <v>651</v>
      </c>
      <c r="C2127" t="s">
        <v>1674</v>
      </c>
      <c r="D2127" t="s">
        <v>1675</v>
      </c>
      <c r="E2127" t="s">
        <v>126</v>
      </c>
      <c r="F2127" t="s">
        <v>75</v>
      </c>
      <c r="G2127" t="s">
        <v>51</v>
      </c>
      <c r="H2127" t="s">
        <v>63</v>
      </c>
      <c r="I2127" t="s">
        <v>36</v>
      </c>
      <c r="J2127" s="21" t="s">
        <v>137</v>
      </c>
      <c r="K2127" s="21" t="s">
        <v>6076</v>
      </c>
      <c r="L2127" s="21">
        <v>9</v>
      </c>
      <c r="M2127" s="21">
        <v>4700</v>
      </c>
      <c r="N2127" s="21">
        <v>6667</v>
      </c>
      <c r="O2127">
        <v>12</v>
      </c>
      <c r="P2127">
        <v>3472.2</v>
      </c>
      <c r="Q2127">
        <v>25462.799999999999</v>
      </c>
      <c r="R2127">
        <v>17939.7</v>
      </c>
      <c r="S2127">
        <v>7523.1</v>
      </c>
      <c r="T2127" t="s">
        <v>39</v>
      </c>
      <c r="U2127" t="s">
        <v>181</v>
      </c>
      <c r="V2127" t="s">
        <v>68</v>
      </c>
      <c r="W2127" t="s">
        <v>42</v>
      </c>
      <c r="Y2127" t="s">
        <v>43</v>
      </c>
      <c r="Z2127">
        <v>5</v>
      </c>
      <c r="AA2127" t="s">
        <v>87</v>
      </c>
      <c r="AB2127" t="s">
        <v>70</v>
      </c>
      <c r="AC2127">
        <v>2026</v>
      </c>
    </row>
    <row r="2128" spans="1:29" x14ac:dyDescent="0.25">
      <c r="A2128" t="s">
        <v>4404</v>
      </c>
      <c r="B2128" t="s">
        <v>383</v>
      </c>
      <c r="C2128" t="s">
        <v>838</v>
      </c>
      <c r="D2128" t="s">
        <v>839</v>
      </c>
      <c r="E2128" t="s">
        <v>126</v>
      </c>
      <c r="F2128" t="s">
        <v>75</v>
      </c>
      <c r="G2128" t="s">
        <v>107</v>
      </c>
      <c r="H2128" t="s">
        <v>84</v>
      </c>
      <c r="I2128" t="s">
        <v>36</v>
      </c>
      <c r="J2128" s="21" t="s">
        <v>6040</v>
      </c>
      <c r="K2128" s="21" t="s">
        <v>6020</v>
      </c>
      <c r="L2128" s="21">
        <v>5</v>
      </c>
      <c r="M2128" s="21">
        <v>245</v>
      </c>
      <c r="N2128" s="21">
        <v>382</v>
      </c>
      <c r="O2128">
        <v>0</v>
      </c>
      <c r="P2128">
        <v>0</v>
      </c>
      <c r="Q2128">
        <v>24035</v>
      </c>
      <c r="R2128">
        <v>14901.7</v>
      </c>
      <c r="S2128">
        <v>9133.2999999999993</v>
      </c>
      <c r="T2128" t="s">
        <v>109</v>
      </c>
      <c r="U2128" t="s">
        <v>85</v>
      </c>
      <c r="V2128" t="s">
        <v>86</v>
      </c>
      <c r="W2128" t="s">
        <v>42</v>
      </c>
      <c r="Y2128" t="s">
        <v>43</v>
      </c>
      <c r="Z2128">
        <v>2</v>
      </c>
      <c r="AA2128" t="s">
        <v>57</v>
      </c>
      <c r="AB2128" t="s">
        <v>58</v>
      </c>
      <c r="AC2128">
        <v>2025</v>
      </c>
    </row>
    <row r="2129" spans="1:29" x14ac:dyDescent="0.25">
      <c r="A2129" t="s">
        <v>4405</v>
      </c>
      <c r="B2129" t="s">
        <v>647</v>
      </c>
      <c r="C2129" t="s">
        <v>2529</v>
      </c>
      <c r="D2129" t="s">
        <v>2530</v>
      </c>
      <c r="E2129" t="s">
        <v>50</v>
      </c>
      <c r="F2129" t="s">
        <v>75</v>
      </c>
      <c r="G2129" t="s">
        <v>34</v>
      </c>
      <c r="H2129" t="s">
        <v>84</v>
      </c>
      <c r="I2129" t="s">
        <v>36</v>
      </c>
      <c r="J2129" s="21" t="s">
        <v>137</v>
      </c>
      <c r="K2129" s="21" t="s">
        <v>6076</v>
      </c>
      <c r="L2129" s="21">
        <v>5</v>
      </c>
      <c r="M2129" s="21">
        <v>4700</v>
      </c>
      <c r="N2129" s="21">
        <v>6667</v>
      </c>
      <c r="O2129">
        <v>0</v>
      </c>
      <c r="P2129">
        <v>0</v>
      </c>
      <c r="Q2129">
        <v>10475</v>
      </c>
      <c r="R2129">
        <v>6494.5</v>
      </c>
      <c r="S2129">
        <v>3980.5</v>
      </c>
      <c r="T2129" t="s">
        <v>109</v>
      </c>
      <c r="U2129" t="s">
        <v>85</v>
      </c>
      <c r="V2129" t="s">
        <v>86</v>
      </c>
      <c r="W2129" t="s">
        <v>42</v>
      </c>
      <c r="Y2129" t="s">
        <v>43</v>
      </c>
      <c r="Z2129">
        <v>2</v>
      </c>
      <c r="AA2129" t="s">
        <v>240</v>
      </c>
      <c r="AB2129" t="s">
        <v>70</v>
      </c>
      <c r="AC2129">
        <v>2025</v>
      </c>
    </row>
    <row r="2130" spans="1:29" x14ac:dyDescent="0.25">
      <c r="A2130" t="s">
        <v>4406</v>
      </c>
      <c r="B2130" t="s">
        <v>790</v>
      </c>
      <c r="C2130" t="s">
        <v>4407</v>
      </c>
      <c r="D2130" t="s">
        <v>4408</v>
      </c>
      <c r="E2130" t="s">
        <v>50</v>
      </c>
      <c r="F2130" t="s">
        <v>75</v>
      </c>
      <c r="G2130" t="s">
        <v>51</v>
      </c>
      <c r="H2130" t="s">
        <v>84</v>
      </c>
      <c r="I2130" t="s">
        <v>36</v>
      </c>
      <c r="J2130" s="21" t="s">
        <v>137</v>
      </c>
      <c r="K2130" s="21" t="s">
        <v>6076</v>
      </c>
      <c r="L2130" s="21">
        <v>3</v>
      </c>
      <c r="M2130" s="21">
        <v>4700</v>
      </c>
      <c r="N2130" s="21">
        <v>6667</v>
      </c>
      <c r="O2130">
        <v>0</v>
      </c>
      <c r="P2130">
        <v>0</v>
      </c>
      <c r="Q2130">
        <v>6708</v>
      </c>
      <c r="R2130">
        <v>4158.96</v>
      </c>
      <c r="S2130">
        <v>2549.04</v>
      </c>
      <c r="T2130" t="s">
        <v>109</v>
      </c>
      <c r="U2130" t="s">
        <v>215</v>
      </c>
      <c r="V2130" t="s">
        <v>86</v>
      </c>
      <c r="W2130" t="s">
        <v>42</v>
      </c>
      <c r="Y2130" t="s">
        <v>43</v>
      </c>
      <c r="Z2130">
        <v>4</v>
      </c>
      <c r="AA2130" t="s">
        <v>97</v>
      </c>
      <c r="AB2130" t="s">
        <v>98</v>
      </c>
      <c r="AC2130">
        <v>2025</v>
      </c>
    </row>
    <row r="2131" spans="1:29" x14ac:dyDescent="0.25">
      <c r="A2131" t="s">
        <v>4409</v>
      </c>
      <c r="B2131" t="s">
        <v>2961</v>
      </c>
      <c r="C2131" t="s">
        <v>1399</v>
      </c>
      <c r="D2131" t="s">
        <v>1400</v>
      </c>
      <c r="E2131" t="s">
        <v>32</v>
      </c>
      <c r="F2131" t="s">
        <v>75</v>
      </c>
      <c r="G2131" t="s">
        <v>115</v>
      </c>
      <c r="H2131" t="s">
        <v>63</v>
      </c>
      <c r="I2131" t="s">
        <v>36</v>
      </c>
      <c r="J2131" s="21" t="s">
        <v>137</v>
      </c>
      <c r="K2131" s="21" t="s">
        <v>6076</v>
      </c>
      <c r="L2131" s="21">
        <v>5</v>
      </c>
      <c r="M2131" s="21">
        <v>4700</v>
      </c>
      <c r="N2131" s="21">
        <v>6667</v>
      </c>
      <c r="O2131">
        <v>0</v>
      </c>
      <c r="P2131">
        <v>0</v>
      </c>
      <c r="Q2131">
        <v>7265</v>
      </c>
      <c r="R2131">
        <v>4504.3</v>
      </c>
      <c r="S2131">
        <v>2760.7</v>
      </c>
      <c r="T2131" t="s">
        <v>66</v>
      </c>
      <c r="U2131" t="s">
        <v>181</v>
      </c>
      <c r="V2131" t="s">
        <v>68</v>
      </c>
      <c r="W2131" t="s">
        <v>42</v>
      </c>
      <c r="Y2131" t="s">
        <v>43</v>
      </c>
      <c r="Z2131">
        <v>5</v>
      </c>
      <c r="AA2131" t="s">
        <v>155</v>
      </c>
      <c r="AB2131" t="s">
        <v>98</v>
      </c>
      <c r="AC2131">
        <v>2025</v>
      </c>
    </row>
    <row r="2132" spans="1:29" x14ac:dyDescent="0.25">
      <c r="A2132" t="s">
        <v>4410</v>
      </c>
      <c r="B2132" t="s">
        <v>905</v>
      </c>
      <c r="C2132" t="s">
        <v>3534</v>
      </c>
      <c r="D2132" t="s">
        <v>3535</v>
      </c>
      <c r="E2132" t="s">
        <v>50</v>
      </c>
      <c r="F2132" t="s">
        <v>33</v>
      </c>
      <c r="G2132" t="s">
        <v>115</v>
      </c>
      <c r="H2132" t="s">
        <v>63</v>
      </c>
      <c r="I2132" t="s">
        <v>36</v>
      </c>
      <c r="J2132" s="21" t="s">
        <v>6040</v>
      </c>
      <c r="K2132" s="21" t="s">
        <v>6020</v>
      </c>
      <c r="L2132" s="21">
        <v>2</v>
      </c>
      <c r="M2132" s="21">
        <v>245</v>
      </c>
      <c r="N2132" s="21">
        <v>382</v>
      </c>
      <c r="O2132">
        <v>0</v>
      </c>
      <c r="P2132">
        <v>0</v>
      </c>
      <c r="Q2132">
        <v>6150</v>
      </c>
      <c r="R2132">
        <v>3813</v>
      </c>
      <c r="S2132">
        <v>2337</v>
      </c>
      <c r="T2132" t="s">
        <v>54</v>
      </c>
      <c r="U2132" t="s">
        <v>67</v>
      </c>
      <c r="V2132" t="s">
        <v>68</v>
      </c>
      <c r="W2132" t="s">
        <v>42</v>
      </c>
      <c r="Y2132" t="s">
        <v>43</v>
      </c>
      <c r="Z2132">
        <v>5</v>
      </c>
      <c r="AA2132" t="s">
        <v>240</v>
      </c>
      <c r="AB2132" t="s">
        <v>70</v>
      </c>
      <c r="AC2132">
        <v>2025</v>
      </c>
    </row>
    <row r="2133" spans="1:29" x14ac:dyDescent="0.25">
      <c r="A2133" t="s">
        <v>4411</v>
      </c>
      <c r="B2133" t="s">
        <v>2148</v>
      </c>
      <c r="C2133" t="s">
        <v>756</v>
      </c>
      <c r="D2133" t="s">
        <v>757</v>
      </c>
      <c r="E2133" t="s">
        <v>32</v>
      </c>
      <c r="F2133" t="s">
        <v>75</v>
      </c>
      <c r="G2133" t="s">
        <v>107</v>
      </c>
      <c r="H2133" t="s">
        <v>92</v>
      </c>
      <c r="I2133" t="s">
        <v>53</v>
      </c>
      <c r="J2133" s="21" t="s">
        <v>93</v>
      </c>
      <c r="K2133" s="21" t="s">
        <v>6053</v>
      </c>
      <c r="L2133" s="21">
        <v>1</v>
      </c>
      <c r="M2133" s="21">
        <v>400</v>
      </c>
      <c r="N2133" s="21">
        <v>633</v>
      </c>
      <c r="O2133">
        <v>0</v>
      </c>
      <c r="P2133">
        <v>0</v>
      </c>
      <c r="Q2133">
        <v>8973</v>
      </c>
      <c r="R2133">
        <v>5563.26</v>
      </c>
      <c r="S2133">
        <v>3409.74</v>
      </c>
      <c r="T2133" t="s">
        <v>109</v>
      </c>
      <c r="U2133" t="s">
        <v>120</v>
      </c>
      <c r="V2133" t="s">
        <v>96</v>
      </c>
      <c r="W2133" t="s">
        <v>42</v>
      </c>
      <c r="Y2133" t="s">
        <v>43</v>
      </c>
      <c r="Z2133">
        <v>2</v>
      </c>
      <c r="AA2133" t="s">
        <v>240</v>
      </c>
      <c r="AB2133" t="s">
        <v>70</v>
      </c>
      <c r="AC2133">
        <v>2025</v>
      </c>
    </row>
    <row r="2134" spans="1:29" x14ac:dyDescent="0.25">
      <c r="A2134" t="s">
        <v>4412</v>
      </c>
      <c r="B2134" t="s">
        <v>559</v>
      </c>
      <c r="C2134" t="s">
        <v>2947</v>
      </c>
      <c r="D2134" t="s">
        <v>2948</v>
      </c>
      <c r="E2134" t="s">
        <v>126</v>
      </c>
      <c r="F2134" t="s">
        <v>75</v>
      </c>
      <c r="G2134" t="s">
        <v>34</v>
      </c>
      <c r="H2134" t="s">
        <v>35</v>
      </c>
      <c r="I2134" t="s">
        <v>36</v>
      </c>
      <c r="J2134" s="21" t="s">
        <v>6063</v>
      </c>
      <c r="K2134" s="21" t="s">
        <v>6016</v>
      </c>
      <c r="L2134" s="21">
        <v>5</v>
      </c>
      <c r="M2134" s="21">
        <v>360</v>
      </c>
      <c r="N2134" s="21">
        <v>520</v>
      </c>
      <c r="O2134">
        <v>0</v>
      </c>
      <c r="P2134">
        <v>0</v>
      </c>
      <c r="Q2134">
        <v>45490</v>
      </c>
      <c r="R2134">
        <v>28203.8</v>
      </c>
      <c r="S2134">
        <v>17286.2</v>
      </c>
      <c r="T2134" t="s">
        <v>66</v>
      </c>
      <c r="U2134" t="s">
        <v>164</v>
      </c>
      <c r="V2134" t="s">
        <v>41</v>
      </c>
      <c r="W2134" t="s">
        <v>42</v>
      </c>
      <c r="Y2134" t="s">
        <v>43</v>
      </c>
      <c r="Z2134">
        <v>2</v>
      </c>
      <c r="AA2134" t="s">
        <v>132</v>
      </c>
      <c r="AB2134" t="s">
        <v>58</v>
      </c>
      <c r="AC2134">
        <v>2025</v>
      </c>
    </row>
    <row r="2135" spans="1:29" x14ac:dyDescent="0.25">
      <c r="A2135" t="s">
        <v>4413</v>
      </c>
      <c r="B2135" t="s">
        <v>261</v>
      </c>
      <c r="C2135" t="s">
        <v>4414</v>
      </c>
      <c r="D2135" t="s">
        <v>4415</v>
      </c>
      <c r="E2135" t="s">
        <v>126</v>
      </c>
      <c r="F2135" t="s">
        <v>75</v>
      </c>
      <c r="G2135" t="s">
        <v>51</v>
      </c>
      <c r="H2135" t="s">
        <v>84</v>
      </c>
      <c r="I2135" t="s">
        <v>36</v>
      </c>
      <c r="J2135" s="21" t="s">
        <v>93</v>
      </c>
      <c r="K2135" s="21" t="s">
        <v>6051</v>
      </c>
      <c r="L2135" s="21">
        <v>10</v>
      </c>
      <c r="M2135" s="21">
        <v>450</v>
      </c>
      <c r="N2135" s="21">
        <v>650</v>
      </c>
      <c r="O2135">
        <v>0</v>
      </c>
      <c r="P2135">
        <v>0</v>
      </c>
      <c r="Q2135">
        <v>75340</v>
      </c>
      <c r="R2135">
        <v>46710.8</v>
      </c>
      <c r="S2135">
        <v>28629.200000000001</v>
      </c>
      <c r="T2135" t="s">
        <v>66</v>
      </c>
      <c r="U2135" t="s">
        <v>215</v>
      </c>
      <c r="V2135" t="s">
        <v>86</v>
      </c>
      <c r="W2135" t="s">
        <v>42</v>
      </c>
      <c r="Y2135" t="s">
        <v>43</v>
      </c>
      <c r="Z2135">
        <v>2</v>
      </c>
      <c r="AA2135" t="s">
        <v>79</v>
      </c>
      <c r="AB2135" t="s">
        <v>45</v>
      </c>
      <c r="AC2135">
        <v>2025</v>
      </c>
    </row>
    <row r="2136" spans="1:29" x14ac:dyDescent="0.25">
      <c r="A2136" t="s">
        <v>4416</v>
      </c>
      <c r="B2136" t="s">
        <v>1045</v>
      </c>
      <c r="C2136" t="s">
        <v>141</v>
      </c>
      <c r="D2136" t="s">
        <v>142</v>
      </c>
      <c r="E2136" t="s">
        <v>50</v>
      </c>
      <c r="F2136" t="s">
        <v>33</v>
      </c>
      <c r="G2136" t="s">
        <v>107</v>
      </c>
      <c r="H2136" t="s">
        <v>52</v>
      </c>
      <c r="I2136" t="s">
        <v>53</v>
      </c>
      <c r="J2136" s="21" t="s">
        <v>93</v>
      </c>
      <c r="K2136" s="21" t="s">
        <v>6053</v>
      </c>
      <c r="L2136" s="21">
        <v>6</v>
      </c>
      <c r="M2136" s="21">
        <v>400</v>
      </c>
      <c r="N2136" s="21">
        <v>633</v>
      </c>
      <c r="O2136">
        <v>15</v>
      </c>
      <c r="P2136">
        <v>4297.5</v>
      </c>
      <c r="Q2136">
        <v>24352.5</v>
      </c>
      <c r="R2136">
        <v>17763</v>
      </c>
      <c r="S2136">
        <v>6589.5</v>
      </c>
      <c r="T2136" t="s">
        <v>109</v>
      </c>
      <c r="U2136" t="s">
        <v>55</v>
      </c>
      <c r="V2136" t="s">
        <v>56</v>
      </c>
      <c r="W2136" t="s">
        <v>440</v>
      </c>
      <c r="X2136">
        <v>119</v>
      </c>
      <c r="Y2136" t="s">
        <v>441</v>
      </c>
      <c r="Z2136">
        <v>2</v>
      </c>
      <c r="AA2136" t="s">
        <v>87</v>
      </c>
      <c r="AB2136" t="s">
        <v>70</v>
      </c>
      <c r="AC2136">
        <v>2026</v>
      </c>
    </row>
    <row r="2137" spans="1:29" x14ac:dyDescent="0.25">
      <c r="A2137" t="s">
        <v>4417</v>
      </c>
      <c r="B2137" t="s">
        <v>1967</v>
      </c>
      <c r="C2137" t="s">
        <v>4195</v>
      </c>
      <c r="D2137" t="s">
        <v>4196</v>
      </c>
      <c r="E2137" t="s">
        <v>50</v>
      </c>
      <c r="F2137" t="s">
        <v>75</v>
      </c>
      <c r="G2137" t="s">
        <v>51</v>
      </c>
      <c r="H2137" t="s">
        <v>84</v>
      </c>
      <c r="I2137" t="s">
        <v>36</v>
      </c>
      <c r="J2137" s="21" t="s">
        <v>6063</v>
      </c>
      <c r="K2137" s="21" t="s">
        <v>6016</v>
      </c>
      <c r="L2137" s="21">
        <v>9</v>
      </c>
      <c r="M2137" s="21">
        <v>360</v>
      </c>
      <c r="N2137" s="21">
        <v>520</v>
      </c>
      <c r="O2137">
        <v>0</v>
      </c>
      <c r="P2137">
        <v>0</v>
      </c>
      <c r="Q2137">
        <v>12060</v>
      </c>
      <c r="R2137">
        <v>7477.2</v>
      </c>
      <c r="S2137">
        <v>4582.8</v>
      </c>
      <c r="T2137" t="s">
        <v>66</v>
      </c>
      <c r="U2137" t="s">
        <v>85</v>
      </c>
      <c r="V2137" t="s">
        <v>86</v>
      </c>
      <c r="W2137" t="s">
        <v>42</v>
      </c>
      <c r="Y2137" t="s">
        <v>43</v>
      </c>
      <c r="Z2137">
        <v>4</v>
      </c>
      <c r="AA2137" t="s">
        <v>190</v>
      </c>
      <c r="AB2137" t="s">
        <v>45</v>
      </c>
      <c r="AC2137">
        <v>2025</v>
      </c>
    </row>
    <row r="2138" spans="1:29" x14ac:dyDescent="0.25">
      <c r="A2138" t="s">
        <v>4418</v>
      </c>
      <c r="B2138" t="s">
        <v>1873</v>
      </c>
      <c r="C2138" t="s">
        <v>984</v>
      </c>
      <c r="D2138" t="s">
        <v>985</v>
      </c>
      <c r="E2138" t="s">
        <v>126</v>
      </c>
      <c r="F2138" t="s">
        <v>75</v>
      </c>
      <c r="G2138" t="s">
        <v>115</v>
      </c>
      <c r="H2138" t="s">
        <v>92</v>
      </c>
      <c r="I2138" t="s">
        <v>53</v>
      </c>
      <c r="J2138" s="21" t="s">
        <v>137</v>
      </c>
      <c r="K2138" s="21" t="s">
        <v>6076</v>
      </c>
      <c r="L2138" s="21">
        <v>8</v>
      </c>
      <c r="M2138" s="21">
        <v>4700</v>
      </c>
      <c r="N2138" s="21">
        <v>6667</v>
      </c>
      <c r="O2138">
        <v>18</v>
      </c>
      <c r="P2138">
        <v>9629.2800000000007</v>
      </c>
      <c r="Q2138">
        <v>43866.720000000001</v>
      </c>
      <c r="R2138">
        <v>33167.519999999997</v>
      </c>
      <c r="S2138">
        <v>10699.2</v>
      </c>
      <c r="T2138" t="s">
        <v>109</v>
      </c>
      <c r="U2138" t="s">
        <v>120</v>
      </c>
      <c r="V2138" t="s">
        <v>96</v>
      </c>
      <c r="W2138" t="s">
        <v>440</v>
      </c>
      <c r="X2138">
        <v>79</v>
      </c>
      <c r="Y2138" t="s">
        <v>441</v>
      </c>
      <c r="Z2138">
        <v>4</v>
      </c>
      <c r="AA2138" t="s">
        <v>240</v>
      </c>
      <c r="AB2138" t="s">
        <v>70</v>
      </c>
      <c r="AC2138">
        <v>2026</v>
      </c>
    </row>
    <row r="2139" spans="1:29" x14ac:dyDescent="0.25">
      <c r="A2139" t="s">
        <v>4419</v>
      </c>
      <c r="B2139" t="s">
        <v>2052</v>
      </c>
      <c r="C2139" t="s">
        <v>2829</v>
      </c>
      <c r="D2139" t="s">
        <v>2830</v>
      </c>
      <c r="E2139" t="s">
        <v>32</v>
      </c>
      <c r="F2139" t="s">
        <v>33</v>
      </c>
      <c r="G2139" t="s">
        <v>51</v>
      </c>
      <c r="H2139" t="s">
        <v>63</v>
      </c>
      <c r="I2139" t="s">
        <v>36</v>
      </c>
      <c r="J2139" s="21" t="s">
        <v>6040</v>
      </c>
      <c r="K2139" s="21" t="s">
        <v>6020</v>
      </c>
      <c r="L2139" s="21">
        <v>3</v>
      </c>
      <c r="M2139" s="21">
        <v>245</v>
      </c>
      <c r="N2139" s="21">
        <v>382</v>
      </c>
      <c r="O2139">
        <v>10</v>
      </c>
      <c r="P2139">
        <v>2673.3</v>
      </c>
      <c r="Q2139">
        <v>24059.7</v>
      </c>
      <c r="R2139">
        <v>16574.46</v>
      </c>
      <c r="S2139">
        <v>7485.24</v>
      </c>
      <c r="U2139" t="s">
        <v>67</v>
      </c>
      <c r="V2139" t="s">
        <v>68</v>
      </c>
      <c r="W2139" t="s">
        <v>440</v>
      </c>
      <c r="X2139">
        <v>322</v>
      </c>
      <c r="Y2139" t="s">
        <v>441</v>
      </c>
      <c r="Z2139">
        <v>2</v>
      </c>
      <c r="AA2139" t="s">
        <v>69</v>
      </c>
      <c r="AB2139" t="s">
        <v>70</v>
      </c>
      <c r="AC2139">
        <v>2026</v>
      </c>
    </row>
    <row r="2140" spans="1:29" x14ac:dyDescent="0.25">
      <c r="A2140" t="s">
        <v>4420</v>
      </c>
      <c r="B2140" t="s">
        <v>269</v>
      </c>
      <c r="C2140" t="s">
        <v>292</v>
      </c>
      <c r="D2140" t="s">
        <v>293</v>
      </c>
      <c r="E2140" t="s">
        <v>50</v>
      </c>
      <c r="F2140" t="s">
        <v>75</v>
      </c>
      <c r="G2140" t="s">
        <v>115</v>
      </c>
      <c r="H2140" t="s">
        <v>52</v>
      </c>
      <c r="I2140" t="s">
        <v>53</v>
      </c>
      <c r="J2140" s="21" t="s">
        <v>6040</v>
      </c>
      <c r="K2140" s="21" t="s">
        <v>6020</v>
      </c>
      <c r="L2140" s="21">
        <v>5</v>
      </c>
      <c r="M2140" s="21">
        <v>245</v>
      </c>
      <c r="N2140" s="21">
        <v>382</v>
      </c>
      <c r="O2140">
        <v>0</v>
      </c>
      <c r="P2140">
        <v>0</v>
      </c>
      <c r="Q2140">
        <v>13585</v>
      </c>
      <c r="R2140">
        <v>8422.7000000000007</v>
      </c>
      <c r="S2140">
        <v>5162.3</v>
      </c>
      <c r="T2140" t="s">
        <v>54</v>
      </c>
      <c r="U2140" t="s">
        <v>127</v>
      </c>
      <c r="V2140" t="s">
        <v>56</v>
      </c>
      <c r="W2140" t="s">
        <v>42</v>
      </c>
      <c r="Y2140" t="s">
        <v>43</v>
      </c>
      <c r="Z2140">
        <v>3</v>
      </c>
      <c r="AA2140" t="s">
        <v>97</v>
      </c>
      <c r="AB2140" t="s">
        <v>98</v>
      </c>
      <c r="AC2140">
        <v>2025</v>
      </c>
    </row>
    <row r="2141" spans="1:29" x14ac:dyDescent="0.25">
      <c r="A2141" t="s">
        <v>4421</v>
      </c>
      <c r="B2141" t="s">
        <v>4279</v>
      </c>
      <c r="C2141" t="s">
        <v>745</v>
      </c>
      <c r="D2141" t="s">
        <v>746</v>
      </c>
      <c r="E2141" t="s">
        <v>32</v>
      </c>
      <c r="F2141" t="s">
        <v>33</v>
      </c>
      <c r="G2141" t="s">
        <v>34</v>
      </c>
      <c r="H2141" t="s">
        <v>63</v>
      </c>
      <c r="I2141" t="s">
        <v>36</v>
      </c>
      <c r="J2141" s="21" t="s">
        <v>137</v>
      </c>
      <c r="K2141" s="21" t="s">
        <v>6076</v>
      </c>
      <c r="L2141" s="21">
        <v>3</v>
      </c>
      <c r="M2141" s="21">
        <v>4700</v>
      </c>
      <c r="N2141" s="21">
        <v>6667</v>
      </c>
      <c r="O2141">
        <v>0</v>
      </c>
      <c r="P2141">
        <v>0</v>
      </c>
      <c r="Q2141">
        <v>14715</v>
      </c>
      <c r="R2141">
        <v>9123.2999999999993</v>
      </c>
      <c r="S2141">
        <v>5591.7</v>
      </c>
      <c r="T2141" t="s">
        <v>109</v>
      </c>
      <c r="U2141" t="s">
        <v>181</v>
      </c>
      <c r="V2141" t="s">
        <v>68</v>
      </c>
      <c r="W2141" t="s">
        <v>42</v>
      </c>
      <c r="Y2141" t="s">
        <v>43</v>
      </c>
      <c r="Z2141">
        <v>5</v>
      </c>
      <c r="AA2141" t="s">
        <v>79</v>
      </c>
      <c r="AB2141" t="s">
        <v>45</v>
      </c>
      <c r="AC2141">
        <v>2025</v>
      </c>
    </row>
    <row r="2142" spans="1:29" x14ac:dyDescent="0.25">
      <c r="A2142" t="s">
        <v>4422</v>
      </c>
      <c r="B2142" t="s">
        <v>708</v>
      </c>
      <c r="C2142" t="s">
        <v>3983</v>
      </c>
      <c r="D2142" t="s">
        <v>3984</v>
      </c>
      <c r="E2142" t="s">
        <v>126</v>
      </c>
      <c r="F2142" t="s">
        <v>75</v>
      </c>
      <c r="G2142" t="s">
        <v>115</v>
      </c>
      <c r="H2142" t="s">
        <v>76</v>
      </c>
      <c r="I2142" t="s">
        <v>36</v>
      </c>
      <c r="J2142" s="21" t="s">
        <v>93</v>
      </c>
      <c r="K2142" s="21" t="s">
        <v>6053</v>
      </c>
      <c r="L2142" s="21">
        <v>10</v>
      </c>
      <c r="M2142" s="21">
        <v>400</v>
      </c>
      <c r="N2142" s="21">
        <v>633</v>
      </c>
      <c r="O2142">
        <v>0</v>
      </c>
      <c r="P2142">
        <v>0</v>
      </c>
      <c r="Q2142">
        <v>98690</v>
      </c>
      <c r="R2142">
        <v>61187.8</v>
      </c>
      <c r="S2142">
        <v>37502.199999999997</v>
      </c>
      <c r="T2142" t="s">
        <v>54</v>
      </c>
      <c r="U2142" t="s">
        <v>110</v>
      </c>
      <c r="V2142" t="s">
        <v>78</v>
      </c>
      <c r="W2142" t="s">
        <v>440</v>
      </c>
      <c r="X2142">
        <v>96</v>
      </c>
      <c r="Y2142" t="s">
        <v>441</v>
      </c>
      <c r="Z2142">
        <v>4</v>
      </c>
      <c r="AA2142" t="s">
        <v>143</v>
      </c>
      <c r="AB2142" t="s">
        <v>98</v>
      </c>
      <c r="AC2142">
        <v>2025</v>
      </c>
    </row>
    <row r="2143" spans="1:29" x14ac:dyDescent="0.25">
      <c r="A2143" t="s">
        <v>4423</v>
      </c>
      <c r="B2143" t="s">
        <v>581</v>
      </c>
      <c r="C2143" t="s">
        <v>1805</v>
      </c>
      <c r="D2143" t="s">
        <v>1806</v>
      </c>
      <c r="E2143" t="s">
        <v>50</v>
      </c>
      <c r="F2143" t="s">
        <v>75</v>
      </c>
      <c r="G2143" t="s">
        <v>107</v>
      </c>
      <c r="H2143" t="s">
        <v>92</v>
      </c>
      <c r="I2143" t="s">
        <v>53</v>
      </c>
      <c r="J2143" s="21" t="s">
        <v>6040</v>
      </c>
      <c r="K2143" s="21" t="s">
        <v>6020</v>
      </c>
      <c r="L2143" s="21">
        <v>8</v>
      </c>
      <c r="M2143" s="21">
        <v>245</v>
      </c>
      <c r="N2143" s="21">
        <v>382</v>
      </c>
      <c r="O2143">
        <v>18</v>
      </c>
      <c r="P2143">
        <v>10193.76</v>
      </c>
      <c r="Q2143">
        <v>46438.239999999998</v>
      </c>
      <c r="R2143">
        <v>35111.839999999997</v>
      </c>
      <c r="S2143">
        <v>11326.4</v>
      </c>
      <c r="T2143" t="s">
        <v>39</v>
      </c>
      <c r="U2143" t="s">
        <v>120</v>
      </c>
      <c r="V2143" t="s">
        <v>96</v>
      </c>
      <c r="W2143" t="s">
        <v>42</v>
      </c>
      <c r="Y2143" t="s">
        <v>43</v>
      </c>
      <c r="Z2143">
        <v>3</v>
      </c>
      <c r="AA2143" t="s">
        <v>69</v>
      </c>
      <c r="AB2143" t="s">
        <v>70</v>
      </c>
      <c r="AC2143">
        <v>2026</v>
      </c>
    </row>
    <row r="2144" spans="1:29" x14ac:dyDescent="0.25">
      <c r="A2144" t="s">
        <v>4424</v>
      </c>
      <c r="B2144" t="s">
        <v>475</v>
      </c>
      <c r="C2144" t="s">
        <v>2154</v>
      </c>
      <c r="D2144" t="s">
        <v>2155</v>
      </c>
      <c r="E2144" t="s">
        <v>32</v>
      </c>
      <c r="F2144" t="s">
        <v>33</v>
      </c>
      <c r="G2144" t="s">
        <v>34</v>
      </c>
      <c r="H2144" t="s">
        <v>63</v>
      </c>
      <c r="I2144" t="s">
        <v>36</v>
      </c>
      <c r="J2144" s="21" t="s">
        <v>137</v>
      </c>
      <c r="K2144" s="21" t="s">
        <v>6076</v>
      </c>
      <c r="L2144" s="21">
        <v>2</v>
      </c>
      <c r="M2144" s="21">
        <v>4700</v>
      </c>
      <c r="N2144" s="21">
        <v>6667</v>
      </c>
      <c r="O2144">
        <v>0</v>
      </c>
      <c r="P2144">
        <v>0</v>
      </c>
      <c r="Q2144">
        <v>9204</v>
      </c>
      <c r="R2144">
        <v>5706.48</v>
      </c>
      <c r="S2144">
        <v>3497.52</v>
      </c>
      <c r="T2144" t="s">
        <v>66</v>
      </c>
      <c r="U2144" t="s">
        <v>181</v>
      </c>
      <c r="V2144" t="s">
        <v>68</v>
      </c>
      <c r="W2144" t="s">
        <v>42</v>
      </c>
      <c r="Y2144" t="s">
        <v>43</v>
      </c>
      <c r="Z2144">
        <v>2</v>
      </c>
      <c r="AA2144" t="s">
        <v>87</v>
      </c>
      <c r="AB2144" t="s">
        <v>70</v>
      </c>
      <c r="AC2144">
        <v>2025</v>
      </c>
    </row>
    <row r="2145" spans="1:29" x14ac:dyDescent="0.25">
      <c r="A2145" t="s">
        <v>4425</v>
      </c>
      <c r="B2145" t="s">
        <v>3173</v>
      </c>
      <c r="C2145" t="s">
        <v>218</v>
      </c>
      <c r="D2145" t="s">
        <v>219</v>
      </c>
      <c r="E2145" t="s">
        <v>126</v>
      </c>
      <c r="F2145" t="s">
        <v>75</v>
      </c>
      <c r="G2145" t="s">
        <v>34</v>
      </c>
      <c r="H2145" t="s">
        <v>92</v>
      </c>
      <c r="I2145" t="s">
        <v>53</v>
      </c>
      <c r="J2145" s="21" t="s">
        <v>6063</v>
      </c>
      <c r="K2145" s="21" t="s">
        <v>6016</v>
      </c>
      <c r="L2145" s="21">
        <v>4</v>
      </c>
      <c r="M2145" s="21">
        <v>360</v>
      </c>
      <c r="N2145" s="21">
        <v>520</v>
      </c>
      <c r="O2145">
        <v>0</v>
      </c>
      <c r="P2145">
        <v>0</v>
      </c>
      <c r="Q2145">
        <v>28752</v>
      </c>
      <c r="R2145">
        <v>17826.240000000002</v>
      </c>
      <c r="S2145">
        <v>10925.76</v>
      </c>
      <c r="T2145" t="s">
        <v>109</v>
      </c>
      <c r="U2145" t="s">
        <v>120</v>
      </c>
      <c r="V2145" t="s">
        <v>96</v>
      </c>
      <c r="W2145" t="s">
        <v>42</v>
      </c>
      <c r="Y2145" t="s">
        <v>43</v>
      </c>
      <c r="Z2145">
        <v>5</v>
      </c>
      <c r="AA2145" t="s">
        <v>97</v>
      </c>
      <c r="AB2145" t="s">
        <v>98</v>
      </c>
      <c r="AC2145">
        <v>2025</v>
      </c>
    </row>
    <row r="2146" spans="1:29" x14ac:dyDescent="0.25">
      <c r="A2146" t="s">
        <v>4426</v>
      </c>
      <c r="B2146" t="s">
        <v>2853</v>
      </c>
      <c r="C2146" t="s">
        <v>1037</v>
      </c>
      <c r="D2146" t="s">
        <v>1038</v>
      </c>
      <c r="E2146" t="s">
        <v>50</v>
      </c>
      <c r="F2146" t="s">
        <v>33</v>
      </c>
      <c r="G2146" t="s">
        <v>34</v>
      </c>
      <c r="H2146" t="s">
        <v>35</v>
      </c>
      <c r="I2146" t="s">
        <v>36</v>
      </c>
      <c r="J2146" s="21" t="s">
        <v>93</v>
      </c>
      <c r="K2146" s="21" t="s">
        <v>6053</v>
      </c>
      <c r="L2146" s="21">
        <v>1</v>
      </c>
      <c r="M2146" s="21">
        <v>400</v>
      </c>
      <c r="N2146" s="21">
        <v>633</v>
      </c>
      <c r="O2146">
        <v>0</v>
      </c>
      <c r="P2146">
        <v>0</v>
      </c>
      <c r="Q2146">
        <v>6889</v>
      </c>
      <c r="R2146">
        <v>4271.18</v>
      </c>
      <c r="S2146">
        <v>2617.8200000000002</v>
      </c>
      <c r="T2146" t="s">
        <v>54</v>
      </c>
      <c r="U2146" t="s">
        <v>40</v>
      </c>
      <c r="V2146" t="s">
        <v>41</v>
      </c>
      <c r="W2146" t="s">
        <v>42</v>
      </c>
      <c r="Y2146" t="s">
        <v>43</v>
      </c>
      <c r="Z2146">
        <v>4</v>
      </c>
      <c r="AA2146" t="s">
        <v>143</v>
      </c>
      <c r="AB2146" t="s">
        <v>98</v>
      </c>
      <c r="AC2146">
        <v>2025</v>
      </c>
    </row>
    <row r="2147" spans="1:29" x14ac:dyDescent="0.25">
      <c r="A2147" t="s">
        <v>4427</v>
      </c>
      <c r="B2147" t="s">
        <v>117</v>
      </c>
      <c r="C2147" t="s">
        <v>2252</v>
      </c>
      <c r="D2147" t="s">
        <v>2253</v>
      </c>
      <c r="E2147" t="s">
        <v>32</v>
      </c>
      <c r="F2147" t="s">
        <v>75</v>
      </c>
      <c r="G2147" t="s">
        <v>51</v>
      </c>
      <c r="H2147" t="s">
        <v>92</v>
      </c>
      <c r="I2147" t="s">
        <v>53</v>
      </c>
      <c r="J2147" s="21" t="s">
        <v>6040</v>
      </c>
      <c r="K2147" s="21" t="s">
        <v>6020</v>
      </c>
      <c r="L2147" s="21">
        <v>3</v>
      </c>
      <c r="M2147" s="21">
        <v>245</v>
      </c>
      <c r="N2147" s="21">
        <v>382</v>
      </c>
      <c r="O2147">
        <v>0</v>
      </c>
      <c r="P2147">
        <v>0</v>
      </c>
      <c r="Q2147">
        <v>15117</v>
      </c>
      <c r="R2147">
        <v>9372.5400000000009</v>
      </c>
      <c r="S2147">
        <v>5744.46</v>
      </c>
      <c r="T2147" t="s">
        <v>39</v>
      </c>
      <c r="U2147" t="s">
        <v>95</v>
      </c>
      <c r="V2147" t="s">
        <v>96</v>
      </c>
      <c r="W2147" t="s">
        <v>440</v>
      </c>
      <c r="X2147">
        <v>151</v>
      </c>
      <c r="Y2147" t="s">
        <v>441</v>
      </c>
      <c r="Z2147">
        <v>5</v>
      </c>
      <c r="AA2147" t="s">
        <v>121</v>
      </c>
      <c r="AB2147" t="s">
        <v>58</v>
      </c>
      <c r="AC2147">
        <v>2025</v>
      </c>
    </row>
    <row r="2148" spans="1:29" x14ac:dyDescent="0.25">
      <c r="A2148" t="s">
        <v>4428</v>
      </c>
      <c r="B2148" t="s">
        <v>955</v>
      </c>
      <c r="C2148" t="s">
        <v>4429</v>
      </c>
      <c r="D2148" t="s">
        <v>4430</v>
      </c>
      <c r="E2148" t="s">
        <v>50</v>
      </c>
      <c r="F2148" t="s">
        <v>75</v>
      </c>
      <c r="G2148" t="s">
        <v>34</v>
      </c>
      <c r="H2148" t="s">
        <v>35</v>
      </c>
      <c r="I2148" t="s">
        <v>36</v>
      </c>
      <c r="J2148" s="21" t="s">
        <v>137</v>
      </c>
      <c r="K2148" s="21" t="s">
        <v>6076</v>
      </c>
      <c r="L2148" s="21">
        <v>8</v>
      </c>
      <c r="M2148" s="21">
        <v>4700</v>
      </c>
      <c r="N2148" s="21">
        <v>6667</v>
      </c>
      <c r="O2148">
        <v>0</v>
      </c>
      <c r="P2148">
        <v>0</v>
      </c>
      <c r="Q2148">
        <v>69872</v>
      </c>
      <c r="R2148">
        <v>43320.639999999999</v>
      </c>
      <c r="S2148">
        <v>26551.360000000001</v>
      </c>
      <c r="T2148" t="s">
        <v>39</v>
      </c>
      <c r="U2148" t="s">
        <v>40</v>
      </c>
      <c r="V2148" t="s">
        <v>41</v>
      </c>
      <c r="W2148" t="s">
        <v>42</v>
      </c>
      <c r="Y2148" t="s">
        <v>43</v>
      </c>
      <c r="Z2148">
        <v>4</v>
      </c>
      <c r="AA2148" t="s">
        <v>57</v>
      </c>
      <c r="AB2148" t="s">
        <v>58</v>
      </c>
      <c r="AC2148">
        <v>2025</v>
      </c>
    </row>
    <row r="2149" spans="1:29" x14ac:dyDescent="0.25">
      <c r="A2149" t="s">
        <v>4431</v>
      </c>
      <c r="B2149" t="s">
        <v>3338</v>
      </c>
      <c r="C2149" t="s">
        <v>523</v>
      </c>
      <c r="D2149" t="s">
        <v>524</v>
      </c>
      <c r="E2149" t="s">
        <v>126</v>
      </c>
      <c r="F2149" t="s">
        <v>75</v>
      </c>
      <c r="G2149" t="s">
        <v>115</v>
      </c>
      <c r="H2149" t="s">
        <v>63</v>
      </c>
      <c r="I2149" t="s">
        <v>36</v>
      </c>
      <c r="J2149" s="21" t="s">
        <v>93</v>
      </c>
      <c r="K2149" s="21" t="s">
        <v>6053</v>
      </c>
      <c r="L2149" s="21">
        <v>1</v>
      </c>
      <c r="M2149" s="21">
        <v>400</v>
      </c>
      <c r="N2149" s="21">
        <v>633</v>
      </c>
      <c r="O2149">
        <v>0</v>
      </c>
      <c r="P2149">
        <v>0</v>
      </c>
      <c r="Q2149">
        <v>9867</v>
      </c>
      <c r="R2149">
        <v>6117.54</v>
      </c>
      <c r="S2149">
        <v>3749.46</v>
      </c>
      <c r="T2149" t="s">
        <v>54</v>
      </c>
      <c r="U2149" t="s">
        <v>67</v>
      </c>
      <c r="V2149" t="s">
        <v>68</v>
      </c>
      <c r="W2149" t="s">
        <v>42</v>
      </c>
      <c r="Y2149" t="s">
        <v>43</v>
      </c>
      <c r="Z2149">
        <v>3</v>
      </c>
      <c r="AA2149" t="s">
        <v>132</v>
      </c>
      <c r="AB2149" t="s">
        <v>58</v>
      </c>
      <c r="AC2149">
        <v>2025</v>
      </c>
    </row>
    <row r="2150" spans="1:29" x14ac:dyDescent="0.25">
      <c r="A2150" t="s">
        <v>4432</v>
      </c>
      <c r="B2150" t="s">
        <v>500</v>
      </c>
      <c r="C2150" t="s">
        <v>460</v>
      </c>
      <c r="D2150" t="s">
        <v>461</v>
      </c>
      <c r="E2150" t="s">
        <v>126</v>
      </c>
      <c r="F2150" t="s">
        <v>33</v>
      </c>
      <c r="G2150" t="s">
        <v>107</v>
      </c>
      <c r="H2150" t="s">
        <v>92</v>
      </c>
      <c r="I2150" t="s">
        <v>53</v>
      </c>
      <c r="J2150" s="21" t="s">
        <v>137</v>
      </c>
      <c r="K2150" s="21" t="s">
        <v>6076</v>
      </c>
      <c r="L2150" s="21">
        <v>4</v>
      </c>
      <c r="M2150" s="21">
        <v>4700</v>
      </c>
      <c r="N2150" s="21">
        <v>6667</v>
      </c>
      <c r="O2150">
        <v>15</v>
      </c>
      <c r="P2150">
        <v>3462.6</v>
      </c>
      <c r="Q2150">
        <v>19621.400000000001</v>
      </c>
      <c r="R2150">
        <v>14312.08</v>
      </c>
      <c r="S2150">
        <v>5309.32</v>
      </c>
      <c r="T2150" t="s">
        <v>39</v>
      </c>
      <c r="U2150" t="s">
        <v>95</v>
      </c>
      <c r="V2150" t="s">
        <v>96</v>
      </c>
      <c r="W2150" t="s">
        <v>440</v>
      </c>
      <c r="X2150">
        <v>160</v>
      </c>
      <c r="Y2150" t="s">
        <v>441</v>
      </c>
      <c r="Z2150">
        <v>2</v>
      </c>
      <c r="AA2150" t="s">
        <v>87</v>
      </c>
      <c r="AB2150" t="s">
        <v>70</v>
      </c>
      <c r="AC2150">
        <v>2026</v>
      </c>
    </row>
    <row r="2151" spans="1:29" x14ac:dyDescent="0.25">
      <c r="A2151" t="s">
        <v>4433</v>
      </c>
      <c r="B2151" t="s">
        <v>2106</v>
      </c>
      <c r="C2151" t="s">
        <v>698</v>
      </c>
      <c r="D2151" t="s">
        <v>699</v>
      </c>
      <c r="E2151" t="s">
        <v>126</v>
      </c>
      <c r="F2151" t="s">
        <v>75</v>
      </c>
      <c r="G2151" t="s">
        <v>51</v>
      </c>
      <c r="H2151" t="s">
        <v>92</v>
      </c>
      <c r="I2151" t="s">
        <v>53</v>
      </c>
      <c r="J2151" s="21" t="s">
        <v>6040</v>
      </c>
      <c r="K2151" s="21" t="s">
        <v>6020</v>
      </c>
      <c r="L2151" s="21">
        <v>7</v>
      </c>
      <c r="M2151" s="21">
        <v>245</v>
      </c>
      <c r="N2151" s="21">
        <v>382</v>
      </c>
      <c r="O2151">
        <v>8</v>
      </c>
      <c r="P2151">
        <v>1999.76</v>
      </c>
      <c r="Q2151">
        <v>22997.24</v>
      </c>
      <c r="R2151">
        <v>15498.14</v>
      </c>
      <c r="S2151">
        <v>7499.1</v>
      </c>
      <c r="T2151" t="s">
        <v>66</v>
      </c>
      <c r="U2151" t="s">
        <v>120</v>
      </c>
      <c r="V2151" t="s">
        <v>96</v>
      </c>
      <c r="W2151" t="s">
        <v>42</v>
      </c>
      <c r="Y2151" t="s">
        <v>43</v>
      </c>
      <c r="Z2151">
        <v>3</v>
      </c>
      <c r="AA2151" t="s">
        <v>240</v>
      </c>
      <c r="AB2151" t="s">
        <v>70</v>
      </c>
      <c r="AC2151">
        <v>2026</v>
      </c>
    </row>
    <row r="2152" spans="1:29" x14ac:dyDescent="0.25">
      <c r="A2152" t="s">
        <v>4434</v>
      </c>
      <c r="B2152" t="s">
        <v>187</v>
      </c>
      <c r="C2152" t="s">
        <v>61</v>
      </c>
      <c r="D2152" t="s">
        <v>62</v>
      </c>
      <c r="E2152" t="s">
        <v>50</v>
      </c>
      <c r="F2152" t="s">
        <v>33</v>
      </c>
      <c r="G2152" t="s">
        <v>115</v>
      </c>
      <c r="H2152" t="s">
        <v>92</v>
      </c>
      <c r="I2152" t="s">
        <v>53</v>
      </c>
      <c r="J2152" s="21" t="s">
        <v>93</v>
      </c>
      <c r="K2152" s="21" t="s">
        <v>6051</v>
      </c>
      <c r="L2152" s="21">
        <v>8</v>
      </c>
      <c r="M2152" s="21">
        <v>450</v>
      </c>
      <c r="N2152" s="21">
        <v>650</v>
      </c>
      <c r="O2152">
        <v>0</v>
      </c>
      <c r="P2152">
        <v>0</v>
      </c>
      <c r="Q2152">
        <v>68192</v>
      </c>
      <c r="R2152">
        <v>42279.040000000001</v>
      </c>
      <c r="S2152">
        <v>25912.959999999999</v>
      </c>
      <c r="T2152" t="s">
        <v>39</v>
      </c>
      <c r="U2152" t="s">
        <v>120</v>
      </c>
      <c r="V2152" t="s">
        <v>96</v>
      </c>
      <c r="W2152" t="s">
        <v>42</v>
      </c>
      <c r="Y2152" t="s">
        <v>43</v>
      </c>
      <c r="Z2152">
        <v>5</v>
      </c>
      <c r="AA2152" t="s">
        <v>190</v>
      </c>
      <c r="AB2152" t="s">
        <v>45</v>
      </c>
      <c r="AC2152">
        <v>2025</v>
      </c>
    </row>
    <row r="2153" spans="1:29" x14ac:dyDescent="0.25">
      <c r="A2153" t="s">
        <v>4435</v>
      </c>
      <c r="B2153" t="s">
        <v>1120</v>
      </c>
      <c r="C2153" t="s">
        <v>2703</v>
      </c>
      <c r="D2153" t="s">
        <v>2704</v>
      </c>
      <c r="E2153" t="s">
        <v>32</v>
      </c>
      <c r="F2153" t="s">
        <v>75</v>
      </c>
      <c r="G2153" t="s">
        <v>107</v>
      </c>
      <c r="H2153" t="s">
        <v>52</v>
      </c>
      <c r="I2153" t="s">
        <v>53</v>
      </c>
      <c r="J2153" s="21" t="s">
        <v>93</v>
      </c>
      <c r="K2153" s="21" t="s">
        <v>6053</v>
      </c>
      <c r="L2153" s="21">
        <v>7</v>
      </c>
      <c r="M2153" s="21">
        <v>400</v>
      </c>
      <c r="N2153" s="21">
        <v>633</v>
      </c>
      <c r="O2153">
        <v>0</v>
      </c>
      <c r="P2153">
        <v>0</v>
      </c>
      <c r="Q2153">
        <v>53683</v>
      </c>
      <c r="R2153">
        <v>33283.46</v>
      </c>
      <c r="S2153">
        <v>20399.54</v>
      </c>
      <c r="T2153" t="s">
        <v>66</v>
      </c>
      <c r="U2153" t="s">
        <v>55</v>
      </c>
      <c r="V2153" t="s">
        <v>56</v>
      </c>
      <c r="W2153" t="s">
        <v>440</v>
      </c>
      <c r="X2153">
        <v>130</v>
      </c>
      <c r="Y2153" t="s">
        <v>441</v>
      </c>
      <c r="Z2153">
        <v>4</v>
      </c>
      <c r="AA2153" t="s">
        <v>190</v>
      </c>
      <c r="AB2153" t="s">
        <v>45</v>
      </c>
      <c r="AC2153">
        <v>2025</v>
      </c>
    </row>
    <row r="2154" spans="1:29" x14ac:dyDescent="0.25">
      <c r="A2154" t="s">
        <v>4436</v>
      </c>
      <c r="B2154" t="s">
        <v>1213</v>
      </c>
      <c r="C2154" t="s">
        <v>3249</v>
      </c>
      <c r="D2154" t="s">
        <v>3250</v>
      </c>
      <c r="E2154" t="s">
        <v>50</v>
      </c>
      <c r="F2154" t="s">
        <v>33</v>
      </c>
      <c r="G2154" t="s">
        <v>107</v>
      </c>
      <c r="H2154" t="s">
        <v>76</v>
      </c>
      <c r="I2154" t="s">
        <v>36</v>
      </c>
      <c r="J2154" s="21" t="s">
        <v>6063</v>
      </c>
      <c r="K2154" s="21" t="s">
        <v>6016</v>
      </c>
      <c r="L2154" s="21">
        <v>1</v>
      </c>
      <c r="M2154" s="21">
        <v>360</v>
      </c>
      <c r="N2154" s="21">
        <v>520</v>
      </c>
      <c r="O2154">
        <v>5</v>
      </c>
      <c r="P2154">
        <v>358</v>
      </c>
      <c r="Q2154">
        <v>6802</v>
      </c>
      <c r="R2154">
        <v>4439.2</v>
      </c>
      <c r="S2154">
        <v>2362.8000000000002</v>
      </c>
      <c r="T2154" t="s">
        <v>39</v>
      </c>
      <c r="U2154" t="s">
        <v>110</v>
      </c>
      <c r="V2154" t="s">
        <v>78</v>
      </c>
      <c r="W2154" t="s">
        <v>42</v>
      </c>
      <c r="Y2154" t="s">
        <v>43</v>
      </c>
      <c r="Z2154">
        <v>2</v>
      </c>
      <c r="AA2154" t="s">
        <v>87</v>
      </c>
      <c r="AB2154" t="s">
        <v>70</v>
      </c>
      <c r="AC2154">
        <v>2026</v>
      </c>
    </row>
    <row r="2155" spans="1:29" x14ac:dyDescent="0.25">
      <c r="A2155" t="s">
        <v>4437</v>
      </c>
      <c r="B2155" t="s">
        <v>1413</v>
      </c>
      <c r="C2155" t="s">
        <v>1509</v>
      </c>
      <c r="D2155" t="s">
        <v>1510</v>
      </c>
      <c r="E2155" t="s">
        <v>32</v>
      </c>
      <c r="F2155" t="s">
        <v>33</v>
      </c>
      <c r="G2155" t="s">
        <v>51</v>
      </c>
      <c r="H2155" t="s">
        <v>35</v>
      </c>
      <c r="I2155" t="s">
        <v>36</v>
      </c>
      <c r="J2155" s="21" t="s">
        <v>93</v>
      </c>
      <c r="K2155" s="21" t="s">
        <v>6051</v>
      </c>
      <c r="L2155" s="21">
        <v>9</v>
      </c>
      <c r="M2155" s="21">
        <v>450</v>
      </c>
      <c r="N2155" s="21">
        <v>650</v>
      </c>
      <c r="O2155">
        <v>0</v>
      </c>
      <c r="P2155">
        <v>0</v>
      </c>
      <c r="Q2155">
        <v>31752</v>
      </c>
      <c r="R2155">
        <v>19686.240000000002</v>
      </c>
      <c r="S2155">
        <v>12065.76</v>
      </c>
      <c r="T2155" t="s">
        <v>39</v>
      </c>
      <c r="U2155" t="s">
        <v>164</v>
      </c>
      <c r="V2155" t="s">
        <v>41</v>
      </c>
      <c r="W2155" t="s">
        <v>42</v>
      </c>
      <c r="Y2155" t="s">
        <v>43</v>
      </c>
      <c r="AA2155" t="s">
        <v>87</v>
      </c>
      <c r="AB2155" t="s">
        <v>70</v>
      </c>
      <c r="AC2155">
        <v>2025</v>
      </c>
    </row>
    <row r="2156" spans="1:29" x14ac:dyDescent="0.25">
      <c r="A2156" t="s">
        <v>4438</v>
      </c>
      <c r="B2156" t="s">
        <v>1310</v>
      </c>
      <c r="C2156" t="s">
        <v>2846</v>
      </c>
      <c r="D2156" t="s">
        <v>2847</v>
      </c>
      <c r="E2156" t="s">
        <v>126</v>
      </c>
      <c r="F2156" t="s">
        <v>33</v>
      </c>
      <c r="G2156" t="s">
        <v>115</v>
      </c>
      <c r="H2156" t="s">
        <v>92</v>
      </c>
      <c r="I2156" t="s">
        <v>53</v>
      </c>
      <c r="J2156" s="21" t="s">
        <v>6040</v>
      </c>
      <c r="K2156" s="21" t="s">
        <v>6020</v>
      </c>
      <c r="L2156" s="21">
        <v>7</v>
      </c>
      <c r="M2156" s="21">
        <v>245</v>
      </c>
      <c r="N2156" s="21">
        <v>382</v>
      </c>
      <c r="O2156">
        <v>0</v>
      </c>
      <c r="P2156">
        <v>0</v>
      </c>
      <c r="Q2156">
        <v>50183</v>
      </c>
      <c r="R2156">
        <v>31113.46</v>
      </c>
      <c r="S2156">
        <v>19069.54</v>
      </c>
      <c r="T2156" t="s">
        <v>39</v>
      </c>
      <c r="U2156" t="s">
        <v>120</v>
      </c>
      <c r="V2156" t="s">
        <v>96</v>
      </c>
      <c r="W2156" t="s">
        <v>42</v>
      </c>
      <c r="Y2156" t="s">
        <v>43</v>
      </c>
      <c r="Z2156">
        <v>3</v>
      </c>
      <c r="AA2156" t="s">
        <v>79</v>
      </c>
      <c r="AB2156" t="s">
        <v>45</v>
      </c>
      <c r="AC2156">
        <v>2025</v>
      </c>
    </row>
    <row r="2157" spans="1:29" x14ac:dyDescent="0.25">
      <c r="A2157" t="s">
        <v>4439</v>
      </c>
      <c r="B2157" t="s">
        <v>800</v>
      </c>
      <c r="C2157" t="s">
        <v>2071</v>
      </c>
      <c r="D2157" t="s">
        <v>2072</v>
      </c>
      <c r="E2157" t="s">
        <v>50</v>
      </c>
      <c r="F2157" t="s">
        <v>33</v>
      </c>
      <c r="G2157" t="s">
        <v>51</v>
      </c>
      <c r="H2157" t="s">
        <v>52</v>
      </c>
      <c r="I2157" t="s">
        <v>53</v>
      </c>
      <c r="J2157" s="21" t="s">
        <v>6040</v>
      </c>
      <c r="K2157" s="21" t="s">
        <v>6020</v>
      </c>
      <c r="L2157" s="21">
        <v>5</v>
      </c>
      <c r="M2157" s="21">
        <v>245</v>
      </c>
      <c r="N2157" s="21">
        <v>382</v>
      </c>
      <c r="O2157">
        <v>0</v>
      </c>
      <c r="P2157">
        <v>0</v>
      </c>
      <c r="Q2157">
        <v>29295</v>
      </c>
      <c r="R2157">
        <v>18162.900000000001</v>
      </c>
      <c r="S2157">
        <v>11132.1</v>
      </c>
      <c r="T2157" t="s">
        <v>39</v>
      </c>
      <c r="U2157" t="s">
        <v>127</v>
      </c>
      <c r="V2157" t="s">
        <v>56</v>
      </c>
      <c r="W2157" t="s">
        <v>42</v>
      </c>
      <c r="Y2157" t="s">
        <v>43</v>
      </c>
      <c r="Z2157">
        <v>4</v>
      </c>
      <c r="AA2157" t="s">
        <v>190</v>
      </c>
      <c r="AB2157" t="s">
        <v>45</v>
      </c>
      <c r="AC2157">
        <v>2025</v>
      </c>
    </row>
    <row r="2158" spans="1:29" x14ac:dyDescent="0.25">
      <c r="A2158" t="s">
        <v>4440</v>
      </c>
      <c r="B2158" t="s">
        <v>987</v>
      </c>
      <c r="C2158" t="s">
        <v>1837</v>
      </c>
      <c r="D2158" t="s">
        <v>1838</v>
      </c>
      <c r="E2158" t="s">
        <v>126</v>
      </c>
      <c r="F2158" t="s">
        <v>75</v>
      </c>
      <c r="G2158" t="s">
        <v>51</v>
      </c>
      <c r="H2158" t="s">
        <v>63</v>
      </c>
      <c r="I2158" t="s">
        <v>36</v>
      </c>
      <c r="J2158" s="21" t="s">
        <v>6063</v>
      </c>
      <c r="K2158" s="21" t="s">
        <v>6016</v>
      </c>
      <c r="L2158" s="21">
        <v>2</v>
      </c>
      <c r="M2158" s="21">
        <v>360</v>
      </c>
      <c r="N2158" s="21">
        <v>520</v>
      </c>
      <c r="O2158">
        <v>12</v>
      </c>
      <c r="P2158">
        <v>1306.56</v>
      </c>
      <c r="Q2158">
        <v>9581.44</v>
      </c>
      <c r="R2158">
        <v>6750.56</v>
      </c>
      <c r="S2158">
        <v>2830.88</v>
      </c>
      <c r="T2158" t="s">
        <v>66</v>
      </c>
      <c r="U2158" t="s">
        <v>67</v>
      </c>
      <c r="V2158" t="s">
        <v>68</v>
      </c>
      <c r="W2158" t="s">
        <v>42</v>
      </c>
      <c r="Y2158" t="s">
        <v>43</v>
      </c>
      <c r="Z2158">
        <v>4</v>
      </c>
      <c r="AA2158" t="s">
        <v>57</v>
      </c>
      <c r="AB2158" t="s">
        <v>58</v>
      </c>
      <c r="AC2158">
        <v>2026</v>
      </c>
    </row>
    <row r="2159" spans="1:29" x14ac:dyDescent="0.25">
      <c r="A2159" t="s">
        <v>4441</v>
      </c>
      <c r="B2159" t="s">
        <v>1386</v>
      </c>
      <c r="C2159" t="s">
        <v>4356</v>
      </c>
      <c r="D2159" t="s">
        <v>4357</v>
      </c>
      <c r="E2159" t="s">
        <v>126</v>
      </c>
      <c r="F2159" t="s">
        <v>75</v>
      </c>
      <c r="G2159" t="s">
        <v>115</v>
      </c>
      <c r="H2159" t="s">
        <v>63</v>
      </c>
      <c r="I2159" t="s">
        <v>36</v>
      </c>
      <c r="J2159" s="21" t="s">
        <v>93</v>
      </c>
      <c r="K2159" s="21" t="s">
        <v>6053</v>
      </c>
      <c r="L2159" s="21">
        <v>1</v>
      </c>
      <c r="M2159" s="21">
        <v>400</v>
      </c>
      <c r="N2159" s="21">
        <v>633</v>
      </c>
      <c r="O2159">
        <v>0</v>
      </c>
      <c r="P2159">
        <v>0</v>
      </c>
      <c r="Q2159">
        <v>4723</v>
      </c>
      <c r="R2159">
        <v>2928.26</v>
      </c>
      <c r="S2159">
        <v>1794.74</v>
      </c>
      <c r="T2159" t="s">
        <v>66</v>
      </c>
      <c r="U2159" t="s">
        <v>67</v>
      </c>
      <c r="V2159" t="s">
        <v>68</v>
      </c>
      <c r="W2159" t="s">
        <v>440</v>
      </c>
      <c r="X2159">
        <v>69</v>
      </c>
      <c r="Y2159" t="s">
        <v>441</v>
      </c>
      <c r="Z2159">
        <v>2</v>
      </c>
      <c r="AA2159" t="s">
        <v>57</v>
      </c>
      <c r="AB2159" t="s">
        <v>58</v>
      </c>
      <c r="AC2159">
        <v>2025</v>
      </c>
    </row>
    <row r="2160" spans="1:29" x14ac:dyDescent="0.25">
      <c r="A2160" t="s">
        <v>4442</v>
      </c>
      <c r="B2160" t="s">
        <v>2489</v>
      </c>
      <c r="C2160" t="s">
        <v>505</v>
      </c>
      <c r="D2160" t="s">
        <v>506</v>
      </c>
      <c r="E2160" t="s">
        <v>126</v>
      </c>
      <c r="F2160" t="s">
        <v>75</v>
      </c>
      <c r="G2160" t="s">
        <v>34</v>
      </c>
      <c r="H2160" t="s">
        <v>92</v>
      </c>
      <c r="I2160" t="s">
        <v>53</v>
      </c>
      <c r="J2160" s="21" t="s">
        <v>93</v>
      </c>
      <c r="K2160" s="21" t="s">
        <v>6051</v>
      </c>
      <c r="L2160" s="21">
        <v>10</v>
      </c>
      <c r="M2160" s="21">
        <v>450</v>
      </c>
      <c r="N2160" s="21">
        <v>650</v>
      </c>
      <c r="O2160">
        <v>0</v>
      </c>
      <c r="P2160">
        <v>0</v>
      </c>
      <c r="Q2160">
        <v>47870</v>
      </c>
      <c r="R2160">
        <v>29679.4</v>
      </c>
      <c r="S2160">
        <v>18190.599999999999</v>
      </c>
      <c r="T2160" t="s">
        <v>109</v>
      </c>
      <c r="U2160" t="s">
        <v>95</v>
      </c>
      <c r="V2160" t="s">
        <v>96</v>
      </c>
      <c r="W2160" t="s">
        <v>42</v>
      </c>
      <c r="Y2160" t="s">
        <v>43</v>
      </c>
      <c r="Z2160">
        <v>2</v>
      </c>
      <c r="AA2160" t="s">
        <v>97</v>
      </c>
      <c r="AB2160" t="s">
        <v>98</v>
      </c>
      <c r="AC2160">
        <v>2025</v>
      </c>
    </row>
    <row r="2161" spans="1:29" x14ac:dyDescent="0.25">
      <c r="A2161" t="s">
        <v>4443</v>
      </c>
      <c r="B2161" t="s">
        <v>1652</v>
      </c>
      <c r="C2161" t="s">
        <v>1351</v>
      </c>
      <c r="D2161" t="s">
        <v>1352</v>
      </c>
      <c r="E2161" t="s">
        <v>126</v>
      </c>
      <c r="F2161" t="s">
        <v>33</v>
      </c>
      <c r="G2161" t="s">
        <v>34</v>
      </c>
      <c r="H2161" t="s">
        <v>52</v>
      </c>
      <c r="I2161" t="s">
        <v>53</v>
      </c>
      <c r="J2161" s="21" t="s">
        <v>6063</v>
      </c>
      <c r="K2161" s="21" t="s">
        <v>6016</v>
      </c>
      <c r="L2161" s="21">
        <v>2</v>
      </c>
      <c r="M2161" s="21">
        <v>360</v>
      </c>
      <c r="N2161" s="21">
        <v>520</v>
      </c>
      <c r="O2161">
        <v>10</v>
      </c>
      <c r="P2161">
        <v>1018.2</v>
      </c>
      <c r="Q2161">
        <v>9163.7999999999993</v>
      </c>
      <c r="R2161">
        <v>6312.84</v>
      </c>
      <c r="S2161">
        <v>2850.96</v>
      </c>
      <c r="T2161" t="s">
        <v>39</v>
      </c>
      <c r="U2161" t="s">
        <v>55</v>
      </c>
      <c r="V2161" t="s">
        <v>56</v>
      </c>
      <c r="W2161" t="s">
        <v>440</v>
      </c>
      <c r="X2161">
        <v>2</v>
      </c>
      <c r="Y2161" t="s">
        <v>441</v>
      </c>
      <c r="Z2161">
        <v>5</v>
      </c>
      <c r="AA2161" t="s">
        <v>87</v>
      </c>
      <c r="AB2161" t="s">
        <v>70</v>
      </c>
      <c r="AC2161">
        <v>2026</v>
      </c>
    </row>
    <row r="2162" spans="1:29" x14ac:dyDescent="0.25">
      <c r="A2162" t="s">
        <v>4444</v>
      </c>
      <c r="B2162" t="s">
        <v>2477</v>
      </c>
      <c r="C2162" t="s">
        <v>1809</v>
      </c>
      <c r="D2162" t="s">
        <v>1810</v>
      </c>
      <c r="E2162" t="s">
        <v>32</v>
      </c>
      <c r="F2162" t="s">
        <v>75</v>
      </c>
      <c r="G2162" t="s">
        <v>107</v>
      </c>
      <c r="H2162" t="s">
        <v>52</v>
      </c>
      <c r="I2162" t="s">
        <v>53</v>
      </c>
      <c r="J2162" s="21" t="s">
        <v>137</v>
      </c>
      <c r="K2162" s="21" t="s">
        <v>6076</v>
      </c>
      <c r="L2162" s="21">
        <v>5</v>
      </c>
      <c r="M2162" s="21">
        <v>4700</v>
      </c>
      <c r="N2162" s="21">
        <v>6667</v>
      </c>
      <c r="O2162">
        <v>0</v>
      </c>
      <c r="P2162">
        <v>0</v>
      </c>
      <c r="Q2162">
        <v>6945</v>
      </c>
      <c r="R2162">
        <v>4305.8999999999996</v>
      </c>
      <c r="S2162">
        <v>2639.1</v>
      </c>
      <c r="T2162" t="s">
        <v>109</v>
      </c>
      <c r="U2162" t="s">
        <v>55</v>
      </c>
      <c r="V2162" t="s">
        <v>56</v>
      </c>
      <c r="W2162" t="s">
        <v>42</v>
      </c>
      <c r="Y2162" t="s">
        <v>43</v>
      </c>
      <c r="Z2162">
        <v>3</v>
      </c>
      <c r="AA2162" t="s">
        <v>190</v>
      </c>
      <c r="AB2162" t="s">
        <v>45</v>
      </c>
      <c r="AC2162">
        <v>2025</v>
      </c>
    </row>
    <row r="2163" spans="1:29" x14ac:dyDescent="0.25">
      <c r="A2163" t="s">
        <v>4445</v>
      </c>
      <c r="B2163" t="s">
        <v>4446</v>
      </c>
      <c r="C2163" t="s">
        <v>2373</v>
      </c>
      <c r="D2163" t="s">
        <v>2374</v>
      </c>
      <c r="E2163" t="s">
        <v>50</v>
      </c>
      <c r="F2163" t="s">
        <v>75</v>
      </c>
      <c r="G2163" t="s">
        <v>115</v>
      </c>
      <c r="H2163" t="s">
        <v>84</v>
      </c>
      <c r="I2163" t="s">
        <v>36</v>
      </c>
      <c r="J2163" s="21" t="s">
        <v>6063</v>
      </c>
      <c r="K2163" s="21" t="s">
        <v>6016</v>
      </c>
      <c r="L2163" s="21">
        <v>4</v>
      </c>
      <c r="M2163" s="21">
        <v>360</v>
      </c>
      <c r="N2163" s="21">
        <v>520</v>
      </c>
      <c r="O2163">
        <v>0</v>
      </c>
      <c r="P2163">
        <v>0</v>
      </c>
      <c r="Q2163">
        <v>4652</v>
      </c>
      <c r="R2163">
        <v>2884.24</v>
      </c>
      <c r="S2163">
        <v>1767.76</v>
      </c>
      <c r="T2163" t="s">
        <v>109</v>
      </c>
      <c r="U2163" t="s">
        <v>85</v>
      </c>
      <c r="V2163" t="s">
        <v>86</v>
      </c>
      <c r="W2163" t="s">
        <v>42</v>
      </c>
      <c r="Y2163" t="s">
        <v>43</v>
      </c>
      <c r="Z2163">
        <v>3</v>
      </c>
      <c r="AA2163" t="s">
        <v>240</v>
      </c>
      <c r="AB2163" t="s">
        <v>70</v>
      </c>
      <c r="AC2163">
        <v>2025</v>
      </c>
    </row>
    <row r="2164" spans="1:29" x14ac:dyDescent="0.25">
      <c r="A2164" t="s">
        <v>4447</v>
      </c>
      <c r="B2164" t="s">
        <v>504</v>
      </c>
      <c r="C2164" t="s">
        <v>4448</v>
      </c>
      <c r="D2164" t="s">
        <v>4449</v>
      </c>
      <c r="E2164" t="s">
        <v>32</v>
      </c>
      <c r="F2164" t="s">
        <v>33</v>
      </c>
      <c r="G2164" t="s">
        <v>107</v>
      </c>
      <c r="H2164" t="s">
        <v>76</v>
      </c>
      <c r="I2164" t="s">
        <v>36</v>
      </c>
      <c r="J2164" s="21" t="s">
        <v>93</v>
      </c>
      <c r="K2164" s="21" t="s">
        <v>6053</v>
      </c>
      <c r="L2164" s="21">
        <v>4</v>
      </c>
      <c r="M2164" s="21">
        <v>400</v>
      </c>
      <c r="N2164" s="21">
        <v>633</v>
      </c>
      <c r="O2164">
        <v>0</v>
      </c>
      <c r="P2164">
        <v>0</v>
      </c>
      <c r="Q2164">
        <v>33872</v>
      </c>
      <c r="R2164">
        <v>21000.639999999999</v>
      </c>
      <c r="S2164">
        <v>12871.36</v>
      </c>
      <c r="T2164" t="s">
        <v>54</v>
      </c>
      <c r="U2164" t="s">
        <v>77</v>
      </c>
      <c r="V2164" t="s">
        <v>78</v>
      </c>
      <c r="W2164" t="s">
        <v>42</v>
      </c>
      <c r="Y2164" t="s">
        <v>43</v>
      </c>
      <c r="Z2164">
        <v>2</v>
      </c>
      <c r="AA2164" t="s">
        <v>240</v>
      </c>
      <c r="AB2164" t="s">
        <v>70</v>
      </c>
      <c r="AC2164">
        <v>2025</v>
      </c>
    </row>
    <row r="2165" spans="1:29" x14ac:dyDescent="0.25">
      <c r="A2165" t="s">
        <v>4450</v>
      </c>
      <c r="B2165" t="s">
        <v>708</v>
      </c>
      <c r="C2165" t="s">
        <v>4451</v>
      </c>
      <c r="D2165" t="s">
        <v>4452</v>
      </c>
      <c r="E2165" t="s">
        <v>32</v>
      </c>
      <c r="F2165" t="s">
        <v>33</v>
      </c>
      <c r="G2165" t="s">
        <v>107</v>
      </c>
      <c r="H2165" t="s">
        <v>92</v>
      </c>
      <c r="I2165" t="s">
        <v>53</v>
      </c>
      <c r="J2165" s="21" t="s">
        <v>93</v>
      </c>
      <c r="K2165" s="21" t="s">
        <v>6051</v>
      </c>
      <c r="L2165" s="21">
        <v>4</v>
      </c>
      <c r="M2165" s="21">
        <v>450</v>
      </c>
      <c r="N2165" s="21">
        <v>650</v>
      </c>
      <c r="O2165">
        <v>0</v>
      </c>
      <c r="P2165">
        <v>0</v>
      </c>
      <c r="Q2165">
        <v>9352</v>
      </c>
      <c r="R2165">
        <v>5798.24</v>
      </c>
      <c r="S2165">
        <v>3553.76</v>
      </c>
      <c r="T2165" t="s">
        <v>54</v>
      </c>
      <c r="U2165" t="s">
        <v>120</v>
      </c>
      <c r="V2165" t="s">
        <v>96</v>
      </c>
      <c r="W2165" t="s">
        <v>42</v>
      </c>
      <c r="Y2165" t="s">
        <v>43</v>
      </c>
      <c r="Z2165">
        <v>4</v>
      </c>
      <c r="AA2165" t="s">
        <v>143</v>
      </c>
      <c r="AB2165" t="s">
        <v>98</v>
      </c>
      <c r="AC2165">
        <v>2025</v>
      </c>
    </row>
    <row r="2166" spans="1:29" x14ac:dyDescent="0.25">
      <c r="A2166" t="s">
        <v>4453</v>
      </c>
      <c r="B2166" t="s">
        <v>892</v>
      </c>
      <c r="C2166" t="s">
        <v>1727</v>
      </c>
      <c r="D2166" t="s">
        <v>1728</v>
      </c>
      <c r="E2166" t="s">
        <v>32</v>
      </c>
      <c r="F2166" t="s">
        <v>33</v>
      </c>
      <c r="G2166" t="s">
        <v>107</v>
      </c>
      <c r="H2166" t="s">
        <v>63</v>
      </c>
      <c r="I2166" t="s">
        <v>36</v>
      </c>
      <c r="J2166" s="21" t="s">
        <v>137</v>
      </c>
      <c r="K2166" s="21" t="s">
        <v>6076</v>
      </c>
      <c r="L2166" s="21">
        <v>7</v>
      </c>
      <c r="M2166" s="21">
        <v>4700</v>
      </c>
      <c r="N2166" s="21">
        <v>6667</v>
      </c>
      <c r="O2166">
        <v>12</v>
      </c>
      <c r="P2166">
        <v>6321</v>
      </c>
      <c r="Q2166">
        <v>46354</v>
      </c>
      <c r="R2166">
        <v>32658.5</v>
      </c>
      <c r="S2166">
        <v>13695.5</v>
      </c>
      <c r="T2166" t="s">
        <v>39</v>
      </c>
      <c r="U2166" t="s">
        <v>181</v>
      </c>
      <c r="V2166" t="s">
        <v>68</v>
      </c>
      <c r="W2166" t="s">
        <v>440</v>
      </c>
      <c r="X2166">
        <v>100</v>
      </c>
      <c r="Y2166" t="s">
        <v>441</v>
      </c>
      <c r="Z2166">
        <v>2</v>
      </c>
      <c r="AA2166" t="s">
        <v>69</v>
      </c>
      <c r="AB2166" t="s">
        <v>70</v>
      </c>
      <c r="AC2166">
        <v>2026</v>
      </c>
    </row>
    <row r="2167" spans="1:29" x14ac:dyDescent="0.25">
      <c r="A2167" t="s">
        <v>4454</v>
      </c>
      <c r="B2167" t="s">
        <v>655</v>
      </c>
      <c r="C2167" t="s">
        <v>3530</v>
      </c>
      <c r="D2167" t="s">
        <v>3531</v>
      </c>
      <c r="E2167" t="s">
        <v>32</v>
      </c>
      <c r="F2167" t="s">
        <v>33</v>
      </c>
      <c r="G2167" t="s">
        <v>115</v>
      </c>
      <c r="H2167" t="s">
        <v>76</v>
      </c>
      <c r="I2167" t="s">
        <v>36</v>
      </c>
      <c r="J2167" s="21" t="s">
        <v>93</v>
      </c>
      <c r="K2167" s="21" t="s">
        <v>6053</v>
      </c>
      <c r="L2167" s="21">
        <v>2</v>
      </c>
      <c r="M2167" s="21">
        <v>400</v>
      </c>
      <c r="N2167" s="21">
        <v>633</v>
      </c>
      <c r="O2167">
        <v>0</v>
      </c>
      <c r="P2167">
        <v>0</v>
      </c>
      <c r="Q2167">
        <v>13180</v>
      </c>
      <c r="R2167">
        <v>8171.6</v>
      </c>
      <c r="S2167">
        <v>5008.3999999999996</v>
      </c>
      <c r="T2167" t="s">
        <v>39</v>
      </c>
      <c r="U2167" t="s">
        <v>110</v>
      </c>
      <c r="V2167" t="s">
        <v>78</v>
      </c>
      <c r="W2167" t="s">
        <v>440</v>
      </c>
      <c r="X2167">
        <v>97</v>
      </c>
      <c r="Y2167" t="s">
        <v>441</v>
      </c>
      <c r="Z2167">
        <v>2</v>
      </c>
      <c r="AA2167" t="s">
        <v>143</v>
      </c>
      <c r="AB2167" t="s">
        <v>98</v>
      </c>
      <c r="AC2167">
        <v>2025</v>
      </c>
    </row>
    <row r="2168" spans="1:29" x14ac:dyDescent="0.25">
      <c r="A2168" t="s">
        <v>4455</v>
      </c>
      <c r="B2168" t="s">
        <v>892</v>
      </c>
      <c r="C2168" t="s">
        <v>2349</v>
      </c>
      <c r="D2168" t="s">
        <v>2350</v>
      </c>
      <c r="E2168" t="s">
        <v>126</v>
      </c>
      <c r="F2168" t="s">
        <v>33</v>
      </c>
      <c r="G2168" t="s">
        <v>51</v>
      </c>
      <c r="H2168" t="s">
        <v>76</v>
      </c>
      <c r="I2168" t="s">
        <v>36</v>
      </c>
      <c r="J2168" s="21" t="s">
        <v>6063</v>
      </c>
      <c r="K2168" s="21" t="s">
        <v>6016</v>
      </c>
      <c r="L2168" s="21">
        <v>1</v>
      </c>
      <c r="M2168" s="21">
        <v>360</v>
      </c>
      <c r="N2168" s="21">
        <v>520</v>
      </c>
      <c r="O2168">
        <v>8</v>
      </c>
      <c r="P2168">
        <v>448.8</v>
      </c>
      <c r="Q2168">
        <v>5161.2</v>
      </c>
      <c r="R2168">
        <v>3478.2</v>
      </c>
      <c r="S2168">
        <v>1683</v>
      </c>
      <c r="T2168" t="s">
        <v>39</v>
      </c>
      <c r="U2168" t="s">
        <v>110</v>
      </c>
      <c r="V2168" t="s">
        <v>78</v>
      </c>
      <c r="W2168" t="s">
        <v>440</v>
      </c>
      <c r="X2168">
        <v>54</v>
      </c>
      <c r="Y2168" t="s">
        <v>441</v>
      </c>
      <c r="Z2168">
        <v>2</v>
      </c>
      <c r="AA2168" t="s">
        <v>69</v>
      </c>
      <c r="AB2168" t="s">
        <v>70</v>
      </c>
      <c r="AC2168">
        <v>2026</v>
      </c>
    </row>
    <row r="2169" spans="1:29" x14ac:dyDescent="0.25">
      <c r="A2169" t="s">
        <v>4456</v>
      </c>
      <c r="B2169" t="s">
        <v>1082</v>
      </c>
      <c r="C2169" t="s">
        <v>2397</v>
      </c>
      <c r="D2169" t="s">
        <v>2398</v>
      </c>
      <c r="E2169" t="s">
        <v>32</v>
      </c>
      <c r="F2169" t="s">
        <v>75</v>
      </c>
      <c r="G2169" t="s">
        <v>115</v>
      </c>
      <c r="H2169" t="s">
        <v>35</v>
      </c>
      <c r="I2169" t="s">
        <v>36</v>
      </c>
      <c r="J2169" s="21" t="s">
        <v>6063</v>
      </c>
      <c r="K2169" s="21" t="s">
        <v>6016</v>
      </c>
      <c r="L2169" s="21">
        <v>8</v>
      </c>
      <c r="M2169" s="21">
        <v>360</v>
      </c>
      <c r="N2169" s="21">
        <v>520</v>
      </c>
      <c r="O2169">
        <v>12</v>
      </c>
      <c r="P2169">
        <v>2230.08</v>
      </c>
      <c r="Q2169">
        <v>16353.92</v>
      </c>
      <c r="R2169">
        <v>11522.08</v>
      </c>
      <c r="S2169">
        <v>4831.84</v>
      </c>
      <c r="T2169" t="s">
        <v>39</v>
      </c>
      <c r="U2169" t="s">
        <v>164</v>
      </c>
      <c r="V2169" t="s">
        <v>41</v>
      </c>
      <c r="W2169" t="s">
        <v>440</v>
      </c>
      <c r="X2169">
        <v>177</v>
      </c>
      <c r="Y2169" t="s">
        <v>441</v>
      </c>
      <c r="Z2169">
        <v>5</v>
      </c>
      <c r="AA2169" t="s">
        <v>240</v>
      </c>
      <c r="AB2169" t="s">
        <v>70</v>
      </c>
      <c r="AC2169">
        <v>2026</v>
      </c>
    </row>
    <row r="2170" spans="1:29" x14ac:dyDescent="0.25">
      <c r="A2170" t="s">
        <v>4457</v>
      </c>
      <c r="B2170" t="s">
        <v>2159</v>
      </c>
      <c r="C2170" t="s">
        <v>266</v>
      </c>
      <c r="D2170" t="s">
        <v>267</v>
      </c>
      <c r="E2170" t="s">
        <v>50</v>
      </c>
      <c r="F2170" t="s">
        <v>75</v>
      </c>
      <c r="G2170" t="s">
        <v>115</v>
      </c>
      <c r="H2170" t="s">
        <v>84</v>
      </c>
      <c r="I2170" t="s">
        <v>36</v>
      </c>
      <c r="J2170" s="21" t="s">
        <v>6063</v>
      </c>
      <c r="K2170" s="21" t="s">
        <v>6016</v>
      </c>
      <c r="L2170" s="21">
        <v>7</v>
      </c>
      <c r="M2170" s="21">
        <v>360</v>
      </c>
      <c r="N2170" s="21">
        <v>520</v>
      </c>
      <c r="O2170">
        <v>8</v>
      </c>
      <c r="P2170">
        <v>699.44</v>
      </c>
      <c r="Q2170">
        <v>8043.5599999999986</v>
      </c>
      <c r="R2170">
        <v>5420.66</v>
      </c>
      <c r="S2170">
        <v>2622.9</v>
      </c>
      <c r="T2170" t="s">
        <v>39</v>
      </c>
      <c r="U2170" t="s">
        <v>215</v>
      </c>
      <c r="V2170" t="s">
        <v>86</v>
      </c>
      <c r="W2170" t="s">
        <v>42</v>
      </c>
      <c r="Y2170" t="s">
        <v>43</v>
      </c>
      <c r="Z2170">
        <v>3</v>
      </c>
      <c r="AA2170" t="s">
        <v>240</v>
      </c>
      <c r="AB2170" t="s">
        <v>70</v>
      </c>
      <c r="AC2170">
        <v>2026</v>
      </c>
    </row>
    <row r="2171" spans="1:29" x14ac:dyDescent="0.25">
      <c r="A2171" t="s">
        <v>4458</v>
      </c>
      <c r="B2171" t="s">
        <v>3869</v>
      </c>
      <c r="C2171" t="s">
        <v>2604</v>
      </c>
      <c r="D2171" t="s">
        <v>2605</v>
      </c>
      <c r="E2171" t="s">
        <v>126</v>
      </c>
      <c r="F2171" t="s">
        <v>33</v>
      </c>
      <c r="G2171" t="s">
        <v>51</v>
      </c>
      <c r="H2171" t="s">
        <v>35</v>
      </c>
      <c r="I2171" t="s">
        <v>36</v>
      </c>
      <c r="J2171" s="21" t="s">
        <v>93</v>
      </c>
      <c r="K2171" s="21" t="s">
        <v>6051</v>
      </c>
      <c r="L2171" s="21">
        <v>1</v>
      </c>
      <c r="M2171" s="21">
        <v>450</v>
      </c>
      <c r="N2171" s="21">
        <v>650</v>
      </c>
      <c r="O2171">
        <v>0</v>
      </c>
      <c r="P2171">
        <v>0</v>
      </c>
      <c r="Q2171">
        <v>5925</v>
      </c>
      <c r="R2171">
        <v>3673.5</v>
      </c>
      <c r="S2171">
        <v>2251.5</v>
      </c>
      <c r="T2171" t="s">
        <v>109</v>
      </c>
      <c r="U2171" t="s">
        <v>164</v>
      </c>
      <c r="V2171" t="s">
        <v>41</v>
      </c>
      <c r="W2171" t="s">
        <v>440</v>
      </c>
      <c r="X2171">
        <v>258</v>
      </c>
      <c r="Y2171" t="s">
        <v>441</v>
      </c>
      <c r="Z2171">
        <v>5</v>
      </c>
      <c r="AA2171" t="s">
        <v>44</v>
      </c>
      <c r="AB2171" t="s">
        <v>45</v>
      </c>
      <c r="AC2171">
        <v>2025</v>
      </c>
    </row>
    <row r="2172" spans="1:29" x14ac:dyDescent="0.25">
      <c r="A2172" t="s">
        <v>4459</v>
      </c>
      <c r="B2172" t="s">
        <v>387</v>
      </c>
      <c r="C2172" t="s">
        <v>2190</v>
      </c>
      <c r="D2172" t="s">
        <v>2191</v>
      </c>
      <c r="E2172" t="s">
        <v>126</v>
      </c>
      <c r="F2172" t="s">
        <v>75</v>
      </c>
      <c r="G2172" t="s">
        <v>51</v>
      </c>
      <c r="H2172" t="s">
        <v>84</v>
      </c>
      <c r="I2172" t="s">
        <v>36</v>
      </c>
      <c r="J2172" s="21" t="s">
        <v>93</v>
      </c>
      <c r="K2172" s="21" t="s">
        <v>6053</v>
      </c>
      <c r="L2172" s="21">
        <v>5</v>
      </c>
      <c r="M2172" s="21">
        <v>400</v>
      </c>
      <c r="N2172" s="21">
        <v>633</v>
      </c>
      <c r="O2172">
        <v>0</v>
      </c>
      <c r="P2172">
        <v>0</v>
      </c>
      <c r="Q2172">
        <v>41010</v>
      </c>
      <c r="R2172">
        <v>25426.2</v>
      </c>
      <c r="S2172">
        <v>15583.8</v>
      </c>
      <c r="T2172" t="s">
        <v>109</v>
      </c>
      <c r="U2172" t="s">
        <v>215</v>
      </c>
      <c r="V2172" t="s">
        <v>86</v>
      </c>
      <c r="W2172" t="s">
        <v>42</v>
      </c>
      <c r="Y2172" t="s">
        <v>43</v>
      </c>
      <c r="Z2172">
        <v>5</v>
      </c>
      <c r="AA2172" t="s">
        <v>240</v>
      </c>
      <c r="AB2172" t="s">
        <v>70</v>
      </c>
      <c r="AC2172">
        <v>2025</v>
      </c>
    </row>
    <row r="2173" spans="1:29" x14ac:dyDescent="0.25">
      <c r="A2173" t="s">
        <v>4460</v>
      </c>
      <c r="B2173" t="s">
        <v>585</v>
      </c>
      <c r="C2173" t="s">
        <v>2458</v>
      </c>
      <c r="D2173" t="s">
        <v>2459</v>
      </c>
      <c r="E2173" t="s">
        <v>32</v>
      </c>
      <c r="F2173" t="s">
        <v>33</v>
      </c>
      <c r="G2173" t="s">
        <v>115</v>
      </c>
      <c r="H2173" t="s">
        <v>52</v>
      </c>
      <c r="I2173" t="s">
        <v>53</v>
      </c>
      <c r="J2173" s="21" t="s">
        <v>93</v>
      </c>
      <c r="K2173" s="21" t="s">
        <v>6051</v>
      </c>
      <c r="L2173" s="21">
        <v>5</v>
      </c>
      <c r="M2173" s="21">
        <v>450</v>
      </c>
      <c r="N2173" s="21">
        <v>650</v>
      </c>
      <c r="O2173">
        <v>18</v>
      </c>
      <c r="P2173">
        <v>3640.5</v>
      </c>
      <c r="Q2173">
        <v>16584.5</v>
      </c>
      <c r="R2173">
        <v>12539.5</v>
      </c>
      <c r="S2173">
        <v>4045</v>
      </c>
      <c r="T2173" t="s">
        <v>39</v>
      </c>
      <c r="U2173" t="s">
        <v>127</v>
      </c>
      <c r="V2173" t="s">
        <v>56</v>
      </c>
      <c r="W2173" t="s">
        <v>440</v>
      </c>
      <c r="X2173">
        <v>93</v>
      </c>
      <c r="Y2173" t="s">
        <v>441</v>
      </c>
      <c r="Z2173">
        <v>4</v>
      </c>
      <c r="AA2173" t="s">
        <v>240</v>
      </c>
      <c r="AB2173" t="s">
        <v>70</v>
      </c>
      <c r="AC2173">
        <v>2026</v>
      </c>
    </row>
    <row r="2174" spans="1:29" x14ac:dyDescent="0.25">
      <c r="A2174" t="s">
        <v>4461</v>
      </c>
      <c r="B2174" t="s">
        <v>104</v>
      </c>
      <c r="C2174" t="s">
        <v>4462</v>
      </c>
      <c r="D2174" t="s">
        <v>4463</v>
      </c>
      <c r="E2174" t="s">
        <v>126</v>
      </c>
      <c r="F2174" t="s">
        <v>33</v>
      </c>
      <c r="G2174" t="s">
        <v>107</v>
      </c>
      <c r="H2174" t="s">
        <v>35</v>
      </c>
      <c r="I2174" t="s">
        <v>36</v>
      </c>
      <c r="J2174" s="21" t="s">
        <v>93</v>
      </c>
      <c r="K2174" s="21" t="s">
        <v>6051</v>
      </c>
      <c r="L2174" s="21">
        <v>6</v>
      </c>
      <c r="M2174" s="21">
        <v>450</v>
      </c>
      <c r="N2174" s="21">
        <v>650</v>
      </c>
      <c r="O2174">
        <v>25</v>
      </c>
      <c r="P2174">
        <v>12799.5</v>
      </c>
      <c r="Q2174">
        <v>38398.5</v>
      </c>
      <c r="R2174">
        <v>31742.76</v>
      </c>
      <c r="S2174">
        <v>6655.74</v>
      </c>
      <c r="T2174" t="s">
        <v>66</v>
      </c>
      <c r="U2174" t="s">
        <v>40</v>
      </c>
      <c r="V2174" t="s">
        <v>41</v>
      </c>
      <c r="W2174" t="s">
        <v>42</v>
      </c>
      <c r="Y2174" t="s">
        <v>43</v>
      </c>
      <c r="Z2174">
        <v>3</v>
      </c>
      <c r="AA2174" t="s">
        <v>69</v>
      </c>
      <c r="AB2174" t="s">
        <v>70</v>
      </c>
      <c r="AC2174">
        <v>2026</v>
      </c>
    </row>
    <row r="2175" spans="1:29" x14ac:dyDescent="0.25">
      <c r="A2175" t="s">
        <v>4464</v>
      </c>
      <c r="B2175" t="s">
        <v>1328</v>
      </c>
      <c r="C2175" t="s">
        <v>695</v>
      </c>
      <c r="D2175" t="s">
        <v>696</v>
      </c>
      <c r="E2175" t="s">
        <v>126</v>
      </c>
      <c r="F2175" t="s">
        <v>33</v>
      </c>
      <c r="G2175" t="s">
        <v>34</v>
      </c>
      <c r="H2175" t="s">
        <v>35</v>
      </c>
      <c r="I2175" t="s">
        <v>36</v>
      </c>
      <c r="J2175" s="21" t="s">
        <v>137</v>
      </c>
      <c r="K2175" s="21" t="s">
        <v>6076</v>
      </c>
      <c r="L2175" s="21">
        <v>3</v>
      </c>
      <c r="M2175" s="21">
        <v>4700</v>
      </c>
      <c r="N2175" s="21">
        <v>6667</v>
      </c>
      <c r="O2175">
        <v>18</v>
      </c>
      <c r="P2175">
        <v>1504.44</v>
      </c>
      <c r="Q2175">
        <v>6853.5599999999986</v>
      </c>
      <c r="R2175">
        <v>5181.96</v>
      </c>
      <c r="S2175">
        <v>1671.6</v>
      </c>
      <c r="T2175" t="s">
        <v>54</v>
      </c>
      <c r="U2175" t="s">
        <v>164</v>
      </c>
      <c r="V2175" t="s">
        <v>41</v>
      </c>
      <c r="W2175" t="s">
        <v>440</v>
      </c>
      <c r="X2175">
        <v>236</v>
      </c>
      <c r="Y2175" t="s">
        <v>441</v>
      </c>
      <c r="Z2175">
        <v>5</v>
      </c>
      <c r="AA2175" t="s">
        <v>121</v>
      </c>
      <c r="AB2175" t="s">
        <v>58</v>
      </c>
      <c r="AC2175">
        <v>2026</v>
      </c>
    </row>
    <row r="2176" spans="1:29" x14ac:dyDescent="0.25">
      <c r="A2176" t="s">
        <v>4465</v>
      </c>
      <c r="B2176" t="s">
        <v>4446</v>
      </c>
      <c r="C2176" t="s">
        <v>947</v>
      </c>
      <c r="D2176" t="s">
        <v>948</v>
      </c>
      <c r="E2176" t="s">
        <v>126</v>
      </c>
      <c r="F2176" t="s">
        <v>75</v>
      </c>
      <c r="G2176" t="s">
        <v>107</v>
      </c>
      <c r="H2176" t="s">
        <v>35</v>
      </c>
      <c r="I2176" t="s">
        <v>36</v>
      </c>
      <c r="J2176" s="21" t="s">
        <v>6040</v>
      </c>
      <c r="K2176" s="21" t="s">
        <v>6020</v>
      </c>
      <c r="L2176" s="21">
        <v>8</v>
      </c>
      <c r="M2176" s="21">
        <v>245</v>
      </c>
      <c r="N2176" s="21">
        <v>382</v>
      </c>
      <c r="O2176">
        <v>0</v>
      </c>
      <c r="P2176">
        <v>0</v>
      </c>
      <c r="Q2176">
        <v>34496</v>
      </c>
      <c r="R2176">
        <v>21387.52</v>
      </c>
      <c r="S2176">
        <v>13108.48</v>
      </c>
      <c r="T2176" t="s">
        <v>39</v>
      </c>
      <c r="U2176" t="s">
        <v>164</v>
      </c>
      <c r="V2176" t="s">
        <v>41</v>
      </c>
      <c r="W2176" t="s">
        <v>42</v>
      </c>
      <c r="Y2176" t="s">
        <v>43</v>
      </c>
      <c r="Z2176">
        <v>3</v>
      </c>
      <c r="AA2176" t="s">
        <v>240</v>
      </c>
      <c r="AB2176" t="s">
        <v>70</v>
      </c>
      <c r="AC2176">
        <v>2025</v>
      </c>
    </row>
    <row r="2177" spans="1:29" x14ac:dyDescent="0.25">
      <c r="A2177" t="s">
        <v>4466</v>
      </c>
      <c r="B2177" t="s">
        <v>995</v>
      </c>
      <c r="C2177" t="s">
        <v>2543</v>
      </c>
      <c r="D2177" t="s">
        <v>2544</v>
      </c>
      <c r="E2177" t="s">
        <v>32</v>
      </c>
      <c r="F2177" t="s">
        <v>75</v>
      </c>
      <c r="G2177" t="s">
        <v>115</v>
      </c>
      <c r="H2177" t="s">
        <v>76</v>
      </c>
      <c r="I2177" t="s">
        <v>36</v>
      </c>
      <c r="J2177" s="21" t="s">
        <v>137</v>
      </c>
      <c r="K2177" s="21" t="s">
        <v>6076</v>
      </c>
      <c r="L2177" s="21">
        <v>8</v>
      </c>
      <c r="M2177" s="21">
        <v>4700</v>
      </c>
      <c r="N2177" s="21">
        <v>6667</v>
      </c>
      <c r="O2177">
        <v>0</v>
      </c>
      <c r="P2177">
        <v>0</v>
      </c>
      <c r="Q2177">
        <v>74336</v>
      </c>
      <c r="R2177">
        <v>46088.32</v>
      </c>
      <c r="S2177">
        <v>28247.68</v>
      </c>
      <c r="T2177" t="s">
        <v>109</v>
      </c>
      <c r="U2177" t="s">
        <v>77</v>
      </c>
      <c r="V2177" t="s">
        <v>78</v>
      </c>
      <c r="W2177" t="s">
        <v>42</v>
      </c>
      <c r="Y2177" t="s">
        <v>43</v>
      </c>
      <c r="AA2177" t="s">
        <v>69</v>
      </c>
      <c r="AB2177" t="s">
        <v>70</v>
      </c>
      <c r="AC2177">
        <v>2025</v>
      </c>
    </row>
    <row r="2178" spans="1:29" x14ac:dyDescent="0.25">
      <c r="A2178" t="s">
        <v>4467</v>
      </c>
      <c r="B2178" t="s">
        <v>1251</v>
      </c>
      <c r="C2178" t="s">
        <v>4468</v>
      </c>
      <c r="D2178" t="s">
        <v>4469</v>
      </c>
      <c r="E2178" t="s">
        <v>32</v>
      </c>
      <c r="F2178" t="s">
        <v>33</v>
      </c>
      <c r="G2178" t="s">
        <v>115</v>
      </c>
      <c r="H2178" t="s">
        <v>35</v>
      </c>
      <c r="I2178" t="s">
        <v>36</v>
      </c>
      <c r="J2178" s="21" t="s">
        <v>93</v>
      </c>
      <c r="K2178" s="21" t="s">
        <v>6051</v>
      </c>
      <c r="L2178" s="21">
        <v>5</v>
      </c>
      <c r="M2178" s="21">
        <v>450</v>
      </c>
      <c r="N2178" s="21">
        <v>650</v>
      </c>
      <c r="O2178">
        <v>10</v>
      </c>
      <c r="P2178">
        <v>3560</v>
      </c>
      <c r="Q2178">
        <v>32040</v>
      </c>
      <c r="R2178">
        <v>22072</v>
      </c>
      <c r="S2178">
        <v>9968</v>
      </c>
      <c r="T2178" t="s">
        <v>54</v>
      </c>
      <c r="U2178" t="s">
        <v>164</v>
      </c>
      <c r="V2178" t="s">
        <v>41</v>
      </c>
      <c r="W2178" t="s">
        <v>42</v>
      </c>
      <c r="Y2178" t="s">
        <v>43</v>
      </c>
      <c r="AA2178" t="s">
        <v>121</v>
      </c>
      <c r="AB2178" t="s">
        <v>58</v>
      </c>
      <c r="AC2178">
        <v>2026</v>
      </c>
    </row>
    <row r="2179" spans="1:29" x14ac:dyDescent="0.25">
      <c r="A2179" t="s">
        <v>4470</v>
      </c>
      <c r="B2179" t="s">
        <v>704</v>
      </c>
      <c r="C2179" t="s">
        <v>1848</v>
      </c>
      <c r="D2179" t="s">
        <v>1849</v>
      </c>
      <c r="E2179" t="s">
        <v>50</v>
      </c>
      <c r="F2179" t="s">
        <v>33</v>
      </c>
      <c r="G2179" t="s">
        <v>107</v>
      </c>
      <c r="H2179" t="s">
        <v>35</v>
      </c>
      <c r="I2179" t="s">
        <v>36</v>
      </c>
      <c r="J2179" s="21" t="s">
        <v>93</v>
      </c>
      <c r="K2179" s="21" t="s">
        <v>6051</v>
      </c>
      <c r="L2179" s="21">
        <v>8</v>
      </c>
      <c r="M2179" s="21">
        <v>450</v>
      </c>
      <c r="N2179" s="21">
        <v>650</v>
      </c>
      <c r="O2179">
        <v>0</v>
      </c>
      <c r="P2179">
        <v>0</v>
      </c>
      <c r="Q2179">
        <v>78312</v>
      </c>
      <c r="R2179">
        <v>48553.440000000002</v>
      </c>
      <c r="S2179">
        <v>29758.560000000001</v>
      </c>
      <c r="T2179" t="s">
        <v>109</v>
      </c>
      <c r="U2179" t="s">
        <v>164</v>
      </c>
      <c r="V2179" t="s">
        <v>41</v>
      </c>
      <c r="W2179" t="s">
        <v>42</v>
      </c>
      <c r="Y2179" t="s">
        <v>43</v>
      </c>
      <c r="Z2179">
        <v>5</v>
      </c>
      <c r="AA2179" t="s">
        <v>69</v>
      </c>
      <c r="AB2179" t="s">
        <v>70</v>
      </c>
      <c r="AC2179">
        <v>2025</v>
      </c>
    </row>
    <row r="2180" spans="1:29" x14ac:dyDescent="0.25">
      <c r="A2180" t="s">
        <v>4471</v>
      </c>
      <c r="B2180" t="s">
        <v>47</v>
      </c>
      <c r="C2180" t="s">
        <v>3481</v>
      </c>
      <c r="D2180" t="s">
        <v>3482</v>
      </c>
      <c r="E2180" t="s">
        <v>126</v>
      </c>
      <c r="F2180" t="s">
        <v>75</v>
      </c>
      <c r="G2180" t="s">
        <v>107</v>
      </c>
      <c r="H2180" t="s">
        <v>52</v>
      </c>
      <c r="I2180" t="s">
        <v>53</v>
      </c>
      <c r="J2180" s="21" t="s">
        <v>93</v>
      </c>
      <c r="K2180" s="21" t="s">
        <v>6051</v>
      </c>
      <c r="L2180" s="21">
        <v>3</v>
      </c>
      <c r="M2180" s="21">
        <v>450</v>
      </c>
      <c r="N2180" s="21">
        <v>650</v>
      </c>
      <c r="O2180">
        <v>5</v>
      </c>
      <c r="P2180">
        <v>1068.75</v>
      </c>
      <c r="Q2180">
        <v>20306.25</v>
      </c>
      <c r="R2180">
        <v>13252.5</v>
      </c>
      <c r="S2180">
        <v>7053.75</v>
      </c>
      <c r="T2180" t="s">
        <v>54</v>
      </c>
      <c r="U2180" t="s">
        <v>127</v>
      </c>
      <c r="V2180" t="s">
        <v>56</v>
      </c>
      <c r="W2180" t="s">
        <v>440</v>
      </c>
      <c r="X2180">
        <v>413</v>
      </c>
      <c r="Y2180" t="s">
        <v>441</v>
      </c>
      <c r="Z2180">
        <v>4</v>
      </c>
      <c r="AA2180" t="s">
        <v>57</v>
      </c>
      <c r="AB2180" t="s">
        <v>58</v>
      </c>
      <c r="AC2180">
        <v>2026</v>
      </c>
    </row>
    <row r="2181" spans="1:29" x14ac:dyDescent="0.25">
      <c r="A2181" t="s">
        <v>4472</v>
      </c>
      <c r="B2181" t="s">
        <v>2502</v>
      </c>
      <c r="C2181" t="s">
        <v>3881</v>
      </c>
      <c r="D2181" t="s">
        <v>3882</v>
      </c>
      <c r="E2181" t="s">
        <v>50</v>
      </c>
      <c r="F2181" t="s">
        <v>33</v>
      </c>
      <c r="G2181" t="s">
        <v>107</v>
      </c>
      <c r="H2181" t="s">
        <v>84</v>
      </c>
      <c r="I2181" t="s">
        <v>36</v>
      </c>
      <c r="J2181" s="21" t="s">
        <v>93</v>
      </c>
      <c r="K2181" s="21" t="s">
        <v>6051</v>
      </c>
      <c r="L2181" s="21">
        <v>2</v>
      </c>
      <c r="M2181" s="21">
        <v>450</v>
      </c>
      <c r="N2181" s="21">
        <v>650</v>
      </c>
      <c r="O2181">
        <v>10</v>
      </c>
      <c r="P2181">
        <v>749.4</v>
      </c>
      <c r="Q2181">
        <v>6744.6</v>
      </c>
      <c r="R2181">
        <v>4646.28</v>
      </c>
      <c r="S2181">
        <v>2098.3200000000002</v>
      </c>
      <c r="T2181" t="s">
        <v>39</v>
      </c>
      <c r="U2181" t="s">
        <v>215</v>
      </c>
      <c r="V2181" t="s">
        <v>86</v>
      </c>
      <c r="W2181" t="s">
        <v>440</v>
      </c>
      <c r="X2181">
        <v>482</v>
      </c>
      <c r="Y2181" t="s">
        <v>441</v>
      </c>
      <c r="Z2181">
        <v>4</v>
      </c>
      <c r="AA2181" t="s">
        <v>132</v>
      </c>
      <c r="AB2181" t="s">
        <v>58</v>
      </c>
      <c r="AC2181">
        <v>2026</v>
      </c>
    </row>
    <row r="2182" spans="1:29" x14ac:dyDescent="0.25">
      <c r="A2182" t="s">
        <v>4473</v>
      </c>
      <c r="B2182" t="s">
        <v>1213</v>
      </c>
      <c r="C2182" t="s">
        <v>1861</v>
      </c>
      <c r="D2182" t="s">
        <v>1862</v>
      </c>
      <c r="E2182" t="s">
        <v>50</v>
      </c>
      <c r="F2182" t="s">
        <v>75</v>
      </c>
      <c r="G2182" t="s">
        <v>51</v>
      </c>
      <c r="H2182" t="s">
        <v>63</v>
      </c>
      <c r="I2182" t="s">
        <v>36</v>
      </c>
      <c r="J2182" s="21" t="s">
        <v>6063</v>
      </c>
      <c r="K2182" s="21" t="s">
        <v>6016</v>
      </c>
      <c r="L2182" s="21">
        <v>9</v>
      </c>
      <c r="M2182" s="21">
        <v>360</v>
      </c>
      <c r="N2182" s="21">
        <v>520</v>
      </c>
      <c r="O2182">
        <v>12</v>
      </c>
      <c r="P2182">
        <v>10086.120000000001</v>
      </c>
      <c r="Q2182">
        <v>73964.88</v>
      </c>
      <c r="R2182">
        <v>52111.62</v>
      </c>
      <c r="S2182">
        <v>21853.26</v>
      </c>
      <c r="T2182" t="s">
        <v>109</v>
      </c>
      <c r="U2182" t="s">
        <v>181</v>
      </c>
      <c r="V2182" t="s">
        <v>68</v>
      </c>
      <c r="W2182" t="s">
        <v>42</v>
      </c>
      <c r="Y2182" t="s">
        <v>43</v>
      </c>
      <c r="Z2182">
        <v>5</v>
      </c>
      <c r="AA2182" t="s">
        <v>87</v>
      </c>
      <c r="AB2182" t="s">
        <v>70</v>
      </c>
      <c r="AC2182">
        <v>2026</v>
      </c>
    </row>
    <row r="2183" spans="1:29" x14ac:dyDescent="0.25">
      <c r="A2183" t="s">
        <v>4474</v>
      </c>
      <c r="B2183" t="s">
        <v>415</v>
      </c>
      <c r="C2183" t="s">
        <v>1460</v>
      </c>
      <c r="D2183" t="s">
        <v>1461</v>
      </c>
      <c r="E2183" t="s">
        <v>126</v>
      </c>
      <c r="F2183" t="s">
        <v>75</v>
      </c>
      <c r="G2183" t="s">
        <v>115</v>
      </c>
      <c r="H2183" t="s">
        <v>76</v>
      </c>
      <c r="I2183" t="s">
        <v>36</v>
      </c>
      <c r="J2183" s="21" t="s">
        <v>6063</v>
      </c>
      <c r="K2183" s="21" t="s">
        <v>6016</v>
      </c>
      <c r="L2183" s="21">
        <v>7</v>
      </c>
      <c r="M2183" s="21">
        <v>360</v>
      </c>
      <c r="N2183" s="21">
        <v>520</v>
      </c>
      <c r="O2183">
        <v>0</v>
      </c>
      <c r="P2183">
        <v>0</v>
      </c>
      <c r="Q2183">
        <v>53683</v>
      </c>
      <c r="R2183">
        <v>33283.46</v>
      </c>
      <c r="S2183">
        <v>20399.54</v>
      </c>
      <c r="T2183" t="s">
        <v>66</v>
      </c>
      <c r="U2183" t="s">
        <v>110</v>
      </c>
      <c r="V2183" t="s">
        <v>78</v>
      </c>
      <c r="W2183" t="s">
        <v>42</v>
      </c>
      <c r="Y2183" t="s">
        <v>43</v>
      </c>
      <c r="Z2183">
        <v>2</v>
      </c>
      <c r="AA2183" t="s">
        <v>79</v>
      </c>
      <c r="AB2183" t="s">
        <v>45</v>
      </c>
      <c r="AC2183">
        <v>2025</v>
      </c>
    </row>
    <row r="2184" spans="1:29" x14ac:dyDescent="0.25">
      <c r="A2184" t="s">
        <v>4475</v>
      </c>
      <c r="B2184" t="s">
        <v>1409</v>
      </c>
      <c r="C2184" t="s">
        <v>1104</v>
      </c>
      <c r="D2184" t="s">
        <v>1105</v>
      </c>
      <c r="E2184" t="s">
        <v>32</v>
      </c>
      <c r="F2184" t="s">
        <v>33</v>
      </c>
      <c r="G2184" t="s">
        <v>34</v>
      </c>
      <c r="H2184" t="s">
        <v>35</v>
      </c>
      <c r="I2184" t="s">
        <v>36</v>
      </c>
      <c r="J2184" s="21" t="s">
        <v>93</v>
      </c>
      <c r="K2184" s="21" t="s">
        <v>6051</v>
      </c>
      <c r="L2184" s="21">
        <v>2</v>
      </c>
      <c r="M2184" s="21">
        <v>450</v>
      </c>
      <c r="N2184" s="21">
        <v>650</v>
      </c>
      <c r="O2184">
        <v>10</v>
      </c>
      <c r="P2184">
        <v>238.2</v>
      </c>
      <c r="Q2184">
        <v>2143.8000000000002</v>
      </c>
      <c r="R2184">
        <v>1476.84</v>
      </c>
      <c r="S2184">
        <v>666.96</v>
      </c>
      <c r="T2184" t="s">
        <v>109</v>
      </c>
      <c r="U2184" t="s">
        <v>40</v>
      </c>
      <c r="V2184" t="s">
        <v>41</v>
      </c>
      <c r="W2184" t="s">
        <v>440</v>
      </c>
      <c r="X2184">
        <v>410</v>
      </c>
      <c r="Y2184" t="s">
        <v>441</v>
      </c>
      <c r="Z2184">
        <v>2</v>
      </c>
      <c r="AA2184" t="s">
        <v>57</v>
      </c>
      <c r="AB2184" t="s">
        <v>58</v>
      </c>
      <c r="AC2184">
        <v>2026</v>
      </c>
    </row>
    <row r="2185" spans="1:29" x14ac:dyDescent="0.25">
      <c r="A2185" t="s">
        <v>4476</v>
      </c>
      <c r="B2185" t="s">
        <v>909</v>
      </c>
      <c r="C2185" t="s">
        <v>4462</v>
      </c>
      <c r="D2185" t="s">
        <v>4463</v>
      </c>
      <c r="E2185" t="s">
        <v>32</v>
      </c>
      <c r="F2185" t="s">
        <v>75</v>
      </c>
      <c r="G2185" t="s">
        <v>107</v>
      </c>
      <c r="H2185" t="s">
        <v>52</v>
      </c>
      <c r="I2185" t="s">
        <v>53</v>
      </c>
      <c r="J2185" s="21" t="s">
        <v>6063</v>
      </c>
      <c r="K2185" s="21" t="s">
        <v>6016</v>
      </c>
      <c r="L2185" s="21">
        <v>7</v>
      </c>
      <c r="M2185" s="21">
        <v>360</v>
      </c>
      <c r="N2185" s="21">
        <v>520</v>
      </c>
      <c r="O2185">
        <v>0</v>
      </c>
      <c r="P2185">
        <v>0</v>
      </c>
      <c r="Q2185">
        <v>22729</v>
      </c>
      <c r="R2185">
        <v>14091.98</v>
      </c>
      <c r="S2185">
        <v>8637.02</v>
      </c>
      <c r="T2185" t="s">
        <v>109</v>
      </c>
      <c r="U2185" t="s">
        <v>127</v>
      </c>
      <c r="V2185" t="s">
        <v>56</v>
      </c>
      <c r="W2185" t="s">
        <v>42</v>
      </c>
      <c r="Y2185" t="s">
        <v>43</v>
      </c>
      <c r="Z2185">
        <v>3</v>
      </c>
      <c r="AA2185" t="s">
        <v>87</v>
      </c>
      <c r="AB2185" t="s">
        <v>70</v>
      </c>
      <c r="AC2185">
        <v>2025</v>
      </c>
    </row>
    <row r="2186" spans="1:29" x14ac:dyDescent="0.25">
      <c r="A2186" t="s">
        <v>4477</v>
      </c>
      <c r="B2186" t="s">
        <v>2807</v>
      </c>
      <c r="C2186" t="s">
        <v>3554</v>
      </c>
      <c r="D2186" t="s">
        <v>3555</v>
      </c>
      <c r="E2186" t="s">
        <v>50</v>
      </c>
      <c r="F2186" t="s">
        <v>33</v>
      </c>
      <c r="G2186" t="s">
        <v>107</v>
      </c>
      <c r="H2186" t="s">
        <v>35</v>
      </c>
      <c r="I2186" t="s">
        <v>36</v>
      </c>
      <c r="J2186" s="21" t="s">
        <v>6063</v>
      </c>
      <c r="K2186" s="21" t="s">
        <v>6016</v>
      </c>
      <c r="L2186" s="21">
        <v>3</v>
      </c>
      <c r="M2186" s="21">
        <v>360</v>
      </c>
      <c r="N2186" s="21">
        <v>520</v>
      </c>
      <c r="O2186">
        <v>25</v>
      </c>
      <c r="P2186">
        <v>4629</v>
      </c>
      <c r="Q2186">
        <v>13887</v>
      </c>
      <c r="R2186">
        <v>11479.92</v>
      </c>
      <c r="S2186">
        <v>2407.08</v>
      </c>
      <c r="T2186" t="s">
        <v>54</v>
      </c>
      <c r="U2186" t="s">
        <v>164</v>
      </c>
      <c r="V2186" t="s">
        <v>41</v>
      </c>
      <c r="W2186" t="s">
        <v>440</v>
      </c>
      <c r="X2186">
        <v>33</v>
      </c>
      <c r="Y2186" t="s">
        <v>441</v>
      </c>
      <c r="AA2186" t="s">
        <v>132</v>
      </c>
      <c r="AB2186" t="s">
        <v>58</v>
      </c>
      <c r="AC2186">
        <v>2026</v>
      </c>
    </row>
    <row r="2187" spans="1:29" x14ac:dyDescent="0.25">
      <c r="A2187" t="s">
        <v>4478</v>
      </c>
      <c r="B2187" t="s">
        <v>2546</v>
      </c>
      <c r="C2187" t="s">
        <v>2979</v>
      </c>
      <c r="D2187" t="s">
        <v>2980</v>
      </c>
      <c r="E2187" t="s">
        <v>32</v>
      </c>
      <c r="F2187" t="s">
        <v>33</v>
      </c>
      <c r="G2187" t="s">
        <v>115</v>
      </c>
      <c r="H2187" t="s">
        <v>76</v>
      </c>
      <c r="I2187" t="s">
        <v>36</v>
      </c>
      <c r="J2187" s="21" t="s">
        <v>6063</v>
      </c>
      <c r="K2187" s="21" t="s">
        <v>6016</v>
      </c>
      <c r="L2187" s="21">
        <v>9</v>
      </c>
      <c r="M2187" s="21">
        <v>360</v>
      </c>
      <c r="N2187" s="21">
        <v>520</v>
      </c>
      <c r="O2187">
        <v>8</v>
      </c>
      <c r="P2187">
        <v>6407.28</v>
      </c>
      <c r="Q2187">
        <v>73683.72</v>
      </c>
      <c r="R2187">
        <v>49656.42</v>
      </c>
      <c r="S2187">
        <v>24027.3</v>
      </c>
      <c r="T2187" t="s">
        <v>66</v>
      </c>
      <c r="U2187" t="s">
        <v>110</v>
      </c>
      <c r="V2187" t="s">
        <v>78</v>
      </c>
      <c r="W2187" t="s">
        <v>440</v>
      </c>
      <c r="X2187">
        <v>125</v>
      </c>
      <c r="Y2187" t="s">
        <v>441</v>
      </c>
      <c r="Z2187">
        <v>3</v>
      </c>
      <c r="AA2187" t="s">
        <v>240</v>
      </c>
      <c r="AB2187" t="s">
        <v>70</v>
      </c>
      <c r="AC2187">
        <v>2026</v>
      </c>
    </row>
    <row r="2188" spans="1:29" x14ac:dyDescent="0.25">
      <c r="A2188" t="s">
        <v>4479</v>
      </c>
      <c r="B2188" t="s">
        <v>337</v>
      </c>
      <c r="C2188" t="s">
        <v>1414</v>
      </c>
      <c r="D2188" t="s">
        <v>1415</v>
      </c>
      <c r="E2188" t="s">
        <v>32</v>
      </c>
      <c r="F2188" t="s">
        <v>33</v>
      </c>
      <c r="G2188" t="s">
        <v>115</v>
      </c>
      <c r="H2188" t="s">
        <v>92</v>
      </c>
      <c r="I2188" t="s">
        <v>53</v>
      </c>
      <c r="J2188" s="21" t="s">
        <v>93</v>
      </c>
      <c r="K2188" s="21" t="s">
        <v>6053</v>
      </c>
      <c r="L2188" s="21">
        <v>1</v>
      </c>
      <c r="M2188" s="21">
        <v>400</v>
      </c>
      <c r="N2188" s="21">
        <v>633</v>
      </c>
      <c r="O2188">
        <v>5</v>
      </c>
      <c r="P2188">
        <v>252.4</v>
      </c>
      <c r="Q2188">
        <v>4795.6000000000004</v>
      </c>
      <c r="R2188">
        <v>3129.76</v>
      </c>
      <c r="S2188">
        <v>1665.84</v>
      </c>
      <c r="T2188" t="s">
        <v>39</v>
      </c>
      <c r="U2188" t="s">
        <v>120</v>
      </c>
      <c r="V2188" t="s">
        <v>96</v>
      </c>
      <c r="W2188" t="s">
        <v>440</v>
      </c>
      <c r="X2188">
        <v>399</v>
      </c>
      <c r="Y2188" t="s">
        <v>441</v>
      </c>
      <c r="Z2188">
        <v>3</v>
      </c>
      <c r="AA2188" t="s">
        <v>69</v>
      </c>
      <c r="AB2188" t="s">
        <v>70</v>
      </c>
      <c r="AC2188">
        <v>2026</v>
      </c>
    </row>
    <row r="2189" spans="1:29" x14ac:dyDescent="0.25">
      <c r="A2189" t="s">
        <v>4480</v>
      </c>
      <c r="B2189" t="s">
        <v>276</v>
      </c>
      <c r="C2189" t="s">
        <v>2954</v>
      </c>
      <c r="D2189" t="s">
        <v>2955</v>
      </c>
      <c r="E2189" t="s">
        <v>50</v>
      </c>
      <c r="F2189" t="s">
        <v>33</v>
      </c>
      <c r="G2189" t="s">
        <v>115</v>
      </c>
      <c r="H2189" t="s">
        <v>84</v>
      </c>
      <c r="I2189" t="s">
        <v>36</v>
      </c>
      <c r="J2189" s="21" t="s">
        <v>6063</v>
      </c>
      <c r="K2189" s="21" t="s">
        <v>6016</v>
      </c>
      <c r="L2189" s="21">
        <v>5</v>
      </c>
      <c r="M2189" s="21">
        <v>360</v>
      </c>
      <c r="N2189" s="21">
        <v>520</v>
      </c>
      <c r="O2189">
        <v>0</v>
      </c>
      <c r="P2189">
        <v>0</v>
      </c>
      <c r="Q2189">
        <v>41990</v>
      </c>
      <c r="R2189">
        <v>26033.8</v>
      </c>
      <c r="S2189">
        <v>15956.2</v>
      </c>
      <c r="T2189" t="s">
        <v>54</v>
      </c>
      <c r="U2189" t="s">
        <v>85</v>
      </c>
      <c r="V2189" t="s">
        <v>86</v>
      </c>
      <c r="W2189" t="s">
        <v>42</v>
      </c>
      <c r="Y2189" t="s">
        <v>43</v>
      </c>
      <c r="Z2189">
        <v>5</v>
      </c>
      <c r="AA2189" t="s">
        <v>121</v>
      </c>
      <c r="AB2189" t="s">
        <v>58</v>
      </c>
      <c r="AC2189">
        <v>2025</v>
      </c>
    </row>
    <row r="2190" spans="1:29" x14ac:dyDescent="0.25">
      <c r="A2190" t="s">
        <v>4481</v>
      </c>
      <c r="B2190" t="s">
        <v>2699</v>
      </c>
      <c r="C2190" t="s">
        <v>2000</v>
      </c>
      <c r="D2190" t="s">
        <v>2001</v>
      </c>
      <c r="E2190" t="s">
        <v>126</v>
      </c>
      <c r="F2190" t="s">
        <v>33</v>
      </c>
      <c r="G2190" t="s">
        <v>34</v>
      </c>
      <c r="H2190" t="s">
        <v>76</v>
      </c>
      <c r="I2190" t="s">
        <v>36</v>
      </c>
      <c r="J2190" s="21" t="s">
        <v>93</v>
      </c>
      <c r="K2190" s="21" t="s">
        <v>6051</v>
      </c>
      <c r="L2190" s="21">
        <v>8</v>
      </c>
      <c r="M2190" s="21">
        <v>450</v>
      </c>
      <c r="N2190" s="21">
        <v>650</v>
      </c>
      <c r="O2190">
        <v>0</v>
      </c>
      <c r="P2190">
        <v>0</v>
      </c>
      <c r="Q2190">
        <v>63568</v>
      </c>
      <c r="R2190">
        <v>39412.160000000003</v>
      </c>
      <c r="S2190">
        <v>24155.84</v>
      </c>
      <c r="T2190" t="s">
        <v>66</v>
      </c>
      <c r="U2190" t="s">
        <v>77</v>
      </c>
      <c r="V2190" t="s">
        <v>78</v>
      </c>
      <c r="W2190" t="s">
        <v>42</v>
      </c>
      <c r="Y2190" t="s">
        <v>43</v>
      </c>
      <c r="Z2190">
        <v>4</v>
      </c>
      <c r="AA2190" t="s">
        <v>69</v>
      </c>
      <c r="AB2190" t="s">
        <v>70</v>
      </c>
      <c r="AC2190">
        <v>2025</v>
      </c>
    </row>
    <row r="2191" spans="1:29" x14ac:dyDescent="0.25">
      <c r="A2191" t="s">
        <v>4482</v>
      </c>
      <c r="B2191" t="s">
        <v>341</v>
      </c>
      <c r="C2191" t="s">
        <v>2763</v>
      </c>
      <c r="D2191" t="s">
        <v>2764</v>
      </c>
      <c r="E2191" t="s">
        <v>50</v>
      </c>
      <c r="F2191" t="s">
        <v>33</v>
      </c>
      <c r="G2191" t="s">
        <v>107</v>
      </c>
      <c r="H2191" t="s">
        <v>92</v>
      </c>
      <c r="I2191" t="s">
        <v>53</v>
      </c>
      <c r="J2191" s="21" t="s">
        <v>93</v>
      </c>
      <c r="K2191" s="21" t="s">
        <v>6053</v>
      </c>
      <c r="L2191" s="21">
        <v>1</v>
      </c>
      <c r="M2191" s="21">
        <v>400</v>
      </c>
      <c r="N2191" s="21">
        <v>633</v>
      </c>
      <c r="O2191">
        <v>0</v>
      </c>
      <c r="P2191">
        <v>0</v>
      </c>
      <c r="Q2191">
        <v>9212</v>
      </c>
      <c r="R2191">
        <v>5711.44</v>
      </c>
      <c r="S2191">
        <v>3500.56</v>
      </c>
      <c r="T2191" t="s">
        <v>109</v>
      </c>
      <c r="U2191" t="s">
        <v>95</v>
      </c>
      <c r="V2191" t="s">
        <v>96</v>
      </c>
      <c r="W2191" t="s">
        <v>440</v>
      </c>
      <c r="X2191">
        <v>140</v>
      </c>
      <c r="Y2191" t="s">
        <v>441</v>
      </c>
      <c r="Z2191">
        <v>3</v>
      </c>
      <c r="AA2191" t="s">
        <v>97</v>
      </c>
      <c r="AB2191" t="s">
        <v>98</v>
      </c>
      <c r="AC2191">
        <v>2025</v>
      </c>
    </row>
    <row r="2192" spans="1:29" x14ac:dyDescent="0.25">
      <c r="A2192" t="s">
        <v>4483</v>
      </c>
      <c r="B2192" t="s">
        <v>1626</v>
      </c>
      <c r="C2192" t="s">
        <v>509</v>
      </c>
      <c r="D2192" t="s">
        <v>510</v>
      </c>
      <c r="E2192" t="s">
        <v>32</v>
      </c>
      <c r="F2192" t="s">
        <v>75</v>
      </c>
      <c r="G2192" t="s">
        <v>107</v>
      </c>
      <c r="H2192" t="s">
        <v>63</v>
      </c>
      <c r="I2192" t="s">
        <v>36</v>
      </c>
      <c r="J2192" s="21" t="s">
        <v>137</v>
      </c>
      <c r="K2192" s="21" t="s">
        <v>6076</v>
      </c>
      <c r="L2192" s="21">
        <v>2</v>
      </c>
      <c r="M2192" s="21">
        <v>4700</v>
      </c>
      <c r="N2192" s="21">
        <v>6667</v>
      </c>
      <c r="O2192">
        <v>25</v>
      </c>
      <c r="P2192">
        <v>1122</v>
      </c>
      <c r="Q2192">
        <v>3366</v>
      </c>
      <c r="R2192">
        <v>2782.56</v>
      </c>
      <c r="S2192">
        <v>583.44000000000005</v>
      </c>
      <c r="T2192" t="s">
        <v>66</v>
      </c>
      <c r="U2192" t="s">
        <v>181</v>
      </c>
      <c r="V2192" t="s">
        <v>68</v>
      </c>
      <c r="W2192" t="s">
        <v>440</v>
      </c>
      <c r="X2192">
        <v>64</v>
      </c>
      <c r="Y2192" t="s">
        <v>441</v>
      </c>
      <c r="Z2192">
        <v>5</v>
      </c>
      <c r="AA2192" t="s">
        <v>69</v>
      </c>
      <c r="AB2192" t="s">
        <v>70</v>
      </c>
      <c r="AC2192">
        <v>2026</v>
      </c>
    </row>
    <row r="2193" spans="1:29" x14ac:dyDescent="0.25">
      <c r="A2193" t="s">
        <v>4484</v>
      </c>
      <c r="B2193" t="s">
        <v>3093</v>
      </c>
      <c r="C2193" t="s">
        <v>412</v>
      </c>
      <c r="D2193" t="s">
        <v>413</v>
      </c>
      <c r="E2193" t="s">
        <v>50</v>
      </c>
      <c r="F2193" t="s">
        <v>33</v>
      </c>
      <c r="G2193" t="s">
        <v>34</v>
      </c>
      <c r="H2193" t="s">
        <v>76</v>
      </c>
      <c r="I2193" t="s">
        <v>36</v>
      </c>
      <c r="J2193" s="21" t="s">
        <v>6063</v>
      </c>
      <c r="K2193" s="21" t="s">
        <v>6016</v>
      </c>
      <c r="L2193" s="21">
        <v>3</v>
      </c>
      <c r="M2193" s="21">
        <v>360</v>
      </c>
      <c r="N2193" s="21">
        <v>520</v>
      </c>
      <c r="O2193">
        <v>10</v>
      </c>
      <c r="P2193">
        <v>1124.4000000000001</v>
      </c>
      <c r="Q2193">
        <v>10119.6</v>
      </c>
      <c r="R2193">
        <v>6971.28</v>
      </c>
      <c r="S2193">
        <v>3148.32</v>
      </c>
      <c r="T2193" t="s">
        <v>39</v>
      </c>
      <c r="U2193" t="s">
        <v>110</v>
      </c>
      <c r="V2193" t="s">
        <v>78</v>
      </c>
      <c r="W2193" t="s">
        <v>440</v>
      </c>
      <c r="X2193">
        <v>184</v>
      </c>
      <c r="Y2193" t="s">
        <v>441</v>
      </c>
      <c r="Z2193">
        <v>3</v>
      </c>
      <c r="AA2193" t="s">
        <v>87</v>
      </c>
      <c r="AB2193" t="s">
        <v>70</v>
      </c>
      <c r="AC2193">
        <v>2026</v>
      </c>
    </row>
    <row r="2194" spans="1:29" x14ac:dyDescent="0.25">
      <c r="A2194" t="s">
        <v>4485</v>
      </c>
      <c r="B2194" t="s">
        <v>3835</v>
      </c>
      <c r="C2194" t="s">
        <v>2201</v>
      </c>
      <c r="D2194" t="s">
        <v>2202</v>
      </c>
      <c r="E2194" t="s">
        <v>126</v>
      </c>
      <c r="F2194" t="s">
        <v>75</v>
      </c>
      <c r="G2194" t="s">
        <v>115</v>
      </c>
      <c r="H2194" t="s">
        <v>84</v>
      </c>
      <c r="I2194" t="s">
        <v>36</v>
      </c>
      <c r="J2194" s="21" t="s">
        <v>6063</v>
      </c>
      <c r="K2194" s="21" t="s">
        <v>6016</v>
      </c>
      <c r="L2194" s="21">
        <v>9</v>
      </c>
      <c r="M2194" s="21">
        <v>360</v>
      </c>
      <c r="N2194" s="21">
        <v>520</v>
      </c>
      <c r="O2194">
        <v>0</v>
      </c>
      <c r="P2194">
        <v>0</v>
      </c>
      <c r="Q2194">
        <v>45396</v>
      </c>
      <c r="R2194">
        <v>28145.52</v>
      </c>
      <c r="S2194">
        <v>17250.48</v>
      </c>
      <c r="T2194" t="s">
        <v>109</v>
      </c>
      <c r="U2194" t="s">
        <v>215</v>
      </c>
      <c r="V2194" t="s">
        <v>86</v>
      </c>
      <c r="W2194" t="s">
        <v>440</v>
      </c>
      <c r="X2194">
        <v>157</v>
      </c>
      <c r="Y2194" t="s">
        <v>441</v>
      </c>
      <c r="Z2194">
        <v>2</v>
      </c>
      <c r="AA2194" t="s">
        <v>44</v>
      </c>
      <c r="AB2194" t="s">
        <v>45</v>
      </c>
      <c r="AC2194">
        <v>2025</v>
      </c>
    </row>
    <row r="2195" spans="1:29" x14ac:dyDescent="0.25">
      <c r="A2195" t="s">
        <v>4486</v>
      </c>
      <c r="B2195" t="s">
        <v>1188</v>
      </c>
      <c r="C2195" t="s">
        <v>992</v>
      </c>
      <c r="D2195" t="s">
        <v>993</v>
      </c>
      <c r="E2195" t="s">
        <v>126</v>
      </c>
      <c r="F2195" t="s">
        <v>75</v>
      </c>
      <c r="G2195" t="s">
        <v>34</v>
      </c>
      <c r="H2195" t="s">
        <v>35</v>
      </c>
      <c r="I2195" t="s">
        <v>36</v>
      </c>
      <c r="J2195" s="21" t="s">
        <v>93</v>
      </c>
      <c r="K2195" s="21" t="s">
        <v>6053</v>
      </c>
      <c r="L2195" s="21">
        <v>7</v>
      </c>
      <c r="M2195" s="21">
        <v>400</v>
      </c>
      <c r="N2195" s="21">
        <v>633</v>
      </c>
      <c r="O2195">
        <v>5</v>
      </c>
      <c r="P2195">
        <v>3091.9</v>
      </c>
      <c r="Q2195">
        <v>58746.1</v>
      </c>
      <c r="R2195">
        <v>38339.56</v>
      </c>
      <c r="S2195">
        <v>20406.54</v>
      </c>
      <c r="T2195" t="s">
        <v>109</v>
      </c>
      <c r="U2195" t="s">
        <v>164</v>
      </c>
      <c r="V2195" t="s">
        <v>41</v>
      </c>
      <c r="W2195" t="s">
        <v>440</v>
      </c>
      <c r="X2195">
        <v>114</v>
      </c>
      <c r="Y2195" t="s">
        <v>441</v>
      </c>
      <c r="AA2195" t="s">
        <v>132</v>
      </c>
      <c r="AB2195" t="s">
        <v>58</v>
      </c>
      <c r="AC2195">
        <v>2026</v>
      </c>
    </row>
    <row r="2196" spans="1:29" x14ac:dyDescent="0.25">
      <c r="A2196" t="s">
        <v>4487</v>
      </c>
      <c r="B2196" t="s">
        <v>1760</v>
      </c>
      <c r="C2196" t="s">
        <v>2317</v>
      </c>
      <c r="D2196" t="s">
        <v>2318</v>
      </c>
      <c r="E2196" t="s">
        <v>126</v>
      </c>
      <c r="F2196" t="s">
        <v>33</v>
      </c>
      <c r="G2196" t="s">
        <v>51</v>
      </c>
      <c r="H2196" t="s">
        <v>52</v>
      </c>
      <c r="I2196" t="s">
        <v>53</v>
      </c>
      <c r="J2196" s="21" t="s">
        <v>93</v>
      </c>
      <c r="K2196" s="21" t="s">
        <v>6053</v>
      </c>
      <c r="L2196" s="21">
        <v>1</v>
      </c>
      <c r="M2196" s="21">
        <v>400</v>
      </c>
      <c r="N2196" s="21">
        <v>633</v>
      </c>
      <c r="O2196">
        <v>0</v>
      </c>
      <c r="P2196">
        <v>0</v>
      </c>
      <c r="Q2196">
        <v>7639</v>
      </c>
      <c r="R2196">
        <v>4736.18</v>
      </c>
      <c r="S2196">
        <v>2902.82</v>
      </c>
      <c r="T2196" t="s">
        <v>39</v>
      </c>
      <c r="U2196" t="s">
        <v>127</v>
      </c>
      <c r="V2196" t="s">
        <v>56</v>
      </c>
      <c r="W2196" t="s">
        <v>42</v>
      </c>
      <c r="Y2196" t="s">
        <v>43</v>
      </c>
      <c r="Z2196">
        <v>2</v>
      </c>
      <c r="AA2196" t="s">
        <v>132</v>
      </c>
      <c r="AB2196" t="s">
        <v>58</v>
      </c>
      <c r="AC2196">
        <v>2025</v>
      </c>
    </row>
    <row r="2197" spans="1:29" x14ac:dyDescent="0.25">
      <c r="A2197" t="s">
        <v>4488</v>
      </c>
      <c r="B2197" t="s">
        <v>1464</v>
      </c>
      <c r="C2197" t="s">
        <v>590</v>
      </c>
      <c r="D2197" t="s">
        <v>591</v>
      </c>
      <c r="E2197" t="s">
        <v>50</v>
      </c>
      <c r="F2197" t="s">
        <v>33</v>
      </c>
      <c r="G2197" t="s">
        <v>115</v>
      </c>
      <c r="H2197" t="s">
        <v>52</v>
      </c>
      <c r="I2197" t="s">
        <v>53</v>
      </c>
      <c r="J2197" s="21" t="s">
        <v>137</v>
      </c>
      <c r="K2197" s="21" t="s">
        <v>6076</v>
      </c>
      <c r="L2197" s="21">
        <v>5</v>
      </c>
      <c r="M2197" s="21">
        <v>4700</v>
      </c>
      <c r="N2197" s="21">
        <v>6667</v>
      </c>
      <c r="O2197">
        <v>0</v>
      </c>
      <c r="P2197">
        <v>0</v>
      </c>
      <c r="Q2197">
        <v>10055</v>
      </c>
      <c r="R2197">
        <v>6234.1</v>
      </c>
      <c r="S2197">
        <v>3820.9</v>
      </c>
      <c r="T2197" t="s">
        <v>109</v>
      </c>
      <c r="U2197" t="s">
        <v>127</v>
      </c>
      <c r="V2197" t="s">
        <v>56</v>
      </c>
      <c r="W2197" t="s">
        <v>42</v>
      </c>
      <c r="Y2197" t="s">
        <v>43</v>
      </c>
      <c r="Z2197">
        <v>5</v>
      </c>
      <c r="AA2197" t="s">
        <v>143</v>
      </c>
      <c r="AB2197" t="s">
        <v>98</v>
      </c>
      <c r="AC2197">
        <v>2025</v>
      </c>
    </row>
    <row r="2198" spans="1:29" x14ac:dyDescent="0.25">
      <c r="A2198" t="s">
        <v>4489</v>
      </c>
      <c r="B2198" t="s">
        <v>419</v>
      </c>
      <c r="C2198" t="s">
        <v>4490</v>
      </c>
      <c r="D2198" t="s">
        <v>4491</v>
      </c>
      <c r="E2198" t="s">
        <v>126</v>
      </c>
      <c r="F2198" t="s">
        <v>33</v>
      </c>
      <c r="G2198" t="s">
        <v>115</v>
      </c>
      <c r="H2198" t="s">
        <v>35</v>
      </c>
      <c r="I2198" t="s">
        <v>36</v>
      </c>
      <c r="J2198" s="21" t="s">
        <v>6063</v>
      </c>
      <c r="K2198" s="21" t="s">
        <v>6016</v>
      </c>
      <c r="L2198" s="21">
        <v>7</v>
      </c>
      <c r="M2198" s="21">
        <v>360</v>
      </c>
      <c r="N2198" s="21">
        <v>520</v>
      </c>
      <c r="O2198">
        <v>0</v>
      </c>
      <c r="P2198">
        <v>0</v>
      </c>
      <c r="Q2198">
        <v>37863</v>
      </c>
      <c r="R2198">
        <v>23475.06</v>
      </c>
      <c r="S2198">
        <v>14387.94</v>
      </c>
      <c r="T2198" t="s">
        <v>54</v>
      </c>
      <c r="U2198" t="s">
        <v>164</v>
      </c>
      <c r="V2198" t="s">
        <v>41</v>
      </c>
      <c r="W2198" t="s">
        <v>42</v>
      </c>
      <c r="Y2198" t="s">
        <v>43</v>
      </c>
      <c r="Z2198">
        <v>5</v>
      </c>
      <c r="AA2198" t="s">
        <v>132</v>
      </c>
      <c r="AB2198" t="s">
        <v>58</v>
      </c>
      <c r="AC2198">
        <v>2025</v>
      </c>
    </row>
    <row r="2199" spans="1:29" x14ac:dyDescent="0.25">
      <c r="A2199" t="s">
        <v>4492</v>
      </c>
      <c r="B2199" t="s">
        <v>3082</v>
      </c>
      <c r="C2199" t="s">
        <v>2100</v>
      </c>
      <c r="D2199" t="s">
        <v>2101</v>
      </c>
      <c r="E2199" t="s">
        <v>32</v>
      </c>
      <c r="F2199" t="s">
        <v>33</v>
      </c>
      <c r="G2199" t="s">
        <v>51</v>
      </c>
      <c r="H2199" t="s">
        <v>84</v>
      </c>
      <c r="I2199" t="s">
        <v>36</v>
      </c>
      <c r="J2199" s="21" t="s">
        <v>93</v>
      </c>
      <c r="K2199" s="21" t="s">
        <v>6053</v>
      </c>
      <c r="L2199" s="21">
        <v>7</v>
      </c>
      <c r="M2199" s="21">
        <v>400</v>
      </c>
      <c r="N2199" s="21">
        <v>633</v>
      </c>
      <c r="O2199">
        <v>0</v>
      </c>
      <c r="P2199">
        <v>0</v>
      </c>
      <c r="Q2199">
        <v>20510</v>
      </c>
      <c r="R2199">
        <v>12716.2</v>
      </c>
      <c r="S2199">
        <v>7793.8</v>
      </c>
      <c r="T2199" t="s">
        <v>39</v>
      </c>
      <c r="U2199" t="s">
        <v>85</v>
      </c>
      <c r="V2199" t="s">
        <v>86</v>
      </c>
      <c r="W2199" t="s">
        <v>42</v>
      </c>
      <c r="Y2199" t="s">
        <v>43</v>
      </c>
      <c r="Z2199">
        <v>3</v>
      </c>
      <c r="AA2199" t="s">
        <v>240</v>
      </c>
      <c r="AB2199" t="s">
        <v>70</v>
      </c>
      <c r="AC2199">
        <v>2025</v>
      </c>
    </row>
    <row r="2200" spans="1:29" x14ac:dyDescent="0.25">
      <c r="A2200" t="s">
        <v>4493</v>
      </c>
      <c r="B2200" t="s">
        <v>3597</v>
      </c>
      <c r="C2200" t="s">
        <v>1541</v>
      </c>
      <c r="D2200" t="s">
        <v>1542</v>
      </c>
      <c r="E2200" t="s">
        <v>32</v>
      </c>
      <c r="F2200" t="s">
        <v>33</v>
      </c>
      <c r="G2200" t="s">
        <v>34</v>
      </c>
      <c r="H2200" t="s">
        <v>52</v>
      </c>
      <c r="I2200" t="s">
        <v>53</v>
      </c>
      <c r="J2200" s="21" t="s">
        <v>93</v>
      </c>
      <c r="K2200" s="21" t="s">
        <v>6051</v>
      </c>
      <c r="L2200" s="21">
        <v>10</v>
      </c>
      <c r="M2200" s="21">
        <v>450</v>
      </c>
      <c r="N2200" s="21">
        <v>650</v>
      </c>
      <c r="O2200">
        <v>0</v>
      </c>
      <c r="P2200">
        <v>0</v>
      </c>
      <c r="Q2200">
        <v>68180</v>
      </c>
      <c r="R2200">
        <v>42271.6</v>
      </c>
      <c r="S2200">
        <v>25908.400000000001</v>
      </c>
      <c r="T2200" t="s">
        <v>66</v>
      </c>
      <c r="U2200" t="s">
        <v>127</v>
      </c>
      <c r="V2200" t="s">
        <v>56</v>
      </c>
      <c r="W2200" t="s">
        <v>42</v>
      </c>
      <c r="Y2200" t="s">
        <v>43</v>
      </c>
      <c r="Z2200">
        <v>5</v>
      </c>
      <c r="AA2200" t="s">
        <v>190</v>
      </c>
      <c r="AB2200" t="s">
        <v>45</v>
      </c>
      <c r="AC2200">
        <v>2025</v>
      </c>
    </row>
    <row r="2201" spans="1:29" x14ac:dyDescent="0.25">
      <c r="A2201" t="s">
        <v>4494</v>
      </c>
      <c r="B2201" t="s">
        <v>2251</v>
      </c>
      <c r="C2201" t="s">
        <v>2833</v>
      </c>
      <c r="D2201" t="s">
        <v>2834</v>
      </c>
      <c r="E2201" t="s">
        <v>32</v>
      </c>
      <c r="F2201" t="s">
        <v>33</v>
      </c>
      <c r="G2201" t="s">
        <v>51</v>
      </c>
      <c r="H2201" t="s">
        <v>84</v>
      </c>
      <c r="I2201" t="s">
        <v>36</v>
      </c>
      <c r="J2201" s="21" t="s">
        <v>93</v>
      </c>
      <c r="K2201" s="21" t="s">
        <v>6053</v>
      </c>
      <c r="L2201" s="21">
        <v>5</v>
      </c>
      <c r="M2201" s="21">
        <v>400</v>
      </c>
      <c r="N2201" s="21">
        <v>633</v>
      </c>
      <c r="O2201">
        <v>0</v>
      </c>
      <c r="P2201">
        <v>0</v>
      </c>
      <c r="Q2201">
        <v>44345</v>
      </c>
      <c r="R2201">
        <v>27493.9</v>
      </c>
      <c r="S2201">
        <v>16851.099999999999</v>
      </c>
      <c r="T2201" t="s">
        <v>66</v>
      </c>
      <c r="U2201" t="s">
        <v>85</v>
      </c>
      <c r="V2201" t="s">
        <v>86</v>
      </c>
      <c r="W2201" t="s">
        <v>42</v>
      </c>
      <c r="Y2201" t="s">
        <v>43</v>
      </c>
      <c r="Z2201">
        <v>4</v>
      </c>
      <c r="AA2201" t="s">
        <v>240</v>
      </c>
      <c r="AB2201" t="s">
        <v>70</v>
      </c>
      <c r="AC2201">
        <v>2025</v>
      </c>
    </row>
    <row r="2202" spans="1:29" x14ac:dyDescent="0.25">
      <c r="A2202" t="s">
        <v>4495</v>
      </c>
      <c r="B2202" t="s">
        <v>1718</v>
      </c>
      <c r="C2202" t="s">
        <v>1887</v>
      </c>
      <c r="D2202" t="s">
        <v>1888</v>
      </c>
      <c r="E2202" t="s">
        <v>32</v>
      </c>
      <c r="F2202" t="s">
        <v>75</v>
      </c>
      <c r="G2202" t="s">
        <v>51</v>
      </c>
      <c r="H2202" t="s">
        <v>63</v>
      </c>
      <c r="I2202" t="s">
        <v>36</v>
      </c>
      <c r="J2202" s="21" t="s">
        <v>137</v>
      </c>
      <c r="K2202" s="21" t="s">
        <v>6076</v>
      </c>
      <c r="L2202" s="21">
        <v>2</v>
      </c>
      <c r="M2202" s="21">
        <v>4700</v>
      </c>
      <c r="N2202" s="21">
        <v>6667</v>
      </c>
      <c r="O2202">
        <v>0</v>
      </c>
      <c r="P2202">
        <v>0</v>
      </c>
      <c r="Q2202">
        <v>18052</v>
      </c>
      <c r="R2202">
        <v>11192.24</v>
      </c>
      <c r="S2202">
        <v>6859.76</v>
      </c>
      <c r="T2202" t="s">
        <v>54</v>
      </c>
      <c r="U2202" t="s">
        <v>67</v>
      </c>
      <c r="V2202" t="s">
        <v>68</v>
      </c>
      <c r="W2202" t="s">
        <v>42</v>
      </c>
      <c r="Y2202" t="s">
        <v>43</v>
      </c>
      <c r="Z2202">
        <v>4</v>
      </c>
      <c r="AA2202" t="s">
        <v>57</v>
      </c>
      <c r="AB2202" t="s">
        <v>58</v>
      </c>
      <c r="AC2202">
        <v>2025</v>
      </c>
    </row>
    <row r="2203" spans="1:29" x14ac:dyDescent="0.25">
      <c r="A2203" t="s">
        <v>4496</v>
      </c>
      <c r="B2203" t="s">
        <v>2267</v>
      </c>
      <c r="C2203" t="s">
        <v>3655</v>
      </c>
      <c r="D2203" t="s">
        <v>3656</v>
      </c>
      <c r="E2203" t="s">
        <v>32</v>
      </c>
      <c r="F2203" t="s">
        <v>33</v>
      </c>
      <c r="G2203" t="s">
        <v>51</v>
      </c>
      <c r="H2203" t="s">
        <v>52</v>
      </c>
      <c r="I2203" t="s">
        <v>53</v>
      </c>
      <c r="J2203" s="21" t="s">
        <v>93</v>
      </c>
      <c r="K2203" s="21" t="s">
        <v>6053</v>
      </c>
      <c r="L2203" s="21">
        <v>4</v>
      </c>
      <c r="M2203" s="21">
        <v>400</v>
      </c>
      <c r="N2203" s="21">
        <v>633</v>
      </c>
      <c r="O2203">
        <v>0</v>
      </c>
      <c r="P2203">
        <v>0</v>
      </c>
      <c r="Q2203">
        <v>20836</v>
      </c>
      <c r="R2203">
        <v>12918.32</v>
      </c>
      <c r="S2203">
        <v>7917.68</v>
      </c>
      <c r="T2203" t="s">
        <v>39</v>
      </c>
      <c r="U2203" t="s">
        <v>127</v>
      </c>
      <c r="V2203" t="s">
        <v>56</v>
      </c>
      <c r="W2203" t="s">
        <v>42</v>
      </c>
      <c r="Y2203" t="s">
        <v>43</v>
      </c>
      <c r="Z2203">
        <v>5</v>
      </c>
      <c r="AA2203" t="s">
        <v>143</v>
      </c>
      <c r="AB2203" t="s">
        <v>98</v>
      </c>
      <c r="AC2203">
        <v>2025</v>
      </c>
    </row>
    <row r="2204" spans="1:29" x14ac:dyDescent="0.25">
      <c r="A2204" t="s">
        <v>4497</v>
      </c>
      <c r="B2204" t="s">
        <v>2445</v>
      </c>
      <c r="C2204" t="s">
        <v>2730</v>
      </c>
      <c r="D2204" t="s">
        <v>2731</v>
      </c>
      <c r="E2204" t="s">
        <v>50</v>
      </c>
      <c r="F2204" t="s">
        <v>75</v>
      </c>
      <c r="G2204" t="s">
        <v>51</v>
      </c>
      <c r="H2204" t="s">
        <v>35</v>
      </c>
      <c r="I2204" t="s">
        <v>36</v>
      </c>
      <c r="J2204" s="21" t="s">
        <v>6063</v>
      </c>
      <c r="K2204" s="21" t="s">
        <v>6016</v>
      </c>
      <c r="L2204" s="21">
        <v>6</v>
      </c>
      <c r="M2204" s="21">
        <v>360</v>
      </c>
      <c r="N2204" s="21">
        <v>520</v>
      </c>
      <c r="O2204">
        <v>0</v>
      </c>
      <c r="P2204">
        <v>0</v>
      </c>
      <c r="Q2204">
        <v>47490</v>
      </c>
      <c r="R2204">
        <v>29443.8</v>
      </c>
      <c r="S2204">
        <v>18046.2</v>
      </c>
      <c r="T2204" t="s">
        <v>66</v>
      </c>
      <c r="U2204" t="s">
        <v>164</v>
      </c>
      <c r="V2204" t="s">
        <v>41</v>
      </c>
      <c r="W2204" t="s">
        <v>42</v>
      </c>
      <c r="Y2204" t="s">
        <v>43</v>
      </c>
      <c r="Z2204">
        <v>4</v>
      </c>
      <c r="AA2204" t="s">
        <v>190</v>
      </c>
      <c r="AB2204" t="s">
        <v>45</v>
      </c>
      <c r="AC2204">
        <v>2025</v>
      </c>
    </row>
    <row r="2205" spans="1:29" x14ac:dyDescent="0.25">
      <c r="A2205" t="s">
        <v>4498</v>
      </c>
      <c r="B2205" t="s">
        <v>1423</v>
      </c>
      <c r="C2205" t="s">
        <v>2551</v>
      </c>
      <c r="D2205" t="s">
        <v>2552</v>
      </c>
      <c r="E2205" t="s">
        <v>32</v>
      </c>
      <c r="F2205" t="s">
        <v>33</v>
      </c>
      <c r="G2205" t="s">
        <v>107</v>
      </c>
      <c r="H2205" t="s">
        <v>84</v>
      </c>
      <c r="I2205" t="s">
        <v>36</v>
      </c>
      <c r="J2205" s="21" t="s">
        <v>93</v>
      </c>
      <c r="K2205" s="21" t="s">
        <v>6051</v>
      </c>
      <c r="L2205" s="21">
        <v>1</v>
      </c>
      <c r="M2205" s="21">
        <v>450</v>
      </c>
      <c r="N2205" s="21">
        <v>650</v>
      </c>
      <c r="O2205">
        <v>0</v>
      </c>
      <c r="P2205">
        <v>0</v>
      </c>
      <c r="Q2205">
        <v>3117</v>
      </c>
      <c r="R2205">
        <v>1932.54</v>
      </c>
      <c r="S2205">
        <v>1184.46</v>
      </c>
      <c r="T2205" t="s">
        <v>54</v>
      </c>
      <c r="U2205" t="s">
        <v>215</v>
      </c>
      <c r="V2205" t="s">
        <v>86</v>
      </c>
      <c r="W2205" t="s">
        <v>42</v>
      </c>
      <c r="Y2205" t="s">
        <v>43</v>
      </c>
      <c r="Z2205">
        <v>4</v>
      </c>
      <c r="AA2205" t="s">
        <v>87</v>
      </c>
      <c r="AB2205" t="s">
        <v>70</v>
      </c>
      <c r="AC2205">
        <v>2025</v>
      </c>
    </row>
    <row r="2206" spans="1:29" x14ac:dyDescent="0.25">
      <c r="A2206" t="s">
        <v>4499</v>
      </c>
      <c r="B2206" t="s">
        <v>4167</v>
      </c>
      <c r="C2206" t="s">
        <v>3887</v>
      </c>
      <c r="D2206" t="s">
        <v>3888</v>
      </c>
      <c r="E2206" t="s">
        <v>50</v>
      </c>
      <c r="F2206" t="s">
        <v>33</v>
      </c>
      <c r="G2206" t="s">
        <v>115</v>
      </c>
      <c r="H2206" t="s">
        <v>35</v>
      </c>
      <c r="I2206" t="s">
        <v>36</v>
      </c>
      <c r="J2206" s="21" t="s">
        <v>137</v>
      </c>
      <c r="K2206" s="21" t="s">
        <v>6076</v>
      </c>
      <c r="L2206" s="21">
        <v>9</v>
      </c>
      <c r="M2206" s="21">
        <v>4700</v>
      </c>
      <c r="N2206" s="21">
        <v>6667</v>
      </c>
      <c r="O2206">
        <v>0</v>
      </c>
      <c r="P2206">
        <v>0</v>
      </c>
      <c r="Q2206">
        <v>9513</v>
      </c>
      <c r="R2206">
        <v>5898.06</v>
      </c>
      <c r="S2206">
        <v>3614.94</v>
      </c>
      <c r="T2206" t="s">
        <v>66</v>
      </c>
      <c r="U2206" t="s">
        <v>40</v>
      </c>
      <c r="V2206" t="s">
        <v>41</v>
      </c>
      <c r="W2206" t="s">
        <v>440</v>
      </c>
      <c r="X2206">
        <v>32</v>
      </c>
      <c r="Y2206" t="s">
        <v>441</v>
      </c>
      <c r="Z2206">
        <v>5</v>
      </c>
      <c r="AA2206" t="s">
        <v>121</v>
      </c>
      <c r="AB2206" t="s">
        <v>58</v>
      </c>
      <c r="AC2206">
        <v>2025</v>
      </c>
    </row>
    <row r="2207" spans="1:29" x14ac:dyDescent="0.25">
      <c r="A2207" t="s">
        <v>4500</v>
      </c>
      <c r="B2207" t="s">
        <v>2540</v>
      </c>
      <c r="C2207" t="s">
        <v>2672</v>
      </c>
      <c r="D2207" t="s">
        <v>2673</v>
      </c>
      <c r="E2207" t="s">
        <v>50</v>
      </c>
      <c r="F2207" t="s">
        <v>33</v>
      </c>
      <c r="G2207" t="s">
        <v>34</v>
      </c>
      <c r="H2207" t="s">
        <v>63</v>
      </c>
      <c r="I2207" t="s">
        <v>36</v>
      </c>
      <c r="J2207" s="21" t="s">
        <v>137</v>
      </c>
      <c r="K2207" s="21" t="s">
        <v>6076</v>
      </c>
      <c r="L2207" s="21">
        <v>1</v>
      </c>
      <c r="M2207" s="21">
        <v>4700</v>
      </c>
      <c r="N2207" s="21">
        <v>6667</v>
      </c>
      <c r="O2207">
        <v>0</v>
      </c>
      <c r="P2207">
        <v>0</v>
      </c>
      <c r="Q2207">
        <v>5741</v>
      </c>
      <c r="R2207">
        <v>3559.42</v>
      </c>
      <c r="S2207">
        <v>2181.58</v>
      </c>
      <c r="T2207" t="s">
        <v>109</v>
      </c>
      <c r="U2207" t="s">
        <v>67</v>
      </c>
      <c r="V2207" t="s">
        <v>68</v>
      </c>
      <c r="W2207" t="s">
        <v>440</v>
      </c>
      <c r="X2207">
        <v>95</v>
      </c>
      <c r="Y2207" t="s">
        <v>441</v>
      </c>
      <c r="Z2207">
        <v>5</v>
      </c>
      <c r="AA2207" t="s">
        <v>79</v>
      </c>
      <c r="AB2207" t="s">
        <v>45</v>
      </c>
      <c r="AC2207">
        <v>2025</v>
      </c>
    </row>
    <row r="2208" spans="1:29" x14ac:dyDescent="0.25">
      <c r="A2208" t="s">
        <v>4501</v>
      </c>
      <c r="B2208" t="s">
        <v>349</v>
      </c>
      <c r="C2208" t="s">
        <v>1093</v>
      </c>
      <c r="D2208" t="s">
        <v>1094</v>
      </c>
      <c r="E2208" t="s">
        <v>126</v>
      </c>
      <c r="F2208" t="s">
        <v>33</v>
      </c>
      <c r="G2208" t="s">
        <v>51</v>
      </c>
      <c r="H2208" t="s">
        <v>52</v>
      </c>
      <c r="I2208" t="s">
        <v>53</v>
      </c>
      <c r="J2208" s="21" t="s">
        <v>137</v>
      </c>
      <c r="K2208" s="21" t="s">
        <v>6076</v>
      </c>
      <c r="L2208" s="21">
        <v>5</v>
      </c>
      <c r="M2208" s="21">
        <v>4700</v>
      </c>
      <c r="N2208" s="21">
        <v>6667</v>
      </c>
      <c r="O2208">
        <v>10</v>
      </c>
      <c r="P2208">
        <v>3091.5</v>
      </c>
      <c r="Q2208">
        <v>27823.5</v>
      </c>
      <c r="R2208">
        <v>19167.3</v>
      </c>
      <c r="S2208">
        <v>8656.2000000000007</v>
      </c>
      <c r="T2208" t="s">
        <v>39</v>
      </c>
      <c r="U2208" t="s">
        <v>55</v>
      </c>
      <c r="V2208" t="s">
        <v>56</v>
      </c>
      <c r="W2208" t="s">
        <v>440</v>
      </c>
      <c r="X2208">
        <v>13</v>
      </c>
      <c r="Y2208" t="s">
        <v>441</v>
      </c>
      <c r="Z2208">
        <v>2</v>
      </c>
      <c r="AA2208" t="s">
        <v>69</v>
      </c>
      <c r="AB2208" t="s">
        <v>70</v>
      </c>
      <c r="AC2208">
        <v>2026</v>
      </c>
    </row>
    <row r="2209" spans="1:29" x14ac:dyDescent="0.25">
      <c r="A2209" t="s">
        <v>4502</v>
      </c>
      <c r="B2209" t="s">
        <v>1056</v>
      </c>
      <c r="C2209" t="s">
        <v>2716</v>
      </c>
      <c r="D2209" t="s">
        <v>2717</v>
      </c>
      <c r="E2209" t="s">
        <v>32</v>
      </c>
      <c r="F2209" t="s">
        <v>75</v>
      </c>
      <c r="G2209" t="s">
        <v>115</v>
      </c>
      <c r="H2209" t="s">
        <v>52</v>
      </c>
      <c r="I2209" t="s">
        <v>53</v>
      </c>
      <c r="J2209" s="21" t="s">
        <v>93</v>
      </c>
      <c r="K2209" s="21" t="s">
        <v>6051</v>
      </c>
      <c r="L2209" s="21">
        <v>10</v>
      </c>
      <c r="M2209" s="21">
        <v>450</v>
      </c>
      <c r="N2209" s="21">
        <v>650</v>
      </c>
      <c r="O2209">
        <v>15</v>
      </c>
      <c r="P2209">
        <v>10191</v>
      </c>
      <c r="Q2209">
        <v>57749</v>
      </c>
      <c r="R2209">
        <v>42122.8</v>
      </c>
      <c r="S2209">
        <v>15626.2</v>
      </c>
      <c r="T2209" t="s">
        <v>109</v>
      </c>
      <c r="U2209" t="s">
        <v>127</v>
      </c>
      <c r="V2209" t="s">
        <v>56</v>
      </c>
      <c r="W2209" t="s">
        <v>440</v>
      </c>
      <c r="Y2209" t="s">
        <v>441</v>
      </c>
      <c r="Z2209">
        <v>3</v>
      </c>
      <c r="AA2209" t="s">
        <v>121</v>
      </c>
      <c r="AB2209" t="s">
        <v>58</v>
      </c>
      <c r="AC2209">
        <v>2026</v>
      </c>
    </row>
    <row r="2210" spans="1:29" x14ac:dyDescent="0.25">
      <c r="A2210" t="s">
        <v>4503</v>
      </c>
      <c r="B2210" t="s">
        <v>999</v>
      </c>
      <c r="C2210" t="s">
        <v>1876</v>
      </c>
      <c r="D2210" t="s">
        <v>1877</v>
      </c>
      <c r="E2210" t="s">
        <v>50</v>
      </c>
      <c r="F2210" t="s">
        <v>33</v>
      </c>
      <c r="G2210" t="s">
        <v>34</v>
      </c>
      <c r="H2210" t="s">
        <v>92</v>
      </c>
      <c r="I2210" t="s">
        <v>53</v>
      </c>
      <c r="J2210" s="21" t="s">
        <v>6040</v>
      </c>
      <c r="K2210" s="21" t="s">
        <v>6020</v>
      </c>
      <c r="L2210" s="21">
        <v>8</v>
      </c>
      <c r="M2210" s="21">
        <v>245</v>
      </c>
      <c r="N2210" s="21">
        <v>382</v>
      </c>
      <c r="O2210">
        <v>0</v>
      </c>
      <c r="P2210">
        <v>0</v>
      </c>
      <c r="Q2210">
        <v>20016</v>
      </c>
      <c r="R2210">
        <v>12409.92</v>
      </c>
      <c r="S2210">
        <v>7606.08</v>
      </c>
      <c r="T2210" t="s">
        <v>39</v>
      </c>
      <c r="U2210" t="s">
        <v>95</v>
      </c>
      <c r="V2210" t="s">
        <v>96</v>
      </c>
      <c r="W2210" t="s">
        <v>440</v>
      </c>
      <c r="X2210">
        <v>67</v>
      </c>
      <c r="Y2210" t="s">
        <v>441</v>
      </c>
      <c r="Z2210">
        <v>2</v>
      </c>
      <c r="AA2210" t="s">
        <v>57</v>
      </c>
      <c r="AB2210" t="s">
        <v>58</v>
      </c>
      <c r="AC2210">
        <v>2025</v>
      </c>
    </row>
    <row r="2211" spans="1:29" x14ac:dyDescent="0.25">
      <c r="A2211" t="s">
        <v>4504</v>
      </c>
      <c r="B2211" t="s">
        <v>1359</v>
      </c>
      <c r="C2211" t="s">
        <v>1132</v>
      </c>
      <c r="D2211" t="s">
        <v>1133</v>
      </c>
      <c r="E2211" t="s">
        <v>32</v>
      </c>
      <c r="F2211" t="s">
        <v>33</v>
      </c>
      <c r="G2211" t="s">
        <v>115</v>
      </c>
      <c r="H2211" t="s">
        <v>76</v>
      </c>
      <c r="I2211" t="s">
        <v>36</v>
      </c>
      <c r="J2211" s="21" t="s">
        <v>6063</v>
      </c>
      <c r="K2211" s="21" t="s">
        <v>6016</v>
      </c>
      <c r="L2211" s="21">
        <v>10</v>
      </c>
      <c r="M2211" s="21">
        <v>360</v>
      </c>
      <c r="N2211" s="21">
        <v>520</v>
      </c>
      <c r="O2211">
        <v>0</v>
      </c>
      <c r="P2211">
        <v>0</v>
      </c>
      <c r="Q2211">
        <v>13370</v>
      </c>
      <c r="R2211">
        <v>8289.4</v>
      </c>
      <c r="S2211">
        <v>5080.6000000000004</v>
      </c>
      <c r="T2211" t="s">
        <v>54</v>
      </c>
      <c r="U2211" t="s">
        <v>77</v>
      </c>
      <c r="V2211" t="s">
        <v>78</v>
      </c>
      <c r="W2211" t="s">
        <v>440</v>
      </c>
      <c r="X2211">
        <v>37</v>
      </c>
      <c r="Y2211" t="s">
        <v>441</v>
      </c>
      <c r="Z2211">
        <v>3</v>
      </c>
      <c r="AA2211" t="s">
        <v>97</v>
      </c>
      <c r="AB2211" t="s">
        <v>98</v>
      </c>
      <c r="AC2211">
        <v>2025</v>
      </c>
    </row>
    <row r="2212" spans="1:29" x14ac:dyDescent="0.25">
      <c r="A2212" t="s">
        <v>4505</v>
      </c>
      <c r="B2212" t="s">
        <v>1018</v>
      </c>
      <c r="C2212" t="s">
        <v>756</v>
      </c>
      <c r="D2212" t="s">
        <v>757</v>
      </c>
      <c r="E2212" t="s">
        <v>126</v>
      </c>
      <c r="F2212" t="s">
        <v>33</v>
      </c>
      <c r="G2212" t="s">
        <v>51</v>
      </c>
      <c r="H2212" t="s">
        <v>92</v>
      </c>
      <c r="I2212" t="s">
        <v>53</v>
      </c>
      <c r="J2212" s="21" t="s">
        <v>93</v>
      </c>
      <c r="K2212" s="21" t="s">
        <v>6053</v>
      </c>
      <c r="L2212" s="21">
        <v>10</v>
      </c>
      <c r="M2212" s="21">
        <v>400</v>
      </c>
      <c r="N2212" s="21">
        <v>633</v>
      </c>
      <c r="O2212">
        <v>0</v>
      </c>
      <c r="P2212">
        <v>0</v>
      </c>
      <c r="Q2212">
        <v>95380</v>
      </c>
      <c r="R2212">
        <v>59135.6</v>
      </c>
      <c r="S2212">
        <v>36244.400000000001</v>
      </c>
      <c r="T2212" t="s">
        <v>54</v>
      </c>
      <c r="U2212" t="s">
        <v>95</v>
      </c>
      <c r="V2212" t="s">
        <v>96</v>
      </c>
      <c r="W2212" t="s">
        <v>42</v>
      </c>
      <c r="Y2212" t="s">
        <v>43</v>
      </c>
      <c r="Z2212">
        <v>3</v>
      </c>
      <c r="AA2212" t="s">
        <v>143</v>
      </c>
      <c r="AB2212" t="s">
        <v>98</v>
      </c>
      <c r="AC2212">
        <v>2025</v>
      </c>
    </row>
    <row r="2213" spans="1:29" x14ac:dyDescent="0.25">
      <c r="A2213" t="s">
        <v>4506</v>
      </c>
      <c r="B2213" t="s">
        <v>1718</v>
      </c>
      <c r="C2213" t="s">
        <v>4198</v>
      </c>
      <c r="D2213" t="s">
        <v>4199</v>
      </c>
      <c r="E2213" t="s">
        <v>50</v>
      </c>
      <c r="F2213" t="s">
        <v>33</v>
      </c>
      <c r="G2213" t="s">
        <v>34</v>
      </c>
      <c r="H2213" t="s">
        <v>84</v>
      </c>
      <c r="I2213" t="s">
        <v>36</v>
      </c>
      <c r="J2213" s="21" t="s">
        <v>137</v>
      </c>
      <c r="K2213" s="21" t="s">
        <v>6076</v>
      </c>
      <c r="L2213" s="21">
        <v>1</v>
      </c>
      <c r="M2213" s="21">
        <v>4700</v>
      </c>
      <c r="N2213" s="21">
        <v>6667</v>
      </c>
      <c r="O2213">
        <v>0</v>
      </c>
      <c r="P2213">
        <v>0</v>
      </c>
      <c r="Q2213">
        <v>1861</v>
      </c>
      <c r="R2213">
        <v>1153.82</v>
      </c>
      <c r="S2213">
        <v>707.18</v>
      </c>
      <c r="T2213" t="s">
        <v>109</v>
      </c>
      <c r="U2213" t="s">
        <v>215</v>
      </c>
      <c r="V2213" t="s">
        <v>86</v>
      </c>
      <c r="W2213" t="s">
        <v>42</v>
      </c>
      <c r="Y2213" t="s">
        <v>43</v>
      </c>
      <c r="Z2213">
        <v>3</v>
      </c>
      <c r="AA2213" t="s">
        <v>57</v>
      </c>
      <c r="AB2213" t="s">
        <v>58</v>
      </c>
      <c r="AC2213">
        <v>2025</v>
      </c>
    </row>
    <row r="2214" spans="1:29" x14ac:dyDescent="0.25">
      <c r="A2214" t="s">
        <v>4507</v>
      </c>
      <c r="B2214" t="s">
        <v>427</v>
      </c>
      <c r="C2214" t="s">
        <v>2836</v>
      </c>
      <c r="D2214" t="s">
        <v>2837</v>
      </c>
      <c r="E2214" t="s">
        <v>126</v>
      </c>
      <c r="F2214" t="s">
        <v>33</v>
      </c>
      <c r="G2214" t="s">
        <v>107</v>
      </c>
      <c r="H2214" t="s">
        <v>63</v>
      </c>
      <c r="I2214" t="s">
        <v>36</v>
      </c>
      <c r="J2214" s="21" t="s">
        <v>93</v>
      </c>
      <c r="K2214" s="21" t="s">
        <v>6053</v>
      </c>
      <c r="L2214" s="21">
        <v>6</v>
      </c>
      <c r="M2214" s="21">
        <v>400</v>
      </c>
      <c r="N2214" s="21">
        <v>633</v>
      </c>
      <c r="O2214">
        <v>25</v>
      </c>
      <c r="P2214">
        <v>7624.5</v>
      </c>
      <c r="Q2214">
        <v>22873.5</v>
      </c>
      <c r="R2214">
        <v>18908.759999999998</v>
      </c>
      <c r="S2214">
        <v>3964.74</v>
      </c>
      <c r="T2214" t="s">
        <v>54</v>
      </c>
      <c r="U2214" t="s">
        <v>67</v>
      </c>
      <c r="V2214" t="s">
        <v>68</v>
      </c>
      <c r="W2214" t="s">
        <v>440</v>
      </c>
      <c r="X2214">
        <v>158</v>
      </c>
      <c r="Y2214" t="s">
        <v>441</v>
      </c>
      <c r="Z2214">
        <v>3</v>
      </c>
      <c r="AA2214" t="s">
        <v>69</v>
      </c>
      <c r="AB2214" t="s">
        <v>70</v>
      </c>
      <c r="AC2214">
        <v>2026</v>
      </c>
    </row>
    <row r="2215" spans="1:29" x14ac:dyDescent="0.25">
      <c r="A2215" t="s">
        <v>4508</v>
      </c>
      <c r="B2215" t="s">
        <v>1597</v>
      </c>
      <c r="C2215" t="s">
        <v>2216</v>
      </c>
      <c r="D2215" t="s">
        <v>2217</v>
      </c>
      <c r="E2215" t="s">
        <v>32</v>
      </c>
      <c r="F2215" t="s">
        <v>33</v>
      </c>
      <c r="G2215" t="s">
        <v>51</v>
      </c>
      <c r="H2215" t="s">
        <v>84</v>
      </c>
      <c r="I2215" t="s">
        <v>36</v>
      </c>
      <c r="J2215" s="21" t="s">
        <v>6040</v>
      </c>
      <c r="K2215" s="21" t="s">
        <v>6020</v>
      </c>
      <c r="L2215" s="21">
        <v>2</v>
      </c>
      <c r="M2215" s="21">
        <v>245</v>
      </c>
      <c r="N2215" s="21">
        <v>382</v>
      </c>
      <c r="O2215">
        <v>8</v>
      </c>
      <c r="P2215">
        <v>325.12</v>
      </c>
      <c r="Q2215">
        <v>3738.88</v>
      </c>
      <c r="R2215">
        <v>2519.6799999999998</v>
      </c>
      <c r="S2215">
        <v>1219.2</v>
      </c>
      <c r="T2215" t="s">
        <v>39</v>
      </c>
      <c r="U2215" t="s">
        <v>215</v>
      </c>
      <c r="V2215" t="s">
        <v>86</v>
      </c>
      <c r="W2215" t="s">
        <v>440</v>
      </c>
      <c r="X2215">
        <v>277</v>
      </c>
      <c r="Y2215" t="s">
        <v>441</v>
      </c>
      <c r="Z2215">
        <v>5</v>
      </c>
      <c r="AA2215" t="s">
        <v>240</v>
      </c>
      <c r="AB2215" t="s">
        <v>70</v>
      </c>
      <c r="AC2215">
        <v>2026</v>
      </c>
    </row>
    <row r="2216" spans="1:29" x14ac:dyDescent="0.25">
      <c r="A2216" t="s">
        <v>4509</v>
      </c>
      <c r="B2216" t="s">
        <v>1344</v>
      </c>
      <c r="C2216" t="s">
        <v>850</v>
      </c>
      <c r="D2216" t="s">
        <v>851</v>
      </c>
      <c r="E2216" t="s">
        <v>32</v>
      </c>
      <c r="F2216" t="s">
        <v>75</v>
      </c>
      <c r="G2216" t="s">
        <v>115</v>
      </c>
      <c r="H2216" t="s">
        <v>63</v>
      </c>
      <c r="I2216" t="s">
        <v>36</v>
      </c>
      <c r="J2216" s="21" t="s">
        <v>137</v>
      </c>
      <c r="K2216" s="21" t="s">
        <v>6029</v>
      </c>
      <c r="L2216" s="21">
        <v>5</v>
      </c>
      <c r="M2216" s="21">
        <v>470</v>
      </c>
      <c r="N2216" s="21">
        <v>657</v>
      </c>
      <c r="O2216">
        <v>0</v>
      </c>
      <c r="P2216">
        <v>0</v>
      </c>
      <c r="Q2216">
        <v>44855</v>
      </c>
      <c r="R2216">
        <v>27810.1</v>
      </c>
      <c r="S2216">
        <v>17044.900000000001</v>
      </c>
      <c r="T2216" t="s">
        <v>66</v>
      </c>
      <c r="U2216" t="s">
        <v>181</v>
      </c>
      <c r="V2216" t="s">
        <v>68</v>
      </c>
      <c r="W2216" t="s">
        <v>42</v>
      </c>
      <c r="Y2216" t="s">
        <v>43</v>
      </c>
      <c r="AA2216" t="s">
        <v>57</v>
      </c>
      <c r="AB2216" t="s">
        <v>58</v>
      </c>
      <c r="AC2216">
        <v>2025</v>
      </c>
    </row>
    <row r="2217" spans="1:29" x14ac:dyDescent="0.25">
      <c r="A2217" t="s">
        <v>4510</v>
      </c>
      <c r="B2217" t="s">
        <v>1082</v>
      </c>
      <c r="C2217" t="s">
        <v>3610</v>
      </c>
      <c r="D2217" t="s">
        <v>3611</v>
      </c>
      <c r="E2217" t="s">
        <v>32</v>
      </c>
      <c r="F2217" t="s">
        <v>75</v>
      </c>
      <c r="G2217" t="s">
        <v>51</v>
      </c>
      <c r="H2217" t="s">
        <v>84</v>
      </c>
      <c r="I2217" t="s">
        <v>36</v>
      </c>
      <c r="J2217" s="21" t="s">
        <v>6063</v>
      </c>
      <c r="K2217" s="21" t="s">
        <v>6016</v>
      </c>
      <c r="L2217" s="21">
        <v>5</v>
      </c>
      <c r="M2217" s="21">
        <v>360</v>
      </c>
      <c r="N2217" s="21">
        <v>520</v>
      </c>
      <c r="O2217">
        <v>15</v>
      </c>
      <c r="P2217">
        <v>4620</v>
      </c>
      <c r="Q2217">
        <v>26180</v>
      </c>
      <c r="R2217">
        <v>19096</v>
      </c>
      <c r="S2217">
        <v>7084</v>
      </c>
      <c r="T2217" t="s">
        <v>39</v>
      </c>
      <c r="U2217" t="s">
        <v>215</v>
      </c>
      <c r="V2217" t="s">
        <v>86</v>
      </c>
      <c r="W2217" t="s">
        <v>440</v>
      </c>
      <c r="X2217">
        <v>138</v>
      </c>
      <c r="Y2217" t="s">
        <v>441</v>
      </c>
      <c r="Z2217">
        <v>5</v>
      </c>
      <c r="AA2217" t="s">
        <v>240</v>
      </c>
      <c r="AB2217" t="s">
        <v>70</v>
      </c>
      <c r="AC2217">
        <v>2026</v>
      </c>
    </row>
    <row r="2218" spans="1:29" x14ac:dyDescent="0.25">
      <c r="A2218" t="s">
        <v>4511</v>
      </c>
      <c r="B2218" t="s">
        <v>3661</v>
      </c>
      <c r="C2218" t="s">
        <v>3287</v>
      </c>
      <c r="D2218" t="s">
        <v>3288</v>
      </c>
      <c r="E2218" t="s">
        <v>32</v>
      </c>
      <c r="F2218" t="s">
        <v>33</v>
      </c>
      <c r="G2218" t="s">
        <v>107</v>
      </c>
      <c r="H2218" t="s">
        <v>76</v>
      </c>
      <c r="I2218" t="s">
        <v>36</v>
      </c>
      <c r="J2218" s="21" t="s">
        <v>137</v>
      </c>
      <c r="K2218" s="21" t="s">
        <v>6029</v>
      </c>
      <c r="L2218" s="21">
        <v>9</v>
      </c>
      <c r="M2218" s="21">
        <v>470</v>
      </c>
      <c r="N2218" s="21">
        <v>657</v>
      </c>
      <c r="O2218">
        <v>0</v>
      </c>
      <c r="P2218">
        <v>0</v>
      </c>
      <c r="Q2218">
        <v>55746</v>
      </c>
      <c r="R2218">
        <v>34562.519999999997</v>
      </c>
      <c r="S2218">
        <v>21183.48</v>
      </c>
      <c r="T2218" t="s">
        <v>66</v>
      </c>
      <c r="U2218" t="s">
        <v>77</v>
      </c>
      <c r="V2218" t="s">
        <v>78</v>
      </c>
      <c r="W2218" t="s">
        <v>42</v>
      </c>
      <c r="Y2218" t="s">
        <v>43</v>
      </c>
      <c r="Z2218">
        <v>4</v>
      </c>
      <c r="AA2218" t="s">
        <v>57</v>
      </c>
      <c r="AB2218" t="s">
        <v>58</v>
      </c>
      <c r="AC2218">
        <v>2025</v>
      </c>
    </row>
    <row r="2219" spans="1:29" x14ac:dyDescent="0.25">
      <c r="A2219" t="s">
        <v>4512</v>
      </c>
      <c r="B2219" t="s">
        <v>2240</v>
      </c>
      <c r="C2219" t="s">
        <v>2879</v>
      </c>
      <c r="D2219" t="s">
        <v>2880</v>
      </c>
      <c r="E2219" t="s">
        <v>32</v>
      </c>
      <c r="F2219" t="s">
        <v>33</v>
      </c>
      <c r="G2219" t="s">
        <v>115</v>
      </c>
      <c r="H2219" t="s">
        <v>84</v>
      </c>
      <c r="I2219" t="s">
        <v>36</v>
      </c>
      <c r="J2219" s="21" t="s">
        <v>137</v>
      </c>
      <c r="K2219" s="21" t="s">
        <v>6029</v>
      </c>
      <c r="L2219" s="21">
        <v>2</v>
      </c>
      <c r="M2219" s="21">
        <v>470</v>
      </c>
      <c r="N2219" s="21">
        <v>657</v>
      </c>
      <c r="O2219">
        <v>0</v>
      </c>
      <c r="P2219">
        <v>0</v>
      </c>
      <c r="Q2219">
        <v>18396</v>
      </c>
      <c r="R2219">
        <v>11405.52</v>
      </c>
      <c r="S2219">
        <v>6990.48</v>
      </c>
      <c r="T2219" t="s">
        <v>109</v>
      </c>
      <c r="U2219" t="s">
        <v>85</v>
      </c>
      <c r="V2219" t="s">
        <v>86</v>
      </c>
      <c r="W2219" t="s">
        <v>42</v>
      </c>
      <c r="Y2219" t="s">
        <v>43</v>
      </c>
      <c r="Z2219">
        <v>4</v>
      </c>
      <c r="AA2219" t="s">
        <v>155</v>
      </c>
      <c r="AB2219" t="s">
        <v>98</v>
      </c>
      <c r="AC2219">
        <v>2025</v>
      </c>
    </row>
    <row r="2220" spans="1:29" x14ac:dyDescent="0.25">
      <c r="A2220" t="s">
        <v>4513</v>
      </c>
      <c r="B2220" t="s">
        <v>4194</v>
      </c>
      <c r="C2220" t="s">
        <v>1713</v>
      </c>
      <c r="D2220" t="s">
        <v>1714</v>
      </c>
      <c r="E2220" t="s">
        <v>126</v>
      </c>
      <c r="F2220" t="s">
        <v>33</v>
      </c>
      <c r="G2220" t="s">
        <v>107</v>
      </c>
      <c r="H2220" t="s">
        <v>35</v>
      </c>
      <c r="I2220" t="s">
        <v>36</v>
      </c>
      <c r="J2220" s="21" t="s">
        <v>6040</v>
      </c>
      <c r="K2220" s="21" t="s">
        <v>6020</v>
      </c>
      <c r="L2220" s="21">
        <v>3</v>
      </c>
      <c r="M2220" s="21">
        <v>245</v>
      </c>
      <c r="N2220" s="21">
        <v>382</v>
      </c>
      <c r="O2220">
        <v>25</v>
      </c>
      <c r="P2220">
        <v>3239.25</v>
      </c>
      <c r="Q2220">
        <v>9717.75</v>
      </c>
      <c r="R2220">
        <v>8033.34</v>
      </c>
      <c r="S2220">
        <v>1684.41</v>
      </c>
      <c r="T2220" t="s">
        <v>54</v>
      </c>
      <c r="U2220" t="s">
        <v>40</v>
      </c>
      <c r="V2220" t="s">
        <v>41</v>
      </c>
      <c r="W2220" t="s">
        <v>440</v>
      </c>
      <c r="X2220">
        <v>144</v>
      </c>
      <c r="Y2220" t="s">
        <v>441</v>
      </c>
      <c r="Z2220">
        <v>5</v>
      </c>
      <c r="AA2220" t="s">
        <v>57</v>
      </c>
      <c r="AB2220" t="s">
        <v>58</v>
      </c>
      <c r="AC2220">
        <v>2026</v>
      </c>
    </row>
    <row r="2221" spans="1:29" x14ac:dyDescent="0.25">
      <c r="A2221" t="s">
        <v>4514</v>
      </c>
      <c r="B2221" t="s">
        <v>458</v>
      </c>
      <c r="C2221" t="s">
        <v>1674</v>
      </c>
      <c r="D2221" t="s">
        <v>1675</v>
      </c>
      <c r="E2221" t="s">
        <v>126</v>
      </c>
      <c r="F2221" t="s">
        <v>33</v>
      </c>
      <c r="G2221" t="s">
        <v>51</v>
      </c>
      <c r="H2221" t="s">
        <v>35</v>
      </c>
      <c r="I2221" t="s">
        <v>36</v>
      </c>
      <c r="J2221" s="21" t="s">
        <v>6063</v>
      </c>
      <c r="K2221" s="21" t="s">
        <v>6016</v>
      </c>
      <c r="L2221" s="21">
        <v>7</v>
      </c>
      <c r="M2221" s="21">
        <v>360</v>
      </c>
      <c r="N2221" s="21">
        <v>520</v>
      </c>
      <c r="O2221">
        <v>8</v>
      </c>
      <c r="P2221">
        <v>3183.6</v>
      </c>
      <c r="Q2221">
        <v>36611.4</v>
      </c>
      <c r="R2221">
        <v>24672.9</v>
      </c>
      <c r="S2221">
        <v>11938.5</v>
      </c>
      <c r="T2221" t="s">
        <v>39</v>
      </c>
      <c r="U2221" t="s">
        <v>164</v>
      </c>
      <c r="V2221" t="s">
        <v>41</v>
      </c>
      <c r="W2221" t="s">
        <v>440</v>
      </c>
      <c r="X2221">
        <v>32</v>
      </c>
      <c r="Y2221" t="s">
        <v>441</v>
      </c>
      <c r="Z2221">
        <v>4</v>
      </c>
      <c r="AA2221" t="s">
        <v>132</v>
      </c>
      <c r="AB2221" t="s">
        <v>58</v>
      </c>
      <c r="AC2221">
        <v>2026</v>
      </c>
    </row>
    <row r="2222" spans="1:29" x14ac:dyDescent="0.25">
      <c r="A2222" t="s">
        <v>4515</v>
      </c>
      <c r="B2222" t="s">
        <v>798</v>
      </c>
      <c r="C2222" t="s">
        <v>1337</v>
      </c>
      <c r="D2222" t="s">
        <v>1338</v>
      </c>
      <c r="E2222" t="s">
        <v>126</v>
      </c>
      <c r="F2222" t="s">
        <v>33</v>
      </c>
      <c r="G2222" t="s">
        <v>51</v>
      </c>
      <c r="H2222" t="s">
        <v>84</v>
      </c>
      <c r="I2222" t="s">
        <v>36</v>
      </c>
      <c r="J2222" s="21" t="s">
        <v>93</v>
      </c>
      <c r="K2222" s="21" t="s">
        <v>6053</v>
      </c>
      <c r="L2222" s="21">
        <v>6</v>
      </c>
      <c r="M2222" s="21">
        <v>400</v>
      </c>
      <c r="N2222" s="21">
        <v>633</v>
      </c>
      <c r="O2222">
        <v>0</v>
      </c>
      <c r="P2222">
        <v>0</v>
      </c>
      <c r="Q2222">
        <v>46188</v>
      </c>
      <c r="R2222">
        <v>28636.560000000001</v>
      </c>
      <c r="S2222">
        <v>17551.439999999999</v>
      </c>
      <c r="T2222" t="s">
        <v>109</v>
      </c>
      <c r="U2222" t="s">
        <v>215</v>
      </c>
      <c r="V2222" t="s">
        <v>86</v>
      </c>
      <c r="W2222" t="s">
        <v>42</v>
      </c>
      <c r="Y2222" t="s">
        <v>43</v>
      </c>
      <c r="Z2222">
        <v>3</v>
      </c>
      <c r="AA2222" t="s">
        <v>87</v>
      </c>
      <c r="AB2222" t="s">
        <v>70</v>
      </c>
      <c r="AC2222">
        <v>2025</v>
      </c>
    </row>
    <row r="2223" spans="1:29" x14ac:dyDescent="0.25">
      <c r="A2223" t="s">
        <v>4516</v>
      </c>
      <c r="B2223" t="s">
        <v>471</v>
      </c>
      <c r="C2223" t="s">
        <v>542</v>
      </c>
      <c r="D2223" t="s">
        <v>543</v>
      </c>
      <c r="E2223" t="s">
        <v>32</v>
      </c>
      <c r="F2223" t="s">
        <v>33</v>
      </c>
      <c r="G2223" t="s">
        <v>34</v>
      </c>
      <c r="H2223" t="s">
        <v>35</v>
      </c>
      <c r="I2223" t="s">
        <v>36</v>
      </c>
      <c r="J2223" s="21" t="s">
        <v>93</v>
      </c>
      <c r="K2223" s="21" t="s">
        <v>6053</v>
      </c>
      <c r="L2223" s="21">
        <v>7</v>
      </c>
      <c r="M2223" s="21">
        <v>400</v>
      </c>
      <c r="N2223" s="21">
        <v>633</v>
      </c>
      <c r="O2223">
        <v>0</v>
      </c>
      <c r="P2223">
        <v>0</v>
      </c>
      <c r="Q2223">
        <v>34517</v>
      </c>
      <c r="R2223">
        <v>21400.54</v>
      </c>
      <c r="S2223">
        <v>13116.46</v>
      </c>
      <c r="T2223" t="s">
        <v>109</v>
      </c>
      <c r="U2223" t="s">
        <v>164</v>
      </c>
      <c r="V2223" t="s">
        <v>41</v>
      </c>
      <c r="W2223" t="s">
        <v>42</v>
      </c>
      <c r="Y2223" t="s">
        <v>43</v>
      </c>
      <c r="Z2223">
        <v>4</v>
      </c>
      <c r="AA2223" t="s">
        <v>57</v>
      </c>
      <c r="AB2223" t="s">
        <v>58</v>
      </c>
      <c r="AC2223">
        <v>2025</v>
      </c>
    </row>
    <row r="2224" spans="1:29" x14ac:dyDescent="0.25">
      <c r="A2224" t="s">
        <v>4517</v>
      </c>
      <c r="B2224" t="s">
        <v>995</v>
      </c>
      <c r="C2224" t="s">
        <v>3932</v>
      </c>
      <c r="D2224" t="s">
        <v>3933</v>
      </c>
      <c r="E2224" t="s">
        <v>32</v>
      </c>
      <c r="F2224" t="s">
        <v>33</v>
      </c>
      <c r="G2224" t="s">
        <v>115</v>
      </c>
      <c r="H2224" t="s">
        <v>76</v>
      </c>
      <c r="I2224" t="s">
        <v>36</v>
      </c>
      <c r="J2224" s="21" t="s">
        <v>93</v>
      </c>
      <c r="K2224" s="21" t="s">
        <v>6051</v>
      </c>
      <c r="L2224" s="21">
        <v>3</v>
      </c>
      <c r="M2224" s="21">
        <v>450</v>
      </c>
      <c r="N2224" s="21">
        <v>650</v>
      </c>
      <c r="O2224">
        <v>0</v>
      </c>
      <c r="P2224">
        <v>0</v>
      </c>
      <c r="Q2224">
        <v>7656</v>
      </c>
      <c r="R2224">
        <v>4746.72</v>
      </c>
      <c r="S2224">
        <v>2909.28</v>
      </c>
      <c r="T2224" t="s">
        <v>66</v>
      </c>
      <c r="U2224" t="s">
        <v>110</v>
      </c>
      <c r="V2224" t="s">
        <v>78</v>
      </c>
      <c r="W2224" t="s">
        <v>42</v>
      </c>
      <c r="Y2224" t="s">
        <v>43</v>
      </c>
      <c r="Z2224">
        <v>3</v>
      </c>
      <c r="AA2224" t="s">
        <v>69</v>
      </c>
      <c r="AB2224" t="s">
        <v>70</v>
      </c>
      <c r="AC2224">
        <v>2025</v>
      </c>
    </row>
    <row r="2225" spans="1:29" x14ac:dyDescent="0.25">
      <c r="A2225" t="s">
        <v>4518</v>
      </c>
      <c r="B2225" t="s">
        <v>667</v>
      </c>
      <c r="C2225" t="s">
        <v>2520</v>
      </c>
      <c r="D2225" t="s">
        <v>2521</v>
      </c>
      <c r="E2225" t="s">
        <v>126</v>
      </c>
      <c r="F2225" t="s">
        <v>33</v>
      </c>
      <c r="G2225" t="s">
        <v>51</v>
      </c>
      <c r="H2225" t="s">
        <v>52</v>
      </c>
      <c r="I2225" t="s">
        <v>53</v>
      </c>
      <c r="J2225" s="21" t="s">
        <v>93</v>
      </c>
      <c r="K2225" s="21" t="s">
        <v>6051</v>
      </c>
      <c r="L2225" s="21">
        <v>9</v>
      </c>
      <c r="M2225" s="21">
        <v>450</v>
      </c>
      <c r="N2225" s="21">
        <v>650</v>
      </c>
      <c r="O2225">
        <v>25</v>
      </c>
      <c r="P2225">
        <v>10462.5</v>
      </c>
      <c r="Q2225">
        <v>31387.5</v>
      </c>
      <c r="R2225">
        <v>25947</v>
      </c>
      <c r="S2225">
        <v>5440.5</v>
      </c>
      <c r="T2225" t="s">
        <v>109</v>
      </c>
      <c r="U2225" t="s">
        <v>127</v>
      </c>
      <c r="V2225" t="s">
        <v>56</v>
      </c>
      <c r="W2225" t="s">
        <v>440</v>
      </c>
      <c r="X2225">
        <v>130</v>
      </c>
      <c r="Y2225" t="s">
        <v>441</v>
      </c>
      <c r="Z2225">
        <v>4</v>
      </c>
      <c r="AA2225" t="s">
        <v>121</v>
      </c>
      <c r="AB2225" t="s">
        <v>58</v>
      </c>
      <c r="AC2225">
        <v>2026</v>
      </c>
    </row>
    <row r="2226" spans="1:29" x14ac:dyDescent="0.25">
      <c r="A2226" t="s">
        <v>4519</v>
      </c>
      <c r="B2226" t="s">
        <v>1016</v>
      </c>
      <c r="C2226" t="s">
        <v>692</v>
      </c>
      <c r="D2226" t="s">
        <v>693</v>
      </c>
      <c r="E2226" t="s">
        <v>50</v>
      </c>
      <c r="F2226" t="s">
        <v>75</v>
      </c>
      <c r="G2226" t="s">
        <v>115</v>
      </c>
      <c r="H2226" t="s">
        <v>63</v>
      </c>
      <c r="I2226" t="s">
        <v>36</v>
      </c>
      <c r="J2226" s="21" t="s">
        <v>6063</v>
      </c>
      <c r="K2226" s="21" t="s">
        <v>6016</v>
      </c>
      <c r="L2226" s="21">
        <v>9</v>
      </c>
      <c r="M2226" s="21">
        <v>360</v>
      </c>
      <c r="N2226" s="21">
        <v>520</v>
      </c>
      <c r="O2226">
        <v>18</v>
      </c>
      <c r="P2226">
        <v>9174.06</v>
      </c>
      <c r="Q2226">
        <v>41792.94</v>
      </c>
      <c r="R2226">
        <v>31599.54</v>
      </c>
      <c r="S2226">
        <v>10193.4</v>
      </c>
      <c r="T2226" t="s">
        <v>66</v>
      </c>
      <c r="U2226" t="s">
        <v>181</v>
      </c>
      <c r="V2226" t="s">
        <v>68</v>
      </c>
      <c r="W2226" t="s">
        <v>440</v>
      </c>
      <c r="X2226">
        <v>130</v>
      </c>
      <c r="Y2226" t="s">
        <v>441</v>
      </c>
      <c r="Z2226">
        <v>3</v>
      </c>
      <c r="AA2226" t="s">
        <v>69</v>
      </c>
      <c r="AB2226" t="s">
        <v>70</v>
      </c>
      <c r="AC2226">
        <v>2026</v>
      </c>
    </row>
    <row r="2227" spans="1:29" x14ac:dyDescent="0.25">
      <c r="A2227" t="s">
        <v>4520</v>
      </c>
      <c r="B2227" t="s">
        <v>727</v>
      </c>
      <c r="C2227" t="s">
        <v>2784</v>
      </c>
      <c r="D2227" t="s">
        <v>2785</v>
      </c>
      <c r="E2227" t="s">
        <v>32</v>
      </c>
      <c r="F2227" t="s">
        <v>75</v>
      </c>
      <c r="G2227" t="s">
        <v>115</v>
      </c>
      <c r="H2227" t="s">
        <v>52</v>
      </c>
      <c r="I2227" t="s">
        <v>53</v>
      </c>
      <c r="J2227" s="21" t="s">
        <v>137</v>
      </c>
      <c r="K2227" s="21" t="s">
        <v>6029</v>
      </c>
      <c r="L2227" s="21">
        <v>8</v>
      </c>
      <c r="M2227" s="21">
        <v>470</v>
      </c>
      <c r="N2227" s="21">
        <v>657</v>
      </c>
      <c r="O2227">
        <v>0</v>
      </c>
      <c r="P2227">
        <v>0</v>
      </c>
      <c r="Q2227">
        <v>72840</v>
      </c>
      <c r="R2227">
        <v>45160.800000000003</v>
      </c>
      <c r="S2227">
        <v>27679.200000000001</v>
      </c>
      <c r="T2227" t="s">
        <v>39</v>
      </c>
      <c r="U2227" t="s">
        <v>55</v>
      </c>
      <c r="V2227" t="s">
        <v>56</v>
      </c>
      <c r="W2227" t="s">
        <v>42</v>
      </c>
      <c r="Y2227" t="s">
        <v>43</v>
      </c>
      <c r="Z2227">
        <v>2</v>
      </c>
      <c r="AA2227" t="s">
        <v>121</v>
      </c>
      <c r="AB2227" t="s">
        <v>58</v>
      </c>
      <c r="AC2227">
        <v>2025</v>
      </c>
    </row>
    <row r="2228" spans="1:29" x14ac:dyDescent="0.25">
      <c r="A2228" t="s">
        <v>4521</v>
      </c>
      <c r="B2228" t="s">
        <v>1950</v>
      </c>
      <c r="C2228" t="s">
        <v>2373</v>
      </c>
      <c r="D2228" t="s">
        <v>2374</v>
      </c>
      <c r="E2228" t="s">
        <v>126</v>
      </c>
      <c r="F2228" t="s">
        <v>75</v>
      </c>
      <c r="G2228" t="s">
        <v>115</v>
      </c>
      <c r="H2228" t="s">
        <v>76</v>
      </c>
      <c r="I2228" t="s">
        <v>36</v>
      </c>
      <c r="J2228" s="21" t="s">
        <v>93</v>
      </c>
      <c r="K2228" s="21" t="s">
        <v>6053</v>
      </c>
      <c r="L2228" s="21">
        <v>6</v>
      </c>
      <c r="M2228" s="21">
        <v>400</v>
      </c>
      <c r="N2228" s="21">
        <v>633</v>
      </c>
      <c r="O2228">
        <v>12</v>
      </c>
      <c r="P2228">
        <v>6912.72</v>
      </c>
      <c r="Q2228">
        <v>50693.279999999999</v>
      </c>
      <c r="R2228">
        <v>35715.72</v>
      </c>
      <c r="S2228">
        <v>14977.56</v>
      </c>
      <c r="T2228" t="s">
        <v>54</v>
      </c>
      <c r="U2228" t="s">
        <v>77</v>
      </c>
      <c r="V2228" t="s">
        <v>78</v>
      </c>
      <c r="W2228" t="s">
        <v>42</v>
      </c>
      <c r="Y2228" t="s">
        <v>43</v>
      </c>
      <c r="Z2228">
        <v>4</v>
      </c>
      <c r="AA2228" t="s">
        <v>87</v>
      </c>
      <c r="AB2228" t="s">
        <v>70</v>
      </c>
      <c r="AC2228">
        <v>2026</v>
      </c>
    </row>
    <row r="2229" spans="1:29" x14ac:dyDescent="0.25">
      <c r="A2229" t="s">
        <v>4522</v>
      </c>
      <c r="B2229" t="s">
        <v>2585</v>
      </c>
      <c r="C2229" t="s">
        <v>4523</v>
      </c>
      <c r="D2229" t="s">
        <v>4524</v>
      </c>
      <c r="E2229" t="s">
        <v>50</v>
      </c>
      <c r="F2229" t="s">
        <v>75</v>
      </c>
      <c r="G2229" t="s">
        <v>34</v>
      </c>
      <c r="H2229" t="s">
        <v>84</v>
      </c>
      <c r="I2229" t="s">
        <v>36</v>
      </c>
      <c r="J2229" s="21" t="s">
        <v>6063</v>
      </c>
      <c r="K2229" s="21" t="s">
        <v>6016</v>
      </c>
      <c r="L2229" s="21">
        <v>1</v>
      </c>
      <c r="M2229" s="21">
        <v>360</v>
      </c>
      <c r="N2229" s="21">
        <v>520</v>
      </c>
      <c r="O2229">
        <v>10</v>
      </c>
      <c r="P2229">
        <v>683.9</v>
      </c>
      <c r="Q2229">
        <v>6155.1</v>
      </c>
      <c r="R2229">
        <v>4240.18</v>
      </c>
      <c r="S2229">
        <v>1914.92</v>
      </c>
      <c r="T2229" t="s">
        <v>109</v>
      </c>
      <c r="U2229" t="s">
        <v>85</v>
      </c>
      <c r="V2229" t="s">
        <v>86</v>
      </c>
      <c r="W2229" t="s">
        <v>42</v>
      </c>
      <c r="Y2229" t="s">
        <v>43</v>
      </c>
      <c r="Z2229">
        <v>3</v>
      </c>
      <c r="AA2229" t="s">
        <v>69</v>
      </c>
      <c r="AB2229" t="s">
        <v>70</v>
      </c>
      <c r="AC2229">
        <v>2026</v>
      </c>
    </row>
    <row r="2230" spans="1:29" x14ac:dyDescent="0.25">
      <c r="A2230" t="s">
        <v>4525</v>
      </c>
      <c r="B2230" t="s">
        <v>3383</v>
      </c>
      <c r="C2230" t="s">
        <v>2818</v>
      </c>
      <c r="D2230" t="s">
        <v>2819</v>
      </c>
      <c r="E2230" t="s">
        <v>32</v>
      </c>
      <c r="F2230" t="s">
        <v>33</v>
      </c>
      <c r="G2230" t="s">
        <v>107</v>
      </c>
      <c r="H2230" t="s">
        <v>84</v>
      </c>
      <c r="I2230" t="s">
        <v>36</v>
      </c>
      <c r="J2230" s="21" t="s">
        <v>93</v>
      </c>
      <c r="K2230" s="21" t="s">
        <v>6051</v>
      </c>
      <c r="L2230" s="21">
        <v>6</v>
      </c>
      <c r="M2230" s="21">
        <v>450</v>
      </c>
      <c r="N2230" s="21">
        <v>650</v>
      </c>
      <c r="O2230">
        <v>0</v>
      </c>
      <c r="P2230">
        <v>0</v>
      </c>
      <c r="Q2230">
        <v>12900</v>
      </c>
      <c r="R2230">
        <v>7998</v>
      </c>
      <c r="S2230">
        <v>4902</v>
      </c>
      <c r="T2230" t="s">
        <v>54</v>
      </c>
      <c r="U2230" t="s">
        <v>215</v>
      </c>
      <c r="V2230" t="s">
        <v>86</v>
      </c>
      <c r="W2230" t="s">
        <v>42</v>
      </c>
      <c r="Y2230" t="s">
        <v>43</v>
      </c>
      <c r="Z2230">
        <v>3</v>
      </c>
      <c r="AA2230" t="s">
        <v>190</v>
      </c>
      <c r="AB2230" t="s">
        <v>45</v>
      </c>
      <c r="AC2230">
        <v>2025</v>
      </c>
    </row>
    <row r="2231" spans="1:29" x14ac:dyDescent="0.25">
      <c r="A2231" t="s">
        <v>4526</v>
      </c>
      <c r="B2231" t="s">
        <v>2465</v>
      </c>
      <c r="C2231" t="s">
        <v>388</v>
      </c>
      <c r="D2231" t="s">
        <v>389</v>
      </c>
      <c r="E2231" t="s">
        <v>50</v>
      </c>
      <c r="F2231" t="s">
        <v>33</v>
      </c>
      <c r="G2231" t="s">
        <v>51</v>
      </c>
      <c r="H2231" t="s">
        <v>84</v>
      </c>
      <c r="I2231" t="s">
        <v>36</v>
      </c>
      <c r="J2231" s="21" t="s">
        <v>6063</v>
      </c>
      <c r="K2231" s="21" t="s">
        <v>6016</v>
      </c>
      <c r="L2231" s="21">
        <v>9</v>
      </c>
      <c r="M2231" s="21">
        <v>360</v>
      </c>
      <c r="N2231" s="21">
        <v>520</v>
      </c>
      <c r="O2231">
        <v>10</v>
      </c>
      <c r="P2231">
        <v>2402.1</v>
      </c>
      <c r="Q2231">
        <v>21618.9</v>
      </c>
      <c r="R2231">
        <v>14893.02</v>
      </c>
      <c r="S2231">
        <v>6725.88</v>
      </c>
      <c r="T2231" t="s">
        <v>39</v>
      </c>
      <c r="U2231" t="s">
        <v>85</v>
      </c>
      <c r="V2231" t="s">
        <v>86</v>
      </c>
      <c r="W2231" t="s">
        <v>440</v>
      </c>
      <c r="X2231">
        <v>163</v>
      </c>
      <c r="Y2231" t="s">
        <v>441</v>
      </c>
      <c r="Z2231">
        <v>2</v>
      </c>
      <c r="AA2231" t="s">
        <v>69</v>
      </c>
      <c r="AB2231" t="s">
        <v>70</v>
      </c>
      <c r="AC2231">
        <v>2026</v>
      </c>
    </row>
    <row r="2232" spans="1:29" x14ac:dyDescent="0.25">
      <c r="A2232" t="s">
        <v>4527</v>
      </c>
      <c r="B2232" t="s">
        <v>530</v>
      </c>
      <c r="C2232" t="s">
        <v>2290</v>
      </c>
      <c r="D2232" t="s">
        <v>2291</v>
      </c>
      <c r="E2232" t="s">
        <v>126</v>
      </c>
      <c r="F2232" t="s">
        <v>75</v>
      </c>
      <c r="G2232" t="s">
        <v>34</v>
      </c>
      <c r="H2232" t="s">
        <v>63</v>
      </c>
      <c r="I2232" t="s">
        <v>36</v>
      </c>
      <c r="J2232" s="21" t="s">
        <v>6040</v>
      </c>
      <c r="K2232" s="21" t="s">
        <v>6020</v>
      </c>
      <c r="L2232" s="21">
        <v>4</v>
      </c>
      <c r="M2232" s="21">
        <v>245</v>
      </c>
      <c r="N2232" s="21">
        <v>382</v>
      </c>
      <c r="O2232">
        <v>0</v>
      </c>
      <c r="P2232">
        <v>0</v>
      </c>
      <c r="Q2232">
        <v>33968</v>
      </c>
      <c r="R2232">
        <v>21060.16</v>
      </c>
      <c r="S2232">
        <v>12907.84</v>
      </c>
      <c r="T2232" t="s">
        <v>54</v>
      </c>
      <c r="U2232" t="s">
        <v>67</v>
      </c>
      <c r="V2232" t="s">
        <v>68</v>
      </c>
      <c r="W2232" t="s">
        <v>42</v>
      </c>
      <c r="Y2232" t="s">
        <v>43</v>
      </c>
      <c r="Z2232">
        <v>3</v>
      </c>
      <c r="AA2232" t="s">
        <v>79</v>
      </c>
      <c r="AB2232" t="s">
        <v>45</v>
      </c>
      <c r="AC2232">
        <v>2025</v>
      </c>
    </row>
    <row r="2233" spans="1:29" x14ac:dyDescent="0.25">
      <c r="A2233" t="s">
        <v>4528</v>
      </c>
      <c r="B2233" t="s">
        <v>2052</v>
      </c>
      <c r="C2233" t="s">
        <v>1653</v>
      </c>
      <c r="D2233" t="s">
        <v>1654</v>
      </c>
      <c r="E2233" t="s">
        <v>32</v>
      </c>
      <c r="F2233" t="s">
        <v>33</v>
      </c>
      <c r="G2233" t="s">
        <v>51</v>
      </c>
      <c r="H2233" t="s">
        <v>52</v>
      </c>
      <c r="I2233" t="s">
        <v>53</v>
      </c>
      <c r="J2233" s="21" t="s">
        <v>6040</v>
      </c>
      <c r="K2233" s="21" t="s">
        <v>6020</v>
      </c>
      <c r="L2233" s="21">
        <v>9</v>
      </c>
      <c r="M2233" s="21">
        <v>245</v>
      </c>
      <c r="N2233" s="21">
        <v>382</v>
      </c>
      <c r="O2233">
        <v>5</v>
      </c>
      <c r="P2233">
        <v>520.20000000000005</v>
      </c>
      <c r="Q2233">
        <v>9883.7999999999993</v>
      </c>
      <c r="R2233">
        <v>6450.48</v>
      </c>
      <c r="S2233">
        <v>3433.32</v>
      </c>
      <c r="T2233" t="s">
        <v>109</v>
      </c>
      <c r="U2233" t="s">
        <v>55</v>
      </c>
      <c r="V2233" t="s">
        <v>56</v>
      </c>
      <c r="W2233" t="s">
        <v>440</v>
      </c>
      <c r="X2233">
        <v>36</v>
      </c>
      <c r="Y2233" t="s">
        <v>441</v>
      </c>
      <c r="Z2233">
        <v>3</v>
      </c>
      <c r="AA2233" t="s">
        <v>69</v>
      </c>
      <c r="AB2233" t="s">
        <v>70</v>
      </c>
      <c r="AC2233">
        <v>2026</v>
      </c>
    </row>
    <row r="2234" spans="1:29" x14ac:dyDescent="0.25">
      <c r="A2234" t="s">
        <v>4529</v>
      </c>
      <c r="B2234" t="s">
        <v>3789</v>
      </c>
      <c r="C2234" t="s">
        <v>2958</v>
      </c>
      <c r="D2234" t="s">
        <v>2959</v>
      </c>
      <c r="E2234" t="s">
        <v>32</v>
      </c>
      <c r="F2234" t="s">
        <v>75</v>
      </c>
      <c r="G2234" t="s">
        <v>51</v>
      </c>
      <c r="H2234" t="s">
        <v>35</v>
      </c>
      <c r="I2234" t="s">
        <v>36</v>
      </c>
      <c r="J2234" s="21" t="s">
        <v>137</v>
      </c>
      <c r="K2234" s="21" t="s">
        <v>6029</v>
      </c>
      <c r="L2234" s="21">
        <v>4</v>
      </c>
      <c r="M2234" s="21">
        <v>470</v>
      </c>
      <c r="N2234" s="21">
        <v>657</v>
      </c>
      <c r="O2234">
        <v>20</v>
      </c>
      <c r="P2234">
        <v>6828.8</v>
      </c>
      <c r="Q2234">
        <v>27315.200000000001</v>
      </c>
      <c r="R2234">
        <v>21169.279999999999</v>
      </c>
      <c r="S2234">
        <v>6145.92</v>
      </c>
      <c r="T2234" t="s">
        <v>66</v>
      </c>
      <c r="U2234" t="s">
        <v>164</v>
      </c>
      <c r="V2234" t="s">
        <v>41</v>
      </c>
      <c r="W2234" t="s">
        <v>440</v>
      </c>
      <c r="X2234">
        <v>34</v>
      </c>
      <c r="Y2234" t="s">
        <v>441</v>
      </c>
      <c r="Z2234">
        <v>2</v>
      </c>
      <c r="AA2234" t="s">
        <v>57</v>
      </c>
      <c r="AB2234" t="s">
        <v>58</v>
      </c>
      <c r="AC2234">
        <v>2026</v>
      </c>
    </row>
    <row r="2235" spans="1:29" x14ac:dyDescent="0.25">
      <c r="A2235" t="s">
        <v>4530</v>
      </c>
      <c r="B2235" t="s">
        <v>1082</v>
      </c>
      <c r="C2235" t="s">
        <v>304</v>
      </c>
      <c r="D2235" t="s">
        <v>305</v>
      </c>
      <c r="E2235" t="s">
        <v>32</v>
      </c>
      <c r="F2235" t="s">
        <v>75</v>
      </c>
      <c r="G2235" t="s">
        <v>115</v>
      </c>
      <c r="H2235" t="s">
        <v>76</v>
      </c>
      <c r="I2235" t="s">
        <v>36</v>
      </c>
      <c r="J2235" s="21" t="s">
        <v>93</v>
      </c>
      <c r="K2235" s="21" t="s">
        <v>6051</v>
      </c>
      <c r="L2235" s="21">
        <v>6</v>
      </c>
      <c r="M2235" s="21">
        <v>450</v>
      </c>
      <c r="N2235" s="21">
        <v>650</v>
      </c>
      <c r="O2235">
        <v>5</v>
      </c>
      <c r="P2235">
        <v>2605.8000000000002</v>
      </c>
      <c r="Q2235">
        <v>49510.2</v>
      </c>
      <c r="R2235">
        <v>32311.919999999998</v>
      </c>
      <c r="S2235">
        <v>17198.28</v>
      </c>
      <c r="T2235" t="s">
        <v>66</v>
      </c>
      <c r="U2235" t="s">
        <v>110</v>
      </c>
      <c r="V2235" t="s">
        <v>78</v>
      </c>
      <c r="W2235" t="s">
        <v>440</v>
      </c>
      <c r="X2235">
        <v>5</v>
      </c>
      <c r="Y2235" t="s">
        <v>441</v>
      </c>
      <c r="Z2235">
        <v>3</v>
      </c>
      <c r="AA2235" t="s">
        <v>240</v>
      </c>
      <c r="AB2235" t="s">
        <v>70</v>
      </c>
      <c r="AC2235">
        <v>2026</v>
      </c>
    </row>
    <row r="2236" spans="1:29" x14ac:dyDescent="0.25">
      <c r="A2236" t="s">
        <v>4531</v>
      </c>
      <c r="B2236" t="s">
        <v>905</v>
      </c>
      <c r="C2236" t="s">
        <v>963</v>
      </c>
      <c r="D2236" t="s">
        <v>964</v>
      </c>
      <c r="E2236" t="s">
        <v>50</v>
      </c>
      <c r="F2236" t="s">
        <v>75</v>
      </c>
      <c r="G2236" t="s">
        <v>115</v>
      </c>
      <c r="H2236" t="s">
        <v>76</v>
      </c>
      <c r="I2236" t="s">
        <v>36</v>
      </c>
      <c r="J2236" s="21" t="s">
        <v>93</v>
      </c>
      <c r="K2236" s="21" t="s">
        <v>6053</v>
      </c>
      <c r="L2236" s="21">
        <v>7</v>
      </c>
      <c r="M2236" s="21">
        <v>400</v>
      </c>
      <c r="N2236" s="21">
        <v>633</v>
      </c>
      <c r="O2236">
        <v>0</v>
      </c>
      <c r="P2236">
        <v>0</v>
      </c>
      <c r="Q2236">
        <v>44569</v>
      </c>
      <c r="R2236">
        <v>27632.78</v>
      </c>
      <c r="S2236">
        <v>16936.22</v>
      </c>
      <c r="T2236" t="s">
        <v>109</v>
      </c>
      <c r="U2236" t="s">
        <v>77</v>
      </c>
      <c r="V2236" t="s">
        <v>78</v>
      </c>
      <c r="W2236" t="s">
        <v>42</v>
      </c>
      <c r="Y2236" t="s">
        <v>43</v>
      </c>
      <c r="Z2236">
        <v>4</v>
      </c>
      <c r="AA2236" t="s">
        <v>240</v>
      </c>
      <c r="AB2236" t="s">
        <v>70</v>
      </c>
      <c r="AC2236">
        <v>2025</v>
      </c>
    </row>
    <row r="2237" spans="1:29" x14ac:dyDescent="0.25">
      <c r="A2237" t="s">
        <v>4532</v>
      </c>
      <c r="B2237" t="s">
        <v>929</v>
      </c>
      <c r="C2237" t="s">
        <v>2876</v>
      </c>
      <c r="D2237" t="s">
        <v>2877</v>
      </c>
      <c r="E2237" t="s">
        <v>50</v>
      </c>
      <c r="F2237" t="s">
        <v>75</v>
      </c>
      <c r="G2237" t="s">
        <v>51</v>
      </c>
      <c r="H2237" t="s">
        <v>35</v>
      </c>
      <c r="I2237" t="s">
        <v>36</v>
      </c>
      <c r="J2237" s="21" t="s">
        <v>93</v>
      </c>
      <c r="K2237" s="21" t="s">
        <v>6053</v>
      </c>
      <c r="L2237" s="21">
        <v>3</v>
      </c>
      <c r="M2237" s="21">
        <v>400</v>
      </c>
      <c r="N2237" s="21">
        <v>633</v>
      </c>
      <c r="O2237">
        <v>0</v>
      </c>
      <c r="P2237">
        <v>0</v>
      </c>
      <c r="Q2237">
        <v>9981</v>
      </c>
      <c r="R2237">
        <v>6188.22</v>
      </c>
      <c r="S2237">
        <v>3792.78</v>
      </c>
      <c r="T2237" t="s">
        <v>39</v>
      </c>
      <c r="U2237" t="s">
        <v>40</v>
      </c>
      <c r="V2237" t="s">
        <v>41</v>
      </c>
      <c r="W2237" t="s">
        <v>42</v>
      </c>
      <c r="Y2237" t="s">
        <v>43</v>
      </c>
      <c r="Z2237">
        <v>4</v>
      </c>
      <c r="AA2237" t="s">
        <v>190</v>
      </c>
      <c r="AB2237" t="s">
        <v>45</v>
      </c>
      <c r="AC2237">
        <v>2025</v>
      </c>
    </row>
    <row r="2238" spans="1:29" x14ac:dyDescent="0.25">
      <c r="A2238" t="s">
        <v>4533</v>
      </c>
      <c r="B2238" t="s">
        <v>1746</v>
      </c>
      <c r="C2238" t="s">
        <v>695</v>
      </c>
      <c r="D2238" t="s">
        <v>696</v>
      </c>
      <c r="E2238" t="s">
        <v>126</v>
      </c>
      <c r="F2238" t="s">
        <v>33</v>
      </c>
      <c r="G2238" t="s">
        <v>115</v>
      </c>
      <c r="H2238" t="s">
        <v>76</v>
      </c>
      <c r="I2238" t="s">
        <v>36</v>
      </c>
      <c r="J2238" s="21" t="s">
        <v>93</v>
      </c>
      <c r="K2238" s="21" t="s">
        <v>6051</v>
      </c>
      <c r="L2238" s="21">
        <v>8</v>
      </c>
      <c r="M2238" s="21">
        <v>450</v>
      </c>
      <c r="N2238" s="21">
        <v>650</v>
      </c>
      <c r="O2238">
        <v>20</v>
      </c>
      <c r="P2238">
        <v>9264</v>
      </c>
      <c r="Q2238">
        <v>37056</v>
      </c>
      <c r="R2238">
        <v>28718.400000000001</v>
      </c>
      <c r="S2238">
        <v>8337.6</v>
      </c>
      <c r="T2238" t="s">
        <v>66</v>
      </c>
      <c r="U2238" t="s">
        <v>110</v>
      </c>
      <c r="V2238" t="s">
        <v>78</v>
      </c>
      <c r="W2238" t="s">
        <v>440</v>
      </c>
      <c r="X2238">
        <v>3</v>
      </c>
      <c r="Y2238" t="s">
        <v>441</v>
      </c>
      <c r="Z2238">
        <v>2</v>
      </c>
      <c r="AA2238" t="s">
        <v>121</v>
      </c>
      <c r="AB2238" t="s">
        <v>58</v>
      </c>
      <c r="AC2238">
        <v>2026</v>
      </c>
    </row>
    <row r="2239" spans="1:29" x14ac:dyDescent="0.25">
      <c r="A2239" t="s">
        <v>4534</v>
      </c>
      <c r="B2239" t="s">
        <v>1127</v>
      </c>
      <c r="C2239" t="s">
        <v>3534</v>
      </c>
      <c r="D2239" t="s">
        <v>3535</v>
      </c>
      <c r="E2239" t="s">
        <v>126</v>
      </c>
      <c r="F2239" t="s">
        <v>75</v>
      </c>
      <c r="G2239" t="s">
        <v>51</v>
      </c>
      <c r="H2239" t="s">
        <v>35</v>
      </c>
      <c r="I2239" t="s">
        <v>36</v>
      </c>
      <c r="J2239" s="21" t="s">
        <v>6063</v>
      </c>
      <c r="K2239" s="21" t="s">
        <v>6016</v>
      </c>
      <c r="L2239" s="21">
        <v>4</v>
      </c>
      <c r="M2239" s="21">
        <v>360</v>
      </c>
      <c r="N2239" s="21">
        <v>520</v>
      </c>
      <c r="O2239">
        <v>0</v>
      </c>
      <c r="P2239">
        <v>0</v>
      </c>
      <c r="Q2239">
        <v>13452</v>
      </c>
      <c r="R2239">
        <v>8340.24</v>
      </c>
      <c r="S2239">
        <v>5111.76</v>
      </c>
      <c r="T2239" t="s">
        <v>109</v>
      </c>
      <c r="U2239" t="s">
        <v>40</v>
      </c>
      <c r="V2239" t="s">
        <v>41</v>
      </c>
      <c r="W2239" t="s">
        <v>440</v>
      </c>
      <c r="X2239">
        <v>97</v>
      </c>
      <c r="Y2239" t="s">
        <v>441</v>
      </c>
      <c r="Z2239">
        <v>2</v>
      </c>
      <c r="AA2239" t="s">
        <v>44</v>
      </c>
      <c r="AB2239" t="s">
        <v>45</v>
      </c>
      <c r="AC2239">
        <v>2025</v>
      </c>
    </row>
    <row r="2240" spans="1:29" x14ac:dyDescent="0.25">
      <c r="A2240" t="s">
        <v>4535</v>
      </c>
      <c r="B2240" t="s">
        <v>1371</v>
      </c>
      <c r="C2240" t="s">
        <v>1713</v>
      </c>
      <c r="D2240" t="s">
        <v>1714</v>
      </c>
      <c r="E2240" t="s">
        <v>126</v>
      </c>
      <c r="F2240" t="s">
        <v>33</v>
      </c>
      <c r="G2240" t="s">
        <v>51</v>
      </c>
      <c r="H2240" t="s">
        <v>35</v>
      </c>
      <c r="I2240" t="s">
        <v>36</v>
      </c>
      <c r="J2240" s="21" t="s">
        <v>6063</v>
      </c>
      <c r="K2240" s="21" t="s">
        <v>6016</v>
      </c>
      <c r="L2240" s="21">
        <v>3</v>
      </c>
      <c r="M2240" s="21">
        <v>360</v>
      </c>
      <c r="N2240" s="21">
        <v>520</v>
      </c>
      <c r="O2240">
        <v>0</v>
      </c>
      <c r="P2240">
        <v>0</v>
      </c>
      <c r="Q2240">
        <v>27087</v>
      </c>
      <c r="R2240">
        <v>16793.939999999999</v>
      </c>
      <c r="S2240">
        <v>10293.06</v>
      </c>
      <c r="T2240" t="s">
        <v>109</v>
      </c>
      <c r="U2240" t="s">
        <v>164</v>
      </c>
      <c r="V2240" t="s">
        <v>41</v>
      </c>
      <c r="W2240" t="s">
        <v>42</v>
      </c>
      <c r="Y2240" t="s">
        <v>43</v>
      </c>
      <c r="Z2240">
        <v>4</v>
      </c>
      <c r="AA2240" t="s">
        <v>57</v>
      </c>
      <c r="AB2240" t="s">
        <v>58</v>
      </c>
      <c r="AC2240">
        <v>2025</v>
      </c>
    </row>
    <row r="2241" spans="1:29" x14ac:dyDescent="0.25">
      <c r="A2241" t="s">
        <v>4536</v>
      </c>
      <c r="B2241" t="s">
        <v>883</v>
      </c>
      <c r="C2241" t="s">
        <v>2595</v>
      </c>
      <c r="D2241" t="s">
        <v>2596</v>
      </c>
      <c r="E2241" t="s">
        <v>126</v>
      </c>
      <c r="F2241" t="s">
        <v>75</v>
      </c>
      <c r="G2241" t="s">
        <v>51</v>
      </c>
      <c r="H2241" t="s">
        <v>76</v>
      </c>
      <c r="I2241" t="s">
        <v>36</v>
      </c>
      <c r="J2241" s="21" t="s">
        <v>93</v>
      </c>
      <c r="K2241" s="21" t="s">
        <v>6053</v>
      </c>
      <c r="L2241" s="21">
        <v>1</v>
      </c>
      <c r="M2241" s="21">
        <v>400</v>
      </c>
      <c r="N2241" s="21">
        <v>633</v>
      </c>
      <c r="O2241">
        <v>0</v>
      </c>
      <c r="P2241">
        <v>0</v>
      </c>
      <c r="Q2241">
        <v>2523</v>
      </c>
      <c r="R2241">
        <v>1564.26</v>
      </c>
      <c r="S2241">
        <v>958.74</v>
      </c>
      <c r="T2241" t="s">
        <v>39</v>
      </c>
      <c r="U2241" t="s">
        <v>77</v>
      </c>
      <c r="V2241" t="s">
        <v>78</v>
      </c>
      <c r="W2241" t="s">
        <v>42</v>
      </c>
      <c r="Y2241" t="s">
        <v>43</v>
      </c>
      <c r="Z2241">
        <v>4</v>
      </c>
      <c r="AA2241" t="s">
        <v>69</v>
      </c>
      <c r="AB2241" t="s">
        <v>70</v>
      </c>
      <c r="AC2241">
        <v>2025</v>
      </c>
    </row>
    <row r="2242" spans="1:29" x14ac:dyDescent="0.25">
      <c r="A2242" t="s">
        <v>4537</v>
      </c>
      <c r="B2242" t="s">
        <v>3002</v>
      </c>
      <c r="C2242" t="s">
        <v>1737</v>
      </c>
      <c r="D2242" t="s">
        <v>1738</v>
      </c>
      <c r="E2242" t="s">
        <v>50</v>
      </c>
      <c r="F2242" t="s">
        <v>75</v>
      </c>
      <c r="G2242" t="s">
        <v>107</v>
      </c>
      <c r="H2242" t="s">
        <v>92</v>
      </c>
      <c r="I2242" t="s">
        <v>53</v>
      </c>
      <c r="J2242" s="21" t="s">
        <v>6040</v>
      </c>
      <c r="K2242" s="21" t="s">
        <v>6020</v>
      </c>
      <c r="L2242" s="21">
        <v>3</v>
      </c>
      <c r="M2242" s="21">
        <v>245</v>
      </c>
      <c r="N2242" s="21">
        <v>382</v>
      </c>
      <c r="O2242">
        <v>0</v>
      </c>
      <c r="P2242">
        <v>0</v>
      </c>
      <c r="Q2242">
        <v>10353</v>
      </c>
      <c r="R2242">
        <v>6418.86</v>
      </c>
      <c r="S2242">
        <v>3934.14</v>
      </c>
      <c r="T2242" t="s">
        <v>54</v>
      </c>
      <c r="U2242" t="s">
        <v>95</v>
      </c>
      <c r="V2242" t="s">
        <v>96</v>
      </c>
      <c r="W2242" t="s">
        <v>42</v>
      </c>
      <c r="Y2242" t="s">
        <v>43</v>
      </c>
      <c r="Z2242">
        <v>4</v>
      </c>
      <c r="AA2242" t="s">
        <v>143</v>
      </c>
      <c r="AB2242" t="s">
        <v>98</v>
      </c>
      <c r="AC2242">
        <v>2025</v>
      </c>
    </row>
    <row r="2243" spans="1:29" x14ac:dyDescent="0.25">
      <c r="A2243" t="s">
        <v>4538</v>
      </c>
      <c r="B2243" t="s">
        <v>1626</v>
      </c>
      <c r="C2243" t="s">
        <v>4539</v>
      </c>
      <c r="D2243" t="s">
        <v>4540</v>
      </c>
      <c r="E2243" t="s">
        <v>50</v>
      </c>
      <c r="F2243" t="s">
        <v>33</v>
      </c>
      <c r="G2243" t="s">
        <v>115</v>
      </c>
      <c r="H2243" t="s">
        <v>35</v>
      </c>
      <c r="I2243" t="s">
        <v>36</v>
      </c>
      <c r="J2243" s="21" t="s">
        <v>6040</v>
      </c>
      <c r="K2243" s="21" t="s">
        <v>6020</v>
      </c>
      <c r="L2243" s="21">
        <v>7</v>
      </c>
      <c r="M2243" s="21">
        <v>245</v>
      </c>
      <c r="N2243" s="21">
        <v>382</v>
      </c>
      <c r="O2243">
        <v>5</v>
      </c>
      <c r="P2243">
        <v>1066.0999999999999</v>
      </c>
      <c r="Q2243">
        <v>20255.900000000001</v>
      </c>
      <c r="R2243">
        <v>13219.64</v>
      </c>
      <c r="S2243">
        <v>7036.26</v>
      </c>
      <c r="T2243" t="s">
        <v>109</v>
      </c>
      <c r="U2243" t="s">
        <v>164</v>
      </c>
      <c r="V2243" t="s">
        <v>41</v>
      </c>
      <c r="W2243" t="s">
        <v>42</v>
      </c>
      <c r="Y2243" t="s">
        <v>43</v>
      </c>
      <c r="Z2243">
        <v>4</v>
      </c>
      <c r="AA2243" t="s">
        <v>69</v>
      </c>
      <c r="AB2243" t="s">
        <v>70</v>
      </c>
      <c r="AC2243">
        <v>2026</v>
      </c>
    </row>
    <row r="2244" spans="1:29" x14ac:dyDescent="0.25">
      <c r="A2244" t="s">
        <v>4541</v>
      </c>
      <c r="B2244" t="s">
        <v>659</v>
      </c>
      <c r="C2244" t="s">
        <v>3249</v>
      </c>
      <c r="D2244" t="s">
        <v>3250</v>
      </c>
      <c r="E2244" t="s">
        <v>126</v>
      </c>
      <c r="F2244" t="s">
        <v>33</v>
      </c>
      <c r="G2244" t="s">
        <v>34</v>
      </c>
      <c r="H2244" t="s">
        <v>92</v>
      </c>
      <c r="I2244" t="s">
        <v>53</v>
      </c>
      <c r="J2244" s="21" t="s">
        <v>6040</v>
      </c>
      <c r="K2244" s="21" t="s">
        <v>6020</v>
      </c>
      <c r="L2244" s="21">
        <v>6</v>
      </c>
      <c r="M2244" s="21">
        <v>245</v>
      </c>
      <c r="N2244" s="21">
        <v>382</v>
      </c>
      <c r="O2244">
        <v>0</v>
      </c>
      <c r="P2244">
        <v>0</v>
      </c>
      <c r="Q2244">
        <v>8502</v>
      </c>
      <c r="R2244">
        <v>5271.24</v>
      </c>
      <c r="S2244">
        <v>3230.76</v>
      </c>
      <c r="T2244" t="s">
        <v>66</v>
      </c>
      <c r="U2244" t="s">
        <v>95</v>
      </c>
      <c r="V2244" t="s">
        <v>96</v>
      </c>
      <c r="W2244" t="s">
        <v>42</v>
      </c>
      <c r="Y2244" t="s">
        <v>43</v>
      </c>
      <c r="AA2244" t="s">
        <v>155</v>
      </c>
      <c r="AB2244" t="s">
        <v>98</v>
      </c>
      <c r="AC2244">
        <v>2025</v>
      </c>
    </row>
    <row r="2245" spans="1:29" x14ac:dyDescent="0.25">
      <c r="A2245" t="s">
        <v>4542</v>
      </c>
      <c r="B2245" t="s">
        <v>1967</v>
      </c>
      <c r="C2245" t="s">
        <v>338</v>
      </c>
      <c r="D2245" t="s">
        <v>339</v>
      </c>
      <c r="E2245" t="s">
        <v>32</v>
      </c>
      <c r="F2245" t="s">
        <v>33</v>
      </c>
      <c r="G2245" t="s">
        <v>34</v>
      </c>
      <c r="H2245" t="s">
        <v>76</v>
      </c>
      <c r="I2245" t="s">
        <v>36</v>
      </c>
      <c r="J2245" s="21" t="s">
        <v>93</v>
      </c>
      <c r="K2245" s="21" t="s">
        <v>6053</v>
      </c>
      <c r="L2245" s="21">
        <v>5</v>
      </c>
      <c r="M2245" s="21">
        <v>400</v>
      </c>
      <c r="N2245" s="21">
        <v>633</v>
      </c>
      <c r="O2245">
        <v>0</v>
      </c>
      <c r="P2245">
        <v>0</v>
      </c>
      <c r="Q2245">
        <v>42875</v>
      </c>
      <c r="R2245">
        <v>26582.5</v>
      </c>
      <c r="S2245">
        <v>16292.5</v>
      </c>
      <c r="T2245" t="s">
        <v>54</v>
      </c>
      <c r="U2245" t="s">
        <v>77</v>
      </c>
      <c r="V2245" t="s">
        <v>78</v>
      </c>
      <c r="W2245" t="s">
        <v>42</v>
      </c>
      <c r="Y2245" t="s">
        <v>43</v>
      </c>
      <c r="Z2245">
        <v>2</v>
      </c>
      <c r="AA2245" t="s">
        <v>190</v>
      </c>
      <c r="AB2245" t="s">
        <v>45</v>
      </c>
      <c r="AC2245">
        <v>2025</v>
      </c>
    </row>
    <row r="2246" spans="1:29" x14ac:dyDescent="0.25">
      <c r="A2246" t="s">
        <v>4543</v>
      </c>
      <c r="B2246" t="s">
        <v>345</v>
      </c>
      <c r="C2246" t="s">
        <v>3672</v>
      </c>
      <c r="D2246" t="s">
        <v>3673</v>
      </c>
      <c r="E2246" t="s">
        <v>50</v>
      </c>
      <c r="F2246" t="s">
        <v>33</v>
      </c>
      <c r="G2246" t="s">
        <v>115</v>
      </c>
      <c r="H2246" t="s">
        <v>63</v>
      </c>
      <c r="I2246" t="s">
        <v>36</v>
      </c>
      <c r="J2246" s="21" t="s">
        <v>93</v>
      </c>
      <c r="K2246" s="21" t="s">
        <v>6051</v>
      </c>
      <c r="L2246" s="21">
        <v>6</v>
      </c>
      <c r="M2246" s="21">
        <v>450</v>
      </c>
      <c r="N2246" s="21">
        <v>650</v>
      </c>
      <c r="O2246">
        <v>0</v>
      </c>
      <c r="P2246">
        <v>0</v>
      </c>
      <c r="Q2246">
        <v>38442</v>
      </c>
      <c r="R2246">
        <v>23834.04</v>
      </c>
      <c r="S2246">
        <v>14607.96</v>
      </c>
      <c r="T2246" t="s">
        <v>66</v>
      </c>
      <c r="U2246" t="s">
        <v>67</v>
      </c>
      <c r="V2246" t="s">
        <v>68</v>
      </c>
      <c r="W2246" t="s">
        <v>42</v>
      </c>
      <c r="Y2246" t="s">
        <v>43</v>
      </c>
      <c r="Z2246">
        <v>2</v>
      </c>
      <c r="AA2246" t="s">
        <v>143</v>
      </c>
      <c r="AB2246" t="s">
        <v>98</v>
      </c>
      <c r="AC2246">
        <v>2025</v>
      </c>
    </row>
    <row r="2247" spans="1:29" x14ac:dyDescent="0.25">
      <c r="A2247" t="s">
        <v>4544</v>
      </c>
      <c r="B2247" t="s">
        <v>117</v>
      </c>
      <c r="C2247" t="s">
        <v>4545</v>
      </c>
      <c r="D2247" t="s">
        <v>4546</v>
      </c>
      <c r="E2247" t="s">
        <v>32</v>
      </c>
      <c r="F2247" t="s">
        <v>33</v>
      </c>
      <c r="G2247" t="s">
        <v>107</v>
      </c>
      <c r="H2247" t="s">
        <v>92</v>
      </c>
      <c r="I2247" t="s">
        <v>53</v>
      </c>
      <c r="J2247" s="21" t="s">
        <v>6040</v>
      </c>
      <c r="K2247" s="21" t="s">
        <v>6020</v>
      </c>
      <c r="L2247" s="21">
        <v>8</v>
      </c>
      <c r="M2247" s="21">
        <v>245</v>
      </c>
      <c r="N2247" s="21">
        <v>382</v>
      </c>
      <c r="O2247">
        <v>0</v>
      </c>
      <c r="P2247">
        <v>0</v>
      </c>
      <c r="Q2247">
        <v>13344</v>
      </c>
      <c r="R2247">
        <v>8273.2800000000007</v>
      </c>
      <c r="S2247">
        <v>5070.72</v>
      </c>
      <c r="T2247" t="s">
        <v>54</v>
      </c>
      <c r="U2247" t="s">
        <v>95</v>
      </c>
      <c r="V2247" t="s">
        <v>96</v>
      </c>
      <c r="W2247" t="s">
        <v>42</v>
      </c>
      <c r="Y2247" t="s">
        <v>43</v>
      </c>
      <c r="Z2247">
        <v>5</v>
      </c>
      <c r="AA2247" t="s">
        <v>121</v>
      </c>
      <c r="AB2247" t="s">
        <v>58</v>
      </c>
      <c r="AC2247">
        <v>2025</v>
      </c>
    </row>
    <row r="2248" spans="1:29" x14ac:dyDescent="0.25">
      <c r="A2248" t="s">
        <v>4547</v>
      </c>
      <c r="B2248" t="s">
        <v>1221</v>
      </c>
      <c r="C2248" t="s">
        <v>2458</v>
      </c>
      <c r="D2248" t="s">
        <v>2459</v>
      </c>
      <c r="E2248" t="s">
        <v>32</v>
      </c>
      <c r="F2248" t="s">
        <v>75</v>
      </c>
      <c r="G2248" t="s">
        <v>115</v>
      </c>
      <c r="H2248" t="s">
        <v>52</v>
      </c>
      <c r="I2248" t="s">
        <v>53</v>
      </c>
      <c r="J2248" s="21" t="s">
        <v>6040</v>
      </c>
      <c r="K2248" s="21" t="s">
        <v>6020</v>
      </c>
      <c r="L2248" s="21">
        <v>9</v>
      </c>
      <c r="M2248" s="21">
        <v>245</v>
      </c>
      <c r="N2248" s="21">
        <v>382</v>
      </c>
      <c r="O2248">
        <v>0</v>
      </c>
      <c r="P2248">
        <v>0</v>
      </c>
      <c r="Q2248">
        <v>50400</v>
      </c>
      <c r="R2248">
        <v>31248</v>
      </c>
      <c r="S2248">
        <v>19152</v>
      </c>
      <c r="T2248" t="s">
        <v>39</v>
      </c>
      <c r="U2248" t="s">
        <v>127</v>
      </c>
      <c r="V2248" t="s">
        <v>56</v>
      </c>
      <c r="W2248" t="s">
        <v>42</v>
      </c>
      <c r="Y2248" t="s">
        <v>43</v>
      </c>
      <c r="AA2248" t="s">
        <v>155</v>
      </c>
      <c r="AB2248" t="s">
        <v>98</v>
      </c>
      <c r="AC2248">
        <v>2025</v>
      </c>
    </row>
    <row r="2249" spans="1:29" x14ac:dyDescent="0.25">
      <c r="A2249" t="s">
        <v>4548</v>
      </c>
      <c r="B2249" t="s">
        <v>2148</v>
      </c>
      <c r="C2249" t="s">
        <v>1637</v>
      </c>
      <c r="D2249" t="s">
        <v>1638</v>
      </c>
      <c r="E2249" t="s">
        <v>126</v>
      </c>
      <c r="F2249" t="s">
        <v>33</v>
      </c>
      <c r="G2249" t="s">
        <v>51</v>
      </c>
      <c r="H2249" t="s">
        <v>76</v>
      </c>
      <c r="I2249" t="s">
        <v>36</v>
      </c>
      <c r="J2249" s="21" t="s">
        <v>93</v>
      </c>
      <c r="K2249" s="21" t="s">
        <v>6053</v>
      </c>
      <c r="L2249" s="21">
        <v>4</v>
      </c>
      <c r="M2249" s="21">
        <v>400</v>
      </c>
      <c r="N2249" s="21">
        <v>633</v>
      </c>
      <c r="O2249">
        <v>0</v>
      </c>
      <c r="P2249">
        <v>0</v>
      </c>
      <c r="Q2249">
        <v>10868</v>
      </c>
      <c r="R2249">
        <v>6738.16</v>
      </c>
      <c r="S2249">
        <v>4129.84</v>
      </c>
      <c r="T2249" t="s">
        <v>66</v>
      </c>
      <c r="U2249" t="s">
        <v>77</v>
      </c>
      <c r="V2249" t="s">
        <v>78</v>
      </c>
      <c r="W2249" t="s">
        <v>42</v>
      </c>
      <c r="Y2249" t="s">
        <v>43</v>
      </c>
      <c r="Z2249">
        <v>2</v>
      </c>
      <c r="AA2249" t="s">
        <v>240</v>
      </c>
      <c r="AB2249" t="s">
        <v>70</v>
      </c>
      <c r="AC2249">
        <v>2025</v>
      </c>
    </row>
    <row r="2250" spans="1:29" x14ac:dyDescent="0.25">
      <c r="A2250" t="s">
        <v>4549</v>
      </c>
      <c r="B2250" t="s">
        <v>605</v>
      </c>
      <c r="C2250" t="s">
        <v>3121</v>
      </c>
      <c r="D2250" t="s">
        <v>3122</v>
      </c>
      <c r="E2250" t="s">
        <v>32</v>
      </c>
      <c r="F2250" t="s">
        <v>75</v>
      </c>
      <c r="G2250" t="s">
        <v>51</v>
      </c>
      <c r="H2250" t="s">
        <v>63</v>
      </c>
      <c r="I2250" t="s">
        <v>36</v>
      </c>
      <c r="J2250" s="21" t="s">
        <v>6063</v>
      </c>
      <c r="K2250" s="21" t="s">
        <v>6016</v>
      </c>
      <c r="L2250" s="21">
        <v>4</v>
      </c>
      <c r="M2250" s="21">
        <v>360</v>
      </c>
      <c r="N2250" s="21">
        <v>520</v>
      </c>
      <c r="O2250">
        <v>0</v>
      </c>
      <c r="P2250">
        <v>0</v>
      </c>
      <c r="Q2250">
        <v>9184</v>
      </c>
      <c r="R2250">
        <v>5694.08</v>
      </c>
      <c r="S2250">
        <v>3489.92</v>
      </c>
      <c r="T2250" t="s">
        <v>54</v>
      </c>
      <c r="U2250" t="s">
        <v>67</v>
      </c>
      <c r="V2250" t="s">
        <v>68</v>
      </c>
      <c r="W2250" t="s">
        <v>42</v>
      </c>
      <c r="Y2250" t="s">
        <v>43</v>
      </c>
      <c r="Z2250">
        <v>2</v>
      </c>
      <c r="AA2250" t="s">
        <v>240</v>
      </c>
      <c r="AB2250" t="s">
        <v>70</v>
      </c>
      <c r="AC2250">
        <v>2025</v>
      </c>
    </row>
    <row r="2251" spans="1:29" x14ac:dyDescent="0.25">
      <c r="A2251" t="s">
        <v>4550</v>
      </c>
      <c r="B2251" t="s">
        <v>1746</v>
      </c>
      <c r="C2251" t="s">
        <v>3266</v>
      </c>
      <c r="D2251" t="s">
        <v>3267</v>
      </c>
      <c r="E2251" t="s">
        <v>126</v>
      </c>
      <c r="F2251" t="s">
        <v>33</v>
      </c>
      <c r="G2251" t="s">
        <v>34</v>
      </c>
      <c r="H2251" t="s">
        <v>76</v>
      </c>
      <c r="I2251" t="s">
        <v>36</v>
      </c>
      <c r="J2251" s="21" t="s">
        <v>93</v>
      </c>
      <c r="K2251" s="21" t="s">
        <v>6053</v>
      </c>
      <c r="L2251" s="21">
        <v>33</v>
      </c>
      <c r="M2251" s="21">
        <v>400</v>
      </c>
      <c r="N2251" s="21">
        <v>633</v>
      </c>
      <c r="O2251">
        <v>15</v>
      </c>
      <c r="P2251">
        <v>1226.8499999999999</v>
      </c>
      <c r="Q2251">
        <v>6952.15</v>
      </c>
      <c r="R2251">
        <v>5070.9799999999996</v>
      </c>
      <c r="S2251">
        <v>1881.17</v>
      </c>
      <c r="T2251" t="s">
        <v>109</v>
      </c>
      <c r="U2251" t="s">
        <v>110</v>
      </c>
      <c r="V2251" t="s">
        <v>78</v>
      </c>
      <c r="W2251" t="s">
        <v>440</v>
      </c>
      <c r="X2251">
        <v>150</v>
      </c>
      <c r="Y2251" t="s">
        <v>441</v>
      </c>
      <c r="Z2251">
        <v>2</v>
      </c>
      <c r="AA2251" t="s">
        <v>121</v>
      </c>
      <c r="AB2251" t="s">
        <v>58</v>
      </c>
      <c r="AC2251">
        <v>2026</v>
      </c>
    </row>
    <row r="2252" spans="1:29" x14ac:dyDescent="0.25">
      <c r="A2252" t="s">
        <v>4551</v>
      </c>
      <c r="B2252" t="s">
        <v>2510</v>
      </c>
      <c r="C2252" t="s">
        <v>2277</v>
      </c>
      <c r="D2252" t="s">
        <v>2278</v>
      </c>
      <c r="E2252" t="s">
        <v>126</v>
      </c>
      <c r="F2252" t="s">
        <v>33</v>
      </c>
      <c r="G2252" t="s">
        <v>34</v>
      </c>
      <c r="H2252" t="s">
        <v>63</v>
      </c>
      <c r="I2252" t="s">
        <v>36</v>
      </c>
      <c r="J2252" s="21" t="s">
        <v>6040</v>
      </c>
      <c r="K2252" s="21" t="s">
        <v>6020</v>
      </c>
      <c r="L2252" s="21">
        <v>13</v>
      </c>
      <c r="M2252" s="21">
        <v>245</v>
      </c>
      <c r="N2252" s="21">
        <v>382</v>
      </c>
      <c r="O2252">
        <v>20</v>
      </c>
      <c r="P2252">
        <v>874.6</v>
      </c>
      <c r="Q2252">
        <v>3498.4</v>
      </c>
      <c r="R2252">
        <v>2711.26</v>
      </c>
      <c r="S2252">
        <v>787.14</v>
      </c>
      <c r="T2252" t="s">
        <v>109</v>
      </c>
      <c r="U2252" t="s">
        <v>67</v>
      </c>
      <c r="V2252" t="s">
        <v>68</v>
      </c>
      <c r="W2252" t="s">
        <v>440</v>
      </c>
      <c r="X2252">
        <v>308</v>
      </c>
      <c r="Y2252" t="s">
        <v>441</v>
      </c>
      <c r="Z2252">
        <v>5</v>
      </c>
      <c r="AA2252" t="s">
        <v>121</v>
      </c>
      <c r="AB2252" t="s">
        <v>58</v>
      </c>
      <c r="AC2252">
        <v>2026</v>
      </c>
    </row>
    <row r="2253" spans="1:29" x14ac:dyDescent="0.25">
      <c r="A2253" t="s">
        <v>4552</v>
      </c>
      <c r="B2253" t="s">
        <v>1141</v>
      </c>
      <c r="C2253" t="s">
        <v>974</v>
      </c>
      <c r="D2253" t="s">
        <v>975</v>
      </c>
      <c r="E2253" t="s">
        <v>126</v>
      </c>
      <c r="F2253" t="s">
        <v>33</v>
      </c>
      <c r="G2253" t="s">
        <v>107</v>
      </c>
      <c r="H2253" t="s">
        <v>92</v>
      </c>
      <c r="I2253" t="s">
        <v>53</v>
      </c>
      <c r="J2253" s="21" t="s">
        <v>6040</v>
      </c>
      <c r="K2253" s="21" t="s">
        <v>6020</v>
      </c>
      <c r="L2253" s="21">
        <v>7</v>
      </c>
      <c r="M2253" s="21">
        <v>245</v>
      </c>
      <c r="N2253" s="21">
        <v>382</v>
      </c>
      <c r="O2253">
        <v>20</v>
      </c>
      <c r="P2253">
        <v>9790.2000000000007</v>
      </c>
      <c r="Q2253">
        <v>39160.800000000003</v>
      </c>
      <c r="R2253">
        <v>30349.62</v>
      </c>
      <c r="S2253">
        <v>8811.18</v>
      </c>
      <c r="T2253" t="s">
        <v>109</v>
      </c>
      <c r="U2253" t="s">
        <v>120</v>
      </c>
      <c r="V2253" t="s">
        <v>96</v>
      </c>
      <c r="W2253" t="s">
        <v>42</v>
      </c>
      <c r="Y2253" t="s">
        <v>43</v>
      </c>
      <c r="Z2253">
        <v>3</v>
      </c>
      <c r="AA2253" t="s">
        <v>87</v>
      </c>
      <c r="AB2253" t="s">
        <v>70</v>
      </c>
      <c r="AC2253">
        <v>2026</v>
      </c>
    </row>
    <row r="2254" spans="1:29" x14ac:dyDescent="0.25">
      <c r="A2254" t="s">
        <v>4553</v>
      </c>
      <c r="B2254" t="s">
        <v>1306</v>
      </c>
      <c r="C2254" t="s">
        <v>2547</v>
      </c>
      <c r="D2254" t="s">
        <v>2548</v>
      </c>
      <c r="E2254" t="s">
        <v>50</v>
      </c>
      <c r="F2254" t="s">
        <v>75</v>
      </c>
      <c r="G2254" t="s">
        <v>51</v>
      </c>
      <c r="H2254" t="s">
        <v>92</v>
      </c>
      <c r="I2254" t="s">
        <v>53</v>
      </c>
      <c r="J2254" s="21" t="s">
        <v>93</v>
      </c>
      <c r="K2254" s="21" t="s">
        <v>6051</v>
      </c>
      <c r="L2254" s="21">
        <v>1</v>
      </c>
      <c r="M2254" s="21">
        <v>450</v>
      </c>
      <c r="N2254" s="21">
        <v>650</v>
      </c>
      <c r="O2254">
        <v>0</v>
      </c>
      <c r="P2254">
        <v>0</v>
      </c>
      <c r="Q2254">
        <v>1221</v>
      </c>
      <c r="R2254">
        <v>757.02</v>
      </c>
      <c r="S2254">
        <v>463.98</v>
      </c>
      <c r="T2254" t="s">
        <v>54</v>
      </c>
      <c r="U2254" t="s">
        <v>120</v>
      </c>
      <c r="V2254" t="s">
        <v>96</v>
      </c>
      <c r="W2254" t="s">
        <v>42</v>
      </c>
      <c r="Y2254" t="s">
        <v>43</v>
      </c>
      <c r="Z2254">
        <v>3</v>
      </c>
      <c r="AA2254" t="s">
        <v>121</v>
      </c>
      <c r="AB2254" t="s">
        <v>58</v>
      </c>
      <c r="AC2254">
        <v>2025</v>
      </c>
    </row>
    <row r="2255" spans="1:29" x14ac:dyDescent="0.25">
      <c r="A2255" t="s">
        <v>4554</v>
      </c>
      <c r="B2255" t="s">
        <v>1597</v>
      </c>
      <c r="C2255" t="s">
        <v>1559</v>
      </c>
      <c r="D2255" t="s">
        <v>1560</v>
      </c>
      <c r="E2255" t="s">
        <v>32</v>
      </c>
      <c r="F2255" t="s">
        <v>33</v>
      </c>
      <c r="G2255" t="s">
        <v>115</v>
      </c>
      <c r="H2255" t="s">
        <v>92</v>
      </c>
      <c r="I2255" t="s">
        <v>53</v>
      </c>
      <c r="J2255" s="21" t="s">
        <v>93</v>
      </c>
      <c r="K2255" s="21" t="s">
        <v>6053</v>
      </c>
      <c r="L2255" s="21">
        <v>4</v>
      </c>
      <c r="M2255" s="21">
        <v>400</v>
      </c>
      <c r="N2255" s="21">
        <v>633</v>
      </c>
      <c r="O2255">
        <v>12</v>
      </c>
      <c r="P2255">
        <v>4323.3599999999997</v>
      </c>
      <c r="Q2255">
        <v>31704.639999999999</v>
      </c>
      <c r="R2255">
        <v>22337.360000000001</v>
      </c>
      <c r="S2255">
        <v>9367.2800000000007</v>
      </c>
      <c r="T2255" t="s">
        <v>109</v>
      </c>
      <c r="U2255" t="s">
        <v>120</v>
      </c>
      <c r="V2255" t="s">
        <v>96</v>
      </c>
      <c r="W2255" t="s">
        <v>440</v>
      </c>
      <c r="X2255">
        <v>264</v>
      </c>
      <c r="Y2255" t="s">
        <v>441</v>
      </c>
      <c r="Z2255">
        <v>3</v>
      </c>
      <c r="AA2255" t="s">
        <v>240</v>
      </c>
      <c r="AB2255" t="s">
        <v>70</v>
      </c>
      <c r="AC2255">
        <v>2026</v>
      </c>
    </row>
    <row r="2256" spans="1:29" x14ac:dyDescent="0.25">
      <c r="A2256" t="s">
        <v>4555</v>
      </c>
      <c r="B2256" t="s">
        <v>1131</v>
      </c>
      <c r="C2256" t="s">
        <v>783</v>
      </c>
      <c r="D2256" t="s">
        <v>784</v>
      </c>
      <c r="E2256" t="s">
        <v>126</v>
      </c>
      <c r="F2256" t="s">
        <v>33</v>
      </c>
      <c r="G2256" t="s">
        <v>107</v>
      </c>
      <c r="H2256" t="s">
        <v>92</v>
      </c>
      <c r="I2256" t="s">
        <v>53</v>
      </c>
      <c r="J2256" s="21" t="s">
        <v>6040</v>
      </c>
      <c r="K2256" s="21" t="s">
        <v>6020</v>
      </c>
      <c r="L2256" s="21">
        <v>7</v>
      </c>
      <c r="M2256" s="21">
        <v>245</v>
      </c>
      <c r="N2256" s="21">
        <v>382</v>
      </c>
      <c r="O2256">
        <v>0</v>
      </c>
      <c r="P2256">
        <v>0</v>
      </c>
      <c r="Q2256">
        <v>47768</v>
      </c>
      <c r="R2256">
        <v>29616.16</v>
      </c>
      <c r="S2256">
        <v>18151.84</v>
      </c>
      <c r="T2256" t="s">
        <v>66</v>
      </c>
      <c r="U2256" t="s">
        <v>120</v>
      </c>
      <c r="V2256" t="s">
        <v>96</v>
      </c>
      <c r="W2256" t="s">
        <v>42</v>
      </c>
      <c r="Y2256" t="s">
        <v>43</v>
      </c>
      <c r="Z2256">
        <v>2</v>
      </c>
      <c r="AA2256" t="s">
        <v>57</v>
      </c>
      <c r="AB2256" t="s">
        <v>58</v>
      </c>
      <c r="AC2256">
        <v>2025</v>
      </c>
    </row>
    <row r="2257" spans="1:29" x14ac:dyDescent="0.25">
      <c r="A2257" t="s">
        <v>4556</v>
      </c>
      <c r="B2257" t="s">
        <v>1576</v>
      </c>
      <c r="C2257" t="s">
        <v>2747</v>
      </c>
      <c r="D2257" t="s">
        <v>2748</v>
      </c>
      <c r="E2257" t="s">
        <v>32</v>
      </c>
      <c r="F2257" t="s">
        <v>33</v>
      </c>
      <c r="G2257" t="s">
        <v>51</v>
      </c>
      <c r="H2257" t="s">
        <v>76</v>
      </c>
      <c r="I2257" t="s">
        <v>36</v>
      </c>
      <c r="J2257" s="21" t="s">
        <v>93</v>
      </c>
      <c r="K2257" s="21" t="s">
        <v>6051</v>
      </c>
      <c r="L2257" s="21">
        <v>6</v>
      </c>
      <c r="M2257" s="21">
        <v>450</v>
      </c>
      <c r="N2257" s="21">
        <v>650</v>
      </c>
      <c r="O2257">
        <v>0</v>
      </c>
      <c r="P2257">
        <v>0</v>
      </c>
      <c r="Q2257">
        <v>57234</v>
      </c>
      <c r="R2257">
        <v>35485.08</v>
      </c>
      <c r="S2257">
        <v>21748.92</v>
      </c>
      <c r="T2257" t="s">
        <v>109</v>
      </c>
      <c r="U2257" t="s">
        <v>77</v>
      </c>
      <c r="V2257" t="s">
        <v>78</v>
      </c>
      <c r="W2257" t="s">
        <v>42</v>
      </c>
      <c r="Y2257" t="s">
        <v>43</v>
      </c>
      <c r="Z2257">
        <v>3</v>
      </c>
      <c r="AA2257" t="s">
        <v>190</v>
      </c>
      <c r="AB2257" t="s">
        <v>45</v>
      </c>
      <c r="AC2257">
        <v>2025</v>
      </c>
    </row>
    <row r="2258" spans="1:29" x14ac:dyDescent="0.25">
      <c r="A2258" t="s">
        <v>4557</v>
      </c>
      <c r="B2258" t="s">
        <v>1648</v>
      </c>
      <c r="C2258" t="s">
        <v>2114</v>
      </c>
      <c r="D2258" t="s">
        <v>2115</v>
      </c>
      <c r="E2258" t="s">
        <v>32</v>
      </c>
      <c r="F2258" t="s">
        <v>33</v>
      </c>
      <c r="G2258" t="s">
        <v>34</v>
      </c>
      <c r="H2258" t="s">
        <v>52</v>
      </c>
      <c r="I2258" t="s">
        <v>53</v>
      </c>
      <c r="J2258" s="21" t="s">
        <v>93</v>
      </c>
      <c r="K2258" s="21" t="s">
        <v>6053</v>
      </c>
      <c r="L2258" s="21">
        <v>4</v>
      </c>
      <c r="M2258" s="21">
        <v>400</v>
      </c>
      <c r="N2258" s="21">
        <v>633</v>
      </c>
      <c r="O2258">
        <v>0</v>
      </c>
      <c r="P2258">
        <v>0</v>
      </c>
      <c r="Q2258">
        <v>31064</v>
      </c>
      <c r="R2258">
        <v>19259.68</v>
      </c>
      <c r="S2258">
        <v>11804.32</v>
      </c>
      <c r="T2258" t="s">
        <v>66</v>
      </c>
      <c r="U2258" t="s">
        <v>127</v>
      </c>
      <c r="V2258" t="s">
        <v>56</v>
      </c>
      <c r="W2258" t="s">
        <v>42</v>
      </c>
      <c r="Y2258" t="s">
        <v>43</v>
      </c>
      <c r="Z2258">
        <v>5</v>
      </c>
      <c r="AA2258" t="s">
        <v>57</v>
      </c>
      <c r="AB2258" t="s">
        <v>58</v>
      </c>
      <c r="AC2258">
        <v>2025</v>
      </c>
    </row>
    <row r="2259" spans="1:29" x14ac:dyDescent="0.25">
      <c r="A2259" t="s">
        <v>4558</v>
      </c>
      <c r="B2259" t="s">
        <v>526</v>
      </c>
      <c r="C2259" t="s">
        <v>3545</v>
      </c>
      <c r="D2259" t="s">
        <v>3546</v>
      </c>
      <c r="E2259" t="s">
        <v>126</v>
      </c>
      <c r="F2259" t="s">
        <v>33</v>
      </c>
      <c r="G2259" t="s">
        <v>107</v>
      </c>
      <c r="H2259" t="s">
        <v>92</v>
      </c>
      <c r="I2259" t="s">
        <v>53</v>
      </c>
      <c r="J2259" s="21" t="s">
        <v>93</v>
      </c>
      <c r="K2259" s="21" t="s">
        <v>6051</v>
      </c>
      <c r="L2259" s="21">
        <v>10</v>
      </c>
      <c r="M2259" s="21">
        <v>450</v>
      </c>
      <c r="N2259" s="21">
        <v>650</v>
      </c>
      <c r="O2259">
        <v>0</v>
      </c>
      <c r="P2259">
        <v>0</v>
      </c>
      <c r="Q2259">
        <v>37910</v>
      </c>
      <c r="R2259">
        <v>23504.2</v>
      </c>
      <c r="S2259">
        <v>14405.8</v>
      </c>
      <c r="T2259" t="s">
        <v>109</v>
      </c>
      <c r="U2259" t="s">
        <v>95</v>
      </c>
      <c r="V2259" t="s">
        <v>96</v>
      </c>
      <c r="W2259" t="s">
        <v>42</v>
      </c>
      <c r="Y2259" t="s">
        <v>43</v>
      </c>
      <c r="Z2259">
        <v>2</v>
      </c>
      <c r="AA2259" t="s">
        <v>69</v>
      </c>
      <c r="AB2259" t="s">
        <v>70</v>
      </c>
      <c r="AC2259">
        <v>2025</v>
      </c>
    </row>
    <row r="2260" spans="1:29" x14ac:dyDescent="0.25">
      <c r="A2260" t="s">
        <v>4559</v>
      </c>
      <c r="B2260" t="s">
        <v>303</v>
      </c>
      <c r="C2260" t="s">
        <v>1767</v>
      </c>
      <c r="D2260" t="s">
        <v>1768</v>
      </c>
      <c r="E2260" t="s">
        <v>126</v>
      </c>
      <c r="F2260" t="s">
        <v>33</v>
      </c>
      <c r="G2260" t="s">
        <v>34</v>
      </c>
      <c r="H2260" t="s">
        <v>76</v>
      </c>
      <c r="I2260" t="s">
        <v>36</v>
      </c>
      <c r="J2260" s="21" t="s">
        <v>93</v>
      </c>
      <c r="K2260" s="21" t="s">
        <v>6051</v>
      </c>
      <c r="L2260" s="21">
        <v>7</v>
      </c>
      <c r="M2260" s="21">
        <v>450</v>
      </c>
      <c r="N2260" s="21">
        <v>650</v>
      </c>
      <c r="O2260">
        <v>0</v>
      </c>
      <c r="P2260">
        <v>0</v>
      </c>
      <c r="Q2260">
        <v>43701</v>
      </c>
      <c r="R2260">
        <v>27094.62</v>
      </c>
      <c r="S2260">
        <v>16606.38</v>
      </c>
      <c r="T2260" t="s">
        <v>54</v>
      </c>
      <c r="U2260" t="s">
        <v>110</v>
      </c>
      <c r="V2260" t="s">
        <v>78</v>
      </c>
      <c r="W2260" t="s">
        <v>42</v>
      </c>
      <c r="Y2260" t="s">
        <v>43</v>
      </c>
      <c r="Z2260">
        <v>5</v>
      </c>
      <c r="AA2260" t="s">
        <v>44</v>
      </c>
      <c r="AB2260" t="s">
        <v>45</v>
      </c>
      <c r="AC2260">
        <v>2025</v>
      </c>
    </row>
    <row r="2261" spans="1:29" x14ac:dyDescent="0.25">
      <c r="A2261" t="s">
        <v>4560</v>
      </c>
      <c r="B2261" t="s">
        <v>303</v>
      </c>
      <c r="C2261" t="s">
        <v>2486</v>
      </c>
      <c r="D2261" t="s">
        <v>2487</v>
      </c>
      <c r="E2261" t="s">
        <v>126</v>
      </c>
      <c r="F2261" t="s">
        <v>33</v>
      </c>
      <c r="G2261" t="s">
        <v>107</v>
      </c>
      <c r="H2261" t="s">
        <v>76</v>
      </c>
      <c r="I2261" t="s">
        <v>36</v>
      </c>
      <c r="J2261" s="21" t="s">
        <v>93</v>
      </c>
      <c r="K2261" s="21" t="s">
        <v>6053</v>
      </c>
      <c r="L2261" s="21">
        <v>4</v>
      </c>
      <c r="M2261" s="21">
        <v>400</v>
      </c>
      <c r="N2261" s="21">
        <v>633</v>
      </c>
      <c r="O2261">
        <v>0</v>
      </c>
      <c r="P2261">
        <v>0</v>
      </c>
      <c r="Q2261">
        <v>35488</v>
      </c>
      <c r="R2261">
        <v>22002.560000000001</v>
      </c>
      <c r="S2261">
        <v>13485.44</v>
      </c>
      <c r="T2261" t="s">
        <v>66</v>
      </c>
      <c r="U2261" t="s">
        <v>110</v>
      </c>
      <c r="V2261" t="s">
        <v>78</v>
      </c>
      <c r="W2261" t="s">
        <v>440</v>
      </c>
      <c r="X2261">
        <v>303</v>
      </c>
      <c r="Y2261" t="s">
        <v>441</v>
      </c>
      <c r="Z2261">
        <v>5</v>
      </c>
      <c r="AA2261" t="s">
        <v>44</v>
      </c>
      <c r="AB2261" t="s">
        <v>45</v>
      </c>
      <c r="AC2261">
        <v>2025</v>
      </c>
    </row>
    <row r="2262" spans="1:29" x14ac:dyDescent="0.25">
      <c r="A2262" t="s">
        <v>4561</v>
      </c>
      <c r="B2262" t="s">
        <v>2124</v>
      </c>
      <c r="C2262" t="s">
        <v>3540</v>
      </c>
      <c r="D2262" t="s">
        <v>3541</v>
      </c>
      <c r="E2262" t="s">
        <v>32</v>
      </c>
      <c r="F2262" t="s">
        <v>33</v>
      </c>
      <c r="G2262" t="s">
        <v>115</v>
      </c>
      <c r="H2262" t="s">
        <v>92</v>
      </c>
      <c r="I2262" t="s">
        <v>53</v>
      </c>
      <c r="J2262" s="21" t="s">
        <v>6040</v>
      </c>
      <c r="K2262" s="21" t="s">
        <v>6020</v>
      </c>
      <c r="L2262" s="21">
        <v>8</v>
      </c>
      <c r="M2262" s="21">
        <v>245</v>
      </c>
      <c r="N2262" s="21">
        <v>382</v>
      </c>
      <c r="O2262">
        <v>0</v>
      </c>
      <c r="P2262">
        <v>0</v>
      </c>
      <c r="Q2262">
        <v>78744</v>
      </c>
      <c r="R2262">
        <v>48821.279999999999</v>
      </c>
      <c r="S2262">
        <v>29922.720000000001</v>
      </c>
      <c r="T2262" t="s">
        <v>66</v>
      </c>
      <c r="U2262" t="s">
        <v>120</v>
      </c>
      <c r="V2262" t="s">
        <v>96</v>
      </c>
      <c r="W2262" t="s">
        <v>42</v>
      </c>
      <c r="Y2262" t="s">
        <v>43</v>
      </c>
      <c r="Z2262">
        <v>3</v>
      </c>
      <c r="AA2262" t="s">
        <v>121</v>
      </c>
      <c r="AB2262" t="s">
        <v>58</v>
      </c>
      <c r="AC2262">
        <v>2025</v>
      </c>
    </row>
    <row r="2263" spans="1:29" x14ac:dyDescent="0.25">
      <c r="A2263" t="s">
        <v>4562</v>
      </c>
      <c r="B2263" t="s">
        <v>549</v>
      </c>
      <c r="C2263" t="s">
        <v>2529</v>
      </c>
      <c r="D2263" t="s">
        <v>2530</v>
      </c>
      <c r="E2263" t="s">
        <v>126</v>
      </c>
      <c r="F2263" t="s">
        <v>33</v>
      </c>
      <c r="G2263" t="s">
        <v>34</v>
      </c>
      <c r="H2263" t="s">
        <v>76</v>
      </c>
      <c r="I2263" t="s">
        <v>36</v>
      </c>
      <c r="J2263" s="21" t="s">
        <v>6040</v>
      </c>
      <c r="K2263" s="21" t="s">
        <v>6020</v>
      </c>
      <c r="L2263" s="21">
        <v>2</v>
      </c>
      <c r="M2263" s="21">
        <v>245</v>
      </c>
      <c r="N2263" s="21">
        <v>382</v>
      </c>
      <c r="O2263">
        <v>0</v>
      </c>
      <c r="P2263">
        <v>0</v>
      </c>
      <c r="Q2263">
        <v>2630</v>
      </c>
      <c r="R2263">
        <v>1630.6</v>
      </c>
      <c r="S2263">
        <v>999.4</v>
      </c>
      <c r="T2263" t="s">
        <v>109</v>
      </c>
      <c r="U2263" t="s">
        <v>77</v>
      </c>
      <c r="V2263" t="s">
        <v>78</v>
      </c>
      <c r="W2263" t="s">
        <v>42</v>
      </c>
      <c r="Y2263" t="s">
        <v>43</v>
      </c>
      <c r="Z2263">
        <v>3</v>
      </c>
      <c r="AA2263" t="s">
        <v>97</v>
      </c>
      <c r="AB2263" t="s">
        <v>98</v>
      </c>
      <c r="AC2263">
        <v>2025</v>
      </c>
    </row>
    <row r="2264" spans="1:29" x14ac:dyDescent="0.25">
      <c r="A2264" t="s">
        <v>4563</v>
      </c>
      <c r="B2264" t="s">
        <v>1605</v>
      </c>
      <c r="C2264" t="s">
        <v>3601</v>
      </c>
      <c r="D2264" t="s">
        <v>3602</v>
      </c>
      <c r="E2264" t="s">
        <v>50</v>
      </c>
      <c r="F2264" t="s">
        <v>75</v>
      </c>
      <c r="G2264" t="s">
        <v>107</v>
      </c>
      <c r="H2264" t="s">
        <v>84</v>
      </c>
      <c r="I2264" t="s">
        <v>36</v>
      </c>
      <c r="J2264" s="21" t="s">
        <v>137</v>
      </c>
      <c r="K2264" s="21" t="s">
        <v>6029</v>
      </c>
      <c r="L2264" s="21">
        <v>6</v>
      </c>
      <c r="M2264" s="21">
        <v>470</v>
      </c>
      <c r="N2264" s="21">
        <v>657</v>
      </c>
      <c r="O2264">
        <v>0</v>
      </c>
      <c r="P2264">
        <v>0</v>
      </c>
      <c r="Q2264">
        <v>49122</v>
      </c>
      <c r="R2264">
        <v>30455.64</v>
      </c>
      <c r="S2264">
        <v>18666.36</v>
      </c>
      <c r="T2264" t="s">
        <v>54</v>
      </c>
      <c r="U2264" t="s">
        <v>215</v>
      </c>
      <c r="V2264" t="s">
        <v>86</v>
      </c>
      <c r="W2264" t="s">
        <v>440</v>
      </c>
      <c r="X2264">
        <v>77</v>
      </c>
      <c r="Y2264" t="s">
        <v>441</v>
      </c>
      <c r="Z2264">
        <v>5</v>
      </c>
      <c r="AA2264" t="s">
        <v>69</v>
      </c>
      <c r="AB2264" t="s">
        <v>70</v>
      </c>
      <c r="AC2264">
        <v>2025</v>
      </c>
    </row>
    <row r="2265" spans="1:29" x14ac:dyDescent="0.25">
      <c r="A2265" t="s">
        <v>4564</v>
      </c>
      <c r="B2265" t="s">
        <v>1986</v>
      </c>
      <c r="C2265" t="s">
        <v>1337</v>
      </c>
      <c r="D2265" t="s">
        <v>1338</v>
      </c>
      <c r="E2265" t="s">
        <v>126</v>
      </c>
      <c r="F2265" t="s">
        <v>33</v>
      </c>
      <c r="G2265" t="s">
        <v>51</v>
      </c>
      <c r="H2265" t="s">
        <v>63</v>
      </c>
      <c r="I2265" t="s">
        <v>36</v>
      </c>
      <c r="J2265" s="21" t="s">
        <v>93</v>
      </c>
      <c r="K2265" s="21" t="s">
        <v>6051</v>
      </c>
      <c r="L2265" s="21">
        <v>5</v>
      </c>
      <c r="M2265" s="21">
        <v>450</v>
      </c>
      <c r="N2265" s="21">
        <v>650</v>
      </c>
      <c r="O2265">
        <v>0</v>
      </c>
      <c r="P2265">
        <v>0</v>
      </c>
      <c r="Q2265">
        <v>46265</v>
      </c>
      <c r="R2265">
        <v>28684.3</v>
      </c>
      <c r="S2265">
        <v>17580.7</v>
      </c>
      <c r="T2265" t="s">
        <v>109</v>
      </c>
      <c r="U2265" t="s">
        <v>181</v>
      </c>
      <c r="V2265" t="s">
        <v>68</v>
      </c>
      <c r="W2265" t="s">
        <v>42</v>
      </c>
      <c r="Y2265" t="s">
        <v>43</v>
      </c>
      <c r="Z2265">
        <v>4</v>
      </c>
      <c r="AA2265" t="s">
        <v>240</v>
      </c>
      <c r="AB2265" t="s">
        <v>70</v>
      </c>
      <c r="AC2265">
        <v>2025</v>
      </c>
    </row>
    <row r="2266" spans="1:29" x14ac:dyDescent="0.25">
      <c r="A2266" t="s">
        <v>4565</v>
      </c>
      <c r="B2266" t="s">
        <v>3329</v>
      </c>
      <c r="C2266" t="s">
        <v>495</v>
      </c>
      <c r="D2266" t="s">
        <v>496</v>
      </c>
      <c r="E2266" t="s">
        <v>32</v>
      </c>
      <c r="F2266" t="s">
        <v>75</v>
      </c>
      <c r="G2266" t="s">
        <v>115</v>
      </c>
      <c r="H2266" t="s">
        <v>63</v>
      </c>
      <c r="I2266" t="s">
        <v>36</v>
      </c>
      <c r="J2266" s="21" t="s">
        <v>93</v>
      </c>
      <c r="K2266" s="21" t="s">
        <v>6051</v>
      </c>
      <c r="L2266" s="21">
        <v>9</v>
      </c>
      <c r="M2266" s="21">
        <v>450</v>
      </c>
      <c r="N2266" s="21">
        <v>650</v>
      </c>
      <c r="O2266">
        <v>18</v>
      </c>
      <c r="P2266">
        <v>2564.46</v>
      </c>
      <c r="Q2266">
        <v>11682.54</v>
      </c>
      <c r="R2266">
        <v>8833.14</v>
      </c>
      <c r="S2266">
        <v>2849.4</v>
      </c>
      <c r="T2266" t="s">
        <v>109</v>
      </c>
      <c r="U2266" t="s">
        <v>181</v>
      </c>
      <c r="V2266" t="s">
        <v>68</v>
      </c>
      <c r="W2266" t="s">
        <v>440</v>
      </c>
      <c r="X2266">
        <v>175</v>
      </c>
      <c r="Y2266" t="s">
        <v>441</v>
      </c>
      <c r="Z2266">
        <v>4</v>
      </c>
      <c r="AA2266" t="s">
        <v>240</v>
      </c>
      <c r="AB2266" t="s">
        <v>70</v>
      </c>
      <c r="AC2266">
        <v>2026</v>
      </c>
    </row>
    <row r="2267" spans="1:29" x14ac:dyDescent="0.25">
      <c r="A2267" t="s">
        <v>4566</v>
      </c>
      <c r="B2267" t="s">
        <v>1950</v>
      </c>
      <c r="C2267" t="s">
        <v>1348</v>
      </c>
      <c r="D2267" t="s">
        <v>1349</v>
      </c>
      <c r="E2267" t="s">
        <v>126</v>
      </c>
      <c r="F2267" t="s">
        <v>33</v>
      </c>
      <c r="G2267" t="s">
        <v>51</v>
      </c>
      <c r="H2267" t="s">
        <v>76</v>
      </c>
      <c r="I2267" t="s">
        <v>36</v>
      </c>
      <c r="J2267" s="21" t="s">
        <v>137</v>
      </c>
      <c r="K2267" s="21" t="s">
        <v>6029</v>
      </c>
      <c r="L2267" s="21">
        <v>9</v>
      </c>
      <c r="M2267" s="21">
        <v>470</v>
      </c>
      <c r="N2267" s="21">
        <v>657</v>
      </c>
      <c r="O2267">
        <v>5</v>
      </c>
      <c r="P2267">
        <v>3695.4</v>
      </c>
      <c r="Q2267">
        <v>70212.600000000006</v>
      </c>
      <c r="R2267">
        <v>45822.96</v>
      </c>
      <c r="S2267">
        <v>24389.64</v>
      </c>
      <c r="T2267" t="s">
        <v>66</v>
      </c>
      <c r="U2267" t="s">
        <v>77</v>
      </c>
      <c r="V2267" t="s">
        <v>78</v>
      </c>
      <c r="W2267" t="s">
        <v>440</v>
      </c>
      <c r="X2267">
        <v>358</v>
      </c>
      <c r="Y2267" t="s">
        <v>441</v>
      </c>
      <c r="Z2267">
        <v>3</v>
      </c>
      <c r="AA2267" t="s">
        <v>87</v>
      </c>
      <c r="AB2267" t="s">
        <v>70</v>
      </c>
      <c r="AC2267">
        <v>2026</v>
      </c>
    </row>
    <row r="2268" spans="1:29" x14ac:dyDescent="0.25">
      <c r="A2268" t="s">
        <v>4567</v>
      </c>
      <c r="B2268" t="s">
        <v>2710</v>
      </c>
      <c r="C2268" t="s">
        <v>3457</v>
      </c>
      <c r="D2268" t="s">
        <v>3458</v>
      </c>
      <c r="E2268" t="s">
        <v>32</v>
      </c>
      <c r="F2268" t="s">
        <v>33</v>
      </c>
      <c r="G2268" t="s">
        <v>115</v>
      </c>
      <c r="H2268" t="s">
        <v>52</v>
      </c>
      <c r="I2268" t="s">
        <v>53</v>
      </c>
      <c r="J2268" s="21" t="s">
        <v>6040</v>
      </c>
      <c r="K2268" s="21" t="s">
        <v>6020</v>
      </c>
      <c r="L2268" s="21">
        <v>6</v>
      </c>
      <c r="M2268" s="21">
        <v>245</v>
      </c>
      <c r="N2268" s="21">
        <v>382</v>
      </c>
      <c r="O2268">
        <v>0</v>
      </c>
      <c r="P2268">
        <v>0</v>
      </c>
      <c r="Q2268">
        <v>51300</v>
      </c>
      <c r="R2268">
        <v>31806</v>
      </c>
      <c r="S2268">
        <v>19494</v>
      </c>
      <c r="T2268" t="s">
        <v>39</v>
      </c>
      <c r="U2268" t="s">
        <v>127</v>
      </c>
      <c r="V2268" t="s">
        <v>56</v>
      </c>
      <c r="W2268" t="s">
        <v>42</v>
      </c>
      <c r="Y2268" t="s">
        <v>43</v>
      </c>
      <c r="Z2268">
        <v>3</v>
      </c>
      <c r="AA2268" t="s">
        <v>155</v>
      </c>
      <c r="AB2268" t="s">
        <v>98</v>
      </c>
      <c r="AC2268">
        <v>2025</v>
      </c>
    </row>
    <row r="2269" spans="1:29" x14ac:dyDescent="0.25">
      <c r="A2269" t="s">
        <v>4568</v>
      </c>
      <c r="B2269" t="s">
        <v>2193</v>
      </c>
      <c r="C2269" t="s">
        <v>629</v>
      </c>
      <c r="D2269" t="s">
        <v>630</v>
      </c>
      <c r="E2269" t="s">
        <v>126</v>
      </c>
      <c r="F2269" t="s">
        <v>75</v>
      </c>
      <c r="G2269" t="s">
        <v>115</v>
      </c>
      <c r="H2269" t="s">
        <v>92</v>
      </c>
      <c r="I2269" t="s">
        <v>53</v>
      </c>
      <c r="J2269" s="21" t="s">
        <v>6063</v>
      </c>
      <c r="K2269" s="21" t="s">
        <v>6016</v>
      </c>
      <c r="L2269" s="21">
        <v>10</v>
      </c>
      <c r="M2269" s="21">
        <v>360</v>
      </c>
      <c r="N2269" s="21">
        <v>520</v>
      </c>
      <c r="O2269">
        <v>0</v>
      </c>
      <c r="P2269">
        <v>0</v>
      </c>
      <c r="Q2269">
        <v>13590</v>
      </c>
      <c r="R2269">
        <v>8425.7999999999993</v>
      </c>
      <c r="S2269">
        <v>5164.2</v>
      </c>
      <c r="T2269" t="s">
        <v>66</v>
      </c>
      <c r="U2269" t="s">
        <v>120</v>
      </c>
      <c r="V2269" t="s">
        <v>96</v>
      </c>
      <c r="W2269" t="s">
        <v>42</v>
      </c>
      <c r="Y2269" t="s">
        <v>43</v>
      </c>
      <c r="Z2269">
        <v>2</v>
      </c>
      <c r="AA2269" t="s">
        <v>44</v>
      </c>
      <c r="AB2269" t="s">
        <v>45</v>
      </c>
      <c r="AC2269">
        <v>2025</v>
      </c>
    </row>
    <row r="2270" spans="1:29" x14ac:dyDescent="0.25">
      <c r="A2270" t="s">
        <v>4569</v>
      </c>
      <c r="B2270" t="s">
        <v>2729</v>
      </c>
      <c r="C2270" t="s">
        <v>222</v>
      </c>
      <c r="D2270" t="s">
        <v>223</v>
      </c>
      <c r="E2270" t="s">
        <v>50</v>
      </c>
      <c r="F2270" t="s">
        <v>75</v>
      </c>
      <c r="G2270" t="s">
        <v>107</v>
      </c>
      <c r="H2270" t="s">
        <v>84</v>
      </c>
      <c r="I2270" t="s">
        <v>36</v>
      </c>
      <c r="J2270" s="21" t="s">
        <v>6063</v>
      </c>
      <c r="K2270" s="21" t="s">
        <v>6016</v>
      </c>
      <c r="L2270" s="21">
        <v>4</v>
      </c>
      <c r="M2270" s="21">
        <v>360</v>
      </c>
      <c r="N2270" s="21">
        <v>520</v>
      </c>
      <c r="O2270">
        <v>12</v>
      </c>
      <c r="P2270">
        <v>959.52</v>
      </c>
      <c r="Q2270">
        <v>7036.48</v>
      </c>
      <c r="R2270">
        <v>4957.5200000000004</v>
      </c>
      <c r="S2270">
        <v>2078.96</v>
      </c>
      <c r="T2270" t="s">
        <v>109</v>
      </c>
      <c r="U2270" t="s">
        <v>85</v>
      </c>
      <c r="V2270" t="s">
        <v>86</v>
      </c>
      <c r="W2270" t="s">
        <v>42</v>
      </c>
      <c r="Y2270" t="s">
        <v>43</v>
      </c>
      <c r="Z2270">
        <v>3</v>
      </c>
      <c r="AA2270" t="s">
        <v>121</v>
      </c>
      <c r="AB2270" t="s">
        <v>58</v>
      </c>
      <c r="AC2270">
        <v>2026</v>
      </c>
    </row>
    <row r="2271" spans="1:29" x14ac:dyDescent="0.25">
      <c r="A2271" t="s">
        <v>4570</v>
      </c>
      <c r="B2271" t="s">
        <v>887</v>
      </c>
      <c r="C2271" t="s">
        <v>1100</v>
      </c>
      <c r="D2271" t="s">
        <v>1101</v>
      </c>
      <c r="E2271" t="s">
        <v>50</v>
      </c>
      <c r="F2271" t="s">
        <v>75</v>
      </c>
      <c r="G2271" t="s">
        <v>51</v>
      </c>
      <c r="H2271" t="s">
        <v>76</v>
      </c>
      <c r="I2271" t="s">
        <v>36</v>
      </c>
      <c r="J2271" s="21" t="s">
        <v>93</v>
      </c>
      <c r="K2271" s="21" t="s">
        <v>6051</v>
      </c>
      <c r="L2271" s="21">
        <v>2</v>
      </c>
      <c r="M2271" s="21">
        <v>450</v>
      </c>
      <c r="N2271" s="21">
        <v>650</v>
      </c>
      <c r="O2271">
        <v>0</v>
      </c>
      <c r="P2271">
        <v>0</v>
      </c>
      <c r="Q2271">
        <v>11484</v>
      </c>
      <c r="R2271">
        <v>7120.08</v>
      </c>
      <c r="S2271">
        <v>4363.92</v>
      </c>
      <c r="T2271" t="s">
        <v>109</v>
      </c>
      <c r="U2271" t="s">
        <v>77</v>
      </c>
      <c r="V2271" t="s">
        <v>78</v>
      </c>
      <c r="W2271" t="s">
        <v>42</v>
      </c>
      <c r="Y2271" t="s">
        <v>43</v>
      </c>
      <c r="Z2271">
        <v>3</v>
      </c>
      <c r="AA2271" t="s">
        <v>190</v>
      </c>
      <c r="AB2271" t="s">
        <v>45</v>
      </c>
      <c r="AC2271">
        <v>2025</v>
      </c>
    </row>
    <row r="2272" spans="1:29" x14ac:dyDescent="0.25">
      <c r="A2272" t="s">
        <v>4571</v>
      </c>
      <c r="B2272" t="s">
        <v>1032</v>
      </c>
      <c r="C2272" t="s">
        <v>1670</v>
      </c>
      <c r="D2272" t="s">
        <v>1671</v>
      </c>
      <c r="E2272" t="s">
        <v>32</v>
      </c>
      <c r="F2272" t="s">
        <v>33</v>
      </c>
      <c r="G2272" t="s">
        <v>115</v>
      </c>
      <c r="H2272" t="s">
        <v>92</v>
      </c>
      <c r="I2272" t="s">
        <v>53</v>
      </c>
      <c r="J2272" s="21" t="s">
        <v>137</v>
      </c>
      <c r="K2272" s="21" t="s">
        <v>6029</v>
      </c>
      <c r="L2272" s="21">
        <v>10</v>
      </c>
      <c r="M2272" s="21">
        <v>470</v>
      </c>
      <c r="N2272" s="21">
        <v>657</v>
      </c>
      <c r="O2272">
        <v>10</v>
      </c>
      <c r="P2272">
        <v>4022</v>
      </c>
      <c r="Q2272">
        <v>36198</v>
      </c>
      <c r="R2272">
        <v>24936.400000000001</v>
      </c>
      <c r="S2272">
        <v>11261.6</v>
      </c>
      <c r="T2272" t="s">
        <v>109</v>
      </c>
      <c r="U2272" t="s">
        <v>95</v>
      </c>
      <c r="V2272" t="s">
        <v>96</v>
      </c>
      <c r="W2272" t="s">
        <v>440</v>
      </c>
      <c r="X2272">
        <v>83</v>
      </c>
      <c r="Y2272" t="s">
        <v>441</v>
      </c>
      <c r="Z2272">
        <v>4</v>
      </c>
      <c r="AA2272" t="s">
        <v>69</v>
      </c>
      <c r="AB2272" t="s">
        <v>70</v>
      </c>
      <c r="AC2272">
        <v>2026</v>
      </c>
    </row>
    <row r="2273" spans="1:29" x14ac:dyDescent="0.25">
      <c r="A2273" t="s">
        <v>4572</v>
      </c>
      <c r="B2273" t="s">
        <v>2869</v>
      </c>
      <c r="C2273" t="s">
        <v>656</v>
      </c>
      <c r="D2273" t="s">
        <v>657</v>
      </c>
      <c r="E2273" t="s">
        <v>126</v>
      </c>
      <c r="F2273" t="s">
        <v>33</v>
      </c>
      <c r="G2273" t="s">
        <v>51</v>
      </c>
      <c r="H2273" t="s">
        <v>35</v>
      </c>
      <c r="I2273" t="s">
        <v>36</v>
      </c>
      <c r="J2273" s="21" t="s">
        <v>137</v>
      </c>
      <c r="K2273" s="21" t="s">
        <v>6029</v>
      </c>
      <c r="L2273" s="21">
        <v>2</v>
      </c>
      <c r="M2273" s="21">
        <v>470</v>
      </c>
      <c r="N2273" s="21">
        <v>657</v>
      </c>
      <c r="O2273">
        <v>0</v>
      </c>
      <c r="P2273">
        <v>0</v>
      </c>
      <c r="Q2273">
        <v>11534</v>
      </c>
      <c r="R2273">
        <v>7151.08</v>
      </c>
      <c r="S2273">
        <v>4382.92</v>
      </c>
      <c r="T2273" t="s">
        <v>109</v>
      </c>
      <c r="U2273" t="s">
        <v>164</v>
      </c>
      <c r="V2273" t="s">
        <v>41</v>
      </c>
      <c r="W2273" t="s">
        <v>42</v>
      </c>
      <c r="Y2273" t="s">
        <v>43</v>
      </c>
      <c r="Z2273">
        <v>2</v>
      </c>
      <c r="AA2273" t="s">
        <v>190</v>
      </c>
      <c r="AB2273" t="s">
        <v>45</v>
      </c>
      <c r="AC2273">
        <v>2025</v>
      </c>
    </row>
    <row r="2274" spans="1:29" x14ac:dyDescent="0.25">
      <c r="A2274" t="s">
        <v>4573</v>
      </c>
      <c r="B2274" t="s">
        <v>1069</v>
      </c>
      <c r="C2274" t="s">
        <v>292</v>
      </c>
      <c r="D2274" t="s">
        <v>293</v>
      </c>
      <c r="E2274" t="s">
        <v>32</v>
      </c>
      <c r="F2274" t="s">
        <v>33</v>
      </c>
      <c r="G2274" t="s">
        <v>115</v>
      </c>
      <c r="H2274" t="s">
        <v>35</v>
      </c>
      <c r="I2274" t="s">
        <v>36</v>
      </c>
      <c r="J2274" s="21" t="s">
        <v>6063</v>
      </c>
      <c r="K2274" s="21" t="s">
        <v>6016</v>
      </c>
      <c r="L2274" s="21">
        <v>6</v>
      </c>
      <c r="M2274" s="21">
        <v>360</v>
      </c>
      <c r="N2274" s="21">
        <v>520</v>
      </c>
      <c r="O2274">
        <v>0</v>
      </c>
      <c r="P2274">
        <v>0</v>
      </c>
      <c r="Q2274">
        <v>58866</v>
      </c>
      <c r="R2274">
        <v>36496.92</v>
      </c>
      <c r="S2274">
        <v>22369.08</v>
      </c>
      <c r="T2274" t="s">
        <v>39</v>
      </c>
      <c r="U2274" t="s">
        <v>164</v>
      </c>
      <c r="V2274" t="s">
        <v>41</v>
      </c>
      <c r="W2274" t="s">
        <v>42</v>
      </c>
      <c r="Y2274" t="s">
        <v>43</v>
      </c>
      <c r="Z2274">
        <v>2</v>
      </c>
      <c r="AA2274" t="s">
        <v>44</v>
      </c>
      <c r="AB2274" t="s">
        <v>45</v>
      </c>
      <c r="AC2274">
        <v>2025</v>
      </c>
    </row>
    <row r="2275" spans="1:29" x14ac:dyDescent="0.25">
      <c r="A2275" t="s">
        <v>4574</v>
      </c>
      <c r="B2275" t="s">
        <v>329</v>
      </c>
      <c r="C2275" t="s">
        <v>4314</v>
      </c>
      <c r="D2275" t="s">
        <v>4315</v>
      </c>
      <c r="E2275" t="s">
        <v>32</v>
      </c>
      <c r="F2275" t="s">
        <v>33</v>
      </c>
      <c r="G2275" t="s">
        <v>115</v>
      </c>
      <c r="H2275" t="s">
        <v>92</v>
      </c>
      <c r="I2275" t="s">
        <v>53</v>
      </c>
      <c r="J2275" s="21" t="s">
        <v>93</v>
      </c>
      <c r="K2275" s="21" t="s">
        <v>6051</v>
      </c>
      <c r="L2275" s="21">
        <v>3</v>
      </c>
      <c r="M2275" s="21">
        <v>450</v>
      </c>
      <c r="N2275" s="21">
        <v>650</v>
      </c>
      <c r="O2275">
        <v>0</v>
      </c>
      <c r="P2275">
        <v>0</v>
      </c>
      <c r="Q2275">
        <v>6753</v>
      </c>
      <c r="R2275">
        <v>4186.8599999999997</v>
      </c>
      <c r="S2275">
        <v>2566.14</v>
      </c>
      <c r="T2275" t="s">
        <v>109</v>
      </c>
      <c r="U2275" t="s">
        <v>120</v>
      </c>
      <c r="V2275" t="s">
        <v>96</v>
      </c>
      <c r="W2275" t="s">
        <v>42</v>
      </c>
      <c r="Y2275" t="s">
        <v>43</v>
      </c>
      <c r="Z2275">
        <v>3</v>
      </c>
      <c r="AA2275" t="s">
        <v>97</v>
      </c>
      <c r="AB2275" t="s">
        <v>98</v>
      </c>
      <c r="AC2275">
        <v>2025</v>
      </c>
    </row>
    <row r="2276" spans="1:29" x14ac:dyDescent="0.25">
      <c r="A2276" t="s">
        <v>4575</v>
      </c>
      <c r="B2276" t="s">
        <v>2978</v>
      </c>
      <c r="C2276" t="s">
        <v>749</v>
      </c>
      <c r="D2276" t="s">
        <v>750</v>
      </c>
      <c r="E2276" t="s">
        <v>32</v>
      </c>
      <c r="F2276" t="s">
        <v>33</v>
      </c>
      <c r="G2276" t="s">
        <v>34</v>
      </c>
      <c r="H2276" t="s">
        <v>92</v>
      </c>
      <c r="I2276" t="s">
        <v>53</v>
      </c>
      <c r="J2276" s="21" t="s">
        <v>93</v>
      </c>
      <c r="K2276" s="21" t="s">
        <v>6051</v>
      </c>
      <c r="L2276" s="21">
        <v>1</v>
      </c>
      <c r="M2276" s="21">
        <v>450</v>
      </c>
      <c r="N2276" s="21">
        <v>650</v>
      </c>
      <c r="O2276">
        <v>0</v>
      </c>
      <c r="P2276">
        <v>0</v>
      </c>
      <c r="Q2276">
        <v>3099</v>
      </c>
      <c r="R2276">
        <v>1921.38</v>
      </c>
      <c r="S2276">
        <v>1177.6199999999999</v>
      </c>
      <c r="T2276" t="s">
        <v>39</v>
      </c>
      <c r="U2276" t="s">
        <v>95</v>
      </c>
      <c r="V2276" t="s">
        <v>96</v>
      </c>
      <c r="W2276" t="s">
        <v>42</v>
      </c>
      <c r="Y2276" t="s">
        <v>43</v>
      </c>
      <c r="Z2276">
        <v>3</v>
      </c>
      <c r="AA2276" t="s">
        <v>121</v>
      </c>
      <c r="AB2276" t="s">
        <v>58</v>
      </c>
      <c r="AC2276">
        <v>2025</v>
      </c>
    </row>
    <row r="2277" spans="1:29" x14ac:dyDescent="0.25">
      <c r="A2277" t="s">
        <v>4576</v>
      </c>
      <c r="B2277" t="s">
        <v>196</v>
      </c>
      <c r="C2277" t="s">
        <v>296</v>
      </c>
      <c r="D2277" t="s">
        <v>297</v>
      </c>
      <c r="E2277" t="s">
        <v>50</v>
      </c>
      <c r="F2277" t="s">
        <v>75</v>
      </c>
      <c r="G2277" t="s">
        <v>115</v>
      </c>
      <c r="H2277" t="s">
        <v>92</v>
      </c>
      <c r="I2277" t="s">
        <v>53</v>
      </c>
      <c r="J2277" s="21" t="s">
        <v>6040</v>
      </c>
      <c r="K2277" s="21" t="s">
        <v>6020</v>
      </c>
      <c r="L2277" s="21">
        <v>8</v>
      </c>
      <c r="M2277" s="21">
        <v>245</v>
      </c>
      <c r="N2277" s="21">
        <v>382</v>
      </c>
      <c r="O2277">
        <v>5</v>
      </c>
      <c r="P2277">
        <v>2635.6</v>
      </c>
      <c r="Q2277">
        <v>50076.4</v>
      </c>
      <c r="R2277">
        <v>32681.439999999999</v>
      </c>
      <c r="S2277">
        <v>17394.96</v>
      </c>
      <c r="U2277" t="s">
        <v>120</v>
      </c>
      <c r="V2277" t="s">
        <v>96</v>
      </c>
      <c r="W2277" t="s">
        <v>440</v>
      </c>
      <c r="X2277">
        <v>25</v>
      </c>
      <c r="Y2277" t="s">
        <v>441</v>
      </c>
      <c r="Z2277">
        <v>4</v>
      </c>
      <c r="AA2277" t="s">
        <v>132</v>
      </c>
      <c r="AB2277" t="s">
        <v>58</v>
      </c>
      <c r="AC2277">
        <v>2026</v>
      </c>
    </row>
    <row r="2278" spans="1:29" x14ac:dyDescent="0.25">
      <c r="A2278" t="s">
        <v>4577</v>
      </c>
      <c r="B2278" t="s">
        <v>2938</v>
      </c>
      <c r="C2278" t="s">
        <v>1500</v>
      </c>
      <c r="D2278" t="s">
        <v>1501</v>
      </c>
      <c r="E2278" t="s">
        <v>50</v>
      </c>
      <c r="F2278" t="s">
        <v>75</v>
      </c>
      <c r="G2278" t="s">
        <v>115</v>
      </c>
      <c r="H2278" t="s">
        <v>76</v>
      </c>
      <c r="I2278" t="s">
        <v>36</v>
      </c>
      <c r="J2278" s="21" t="s">
        <v>6040</v>
      </c>
      <c r="K2278" s="21" t="s">
        <v>6020</v>
      </c>
      <c r="L2278" s="21">
        <v>6</v>
      </c>
      <c r="M2278" s="21">
        <v>245</v>
      </c>
      <c r="N2278" s="21">
        <v>382</v>
      </c>
      <c r="O2278">
        <v>0</v>
      </c>
      <c r="P2278">
        <v>0</v>
      </c>
      <c r="Q2278">
        <v>51174</v>
      </c>
      <c r="R2278">
        <v>31727.88</v>
      </c>
      <c r="S2278">
        <v>19446.12</v>
      </c>
      <c r="T2278" t="s">
        <v>39</v>
      </c>
      <c r="U2278" t="s">
        <v>110</v>
      </c>
      <c r="V2278" t="s">
        <v>78</v>
      </c>
      <c r="W2278" t="s">
        <v>42</v>
      </c>
      <c r="Y2278" t="s">
        <v>43</v>
      </c>
      <c r="Z2278">
        <v>3</v>
      </c>
      <c r="AA2278" t="s">
        <v>132</v>
      </c>
      <c r="AB2278" t="s">
        <v>58</v>
      </c>
      <c r="AC2278">
        <v>2025</v>
      </c>
    </row>
    <row r="2279" spans="1:29" x14ac:dyDescent="0.25">
      <c r="A2279" t="s">
        <v>4578</v>
      </c>
      <c r="B2279" t="s">
        <v>744</v>
      </c>
      <c r="C2279" t="s">
        <v>3655</v>
      </c>
      <c r="D2279" t="s">
        <v>3656</v>
      </c>
      <c r="E2279" t="s">
        <v>32</v>
      </c>
      <c r="F2279" t="s">
        <v>75</v>
      </c>
      <c r="G2279" t="s">
        <v>34</v>
      </c>
      <c r="H2279" t="s">
        <v>92</v>
      </c>
      <c r="I2279" t="s">
        <v>53</v>
      </c>
      <c r="J2279" s="21" t="s">
        <v>6040</v>
      </c>
      <c r="K2279" s="21" t="s">
        <v>6020</v>
      </c>
      <c r="L2279" s="21">
        <v>6</v>
      </c>
      <c r="M2279" s="21">
        <v>245</v>
      </c>
      <c r="N2279" s="21">
        <v>382</v>
      </c>
      <c r="O2279">
        <v>0</v>
      </c>
      <c r="P2279">
        <v>0</v>
      </c>
      <c r="Q2279">
        <v>47244</v>
      </c>
      <c r="R2279">
        <v>29291.279999999999</v>
      </c>
      <c r="S2279">
        <v>17952.72</v>
      </c>
      <c r="T2279" t="s">
        <v>109</v>
      </c>
      <c r="U2279" t="s">
        <v>120</v>
      </c>
      <c r="V2279" t="s">
        <v>96</v>
      </c>
      <c r="W2279" t="s">
        <v>42</v>
      </c>
      <c r="Y2279" t="s">
        <v>43</v>
      </c>
      <c r="Z2279">
        <v>3</v>
      </c>
      <c r="AA2279" t="s">
        <v>132</v>
      </c>
      <c r="AB2279" t="s">
        <v>58</v>
      </c>
      <c r="AC2279">
        <v>2025</v>
      </c>
    </row>
    <row r="2280" spans="1:29" x14ac:dyDescent="0.25">
      <c r="A2280" t="s">
        <v>4579</v>
      </c>
      <c r="B2280" t="s">
        <v>1082</v>
      </c>
      <c r="C2280" t="s">
        <v>4580</v>
      </c>
      <c r="D2280" t="s">
        <v>4581</v>
      </c>
      <c r="E2280" t="s">
        <v>50</v>
      </c>
      <c r="F2280" t="s">
        <v>75</v>
      </c>
      <c r="G2280" t="s">
        <v>115</v>
      </c>
      <c r="H2280" t="s">
        <v>84</v>
      </c>
      <c r="I2280" t="s">
        <v>36</v>
      </c>
      <c r="J2280" s="21" t="s">
        <v>93</v>
      </c>
      <c r="K2280" s="21" t="s">
        <v>6051</v>
      </c>
      <c r="L2280" s="21">
        <v>7</v>
      </c>
      <c r="M2280" s="21">
        <v>450</v>
      </c>
      <c r="N2280" s="21">
        <v>650</v>
      </c>
      <c r="O2280">
        <v>8</v>
      </c>
      <c r="P2280">
        <v>1007.44</v>
      </c>
      <c r="Q2280">
        <v>11585.56</v>
      </c>
      <c r="R2280">
        <v>7807.66</v>
      </c>
      <c r="S2280">
        <v>3777.9</v>
      </c>
      <c r="T2280" t="s">
        <v>66</v>
      </c>
      <c r="U2280" t="s">
        <v>215</v>
      </c>
      <c r="V2280" t="s">
        <v>86</v>
      </c>
      <c r="W2280" t="s">
        <v>42</v>
      </c>
      <c r="Y2280" t="s">
        <v>43</v>
      </c>
      <c r="Z2280">
        <v>3</v>
      </c>
      <c r="AA2280" t="s">
        <v>240</v>
      </c>
      <c r="AB2280" t="s">
        <v>70</v>
      </c>
      <c r="AC2280">
        <v>2026</v>
      </c>
    </row>
    <row r="2281" spans="1:29" x14ac:dyDescent="0.25">
      <c r="A2281" t="s">
        <v>4582</v>
      </c>
      <c r="B2281" t="s">
        <v>2550</v>
      </c>
      <c r="C2281" t="s">
        <v>2431</v>
      </c>
      <c r="D2281" t="s">
        <v>2432</v>
      </c>
      <c r="E2281" t="s">
        <v>126</v>
      </c>
      <c r="F2281" t="s">
        <v>33</v>
      </c>
      <c r="G2281" t="s">
        <v>107</v>
      </c>
      <c r="H2281" t="s">
        <v>84</v>
      </c>
      <c r="I2281" t="s">
        <v>36</v>
      </c>
      <c r="J2281" s="21" t="s">
        <v>93</v>
      </c>
      <c r="K2281" s="21" t="s">
        <v>6051</v>
      </c>
      <c r="L2281" s="21">
        <v>10</v>
      </c>
      <c r="M2281" s="21">
        <v>450</v>
      </c>
      <c r="N2281" s="21">
        <v>650</v>
      </c>
      <c r="O2281">
        <v>10</v>
      </c>
      <c r="P2281">
        <v>5330</v>
      </c>
      <c r="Q2281">
        <v>47970</v>
      </c>
      <c r="R2281">
        <v>33046</v>
      </c>
      <c r="S2281">
        <v>14924</v>
      </c>
      <c r="T2281" t="s">
        <v>109</v>
      </c>
      <c r="U2281" t="s">
        <v>215</v>
      </c>
      <c r="V2281" t="s">
        <v>86</v>
      </c>
      <c r="W2281" t="s">
        <v>42</v>
      </c>
      <c r="Y2281" t="s">
        <v>43</v>
      </c>
      <c r="Z2281">
        <v>2</v>
      </c>
      <c r="AA2281" t="s">
        <v>87</v>
      </c>
      <c r="AB2281" t="s">
        <v>70</v>
      </c>
      <c r="AC2281">
        <v>2026</v>
      </c>
    </row>
    <row r="2282" spans="1:29" x14ac:dyDescent="0.25">
      <c r="A2282" t="s">
        <v>4583</v>
      </c>
      <c r="B2282" t="s">
        <v>559</v>
      </c>
      <c r="C2282" t="s">
        <v>3688</v>
      </c>
      <c r="D2282" t="s">
        <v>3689</v>
      </c>
      <c r="E2282" t="s">
        <v>32</v>
      </c>
      <c r="F2282" t="s">
        <v>75</v>
      </c>
      <c r="G2282" t="s">
        <v>34</v>
      </c>
      <c r="H2282" t="s">
        <v>92</v>
      </c>
      <c r="I2282" t="s">
        <v>53</v>
      </c>
      <c r="J2282" s="21" t="s">
        <v>6063</v>
      </c>
      <c r="K2282" s="21" t="s">
        <v>6016</v>
      </c>
      <c r="L2282" s="21">
        <v>9</v>
      </c>
      <c r="M2282" s="21">
        <v>360</v>
      </c>
      <c r="N2282" s="21">
        <v>520</v>
      </c>
      <c r="O2282">
        <v>0</v>
      </c>
      <c r="P2282">
        <v>0</v>
      </c>
      <c r="Q2282">
        <v>35001</v>
      </c>
      <c r="R2282">
        <v>21700.62</v>
      </c>
      <c r="S2282">
        <v>13300.38</v>
      </c>
      <c r="T2282" t="s">
        <v>109</v>
      </c>
      <c r="U2282" t="s">
        <v>120</v>
      </c>
      <c r="V2282" t="s">
        <v>96</v>
      </c>
      <c r="W2282" t="s">
        <v>42</v>
      </c>
      <c r="Y2282" t="s">
        <v>43</v>
      </c>
      <c r="Z2282">
        <v>4</v>
      </c>
      <c r="AA2282" t="s">
        <v>132</v>
      </c>
      <c r="AB2282" t="s">
        <v>58</v>
      </c>
      <c r="AC2282">
        <v>2025</v>
      </c>
    </row>
    <row r="2283" spans="1:29" x14ac:dyDescent="0.25">
      <c r="A2283" t="s">
        <v>4584</v>
      </c>
      <c r="B2283" t="s">
        <v>237</v>
      </c>
      <c r="C2283" t="s">
        <v>1202</v>
      </c>
      <c r="D2283" t="s">
        <v>1203</v>
      </c>
      <c r="E2283" t="s">
        <v>50</v>
      </c>
      <c r="F2283" t="s">
        <v>75</v>
      </c>
      <c r="G2283" t="s">
        <v>51</v>
      </c>
      <c r="H2283" t="s">
        <v>84</v>
      </c>
      <c r="I2283" t="s">
        <v>36</v>
      </c>
      <c r="J2283" s="21" t="s">
        <v>93</v>
      </c>
      <c r="K2283" s="21" t="s">
        <v>6011</v>
      </c>
      <c r="L2283" s="21">
        <v>6</v>
      </c>
      <c r="M2283" s="21">
        <v>750</v>
      </c>
      <c r="N2283" s="21">
        <v>1050</v>
      </c>
      <c r="O2283">
        <v>0</v>
      </c>
      <c r="P2283">
        <v>0</v>
      </c>
      <c r="Q2283">
        <v>54672</v>
      </c>
      <c r="R2283">
        <v>33896.639999999999</v>
      </c>
      <c r="S2283">
        <v>20775.36</v>
      </c>
      <c r="T2283" t="s">
        <v>109</v>
      </c>
      <c r="U2283" t="s">
        <v>85</v>
      </c>
      <c r="V2283" t="s">
        <v>86</v>
      </c>
      <c r="W2283" t="s">
        <v>42</v>
      </c>
      <c r="Y2283" t="s">
        <v>43</v>
      </c>
      <c r="Z2283">
        <v>2</v>
      </c>
      <c r="AA2283" t="s">
        <v>240</v>
      </c>
      <c r="AB2283" t="s">
        <v>70</v>
      </c>
      <c r="AC2283">
        <v>2025</v>
      </c>
    </row>
    <row r="2284" spans="1:29" x14ac:dyDescent="0.25">
      <c r="A2284" t="s">
        <v>4585</v>
      </c>
      <c r="B2284" t="s">
        <v>1835</v>
      </c>
      <c r="C2284" t="s">
        <v>3050</v>
      </c>
      <c r="D2284" t="s">
        <v>3051</v>
      </c>
      <c r="E2284" t="s">
        <v>32</v>
      </c>
      <c r="F2284" t="s">
        <v>75</v>
      </c>
      <c r="G2284" t="s">
        <v>107</v>
      </c>
      <c r="H2284" t="s">
        <v>52</v>
      </c>
      <c r="I2284" t="s">
        <v>53</v>
      </c>
      <c r="J2284" s="21" t="s">
        <v>6040</v>
      </c>
      <c r="K2284" s="21" t="s">
        <v>6020</v>
      </c>
      <c r="L2284" s="21">
        <v>3</v>
      </c>
      <c r="M2284" s="21">
        <v>245</v>
      </c>
      <c r="N2284" s="21">
        <v>382</v>
      </c>
      <c r="O2284">
        <v>25</v>
      </c>
      <c r="P2284">
        <v>1184.25</v>
      </c>
      <c r="Q2284">
        <v>3552.75</v>
      </c>
      <c r="R2284">
        <v>2936.94</v>
      </c>
      <c r="S2284">
        <v>615.80999999999995</v>
      </c>
      <c r="T2284" t="s">
        <v>54</v>
      </c>
      <c r="U2284" t="s">
        <v>127</v>
      </c>
      <c r="V2284" t="s">
        <v>56</v>
      </c>
      <c r="W2284" t="s">
        <v>440</v>
      </c>
      <c r="X2284">
        <v>3</v>
      </c>
      <c r="Y2284" t="s">
        <v>441</v>
      </c>
      <c r="Z2284">
        <v>2</v>
      </c>
      <c r="AA2284" t="s">
        <v>240</v>
      </c>
      <c r="AB2284" t="s">
        <v>70</v>
      </c>
      <c r="AC2284">
        <v>2026</v>
      </c>
    </row>
    <row r="2285" spans="1:29" x14ac:dyDescent="0.25">
      <c r="A2285" t="s">
        <v>4586</v>
      </c>
      <c r="B2285" t="s">
        <v>1173</v>
      </c>
      <c r="C2285" t="s">
        <v>300</v>
      </c>
      <c r="D2285" t="s">
        <v>301</v>
      </c>
      <c r="E2285" t="s">
        <v>126</v>
      </c>
      <c r="F2285" t="s">
        <v>75</v>
      </c>
      <c r="G2285" t="s">
        <v>115</v>
      </c>
      <c r="H2285" t="s">
        <v>52</v>
      </c>
      <c r="I2285" t="s">
        <v>53</v>
      </c>
      <c r="J2285" s="21" t="s">
        <v>93</v>
      </c>
      <c r="K2285" s="21" t="s">
        <v>6011</v>
      </c>
      <c r="L2285" s="21">
        <v>8</v>
      </c>
      <c r="M2285" s="21">
        <v>750</v>
      </c>
      <c r="N2285" s="21">
        <v>1050</v>
      </c>
      <c r="O2285">
        <v>0</v>
      </c>
      <c r="P2285">
        <v>0</v>
      </c>
      <c r="Q2285">
        <v>32608</v>
      </c>
      <c r="R2285">
        <v>20216.96</v>
      </c>
      <c r="S2285">
        <v>12391.04</v>
      </c>
      <c r="U2285" t="s">
        <v>127</v>
      </c>
      <c r="V2285" t="s">
        <v>56</v>
      </c>
      <c r="W2285" t="s">
        <v>440</v>
      </c>
      <c r="X2285">
        <v>2</v>
      </c>
      <c r="Y2285" t="s">
        <v>441</v>
      </c>
      <c r="Z2285">
        <v>4</v>
      </c>
      <c r="AA2285" t="s">
        <v>44</v>
      </c>
      <c r="AB2285" t="s">
        <v>45</v>
      </c>
      <c r="AC2285">
        <v>2025</v>
      </c>
    </row>
    <row r="2286" spans="1:29" x14ac:dyDescent="0.25">
      <c r="A2286" t="s">
        <v>4587</v>
      </c>
      <c r="B2286" t="s">
        <v>1417</v>
      </c>
      <c r="C2286" t="s">
        <v>1832</v>
      </c>
      <c r="D2286" t="s">
        <v>1833</v>
      </c>
      <c r="E2286" t="s">
        <v>126</v>
      </c>
      <c r="F2286" t="s">
        <v>33</v>
      </c>
      <c r="G2286" t="s">
        <v>107</v>
      </c>
      <c r="H2286" t="s">
        <v>84</v>
      </c>
      <c r="I2286" t="s">
        <v>36</v>
      </c>
      <c r="J2286" s="21" t="s">
        <v>93</v>
      </c>
      <c r="K2286" s="21" t="s">
        <v>6053</v>
      </c>
      <c r="L2286" s="21">
        <v>6</v>
      </c>
      <c r="M2286" s="21">
        <v>400</v>
      </c>
      <c r="N2286" s="21">
        <v>633</v>
      </c>
      <c r="O2286">
        <v>0</v>
      </c>
      <c r="P2286">
        <v>0</v>
      </c>
      <c r="Q2286">
        <v>41328</v>
      </c>
      <c r="R2286">
        <v>25623.360000000001</v>
      </c>
      <c r="S2286">
        <v>15704.64</v>
      </c>
      <c r="T2286" t="s">
        <v>54</v>
      </c>
      <c r="U2286" t="s">
        <v>215</v>
      </c>
      <c r="V2286" t="s">
        <v>86</v>
      </c>
      <c r="W2286" t="s">
        <v>42</v>
      </c>
      <c r="Y2286" t="s">
        <v>43</v>
      </c>
      <c r="Z2286">
        <v>2</v>
      </c>
      <c r="AA2286" t="s">
        <v>87</v>
      </c>
      <c r="AB2286" t="s">
        <v>70</v>
      </c>
      <c r="AC2286">
        <v>2025</v>
      </c>
    </row>
    <row r="2287" spans="1:29" x14ac:dyDescent="0.25">
      <c r="A2287" t="s">
        <v>4588</v>
      </c>
      <c r="B2287" t="s">
        <v>1304</v>
      </c>
      <c r="C2287" t="s">
        <v>4589</v>
      </c>
      <c r="D2287" t="s">
        <v>4590</v>
      </c>
      <c r="E2287" t="s">
        <v>32</v>
      </c>
      <c r="F2287" t="s">
        <v>75</v>
      </c>
      <c r="G2287" t="s">
        <v>107</v>
      </c>
      <c r="H2287" t="s">
        <v>92</v>
      </c>
      <c r="I2287" t="s">
        <v>53</v>
      </c>
      <c r="J2287" s="21" t="s">
        <v>137</v>
      </c>
      <c r="K2287" s="21" t="s">
        <v>6029</v>
      </c>
      <c r="L2287" s="21">
        <v>2</v>
      </c>
      <c r="M2287" s="21">
        <v>470</v>
      </c>
      <c r="N2287" s="21">
        <v>657</v>
      </c>
      <c r="O2287">
        <v>0</v>
      </c>
      <c r="P2287">
        <v>0</v>
      </c>
      <c r="Q2287">
        <v>3532</v>
      </c>
      <c r="R2287">
        <v>2189.84</v>
      </c>
      <c r="S2287">
        <v>1342.16</v>
      </c>
      <c r="T2287" t="s">
        <v>109</v>
      </c>
      <c r="U2287" t="s">
        <v>120</v>
      </c>
      <c r="V2287" t="s">
        <v>96</v>
      </c>
      <c r="W2287" t="s">
        <v>42</v>
      </c>
      <c r="Y2287" t="s">
        <v>43</v>
      </c>
      <c r="Z2287">
        <v>2</v>
      </c>
      <c r="AA2287" t="s">
        <v>132</v>
      </c>
      <c r="AB2287" t="s">
        <v>58</v>
      </c>
      <c r="AC2287">
        <v>2025</v>
      </c>
    </row>
    <row r="2288" spans="1:29" x14ac:dyDescent="0.25">
      <c r="A2288" t="s">
        <v>4591</v>
      </c>
      <c r="B2288" t="s">
        <v>3173</v>
      </c>
      <c r="C2288" t="s">
        <v>2442</v>
      </c>
      <c r="D2288" t="s">
        <v>2443</v>
      </c>
      <c r="E2288" t="s">
        <v>32</v>
      </c>
      <c r="F2288" t="s">
        <v>75</v>
      </c>
      <c r="G2288" t="s">
        <v>115</v>
      </c>
      <c r="H2288" t="s">
        <v>63</v>
      </c>
      <c r="I2288" t="s">
        <v>36</v>
      </c>
      <c r="J2288" s="21" t="s">
        <v>137</v>
      </c>
      <c r="K2288" s="21" t="s">
        <v>6029</v>
      </c>
      <c r="L2288" s="21">
        <v>2</v>
      </c>
      <c r="M2288" s="21">
        <v>470</v>
      </c>
      <c r="N2288" s="21">
        <v>657</v>
      </c>
      <c r="O2288">
        <v>0</v>
      </c>
      <c r="P2288">
        <v>0</v>
      </c>
      <c r="Q2288">
        <v>9524</v>
      </c>
      <c r="R2288">
        <v>5904.88</v>
      </c>
      <c r="S2288">
        <v>3619.12</v>
      </c>
      <c r="T2288" t="s">
        <v>109</v>
      </c>
      <c r="U2288" t="s">
        <v>181</v>
      </c>
      <c r="V2288" t="s">
        <v>68</v>
      </c>
      <c r="W2288" t="s">
        <v>42</v>
      </c>
      <c r="Y2288" t="s">
        <v>43</v>
      </c>
      <c r="Z2288">
        <v>3</v>
      </c>
      <c r="AA2288" t="s">
        <v>97</v>
      </c>
      <c r="AB2288" t="s">
        <v>98</v>
      </c>
      <c r="AC2288">
        <v>2025</v>
      </c>
    </row>
    <row r="2289" spans="1:29" x14ac:dyDescent="0.25">
      <c r="A2289" t="s">
        <v>4592</v>
      </c>
      <c r="B2289" t="s">
        <v>3775</v>
      </c>
      <c r="C2289" t="s">
        <v>1930</v>
      </c>
      <c r="D2289" t="s">
        <v>1931</v>
      </c>
      <c r="E2289" t="s">
        <v>50</v>
      </c>
      <c r="F2289" t="s">
        <v>33</v>
      </c>
      <c r="G2289" t="s">
        <v>51</v>
      </c>
      <c r="H2289" t="s">
        <v>35</v>
      </c>
      <c r="I2289" t="s">
        <v>36</v>
      </c>
      <c r="J2289" s="21" t="s">
        <v>93</v>
      </c>
      <c r="K2289" s="21" t="s">
        <v>6011</v>
      </c>
      <c r="L2289" s="21">
        <v>3</v>
      </c>
      <c r="M2289" s="21">
        <v>750</v>
      </c>
      <c r="N2289" s="21">
        <v>1050</v>
      </c>
      <c r="O2289">
        <v>18</v>
      </c>
      <c r="P2289">
        <v>3640.68</v>
      </c>
      <c r="Q2289">
        <v>16585.32</v>
      </c>
      <c r="R2289">
        <v>12540.12</v>
      </c>
      <c r="S2289">
        <v>4045.2</v>
      </c>
      <c r="T2289" t="s">
        <v>39</v>
      </c>
      <c r="U2289" t="s">
        <v>164</v>
      </c>
      <c r="V2289" t="s">
        <v>41</v>
      </c>
      <c r="W2289" t="s">
        <v>440</v>
      </c>
      <c r="X2289">
        <v>45</v>
      </c>
      <c r="Y2289" t="s">
        <v>441</v>
      </c>
      <c r="Z2289">
        <v>5</v>
      </c>
      <c r="AA2289" t="s">
        <v>57</v>
      </c>
      <c r="AB2289" t="s">
        <v>58</v>
      </c>
      <c r="AC2289">
        <v>2026</v>
      </c>
    </row>
    <row r="2290" spans="1:29" x14ac:dyDescent="0.25">
      <c r="A2290" t="s">
        <v>4593</v>
      </c>
      <c r="B2290" t="s">
        <v>933</v>
      </c>
      <c r="C2290" t="s">
        <v>1053</v>
      </c>
      <c r="D2290" t="s">
        <v>1054</v>
      </c>
      <c r="E2290" t="s">
        <v>50</v>
      </c>
      <c r="F2290" t="s">
        <v>33</v>
      </c>
      <c r="G2290" t="s">
        <v>115</v>
      </c>
      <c r="H2290" t="s">
        <v>35</v>
      </c>
      <c r="I2290" t="s">
        <v>36</v>
      </c>
      <c r="J2290" s="21" t="s">
        <v>6063</v>
      </c>
      <c r="K2290" s="21" t="s">
        <v>6016</v>
      </c>
      <c r="L2290" s="21">
        <v>10</v>
      </c>
      <c r="M2290" s="21">
        <v>360</v>
      </c>
      <c r="N2290" s="21">
        <v>520</v>
      </c>
      <c r="O2290">
        <v>0</v>
      </c>
      <c r="P2290">
        <v>0</v>
      </c>
      <c r="Q2290">
        <v>84500</v>
      </c>
      <c r="R2290">
        <v>52390</v>
      </c>
      <c r="S2290">
        <v>32110</v>
      </c>
      <c r="T2290" t="s">
        <v>66</v>
      </c>
      <c r="U2290" t="s">
        <v>164</v>
      </c>
      <c r="V2290" t="s">
        <v>41</v>
      </c>
      <c r="W2290" t="s">
        <v>42</v>
      </c>
      <c r="Y2290" t="s">
        <v>43</v>
      </c>
      <c r="Z2290">
        <v>2</v>
      </c>
      <c r="AA2290" t="s">
        <v>79</v>
      </c>
      <c r="AB2290" t="s">
        <v>45</v>
      </c>
      <c r="AC2290">
        <v>2025</v>
      </c>
    </row>
    <row r="2291" spans="1:29" x14ac:dyDescent="0.25">
      <c r="A2291" t="s">
        <v>4594</v>
      </c>
      <c r="B2291" t="s">
        <v>896</v>
      </c>
      <c r="C2291" t="s">
        <v>3725</v>
      </c>
      <c r="D2291" t="s">
        <v>3726</v>
      </c>
      <c r="E2291" t="s">
        <v>50</v>
      </c>
      <c r="F2291" t="s">
        <v>75</v>
      </c>
      <c r="G2291" t="s">
        <v>107</v>
      </c>
      <c r="H2291" t="s">
        <v>84</v>
      </c>
      <c r="I2291" t="s">
        <v>36</v>
      </c>
      <c r="J2291" s="21" t="s">
        <v>93</v>
      </c>
      <c r="K2291" s="21" t="s">
        <v>6011</v>
      </c>
      <c r="L2291" s="21">
        <v>9</v>
      </c>
      <c r="M2291" s="21">
        <v>750</v>
      </c>
      <c r="N2291" s="21">
        <v>1050</v>
      </c>
      <c r="O2291">
        <v>0</v>
      </c>
      <c r="P2291">
        <v>0</v>
      </c>
      <c r="Q2291">
        <v>44901</v>
      </c>
      <c r="R2291">
        <v>27838.62</v>
      </c>
      <c r="S2291">
        <v>17062.38</v>
      </c>
      <c r="T2291" t="s">
        <v>66</v>
      </c>
      <c r="U2291" t="s">
        <v>85</v>
      </c>
      <c r="V2291" t="s">
        <v>86</v>
      </c>
      <c r="W2291" t="s">
        <v>42</v>
      </c>
      <c r="Y2291" t="s">
        <v>43</v>
      </c>
      <c r="Z2291">
        <v>4</v>
      </c>
      <c r="AA2291" t="s">
        <v>132</v>
      </c>
      <c r="AB2291" t="s">
        <v>58</v>
      </c>
      <c r="AC2291">
        <v>2025</v>
      </c>
    </row>
    <row r="2292" spans="1:29" x14ac:dyDescent="0.25">
      <c r="A2292" t="s">
        <v>4595</v>
      </c>
      <c r="B2292" t="s">
        <v>4126</v>
      </c>
      <c r="C2292" t="s">
        <v>3340</v>
      </c>
      <c r="D2292" t="s">
        <v>3341</v>
      </c>
      <c r="E2292" t="s">
        <v>50</v>
      </c>
      <c r="F2292" t="s">
        <v>33</v>
      </c>
      <c r="G2292" t="s">
        <v>107</v>
      </c>
      <c r="H2292" t="s">
        <v>52</v>
      </c>
      <c r="I2292" t="s">
        <v>53</v>
      </c>
      <c r="J2292" s="21" t="s">
        <v>6040</v>
      </c>
      <c r="K2292" s="21" t="s">
        <v>6020</v>
      </c>
      <c r="L2292" s="21">
        <v>3</v>
      </c>
      <c r="M2292" s="21">
        <v>245</v>
      </c>
      <c r="N2292" s="21">
        <v>382</v>
      </c>
      <c r="O2292">
        <v>0</v>
      </c>
      <c r="P2292">
        <v>0</v>
      </c>
      <c r="Q2292">
        <v>9120</v>
      </c>
      <c r="R2292">
        <v>5654.4</v>
      </c>
      <c r="S2292">
        <v>3465.6</v>
      </c>
      <c r="T2292" t="s">
        <v>54</v>
      </c>
      <c r="U2292" t="s">
        <v>55</v>
      </c>
      <c r="V2292" t="s">
        <v>56</v>
      </c>
      <c r="W2292" t="s">
        <v>440</v>
      </c>
      <c r="X2292">
        <v>72</v>
      </c>
      <c r="Y2292" t="s">
        <v>441</v>
      </c>
      <c r="Z2292">
        <v>2</v>
      </c>
      <c r="AA2292" t="s">
        <v>155</v>
      </c>
      <c r="AB2292" t="s">
        <v>98</v>
      </c>
      <c r="AC2292">
        <v>2025</v>
      </c>
    </row>
    <row r="2293" spans="1:29" x14ac:dyDescent="0.25">
      <c r="A2293" t="s">
        <v>4596</v>
      </c>
      <c r="B2293" t="s">
        <v>1280</v>
      </c>
      <c r="C2293" t="s">
        <v>648</v>
      </c>
      <c r="D2293" t="s">
        <v>649</v>
      </c>
      <c r="E2293" t="s">
        <v>32</v>
      </c>
      <c r="F2293" t="s">
        <v>75</v>
      </c>
      <c r="G2293" t="s">
        <v>115</v>
      </c>
      <c r="H2293" t="s">
        <v>76</v>
      </c>
      <c r="I2293" t="s">
        <v>36</v>
      </c>
      <c r="J2293" s="21" t="s">
        <v>6040</v>
      </c>
      <c r="K2293" s="21" t="s">
        <v>6020</v>
      </c>
      <c r="L2293" s="21">
        <v>7</v>
      </c>
      <c r="M2293" s="21">
        <v>245</v>
      </c>
      <c r="N2293" s="21">
        <v>382</v>
      </c>
      <c r="O2293">
        <v>0</v>
      </c>
      <c r="P2293">
        <v>0</v>
      </c>
      <c r="Q2293">
        <v>33593</v>
      </c>
      <c r="R2293">
        <v>20827.66</v>
      </c>
      <c r="S2293">
        <v>12765.34</v>
      </c>
      <c r="T2293" t="s">
        <v>66</v>
      </c>
      <c r="U2293" t="s">
        <v>77</v>
      </c>
      <c r="V2293" t="s">
        <v>78</v>
      </c>
      <c r="W2293" t="s">
        <v>42</v>
      </c>
      <c r="Y2293" t="s">
        <v>43</v>
      </c>
      <c r="Z2293">
        <v>2</v>
      </c>
      <c r="AA2293" t="s">
        <v>132</v>
      </c>
      <c r="AB2293" t="s">
        <v>58</v>
      </c>
      <c r="AC2293">
        <v>2025</v>
      </c>
    </row>
    <row r="2294" spans="1:29" x14ac:dyDescent="0.25">
      <c r="A2294" t="s">
        <v>4597</v>
      </c>
      <c r="B2294" t="s">
        <v>3329</v>
      </c>
      <c r="C2294" t="s">
        <v>481</v>
      </c>
      <c r="D2294" t="s">
        <v>482</v>
      </c>
      <c r="E2294" t="s">
        <v>32</v>
      </c>
      <c r="F2294" t="s">
        <v>33</v>
      </c>
      <c r="G2294" t="s">
        <v>107</v>
      </c>
      <c r="H2294" t="s">
        <v>35</v>
      </c>
      <c r="I2294" t="s">
        <v>36</v>
      </c>
      <c r="J2294" s="21" t="s">
        <v>93</v>
      </c>
      <c r="K2294" s="21" t="s">
        <v>6053</v>
      </c>
      <c r="L2294" s="21">
        <v>6</v>
      </c>
      <c r="M2294" s="21">
        <v>400</v>
      </c>
      <c r="N2294" s="21">
        <v>633</v>
      </c>
      <c r="O2294">
        <v>15</v>
      </c>
      <c r="P2294">
        <v>6408.9</v>
      </c>
      <c r="Q2294">
        <v>36317.1</v>
      </c>
      <c r="R2294">
        <v>26490.12</v>
      </c>
      <c r="S2294">
        <v>9826.98</v>
      </c>
      <c r="T2294" t="s">
        <v>66</v>
      </c>
      <c r="U2294" t="s">
        <v>40</v>
      </c>
      <c r="V2294" t="s">
        <v>41</v>
      </c>
      <c r="W2294" t="s">
        <v>42</v>
      </c>
      <c r="Y2294" t="s">
        <v>43</v>
      </c>
      <c r="Z2294">
        <v>3</v>
      </c>
      <c r="AA2294" t="s">
        <v>240</v>
      </c>
      <c r="AB2294" t="s">
        <v>70</v>
      </c>
      <c r="AC2294">
        <v>2026</v>
      </c>
    </row>
    <row r="2295" spans="1:29" x14ac:dyDescent="0.25">
      <c r="A2295" t="s">
        <v>4598</v>
      </c>
      <c r="B2295" t="s">
        <v>2240</v>
      </c>
      <c r="C2295" t="s">
        <v>1598</v>
      </c>
      <c r="D2295" t="s">
        <v>1599</v>
      </c>
      <c r="E2295" t="s">
        <v>126</v>
      </c>
      <c r="F2295" t="s">
        <v>75</v>
      </c>
      <c r="G2295" t="s">
        <v>51</v>
      </c>
      <c r="H2295" t="s">
        <v>76</v>
      </c>
      <c r="I2295" t="s">
        <v>36</v>
      </c>
      <c r="J2295" s="21" t="s">
        <v>93</v>
      </c>
      <c r="K2295" s="21" t="s">
        <v>6053</v>
      </c>
      <c r="L2295" s="21">
        <v>7</v>
      </c>
      <c r="M2295" s="21">
        <v>400</v>
      </c>
      <c r="N2295" s="21">
        <v>633</v>
      </c>
      <c r="O2295">
        <v>0</v>
      </c>
      <c r="P2295">
        <v>0</v>
      </c>
      <c r="Q2295">
        <v>25277</v>
      </c>
      <c r="R2295">
        <v>15671.74</v>
      </c>
      <c r="S2295">
        <v>9605.26</v>
      </c>
      <c r="T2295" t="s">
        <v>66</v>
      </c>
      <c r="U2295" t="s">
        <v>110</v>
      </c>
      <c r="V2295" t="s">
        <v>78</v>
      </c>
      <c r="W2295" t="s">
        <v>42</v>
      </c>
      <c r="Y2295" t="s">
        <v>43</v>
      </c>
      <c r="Z2295">
        <v>5</v>
      </c>
      <c r="AA2295" t="s">
        <v>155</v>
      </c>
      <c r="AB2295" t="s">
        <v>98</v>
      </c>
      <c r="AC2295">
        <v>2025</v>
      </c>
    </row>
    <row r="2296" spans="1:29" x14ac:dyDescent="0.25">
      <c r="A2296" t="s">
        <v>4599</v>
      </c>
      <c r="B2296" t="s">
        <v>923</v>
      </c>
      <c r="C2296" t="s">
        <v>505</v>
      </c>
      <c r="D2296" t="s">
        <v>506</v>
      </c>
      <c r="E2296" t="s">
        <v>32</v>
      </c>
      <c r="F2296" t="s">
        <v>33</v>
      </c>
      <c r="G2296" t="s">
        <v>107</v>
      </c>
      <c r="H2296" t="s">
        <v>63</v>
      </c>
      <c r="I2296" t="s">
        <v>36</v>
      </c>
      <c r="J2296" s="21" t="s">
        <v>93</v>
      </c>
      <c r="K2296" s="21" t="s">
        <v>6053</v>
      </c>
      <c r="L2296" s="21">
        <v>5</v>
      </c>
      <c r="M2296" s="21">
        <v>400</v>
      </c>
      <c r="N2296" s="21">
        <v>633</v>
      </c>
      <c r="O2296">
        <v>0</v>
      </c>
      <c r="P2296">
        <v>0</v>
      </c>
      <c r="Q2296">
        <v>42085</v>
      </c>
      <c r="R2296">
        <v>26092.7</v>
      </c>
      <c r="S2296">
        <v>15992.3</v>
      </c>
      <c r="T2296" t="s">
        <v>109</v>
      </c>
      <c r="U2296" t="s">
        <v>181</v>
      </c>
      <c r="V2296" t="s">
        <v>68</v>
      </c>
      <c r="W2296" t="s">
        <v>42</v>
      </c>
      <c r="Y2296" t="s">
        <v>43</v>
      </c>
      <c r="Z2296">
        <v>2</v>
      </c>
      <c r="AA2296" t="s">
        <v>87</v>
      </c>
      <c r="AB2296" t="s">
        <v>70</v>
      </c>
      <c r="AC2296">
        <v>2025</v>
      </c>
    </row>
    <row r="2297" spans="1:29" x14ac:dyDescent="0.25">
      <c r="A2297" t="s">
        <v>4600</v>
      </c>
      <c r="B2297" t="s">
        <v>3789</v>
      </c>
      <c r="C2297" t="s">
        <v>3585</v>
      </c>
      <c r="D2297" t="s">
        <v>3586</v>
      </c>
      <c r="E2297" t="s">
        <v>32</v>
      </c>
      <c r="F2297" t="s">
        <v>33</v>
      </c>
      <c r="G2297" t="s">
        <v>107</v>
      </c>
      <c r="H2297" t="s">
        <v>84</v>
      </c>
      <c r="I2297" t="s">
        <v>36</v>
      </c>
      <c r="J2297" s="21" t="s">
        <v>93</v>
      </c>
      <c r="K2297" s="21" t="s">
        <v>6053</v>
      </c>
      <c r="L2297" s="21">
        <v>1</v>
      </c>
      <c r="M2297" s="21">
        <v>400</v>
      </c>
      <c r="N2297" s="21">
        <v>633</v>
      </c>
      <c r="O2297">
        <v>20</v>
      </c>
      <c r="P2297">
        <v>331.8</v>
      </c>
      <c r="Q2297">
        <v>1327.2</v>
      </c>
      <c r="R2297">
        <v>1028.58</v>
      </c>
      <c r="S2297">
        <v>298.62</v>
      </c>
      <c r="T2297" t="s">
        <v>39</v>
      </c>
      <c r="U2297" t="s">
        <v>85</v>
      </c>
      <c r="V2297" t="s">
        <v>86</v>
      </c>
      <c r="W2297" t="s">
        <v>42</v>
      </c>
      <c r="Y2297" t="s">
        <v>43</v>
      </c>
      <c r="Z2297">
        <v>4</v>
      </c>
      <c r="AA2297" t="s">
        <v>57</v>
      </c>
      <c r="AB2297" t="s">
        <v>58</v>
      </c>
      <c r="AC2297">
        <v>2026</v>
      </c>
    </row>
    <row r="2298" spans="1:29" x14ac:dyDescent="0.25">
      <c r="A2298" t="s">
        <v>4601</v>
      </c>
      <c r="B2298" t="s">
        <v>727</v>
      </c>
      <c r="C2298" t="s">
        <v>3043</v>
      </c>
      <c r="D2298" t="s">
        <v>3044</v>
      </c>
      <c r="E2298" t="s">
        <v>126</v>
      </c>
      <c r="F2298" t="s">
        <v>33</v>
      </c>
      <c r="G2298" t="s">
        <v>115</v>
      </c>
      <c r="H2298" t="s">
        <v>35</v>
      </c>
      <c r="I2298" t="s">
        <v>36</v>
      </c>
      <c r="J2298" s="21" t="s">
        <v>137</v>
      </c>
      <c r="K2298" s="21" t="s">
        <v>6029</v>
      </c>
      <c r="L2298" s="21">
        <v>5</v>
      </c>
      <c r="M2298" s="21">
        <v>470</v>
      </c>
      <c r="N2298" s="21">
        <v>657</v>
      </c>
      <c r="O2298">
        <v>0</v>
      </c>
      <c r="P2298">
        <v>0</v>
      </c>
      <c r="Q2298">
        <v>11680</v>
      </c>
      <c r="R2298">
        <v>7241.6</v>
      </c>
      <c r="S2298">
        <v>4438.3999999999996</v>
      </c>
      <c r="T2298" t="s">
        <v>54</v>
      </c>
      <c r="U2298" t="s">
        <v>164</v>
      </c>
      <c r="V2298" t="s">
        <v>41</v>
      </c>
      <c r="W2298" t="s">
        <v>42</v>
      </c>
      <c r="Y2298" t="s">
        <v>43</v>
      </c>
      <c r="Z2298">
        <v>2</v>
      </c>
      <c r="AA2298" t="s">
        <v>121</v>
      </c>
      <c r="AB2298" t="s">
        <v>58</v>
      </c>
      <c r="AC2298">
        <v>2025</v>
      </c>
    </row>
    <row r="2299" spans="1:29" x14ac:dyDescent="0.25">
      <c r="A2299" t="s">
        <v>4602</v>
      </c>
      <c r="B2299" t="s">
        <v>2726</v>
      </c>
      <c r="C2299" t="s">
        <v>2308</v>
      </c>
      <c r="D2299" t="s">
        <v>2309</v>
      </c>
      <c r="E2299" t="s">
        <v>126</v>
      </c>
      <c r="F2299" t="s">
        <v>33</v>
      </c>
      <c r="G2299" t="s">
        <v>51</v>
      </c>
      <c r="H2299" t="s">
        <v>92</v>
      </c>
      <c r="I2299" t="s">
        <v>53</v>
      </c>
      <c r="J2299" s="21" t="s">
        <v>137</v>
      </c>
      <c r="K2299" s="21" t="s">
        <v>6029</v>
      </c>
      <c r="L2299" s="21">
        <v>1</v>
      </c>
      <c r="M2299" s="21">
        <v>470</v>
      </c>
      <c r="N2299" s="21">
        <v>657</v>
      </c>
      <c r="O2299">
        <v>0</v>
      </c>
      <c r="P2299">
        <v>0</v>
      </c>
      <c r="Q2299">
        <v>6836</v>
      </c>
      <c r="R2299">
        <v>4238.32</v>
      </c>
      <c r="S2299">
        <v>2597.6799999999998</v>
      </c>
      <c r="U2299" t="s">
        <v>95</v>
      </c>
      <c r="V2299" t="s">
        <v>96</v>
      </c>
      <c r="W2299" t="s">
        <v>42</v>
      </c>
      <c r="Y2299" t="s">
        <v>43</v>
      </c>
      <c r="Z2299">
        <v>3</v>
      </c>
      <c r="AA2299" t="s">
        <v>121</v>
      </c>
      <c r="AB2299" t="s">
        <v>58</v>
      </c>
      <c r="AC2299">
        <v>2025</v>
      </c>
    </row>
    <row r="2300" spans="1:29" x14ac:dyDescent="0.25">
      <c r="A2300" t="s">
        <v>4603</v>
      </c>
      <c r="B2300" t="s">
        <v>2974</v>
      </c>
      <c r="C2300" t="s">
        <v>397</v>
      </c>
      <c r="D2300" t="s">
        <v>398</v>
      </c>
      <c r="E2300" t="s">
        <v>126</v>
      </c>
      <c r="F2300" t="s">
        <v>75</v>
      </c>
      <c r="G2300" t="s">
        <v>34</v>
      </c>
      <c r="H2300" t="s">
        <v>52</v>
      </c>
      <c r="I2300" t="s">
        <v>53</v>
      </c>
      <c r="J2300" s="21" t="s">
        <v>93</v>
      </c>
      <c r="K2300" s="21" t="s">
        <v>6053</v>
      </c>
      <c r="L2300" s="21">
        <v>5</v>
      </c>
      <c r="M2300" s="21">
        <v>400</v>
      </c>
      <c r="N2300" s="21">
        <v>633</v>
      </c>
      <c r="O2300">
        <v>0</v>
      </c>
      <c r="P2300">
        <v>0</v>
      </c>
      <c r="Q2300">
        <v>45490</v>
      </c>
      <c r="R2300">
        <v>28203.8</v>
      </c>
      <c r="S2300">
        <v>17286.2</v>
      </c>
      <c r="U2300" t="s">
        <v>127</v>
      </c>
      <c r="V2300" t="s">
        <v>56</v>
      </c>
      <c r="W2300" t="s">
        <v>42</v>
      </c>
      <c r="Y2300" t="s">
        <v>43</v>
      </c>
      <c r="Z2300">
        <v>5</v>
      </c>
      <c r="AA2300" t="s">
        <v>97</v>
      </c>
      <c r="AB2300" t="s">
        <v>98</v>
      </c>
      <c r="AC2300">
        <v>2025</v>
      </c>
    </row>
    <row r="2301" spans="1:29" x14ac:dyDescent="0.25">
      <c r="A2301" t="s">
        <v>4604</v>
      </c>
      <c r="B2301" t="s">
        <v>1906</v>
      </c>
      <c r="C2301" t="s">
        <v>2367</v>
      </c>
      <c r="D2301" t="s">
        <v>2368</v>
      </c>
      <c r="E2301" t="s">
        <v>50</v>
      </c>
      <c r="F2301" t="s">
        <v>75</v>
      </c>
      <c r="G2301" t="s">
        <v>115</v>
      </c>
      <c r="H2301" t="s">
        <v>35</v>
      </c>
      <c r="I2301" t="s">
        <v>36</v>
      </c>
      <c r="J2301" s="21" t="s">
        <v>93</v>
      </c>
      <c r="K2301" s="21" t="s">
        <v>6053</v>
      </c>
      <c r="L2301" s="21">
        <v>6</v>
      </c>
      <c r="M2301" s="21">
        <v>400</v>
      </c>
      <c r="N2301" s="21">
        <v>633</v>
      </c>
      <c r="O2301">
        <v>0</v>
      </c>
      <c r="P2301">
        <v>0</v>
      </c>
      <c r="Q2301">
        <v>55794</v>
      </c>
      <c r="R2301">
        <v>34592.28</v>
      </c>
      <c r="S2301">
        <v>21201.72</v>
      </c>
      <c r="T2301" t="s">
        <v>66</v>
      </c>
      <c r="U2301" t="s">
        <v>164</v>
      </c>
      <c r="V2301" t="s">
        <v>41</v>
      </c>
      <c r="W2301" t="s">
        <v>42</v>
      </c>
      <c r="Y2301" t="s">
        <v>43</v>
      </c>
      <c r="Z2301">
        <v>2</v>
      </c>
      <c r="AA2301" t="s">
        <v>97</v>
      </c>
      <c r="AB2301" t="s">
        <v>98</v>
      </c>
      <c r="AC2301">
        <v>2025</v>
      </c>
    </row>
    <row r="2302" spans="1:29" x14ac:dyDescent="0.25">
      <c r="A2302" t="s">
        <v>4605</v>
      </c>
      <c r="B2302" t="s">
        <v>853</v>
      </c>
      <c r="C2302" t="s">
        <v>3813</v>
      </c>
      <c r="D2302" t="s">
        <v>3814</v>
      </c>
      <c r="E2302" t="s">
        <v>50</v>
      </c>
      <c r="F2302" t="s">
        <v>75</v>
      </c>
      <c r="G2302" t="s">
        <v>34</v>
      </c>
      <c r="H2302" t="s">
        <v>63</v>
      </c>
      <c r="I2302" t="s">
        <v>36</v>
      </c>
      <c r="J2302" s="21" t="s">
        <v>137</v>
      </c>
      <c r="K2302" s="21" t="s">
        <v>6029</v>
      </c>
      <c r="L2302" s="21">
        <v>4</v>
      </c>
      <c r="M2302" s="21">
        <v>470</v>
      </c>
      <c r="N2302" s="21">
        <v>657</v>
      </c>
      <c r="O2302">
        <v>0</v>
      </c>
      <c r="P2302">
        <v>0</v>
      </c>
      <c r="Q2302">
        <v>6984</v>
      </c>
      <c r="R2302">
        <v>4330.08</v>
      </c>
      <c r="S2302">
        <v>2653.92</v>
      </c>
      <c r="T2302" t="s">
        <v>39</v>
      </c>
      <c r="U2302" t="s">
        <v>181</v>
      </c>
      <c r="V2302" t="s">
        <v>68</v>
      </c>
      <c r="W2302" t="s">
        <v>440</v>
      </c>
      <c r="X2302">
        <v>216</v>
      </c>
      <c r="Y2302" t="s">
        <v>441</v>
      </c>
      <c r="Z2302">
        <v>3</v>
      </c>
      <c r="AA2302" t="s">
        <v>44</v>
      </c>
      <c r="AB2302" t="s">
        <v>45</v>
      </c>
      <c r="AC2302">
        <v>2025</v>
      </c>
    </row>
    <row r="2303" spans="1:29" x14ac:dyDescent="0.25">
      <c r="A2303" t="s">
        <v>4606</v>
      </c>
      <c r="B2303" t="s">
        <v>597</v>
      </c>
      <c r="C2303" t="s">
        <v>1214</v>
      </c>
      <c r="D2303" t="s">
        <v>1215</v>
      </c>
      <c r="E2303" t="s">
        <v>32</v>
      </c>
      <c r="F2303" t="s">
        <v>75</v>
      </c>
      <c r="G2303" t="s">
        <v>107</v>
      </c>
      <c r="H2303" t="s">
        <v>63</v>
      </c>
      <c r="I2303" t="s">
        <v>36</v>
      </c>
      <c r="J2303" s="21" t="s">
        <v>93</v>
      </c>
      <c r="K2303" s="21" t="s">
        <v>6053</v>
      </c>
      <c r="L2303" s="21">
        <v>4</v>
      </c>
      <c r="M2303" s="21">
        <v>400</v>
      </c>
      <c r="N2303" s="21">
        <v>633</v>
      </c>
      <c r="O2303">
        <v>0</v>
      </c>
      <c r="P2303">
        <v>0</v>
      </c>
      <c r="Q2303">
        <v>14692</v>
      </c>
      <c r="R2303">
        <v>9109.0400000000009</v>
      </c>
      <c r="S2303">
        <v>5582.96</v>
      </c>
      <c r="T2303" t="s">
        <v>109</v>
      </c>
      <c r="U2303" t="s">
        <v>181</v>
      </c>
      <c r="V2303" t="s">
        <v>68</v>
      </c>
      <c r="W2303" t="s">
        <v>42</v>
      </c>
      <c r="Y2303" t="s">
        <v>43</v>
      </c>
      <c r="Z2303">
        <v>2</v>
      </c>
      <c r="AA2303" t="s">
        <v>87</v>
      </c>
      <c r="AB2303" t="s">
        <v>70</v>
      </c>
      <c r="AC2303">
        <v>2025</v>
      </c>
    </row>
    <row r="2304" spans="1:29" x14ac:dyDescent="0.25">
      <c r="A2304" t="s">
        <v>4607</v>
      </c>
      <c r="B2304" t="s">
        <v>4340</v>
      </c>
      <c r="C2304" t="s">
        <v>942</v>
      </c>
      <c r="D2304" t="s">
        <v>943</v>
      </c>
      <c r="E2304" t="s">
        <v>32</v>
      </c>
      <c r="F2304" t="s">
        <v>75</v>
      </c>
      <c r="G2304" t="s">
        <v>34</v>
      </c>
      <c r="H2304" t="s">
        <v>35</v>
      </c>
      <c r="I2304" t="s">
        <v>36</v>
      </c>
      <c r="J2304" s="21" t="s">
        <v>6040</v>
      </c>
      <c r="K2304" s="21" t="s">
        <v>6020</v>
      </c>
      <c r="L2304" s="21">
        <v>8</v>
      </c>
      <c r="M2304" s="21">
        <v>245</v>
      </c>
      <c r="N2304" s="21">
        <v>382</v>
      </c>
      <c r="O2304">
        <v>8</v>
      </c>
      <c r="P2304">
        <v>1348.48</v>
      </c>
      <c r="Q2304">
        <v>15507.52</v>
      </c>
      <c r="R2304">
        <v>10450.719999999999</v>
      </c>
      <c r="S2304">
        <v>5056.8</v>
      </c>
      <c r="T2304" t="s">
        <v>109</v>
      </c>
      <c r="U2304" t="s">
        <v>164</v>
      </c>
      <c r="V2304" t="s">
        <v>41</v>
      </c>
      <c r="W2304" t="s">
        <v>440</v>
      </c>
      <c r="X2304">
        <v>125</v>
      </c>
      <c r="Y2304" t="s">
        <v>441</v>
      </c>
      <c r="Z2304">
        <v>2</v>
      </c>
      <c r="AA2304" t="s">
        <v>121</v>
      </c>
      <c r="AB2304" t="s">
        <v>58</v>
      </c>
      <c r="AC2304">
        <v>2026</v>
      </c>
    </row>
    <row r="2305" spans="1:29" x14ac:dyDescent="0.25">
      <c r="A2305" t="s">
        <v>4608</v>
      </c>
      <c r="B2305" t="s">
        <v>1371</v>
      </c>
      <c r="C2305" t="s">
        <v>648</v>
      </c>
      <c r="D2305" t="s">
        <v>649</v>
      </c>
      <c r="E2305" t="s">
        <v>32</v>
      </c>
      <c r="F2305" t="s">
        <v>33</v>
      </c>
      <c r="G2305" t="s">
        <v>34</v>
      </c>
      <c r="H2305" t="s">
        <v>35</v>
      </c>
      <c r="I2305" t="s">
        <v>36</v>
      </c>
      <c r="J2305" s="21" t="s">
        <v>137</v>
      </c>
      <c r="K2305" s="21" t="s">
        <v>6029</v>
      </c>
      <c r="L2305" s="21">
        <v>9</v>
      </c>
      <c r="M2305" s="21">
        <v>470</v>
      </c>
      <c r="N2305" s="21">
        <v>657</v>
      </c>
      <c r="O2305">
        <v>0</v>
      </c>
      <c r="P2305">
        <v>0</v>
      </c>
      <c r="Q2305">
        <v>59184</v>
      </c>
      <c r="R2305">
        <v>36694.080000000002</v>
      </c>
      <c r="S2305">
        <v>22489.919999999998</v>
      </c>
      <c r="T2305" t="s">
        <v>66</v>
      </c>
      <c r="U2305" t="s">
        <v>40</v>
      </c>
      <c r="V2305" t="s">
        <v>41</v>
      </c>
      <c r="W2305" t="s">
        <v>42</v>
      </c>
      <c r="Y2305" t="s">
        <v>43</v>
      </c>
      <c r="Z2305">
        <v>4</v>
      </c>
      <c r="AA2305" t="s">
        <v>57</v>
      </c>
      <c r="AB2305" t="s">
        <v>58</v>
      </c>
      <c r="AC2305">
        <v>2025</v>
      </c>
    </row>
    <row r="2306" spans="1:29" x14ac:dyDescent="0.25">
      <c r="A2306" t="s">
        <v>4609</v>
      </c>
      <c r="B2306" t="s">
        <v>1491</v>
      </c>
      <c r="C2306" t="s">
        <v>1364</v>
      </c>
      <c r="D2306" t="s">
        <v>1365</v>
      </c>
      <c r="E2306" t="s">
        <v>32</v>
      </c>
      <c r="F2306" t="s">
        <v>75</v>
      </c>
      <c r="G2306" t="s">
        <v>51</v>
      </c>
      <c r="H2306" t="s">
        <v>76</v>
      </c>
      <c r="I2306" t="s">
        <v>36</v>
      </c>
      <c r="J2306" s="21" t="s">
        <v>6063</v>
      </c>
      <c r="K2306" s="21" t="s">
        <v>6016</v>
      </c>
      <c r="L2306" s="21">
        <v>4</v>
      </c>
      <c r="M2306" s="21">
        <v>360</v>
      </c>
      <c r="N2306" s="21">
        <v>520</v>
      </c>
      <c r="O2306">
        <v>18</v>
      </c>
      <c r="P2306">
        <v>4761.3599999999997</v>
      </c>
      <c r="Q2306">
        <v>21690.639999999999</v>
      </c>
      <c r="R2306">
        <v>16400.240000000002</v>
      </c>
      <c r="S2306">
        <v>5290.4</v>
      </c>
      <c r="T2306" t="s">
        <v>54</v>
      </c>
      <c r="U2306" t="s">
        <v>77</v>
      </c>
      <c r="V2306" t="s">
        <v>78</v>
      </c>
      <c r="W2306" t="s">
        <v>440</v>
      </c>
      <c r="X2306">
        <v>2</v>
      </c>
      <c r="Y2306" t="s">
        <v>441</v>
      </c>
      <c r="Z2306">
        <v>4</v>
      </c>
      <c r="AA2306" t="s">
        <v>57</v>
      </c>
      <c r="AB2306" t="s">
        <v>58</v>
      </c>
      <c r="AC2306">
        <v>2026</v>
      </c>
    </row>
    <row r="2307" spans="1:29" x14ac:dyDescent="0.25">
      <c r="A2307" t="s">
        <v>4610</v>
      </c>
      <c r="B2307" t="s">
        <v>237</v>
      </c>
      <c r="C2307" t="s">
        <v>926</v>
      </c>
      <c r="D2307" t="s">
        <v>927</v>
      </c>
      <c r="E2307" t="s">
        <v>126</v>
      </c>
      <c r="F2307" t="s">
        <v>33</v>
      </c>
      <c r="G2307" t="s">
        <v>107</v>
      </c>
      <c r="H2307" t="s">
        <v>76</v>
      </c>
      <c r="I2307" t="s">
        <v>36</v>
      </c>
      <c r="J2307" s="21" t="s">
        <v>6063</v>
      </c>
      <c r="K2307" s="21" t="s">
        <v>6016</v>
      </c>
      <c r="L2307" s="21">
        <v>10</v>
      </c>
      <c r="M2307" s="21">
        <v>360</v>
      </c>
      <c r="N2307" s="21">
        <v>520</v>
      </c>
      <c r="O2307">
        <v>0</v>
      </c>
      <c r="P2307">
        <v>0</v>
      </c>
      <c r="Q2307">
        <v>31680</v>
      </c>
      <c r="R2307">
        <v>19641.599999999999</v>
      </c>
      <c r="S2307">
        <v>12038.4</v>
      </c>
      <c r="T2307" t="s">
        <v>54</v>
      </c>
      <c r="U2307" t="s">
        <v>77</v>
      </c>
      <c r="V2307" t="s">
        <v>78</v>
      </c>
      <c r="W2307" t="s">
        <v>42</v>
      </c>
      <c r="Y2307" t="s">
        <v>43</v>
      </c>
      <c r="Z2307">
        <v>3</v>
      </c>
      <c r="AA2307" t="s">
        <v>240</v>
      </c>
      <c r="AB2307" t="s">
        <v>70</v>
      </c>
      <c r="AC2307">
        <v>2025</v>
      </c>
    </row>
    <row r="2308" spans="1:29" x14ac:dyDescent="0.25">
      <c r="A2308" t="s">
        <v>4611</v>
      </c>
      <c r="B2308" t="s">
        <v>1032</v>
      </c>
      <c r="C2308" t="s">
        <v>1049</v>
      </c>
      <c r="D2308" t="s">
        <v>1050</v>
      </c>
      <c r="E2308" t="s">
        <v>126</v>
      </c>
      <c r="F2308" t="s">
        <v>33</v>
      </c>
      <c r="G2308" t="s">
        <v>51</v>
      </c>
      <c r="H2308" t="s">
        <v>92</v>
      </c>
      <c r="I2308" t="s">
        <v>53</v>
      </c>
      <c r="J2308" s="21" t="s">
        <v>6040</v>
      </c>
      <c r="K2308" s="21" t="s">
        <v>6020</v>
      </c>
      <c r="L2308" s="21">
        <v>3</v>
      </c>
      <c r="M2308" s="21">
        <v>245</v>
      </c>
      <c r="N2308" s="21">
        <v>382</v>
      </c>
      <c r="O2308">
        <v>12</v>
      </c>
      <c r="P2308">
        <v>2014.56</v>
      </c>
      <c r="Q2308">
        <v>14773.44</v>
      </c>
      <c r="R2308">
        <v>10408.56</v>
      </c>
      <c r="S2308">
        <v>4364.88</v>
      </c>
      <c r="T2308" t="s">
        <v>109</v>
      </c>
      <c r="U2308" t="s">
        <v>95</v>
      </c>
      <c r="V2308" t="s">
        <v>96</v>
      </c>
      <c r="W2308" t="s">
        <v>42</v>
      </c>
      <c r="Y2308" t="s">
        <v>43</v>
      </c>
      <c r="Z2308">
        <v>2</v>
      </c>
      <c r="AA2308" t="s">
        <v>69</v>
      </c>
      <c r="AB2308" t="s">
        <v>70</v>
      </c>
      <c r="AC2308">
        <v>2026</v>
      </c>
    </row>
    <row r="2309" spans="1:29" x14ac:dyDescent="0.25">
      <c r="A2309" t="s">
        <v>4612</v>
      </c>
      <c r="B2309" t="s">
        <v>152</v>
      </c>
      <c r="C2309" t="s">
        <v>1952</v>
      </c>
      <c r="D2309" t="s">
        <v>1953</v>
      </c>
      <c r="E2309" t="s">
        <v>32</v>
      </c>
      <c r="F2309" t="s">
        <v>75</v>
      </c>
      <c r="G2309" t="s">
        <v>115</v>
      </c>
      <c r="H2309" t="s">
        <v>52</v>
      </c>
      <c r="I2309" t="s">
        <v>53</v>
      </c>
      <c r="J2309" s="21" t="s">
        <v>6063</v>
      </c>
      <c r="K2309" s="21" t="s">
        <v>6054</v>
      </c>
      <c r="L2309" s="21">
        <v>4</v>
      </c>
      <c r="M2309" s="21">
        <v>220</v>
      </c>
      <c r="N2309" s="21">
        <v>323</v>
      </c>
      <c r="O2309">
        <v>0</v>
      </c>
      <c r="P2309">
        <v>0</v>
      </c>
      <c r="Q2309">
        <v>9104</v>
      </c>
      <c r="R2309">
        <v>5644.48</v>
      </c>
      <c r="S2309">
        <v>3459.52</v>
      </c>
      <c r="T2309" t="s">
        <v>39</v>
      </c>
      <c r="U2309" t="s">
        <v>127</v>
      </c>
      <c r="V2309" t="s">
        <v>56</v>
      </c>
      <c r="W2309" t="s">
        <v>440</v>
      </c>
      <c r="X2309">
        <v>107</v>
      </c>
      <c r="Y2309" t="s">
        <v>441</v>
      </c>
      <c r="Z2309">
        <v>5</v>
      </c>
      <c r="AA2309" t="s">
        <v>155</v>
      </c>
      <c r="AB2309" t="s">
        <v>98</v>
      </c>
      <c r="AC2309">
        <v>2025</v>
      </c>
    </row>
    <row r="2310" spans="1:29" x14ac:dyDescent="0.25">
      <c r="A2310" t="s">
        <v>4613</v>
      </c>
      <c r="B2310" t="s">
        <v>1131</v>
      </c>
      <c r="C2310" t="s">
        <v>2262</v>
      </c>
      <c r="D2310" t="s">
        <v>2263</v>
      </c>
      <c r="E2310" t="s">
        <v>126</v>
      </c>
      <c r="F2310" t="s">
        <v>75</v>
      </c>
      <c r="G2310" t="s">
        <v>107</v>
      </c>
      <c r="H2310" t="s">
        <v>52</v>
      </c>
      <c r="I2310" t="s">
        <v>53</v>
      </c>
      <c r="J2310" s="21" t="s">
        <v>93</v>
      </c>
      <c r="K2310" s="21" t="s">
        <v>6011</v>
      </c>
      <c r="L2310" s="21">
        <v>6</v>
      </c>
      <c r="M2310" s="21">
        <v>750</v>
      </c>
      <c r="N2310" s="21">
        <v>1050</v>
      </c>
      <c r="O2310">
        <v>0</v>
      </c>
      <c r="P2310">
        <v>0</v>
      </c>
      <c r="Q2310">
        <v>44010</v>
      </c>
      <c r="R2310">
        <v>27286.2</v>
      </c>
      <c r="S2310">
        <v>16723.8</v>
      </c>
      <c r="T2310" t="s">
        <v>39</v>
      </c>
      <c r="U2310" t="s">
        <v>55</v>
      </c>
      <c r="V2310" t="s">
        <v>56</v>
      </c>
      <c r="W2310" t="s">
        <v>42</v>
      </c>
      <c r="Y2310" t="s">
        <v>43</v>
      </c>
      <c r="Z2310">
        <v>3</v>
      </c>
      <c r="AA2310" t="s">
        <v>57</v>
      </c>
      <c r="AB2310" t="s">
        <v>58</v>
      </c>
      <c r="AC2310">
        <v>2025</v>
      </c>
    </row>
    <row r="2311" spans="1:29" x14ac:dyDescent="0.25">
      <c r="A2311" t="s">
        <v>4614</v>
      </c>
      <c r="B2311" t="s">
        <v>609</v>
      </c>
      <c r="C2311" t="s">
        <v>2571</v>
      </c>
      <c r="D2311" t="s">
        <v>2572</v>
      </c>
      <c r="E2311" t="s">
        <v>50</v>
      </c>
      <c r="F2311" t="s">
        <v>75</v>
      </c>
      <c r="G2311" t="s">
        <v>34</v>
      </c>
      <c r="H2311" t="s">
        <v>63</v>
      </c>
      <c r="I2311" t="s">
        <v>36</v>
      </c>
      <c r="J2311" s="21" t="s">
        <v>6040</v>
      </c>
      <c r="K2311" s="21" t="s">
        <v>6020</v>
      </c>
      <c r="L2311" s="21">
        <v>2</v>
      </c>
      <c r="M2311" s="21">
        <v>245</v>
      </c>
      <c r="N2311" s="21">
        <v>382</v>
      </c>
      <c r="O2311">
        <v>0</v>
      </c>
      <c r="P2311">
        <v>0</v>
      </c>
      <c r="Q2311">
        <v>10350</v>
      </c>
      <c r="R2311">
        <v>6417</v>
      </c>
      <c r="S2311">
        <v>3933</v>
      </c>
      <c r="T2311" t="s">
        <v>66</v>
      </c>
      <c r="U2311" t="s">
        <v>181</v>
      </c>
      <c r="V2311" t="s">
        <v>68</v>
      </c>
      <c r="W2311" t="s">
        <v>440</v>
      </c>
      <c r="X2311">
        <v>192</v>
      </c>
      <c r="Y2311" t="s">
        <v>441</v>
      </c>
      <c r="Z2311">
        <v>3</v>
      </c>
      <c r="AA2311" t="s">
        <v>79</v>
      </c>
      <c r="AB2311" t="s">
        <v>45</v>
      </c>
      <c r="AC2311">
        <v>2025</v>
      </c>
    </row>
    <row r="2312" spans="1:29" x14ac:dyDescent="0.25">
      <c r="A2312" t="s">
        <v>4615</v>
      </c>
      <c r="B2312" t="s">
        <v>4393</v>
      </c>
      <c r="C2312" t="s">
        <v>1275</v>
      </c>
      <c r="D2312" t="s">
        <v>1276</v>
      </c>
      <c r="E2312" t="s">
        <v>126</v>
      </c>
      <c r="F2312" t="s">
        <v>75</v>
      </c>
      <c r="G2312" t="s">
        <v>115</v>
      </c>
      <c r="H2312" t="s">
        <v>35</v>
      </c>
      <c r="I2312" t="s">
        <v>36</v>
      </c>
      <c r="J2312" s="21" t="s">
        <v>137</v>
      </c>
      <c r="K2312" s="21" t="s">
        <v>6029</v>
      </c>
      <c r="L2312" s="21">
        <v>4</v>
      </c>
      <c r="M2312" s="21">
        <v>470</v>
      </c>
      <c r="N2312" s="21">
        <v>657</v>
      </c>
      <c r="O2312">
        <v>5</v>
      </c>
      <c r="P2312">
        <v>1438.4</v>
      </c>
      <c r="Q2312">
        <v>27329.599999999999</v>
      </c>
      <c r="R2312">
        <v>17836.16</v>
      </c>
      <c r="S2312">
        <v>9493.44</v>
      </c>
      <c r="T2312" t="s">
        <v>109</v>
      </c>
      <c r="U2312" t="s">
        <v>40</v>
      </c>
      <c r="V2312" t="s">
        <v>41</v>
      </c>
      <c r="W2312" t="s">
        <v>440</v>
      </c>
      <c r="Y2312" t="s">
        <v>441</v>
      </c>
      <c r="Z2312">
        <v>4</v>
      </c>
      <c r="AA2312" t="s">
        <v>132</v>
      </c>
      <c r="AB2312" t="s">
        <v>58</v>
      </c>
      <c r="AC2312">
        <v>2026</v>
      </c>
    </row>
    <row r="2313" spans="1:29" x14ac:dyDescent="0.25">
      <c r="A2313" t="s">
        <v>4616</v>
      </c>
      <c r="B2313" t="s">
        <v>490</v>
      </c>
      <c r="C2313" t="s">
        <v>1301</v>
      </c>
      <c r="D2313" t="s">
        <v>1302</v>
      </c>
      <c r="E2313" t="s">
        <v>50</v>
      </c>
      <c r="F2313" t="s">
        <v>75</v>
      </c>
      <c r="G2313" t="s">
        <v>107</v>
      </c>
      <c r="H2313" t="s">
        <v>35</v>
      </c>
      <c r="I2313" t="s">
        <v>36</v>
      </c>
      <c r="J2313" s="21" t="s">
        <v>6063</v>
      </c>
      <c r="K2313" s="21" t="s">
        <v>6016</v>
      </c>
      <c r="L2313" s="21">
        <v>10</v>
      </c>
      <c r="M2313" s="21">
        <v>360</v>
      </c>
      <c r="N2313" s="21">
        <v>520</v>
      </c>
      <c r="O2313">
        <v>0</v>
      </c>
      <c r="P2313">
        <v>0</v>
      </c>
      <c r="Q2313">
        <v>53030</v>
      </c>
      <c r="R2313">
        <v>32878.6</v>
      </c>
      <c r="S2313">
        <v>20151.400000000001</v>
      </c>
      <c r="T2313" t="s">
        <v>54</v>
      </c>
      <c r="U2313" t="s">
        <v>40</v>
      </c>
      <c r="V2313" t="s">
        <v>41</v>
      </c>
      <c r="W2313" t="s">
        <v>42</v>
      </c>
      <c r="Y2313" t="s">
        <v>43</v>
      </c>
      <c r="Z2313">
        <v>3</v>
      </c>
      <c r="AA2313" t="s">
        <v>69</v>
      </c>
      <c r="AB2313" t="s">
        <v>70</v>
      </c>
      <c r="AC2313">
        <v>2025</v>
      </c>
    </row>
    <row r="2314" spans="1:29" x14ac:dyDescent="0.25">
      <c r="A2314" t="s">
        <v>4617</v>
      </c>
      <c r="B2314" t="s">
        <v>1589</v>
      </c>
      <c r="C2314" t="s">
        <v>1325</v>
      </c>
      <c r="D2314" t="s">
        <v>1326</v>
      </c>
      <c r="E2314" t="s">
        <v>50</v>
      </c>
      <c r="F2314" t="s">
        <v>33</v>
      </c>
      <c r="G2314" t="s">
        <v>115</v>
      </c>
      <c r="H2314" t="s">
        <v>63</v>
      </c>
      <c r="I2314" t="s">
        <v>36</v>
      </c>
      <c r="J2314" s="21" t="s">
        <v>6063</v>
      </c>
      <c r="K2314" s="21" t="s">
        <v>6075</v>
      </c>
      <c r="L2314" s="21">
        <v>7</v>
      </c>
      <c r="M2314" s="21">
        <v>360</v>
      </c>
      <c r="N2314" s="21">
        <v>520</v>
      </c>
      <c r="O2314">
        <v>0</v>
      </c>
      <c r="P2314">
        <v>0</v>
      </c>
      <c r="Q2314">
        <v>29988</v>
      </c>
      <c r="R2314">
        <v>18592.560000000001</v>
      </c>
      <c r="S2314">
        <v>11395.44</v>
      </c>
      <c r="T2314" t="s">
        <v>66</v>
      </c>
      <c r="U2314" t="s">
        <v>67</v>
      </c>
      <c r="V2314" t="s">
        <v>68</v>
      </c>
      <c r="W2314" t="s">
        <v>42</v>
      </c>
      <c r="Y2314" t="s">
        <v>43</v>
      </c>
      <c r="Z2314">
        <v>3</v>
      </c>
      <c r="AA2314" t="s">
        <v>143</v>
      </c>
      <c r="AB2314" t="s">
        <v>98</v>
      </c>
      <c r="AC2314">
        <v>2025</v>
      </c>
    </row>
    <row r="2315" spans="1:29" x14ac:dyDescent="0.25">
      <c r="A2315" t="s">
        <v>4618</v>
      </c>
      <c r="B2315" t="s">
        <v>2168</v>
      </c>
      <c r="C2315" t="s">
        <v>984</v>
      </c>
      <c r="D2315" t="s">
        <v>985</v>
      </c>
      <c r="E2315" t="s">
        <v>50</v>
      </c>
      <c r="F2315" t="s">
        <v>33</v>
      </c>
      <c r="G2315" t="s">
        <v>34</v>
      </c>
      <c r="H2315" t="s">
        <v>84</v>
      </c>
      <c r="I2315" t="s">
        <v>36</v>
      </c>
      <c r="J2315" s="21" t="s">
        <v>93</v>
      </c>
      <c r="K2315" s="21" t="s">
        <v>6011</v>
      </c>
      <c r="L2315" s="21">
        <v>6</v>
      </c>
      <c r="M2315" s="21">
        <v>750</v>
      </c>
      <c r="N2315" s="21">
        <v>1050</v>
      </c>
      <c r="O2315">
        <v>0</v>
      </c>
      <c r="P2315">
        <v>0</v>
      </c>
      <c r="Q2315">
        <v>38700</v>
      </c>
      <c r="R2315">
        <v>23994</v>
      </c>
      <c r="S2315">
        <v>14706</v>
      </c>
      <c r="T2315" t="s">
        <v>109</v>
      </c>
      <c r="U2315" t="s">
        <v>215</v>
      </c>
      <c r="V2315" t="s">
        <v>86</v>
      </c>
      <c r="W2315" t="s">
        <v>42</v>
      </c>
      <c r="Y2315" t="s">
        <v>43</v>
      </c>
      <c r="Z2315">
        <v>5</v>
      </c>
      <c r="AA2315" t="s">
        <v>132</v>
      </c>
      <c r="AB2315" t="s">
        <v>58</v>
      </c>
      <c r="AC2315">
        <v>2025</v>
      </c>
    </row>
    <row r="2316" spans="1:29" x14ac:dyDescent="0.25">
      <c r="A2316" t="s">
        <v>4619</v>
      </c>
      <c r="B2316" t="s">
        <v>341</v>
      </c>
      <c r="C2316" t="s">
        <v>3567</v>
      </c>
      <c r="D2316" t="s">
        <v>3568</v>
      </c>
      <c r="E2316" t="s">
        <v>32</v>
      </c>
      <c r="F2316" t="s">
        <v>75</v>
      </c>
      <c r="G2316" t="s">
        <v>115</v>
      </c>
      <c r="H2316" t="s">
        <v>35</v>
      </c>
      <c r="I2316" t="s">
        <v>36</v>
      </c>
      <c r="J2316" s="21" t="s">
        <v>137</v>
      </c>
      <c r="K2316" s="21" t="s">
        <v>6029</v>
      </c>
      <c r="L2316" s="21">
        <v>2</v>
      </c>
      <c r="M2316" s="21">
        <v>470</v>
      </c>
      <c r="N2316" s="21">
        <v>657</v>
      </c>
      <c r="O2316">
        <v>0</v>
      </c>
      <c r="P2316">
        <v>0</v>
      </c>
      <c r="Q2316">
        <v>3242</v>
      </c>
      <c r="R2316">
        <v>2010.04</v>
      </c>
      <c r="S2316">
        <v>1231.96</v>
      </c>
      <c r="U2316" t="s">
        <v>164</v>
      </c>
      <c r="V2316" t="s">
        <v>41</v>
      </c>
      <c r="W2316" t="s">
        <v>42</v>
      </c>
      <c r="Y2316" t="s">
        <v>43</v>
      </c>
      <c r="Z2316">
        <v>4</v>
      </c>
      <c r="AA2316" t="s">
        <v>97</v>
      </c>
      <c r="AB2316" t="s">
        <v>98</v>
      </c>
      <c r="AC2316">
        <v>2025</v>
      </c>
    </row>
    <row r="2317" spans="1:29" x14ac:dyDescent="0.25">
      <c r="A2317" t="s">
        <v>4620</v>
      </c>
      <c r="B2317" t="s">
        <v>1696</v>
      </c>
      <c r="C2317" t="s">
        <v>3385</v>
      </c>
      <c r="D2317" t="s">
        <v>3386</v>
      </c>
      <c r="E2317" t="s">
        <v>50</v>
      </c>
      <c r="F2317" t="s">
        <v>75</v>
      </c>
      <c r="G2317" t="s">
        <v>34</v>
      </c>
      <c r="H2317" t="s">
        <v>84</v>
      </c>
      <c r="I2317" t="s">
        <v>36</v>
      </c>
      <c r="J2317" s="21" t="s">
        <v>6063</v>
      </c>
      <c r="K2317" s="21" t="s">
        <v>6075</v>
      </c>
      <c r="L2317" s="21">
        <v>9</v>
      </c>
      <c r="M2317" s="21">
        <v>360</v>
      </c>
      <c r="N2317" s="21">
        <v>520</v>
      </c>
      <c r="O2317">
        <v>0</v>
      </c>
      <c r="P2317">
        <v>0</v>
      </c>
      <c r="Q2317">
        <v>85590</v>
      </c>
      <c r="R2317">
        <v>53065.8</v>
      </c>
      <c r="S2317">
        <v>32524.2</v>
      </c>
      <c r="T2317" t="s">
        <v>109</v>
      </c>
      <c r="U2317" t="s">
        <v>85</v>
      </c>
      <c r="V2317" t="s">
        <v>86</v>
      </c>
      <c r="W2317" t="s">
        <v>42</v>
      </c>
      <c r="Y2317" t="s">
        <v>43</v>
      </c>
      <c r="Z2317">
        <v>4</v>
      </c>
      <c r="AA2317" t="s">
        <v>155</v>
      </c>
      <c r="AB2317" t="s">
        <v>98</v>
      </c>
      <c r="AC2317">
        <v>2025</v>
      </c>
    </row>
    <row r="2318" spans="1:29" x14ac:dyDescent="0.25">
      <c r="A2318" t="s">
        <v>4621</v>
      </c>
      <c r="B2318" t="s">
        <v>817</v>
      </c>
      <c r="C2318" t="s">
        <v>3236</v>
      </c>
      <c r="D2318" t="s">
        <v>3237</v>
      </c>
      <c r="E2318" t="s">
        <v>50</v>
      </c>
      <c r="F2318" t="s">
        <v>75</v>
      </c>
      <c r="G2318" t="s">
        <v>107</v>
      </c>
      <c r="H2318" t="s">
        <v>76</v>
      </c>
      <c r="I2318" t="s">
        <v>36</v>
      </c>
      <c r="J2318" s="21" t="s">
        <v>6063</v>
      </c>
      <c r="K2318" s="21" t="s">
        <v>6054</v>
      </c>
      <c r="L2318" s="21">
        <v>4</v>
      </c>
      <c r="M2318" s="21">
        <v>220</v>
      </c>
      <c r="N2318" s="21">
        <v>323</v>
      </c>
      <c r="O2318">
        <v>0</v>
      </c>
      <c r="P2318">
        <v>0</v>
      </c>
      <c r="Q2318">
        <v>35764</v>
      </c>
      <c r="R2318">
        <v>22173.68</v>
      </c>
      <c r="S2318">
        <v>13590.32</v>
      </c>
      <c r="T2318" t="s">
        <v>109</v>
      </c>
      <c r="U2318" t="s">
        <v>110</v>
      </c>
      <c r="V2318" t="s">
        <v>78</v>
      </c>
      <c r="W2318" t="s">
        <v>42</v>
      </c>
      <c r="Y2318" t="s">
        <v>43</v>
      </c>
      <c r="Z2318">
        <v>4</v>
      </c>
      <c r="AA2318" t="s">
        <v>79</v>
      </c>
      <c r="AB2318" t="s">
        <v>45</v>
      </c>
      <c r="AC2318">
        <v>2025</v>
      </c>
    </row>
    <row r="2319" spans="1:29" x14ac:dyDescent="0.25">
      <c r="A2319" t="s">
        <v>4622</v>
      </c>
      <c r="B2319" t="s">
        <v>742</v>
      </c>
      <c r="C2319" t="s">
        <v>1910</v>
      </c>
      <c r="D2319" t="s">
        <v>1911</v>
      </c>
      <c r="E2319" t="s">
        <v>50</v>
      </c>
      <c r="F2319" t="s">
        <v>75</v>
      </c>
      <c r="G2319" t="s">
        <v>107</v>
      </c>
      <c r="H2319" t="s">
        <v>92</v>
      </c>
      <c r="I2319" t="s">
        <v>53</v>
      </c>
      <c r="J2319" s="21" t="s">
        <v>6063</v>
      </c>
      <c r="K2319" s="21" t="s">
        <v>6075</v>
      </c>
      <c r="L2319" s="21">
        <v>3</v>
      </c>
      <c r="M2319" s="21">
        <v>360</v>
      </c>
      <c r="N2319" s="21">
        <v>520</v>
      </c>
      <c r="O2319">
        <v>0</v>
      </c>
      <c r="P2319">
        <v>0</v>
      </c>
      <c r="Q2319">
        <v>21855</v>
      </c>
      <c r="R2319">
        <v>13550.1</v>
      </c>
      <c r="S2319">
        <v>8304.9</v>
      </c>
      <c r="T2319" t="s">
        <v>39</v>
      </c>
      <c r="U2319" t="s">
        <v>95</v>
      </c>
      <c r="V2319" t="s">
        <v>96</v>
      </c>
      <c r="W2319" t="s">
        <v>42</v>
      </c>
      <c r="Y2319" t="s">
        <v>43</v>
      </c>
      <c r="Z2319">
        <v>4</v>
      </c>
      <c r="AA2319" t="s">
        <v>155</v>
      </c>
      <c r="AB2319" t="s">
        <v>98</v>
      </c>
      <c r="AC2319">
        <v>2025</v>
      </c>
    </row>
    <row r="2320" spans="1:29" x14ac:dyDescent="0.25">
      <c r="A2320" t="s">
        <v>4623</v>
      </c>
      <c r="B2320" t="s">
        <v>879</v>
      </c>
      <c r="C2320" t="s">
        <v>4230</v>
      </c>
      <c r="D2320" t="s">
        <v>4231</v>
      </c>
      <c r="E2320" t="s">
        <v>50</v>
      </c>
      <c r="F2320" t="s">
        <v>75</v>
      </c>
      <c r="G2320" t="s">
        <v>51</v>
      </c>
      <c r="H2320" t="s">
        <v>63</v>
      </c>
      <c r="I2320" t="s">
        <v>36</v>
      </c>
      <c r="J2320" s="21" t="s">
        <v>137</v>
      </c>
      <c r="K2320" s="21" t="s">
        <v>6029</v>
      </c>
      <c r="L2320" s="21">
        <v>7</v>
      </c>
      <c r="M2320" s="21">
        <v>470</v>
      </c>
      <c r="N2320" s="21">
        <v>657</v>
      </c>
      <c r="O2320">
        <v>0</v>
      </c>
      <c r="P2320">
        <v>0</v>
      </c>
      <c r="Q2320">
        <v>45437</v>
      </c>
      <c r="R2320">
        <v>28170.94</v>
      </c>
      <c r="S2320">
        <v>17266.060000000001</v>
      </c>
      <c r="T2320" t="s">
        <v>54</v>
      </c>
      <c r="U2320" t="s">
        <v>181</v>
      </c>
      <c r="V2320" t="s">
        <v>68</v>
      </c>
      <c r="W2320" t="s">
        <v>42</v>
      </c>
      <c r="Y2320" t="s">
        <v>43</v>
      </c>
      <c r="Z2320">
        <v>2</v>
      </c>
      <c r="AA2320" t="s">
        <v>57</v>
      </c>
      <c r="AB2320" t="s">
        <v>58</v>
      </c>
      <c r="AC2320">
        <v>2025</v>
      </c>
    </row>
    <row r="2321" spans="1:29" x14ac:dyDescent="0.25">
      <c r="A2321" t="s">
        <v>4624</v>
      </c>
      <c r="B2321" t="s">
        <v>779</v>
      </c>
      <c r="C2321" t="s">
        <v>281</v>
      </c>
      <c r="D2321" t="s">
        <v>282</v>
      </c>
      <c r="E2321" t="s">
        <v>50</v>
      </c>
      <c r="F2321" t="s">
        <v>33</v>
      </c>
      <c r="G2321" t="s">
        <v>34</v>
      </c>
      <c r="H2321" t="s">
        <v>92</v>
      </c>
      <c r="I2321" t="s">
        <v>53</v>
      </c>
      <c r="J2321" s="21" t="s">
        <v>137</v>
      </c>
      <c r="K2321" s="21" t="s">
        <v>6029</v>
      </c>
      <c r="L2321" s="21">
        <v>6</v>
      </c>
      <c r="M2321" s="21">
        <v>470</v>
      </c>
      <c r="N2321" s="21">
        <v>657</v>
      </c>
      <c r="O2321">
        <v>0</v>
      </c>
      <c r="P2321">
        <v>0</v>
      </c>
      <c r="Q2321">
        <v>22554</v>
      </c>
      <c r="R2321">
        <v>13983.48</v>
      </c>
      <c r="S2321">
        <v>8570.52</v>
      </c>
      <c r="T2321" t="s">
        <v>54</v>
      </c>
      <c r="U2321" t="s">
        <v>95</v>
      </c>
      <c r="V2321" t="s">
        <v>96</v>
      </c>
      <c r="W2321" t="s">
        <v>42</v>
      </c>
      <c r="Y2321" t="s">
        <v>43</v>
      </c>
      <c r="Z2321">
        <v>3</v>
      </c>
      <c r="AA2321" t="s">
        <v>121</v>
      </c>
      <c r="AB2321" t="s">
        <v>58</v>
      </c>
      <c r="AC2321">
        <v>2025</v>
      </c>
    </row>
    <row r="2322" spans="1:29" x14ac:dyDescent="0.25">
      <c r="A2322" t="s">
        <v>4625</v>
      </c>
      <c r="B2322" t="s">
        <v>1765</v>
      </c>
      <c r="C2322" t="s">
        <v>1442</v>
      </c>
      <c r="D2322" t="s">
        <v>1443</v>
      </c>
      <c r="E2322" t="s">
        <v>126</v>
      </c>
      <c r="F2322" t="s">
        <v>33</v>
      </c>
      <c r="G2322" t="s">
        <v>34</v>
      </c>
      <c r="H2322" t="s">
        <v>35</v>
      </c>
      <c r="I2322" t="s">
        <v>36</v>
      </c>
      <c r="J2322" s="21" t="s">
        <v>137</v>
      </c>
      <c r="K2322" s="21" t="s">
        <v>6029</v>
      </c>
      <c r="L2322" s="21">
        <v>7</v>
      </c>
      <c r="M2322" s="21">
        <v>470</v>
      </c>
      <c r="N2322" s="21">
        <v>657</v>
      </c>
      <c r="O2322">
        <v>15</v>
      </c>
      <c r="P2322">
        <v>2265.9</v>
      </c>
      <c r="Q2322">
        <v>12840.1</v>
      </c>
      <c r="R2322">
        <v>9365.7199999999993</v>
      </c>
      <c r="S2322">
        <v>3474.38</v>
      </c>
      <c r="T2322" t="s">
        <v>109</v>
      </c>
      <c r="U2322" t="s">
        <v>40</v>
      </c>
      <c r="V2322" t="s">
        <v>41</v>
      </c>
      <c r="W2322" t="s">
        <v>440</v>
      </c>
      <c r="X2322">
        <v>17</v>
      </c>
      <c r="Y2322" t="s">
        <v>441</v>
      </c>
      <c r="Z2322">
        <v>4</v>
      </c>
      <c r="AA2322" t="s">
        <v>57</v>
      </c>
      <c r="AB2322" t="s">
        <v>58</v>
      </c>
      <c r="AC2322">
        <v>2026</v>
      </c>
    </row>
    <row r="2323" spans="1:29" x14ac:dyDescent="0.25">
      <c r="A2323" t="s">
        <v>4626</v>
      </c>
      <c r="B2323" t="s">
        <v>545</v>
      </c>
      <c r="C2323" t="s">
        <v>158</v>
      </c>
      <c r="D2323" t="s">
        <v>159</v>
      </c>
      <c r="E2323" t="s">
        <v>32</v>
      </c>
      <c r="F2323" t="s">
        <v>33</v>
      </c>
      <c r="G2323" t="s">
        <v>51</v>
      </c>
      <c r="H2323" t="s">
        <v>63</v>
      </c>
      <c r="I2323" t="s">
        <v>36</v>
      </c>
      <c r="J2323" s="21" t="s">
        <v>6063</v>
      </c>
      <c r="K2323" s="21" t="s">
        <v>6075</v>
      </c>
      <c r="L2323" s="21">
        <v>5</v>
      </c>
      <c r="M2323" s="21">
        <v>360</v>
      </c>
      <c r="N2323" s="21">
        <v>520</v>
      </c>
      <c r="O2323">
        <v>0</v>
      </c>
      <c r="P2323">
        <v>0</v>
      </c>
      <c r="Q2323">
        <v>26310</v>
      </c>
      <c r="R2323">
        <v>16312.2</v>
      </c>
      <c r="S2323">
        <v>9997.7999999999993</v>
      </c>
      <c r="T2323" t="s">
        <v>54</v>
      </c>
      <c r="U2323" t="s">
        <v>67</v>
      </c>
      <c r="V2323" t="s">
        <v>68</v>
      </c>
      <c r="W2323" t="s">
        <v>42</v>
      </c>
      <c r="Y2323" t="s">
        <v>43</v>
      </c>
      <c r="Z2323">
        <v>4</v>
      </c>
      <c r="AA2323" t="s">
        <v>121</v>
      </c>
      <c r="AB2323" t="s">
        <v>58</v>
      </c>
      <c r="AC2323">
        <v>2025</v>
      </c>
    </row>
    <row r="2324" spans="1:29" x14ac:dyDescent="0.25">
      <c r="A2324" t="s">
        <v>4627</v>
      </c>
      <c r="B2324" t="s">
        <v>1773</v>
      </c>
      <c r="C2324" t="s">
        <v>2547</v>
      </c>
      <c r="D2324" t="s">
        <v>2548</v>
      </c>
      <c r="E2324" t="s">
        <v>126</v>
      </c>
      <c r="F2324" t="s">
        <v>33</v>
      </c>
      <c r="G2324" t="s">
        <v>107</v>
      </c>
      <c r="H2324" t="s">
        <v>35</v>
      </c>
      <c r="I2324" t="s">
        <v>36</v>
      </c>
      <c r="J2324" s="21" t="s">
        <v>6063</v>
      </c>
      <c r="K2324" s="21" t="s">
        <v>6075</v>
      </c>
      <c r="L2324" s="21">
        <v>7</v>
      </c>
      <c r="M2324" s="21">
        <v>360</v>
      </c>
      <c r="N2324" s="21">
        <v>520</v>
      </c>
      <c r="O2324">
        <v>0</v>
      </c>
      <c r="P2324">
        <v>0</v>
      </c>
      <c r="Q2324">
        <v>59465</v>
      </c>
      <c r="R2324">
        <v>36868.300000000003</v>
      </c>
      <c r="S2324">
        <v>22596.7</v>
      </c>
      <c r="T2324" t="s">
        <v>39</v>
      </c>
      <c r="U2324" t="s">
        <v>40</v>
      </c>
      <c r="V2324" t="s">
        <v>41</v>
      </c>
      <c r="W2324" t="s">
        <v>42</v>
      </c>
      <c r="Y2324" t="s">
        <v>43</v>
      </c>
      <c r="Z2324">
        <v>4</v>
      </c>
      <c r="AA2324" t="s">
        <v>44</v>
      </c>
      <c r="AB2324" t="s">
        <v>45</v>
      </c>
      <c r="AC2324">
        <v>2025</v>
      </c>
    </row>
    <row r="2325" spans="1:29" x14ac:dyDescent="0.25">
      <c r="A2325" t="s">
        <v>4628</v>
      </c>
      <c r="B2325" t="s">
        <v>759</v>
      </c>
      <c r="C2325" t="s">
        <v>3152</v>
      </c>
      <c r="D2325" t="s">
        <v>3153</v>
      </c>
      <c r="E2325" t="s">
        <v>126</v>
      </c>
      <c r="F2325" t="s">
        <v>75</v>
      </c>
      <c r="G2325" t="s">
        <v>34</v>
      </c>
      <c r="H2325" t="s">
        <v>35</v>
      </c>
      <c r="I2325" t="s">
        <v>36</v>
      </c>
      <c r="J2325" s="21" t="s">
        <v>6040</v>
      </c>
      <c r="K2325" s="21" t="s">
        <v>6020</v>
      </c>
      <c r="L2325" s="21">
        <v>2</v>
      </c>
      <c r="M2325" s="21">
        <v>245</v>
      </c>
      <c r="N2325" s="21">
        <v>382</v>
      </c>
      <c r="O2325">
        <v>15</v>
      </c>
      <c r="P2325">
        <v>2306.4</v>
      </c>
      <c r="Q2325">
        <v>13069.6</v>
      </c>
      <c r="R2325">
        <v>9533.1200000000008</v>
      </c>
      <c r="S2325">
        <v>3536.48</v>
      </c>
      <c r="T2325" t="s">
        <v>66</v>
      </c>
      <c r="U2325" t="s">
        <v>164</v>
      </c>
      <c r="V2325" t="s">
        <v>41</v>
      </c>
      <c r="W2325" t="s">
        <v>440</v>
      </c>
      <c r="X2325">
        <v>333</v>
      </c>
      <c r="Y2325" t="s">
        <v>441</v>
      </c>
      <c r="Z2325">
        <v>4</v>
      </c>
      <c r="AA2325" t="s">
        <v>57</v>
      </c>
      <c r="AB2325" t="s">
        <v>58</v>
      </c>
      <c r="AC2325">
        <v>2026</v>
      </c>
    </row>
    <row r="2326" spans="1:29" x14ac:dyDescent="0.25">
      <c r="A2326" t="s">
        <v>4629</v>
      </c>
      <c r="B2326" t="s">
        <v>454</v>
      </c>
      <c r="C2326" t="s">
        <v>2532</v>
      </c>
      <c r="D2326" t="s">
        <v>2533</v>
      </c>
      <c r="E2326" t="s">
        <v>50</v>
      </c>
      <c r="F2326" t="s">
        <v>33</v>
      </c>
      <c r="G2326" t="s">
        <v>107</v>
      </c>
      <c r="H2326" t="s">
        <v>63</v>
      </c>
      <c r="I2326" t="s">
        <v>36</v>
      </c>
      <c r="J2326" s="21" t="s">
        <v>93</v>
      </c>
      <c r="K2326" s="21" t="s">
        <v>6011</v>
      </c>
      <c r="L2326" s="21">
        <v>1</v>
      </c>
      <c r="M2326" s="21">
        <v>750</v>
      </c>
      <c r="N2326" s="21">
        <v>1050</v>
      </c>
      <c r="O2326">
        <v>0</v>
      </c>
      <c r="P2326">
        <v>0</v>
      </c>
      <c r="Q2326">
        <v>1048</v>
      </c>
      <c r="R2326">
        <v>649.76</v>
      </c>
      <c r="S2326">
        <v>398.24</v>
      </c>
      <c r="T2326" t="s">
        <v>39</v>
      </c>
      <c r="U2326" t="s">
        <v>67</v>
      </c>
      <c r="V2326" t="s">
        <v>68</v>
      </c>
      <c r="W2326" t="s">
        <v>440</v>
      </c>
      <c r="X2326">
        <v>79</v>
      </c>
      <c r="Y2326" t="s">
        <v>441</v>
      </c>
      <c r="Z2326">
        <v>4</v>
      </c>
      <c r="AA2326" t="s">
        <v>155</v>
      </c>
      <c r="AB2326" t="s">
        <v>98</v>
      </c>
      <c r="AC2326">
        <v>2025</v>
      </c>
    </row>
    <row r="2327" spans="1:29" x14ac:dyDescent="0.25">
      <c r="A2327" t="s">
        <v>4630</v>
      </c>
      <c r="B2327" t="s">
        <v>2129</v>
      </c>
      <c r="C2327" t="s">
        <v>1410</v>
      </c>
      <c r="D2327" t="s">
        <v>1411</v>
      </c>
      <c r="E2327" t="s">
        <v>50</v>
      </c>
      <c r="F2327" t="s">
        <v>75</v>
      </c>
      <c r="G2327" t="s">
        <v>115</v>
      </c>
      <c r="H2327" t="s">
        <v>35</v>
      </c>
      <c r="I2327" t="s">
        <v>36</v>
      </c>
      <c r="J2327" s="21" t="s">
        <v>93</v>
      </c>
      <c r="K2327" s="21" t="s">
        <v>6011</v>
      </c>
      <c r="L2327" s="21">
        <v>2</v>
      </c>
      <c r="M2327" s="21">
        <v>750</v>
      </c>
      <c r="N2327" s="21">
        <v>1050</v>
      </c>
      <c r="O2327">
        <v>0</v>
      </c>
      <c r="P2327">
        <v>0</v>
      </c>
      <c r="Q2327">
        <v>14882</v>
      </c>
      <c r="R2327">
        <v>9226.84</v>
      </c>
      <c r="S2327">
        <v>5655.16</v>
      </c>
      <c r="T2327" t="s">
        <v>109</v>
      </c>
      <c r="U2327" t="s">
        <v>164</v>
      </c>
      <c r="V2327" t="s">
        <v>41</v>
      </c>
      <c r="W2327" t="s">
        <v>42</v>
      </c>
      <c r="Y2327" t="s">
        <v>43</v>
      </c>
      <c r="Z2327">
        <v>2</v>
      </c>
      <c r="AA2327" t="s">
        <v>121</v>
      </c>
      <c r="AB2327" t="s">
        <v>58</v>
      </c>
      <c r="AC2327">
        <v>2025</v>
      </c>
    </row>
    <row r="2328" spans="1:29" x14ac:dyDescent="0.25">
      <c r="A2328" t="s">
        <v>4631</v>
      </c>
      <c r="B2328" t="s">
        <v>427</v>
      </c>
      <c r="C2328" t="s">
        <v>3128</v>
      </c>
      <c r="D2328" t="s">
        <v>3129</v>
      </c>
      <c r="E2328" t="s">
        <v>32</v>
      </c>
      <c r="F2328" t="s">
        <v>33</v>
      </c>
      <c r="G2328" t="s">
        <v>51</v>
      </c>
      <c r="H2328" t="s">
        <v>52</v>
      </c>
      <c r="I2328" t="s">
        <v>53</v>
      </c>
      <c r="J2328" s="21" t="s">
        <v>6040</v>
      </c>
      <c r="K2328" s="21" t="s">
        <v>6020</v>
      </c>
      <c r="L2328" s="21">
        <v>8</v>
      </c>
      <c r="M2328" s="21">
        <v>245</v>
      </c>
      <c r="N2328" s="21">
        <v>382</v>
      </c>
      <c r="O2328">
        <v>10</v>
      </c>
      <c r="P2328">
        <v>2036.8</v>
      </c>
      <c r="Q2328">
        <v>18331.2</v>
      </c>
      <c r="R2328">
        <v>12628.16</v>
      </c>
      <c r="S2328">
        <v>5703.04</v>
      </c>
      <c r="T2328" t="s">
        <v>66</v>
      </c>
      <c r="U2328" t="s">
        <v>55</v>
      </c>
      <c r="V2328" t="s">
        <v>56</v>
      </c>
      <c r="W2328" t="s">
        <v>440</v>
      </c>
      <c r="X2328">
        <v>351</v>
      </c>
      <c r="Y2328" t="s">
        <v>441</v>
      </c>
      <c r="Z2328">
        <v>3</v>
      </c>
      <c r="AA2328" t="s">
        <v>69</v>
      </c>
      <c r="AB2328" t="s">
        <v>70</v>
      </c>
      <c r="AC2328">
        <v>2026</v>
      </c>
    </row>
    <row r="2329" spans="1:29" x14ac:dyDescent="0.25">
      <c r="A2329" t="s">
        <v>4632</v>
      </c>
      <c r="B2329" t="s">
        <v>2416</v>
      </c>
      <c r="C2329" t="s">
        <v>2989</v>
      </c>
      <c r="D2329" t="s">
        <v>2990</v>
      </c>
      <c r="E2329" t="s">
        <v>50</v>
      </c>
      <c r="F2329" t="s">
        <v>33</v>
      </c>
      <c r="G2329" t="s">
        <v>107</v>
      </c>
      <c r="H2329" t="s">
        <v>84</v>
      </c>
      <c r="I2329" t="s">
        <v>36</v>
      </c>
      <c r="J2329" s="21" t="s">
        <v>137</v>
      </c>
      <c r="K2329" s="21" t="s">
        <v>6029</v>
      </c>
      <c r="L2329" s="21">
        <v>4</v>
      </c>
      <c r="M2329" s="21">
        <v>470</v>
      </c>
      <c r="N2329" s="21">
        <v>657</v>
      </c>
      <c r="O2329">
        <v>18</v>
      </c>
      <c r="P2329">
        <v>4425.84</v>
      </c>
      <c r="Q2329">
        <v>20162.16</v>
      </c>
      <c r="R2329">
        <v>15244.56</v>
      </c>
      <c r="S2329">
        <v>4917.6000000000004</v>
      </c>
      <c r="T2329" t="s">
        <v>66</v>
      </c>
      <c r="U2329" t="s">
        <v>85</v>
      </c>
      <c r="V2329" t="s">
        <v>86</v>
      </c>
      <c r="W2329" t="s">
        <v>440</v>
      </c>
      <c r="X2329">
        <v>79</v>
      </c>
      <c r="Y2329" t="s">
        <v>441</v>
      </c>
      <c r="Z2329">
        <v>3</v>
      </c>
      <c r="AA2329" t="s">
        <v>132</v>
      </c>
      <c r="AB2329" t="s">
        <v>58</v>
      </c>
      <c r="AC2329">
        <v>2026</v>
      </c>
    </row>
    <row r="2330" spans="1:29" x14ac:dyDescent="0.25">
      <c r="A2330" t="s">
        <v>4633</v>
      </c>
      <c r="B2330" t="s">
        <v>857</v>
      </c>
      <c r="C2330" t="s">
        <v>2026</v>
      </c>
      <c r="D2330" t="s">
        <v>2027</v>
      </c>
      <c r="E2330" t="s">
        <v>50</v>
      </c>
      <c r="F2330" t="s">
        <v>33</v>
      </c>
      <c r="G2330" t="s">
        <v>34</v>
      </c>
      <c r="H2330" t="s">
        <v>52</v>
      </c>
      <c r="I2330" t="s">
        <v>53</v>
      </c>
      <c r="J2330" s="21" t="s">
        <v>93</v>
      </c>
      <c r="K2330" s="21" t="s">
        <v>6011</v>
      </c>
      <c r="L2330" s="21">
        <v>4</v>
      </c>
      <c r="M2330" s="21">
        <v>750</v>
      </c>
      <c r="N2330" s="21">
        <v>1050</v>
      </c>
      <c r="O2330">
        <v>15</v>
      </c>
      <c r="P2330">
        <v>4707.6000000000004</v>
      </c>
      <c r="Q2330">
        <v>26676.400000000001</v>
      </c>
      <c r="R2330">
        <v>19458.080000000002</v>
      </c>
      <c r="S2330">
        <v>7218.32</v>
      </c>
      <c r="T2330" t="s">
        <v>39</v>
      </c>
      <c r="U2330" t="s">
        <v>55</v>
      </c>
      <c r="V2330" t="s">
        <v>56</v>
      </c>
      <c r="W2330" t="s">
        <v>440</v>
      </c>
      <c r="X2330">
        <v>294</v>
      </c>
      <c r="Y2330" t="s">
        <v>441</v>
      </c>
      <c r="Z2330">
        <v>5</v>
      </c>
      <c r="AA2330" t="s">
        <v>132</v>
      </c>
      <c r="AB2330" t="s">
        <v>58</v>
      </c>
      <c r="AC2330">
        <v>2026</v>
      </c>
    </row>
    <row r="2331" spans="1:29" x14ac:dyDescent="0.25">
      <c r="A2331" t="s">
        <v>4634</v>
      </c>
      <c r="B2331" t="s">
        <v>530</v>
      </c>
      <c r="C2331" t="s">
        <v>3567</v>
      </c>
      <c r="D2331" t="s">
        <v>3568</v>
      </c>
      <c r="E2331" t="s">
        <v>50</v>
      </c>
      <c r="F2331" t="s">
        <v>75</v>
      </c>
      <c r="G2331" t="s">
        <v>34</v>
      </c>
      <c r="H2331" t="s">
        <v>52</v>
      </c>
      <c r="I2331" t="s">
        <v>53</v>
      </c>
      <c r="J2331" s="21" t="s">
        <v>93</v>
      </c>
      <c r="K2331" s="21" t="s">
        <v>6011</v>
      </c>
      <c r="L2331" s="21">
        <v>8</v>
      </c>
      <c r="M2331" s="21">
        <v>750</v>
      </c>
      <c r="N2331" s="21">
        <v>1050</v>
      </c>
      <c r="O2331">
        <v>0</v>
      </c>
      <c r="P2331">
        <v>0</v>
      </c>
      <c r="Q2331">
        <v>29816</v>
      </c>
      <c r="R2331">
        <v>18485.919999999998</v>
      </c>
      <c r="S2331">
        <v>11330.08</v>
      </c>
      <c r="T2331" t="s">
        <v>54</v>
      </c>
      <c r="U2331" t="s">
        <v>55</v>
      </c>
      <c r="V2331" t="s">
        <v>56</v>
      </c>
      <c r="W2331" t="s">
        <v>440</v>
      </c>
      <c r="X2331">
        <v>20</v>
      </c>
      <c r="Y2331" t="s">
        <v>441</v>
      </c>
      <c r="Z2331">
        <v>4</v>
      </c>
      <c r="AA2331" t="s">
        <v>79</v>
      </c>
      <c r="AB2331" t="s">
        <v>45</v>
      </c>
      <c r="AC2331">
        <v>2025</v>
      </c>
    </row>
    <row r="2332" spans="1:29" x14ac:dyDescent="0.25">
      <c r="A2332" t="s">
        <v>4635</v>
      </c>
      <c r="B2332" t="s">
        <v>2663</v>
      </c>
      <c r="C2332" t="s">
        <v>4636</v>
      </c>
      <c r="D2332" t="s">
        <v>4637</v>
      </c>
      <c r="E2332" t="s">
        <v>32</v>
      </c>
      <c r="F2332" t="s">
        <v>33</v>
      </c>
      <c r="G2332" t="s">
        <v>51</v>
      </c>
      <c r="H2332" t="s">
        <v>92</v>
      </c>
      <c r="I2332" t="s">
        <v>53</v>
      </c>
      <c r="J2332" s="21" t="s">
        <v>6063</v>
      </c>
      <c r="K2332" s="21" t="s">
        <v>6075</v>
      </c>
      <c r="L2332" s="21">
        <v>7</v>
      </c>
      <c r="M2332" s="21">
        <v>360</v>
      </c>
      <c r="N2332" s="21">
        <v>520</v>
      </c>
      <c r="O2332">
        <v>0</v>
      </c>
      <c r="P2332">
        <v>0</v>
      </c>
      <c r="Q2332">
        <v>69293</v>
      </c>
      <c r="R2332">
        <v>42961.66</v>
      </c>
      <c r="S2332">
        <v>26331.34</v>
      </c>
      <c r="T2332" t="s">
        <v>66</v>
      </c>
      <c r="U2332" t="s">
        <v>120</v>
      </c>
      <c r="V2332" t="s">
        <v>96</v>
      </c>
      <c r="W2332" t="s">
        <v>42</v>
      </c>
      <c r="Y2332" t="s">
        <v>43</v>
      </c>
      <c r="Z2332">
        <v>2</v>
      </c>
      <c r="AA2332" t="s">
        <v>143</v>
      </c>
      <c r="AB2332" t="s">
        <v>98</v>
      </c>
      <c r="AC2332">
        <v>2025</v>
      </c>
    </row>
    <row r="2333" spans="1:29" x14ac:dyDescent="0.25">
      <c r="A2333" t="s">
        <v>4638</v>
      </c>
      <c r="B2333" t="s">
        <v>1572</v>
      </c>
      <c r="C2333" t="s">
        <v>974</v>
      </c>
      <c r="D2333" t="s">
        <v>975</v>
      </c>
      <c r="E2333" t="s">
        <v>126</v>
      </c>
      <c r="F2333" t="s">
        <v>33</v>
      </c>
      <c r="G2333" t="s">
        <v>107</v>
      </c>
      <c r="H2333" t="s">
        <v>52</v>
      </c>
      <c r="I2333" t="s">
        <v>53</v>
      </c>
      <c r="J2333" s="21" t="s">
        <v>6063</v>
      </c>
      <c r="K2333" s="21" t="s">
        <v>6075</v>
      </c>
      <c r="L2333" s="21">
        <v>3</v>
      </c>
      <c r="M2333" s="21">
        <v>360</v>
      </c>
      <c r="N2333" s="21">
        <v>520</v>
      </c>
      <c r="O2333">
        <v>0</v>
      </c>
      <c r="P2333">
        <v>0</v>
      </c>
      <c r="Q2333">
        <v>12645</v>
      </c>
      <c r="R2333">
        <v>7839.9</v>
      </c>
      <c r="S2333">
        <v>4805.1000000000004</v>
      </c>
      <c r="T2333" t="s">
        <v>39</v>
      </c>
      <c r="U2333" t="s">
        <v>55</v>
      </c>
      <c r="V2333" t="s">
        <v>56</v>
      </c>
      <c r="W2333" t="s">
        <v>42</v>
      </c>
      <c r="Y2333" t="s">
        <v>43</v>
      </c>
      <c r="Z2333">
        <v>2</v>
      </c>
      <c r="AA2333" t="s">
        <v>97</v>
      </c>
      <c r="AB2333" t="s">
        <v>98</v>
      </c>
      <c r="AC2333">
        <v>2025</v>
      </c>
    </row>
    <row r="2334" spans="1:29" x14ac:dyDescent="0.25">
      <c r="A2334" t="s">
        <v>4639</v>
      </c>
      <c r="B2334" t="s">
        <v>1763</v>
      </c>
      <c r="C2334" t="s">
        <v>171</v>
      </c>
      <c r="D2334" t="s">
        <v>172</v>
      </c>
      <c r="E2334" t="s">
        <v>126</v>
      </c>
      <c r="F2334" t="s">
        <v>75</v>
      </c>
      <c r="G2334" t="s">
        <v>107</v>
      </c>
      <c r="H2334" t="s">
        <v>92</v>
      </c>
      <c r="I2334" t="s">
        <v>53</v>
      </c>
      <c r="J2334" s="21" t="s">
        <v>137</v>
      </c>
      <c r="K2334" s="21" t="s">
        <v>6029</v>
      </c>
      <c r="L2334" s="21">
        <v>10</v>
      </c>
      <c r="M2334" s="21">
        <v>470</v>
      </c>
      <c r="N2334" s="21">
        <v>657</v>
      </c>
      <c r="O2334">
        <v>0</v>
      </c>
      <c r="P2334">
        <v>0</v>
      </c>
      <c r="Q2334">
        <v>71550</v>
      </c>
      <c r="R2334">
        <v>44361</v>
      </c>
      <c r="S2334">
        <v>27189</v>
      </c>
      <c r="T2334" t="s">
        <v>39</v>
      </c>
      <c r="U2334" t="s">
        <v>120</v>
      </c>
      <c r="V2334" t="s">
        <v>96</v>
      </c>
      <c r="W2334" t="s">
        <v>440</v>
      </c>
      <c r="X2334">
        <v>45</v>
      </c>
      <c r="Y2334" t="s">
        <v>441</v>
      </c>
      <c r="Z2334">
        <v>2</v>
      </c>
      <c r="AA2334" t="s">
        <v>132</v>
      </c>
      <c r="AB2334" t="s">
        <v>58</v>
      </c>
      <c r="AC2334">
        <v>2025</v>
      </c>
    </row>
    <row r="2335" spans="1:29" x14ac:dyDescent="0.25">
      <c r="A2335" t="s">
        <v>4640</v>
      </c>
      <c r="B2335" t="s">
        <v>1742</v>
      </c>
      <c r="C2335" t="s">
        <v>3079</v>
      </c>
      <c r="D2335" t="s">
        <v>3080</v>
      </c>
      <c r="E2335" t="s">
        <v>126</v>
      </c>
      <c r="F2335" t="s">
        <v>33</v>
      </c>
      <c r="G2335" t="s">
        <v>107</v>
      </c>
      <c r="H2335" t="s">
        <v>35</v>
      </c>
      <c r="I2335" t="s">
        <v>36</v>
      </c>
      <c r="J2335" s="21" t="s">
        <v>6063</v>
      </c>
      <c r="K2335" s="21" t="s">
        <v>6075</v>
      </c>
      <c r="L2335" s="21">
        <v>2</v>
      </c>
      <c r="M2335" s="21">
        <v>360</v>
      </c>
      <c r="N2335" s="21">
        <v>520</v>
      </c>
      <c r="O2335">
        <v>18</v>
      </c>
      <c r="P2335">
        <v>1680.48</v>
      </c>
      <c r="Q2335">
        <v>7655.52</v>
      </c>
      <c r="R2335">
        <v>5788.32</v>
      </c>
      <c r="S2335">
        <v>1867.2</v>
      </c>
      <c r="T2335" t="s">
        <v>109</v>
      </c>
      <c r="U2335" t="s">
        <v>164</v>
      </c>
      <c r="V2335" t="s">
        <v>41</v>
      </c>
      <c r="W2335" t="s">
        <v>42</v>
      </c>
      <c r="Y2335" t="s">
        <v>43</v>
      </c>
      <c r="Z2335">
        <v>4</v>
      </c>
      <c r="AA2335" t="s">
        <v>240</v>
      </c>
      <c r="AB2335" t="s">
        <v>70</v>
      </c>
      <c r="AC2335">
        <v>2026</v>
      </c>
    </row>
    <row r="2336" spans="1:29" x14ac:dyDescent="0.25">
      <c r="A2336" t="s">
        <v>4641</v>
      </c>
      <c r="B2336" t="s">
        <v>3082</v>
      </c>
      <c r="C2336" t="s">
        <v>2595</v>
      </c>
      <c r="D2336" t="s">
        <v>2596</v>
      </c>
      <c r="E2336" t="s">
        <v>126</v>
      </c>
      <c r="F2336" t="s">
        <v>33</v>
      </c>
      <c r="G2336" t="s">
        <v>34</v>
      </c>
      <c r="H2336" t="s">
        <v>92</v>
      </c>
      <c r="I2336" t="s">
        <v>53</v>
      </c>
      <c r="J2336" s="21" t="s">
        <v>6040</v>
      </c>
      <c r="K2336" s="21" t="s">
        <v>6020</v>
      </c>
      <c r="L2336" s="21">
        <v>9</v>
      </c>
      <c r="M2336" s="21">
        <v>245</v>
      </c>
      <c r="N2336" s="21">
        <v>382</v>
      </c>
      <c r="O2336">
        <v>0</v>
      </c>
      <c r="P2336">
        <v>0</v>
      </c>
      <c r="Q2336">
        <v>36387</v>
      </c>
      <c r="R2336">
        <v>22559.94</v>
      </c>
      <c r="S2336">
        <v>13827.06</v>
      </c>
      <c r="T2336" t="s">
        <v>109</v>
      </c>
      <c r="U2336" t="s">
        <v>120</v>
      </c>
      <c r="V2336" t="s">
        <v>96</v>
      </c>
      <c r="W2336" t="s">
        <v>42</v>
      </c>
      <c r="Y2336" t="s">
        <v>43</v>
      </c>
      <c r="Z2336">
        <v>4</v>
      </c>
      <c r="AA2336" t="s">
        <v>240</v>
      </c>
      <c r="AB2336" t="s">
        <v>70</v>
      </c>
      <c r="AC2336">
        <v>2025</v>
      </c>
    </row>
    <row r="2337" spans="1:29" x14ac:dyDescent="0.25">
      <c r="A2337" t="s">
        <v>4642</v>
      </c>
      <c r="B2337" t="s">
        <v>2617</v>
      </c>
      <c r="C2337" t="s">
        <v>2204</v>
      </c>
      <c r="D2337" t="s">
        <v>2205</v>
      </c>
      <c r="E2337" t="s">
        <v>50</v>
      </c>
      <c r="F2337" t="s">
        <v>33</v>
      </c>
      <c r="G2337" t="s">
        <v>107</v>
      </c>
      <c r="H2337" t="s">
        <v>63</v>
      </c>
      <c r="I2337" t="s">
        <v>36</v>
      </c>
      <c r="J2337" s="21" t="s">
        <v>6063</v>
      </c>
      <c r="K2337" s="21" t="s">
        <v>6054</v>
      </c>
      <c r="L2337" s="21">
        <v>9</v>
      </c>
      <c r="M2337" s="21">
        <v>220</v>
      </c>
      <c r="N2337" s="21">
        <v>323</v>
      </c>
      <c r="O2337">
        <v>0</v>
      </c>
      <c r="P2337">
        <v>0</v>
      </c>
      <c r="Q2337">
        <v>64755</v>
      </c>
      <c r="R2337">
        <v>40148.1</v>
      </c>
      <c r="S2337">
        <v>24606.9</v>
      </c>
      <c r="T2337" t="s">
        <v>109</v>
      </c>
      <c r="U2337" t="s">
        <v>67</v>
      </c>
      <c r="V2337" t="s">
        <v>68</v>
      </c>
      <c r="W2337" t="s">
        <v>42</v>
      </c>
      <c r="Y2337" t="s">
        <v>43</v>
      </c>
      <c r="Z2337">
        <v>5</v>
      </c>
      <c r="AA2337" t="s">
        <v>132</v>
      </c>
      <c r="AB2337" t="s">
        <v>58</v>
      </c>
      <c r="AC2337">
        <v>2025</v>
      </c>
    </row>
    <row r="2338" spans="1:29" x14ac:dyDescent="0.25">
      <c r="A2338" t="s">
        <v>4643</v>
      </c>
      <c r="B2338" t="s">
        <v>1794</v>
      </c>
      <c r="C2338" t="s">
        <v>468</v>
      </c>
      <c r="D2338" t="s">
        <v>469</v>
      </c>
      <c r="E2338" t="s">
        <v>126</v>
      </c>
      <c r="F2338" t="s">
        <v>33</v>
      </c>
      <c r="G2338" t="s">
        <v>115</v>
      </c>
      <c r="H2338" t="s">
        <v>63</v>
      </c>
      <c r="I2338" t="s">
        <v>36</v>
      </c>
      <c r="J2338" s="21" t="s">
        <v>6040</v>
      </c>
      <c r="K2338" s="21" t="s">
        <v>6020</v>
      </c>
      <c r="L2338" s="21">
        <v>3</v>
      </c>
      <c r="M2338" s="21">
        <v>245</v>
      </c>
      <c r="N2338" s="21">
        <v>382</v>
      </c>
      <c r="O2338">
        <v>0</v>
      </c>
      <c r="P2338">
        <v>0</v>
      </c>
      <c r="Q2338">
        <v>16866</v>
      </c>
      <c r="R2338">
        <v>10456.92</v>
      </c>
      <c r="S2338">
        <v>6409.08</v>
      </c>
      <c r="T2338" t="s">
        <v>39</v>
      </c>
      <c r="U2338" t="s">
        <v>67</v>
      </c>
      <c r="V2338" t="s">
        <v>68</v>
      </c>
      <c r="W2338" t="s">
        <v>42</v>
      </c>
      <c r="Y2338" t="s">
        <v>43</v>
      </c>
      <c r="Z2338">
        <v>4</v>
      </c>
      <c r="AA2338" t="s">
        <v>57</v>
      </c>
      <c r="AB2338" t="s">
        <v>58</v>
      </c>
      <c r="AC2338">
        <v>2025</v>
      </c>
    </row>
    <row r="2339" spans="1:29" x14ac:dyDescent="0.25">
      <c r="A2339" t="s">
        <v>4644</v>
      </c>
      <c r="B2339" t="s">
        <v>3754</v>
      </c>
      <c r="C2339" t="s">
        <v>2016</v>
      </c>
      <c r="D2339" t="s">
        <v>2017</v>
      </c>
      <c r="E2339" t="s">
        <v>126</v>
      </c>
      <c r="F2339" t="s">
        <v>75</v>
      </c>
      <c r="G2339" t="s">
        <v>115</v>
      </c>
      <c r="H2339" t="s">
        <v>84</v>
      </c>
      <c r="I2339" t="s">
        <v>36</v>
      </c>
      <c r="J2339" s="21" t="s">
        <v>137</v>
      </c>
      <c r="K2339" s="21" t="s">
        <v>6029</v>
      </c>
      <c r="L2339" s="21">
        <v>5</v>
      </c>
      <c r="M2339" s="21">
        <v>470</v>
      </c>
      <c r="N2339" s="21">
        <v>657</v>
      </c>
      <c r="O2339">
        <v>0</v>
      </c>
      <c r="P2339">
        <v>0</v>
      </c>
      <c r="Q2339">
        <v>39450</v>
      </c>
      <c r="R2339">
        <v>24459</v>
      </c>
      <c r="S2339">
        <v>14991</v>
      </c>
      <c r="T2339" t="s">
        <v>66</v>
      </c>
      <c r="U2339" t="s">
        <v>85</v>
      </c>
      <c r="V2339" t="s">
        <v>86</v>
      </c>
      <c r="W2339" t="s">
        <v>42</v>
      </c>
      <c r="Y2339" t="s">
        <v>43</v>
      </c>
      <c r="Z2339">
        <v>3</v>
      </c>
      <c r="AA2339" t="s">
        <v>57</v>
      </c>
      <c r="AB2339" t="s">
        <v>58</v>
      </c>
      <c r="AC2339">
        <v>2025</v>
      </c>
    </row>
    <row r="2340" spans="1:29" x14ac:dyDescent="0.25">
      <c r="A2340" t="s">
        <v>4645</v>
      </c>
      <c r="B2340" t="s">
        <v>1894</v>
      </c>
      <c r="C2340" t="s">
        <v>724</v>
      </c>
      <c r="D2340" t="s">
        <v>725</v>
      </c>
      <c r="E2340" t="s">
        <v>32</v>
      </c>
      <c r="F2340" t="s">
        <v>33</v>
      </c>
      <c r="G2340" t="s">
        <v>34</v>
      </c>
      <c r="H2340" t="s">
        <v>52</v>
      </c>
      <c r="I2340" t="s">
        <v>53</v>
      </c>
      <c r="J2340" s="21" t="s">
        <v>93</v>
      </c>
      <c r="K2340" s="21" t="s">
        <v>6011</v>
      </c>
      <c r="L2340" s="21">
        <v>6</v>
      </c>
      <c r="M2340" s="21">
        <v>750</v>
      </c>
      <c r="N2340" s="21">
        <v>1050</v>
      </c>
      <c r="O2340">
        <v>0</v>
      </c>
      <c r="P2340">
        <v>0</v>
      </c>
      <c r="Q2340">
        <v>7608</v>
      </c>
      <c r="R2340">
        <v>4716.96</v>
      </c>
      <c r="S2340">
        <v>2891.04</v>
      </c>
      <c r="T2340" t="s">
        <v>66</v>
      </c>
      <c r="U2340" t="s">
        <v>55</v>
      </c>
      <c r="V2340" t="s">
        <v>56</v>
      </c>
      <c r="W2340" t="s">
        <v>440</v>
      </c>
      <c r="X2340">
        <v>80</v>
      </c>
      <c r="Y2340" t="s">
        <v>441</v>
      </c>
      <c r="AA2340" t="s">
        <v>143</v>
      </c>
      <c r="AB2340" t="s">
        <v>98</v>
      </c>
      <c r="AC2340">
        <v>2025</v>
      </c>
    </row>
    <row r="2341" spans="1:29" x14ac:dyDescent="0.25">
      <c r="A2341" t="s">
        <v>4646</v>
      </c>
      <c r="B2341" t="s">
        <v>3141</v>
      </c>
      <c r="C2341" t="s">
        <v>4647</v>
      </c>
      <c r="D2341" t="s">
        <v>4648</v>
      </c>
      <c r="E2341" t="s">
        <v>32</v>
      </c>
      <c r="F2341" t="s">
        <v>33</v>
      </c>
      <c r="G2341" t="s">
        <v>34</v>
      </c>
      <c r="H2341" t="s">
        <v>76</v>
      </c>
      <c r="I2341" t="s">
        <v>36</v>
      </c>
      <c r="J2341" s="21" t="s">
        <v>137</v>
      </c>
      <c r="K2341" s="21" t="s">
        <v>6029</v>
      </c>
      <c r="L2341" s="21">
        <v>9</v>
      </c>
      <c r="M2341" s="21">
        <v>470</v>
      </c>
      <c r="N2341" s="21">
        <v>657</v>
      </c>
      <c r="O2341">
        <v>0</v>
      </c>
      <c r="P2341">
        <v>0</v>
      </c>
      <c r="Q2341">
        <v>58545</v>
      </c>
      <c r="R2341">
        <v>36297.9</v>
      </c>
      <c r="S2341">
        <v>22247.1</v>
      </c>
      <c r="T2341" t="s">
        <v>66</v>
      </c>
      <c r="U2341" t="s">
        <v>110</v>
      </c>
      <c r="V2341" t="s">
        <v>78</v>
      </c>
      <c r="W2341" t="s">
        <v>42</v>
      </c>
      <c r="Y2341" t="s">
        <v>43</v>
      </c>
      <c r="Z2341">
        <v>2</v>
      </c>
      <c r="AA2341" t="s">
        <v>240</v>
      </c>
      <c r="AB2341" t="s">
        <v>70</v>
      </c>
      <c r="AC2341">
        <v>2025</v>
      </c>
    </row>
    <row r="2342" spans="1:29" x14ac:dyDescent="0.25">
      <c r="A2342" t="s">
        <v>4649</v>
      </c>
      <c r="B2342" t="s">
        <v>3550</v>
      </c>
      <c r="C2342" t="s">
        <v>942</v>
      </c>
      <c r="D2342" t="s">
        <v>943</v>
      </c>
      <c r="E2342" t="s">
        <v>126</v>
      </c>
      <c r="F2342" t="s">
        <v>75</v>
      </c>
      <c r="G2342" t="s">
        <v>51</v>
      </c>
      <c r="H2342" t="s">
        <v>52</v>
      </c>
      <c r="I2342" t="s">
        <v>53</v>
      </c>
      <c r="J2342" s="21" t="s">
        <v>6063</v>
      </c>
      <c r="K2342" s="21" t="s">
        <v>6054</v>
      </c>
      <c r="L2342" s="21">
        <v>10</v>
      </c>
      <c r="M2342" s="21">
        <v>220</v>
      </c>
      <c r="N2342" s="21">
        <v>323</v>
      </c>
      <c r="O2342">
        <v>0</v>
      </c>
      <c r="P2342">
        <v>0</v>
      </c>
      <c r="Q2342">
        <v>17600</v>
      </c>
      <c r="R2342">
        <v>10912</v>
      </c>
      <c r="S2342">
        <v>6688</v>
      </c>
      <c r="T2342" t="s">
        <v>39</v>
      </c>
      <c r="U2342" t="s">
        <v>127</v>
      </c>
      <c r="V2342" t="s">
        <v>56</v>
      </c>
      <c r="W2342" t="s">
        <v>42</v>
      </c>
      <c r="Y2342" t="s">
        <v>43</v>
      </c>
      <c r="Z2342">
        <v>2</v>
      </c>
      <c r="AA2342" t="s">
        <v>155</v>
      </c>
      <c r="AB2342" t="s">
        <v>98</v>
      </c>
      <c r="AC2342">
        <v>2025</v>
      </c>
    </row>
    <row r="2343" spans="1:29" x14ac:dyDescent="0.25">
      <c r="A2343" t="s">
        <v>4650</v>
      </c>
      <c r="B2343" t="s">
        <v>1175</v>
      </c>
      <c r="C2343" t="s">
        <v>2426</v>
      </c>
      <c r="D2343" t="s">
        <v>2427</v>
      </c>
      <c r="E2343" t="s">
        <v>50</v>
      </c>
      <c r="F2343" t="s">
        <v>75</v>
      </c>
      <c r="G2343" t="s">
        <v>115</v>
      </c>
      <c r="H2343" t="s">
        <v>76</v>
      </c>
      <c r="I2343" t="s">
        <v>36</v>
      </c>
      <c r="J2343" s="21" t="s">
        <v>6040</v>
      </c>
      <c r="K2343" s="21" t="s">
        <v>6020</v>
      </c>
      <c r="L2343" s="21">
        <v>5</v>
      </c>
      <c r="M2343" s="21">
        <v>245</v>
      </c>
      <c r="N2343" s="21">
        <v>382</v>
      </c>
      <c r="O2343">
        <v>10</v>
      </c>
      <c r="P2343">
        <v>4000.5</v>
      </c>
      <c r="Q2343">
        <v>36004.5</v>
      </c>
      <c r="R2343">
        <v>24803.1</v>
      </c>
      <c r="S2343">
        <v>11201.4</v>
      </c>
      <c r="T2343" t="s">
        <v>54</v>
      </c>
      <c r="U2343" t="s">
        <v>110</v>
      </c>
      <c r="V2343" t="s">
        <v>78</v>
      </c>
      <c r="W2343" t="s">
        <v>42</v>
      </c>
      <c r="Y2343" t="s">
        <v>43</v>
      </c>
      <c r="Z2343">
        <v>4</v>
      </c>
      <c r="AA2343" t="s">
        <v>121</v>
      </c>
      <c r="AB2343" t="s">
        <v>58</v>
      </c>
      <c r="AC2343">
        <v>2026</v>
      </c>
    </row>
    <row r="2344" spans="1:29" x14ac:dyDescent="0.25">
      <c r="A2344" t="s">
        <v>4651</v>
      </c>
      <c r="B2344" t="s">
        <v>744</v>
      </c>
      <c r="C2344" t="s">
        <v>4652</v>
      </c>
      <c r="D2344" t="s">
        <v>4653</v>
      </c>
      <c r="E2344" t="s">
        <v>126</v>
      </c>
      <c r="F2344" t="s">
        <v>75</v>
      </c>
      <c r="G2344" t="s">
        <v>34</v>
      </c>
      <c r="H2344" t="s">
        <v>63</v>
      </c>
      <c r="I2344" t="s">
        <v>36</v>
      </c>
      <c r="J2344" s="21" t="s">
        <v>6040</v>
      </c>
      <c r="K2344" s="21" t="s">
        <v>6020</v>
      </c>
      <c r="L2344" s="21">
        <v>6</v>
      </c>
      <c r="M2344" s="21">
        <v>245</v>
      </c>
      <c r="N2344" s="21">
        <v>382</v>
      </c>
      <c r="O2344">
        <v>0</v>
      </c>
      <c r="P2344">
        <v>0</v>
      </c>
      <c r="Q2344">
        <v>24546</v>
      </c>
      <c r="R2344">
        <v>15218.52</v>
      </c>
      <c r="S2344">
        <v>9327.48</v>
      </c>
      <c r="T2344" t="s">
        <v>109</v>
      </c>
      <c r="U2344" t="s">
        <v>67</v>
      </c>
      <c r="V2344" t="s">
        <v>68</v>
      </c>
      <c r="W2344" t="s">
        <v>42</v>
      </c>
      <c r="Y2344" t="s">
        <v>43</v>
      </c>
      <c r="Z2344">
        <v>5</v>
      </c>
      <c r="AA2344" t="s">
        <v>132</v>
      </c>
      <c r="AB2344" t="s">
        <v>58</v>
      </c>
      <c r="AC2344">
        <v>2025</v>
      </c>
    </row>
    <row r="2345" spans="1:29" x14ac:dyDescent="0.25">
      <c r="A2345" t="s">
        <v>4654</v>
      </c>
      <c r="B2345" t="s">
        <v>161</v>
      </c>
      <c r="C2345" t="s">
        <v>4523</v>
      </c>
      <c r="D2345" t="s">
        <v>4524</v>
      </c>
      <c r="E2345" t="s">
        <v>126</v>
      </c>
      <c r="F2345" t="s">
        <v>33</v>
      </c>
      <c r="G2345" t="s">
        <v>107</v>
      </c>
      <c r="H2345" t="s">
        <v>52</v>
      </c>
      <c r="I2345" t="s">
        <v>53</v>
      </c>
      <c r="J2345" s="21" t="s">
        <v>137</v>
      </c>
      <c r="K2345" s="21" t="s">
        <v>6029</v>
      </c>
      <c r="L2345" s="21">
        <v>2</v>
      </c>
      <c r="M2345" s="21">
        <v>470</v>
      </c>
      <c r="N2345" s="21">
        <v>657</v>
      </c>
      <c r="O2345">
        <v>0</v>
      </c>
      <c r="P2345">
        <v>0</v>
      </c>
      <c r="Q2345">
        <v>16546</v>
      </c>
      <c r="R2345">
        <v>10258.52</v>
      </c>
      <c r="S2345">
        <v>6287.48</v>
      </c>
      <c r="T2345" t="s">
        <v>109</v>
      </c>
      <c r="U2345" t="s">
        <v>55</v>
      </c>
      <c r="V2345" t="s">
        <v>56</v>
      </c>
      <c r="W2345" t="s">
        <v>42</v>
      </c>
      <c r="Y2345" t="s">
        <v>43</v>
      </c>
      <c r="Z2345">
        <v>5</v>
      </c>
      <c r="AA2345" t="s">
        <v>132</v>
      </c>
      <c r="AB2345" t="s">
        <v>58</v>
      </c>
      <c r="AC2345">
        <v>2025</v>
      </c>
    </row>
    <row r="2346" spans="1:29" x14ac:dyDescent="0.25">
      <c r="A2346" t="s">
        <v>4655</v>
      </c>
      <c r="B2346" t="s">
        <v>337</v>
      </c>
      <c r="C2346" t="s">
        <v>428</v>
      </c>
      <c r="D2346" t="s">
        <v>429</v>
      </c>
      <c r="E2346" t="s">
        <v>126</v>
      </c>
      <c r="F2346" t="s">
        <v>33</v>
      </c>
      <c r="G2346" t="s">
        <v>51</v>
      </c>
      <c r="H2346" t="s">
        <v>35</v>
      </c>
      <c r="I2346" t="s">
        <v>36</v>
      </c>
      <c r="J2346" s="21" t="s">
        <v>6040</v>
      </c>
      <c r="K2346" s="21" t="s">
        <v>6020</v>
      </c>
      <c r="L2346" s="21">
        <v>9</v>
      </c>
      <c r="M2346" s="21">
        <v>245</v>
      </c>
      <c r="N2346" s="21">
        <v>382</v>
      </c>
      <c r="O2346">
        <v>10</v>
      </c>
      <c r="P2346">
        <v>3498.3</v>
      </c>
      <c r="Q2346">
        <v>31484.7</v>
      </c>
      <c r="R2346">
        <v>21689.46</v>
      </c>
      <c r="S2346">
        <v>9795.24</v>
      </c>
      <c r="T2346" t="s">
        <v>39</v>
      </c>
      <c r="U2346" t="s">
        <v>164</v>
      </c>
      <c r="V2346" t="s">
        <v>41</v>
      </c>
      <c r="W2346" t="s">
        <v>42</v>
      </c>
      <c r="Y2346" t="s">
        <v>43</v>
      </c>
      <c r="Z2346">
        <v>5</v>
      </c>
      <c r="AA2346" t="s">
        <v>69</v>
      </c>
      <c r="AB2346" t="s">
        <v>70</v>
      </c>
      <c r="AC2346">
        <v>2026</v>
      </c>
    </row>
    <row r="2347" spans="1:29" x14ac:dyDescent="0.25">
      <c r="A2347" t="s">
        <v>4656</v>
      </c>
      <c r="B2347" t="s">
        <v>1109</v>
      </c>
      <c r="C2347" t="s">
        <v>4326</v>
      </c>
      <c r="D2347" t="s">
        <v>4327</v>
      </c>
      <c r="E2347" t="s">
        <v>50</v>
      </c>
      <c r="F2347" t="s">
        <v>33</v>
      </c>
      <c r="G2347" t="s">
        <v>115</v>
      </c>
      <c r="H2347" t="s">
        <v>52</v>
      </c>
      <c r="I2347" t="s">
        <v>53</v>
      </c>
      <c r="J2347" s="21" t="s">
        <v>6063</v>
      </c>
      <c r="K2347" s="21" t="s">
        <v>6054</v>
      </c>
      <c r="L2347" s="21">
        <v>6</v>
      </c>
      <c r="M2347" s="21">
        <v>220</v>
      </c>
      <c r="N2347" s="21">
        <v>323</v>
      </c>
      <c r="O2347">
        <v>0</v>
      </c>
      <c r="P2347">
        <v>0</v>
      </c>
      <c r="Q2347">
        <v>29352</v>
      </c>
      <c r="R2347">
        <v>18198.240000000002</v>
      </c>
      <c r="S2347">
        <v>11153.76</v>
      </c>
      <c r="T2347" t="s">
        <v>109</v>
      </c>
      <c r="U2347" t="s">
        <v>55</v>
      </c>
      <c r="V2347" t="s">
        <v>56</v>
      </c>
      <c r="W2347" t="s">
        <v>42</v>
      </c>
      <c r="Y2347" t="s">
        <v>43</v>
      </c>
      <c r="Z2347">
        <v>3</v>
      </c>
      <c r="AA2347" t="s">
        <v>121</v>
      </c>
      <c r="AB2347" t="s">
        <v>58</v>
      </c>
      <c r="AC2347">
        <v>2025</v>
      </c>
    </row>
    <row r="2348" spans="1:29" x14ac:dyDescent="0.25">
      <c r="A2348" t="s">
        <v>4657</v>
      </c>
      <c r="B2348" t="s">
        <v>1508</v>
      </c>
      <c r="C2348" t="s">
        <v>1484</v>
      </c>
      <c r="D2348" t="s">
        <v>1485</v>
      </c>
      <c r="E2348" t="s">
        <v>50</v>
      </c>
      <c r="F2348" t="s">
        <v>75</v>
      </c>
      <c r="G2348" t="s">
        <v>115</v>
      </c>
      <c r="H2348" t="s">
        <v>35</v>
      </c>
      <c r="I2348" t="s">
        <v>36</v>
      </c>
      <c r="J2348" s="21" t="s">
        <v>6063</v>
      </c>
      <c r="K2348" s="21" t="s">
        <v>6054</v>
      </c>
      <c r="L2348" s="21">
        <v>9</v>
      </c>
      <c r="M2348" s="21">
        <v>220</v>
      </c>
      <c r="N2348" s="21">
        <v>323</v>
      </c>
      <c r="O2348">
        <v>10</v>
      </c>
      <c r="P2348">
        <v>2982.6</v>
      </c>
      <c r="Q2348">
        <v>26843.4</v>
      </c>
      <c r="R2348">
        <v>18492.12</v>
      </c>
      <c r="S2348">
        <v>8351.2800000000007</v>
      </c>
      <c r="T2348" t="s">
        <v>39</v>
      </c>
      <c r="U2348" t="s">
        <v>40</v>
      </c>
      <c r="V2348" t="s">
        <v>41</v>
      </c>
      <c r="W2348" t="s">
        <v>42</v>
      </c>
      <c r="Y2348" t="s">
        <v>43</v>
      </c>
      <c r="Z2348">
        <v>2</v>
      </c>
      <c r="AA2348" t="s">
        <v>69</v>
      </c>
      <c r="AB2348" t="s">
        <v>70</v>
      </c>
      <c r="AC2348">
        <v>2026</v>
      </c>
    </row>
    <row r="2349" spans="1:29" x14ac:dyDescent="0.25">
      <c r="A2349" t="s">
        <v>4658</v>
      </c>
      <c r="B2349" t="s">
        <v>4659</v>
      </c>
      <c r="C2349" t="s">
        <v>1269</v>
      </c>
      <c r="D2349" t="s">
        <v>1270</v>
      </c>
      <c r="E2349" t="s">
        <v>50</v>
      </c>
      <c r="F2349" t="s">
        <v>75</v>
      </c>
      <c r="G2349" t="s">
        <v>34</v>
      </c>
      <c r="H2349" t="s">
        <v>84</v>
      </c>
      <c r="I2349" t="s">
        <v>36</v>
      </c>
      <c r="J2349" s="21" t="s">
        <v>93</v>
      </c>
      <c r="K2349" s="21" t="s">
        <v>6011</v>
      </c>
      <c r="L2349" s="21">
        <v>6</v>
      </c>
      <c r="M2349" s="21">
        <v>750</v>
      </c>
      <c r="N2349" s="21">
        <v>1050</v>
      </c>
      <c r="O2349">
        <v>15</v>
      </c>
      <c r="P2349">
        <v>2159.1</v>
      </c>
      <c r="Q2349">
        <v>12234.9</v>
      </c>
      <c r="R2349">
        <v>8924.2800000000007</v>
      </c>
      <c r="S2349">
        <v>3310.62</v>
      </c>
      <c r="T2349" t="s">
        <v>109</v>
      </c>
      <c r="U2349" t="s">
        <v>215</v>
      </c>
      <c r="V2349" t="s">
        <v>86</v>
      </c>
      <c r="W2349" t="s">
        <v>42</v>
      </c>
      <c r="Y2349" t="s">
        <v>43</v>
      </c>
      <c r="Z2349">
        <v>4</v>
      </c>
      <c r="AA2349" t="s">
        <v>87</v>
      </c>
      <c r="AB2349" t="s">
        <v>70</v>
      </c>
      <c r="AC2349">
        <v>2026</v>
      </c>
    </row>
    <row r="2350" spans="1:29" x14ac:dyDescent="0.25">
      <c r="A2350" t="s">
        <v>4660</v>
      </c>
      <c r="B2350" t="s">
        <v>3054</v>
      </c>
      <c r="C2350" t="s">
        <v>1598</v>
      </c>
      <c r="D2350" t="s">
        <v>1599</v>
      </c>
      <c r="E2350" t="s">
        <v>50</v>
      </c>
      <c r="F2350" t="s">
        <v>75</v>
      </c>
      <c r="G2350" t="s">
        <v>51</v>
      </c>
      <c r="H2350" t="s">
        <v>92</v>
      </c>
      <c r="I2350" t="s">
        <v>53</v>
      </c>
      <c r="J2350" s="21" t="s">
        <v>6040</v>
      </c>
      <c r="K2350" s="21" t="s">
        <v>6020</v>
      </c>
      <c r="L2350" s="21">
        <v>2</v>
      </c>
      <c r="M2350" s="21">
        <v>245</v>
      </c>
      <c r="N2350" s="21">
        <v>382</v>
      </c>
      <c r="O2350">
        <v>10</v>
      </c>
      <c r="P2350">
        <v>1428.2</v>
      </c>
      <c r="Q2350">
        <v>12853.8</v>
      </c>
      <c r="R2350">
        <v>8854.84</v>
      </c>
      <c r="S2350">
        <v>3998.96</v>
      </c>
      <c r="T2350" t="s">
        <v>54</v>
      </c>
      <c r="U2350" t="s">
        <v>120</v>
      </c>
      <c r="V2350" t="s">
        <v>96</v>
      </c>
      <c r="W2350" t="s">
        <v>42</v>
      </c>
      <c r="Y2350" t="s">
        <v>43</v>
      </c>
      <c r="Z2350">
        <v>4</v>
      </c>
      <c r="AA2350" t="s">
        <v>87</v>
      </c>
      <c r="AB2350" t="s">
        <v>70</v>
      </c>
      <c r="AC2350">
        <v>2026</v>
      </c>
    </row>
    <row r="2351" spans="1:29" x14ac:dyDescent="0.25">
      <c r="A2351" t="s">
        <v>4661</v>
      </c>
      <c r="B2351" t="s">
        <v>857</v>
      </c>
      <c r="C2351" t="s">
        <v>2580</v>
      </c>
      <c r="D2351" t="s">
        <v>2581</v>
      </c>
      <c r="E2351" t="s">
        <v>32</v>
      </c>
      <c r="F2351" t="s">
        <v>33</v>
      </c>
      <c r="G2351" t="s">
        <v>115</v>
      </c>
      <c r="H2351" t="s">
        <v>76</v>
      </c>
      <c r="I2351" t="s">
        <v>36</v>
      </c>
      <c r="J2351" s="21" t="s">
        <v>6040</v>
      </c>
      <c r="K2351" s="21" t="s">
        <v>6020</v>
      </c>
      <c r="L2351" s="21">
        <v>1</v>
      </c>
      <c r="M2351" s="21">
        <v>245</v>
      </c>
      <c r="N2351" s="21">
        <v>382</v>
      </c>
      <c r="O2351">
        <v>18</v>
      </c>
      <c r="P2351">
        <v>1492.74</v>
      </c>
      <c r="Q2351">
        <v>6800.26</v>
      </c>
      <c r="R2351">
        <v>5141.66</v>
      </c>
      <c r="S2351">
        <v>1658.6</v>
      </c>
      <c r="T2351" t="s">
        <v>54</v>
      </c>
      <c r="U2351" t="s">
        <v>77</v>
      </c>
      <c r="V2351" t="s">
        <v>78</v>
      </c>
      <c r="W2351" t="s">
        <v>440</v>
      </c>
      <c r="X2351">
        <v>229</v>
      </c>
      <c r="Y2351" t="s">
        <v>441</v>
      </c>
      <c r="Z2351">
        <v>3</v>
      </c>
      <c r="AA2351" t="s">
        <v>132</v>
      </c>
      <c r="AB2351" t="s">
        <v>58</v>
      </c>
      <c r="AC2351">
        <v>2026</v>
      </c>
    </row>
    <row r="2352" spans="1:29" x14ac:dyDescent="0.25">
      <c r="A2352" t="s">
        <v>4662</v>
      </c>
      <c r="B2352" t="s">
        <v>515</v>
      </c>
      <c r="C2352" t="s">
        <v>974</v>
      </c>
      <c r="D2352" t="s">
        <v>975</v>
      </c>
      <c r="E2352" t="s">
        <v>32</v>
      </c>
      <c r="F2352" t="s">
        <v>33</v>
      </c>
      <c r="G2352" t="s">
        <v>51</v>
      </c>
      <c r="H2352" t="s">
        <v>52</v>
      </c>
      <c r="I2352" t="s">
        <v>53</v>
      </c>
      <c r="J2352" s="21" t="s">
        <v>137</v>
      </c>
      <c r="K2352" s="21" t="s">
        <v>6029</v>
      </c>
      <c r="L2352" s="21">
        <v>10</v>
      </c>
      <c r="M2352" s="21">
        <v>470</v>
      </c>
      <c r="N2352" s="21">
        <v>657</v>
      </c>
      <c r="O2352">
        <v>5</v>
      </c>
      <c r="P2352">
        <v>2632.5</v>
      </c>
      <c r="Q2352">
        <v>50017.5</v>
      </c>
      <c r="R2352">
        <v>32643</v>
      </c>
      <c r="S2352">
        <v>17374.5</v>
      </c>
      <c r="T2352" t="s">
        <v>109</v>
      </c>
      <c r="U2352" t="s">
        <v>127</v>
      </c>
      <c r="V2352" t="s">
        <v>56</v>
      </c>
      <c r="W2352" t="s">
        <v>42</v>
      </c>
      <c r="Y2352" t="s">
        <v>43</v>
      </c>
      <c r="Z2352">
        <v>5</v>
      </c>
      <c r="AA2352" t="s">
        <v>69</v>
      </c>
      <c r="AB2352" t="s">
        <v>70</v>
      </c>
      <c r="AC2352">
        <v>2026</v>
      </c>
    </row>
    <row r="2353" spans="1:29" x14ac:dyDescent="0.25">
      <c r="A2353" t="s">
        <v>4663</v>
      </c>
      <c r="B2353" t="s">
        <v>1812</v>
      </c>
      <c r="C2353" t="s">
        <v>1469</v>
      </c>
      <c r="D2353" t="s">
        <v>1470</v>
      </c>
      <c r="E2353" t="s">
        <v>126</v>
      </c>
      <c r="F2353" t="s">
        <v>75</v>
      </c>
      <c r="G2353" t="s">
        <v>51</v>
      </c>
      <c r="H2353" t="s">
        <v>35</v>
      </c>
      <c r="I2353" t="s">
        <v>36</v>
      </c>
      <c r="J2353" s="21" t="s">
        <v>6063</v>
      </c>
      <c r="K2353" s="21" t="s">
        <v>6054</v>
      </c>
      <c r="L2353" s="21">
        <v>9</v>
      </c>
      <c r="M2353" s="21">
        <v>220</v>
      </c>
      <c r="N2353" s="21">
        <v>323</v>
      </c>
      <c r="O2353">
        <v>18</v>
      </c>
      <c r="P2353">
        <v>4307.58</v>
      </c>
      <c r="Q2353">
        <v>19623.419999999998</v>
      </c>
      <c r="R2353">
        <v>14837.22</v>
      </c>
      <c r="S2353">
        <v>4786.2</v>
      </c>
      <c r="T2353" t="s">
        <v>39</v>
      </c>
      <c r="U2353" t="s">
        <v>40</v>
      </c>
      <c r="V2353" t="s">
        <v>41</v>
      </c>
      <c r="W2353" t="s">
        <v>440</v>
      </c>
      <c r="X2353">
        <v>115</v>
      </c>
      <c r="Y2353" t="s">
        <v>441</v>
      </c>
      <c r="Z2353">
        <v>5</v>
      </c>
      <c r="AA2353" t="s">
        <v>69</v>
      </c>
      <c r="AB2353" t="s">
        <v>70</v>
      </c>
      <c r="AC2353">
        <v>2026</v>
      </c>
    </row>
    <row r="2354" spans="1:29" x14ac:dyDescent="0.25">
      <c r="A2354" t="s">
        <v>4664</v>
      </c>
      <c r="B2354" t="s">
        <v>221</v>
      </c>
      <c r="C2354" t="s">
        <v>1138</v>
      </c>
      <c r="D2354" t="s">
        <v>1139</v>
      </c>
      <c r="E2354" t="s">
        <v>126</v>
      </c>
      <c r="F2354" t="s">
        <v>75</v>
      </c>
      <c r="G2354" t="s">
        <v>107</v>
      </c>
      <c r="H2354" t="s">
        <v>63</v>
      </c>
      <c r="I2354" t="s">
        <v>36</v>
      </c>
      <c r="J2354" s="21" t="s">
        <v>6063</v>
      </c>
      <c r="K2354" s="21" t="s">
        <v>6054</v>
      </c>
      <c r="L2354" s="21">
        <v>4</v>
      </c>
      <c r="M2354" s="21">
        <v>220</v>
      </c>
      <c r="N2354" s="21">
        <v>323</v>
      </c>
      <c r="O2354">
        <v>0</v>
      </c>
      <c r="P2354">
        <v>0</v>
      </c>
      <c r="Q2354">
        <v>16188</v>
      </c>
      <c r="R2354">
        <v>10036.56</v>
      </c>
      <c r="S2354">
        <v>6151.44</v>
      </c>
      <c r="T2354" t="s">
        <v>54</v>
      </c>
      <c r="U2354" t="s">
        <v>67</v>
      </c>
      <c r="V2354" t="s">
        <v>68</v>
      </c>
      <c r="W2354" t="s">
        <v>42</v>
      </c>
      <c r="Y2354" t="s">
        <v>43</v>
      </c>
      <c r="Z2354">
        <v>2</v>
      </c>
      <c r="AA2354" t="s">
        <v>69</v>
      </c>
      <c r="AB2354" t="s">
        <v>70</v>
      </c>
      <c r="AC2354">
        <v>2025</v>
      </c>
    </row>
    <row r="2355" spans="1:29" x14ac:dyDescent="0.25">
      <c r="A2355" t="s">
        <v>4665</v>
      </c>
      <c r="B2355" t="s">
        <v>1483</v>
      </c>
      <c r="C2355" t="s">
        <v>2580</v>
      </c>
      <c r="D2355" t="s">
        <v>2581</v>
      </c>
      <c r="E2355" t="s">
        <v>32</v>
      </c>
      <c r="F2355" t="s">
        <v>75</v>
      </c>
      <c r="G2355" t="s">
        <v>107</v>
      </c>
      <c r="H2355" t="s">
        <v>92</v>
      </c>
      <c r="I2355" t="s">
        <v>53</v>
      </c>
      <c r="J2355" s="21" t="s">
        <v>6040</v>
      </c>
      <c r="K2355" s="21" t="s">
        <v>6020</v>
      </c>
      <c r="L2355" s="21">
        <v>10</v>
      </c>
      <c r="M2355" s="21">
        <v>245</v>
      </c>
      <c r="N2355" s="21">
        <v>382</v>
      </c>
      <c r="O2355">
        <v>5</v>
      </c>
      <c r="P2355">
        <v>4691</v>
      </c>
      <c r="Q2355">
        <v>89129</v>
      </c>
      <c r="R2355">
        <v>58168.4</v>
      </c>
      <c r="S2355">
        <v>30960.6</v>
      </c>
      <c r="T2355" t="s">
        <v>109</v>
      </c>
      <c r="U2355" t="s">
        <v>95</v>
      </c>
      <c r="V2355" t="s">
        <v>96</v>
      </c>
      <c r="W2355" t="s">
        <v>440</v>
      </c>
      <c r="X2355">
        <v>12</v>
      </c>
      <c r="Y2355" t="s">
        <v>441</v>
      </c>
      <c r="Z2355">
        <v>5</v>
      </c>
      <c r="AA2355" t="s">
        <v>132</v>
      </c>
      <c r="AB2355" t="s">
        <v>58</v>
      </c>
      <c r="AC2355">
        <v>2026</v>
      </c>
    </row>
    <row r="2356" spans="1:29" x14ac:dyDescent="0.25">
      <c r="A2356" t="s">
        <v>4666</v>
      </c>
      <c r="B2356" t="s">
        <v>1546</v>
      </c>
      <c r="C2356" t="s">
        <v>1159</v>
      </c>
      <c r="D2356" t="s">
        <v>1160</v>
      </c>
      <c r="E2356" t="s">
        <v>32</v>
      </c>
      <c r="F2356" t="s">
        <v>33</v>
      </c>
      <c r="G2356" t="s">
        <v>115</v>
      </c>
      <c r="H2356" t="s">
        <v>35</v>
      </c>
      <c r="I2356" t="s">
        <v>36</v>
      </c>
      <c r="J2356" s="21" t="s">
        <v>6063</v>
      </c>
      <c r="K2356" s="21" t="s">
        <v>6075</v>
      </c>
      <c r="L2356" s="21">
        <v>9</v>
      </c>
      <c r="M2356" s="21">
        <v>360</v>
      </c>
      <c r="N2356" s="21">
        <v>520</v>
      </c>
      <c r="O2356">
        <v>18</v>
      </c>
      <c r="P2356">
        <v>7740.36</v>
      </c>
      <c r="Q2356">
        <v>35261.64</v>
      </c>
      <c r="R2356">
        <v>26661.24</v>
      </c>
      <c r="S2356">
        <v>8600.4</v>
      </c>
      <c r="T2356" t="s">
        <v>66</v>
      </c>
      <c r="U2356" t="s">
        <v>40</v>
      </c>
      <c r="V2356" t="s">
        <v>41</v>
      </c>
      <c r="W2356" t="s">
        <v>42</v>
      </c>
      <c r="Y2356" t="s">
        <v>43</v>
      </c>
      <c r="Z2356">
        <v>5</v>
      </c>
      <c r="AA2356" t="s">
        <v>57</v>
      </c>
      <c r="AB2356" t="s">
        <v>58</v>
      </c>
      <c r="AC2356">
        <v>2026</v>
      </c>
    </row>
    <row r="2357" spans="1:29" x14ac:dyDescent="0.25">
      <c r="A2357" t="s">
        <v>4667</v>
      </c>
      <c r="B2357" t="s">
        <v>1026</v>
      </c>
      <c r="C2357" t="s">
        <v>2000</v>
      </c>
      <c r="D2357" t="s">
        <v>2001</v>
      </c>
      <c r="E2357" t="s">
        <v>32</v>
      </c>
      <c r="F2357" t="s">
        <v>75</v>
      </c>
      <c r="G2357" t="s">
        <v>51</v>
      </c>
      <c r="H2357" t="s">
        <v>76</v>
      </c>
      <c r="I2357" t="s">
        <v>36</v>
      </c>
      <c r="J2357" s="21" t="s">
        <v>137</v>
      </c>
      <c r="K2357" s="21" t="s">
        <v>6029</v>
      </c>
      <c r="L2357" s="21">
        <v>6</v>
      </c>
      <c r="M2357" s="21">
        <v>470</v>
      </c>
      <c r="N2357" s="21">
        <v>657</v>
      </c>
      <c r="O2357">
        <v>0</v>
      </c>
      <c r="P2357">
        <v>0</v>
      </c>
      <c r="Q2357">
        <v>24636</v>
      </c>
      <c r="R2357">
        <v>15274.32</v>
      </c>
      <c r="S2357">
        <v>9361.68</v>
      </c>
      <c r="T2357" t="s">
        <v>66</v>
      </c>
      <c r="U2357" t="s">
        <v>77</v>
      </c>
      <c r="V2357" t="s">
        <v>78</v>
      </c>
      <c r="W2357" t="s">
        <v>42</v>
      </c>
      <c r="Y2357" t="s">
        <v>43</v>
      </c>
      <c r="Z2357">
        <v>4</v>
      </c>
      <c r="AA2357" t="s">
        <v>69</v>
      </c>
      <c r="AB2357" t="s">
        <v>70</v>
      </c>
      <c r="AC2357">
        <v>2025</v>
      </c>
    </row>
    <row r="2358" spans="1:29" x14ac:dyDescent="0.25">
      <c r="A2358" t="s">
        <v>4668</v>
      </c>
      <c r="B2358" t="s">
        <v>663</v>
      </c>
      <c r="C2358" t="s">
        <v>920</v>
      </c>
      <c r="D2358" t="s">
        <v>921</v>
      </c>
      <c r="E2358" t="s">
        <v>126</v>
      </c>
      <c r="F2358" t="s">
        <v>75</v>
      </c>
      <c r="G2358" t="s">
        <v>115</v>
      </c>
      <c r="H2358" t="s">
        <v>63</v>
      </c>
      <c r="I2358" t="s">
        <v>36</v>
      </c>
      <c r="J2358" s="21" t="s">
        <v>93</v>
      </c>
      <c r="K2358" s="21" t="s">
        <v>6011</v>
      </c>
      <c r="L2358" s="21">
        <v>3</v>
      </c>
      <c r="M2358" s="21">
        <v>750</v>
      </c>
      <c r="N2358" s="21">
        <v>1050</v>
      </c>
      <c r="O2358">
        <v>0</v>
      </c>
      <c r="P2358">
        <v>0</v>
      </c>
      <c r="Q2358">
        <v>4473</v>
      </c>
      <c r="R2358">
        <v>2773.26</v>
      </c>
      <c r="S2358">
        <v>1699.74</v>
      </c>
      <c r="T2358" t="s">
        <v>54</v>
      </c>
      <c r="U2358" t="s">
        <v>67</v>
      </c>
      <c r="V2358" t="s">
        <v>68</v>
      </c>
      <c r="W2358" t="s">
        <v>42</v>
      </c>
      <c r="Y2358" t="s">
        <v>43</v>
      </c>
      <c r="Z2358">
        <v>5</v>
      </c>
      <c r="AA2358" t="s">
        <v>190</v>
      </c>
      <c r="AB2358" t="s">
        <v>45</v>
      </c>
      <c r="AC2358">
        <v>2025</v>
      </c>
    </row>
    <row r="2359" spans="1:29" x14ac:dyDescent="0.25">
      <c r="A2359" t="s">
        <v>4669</v>
      </c>
      <c r="B2359" t="s">
        <v>659</v>
      </c>
      <c r="C2359" t="s">
        <v>1019</v>
      </c>
      <c r="D2359" t="s">
        <v>1020</v>
      </c>
      <c r="E2359" t="s">
        <v>50</v>
      </c>
      <c r="F2359" t="s">
        <v>75</v>
      </c>
      <c r="G2359" t="s">
        <v>107</v>
      </c>
      <c r="H2359" t="s">
        <v>52</v>
      </c>
      <c r="I2359" t="s">
        <v>53</v>
      </c>
      <c r="J2359" s="21" t="s">
        <v>137</v>
      </c>
      <c r="K2359" s="21" t="s">
        <v>6029</v>
      </c>
      <c r="L2359" s="21">
        <v>6</v>
      </c>
      <c r="M2359" s="21">
        <v>470</v>
      </c>
      <c r="N2359" s="21">
        <v>657</v>
      </c>
      <c r="O2359">
        <v>0</v>
      </c>
      <c r="P2359">
        <v>0</v>
      </c>
      <c r="Q2359">
        <v>28356</v>
      </c>
      <c r="R2359">
        <v>17580.72</v>
      </c>
      <c r="S2359">
        <v>10775.28</v>
      </c>
      <c r="T2359" t="s">
        <v>109</v>
      </c>
      <c r="U2359" t="s">
        <v>55</v>
      </c>
      <c r="V2359" t="s">
        <v>56</v>
      </c>
      <c r="W2359" t="s">
        <v>440</v>
      </c>
      <c r="X2359">
        <v>42</v>
      </c>
      <c r="Y2359" t="s">
        <v>441</v>
      </c>
      <c r="Z2359">
        <v>5</v>
      </c>
      <c r="AA2359" t="s">
        <v>155</v>
      </c>
      <c r="AB2359" t="s">
        <v>98</v>
      </c>
      <c r="AC2359">
        <v>2025</v>
      </c>
    </row>
    <row r="2360" spans="1:29" x14ac:dyDescent="0.25">
      <c r="A2360" t="s">
        <v>4670</v>
      </c>
      <c r="B2360" t="s">
        <v>545</v>
      </c>
      <c r="C2360" t="s">
        <v>713</v>
      </c>
      <c r="D2360" t="s">
        <v>714</v>
      </c>
      <c r="E2360" t="s">
        <v>126</v>
      </c>
      <c r="F2360" t="s">
        <v>33</v>
      </c>
      <c r="G2360" t="s">
        <v>51</v>
      </c>
      <c r="H2360" t="s">
        <v>76</v>
      </c>
      <c r="I2360" t="s">
        <v>36</v>
      </c>
      <c r="J2360" s="21" t="s">
        <v>6063</v>
      </c>
      <c r="K2360" s="21" t="s">
        <v>6075</v>
      </c>
      <c r="L2360" s="21">
        <v>1</v>
      </c>
      <c r="M2360" s="21">
        <v>360</v>
      </c>
      <c r="N2360" s="21">
        <v>520</v>
      </c>
      <c r="O2360">
        <v>0</v>
      </c>
      <c r="P2360">
        <v>0</v>
      </c>
      <c r="Q2360">
        <v>3369</v>
      </c>
      <c r="R2360">
        <v>2088.7800000000002</v>
      </c>
      <c r="S2360">
        <v>1280.22</v>
      </c>
      <c r="T2360" t="s">
        <v>66</v>
      </c>
      <c r="U2360" t="s">
        <v>110</v>
      </c>
      <c r="V2360" t="s">
        <v>78</v>
      </c>
      <c r="W2360" t="s">
        <v>42</v>
      </c>
      <c r="Y2360" t="s">
        <v>43</v>
      </c>
      <c r="Z2360">
        <v>5</v>
      </c>
      <c r="AA2360" t="s">
        <v>121</v>
      </c>
      <c r="AB2360" t="s">
        <v>58</v>
      </c>
      <c r="AC2360">
        <v>2025</v>
      </c>
    </row>
    <row r="2361" spans="1:29" x14ac:dyDescent="0.25">
      <c r="A2361" t="s">
        <v>4671</v>
      </c>
      <c r="B2361" t="s">
        <v>941</v>
      </c>
      <c r="C2361" t="s">
        <v>2190</v>
      </c>
      <c r="D2361" t="s">
        <v>2191</v>
      </c>
      <c r="E2361" t="s">
        <v>126</v>
      </c>
      <c r="F2361" t="s">
        <v>75</v>
      </c>
      <c r="G2361" t="s">
        <v>34</v>
      </c>
      <c r="H2361" t="s">
        <v>92</v>
      </c>
      <c r="I2361" t="s">
        <v>53</v>
      </c>
      <c r="J2361" s="21" t="s">
        <v>6063</v>
      </c>
      <c r="K2361" s="21" t="s">
        <v>6075</v>
      </c>
      <c r="L2361" s="21">
        <v>3</v>
      </c>
      <c r="M2361" s="21">
        <v>360</v>
      </c>
      <c r="N2361" s="21">
        <v>520</v>
      </c>
      <c r="O2361">
        <v>0</v>
      </c>
      <c r="P2361">
        <v>0</v>
      </c>
      <c r="Q2361">
        <v>10494</v>
      </c>
      <c r="R2361">
        <v>6506.28</v>
      </c>
      <c r="S2361">
        <v>3987.72</v>
      </c>
      <c r="T2361" t="s">
        <v>39</v>
      </c>
      <c r="U2361" t="s">
        <v>120</v>
      </c>
      <c r="V2361" t="s">
        <v>96</v>
      </c>
      <c r="W2361" t="s">
        <v>42</v>
      </c>
      <c r="Y2361" t="s">
        <v>43</v>
      </c>
      <c r="Z2361">
        <v>5</v>
      </c>
      <c r="AA2361" t="s">
        <v>44</v>
      </c>
      <c r="AB2361" t="s">
        <v>45</v>
      </c>
      <c r="AC2361">
        <v>2025</v>
      </c>
    </row>
    <row r="2362" spans="1:29" x14ac:dyDescent="0.25">
      <c r="A2362" t="s">
        <v>4672</v>
      </c>
      <c r="B2362" t="s">
        <v>3449</v>
      </c>
      <c r="C2362" t="s">
        <v>4673</v>
      </c>
      <c r="D2362" t="s">
        <v>4674</v>
      </c>
      <c r="E2362" t="s">
        <v>32</v>
      </c>
      <c r="F2362" t="s">
        <v>33</v>
      </c>
      <c r="G2362" t="s">
        <v>115</v>
      </c>
      <c r="H2362" t="s">
        <v>63</v>
      </c>
      <c r="I2362" t="s">
        <v>36</v>
      </c>
      <c r="J2362" s="21" t="s">
        <v>137</v>
      </c>
      <c r="K2362" s="21" t="s">
        <v>6029</v>
      </c>
      <c r="L2362" s="21">
        <v>9</v>
      </c>
      <c r="M2362" s="21">
        <v>470</v>
      </c>
      <c r="N2362" s="21">
        <v>657</v>
      </c>
      <c r="O2362">
        <v>0</v>
      </c>
      <c r="P2362">
        <v>0</v>
      </c>
      <c r="Q2362">
        <v>88299</v>
      </c>
      <c r="R2362">
        <v>54745.38</v>
      </c>
      <c r="S2362">
        <v>33553.620000000003</v>
      </c>
      <c r="T2362" t="s">
        <v>109</v>
      </c>
      <c r="U2362" t="s">
        <v>67</v>
      </c>
      <c r="V2362" t="s">
        <v>68</v>
      </c>
      <c r="W2362" t="s">
        <v>42</v>
      </c>
      <c r="Y2362" t="s">
        <v>43</v>
      </c>
      <c r="Z2362">
        <v>4</v>
      </c>
      <c r="AA2362" t="s">
        <v>155</v>
      </c>
      <c r="AB2362" t="s">
        <v>98</v>
      </c>
      <c r="AC2362">
        <v>2025</v>
      </c>
    </row>
    <row r="2363" spans="1:29" x14ac:dyDescent="0.25">
      <c r="A2363" t="s">
        <v>4675</v>
      </c>
      <c r="B2363" t="s">
        <v>1141</v>
      </c>
      <c r="C2363" t="s">
        <v>2412</v>
      </c>
      <c r="D2363" t="s">
        <v>2413</v>
      </c>
      <c r="E2363" t="s">
        <v>32</v>
      </c>
      <c r="F2363" t="s">
        <v>75</v>
      </c>
      <c r="G2363" t="s">
        <v>115</v>
      </c>
      <c r="H2363" t="s">
        <v>76</v>
      </c>
      <c r="I2363" t="s">
        <v>36</v>
      </c>
      <c r="J2363" s="21" t="s">
        <v>137</v>
      </c>
      <c r="K2363" s="21" t="s">
        <v>6029</v>
      </c>
      <c r="L2363" s="21">
        <v>1</v>
      </c>
      <c r="M2363" s="21">
        <v>470</v>
      </c>
      <c r="N2363" s="21">
        <v>657</v>
      </c>
      <c r="O2363">
        <v>10</v>
      </c>
      <c r="P2363">
        <v>564.70000000000005</v>
      </c>
      <c r="Q2363">
        <v>5082.3</v>
      </c>
      <c r="R2363">
        <v>3501.14</v>
      </c>
      <c r="S2363">
        <v>1581.16</v>
      </c>
      <c r="T2363" t="s">
        <v>109</v>
      </c>
      <c r="U2363" t="s">
        <v>77</v>
      </c>
      <c r="V2363" t="s">
        <v>78</v>
      </c>
      <c r="W2363" t="s">
        <v>42</v>
      </c>
      <c r="Y2363" t="s">
        <v>43</v>
      </c>
      <c r="Z2363">
        <v>4</v>
      </c>
      <c r="AA2363" t="s">
        <v>87</v>
      </c>
      <c r="AB2363" t="s">
        <v>70</v>
      </c>
      <c r="AC2363">
        <v>2026</v>
      </c>
    </row>
    <row r="2364" spans="1:29" x14ac:dyDescent="0.25">
      <c r="A2364" t="s">
        <v>4676</v>
      </c>
      <c r="B2364" t="s">
        <v>498</v>
      </c>
      <c r="C2364" t="s">
        <v>1737</v>
      </c>
      <c r="D2364" t="s">
        <v>1738</v>
      </c>
      <c r="E2364" t="s">
        <v>32</v>
      </c>
      <c r="F2364" t="s">
        <v>33</v>
      </c>
      <c r="G2364" t="s">
        <v>115</v>
      </c>
      <c r="H2364" t="s">
        <v>35</v>
      </c>
      <c r="I2364" t="s">
        <v>36</v>
      </c>
      <c r="J2364" s="21" t="s">
        <v>6063</v>
      </c>
      <c r="K2364" s="21" t="s">
        <v>6075</v>
      </c>
      <c r="L2364" s="21">
        <v>6</v>
      </c>
      <c r="M2364" s="21">
        <v>360</v>
      </c>
      <c r="N2364" s="21">
        <v>520</v>
      </c>
      <c r="O2364">
        <v>0</v>
      </c>
      <c r="P2364">
        <v>0</v>
      </c>
      <c r="Q2364">
        <v>11550</v>
      </c>
      <c r="R2364">
        <v>7161</v>
      </c>
      <c r="S2364">
        <v>4389</v>
      </c>
      <c r="T2364" t="s">
        <v>66</v>
      </c>
      <c r="U2364" t="s">
        <v>164</v>
      </c>
      <c r="V2364" t="s">
        <v>41</v>
      </c>
      <c r="W2364" t="s">
        <v>42</v>
      </c>
      <c r="Y2364" t="s">
        <v>43</v>
      </c>
      <c r="Z2364">
        <v>3</v>
      </c>
      <c r="AA2364" t="s">
        <v>240</v>
      </c>
      <c r="AB2364" t="s">
        <v>70</v>
      </c>
      <c r="AC2364">
        <v>2025</v>
      </c>
    </row>
    <row r="2365" spans="1:29" x14ac:dyDescent="0.25">
      <c r="A2365" t="s">
        <v>4677</v>
      </c>
      <c r="B2365" t="s">
        <v>1691</v>
      </c>
      <c r="C2365" t="s">
        <v>1121</v>
      </c>
      <c r="D2365" t="s">
        <v>1122</v>
      </c>
      <c r="E2365" t="s">
        <v>50</v>
      </c>
      <c r="F2365" t="s">
        <v>33</v>
      </c>
      <c r="G2365" t="s">
        <v>107</v>
      </c>
      <c r="H2365" t="s">
        <v>63</v>
      </c>
      <c r="I2365" t="s">
        <v>36</v>
      </c>
      <c r="J2365" s="21" t="s">
        <v>6063</v>
      </c>
      <c r="K2365" s="21" t="s">
        <v>6054</v>
      </c>
      <c r="L2365" s="21">
        <v>7</v>
      </c>
      <c r="M2365" s="21">
        <v>220</v>
      </c>
      <c r="N2365" s="21">
        <v>323</v>
      </c>
      <c r="O2365">
        <v>25</v>
      </c>
      <c r="P2365">
        <v>7498.75</v>
      </c>
      <c r="Q2365">
        <v>22496.25</v>
      </c>
      <c r="R2365">
        <v>18596.900000000001</v>
      </c>
      <c r="S2365">
        <v>3899.35</v>
      </c>
      <c r="T2365" t="s">
        <v>39</v>
      </c>
      <c r="U2365" t="s">
        <v>181</v>
      </c>
      <c r="V2365" t="s">
        <v>68</v>
      </c>
      <c r="W2365" t="s">
        <v>440</v>
      </c>
      <c r="X2365">
        <v>69</v>
      </c>
      <c r="Y2365" t="s">
        <v>441</v>
      </c>
      <c r="Z2365">
        <v>2</v>
      </c>
      <c r="AA2365" t="s">
        <v>87</v>
      </c>
      <c r="AB2365" t="s">
        <v>70</v>
      </c>
      <c r="AC2365">
        <v>2026</v>
      </c>
    </row>
    <row r="2366" spans="1:29" x14ac:dyDescent="0.25">
      <c r="A2366" t="s">
        <v>4678</v>
      </c>
      <c r="B2366" t="s">
        <v>2978</v>
      </c>
      <c r="C2366" t="s">
        <v>1783</v>
      </c>
      <c r="D2366" t="s">
        <v>1784</v>
      </c>
      <c r="E2366" t="s">
        <v>50</v>
      </c>
      <c r="F2366" t="s">
        <v>75</v>
      </c>
      <c r="G2366" t="s">
        <v>107</v>
      </c>
      <c r="H2366" t="s">
        <v>84</v>
      </c>
      <c r="I2366" t="s">
        <v>36</v>
      </c>
      <c r="J2366" s="21" t="s">
        <v>6063</v>
      </c>
      <c r="K2366" s="21" t="s">
        <v>6054</v>
      </c>
      <c r="L2366" s="21">
        <v>5</v>
      </c>
      <c r="M2366" s="21">
        <v>220</v>
      </c>
      <c r="N2366" s="21">
        <v>323</v>
      </c>
      <c r="O2366">
        <v>0</v>
      </c>
      <c r="P2366">
        <v>0</v>
      </c>
      <c r="Q2366">
        <v>37165</v>
      </c>
      <c r="R2366">
        <v>23042.3</v>
      </c>
      <c r="S2366">
        <v>14122.7</v>
      </c>
      <c r="T2366" t="s">
        <v>66</v>
      </c>
      <c r="U2366" t="s">
        <v>215</v>
      </c>
      <c r="V2366" t="s">
        <v>86</v>
      </c>
      <c r="W2366" t="s">
        <v>42</v>
      </c>
      <c r="Y2366" t="s">
        <v>43</v>
      </c>
      <c r="Z2366">
        <v>4</v>
      </c>
      <c r="AA2366" t="s">
        <v>121</v>
      </c>
      <c r="AB2366" t="s">
        <v>58</v>
      </c>
      <c r="AC2366">
        <v>2025</v>
      </c>
    </row>
    <row r="2367" spans="1:29" x14ac:dyDescent="0.25">
      <c r="A2367" t="s">
        <v>4679</v>
      </c>
      <c r="B2367" t="s">
        <v>1056</v>
      </c>
      <c r="C2367" t="s">
        <v>1410</v>
      </c>
      <c r="D2367" t="s">
        <v>1411</v>
      </c>
      <c r="E2367" t="s">
        <v>126</v>
      </c>
      <c r="F2367" t="s">
        <v>33</v>
      </c>
      <c r="G2367" t="s">
        <v>107</v>
      </c>
      <c r="H2367" t="s">
        <v>76</v>
      </c>
      <c r="I2367" t="s">
        <v>36</v>
      </c>
      <c r="J2367" s="21" t="s">
        <v>6040</v>
      </c>
      <c r="K2367" s="21" t="s">
        <v>6020</v>
      </c>
      <c r="L2367" s="21">
        <v>3</v>
      </c>
      <c r="M2367" s="21">
        <v>245</v>
      </c>
      <c r="N2367" s="21">
        <v>382</v>
      </c>
      <c r="O2367">
        <v>8</v>
      </c>
      <c r="P2367">
        <v>470.4</v>
      </c>
      <c r="Q2367">
        <v>5409.6</v>
      </c>
      <c r="R2367">
        <v>3645.6</v>
      </c>
      <c r="S2367">
        <v>1764</v>
      </c>
      <c r="T2367" t="s">
        <v>54</v>
      </c>
      <c r="U2367" t="s">
        <v>77</v>
      </c>
      <c r="V2367" t="s">
        <v>78</v>
      </c>
      <c r="W2367" t="s">
        <v>440</v>
      </c>
      <c r="X2367">
        <v>71</v>
      </c>
      <c r="Y2367" t="s">
        <v>441</v>
      </c>
      <c r="Z2367">
        <v>3</v>
      </c>
      <c r="AA2367" t="s">
        <v>121</v>
      </c>
      <c r="AB2367" t="s">
        <v>58</v>
      </c>
      <c r="AC2367">
        <v>2026</v>
      </c>
    </row>
    <row r="2368" spans="1:29" x14ac:dyDescent="0.25">
      <c r="A2368" t="s">
        <v>4680</v>
      </c>
      <c r="B2368" t="s">
        <v>2591</v>
      </c>
      <c r="C2368" t="s">
        <v>505</v>
      </c>
      <c r="D2368" t="s">
        <v>506</v>
      </c>
      <c r="E2368" t="s">
        <v>126</v>
      </c>
      <c r="F2368" t="s">
        <v>33</v>
      </c>
      <c r="G2368" t="s">
        <v>51</v>
      </c>
      <c r="H2368" t="s">
        <v>35</v>
      </c>
      <c r="I2368" t="s">
        <v>36</v>
      </c>
      <c r="J2368" s="21" t="s">
        <v>137</v>
      </c>
      <c r="K2368" s="21" t="s">
        <v>6029</v>
      </c>
      <c r="L2368" s="21">
        <v>6</v>
      </c>
      <c r="M2368" s="21">
        <v>470</v>
      </c>
      <c r="N2368" s="21">
        <v>657</v>
      </c>
      <c r="O2368">
        <v>0</v>
      </c>
      <c r="P2368">
        <v>0</v>
      </c>
      <c r="Q2368">
        <v>32208</v>
      </c>
      <c r="R2368">
        <v>19968.96</v>
      </c>
      <c r="S2368">
        <v>12239.04</v>
      </c>
      <c r="T2368" t="s">
        <v>109</v>
      </c>
      <c r="U2368" t="s">
        <v>40</v>
      </c>
      <c r="V2368" t="s">
        <v>41</v>
      </c>
      <c r="W2368" t="s">
        <v>42</v>
      </c>
      <c r="Y2368" t="s">
        <v>43</v>
      </c>
      <c r="Z2368">
        <v>5</v>
      </c>
      <c r="AA2368" t="s">
        <v>97</v>
      </c>
      <c r="AB2368" t="s">
        <v>98</v>
      </c>
      <c r="AC2368">
        <v>2025</v>
      </c>
    </row>
    <row r="2369" spans="1:29" x14ac:dyDescent="0.25">
      <c r="A2369" t="s">
        <v>4681</v>
      </c>
      <c r="B2369" t="s">
        <v>311</v>
      </c>
      <c r="C2369" t="s">
        <v>1796</v>
      </c>
      <c r="D2369" t="s">
        <v>1797</v>
      </c>
      <c r="E2369" t="s">
        <v>32</v>
      </c>
      <c r="F2369" t="s">
        <v>75</v>
      </c>
      <c r="G2369" t="s">
        <v>115</v>
      </c>
      <c r="H2369" t="s">
        <v>35</v>
      </c>
      <c r="I2369" t="s">
        <v>36</v>
      </c>
      <c r="J2369" s="21" t="s">
        <v>6063</v>
      </c>
      <c r="K2369" s="21" t="s">
        <v>6075</v>
      </c>
      <c r="L2369" s="21">
        <v>1</v>
      </c>
      <c r="M2369" s="21">
        <v>360</v>
      </c>
      <c r="N2369" s="21">
        <v>520</v>
      </c>
      <c r="O2369">
        <v>15</v>
      </c>
      <c r="P2369">
        <v>574.95000000000005</v>
      </c>
      <c r="Q2369">
        <v>3258.05</v>
      </c>
      <c r="R2369">
        <v>2376.46</v>
      </c>
      <c r="S2369">
        <v>881.59</v>
      </c>
      <c r="T2369" t="s">
        <v>39</v>
      </c>
      <c r="U2369" t="s">
        <v>40</v>
      </c>
      <c r="V2369" t="s">
        <v>41</v>
      </c>
      <c r="W2369" t="s">
        <v>440</v>
      </c>
      <c r="X2369">
        <v>59</v>
      </c>
      <c r="Y2369" t="s">
        <v>441</v>
      </c>
      <c r="Z2369">
        <v>5</v>
      </c>
      <c r="AA2369" t="s">
        <v>240</v>
      </c>
      <c r="AB2369" t="s">
        <v>70</v>
      </c>
      <c r="AC2369">
        <v>2026</v>
      </c>
    </row>
    <row r="2370" spans="1:29" x14ac:dyDescent="0.25">
      <c r="A2370" t="s">
        <v>4682</v>
      </c>
      <c r="B2370" t="s">
        <v>1540</v>
      </c>
      <c r="C2370" t="s">
        <v>2087</v>
      </c>
      <c r="D2370" t="s">
        <v>2088</v>
      </c>
      <c r="E2370" t="s">
        <v>126</v>
      </c>
      <c r="F2370" t="s">
        <v>33</v>
      </c>
      <c r="G2370" t="s">
        <v>107</v>
      </c>
      <c r="H2370" t="s">
        <v>35</v>
      </c>
      <c r="I2370" t="s">
        <v>36</v>
      </c>
      <c r="J2370" s="21" t="s">
        <v>6063</v>
      </c>
      <c r="K2370" s="21" t="s">
        <v>6054</v>
      </c>
      <c r="L2370" s="21">
        <v>2</v>
      </c>
      <c r="M2370" s="21">
        <v>220</v>
      </c>
      <c r="N2370" s="21">
        <v>323</v>
      </c>
      <c r="O2370">
        <v>0</v>
      </c>
      <c r="P2370">
        <v>0</v>
      </c>
      <c r="Q2370">
        <v>6922</v>
      </c>
      <c r="R2370">
        <v>4291.6400000000003</v>
      </c>
      <c r="S2370">
        <v>2630.36</v>
      </c>
      <c r="T2370" t="s">
        <v>54</v>
      </c>
      <c r="U2370" t="s">
        <v>164</v>
      </c>
      <c r="V2370" t="s">
        <v>41</v>
      </c>
      <c r="W2370" t="s">
        <v>440</v>
      </c>
      <c r="X2370">
        <v>147</v>
      </c>
      <c r="Y2370" t="s">
        <v>441</v>
      </c>
      <c r="Z2370">
        <v>2</v>
      </c>
      <c r="AA2370" t="s">
        <v>190</v>
      </c>
      <c r="AB2370" t="s">
        <v>45</v>
      </c>
      <c r="AC2370">
        <v>2025</v>
      </c>
    </row>
    <row r="2371" spans="1:29" x14ac:dyDescent="0.25">
      <c r="A2371" t="s">
        <v>4683</v>
      </c>
      <c r="B2371" t="s">
        <v>1871</v>
      </c>
      <c r="C2371" t="s">
        <v>1737</v>
      </c>
      <c r="D2371" t="s">
        <v>1738</v>
      </c>
      <c r="E2371" t="s">
        <v>126</v>
      </c>
      <c r="F2371" t="s">
        <v>33</v>
      </c>
      <c r="G2371" t="s">
        <v>107</v>
      </c>
      <c r="H2371" t="s">
        <v>76</v>
      </c>
      <c r="I2371" t="s">
        <v>36</v>
      </c>
      <c r="J2371" s="21" t="s">
        <v>6063</v>
      </c>
      <c r="K2371" s="21" t="s">
        <v>6075</v>
      </c>
      <c r="L2371" s="21">
        <v>5</v>
      </c>
      <c r="M2371" s="21">
        <v>360</v>
      </c>
      <c r="N2371" s="21">
        <v>520</v>
      </c>
      <c r="O2371">
        <v>10</v>
      </c>
      <c r="P2371">
        <v>4336</v>
      </c>
      <c r="Q2371">
        <v>39024</v>
      </c>
      <c r="R2371">
        <v>26883.200000000001</v>
      </c>
      <c r="S2371">
        <v>12140.8</v>
      </c>
      <c r="T2371" t="s">
        <v>109</v>
      </c>
      <c r="U2371" t="s">
        <v>110</v>
      </c>
      <c r="V2371" t="s">
        <v>78</v>
      </c>
      <c r="W2371" t="s">
        <v>42</v>
      </c>
      <c r="Y2371" t="s">
        <v>43</v>
      </c>
      <c r="Z2371">
        <v>2</v>
      </c>
      <c r="AA2371" t="s">
        <v>87</v>
      </c>
      <c r="AB2371" t="s">
        <v>70</v>
      </c>
      <c r="AC2371">
        <v>2026</v>
      </c>
    </row>
    <row r="2372" spans="1:29" x14ac:dyDescent="0.25">
      <c r="A2372" t="s">
        <v>4684</v>
      </c>
      <c r="B2372" t="s">
        <v>208</v>
      </c>
      <c r="C2372" t="s">
        <v>2846</v>
      </c>
      <c r="D2372" t="s">
        <v>2847</v>
      </c>
      <c r="E2372" t="s">
        <v>126</v>
      </c>
      <c r="F2372" t="s">
        <v>75</v>
      </c>
      <c r="G2372" t="s">
        <v>51</v>
      </c>
      <c r="H2372" t="s">
        <v>35</v>
      </c>
      <c r="I2372" t="s">
        <v>36</v>
      </c>
      <c r="J2372" s="21" t="s">
        <v>6040</v>
      </c>
      <c r="K2372" s="21" t="s">
        <v>6020</v>
      </c>
      <c r="L2372" s="21">
        <v>4</v>
      </c>
      <c r="M2372" s="21">
        <v>245</v>
      </c>
      <c r="N2372" s="21">
        <v>382</v>
      </c>
      <c r="O2372">
        <v>12</v>
      </c>
      <c r="P2372">
        <v>4742.88</v>
      </c>
      <c r="Q2372">
        <v>34781.120000000003</v>
      </c>
      <c r="R2372">
        <v>24504.880000000001</v>
      </c>
      <c r="S2372">
        <v>10276.24</v>
      </c>
      <c r="T2372" t="s">
        <v>54</v>
      </c>
      <c r="U2372" t="s">
        <v>40</v>
      </c>
      <c r="V2372" t="s">
        <v>41</v>
      </c>
      <c r="W2372" t="s">
        <v>42</v>
      </c>
      <c r="Y2372" t="s">
        <v>43</v>
      </c>
      <c r="Z2372">
        <v>2</v>
      </c>
      <c r="AA2372" t="s">
        <v>87</v>
      </c>
      <c r="AB2372" t="s">
        <v>70</v>
      </c>
      <c r="AC2372">
        <v>2026</v>
      </c>
    </row>
    <row r="2373" spans="1:29" x14ac:dyDescent="0.25">
      <c r="A2373" t="s">
        <v>4685</v>
      </c>
      <c r="B2373" t="s">
        <v>265</v>
      </c>
      <c r="C2373" t="s">
        <v>2154</v>
      </c>
      <c r="D2373" t="s">
        <v>2155</v>
      </c>
      <c r="E2373" t="s">
        <v>50</v>
      </c>
      <c r="F2373" t="s">
        <v>33</v>
      </c>
      <c r="G2373" t="s">
        <v>34</v>
      </c>
      <c r="H2373" t="s">
        <v>52</v>
      </c>
      <c r="I2373" t="s">
        <v>53</v>
      </c>
      <c r="J2373" s="21" t="s">
        <v>137</v>
      </c>
      <c r="K2373" s="21" t="s">
        <v>6029</v>
      </c>
      <c r="L2373" s="21">
        <v>4</v>
      </c>
      <c r="M2373" s="21">
        <v>470</v>
      </c>
      <c r="N2373" s="21">
        <v>657</v>
      </c>
      <c r="O2373">
        <v>0</v>
      </c>
      <c r="P2373">
        <v>0</v>
      </c>
      <c r="Q2373">
        <v>22456</v>
      </c>
      <c r="R2373">
        <v>13922.72</v>
      </c>
      <c r="S2373">
        <v>8533.2800000000007</v>
      </c>
      <c r="T2373" t="s">
        <v>39</v>
      </c>
      <c r="U2373" t="s">
        <v>127</v>
      </c>
      <c r="V2373" t="s">
        <v>56</v>
      </c>
      <c r="W2373" t="s">
        <v>42</v>
      </c>
      <c r="Y2373" t="s">
        <v>43</v>
      </c>
      <c r="Z2373">
        <v>3</v>
      </c>
      <c r="AA2373" t="s">
        <v>97</v>
      </c>
      <c r="AB2373" t="s">
        <v>98</v>
      </c>
      <c r="AC2373">
        <v>2025</v>
      </c>
    </row>
    <row r="2374" spans="1:29" x14ac:dyDescent="0.25">
      <c r="A2374" t="s">
        <v>4686</v>
      </c>
      <c r="B2374" t="s">
        <v>504</v>
      </c>
      <c r="C2374" t="s">
        <v>4320</v>
      </c>
      <c r="D2374" t="s">
        <v>4321</v>
      </c>
      <c r="E2374" t="s">
        <v>32</v>
      </c>
      <c r="F2374" t="s">
        <v>33</v>
      </c>
      <c r="G2374" t="s">
        <v>115</v>
      </c>
      <c r="H2374" t="s">
        <v>76</v>
      </c>
      <c r="I2374" t="s">
        <v>36</v>
      </c>
      <c r="J2374" s="21" t="s">
        <v>6063</v>
      </c>
      <c r="K2374" s="21" t="s">
        <v>6075</v>
      </c>
      <c r="L2374" s="21">
        <v>5</v>
      </c>
      <c r="M2374" s="21">
        <v>360</v>
      </c>
      <c r="N2374" s="21">
        <v>520</v>
      </c>
      <c r="O2374">
        <v>0</v>
      </c>
      <c r="P2374">
        <v>0</v>
      </c>
      <c r="Q2374">
        <v>37785</v>
      </c>
      <c r="R2374">
        <v>23426.7</v>
      </c>
      <c r="S2374">
        <v>14358.3</v>
      </c>
      <c r="T2374" t="s">
        <v>66</v>
      </c>
      <c r="U2374" t="s">
        <v>77</v>
      </c>
      <c r="V2374" t="s">
        <v>78</v>
      </c>
      <c r="W2374" t="s">
        <v>42</v>
      </c>
      <c r="Y2374" t="s">
        <v>43</v>
      </c>
      <c r="Z2374">
        <v>3</v>
      </c>
      <c r="AA2374" t="s">
        <v>240</v>
      </c>
      <c r="AB2374" t="s">
        <v>70</v>
      </c>
      <c r="AC2374">
        <v>2025</v>
      </c>
    </row>
    <row r="2375" spans="1:29" x14ac:dyDescent="0.25">
      <c r="A2375" t="s">
        <v>4687</v>
      </c>
      <c r="B2375" t="s">
        <v>1915</v>
      </c>
      <c r="C2375" t="s">
        <v>4673</v>
      </c>
      <c r="D2375" t="s">
        <v>4674</v>
      </c>
      <c r="E2375" t="s">
        <v>50</v>
      </c>
      <c r="F2375" t="s">
        <v>75</v>
      </c>
      <c r="G2375" t="s">
        <v>115</v>
      </c>
      <c r="H2375" t="s">
        <v>84</v>
      </c>
      <c r="I2375" t="s">
        <v>36</v>
      </c>
      <c r="J2375" s="21" t="s">
        <v>137</v>
      </c>
      <c r="K2375" s="21" t="s">
        <v>6029</v>
      </c>
      <c r="L2375" s="21">
        <v>7</v>
      </c>
      <c r="M2375" s="21">
        <v>470</v>
      </c>
      <c r="N2375" s="21">
        <v>657</v>
      </c>
      <c r="O2375">
        <v>0</v>
      </c>
      <c r="P2375">
        <v>0</v>
      </c>
      <c r="Q2375">
        <v>39473</v>
      </c>
      <c r="R2375">
        <v>24473.26</v>
      </c>
      <c r="S2375">
        <v>14999.74</v>
      </c>
      <c r="T2375" t="s">
        <v>109</v>
      </c>
      <c r="U2375" t="s">
        <v>85</v>
      </c>
      <c r="V2375" t="s">
        <v>86</v>
      </c>
      <c r="W2375" t="s">
        <v>440</v>
      </c>
      <c r="X2375">
        <v>100</v>
      </c>
      <c r="Y2375" t="s">
        <v>441</v>
      </c>
      <c r="Z2375">
        <v>3</v>
      </c>
      <c r="AA2375" t="s">
        <v>190</v>
      </c>
      <c r="AB2375" t="s">
        <v>45</v>
      </c>
      <c r="AC2375">
        <v>2025</v>
      </c>
    </row>
    <row r="2376" spans="1:29" x14ac:dyDescent="0.25">
      <c r="A2376" t="s">
        <v>4688</v>
      </c>
      <c r="B2376" t="s">
        <v>1409</v>
      </c>
      <c r="C2376" t="s">
        <v>3507</v>
      </c>
      <c r="D2376" t="s">
        <v>3508</v>
      </c>
      <c r="E2376" t="s">
        <v>126</v>
      </c>
      <c r="F2376" t="s">
        <v>75</v>
      </c>
      <c r="G2376" t="s">
        <v>107</v>
      </c>
      <c r="H2376" t="s">
        <v>52</v>
      </c>
      <c r="I2376" t="s">
        <v>53</v>
      </c>
      <c r="J2376" s="21" t="s">
        <v>6040</v>
      </c>
      <c r="K2376" s="21" t="s">
        <v>6020</v>
      </c>
      <c r="L2376" s="21">
        <v>5</v>
      </c>
      <c r="M2376" s="21">
        <v>245</v>
      </c>
      <c r="N2376" s="21">
        <v>382</v>
      </c>
      <c r="O2376">
        <v>20</v>
      </c>
      <c r="P2376">
        <v>4051</v>
      </c>
      <c r="Q2376">
        <v>16204</v>
      </c>
      <c r="R2376">
        <v>12558.1</v>
      </c>
      <c r="S2376">
        <v>3645.9</v>
      </c>
      <c r="T2376" t="s">
        <v>109</v>
      </c>
      <c r="U2376" t="s">
        <v>55</v>
      </c>
      <c r="V2376" t="s">
        <v>56</v>
      </c>
      <c r="W2376" t="s">
        <v>440</v>
      </c>
      <c r="X2376">
        <v>2</v>
      </c>
      <c r="Y2376" t="s">
        <v>441</v>
      </c>
      <c r="Z2376">
        <v>5</v>
      </c>
      <c r="AA2376" t="s">
        <v>57</v>
      </c>
      <c r="AB2376" t="s">
        <v>58</v>
      </c>
      <c r="AC2376">
        <v>2026</v>
      </c>
    </row>
    <row r="2377" spans="1:29" x14ac:dyDescent="0.25">
      <c r="A2377" t="s">
        <v>4689</v>
      </c>
      <c r="B2377" t="s">
        <v>4340</v>
      </c>
      <c r="C2377" t="s">
        <v>2245</v>
      </c>
      <c r="D2377" t="s">
        <v>2246</v>
      </c>
      <c r="E2377" t="s">
        <v>32</v>
      </c>
      <c r="F2377" t="s">
        <v>33</v>
      </c>
      <c r="G2377" t="s">
        <v>51</v>
      </c>
      <c r="H2377" t="s">
        <v>92</v>
      </c>
      <c r="I2377" t="s">
        <v>53</v>
      </c>
      <c r="J2377" s="21" t="s">
        <v>93</v>
      </c>
      <c r="K2377" s="21" t="s">
        <v>6011</v>
      </c>
      <c r="L2377" s="21">
        <v>8</v>
      </c>
      <c r="M2377" s="21">
        <v>750</v>
      </c>
      <c r="N2377" s="21">
        <v>1050</v>
      </c>
      <c r="O2377">
        <v>20</v>
      </c>
      <c r="P2377">
        <v>5180.8</v>
      </c>
      <c r="Q2377">
        <v>20723.2</v>
      </c>
      <c r="R2377">
        <v>16060.48</v>
      </c>
      <c r="S2377">
        <v>4662.72</v>
      </c>
      <c r="T2377" t="s">
        <v>54</v>
      </c>
      <c r="U2377" t="s">
        <v>120</v>
      </c>
      <c r="V2377" t="s">
        <v>96</v>
      </c>
      <c r="W2377" t="s">
        <v>440</v>
      </c>
      <c r="X2377">
        <v>50</v>
      </c>
      <c r="Y2377" t="s">
        <v>441</v>
      </c>
      <c r="Z2377">
        <v>4</v>
      </c>
      <c r="AA2377" t="s">
        <v>121</v>
      </c>
      <c r="AB2377" t="s">
        <v>58</v>
      </c>
      <c r="AC2377">
        <v>2026</v>
      </c>
    </row>
    <row r="2378" spans="1:29" x14ac:dyDescent="0.25">
      <c r="A2378" t="s">
        <v>4690</v>
      </c>
      <c r="B2378" t="s">
        <v>2516</v>
      </c>
      <c r="C2378" t="s">
        <v>4691</v>
      </c>
      <c r="D2378" t="s">
        <v>4692</v>
      </c>
      <c r="E2378" t="s">
        <v>50</v>
      </c>
      <c r="F2378" t="s">
        <v>33</v>
      </c>
      <c r="G2378" t="s">
        <v>115</v>
      </c>
      <c r="H2378" t="s">
        <v>63</v>
      </c>
      <c r="I2378" t="s">
        <v>36</v>
      </c>
      <c r="J2378" s="21" t="s">
        <v>93</v>
      </c>
      <c r="K2378" s="21" t="s">
        <v>6011</v>
      </c>
      <c r="L2378" s="21">
        <v>1</v>
      </c>
      <c r="M2378" s="21">
        <v>750</v>
      </c>
      <c r="N2378" s="21">
        <v>1050</v>
      </c>
      <c r="O2378">
        <v>15</v>
      </c>
      <c r="P2378">
        <v>784.2</v>
      </c>
      <c r="Q2378">
        <v>4443.8</v>
      </c>
      <c r="R2378">
        <v>3241.36</v>
      </c>
      <c r="S2378">
        <v>1202.44</v>
      </c>
      <c r="T2378" t="s">
        <v>54</v>
      </c>
      <c r="U2378" t="s">
        <v>181</v>
      </c>
      <c r="V2378" t="s">
        <v>68</v>
      </c>
      <c r="W2378" t="s">
        <v>42</v>
      </c>
      <c r="Y2378" t="s">
        <v>43</v>
      </c>
      <c r="Z2378">
        <v>2</v>
      </c>
      <c r="AA2378" t="s">
        <v>57</v>
      </c>
      <c r="AB2378" t="s">
        <v>58</v>
      </c>
      <c r="AC2378">
        <v>2026</v>
      </c>
    </row>
    <row r="2379" spans="1:29" x14ac:dyDescent="0.25">
      <c r="A2379" t="s">
        <v>4693</v>
      </c>
      <c r="B2379" t="s">
        <v>2337</v>
      </c>
      <c r="C2379" t="s">
        <v>158</v>
      </c>
      <c r="D2379" t="s">
        <v>159</v>
      </c>
      <c r="E2379" t="s">
        <v>32</v>
      </c>
      <c r="F2379" t="s">
        <v>75</v>
      </c>
      <c r="G2379" t="s">
        <v>34</v>
      </c>
      <c r="H2379" t="s">
        <v>92</v>
      </c>
      <c r="I2379" t="s">
        <v>53</v>
      </c>
      <c r="J2379" s="21" t="s">
        <v>137</v>
      </c>
      <c r="K2379" s="21" t="s">
        <v>6029</v>
      </c>
      <c r="L2379" s="21">
        <v>5</v>
      </c>
      <c r="M2379" s="21">
        <v>470</v>
      </c>
      <c r="N2379" s="21">
        <v>657</v>
      </c>
      <c r="O2379">
        <v>0</v>
      </c>
      <c r="P2379">
        <v>0</v>
      </c>
      <c r="Q2379">
        <v>26910</v>
      </c>
      <c r="R2379">
        <v>16684.2</v>
      </c>
      <c r="S2379">
        <v>10225.799999999999</v>
      </c>
      <c r="T2379" t="s">
        <v>66</v>
      </c>
      <c r="U2379" t="s">
        <v>120</v>
      </c>
      <c r="V2379" t="s">
        <v>96</v>
      </c>
      <c r="W2379" t="s">
        <v>42</v>
      </c>
      <c r="Y2379" t="s">
        <v>43</v>
      </c>
      <c r="Z2379">
        <v>2</v>
      </c>
      <c r="AA2379" t="s">
        <v>190</v>
      </c>
      <c r="AB2379" t="s">
        <v>45</v>
      </c>
      <c r="AC2379">
        <v>2025</v>
      </c>
    </row>
    <row r="2380" spans="1:29" x14ac:dyDescent="0.25">
      <c r="A2380" t="s">
        <v>4694</v>
      </c>
      <c r="B2380" t="s">
        <v>494</v>
      </c>
      <c r="C2380" t="s">
        <v>692</v>
      </c>
      <c r="D2380" t="s">
        <v>693</v>
      </c>
      <c r="E2380" t="s">
        <v>126</v>
      </c>
      <c r="F2380" t="s">
        <v>33</v>
      </c>
      <c r="G2380" t="s">
        <v>107</v>
      </c>
      <c r="H2380" t="s">
        <v>76</v>
      </c>
      <c r="I2380" t="s">
        <v>36</v>
      </c>
      <c r="J2380" s="21" t="s">
        <v>6063</v>
      </c>
      <c r="K2380" s="21" t="s">
        <v>6054</v>
      </c>
      <c r="L2380" s="21">
        <v>3</v>
      </c>
      <c r="M2380" s="21">
        <v>220</v>
      </c>
      <c r="N2380" s="21">
        <v>323</v>
      </c>
      <c r="O2380">
        <v>0</v>
      </c>
      <c r="P2380">
        <v>0</v>
      </c>
      <c r="Q2380">
        <v>16413</v>
      </c>
      <c r="R2380">
        <v>10176.06</v>
      </c>
      <c r="S2380">
        <v>6236.94</v>
      </c>
      <c r="T2380" t="s">
        <v>109</v>
      </c>
      <c r="U2380" t="s">
        <v>77</v>
      </c>
      <c r="V2380" t="s">
        <v>78</v>
      </c>
      <c r="W2380" t="s">
        <v>42</v>
      </c>
      <c r="Y2380" t="s">
        <v>43</v>
      </c>
      <c r="Z2380">
        <v>3</v>
      </c>
      <c r="AA2380" t="s">
        <v>143</v>
      </c>
      <c r="AB2380" t="s">
        <v>98</v>
      </c>
      <c r="AC2380">
        <v>2025</v>
      </c>
    </row>
    <row r="2381" spans="1:29" x14ac:dyDescent="0.25">
      <c r="A2381" t="s">
        <v>4695</v>
      </c>
      <c r="B2381" t="s">
        <v>1763</v>
      </c>
      <c r="C2381" t="s">
        <v>3446</v>
      </c>
      <c r="D2381" t="s">
        <v>3447</v>
      </c>
      <c r="E2381" t="s">
        <v>32</v>
      </c>
      <c r="F2381" t="s">
        <v>75</v>
      </c>
      <c r="G2381" t="s">
        <v>51</v>
      </c>
      <c r="H2381" t="s">
        <v>92</v>
      </c>
      <c r="I2381" t="s">
        <v>53</v>
      </c>
      <c r="J2381" s="21" t="s">
        <v>6063</v>
      </c>
      <c r="K2381" s="21" t="s">
        <v>6054</v>
      </c>
      <c r="L2381" s="21">
        <v>7</v>
      </c>
      <c r="M2381" s="21">
        <v>220</v>
      </c>
      <c r="N2381" s="21">
        <v>323</v>
      </c>
      <c r="O2381">
        <v>0</v>
      </c>
      <c r="P2381">
        <v>0</v>
      </c>
      <c r="Q2381">
        <v>25669</v>
      </c>
      <c r="R2381">
        <v>15914.78</v>
      </c>
      <c r="S2381">
        <v>9754.2199999999993</v>
      </c>
      <c r="T2381" t="s">
        <v>66</v>
      </c>
      <c r="U2381" t="s">
        <v>95</v>
      </c>
      <c r="V2381" t="s">
        <v>96</v>
      </c>
      <c r="W2381" t="s">
        <v>440</v>
      </c>
      <c r="X2381">
        <v>94</v>
      </c>
      <c r="Y2381" t="s">
        <v>441</v>
      </c>
      <c r="Z2381">
        <v>5</v>
      </c>
      <c r="AA2381" t="s">
        <v>132</v>
      </c>
      <c r="AB2381" t="s">
        <v>58</v>
      </c>
      <c r="AC2381">
        <v>2025</v>
      </c>
    </row>
    <row r="2382" spans="1:29" x14ac:dyDescent="0.25">
      <c r="A2382" t="s">
        <v>4696</v>
      </c>
      <c r="B2382" t="s">
        <v>4697</v>
      </c>
      <c r="C2382" t="s">
        <v>4698</v>
      </c>
      <c r="D2382" t="s">
        <v>4699</v>
      </c>
      <c r="E2382" t="s">
        <v>32</v>
      </c>
      <c r="F2382" t="s">
        <v>75</v>
      </c>
      <c r="G2382" t="s">
        <v>107</v>
      </c>
      <c r="H2382" t="s">
        <v>35</v>
      </c>
      <c r="I2382" t="s">
        <v>36</v>
      </c>
      <c r="J2382" s="21" t="s">
        <v>137</v>
      </c>
      <c r="K2382" s="21" t="s">
        <v>6029</v>
      </c>
      <c r="L2382" s="21">
        <v>5</v>
      </c>
      <c r="M2382" s="21">
        <v>470</v>
      </c>
      <c r="N2382" s="21">
        <v>657</v>
      </c>
      <c r="O2382">
        <v>0</v>
      </c>
      <c r="P2382">
        <v>0</v>
      </c>
      <c r="Q2382">
        <v>26455</v>
      </c>
      <c r="R2382">
        <v>16402.099999999999</v>
      </c>
      <c r="S2382">
        <v>10052.9</v>
      </c>
      <c r="T2382" t="s">
        <v>66</v>
      </c>
      <c r="U2382" t="s">
        <v>164</v>
      </c>
      <c r="V2382" t="s">
        <v>41</v>
      </c>
      <c r="W2382" t="s">
        <v>42</v>
      </c>
      <c r="Y2382" t="s">
        <v>43</v>
      </c>
      <c r="Z2382">
        <v>5</v>
      </c>
      <c r="AA2382" t="s">
        <v>240</v>
      </c>
      <c r="AB2382" t="s">
        <v>70</v>
      </c>
      <c r="AC2382">
        <v>2025</v>
      </c>
    </row>
    <row r="2383" spans="1:29" x14ac:dyDescent="0.25">
      <c r="A2383" t="s">
        <v>4700</v>
      </c>
      <c r="B2383" t="s">
        <v>585</v>
      </c>
      <c r="C2383" t="s">
        <v>564</v>
      </c>
      <c r="D2383" t="s">
        <v>565</v>
      </c>
      <c r="E2383" t="s">
        <v>50</v>
      </c>
      <c r="F2383" t="s">
        <v>75</v>
      </c>
      <c r="G2383" t="s">
        <v>115</v>
      </c>
      <c r="H2383" t="s">
        <v>76</v>
      </c>
      <c r="I2383" t="s">
        <v>36</v>
      </c>
      <c r="J2383" s="21" t="s">
        <v>6063</v>
      </c>
      <c r="K2383" s="21" t="s">
        <v>6054</v>
      </c>
      <c r="L2383" s="21">
        <v>29</v>
      </c>
      <c r="M2383" s="21">
        <v>220</v>
      </c>
      <c r="N2383" s="21">
        <v>323</v>
      </c>
      <c r="O2383">
        <v>25</v>
      </c>
      <c r="P2383">
        <v>4962.5</v>
      </c>
      <c r="Q2383">
        <v>14887.5</v>
      </c>
      <c r="R2383">
        <v>12307</v>
      </c>
      <c r="S2383">
        <v>2580.5</v>
      </c>
      <c r="T2383" t="s">
        <v>66</v>
      </c>
      <c r="U2383" t="s">
        <v>77</v>
      </c>
      <c r="V2383" t="s">
        <v>78</v>
      </c>
      <c r="W2383" t="s">
        <v>440</v>
      </c>
      <c r="X2383">
        <v>37</v>
      </c>
      <c r="Y2383" t="s">
        <v>441</v>
      </c>
      <c r="Z2383">
        <v>3</v>
      </c>
      <c r="AA2383" t="s">
        <v>240</v>
      </c>
      <c r="AB2383" t="s">
        <v>70</v>
      </c>
      <c r="AC2383">
        <v>2026</v>
      </c>
    </row>
    <row r="2384" spans="1:29" x14ac:dyDescent="0.25">
      <c r="A2384" t="s">
        <v>4701</v>
      </c>
      <c r="B2384" t="s">
        <v>1908</v>
      </c>
      <c r="C2384" t="s">
        <v>679</v>
      </c>
      <c r="D2384" t="s">
        <v>680</v>
      </c>
      <c r="E2384" t="s">
        <v>50</v>
      </c>
      <c r="F2384" t="s">
        <v>33</v>
      </c>
      <c r="G2384" t="s">
        <v>107</v>
      </c>
      <c r="H2384" t="s">
        <v>92</v>
      </c>
      <c r="I2384" t="s">
        <v>53</v>
      </c>
      <c r="J2384" s="21" t="s">
        <v>6063</v>
      </c>
      <c r="K2384" s="21" t="s">
        <v>6075</v>
      </c>
      <c r="L2384" s="21">
        <v>8</v>
      </c>
      <c r="M2384" s="21">
        <v>360</v>
      </c>
      <c r="N2384" s="21">
        <v>520</v>
      </c>
      <c r="O2384">
        <v>0</v>
      </c>
      <c r="P2384">
        <v>0</v>
      </c>
      <c r="Q2384">
        <v>24440</v>
      </c>
      <c r="R2384">
        <v>15152.8</v>
      </c>
      <c r="S2384">
        <v>9287.2000000000007</v>
      </c>
      <c r="T2384" t="s">
        <v>66</v>
      </c>
      <c r="U2384" t="s">
        <v>120</v>
      </c>
      <c r="V2384" t="s">
        <v>96</v>
      </c>
      <c r="W2384" t="s">
        <v>42</v>
      </c>
      <c r="Y2384" t="s">
        <v>43</v>
      </c>
      <c r="Z2384">
        <v>5</v>
      </c>
      <c r="AA2384" t="s">
        <v>132</v>
      </c>
      <c r="AB2384" t="s">
        <v>58</v>
      </c>
      <c r="AC2384">
        <v>2025</v>
      </c>
    </row>
    <row r="2385" spans="1:29" x14ac:dyDescent="0.25">
      <c r="A2385" t="s">
        <v>4702</v>
      </c>
      <c r="B2385" t="s">
        <v>742</v>
      </c>
      <c r="C2385" t="s">
        <v>4057</v>
      </c>
      <c r="D2385" t="s">
        <v>4058</v>
      </c>
      <c r="E2385" t="s">
        <v>126</v>
      </c>
      <c r="F2385" t="s">
        <v>75</v>
      </c>
      <c r="G2385" t="s">
        <v>51</v>
      </c>
      <c r="H2385" t="s">
        <v>92</v>
      </c>
      <c r="I2385" t="s">
        <v>53</v>
      </c>
      <c r="J2385" s="21" t="s">
        <v>6063</v>
      </c>
      <c r="K2385" s="21" t="s">
        <v>6054</v>
      </c>
      <c r="L2385" s="21">
        <v>6</v>
      </c>
      <c r="M2385" s="21">
        <v>220</v>
      </c>
      <c r="N2385" s="21">
        <v>323</v>
      </c>
      <c r="O2385">
        <v>0</v>
      </c>
      <c r="P2385">
        <v>0</v>
      </c>
      <c r="Q2385">
        <v>24708</v>
      </c>
      <c r="R2385">
        <v>15318.96</v>
      </c>
      <c r="S2385">
        <v>9389.0400000000009</v>
      </c>
      <c r="T2385" t="s">
        <v>54</v>
      </c>
      <c r="U2385" t="s">
        <v>95</v>
      </c>
      <c r="V2385" t="s">
        <v>96</v>
      </c>
      <c r="W2385" t="s">
        <v>42</v>
      </c>
      <c r="Y2385" t="s">
        <v>43</v>
      </c>
      <c r="Z2385">
        <v>2</v>
      </c>
      <c r="AA2385" t="s">
        <v>155</v>
      </c>
      <c r="AB2385" t="s">
        <v>98</v>
      </c>
      <c r="AC2385">
        <v>2025</v>
      </c>
    </row>
    <row r="2386" spans="1:29" x14ac:dyDescent="0.25">
      <c r="A2386" t="s">
        <v>4703</v>
      </c>
      <c r="B2386" t="s">
        <v>597</v>
      </c>
      <c r="C2386" t="s">
        <v>3537</v>
      </c>
      <c r="D2386" t="s">
        <v>3538</v>
      </c>
      <c r="E2386" t="s">
        <v>50</v>
      </c>
      <c r="F2386" t="s">
        <v>75</v>
      </c>
      <c r="G2386" t="s">
        <v>34</v>
      </c>
      <c r="H2386" t="s">
        <v>35</v>
      </c>
      <c r="I2386" t="s">
        <v>36</v>
      </c>
      <c r="J2386" s="21" t="s">
        <v>137</v>
      </c>
      <c r="K2386" s="21" t="s">
        <v>6029</v>
      </c>
      <c r="L2386" s="21">
        <v>9</v>
      </c>
      <c r="M2386" s="21">
        <v>470</v>
      </c>
      <c r="N2386" s="21">
        <v>657</v>
      </c>
      <c r="O2386">
        <v>0</v>
      </c>
      <c r="P2386">
        <v>0</v>
      </c>
      <c r="Q2386">
        <v>89199</v>
      </c>
      <c r="R2386">
        <v>55303.38</v>
      </c>
      <c r="S2386">
        <v>33895.620000000003</v>
      </c>
      <c r="T2386" t="s">
        <v>54</v>
      </c>
      <c r="U2386" t="s">
        <v>164</v>
      </c>
      <c r="V2386" t="s">
        <v>41</v>
      </c>
      <c r="W2386" t="s">
        <v>42</v>
      </c>
      <c r="Y2386" t="s">
        <v>43</v>
      </c>
      <c r="Z2386">
        <v>3</v>
      </c>
      <c r="AA2386" t="s">
        <v>87</v>
      </c>
      <c r="AB2386" t="s">
        <v>70</v>
      </c>
      <c r="AC2386">
        <v>2025</v>
      </c>
    </row>
    <row r="2387" spans="1:29" x14ac:dyDescent="0.25">
      <c r="A2387" t="s">
        <v>4704</v>
      </c>
      <c r="B2387" t="s">
        <v>1306</v>
      </c>
      <c r="C2387" t="s">
        <v>4356</v>
      </c>
      <c r="D2387" t="s">
        <v>4357</v>
      </c>
      <c r="E2387" t="s">
        <v>126</v>
      </c>
      <c r="F2387" t="s">
        <v>75</v>
      </c>
      <c r="G2387" t="s">
        <v>107</v>
      </c>
      <c r="H2387" t="s">
        <v>52</v>
      </c>
      <c r="I2387" t="s">
        <v>53</v>
      </c>
      <c r="J2387" s="21" t="s">
        <v>137</v>
      </c>
      <c r="K2387" s="21" t="s">
        <v>6029</v>
      </c>
      <c r="L2387" s="21">
        <v>3</v>
      </c>
      <c r="M2387" s="21">
        <v>470</v>
      </c>
      <c r="N2387" s="21">
        <v>657</v>
      </c>
      <c r="O2387">
        <v>0</v>
      </c>
      <c r="P2387">
        <v>0</v>
      </c>
      <c r="Q2387">
        <v>3615</v>
      </c>
      <c r="R2387">
        <v>2241.3000000000002</v>
      </c>
      <c r="S2387">
        <v>1373.7</v>
      </c>
      <c r="T2387" t="s">
        <v>54</v>
      </c>
      <c r="U2387" t="s">
        <v>55</v>
      </c>
      <c r="V2387" t="s">
        <v>56</v>
      </c>
      <c r="W2387" t="s">
        <v>440</v>
      </c>
      <c r="X2387">
        <v>32</v>
      </c>
      <c r="Y2387" t="s">
        <v>441</v>
      </c>
      <c r="Z2387">
        <v>4</v>
      </c>
      <c r="AA2387" t="s">
        <v>121</v>
      </c>
      <c r="AB2387" t="s">
        <v>58</v>
      </c>
      <c r="AC2387">
        <v>2025</v>
      </c>
    </row>
    <row r="2388" spans="1:29" x14ac:dyDescent="0.25">
      <c r="A2388" t="s">
        <v>4705</v>
      </c>
      <c r="B2388" t="s">
        <v>1817</v>
      </c>
      <c r="C2388" t="s">
        <v>749</v>
      </c>
      <c r="D2388" t="s">
        <v>750</v>
      </c>
      <c r="E2388" t="s">
        <v>126</v>
      </c>
      <c r="F2388" t="s">
        <v>75</v>
      </c>
      <c r="G2388" t="s">
        <v>51</v>
      </c>
      <c r="H2388" t="s">
        <v>84</v>
      </c>
      <c r="I2388" t="s">
        <v>36</v>
      </c>
      <c r="J2388" s="21" t="s">
        <v>6040</v>
      </c>
      <c r="K2388" s="21" t="s">
        <v>6020</v>
      </c>
      <c r="L2388" s="21">
        <v>8</v>
      </c>
      <c r="M2388" s="21">
        <v>245</v>
      </c>
      <c r="N2388" s="21">
        <v>382</v>
      </c>
      <c r="O2388">
        <v>0</v>
      </c>
      <c r="P2388">
        <v>0</v>
      </c>
      <c r="Q2388">
        <v>20000</v>
      </c>
      <c r="R2388">
        <v>12400</v>
      </c>
      <c r="S2388">
        <v>7600</v>
      </c>
      <c r="T2388" t="s">
        <v>66</v>
      </c>
      <c r="U2388" t="s">
        <v>85</v>
      </c>
      <c r="V2388" t="s">
        <v>86</v>
      </c>
      <c r="W2388" t="s">
        <v>42</v>
      </c>
      <c r="Y2388" t="s">
        <v>43</v>
      </c>
      <c r="Z2388">
        <v>4</v>
      </c>
      <c r="AA2388" t="s">
        <v>132</v>
      </c>
      <c r="AB2388" t="s">
        <v>58</v>
      </c>
      <c r="AC2388">
        <v>2025</v>
      </c>
    </row>
    <row r="2389" spans="1:29" x14ac:dyDescent="0.25">
      <c r="A2389" t="s">
        <v>4706</v>
      </c>
      <c r="B2389" t="s">
        <v>1873</v>
      </c>
      <c r="C2389" t="s">
        <v>1093</v>
      </c>
      <c r="D2389" t="s">
        <v>1094</v>
      </c>
      <c r="E2389" t="s">
        <v>126</v>
      </c>
      <c r="F2389" t="s">
        <v>33</v>
      </c>
      <c r="G2389" t="s">
        <v>107</v>
      </c>
      <c r="H2389" t="s">
        <v>76</v>
      </c>
      <c r="I2389" t="s">
        <v>36</v>
      </c>
      <c r="J2389" s="21" t="s">
        <v>6040</v>
      </c>
      <c r="K2389" s="21" t="s">
        <v>6020</v>
      </c>
      <c r="L2389" s="21">
        <v>10</v>
      </c>
      <c r="M2389" s="21">
        <v>245</v>
      </c>
      <c r="N2389" s="21">
        <v>382</v>
      </c>
      <c r="O2389">
        <v>15</v>
      </c>
      <c r="P2389">
        <v>9048</v>
      </c>
      <c r="Q2389">
        <v>51272</v>
      </c>
      <c r="R2389">
        <v>37398.400000000001</v>
      </c>
      <c r="S2389">
        <v>13873.6</v>
      </c>
      <c r="T2389" t="s">
        <v>66</v>
      </c>
      <c r="U2389" t="s">
        <v>110</v>
      </c>
      <c r="V2389" t="s">
        <v>78</v>
      </c>
      <c r="W2389" t="s">
        <v>42</v>
      </c>
      <c r="Y2389" t="s">
        <v>43</v>
      </c>
      <c r="Z2389">
        <v>4</v>
      </c>
      <c r="AA2389" t="s">
        <v>240</v>
      </c>
      <c r="AB2389" t="s">
        <v>70</v>
      </c>
      <c r="AC2389">
        <v>2026</v>
      </c>
    </row>
    <row r="2390" spans="1:29" x14ac:dyDescent="0.25">
      <c r="A2390" t="s">
        <v>4707</v>
      </c>
      <c r="B2390" t="s">
        <v>4393</v>
      </c>
      <c r="C2390" t="s">
        <v>2517</v>
      </c>
      <c r="D2390" t="s">
        <v>2518</v>
      </c>
      <c r="E2390" t="s">
        <v>32</v>
      </c>
      <c r="F2390" t="s">
        <v>33</v>
      </c>
      <c r="G2390" t="s">
        <v>34</v>
      </c>
      <c r="H2390" t="s">
        <v>84</v>
      </c>
      <c r="I2390" t="s">
        <v>36</v>
      </c>
      <c r="J2390" s="21" t="s">
        <v>6063</v>
      </c>
      <c r="K2390" s="21" t="s">
        <v>6054</v>
      </c>
      <c r="L2390" s="21">
        <v>6</v>
      </c>
      <c r="M2390" s="21">
        <v>220</v>
      </c>
      <c r="N2390" s="21">
        <v>323</v>
      </c>
      <c r="O2390">
        <v>20</v>
      </c>
      <c r="P2390">
        <v>10804.8</v>
      </c>
      <c r="Q2390">
        <v>43219.199999999997</v>
      </c>
      <c r="R2390">
        <v>33494.879999999997</v>
      </c>
      <c r="S2390">
        <v>9724.32</v>
      </c>
      <c r="T2390" t="s">
        <v>39</v>
      </c>
      <c r="U2390" t="s">
        <v>85</v>
      </c>
      <c r="V2390" t="s">
        <v>86</v>
      </c>
      <c r="W2390" t="s">
        <v>42</v>
      </c>
      <c r="Y2390" t="s">
        <v>43</v>
      </c>
      <c r="Z2390">
        <v>5</v>
      </c>
      <c r="AA2390" t="s">
        <v>132</v>
      </c>
      <c r="AB2390" t="s">
        <v>58</v>
      </c>
      <c r="AC2390">
        <v>2026</v>
      </c>
    </row>
    <row r="2391" spans="1:29" x14ac:dyDescent="0.25">
      <c r="A2391" t="s">
        <v>4708</v>
      </c>
      <c r="B2391" t="s">
        <v>2628</v>
      </c>
      <c r="C2391" t="s">
        <v>1649</v>
      </c>
      <c r="D2391" t="s">
        <v>1650</v>
      </c>
      <c r="E2391" t="s">
        <v>126</v>
      </c>
      <c r="F2391" t="s">
        <v>75</v>
      </c>
      <c r="G2391" t="s">
        <v>115</v>
      </c>
      <c r="H2391" t="s">
        <v>92</v>
      </c>
      <c r="I2391" t="s">
        <v>53</v>
      </c>
      <c r="J2391" s="21" t="s">
        <v>6040</v>
      </c>
      <c r="K2391" s="21" t="s">
        <v>6066</v>
      </c>
      <c r="L2391" s="21">
        <v>6</v>
      </c>
      <c r="M2391" s="21">
        <v>5500</v>
      </c>
      <c r="N2391" s="21">
        <v>7833</v>
      </c>
      <c r="O2391">
        <v>0</v>
      </c>
      <c r="P2391">
        <v>0</v>
      </c>
      <c r="Q2391">
        <v>38742</v>
      </c>
      <c r="R2391">
        <v>24020.04</v>
      </c>
      <c r="S2391">
        <v>14721.96</v>
      </c>
      <c r="T2391" t="s">
        <v>39</v>
      </c>
      <c r="U2391" t="s">
        <v>120</v>
      </c>
      <c r="V2391" t="s">
        <v>96</v>
      </c>
      <c r="W2391" t="s">
        <v>42</v>
      </c>
      <c r="Y2391" t="s">
        <v>43</v>
      </c>
      <c r="Z2391">
        <v>3</v>
      </c>
      <c r="AA2391" t="s">
        <v>79</v>
      </c>
      <c r="AB2391" t="s">
        <v>45</v>
      </c>
      <c r="AC2391">
        <v>2025</v>
      </c>
    </row>
    <row r="2392" spans="1:29" x14ac:dyDescent="0.25">
      <c r="A2392" t="s">
        <v>4709</v>
      </c>
      <c r="B2392" t="s">
        <v>471</v>
      </c>
      <c r="C2392" t="s">
        <v>3762</v>
      </c>
      <c r="D2392" t="s">
        <v>3763</v>
      </c>
      <c r="E2392" t="s">
        <v>32</v>
      </c>
      <c r="F2392" t="s">
        <v>33</v>
      </c>
      <c r="G2392" t="s">
        <v>34</v>
      </c>
      <c r="H2392" t="s">
        <v>52</v>
      </c>
      <c r="I2392" t="s">
        <v>53</v>
      </c>
      <c r="J2392" s="21" t="s">
        <v>6063</v>
      </c>
      <c r="K2392" s="21" t="s">
        <v>6075</v>
      </c>
      <c r="L2392" s="21">
        <v>10</v>
      </c>
      <c r="M2392" s="21">
        <v>360</v>
      </c>
      <c r="N2392" s="21">
        <v>520</v>
      </c>
      <c r="O2392">
        <v>0</v>
      </c>
      <c r="P2392">
        <v>0</v>
      </c>
      <c r="Q2392">
        <v>44750</v>
      </c>
      <c r="R2392">
        <v>27745</v>
      </c>
      <c r="S2392">
        <v>17005</v>
      </c>
      <c r="T2392" t="s">
        <v>66</v>
      </c>
      <c r="U2392" t="s">
        <v>55</v>
      </c>
      <c r="V2392" t="s">
        <v>56</v>
      </c>
      <c r="W2392" t="s">
        <v>42</v>
      </c>
      <c r="Y2392" t="s">
        <v>43</v>
      </c>
      <c r="Z2392">
        <v>2</v>
      </c>
      <c r="AA2392" t="s">
        <v>57</v>
      </c>
      <c r="AB2392" t="s">
        <v>58</v>
      </c>
      <c r="AC2392">
        <v>2025</v>
      </c>
    </row>
    <row r="2393" spans="1:29" x14ac:dyDescent="0.25">
      <c r="A2393" t="s">
        <v>4710</v>
      </c>
      <c r="B2393" t="s">
        <v>1906</v>
      </c>
      <c r="C2393" t="s">
        <v>1364</v>
      </c>
      <c r="D2393" t="s">
        <v>1365</v>
      </c>
      <c r="E2393" t="s">
        <v>32</v>
      </c>
      <c r="F2393" t="s">
        <v>75</v>
      </c>
      <c r="G2393" t="s">
        <v>34</v>
      </c>
      <c r="H2393" t="s">
        <v>92</v>
      </c>
      <c r="I2393" t="s">
        <v>53</v>
      </c>
      <c r="J2393" s="21" t="s">
        <v>93</v>
      </c>
      <c r="K2393" s="21" t="s">
        <v>6011</v>
      </c>
      <c r="L2393" s="21">
        <v>3</v>
      </c>
      <c r="M2393" s="21">
        <v>750</v>
      </c>
      <c r="N2393" s="21">
        <v>1050</v>
      </c>
      <c r="O2393">
        <v>0</v>
      </c>
      <c r="P2393">
        <v>0</v>
      </c>
      <c r="Q2393">
        <v>27312</v>
      </c>
      <c r="R2393">
        <v>16933.439999999999</v>
      </c>
      <c r="S2393">
        <v>10378.56</v>
      </c>
      <c r="T2393" t="s">
        <v>109</v>
      </c>
      <c r="U2393" t="s">
        <v>95</v>
      </c>
      <c r="V2393" t="s">
        <v>96</v>
      </c>
      <c r="W2393" t="s">
        <v>42</v>
      </c>
      <c r="Y2393" t="s">
        <v>43</v>
      </c>
      <c r="Z2393">
        <v>5</v>
      </c>
      <c r="AA2393" t="s">
        <v>97</v>
      </c>
      <c r="AB2393" t="s">
        <v>98</v>
      </c>
      <c r="AC2393">
        <v>2025</v>
      </c>
    </row>
    <row r="2394" spans="1:29" x14ac:dyDescent="0.25">
      <c r="A2394" t="s">
        <v>4711</v>
      </c>
      <c r="B2394" t="s">
        <v>2168</v>
      </c>
      <c r="C2394" t="s">
        <v>158</v>
      </c>
      <c r="D2394" t="s">
        <v>159</v>
      </c>
      <c r="E2394" t="s">
        <v>50</v>
      </c>
      <c r="F2394" t="s">
        <v>33</v>
      </c>
      <c r="G2394" t="s">
        <v>34</v>
      </c>
      <c r="H2394" t="s">
        <v>52</v>
      </c>
      <c r="I2394" t="s">
        <v>53</v>
      </c>
      <c r="J2394" s="21" t="s">
        <v>137</v>
      </c>
      <c r="K2394" s="21" t="s">
        <v>6029</v>
      </c>
      <c r="L2394" s="21">
        <v>9</v>
      </c>
      <c r="M2394" s="21">
        <v>470</v>
      </c>
      <c r="N2394" s="21">
        <v>657</v>
      </c>
      <c r="O2394">
        <v>0</v>
      </c>
      <c r="P2394">
        <v>0</v>
      </c>
      <c r="Q2394">
        <v>47844</v>
      </c>
      <c r="R2394">
        <v>29663.279999999999</v>
      </c>
      <c r="S2394">
        <v>18180.72</v>
      </c>
      <c r="T2394" t="s">
        <v>66</v>
      </c>
      <c r="U2394" t="s">
        <v>127</v>
      </c>
      <c r="V2394" t="s">
        <v>56</v>
      </c>
      <c r="W2394" t="s">
        <v>42</v>
      </c>
      <c r="Y2394" t="s">
        <v>43</v>
      </c>
      <c r="AA2394" t="s">
        <v>132</v>
      </c>
      <c r="AB2394" t="s">
        <v>58</v>
      </c>
      <c r="AC2394">
        <v>2025</v>
      </c>
    </row>
    <row r="2395" spans="1:29" x14ac:dyDescent="0.25">
      <c r="A2395" t="s">
        <v>4712</v>
      </c>
      <c r="B2395" t="s">
        <v>3010</v>
      </c>
      <c r="C2395" t="s">
        <v>2183</v>
      </c>
      <c r="D2395" t="s">
        <v>2184</v>
      </c>
      <c r="E2395" t="s">
        <v>32</v>
      </c>
      <c r="F2395" t="s">
        <v>75</v>
      </c>
      <c r="G2395" t="s">
        <v>115</v>
      </c>
      <c r="H2395" t="s">
        <v>76</v>
      </c>
      <c r="I2395" t="s">
        <v>36</v>
      </c>
      <c r="J2395" s="21" t="s">
        <v>6063</v>
      </c>
      <c r="K2395" s="21" t="s">
        <v>6054</v>
      </c>
      <c r="L2395" s="21">
        <v>7</v>
      </c>
      <c r="M2395" s="21">
        <v>220</v>
      </c>
      <c r="N2395" s="21">
        <v>323</v>
      </c>
      <c r="O2395">
        <v>0</v>
      </c>
      <c r="P2395">
        <v>0</v>
      </c>
      <c r="Q2395">
        <v>66752</v>
      </c>
      <c r="R2395">
        <v>41386.239999999998</v>
      </c>
      <c r="S2395">
        <v>25365.759999999998</v>
      </c>
      <c r="T2395" t="s">
        <v>39</v>
      </c>
      <c r="U2395" t="s">
        <v>110</v>
      </c>
      <c r="V2395" t="s">
        <v>78</v>
      </c>
      <c r="W2395" t="s">
        <v>42</v>
      </c>
      <c r="Y2395" t="s">
        <v>43</v>
      </c>
      <c r="Z2395">
        <v>4</v>
      </c>
      <c r="AA2395" t="s">
        <v>69</v>
      </c>
      <c r="AB2395" t="s">
        <v>70</v>
      </c>
      <c r="AC2395">
        <v>2025</v>
      </c>
    </row>
    <row r="2396" spans="1:29" x14ac:dyDescent="0.25">
      <c r="A2396" t="s">
        <v>4713</v>
      </c>
      <c r="B2396" t="s">
        <v>1525</v>
      </c>
      <c r="C2396" t="s">
        <v>273</v>
      </c>
      <c r="D2396" t="s">
        <v>274</v>
      </c>
      <c r="E2396" t="s">
        <v>126</v>
      </c>
      <c r="F2396" t="s">
        <v>75</v>
      </c>
      <c r="G2396" t="s">
        <v>34</v>
      </c>
      <c r="H2396" t="s">
        <v>35</v>
      </c>
      <c r="I2396" t="s">
        <v>36</v>
      </c>
      <c r="J2396" s="21" t="s">
        <v>6040</v>
      </c>
      <c r="K2396" s="21" t="s">
        <v>6066</v>
      </c>
      <c r="L2396" s="21">
        <v>10</v>
      </c>
      <c r="M2396" s="21">
        <v>5500</v>
      </c>
      <c r="N2396" s="21">
        <v>7833</v>
      </c>
      <c r="O2396">
        <v>0</v>
      </c>
      <c r="P2396">
        <v>0</v>
      </c>
      <c r="Q2396">
        <v>82840</v>
      </c>
      <c r="R2396">
        <v>51360.800000000003</v>
      </c>
      <c r="S2396">
        <v>31479.200000000001</v>
      </c>
      <c r="T2396" t="s">
        <v>109</v>
      </c>
      <c r="U2396" t="s">
        <v>164</v>
      </c>
      <c r="V2396" t="s">
        <v>41</v>
      </c>
      <c r="W2396" t="s">
        <v>42</v>
      </c>
      <c r="Y2396" t="s">
        <v>43</v>
      </c>
      <c r="Z2396">
        <v>5</v>
      </c>
      <c r="AA2396" t="s">
        <v>143</v>
      </c>
      <c r="AB2396" t="s">
        <v>98</v>
      </c>
      <c r="AC2396">
        <v>2025</v>
      </c>
    </row>
    <row r="2397" spans="1:29" x14ac:dyDescent="0.25">
      <c r="A2397" t="s">
        <v>4714</v>
      </c>
      <c r="B2397" t="s">
        <v>2159</v>
      </c>
      <c r="C2397" t="s">
        <v>1072</v>
      </c>
      <c r="D2397" t="s">
        <v>1073</v>
      </c>
      <c r="E2397" t="s">
        <v>32</v>
      </c>
      <c r="F2397" t="s">
        <v>33</v>
      </c>
      <c r="G2397" t="s">
        <v>107</v>
      </c>
      <c r="H2397" t="s">
        <v>84</v>
      </c>
      <c r="I2397" t="s">
        <v>36</v>
      </c>
      <c r="J2397" s="21" t="s">
        <v>137</v>
      </c>
      <c r="K2397" s="21" t="s">
        <v>6029</v>
      </c>
      <c r="L2397" s="21">
        <v>10</v>
      </c>
      <c r="M2397" s="21">
        <v>470</v>
      </c>
      <c r="N2397" s="21">
        <v>657</v>
      </c>
      <c r="O2397">
        <v>25</v>
      </c>
      <c r="P2397">
        <v>4742.5</v>
      </c>
      <c r="Q2397">
        <v>14227.5</v>
      </c>
      <c r="R2397">
        <v>11761.4</v>
      </c>
      <c r="S2397">
        <v>2466.1</v>
      </c>
      <c r="T2397" t="s">
        <v>54</v>
      </c>
      <c r="U2397" t="s">
        <v>85</v>
      </c>
      <c r="V2397" t="s">
        <v>86</v>
      </c>
      <c r="W2397" t="s">
        <v>42</v>
      </c>
      <c r="Y2397" t="s">
        <v>43</v>
      </c>
      <c r="Z2397">
        <v>5</v>
      </c>
      <c r="AA2397" t="s">
        <v>240</v>
      </c>
      <c r="AB2397" t="s">
        <v>70</v>
      </c>
      <c r="AC2397">
        <v>2026</v>
      </c>
    </row>
    <row r="2398" spans="1:29" x14ac:dyDescent="0.25">
      <c r="A2398" t="s">
        <v>4715</v>
      </c>
      <c r="B2398" t="s">
        <v>526</v>
      </c>
      <c r="C2398" t="s">
        <v>1848</v>
      </c>
      <c r="D2398" t="s">
        <v>1849</v>
      </c>
      <c r="E2398" t="s">
        <v>50</v>
      </c>
      <c r="F2398" t="s">
        <v>75</v>
      </c>
      <c r="G2398" t="s">
        <v>51</v>
      </c>
      <c r="H2398" t="s">
        <v>63</v>
      </c>
      <c r="I2398" t="s">
        <v>36</v>
      </c>
      <c r="J2398" s="21" t="s">
        <v>6063</v>
      </c>
      <c r="K2398" s="21" t="s">
        <v>6054</v>
      </c>
      <c r="L2398" s="21">
        <v>1</v>
      </c>
      <c r="M2398" s="21">
        <v>220</v>
      </c>
      <c r="N2398" s="21">
        <v>323</v>
      </c>
      <c r="O2398">
        <v>0</v>
      </c>
      <c r="P2398">
        <v>0</v>
      </c>
      <c r="Q2398">
        <v>7396</v>
      </c>
      <c r="R2398">
        <v>4585.5200000000004</v>
      </c>
      <c r="S2398">
        <v>2810.48</v>
      </c>
      <c r="T2398" t="s">
        <v>109</v>
      </c>
      <c r="U2398" t="s">
        <v>181</v>
      </c>
      <c r="V2398" t="s">
        <v>68</v>
      </c>
      <c r="W2398" t="s">
        <v>42</v>
      </c>
      <c r="Y2398" t="s">
        <v>43</v>
      </c>
      <c r="Z2398">
        <v>3</v>
      </c>
      <c r="AA2398" t="s">
        <v>69</v>
      </c>
      <c r="AB2398" t="s">
        <v>70</v>
      </c>
      <c r="AC2398">
        <v>2025</v>
      </c>
    </row>
    <row r="2399" spans="1:29" x14ac:dyDescent="0.25">
      <c r="A2399" t="s">
        <v>4716</v>
      </c>
      <c r="B2399" t="s">
        <v>1127</v>
      </c>
      <c r="C2399" t="s">
        <v>2047</v>
      </c>
      <c r="D2399" t="s">
        <v>2048</v>
      </c>
      <c r="E2399" t="s">
        <v>50</v>
      </c>
      <c r="F2399" t="s">
        <v>33</v>
      </c>
      <c r="G2399" t="s">
        <v>107</v>
      </c>
      <c r="H2399" t="s">
        <v>52</v>
      </c>
      <c r="I2399" t="s">
        <v>53</v>
      </c>
      <c r="J2399" s="21" t="s">
        <v>6063</v>
      </c>
      <c r="K2399" s="21" t="s">
        <v>6054</v>
      </c>
      <c r="L2399" s="21">
        <v>9</v>
      </c>
      <c r="M2399" s="21">
        <v>220</v>
      </c>
      <c r="N2399" s="21">
        <v>323</v>
      </c>
      <c r="O2399">
        <v>0</v>
      </c>
      <c r="P2399">
        <v>0</v>
      </c>
      <c r="Q2399">
        <v>49896</v>
      </c>
      <c r="R2399">
        <v>30935.52</v>
      </c>
      <c r="S2399">
        <v>18960.48</v>
      </c>
      <c r="T2399" t="s">
        <v>66</v>
      </c>
      <c r="U2399" t="s">
        <v>55</v>
      </c>
      <c r="V2399" t="s">
        <v>56</v>
      </c>
      <c r="W2399" t="s">
        <v>42</v>
      </c>
      <c r="Y2399" t="s">
        <v>43</v>
      </c>
      <c r="Z2399">
        <v>2</v>
      </c>
      <c r="AA2399" t="s">
        <v>44</v>
      </c>
      <c r="AB2399" t="s">
        <v>45</v>
      </c>
      <c r="AC2399">
        <v>2025</v>
      </c>
    </row>
    <row r="2400" spans="1:29" x14ac:dyDescent="0.25">
      <c r="A2400" t="s">
        <v>4717</v>
      </c>
      <c r="B2400" t="s">
        <v>635</v>
      </c>
      <c r="C2400" t="s">
        <v>4214</v>
      </c>
      <c r="D2400" t="s">
        <v>4215</v>
      </c>
      <c r="E2400" t="s">
        <v>50</v>
      </c>
      <c r="F2400" t="s">
        <v>33</v>
      </c>
      <c r="G2400" t="s">
        <v>107</v>
      </c>
      <c r="H2400" t="s">
        <v>35</v>
      </c>
      <c r="I2400" t="s">
        <v>36</v>
      </c>
      <c r="J2400" s="21" t="s">
        <v>6063</v>
      </c>
      <c r="K2400" s="21" t="s">
        <v>6075</v>
      </c>
      <c r="L2400" s="21">
        <v>3</v>
      </c>
      <c r="M2400" s="21">
        <v>360</v>
      </c>
      <c r="N2400" s="21">
        <v>520</v>
      </c>
      <c r="O2400">
        <v>0</v>
      </c>
      <c r="P2400">
        <v>0</v>
      </c>
      <c r="Q2400">
        <v>12636</v>
      </c>
      <c r="R2400">
        <v>7834.32</v>
      </c>
      <c r="S2400">
        <v>4801.68</v>
      </c>
      <c r="T2400" t="s">
        <v>109</v>
      </c>
      <c r="U2400" t="s">
        <v>40</v>
      </c>
      <c r="V2400" t="s">
        <v>41</v>
      </c>
      <c r="W2400" t="s">
        <v>42</v>
      </c>
      <c r="Y2400" t="s">
        <v>43</v>
      </c>
      <c r="Z2400">
        <v>5</v>
      </c>
      <c r="AA2400" t="s">
        <v>240</v>
      </c>
      <c r="AB2400" t="s">
        <v>70</v>
      </c>
      <c r="AC2400">
        <v>2025</v>
      </c>
    </row>
    <row r="2401" spans="1:29" x14ac:dyDescent="0.25">
      <c r="A2401" t="s">
        <v>4718</v>
      </c>
      <c r="B2401" t="s">
        <v>946</v>
      </c>
      <c r="C2401" t="s">
        <v>2554</v>
      </c>
      <c r="D2401" t="s">
        <v>2555</v>
      </c>
      <c r="E2401" t="s">
        <v>50</v>
      </c>
      <c r="F2401" t="s">
        <v>75</v>
      </c>
      <c r="G2401" t="s">
        <v>34</v>
      </c>
      <c r="H2401" t="s">
        <v>63</v>
      </c>
      <c r="I2401" t="s">
        <v>36</v>
      </c>
      <c r="J2401" s="21" t="s">
        <v>6063</v>
      </c>
      <c r="K2401" s="21" t="s">
        <v>6075</v>
      </c>
      <c r="L2401" s="21">
        <v>7</v>
      </c>
      <c r="M2401" s="21">
        <v>360</v>
      </c>
      <c r="N2401" s="21">
        <v>520</v>
      </c>
      <c r="O2401">
        <v>0</v>
      </c>
      <c r="P2401">
        <v>0</v>
      </c>
      <c r="Q2401">
        <v>25921</v>
      </c>
      <c r="R2401">
        <v>16071.02</v>
      </c>
      <c r="S2401">
        <v>9849.98</v>
      </c>
      <c r="T2401" t="s">
        <v>54</v>
      </c>
      <c r="U2401" t="s">
        <v>181</v>
      </c>
      <c r="V2401" t="s">
        <v>68</v>
      </c>
      <c r="W2401" t="s">
        <v>42</v>
      </c>
      <c r="Y2401" t="s">
        <v>43</v>
      </c>
      <c r="Z2401">
        <v>5</v>
      </c>
      <c r="AA2401" t="s">
        <v>121</v>
      </c>
      <c r="AB2401" t="s">
        <v>58</v>
      </c>
      <c r="AC2401">
        <v>2025</v>
      </c>
    </row>
    <row r="2402" spans="1:29" x14ac:dyDescent="0.25">
      <c r="A2402" t="s">
        <v>4719</v>
      </c>
      <c r="B2402" t="s">
        <v>2893</v>
      </c>
      <c r="C2402" t="s">
        <v>644</v>
      </c>
      <c r="D2402" t="s">
        <v>645</v>
      </c>
      <c r="E2402" t="s">
        <v>32</v>
      </c>
      <c r="F2402" t="s">
        <v>75</v>
      </c>
      <c r="G2402" t="s">
        <v>51</v>
      </c>
      <c r="H2402" t="s">
        <v>84</v>
      </c>
      <c r="I2402" t="s">
        <v>36</v>
      </c>
      <c r="J2402" s="21" t="s">
        <v>6063</v>
      </c>
      <c r="K2402" s="21" t="s">
        <v>6054</v>
      </c>
      <c r="L2402" s="21">
        <v>8</v>
      </c>
      <c r="M2402" s="21">
        <v>220</v>
      </c>
      <c r="N2402" s="21">
        <v>323</v>
      </c>
      <c r="O2402">
        <v>0</v>
      </c>
      <c r="P2402">
        <v>0</v>
      </c>
      <c r="Q2402">
        <v>21800</v>
      </c>
      <c r="R2402">
        <v>13516</v>
      </c>
      <c r="S2402">
        <v>8284</v>
      </c>
      <c r="T2402" t="s">
        <v>54</v>
      </c>
      <c r="U2402" t="s">
        <v>85</v>
      </c>
      <c r="V2402" t="s">
        <v>86</v>
      </c>
      <c r="W2402" t="s">
        <v>42</v>
      </c>
      <c r="Y2402" t="s">
        <v>43</v>
      </c>
      <c r="Z2402">
        <v>2</v>
      </c>
      <c r="AA2402" t="s">
        <v>121</v>
      </c>
      <c r="AB2402" t="s">
        <v>58</v>
      </c>
      <c r="AC2402">
        <v>2025</v>
      </c>
    </row>
    <row r="2403" spans="1:29" x14ac:dyDescent="0.25">
      <c r="A2403" t="s">
        <v>4720</v>
      </c>
      <c r="B2403" t="s">
        <v>2489</v>
      </c>
      <c r="C2403" t="s">
        <v>617</v>
      </c>
      <c r="D2403" t="s">
        <v>618</v>
      </c>
      <c r="E2403" t="s">
        <v>32</v>
      </c>
      <c r="F2403" t="s">
        <v>75</v>
      </c>
      <c r="G2403" t="s">
        <v>51</v>
      </c>
      <c r="H2403" t="s">
        <v>35</v>
      </c>
      <c r="I2403" t="s">
        <v>36</v>
      </c>
      <c r="J2403" s="21" t="s">
        <v>93</v>
      </c>
      <c r="K2403" s="21" t="s">
        <v>6011</v>
      </c>
      <c r="L2403" s="21">
        <v>5</v>
      </c>
      <c r="M2403" s="21">
        <v>750</v>
      </c>
      <c r="N2403" s="21">
        <v>1050</v>
      </c>
      <c r="O2403">
        <v>0</v>
      </c>
      <c r="P2403">
        <v>0</v>
      </c>
      <c r="Q2403">
        <v>33485</v>
      </c>
      <c r="R2403">
        <v>20760.7</v>
      </c>
      <c r="S2403">
        <v>12724.3</v>
      </c>
      <c r="T2403" t="s">
        <v>109</v>
      </c>
      <c r="U2403" t="s">
        <v>40</v>
      </c>
      <c r="V2403" t="s">
        <v>41</v>
      </c>
      <c r="W2403" t="s">
        <v>42</v>
      </c>
      <c r="Y2403" t="s">
        <v>43</v>
      </c>
      <c r="Z2403">
        <v>4</v>
      </c>
      <c r="AA2403" t="s">
        <v>97</v>
      </c>
      <c r="AB2403" t="s">
        <v>98</v>
      </c>
      <c r="AC2403">
        <v>2025</v>
      </c>
    </row>
    <row r="2404" spans="1:29" x14ac:dyDescent="0.25">
      <c r="A2404" t="s">
        <v>4721</v>
      </c>
      <c r="B2404" t="s">
        <v>1503</v>
      </c>
      <c r="C2404" t="s">
        <v>1707</v>
      </c>
      <c r="D2404" t="s">
        <v>1708</v>
      </c>
      <c r="E2404" t="s">
        <v>50</v>
      </c>
      <c r="F2404" t="s">
        <v>33</v>
      </c>
      <c r="G2404" t="s">
        <v>34</v>
      </c>
      <c r="H2404" t="s">
        <v>52</v>
      </c>
      <c r="I2404" t="s">
        <v>53</v>
      </c>
      <c r="J2404" s="21" t="s">
        <v>6063</v>
      </c>
      <c r="K2404" s="21" t="s">
        <v>6054</v>
      </c>
      <c r="L2404" s="21">
        <v>10</v>
      </c>
      <c r="M2404" s="21">
        <v>220</v>
      </c>
      <c r="N2404" s="21">
        <v>323</v>
      </c>
      <c r="O2404">
        <v>10</v>
      </c>
      <c r="P2404">
        <v>5294</v>
      </c>
      <c r="Q2404">
        <v>47646</v>
      </c>
      <c r="R2404">
        <v>32822.800000000003</v>
      </c>
      <c r="S2404">
        <v>14823.2</v>
      </c>
      <c r="T2404" t="s">
        <v>66</v>
      </c>
      <c r="U2404" t="s">
        <v>55</v>
      </c>
      <c r="V2404" t="s">
        <v>56</v>
      </c>
      <c r="W2404" t="s">
        <v>440</v>
      </c>
      <c r="X2404">
        <v>113</v>
      </c>
      <c r="Y2404" t="s">
        <v>441</v>
      </c>
      <c r="Z2404">
        <v>4</v>
      </c>
      <c r="AA2404" t="s">
        <v>132</v>
      </c>
      <c r="AB2404" t="s">
        <v>58</v>
      </c>
      <c r="AC2404">
        <v>2026</v>
      </c>
    </row>
    <row r="2405" spans="1:29" x14ac:dyDescent="0.25">
      <c r="A2405" t="s">
        <v>4722</v>
      </c>
      <c r="B2405" t="s">
        <v>589</v>
      </c>
      <c r="C2405" t="s">
        <v>4723</v>
      </c>
      <c r="D2405" t="s">
        <v>4724</v>
      </c>
      <c r="E2405" t="s">
        <v>50</v>
      </c>
      <c r="F2405" t="s">
        <v>75</v>
      </c>
      <c r="G2405" t="s">
        <v>107</v>
      </c>
      <c r="H2405" t="s">
        <v>52</v>
      </c>
      <c r="I2405" t="s">
        <v>53</v>
      </c>
      <c r="J2405" s="21" t="s">
        <v>6040</v>
      </c>
      <c r="K2405" s="21" t="s">
        <v>6066</v>
      </c>
      <c r="L2405" s="21">
        <v>5</v>
      </c>
      <c r="M2405" s="21">
        <v>5500</v>
      </c>
      <c r="N2405" s="21">
        <v>7833</v>
      </c>
      <c r="O2405">
        <v>0</v>
      </c>
      <c r="P2405">
        <v>0</v>
      </c>
      <c r="Q2405">
        <v>32045</v>
      </c>
      <c r="R2405">
        <v>19867.900000000001</v>
      </c>
      <c r="S2405">
        <v>12177.1</v>
      </c>
      <c r="T2405" t="s">
        <v>66</v>
      </c>
      <c r="U2405" t="s">
        <v>127</v>
      </c>
      <c r="V2405" t="s">
        <v>56</v>
      </c>
      <c r="W2405" t="s">
        <v>42</v>
      </c>
      <c r="Y2405" t="s">
        <v>43</v>
      </c>
      <c r="Z2405">
        <v>2</v>
      </c>
      <c r="AA2405" t="s">
        <v>57</v>
      </c>
      <c r="AB2405" t="s">
        <v>58</v>
      </c>
      <c r="AC2405">
        <v>2025</v>
      </c>
    </row>
    <row r="2406" spans="1:29" x14ac:dyDescent="0.25">
      <c r="A2406" t="s">
        <v>4725</v>
      </c>
      <c r="B2406" t="s">
        <v>526</v>
      </c>
      <c r="C2406" t="s">
        <v>3142</v>
      </c>
      <c r="D2406" t="s">
        <v>3143</v>
      </c>
      <c r="E2406" t="s">
        <v>126</v>
      </c>
      <c r="F2406" t="s">
        <v>75</v>
      </c>
      <c r="G2406" t="s">
        <v>51</v>
      </c>
      <c r="H2406" t="s">
        <v>52</v>
      </c>
      <c r="I2406" t="s">
        <v>53</v>
      </c>
      <c r="J2406" s="21" t="s">
        <v>6040</v>
      </c>
      <c r="K2406" s="21" t="s">
        <v>6066</v>
      </c>
      <c r="L2406" s="21">
        <v>6</v>
      </c>
      <c r="M2406" s="21">
        <v>5500</v>
      </c>
      <c r="N2406" s="21">
        <v>7833</v>
      </c>
      <c r="O2406">
        <v>0</v>
      </c>
      <c r="P2406">
        <v>0</v>
      </c>
      <c r="Q2406">
        <v>24108</v>
      </c>
      <c r="R2406">
        <v>14946.96</v>
      </c>
      <c r="S2406">
        <v>9161.0400000000009</v>
      </c>
      <c r="T2406" t="s">
        <v>39</v>
      </c>
      <c r="U2406" t="s">
        <v>55</v>
      </c>
      <c r="V2406" t="s">
        <v>56</v>
      </c>
      <c r="W2406" t="s">
        <v>42</v>
      </c>
      <c r="Y2406" t="s">
        <v>43</v>
      </c>
      <c r="Z2406">
        <v>5</v>
      </c>
      <c r="AA2406" t="s">
        <v>69</v>
      </c>
      <c r="AB2406" t="s">
        <v>70</v>
      </c>
      <c r="AC2406">
        <v>2025</v>
      </c>
    </row>
    <row r="2407" spans="1:29" x14ac:dyDescent="0.25">
      <c r="A2407" t="s">
        <v>4726</v>
      </c>
      <c r="B2407" t="s">
        <v>2052</v>
      </c>
      <c r="C2407" t="s">
        <v>1297</v>
      </c>
      <c r="D2407" t="s">
        <v>1298</v>
      </c>
      <c r="E2407" t="s">
        <v>126</v>
      </c>
      <c r="F2407" t="s">
        <v>75</v>
      </c>
      <c r="G2407" t="s">
        <v>115</v>
      </c>
      <c r="H2407" t="s">
        <v>63</v>
      </c>
      <c r="I2407" t="s">
        <v>36</v>
      </c>
      <c r="J2407" s="21" t="s">
        <v>93</v>
      </c>
      <c r="K2407" s="21" t="s">
        <v>6011</v>
      </c>
      <c r="L2407" s="21">
        <v>6</v>
      </c>
      <c r="M2407" s="21">
        <v>750</v>
      </c>
      <c r="N2407" s="21">
        <v>1050</v>
      </c>
      <c r="O2407">
        <v>20</v>
      </c>
      <c r="P2407">
        <v>1844.4</v>
      </c>
      <c r="Q2407">
        <v>7377.6</v>
      </c>
      <c r="R2407">
        <v>5717.64</v>
      </c>
      <c r="S2407">
        <v>1659.96</v>
      </c>
      <c r="T2407" t="s">
        <v>109</v>
      </c>
      <c r="U2407" t="s">
        <v>181</v>
      </c>
      <c r="V2407" t="s">
        <v>68</v>
      </c>
      <c r="W2407" t="s">
        <v>440</v>
      </c>
      <c r="X2407">
        <v>179</v>
      </c>
      <c r="Y2407" t="s">
        <v>441</v>
      </c>
      <c r="Z2407">
        <v>2</v>
      </c>
      <c r="AA2407" t="s">
        <v>69</v>
      </c>
      <c r="AB2407" t="s">
        <v>70</v>
      </c>
      <c r="AC2407">
        <v>2026</v>
      </c>
    </row>
    <row r="2408" spans="1:29" x14ac:dyDescent="0.25">
      <c r="A2408" t="s">
        <v>4727</v>
      </c>
      <c r="B2408" t="s">
        <v>3054</v>
      </c>
      <c r="C2408" t="s">
        <v>3646</v>
      </c>
      <c r="D2408" t="s">
        <v>3647</v>
      </c>
      <c r="E2408" t="s">
        <v>32</v>
      </c>
      <c r="F2408" t="s">
        <v>75</v>
      </c>
      <c r="G2408" t="s">
        <v>51</v>
      </c>
      <c r="H2408" t="s">
        <v>52</v>
      </c>
      <c r="I2408" t="s">
        <v>53</v>
      </c>
      <c r="J2408" s="21" t="s">
        <v>93</v>
      </c>
      <c r="K2408" s="21" t="s">
        <v>6011</v>
      </c>
      <c r="L2408" s="21">
        <v>9</v>
      </c>
      <c r="M2408" s="21">
        <v>750</v>
      </c>
      <c r="N2408" s="21">
        <v>1050</v>
      </c>
      <c r="O2408">
        <v>20</v>
      </c>
      <c r="P2408">
        <v>12231</v>
      </c>
      <c r="Q2408">
        <v>48924</v>
      </c>
      <c r="R2408">
        <v>37916.1</v>
      </c>
      <c r="S2408">
        <v>11007.9</v>
      </c>
      <c r="T2408" t="s">
        <v>109</v>
      </c>
      <c r="U2408" t="s">
        <v>55</v>
      </c>
      <c r="V2408" t="s">
        <v>56</v>
      </c>
      <c r="W2408" t="s">
        <v>42</v>
      </c>
      <c r="Y2408" t="s">
        <v>43</v>
      </c>
      <c r="Z2408">
        <v>5</v>
      </c>
      <c r="AA2408" t="s">
        <v>87</v>
      </c>
      <c r="AB2408" t="s">
        <v>70</v>
      </c>
      <c r="AC2408">
        <v>2026</v>
      </c>
    </row>
    <row r="2409" spans="1:29" x14ac:dyDescent="0.25">
      <c r="A2409" t="s">
        <v>4728</v>
      </c>
      <c r="B2409" t="s">
        <v>593</v>
      </c>
      <c r="C2409" t="s">
        <v>2919</v>
      </c>
      <c r="D2409" t="s">
        <v>2920</v>
      </c>
      <c r="E2409" t="s">
        <v>126</v>
      </c>
      <c r="F2409" t="s">
        <v>75</v>
      </c>
      <c r="G2409" t="s">
        <v>107</v>
      </c>
      <c r="H2409" t="s">
        <v>92</v>
      </c>
      <c r="I2409" t="s">
        <v>53</v>
      </c>
      <c r="J2409" s="21" t="s">
        <v>6063</v>
      </c>
      <c r="K2409" s="21" t="s">
        <v>6054</v>
      </c>
      <c r="L2409" s="21">
        <v>8</v>
      </c>
      <c r="M2409" s="21">
        <v>220</v>
      </c>
      <c r="N2409" s="21">
        <v>323</v>
      </c>
      <c r="O2409">
        <v>15</v>
      </c>
      <c r="P2409">
        <v>7330.8</v>
      </c>
      <c r="Q2409">
        <v>41541.199999999997</v>
      </c>
      <c r="R2409">
        <v>30300.639999999999</v>
      </c>
      <c r="S2409">
        <v>11240.56</v>
      </c>
      <c r="T2409" t="s">
        <v>66</v>
      </c>
      <c r="U2409" t="s">
        <v>95</v>
      </c>
      <c r="V2409" t="s">
        <v>96</v>
      </c>
      <c r="W2409" t="s">
        <v>42</v>
      </c>
      <c r="Y2409" t="s">
        <v>43</v>
      </c>
      <c r="Z2409">
        <v>4</v>
      </c>
      <c r="AA2409" t="s">
        <v>69</v>
      </c>
      <c r="AB2409" t="s">
        <v>70</v>
      </c>
      <c r="AC2409">
        <v>2026</v>
      </c>
    </row>
    <row r="2410" spans="1:29" x14ac:dyDescent="0.25">
      <c r="A2410" t="s">
        <v>4729</v>
      </c>
      <c r="B2410" t="s">
        <v>3252</v>
      </c>
      <c r="C2410" t="s">
        <v>4730</v>
      </c>
      <c r="D2410" t="s">
        <v>4731</v>
      </c>
      <c r="E2410" t="s">
        <v>32</v>
      </c>
      <c r="F2410" t="s">
        <v>33</v>
      </c>
      <c r="G2410" t="s">
        <v>115</v>
      </c>
      <c r="H2410" t="s">
        <v>76</v>
      </c>
      <c r="I2410" t="s">
        <v>36</v>
      </c>
      <c r="J2410" s="21" t="s">
        <v>6063</v>
      </c>
      <c r="K2410" s="21" t="s">
        <v>6054</v>
      </c>
      <c r="L2410" s="21">
        <v>3</v>
      </c>
      <c r="M2410" s="21">
        <v>220</v>
      </c>
      <c r="N2410" s="21">
        <v>323</v>
      </c>
      <c r="O2410">
        <v>10</v>
      </c>
      <c r="P2410">
        <v>2385.6</v>
      </c>
      <c r="Q2410">
        <v>21470.400000000001</v>
      </c>
      <c r="R2410">
        <v>14790.72</v>
      </c>
      <c r="S2410">
        <v>6679.68</v>
      </c>
      <c r="T2410" t="s">
        <v>39</v>
      </c>
      <c r="U2410" t="s">
        <v>77</v>
      </c>
      <c r="V2410" t="s">
        <v>78</v>
      </c>
      <c r="W2410" t="s">
        <v>42</v>
      </c>
      <c r="Y2410" t="s">
        <v>43</v>
      </c>
      <c r="Z2410">
        <v>4</v>
      </c>
      <c r="AA2410" t="s">
        <v>132</v>
      </c>
      <c r="AB2410" t="s">
        <v>58</v>
      </c>
      <c r="AC2410">
        <v>2026</v>
      </c>
    </row>
    <row r="2411" spans="1:29" x14ac:dyDescent="0.25">
      <c r="A2411" t="s">
        <v>4732</v>
      </c>
      <c r="B2411" t="s">
        <v>813</v>
      </c>
      <c r="C2411" t="s">
        <v>118</v>
      </c>
      <c r="D2411" t="s">
        <v>119</v>
      </c>
      <c r="E2411" t="s">
        <v>32</v>
      </c>
      <c r="F2411" t="s">
        <v>75</v>
      </c>
      <c r="G2411" t="s">
        <v>107</v>
      </c>
      <c r="H2411" t="s">
        <v>76</v>
      </c>
      <c r="I2411" t="s">
        <v>36</v>
      </c>
      <c r="J2411" s="21" t="s">
        <v>6063</v>
      </c>
      <c r="K2411" s="21" t="s">
        <v>6054</v>
      </c>
      <c r="L2411" s="21">
        <v>2</v>
      </c>
      <c r="M2411" s="21">
        <v>220</v>
      </c>
      <c r="N2411" s="21">
        <v>323</v>
      </c>
      <c r="O2411">
        <v>0</v>
      </c>
      <c r="P2411">
        <v>0</v>
      </c>
      <c r="Q2411">
        <v>2724</v>
      </c>
      <c r="R2411">
        <v>1688.88</v>
      </c>
      <c r="S2411">
        <v>1035.1199999999999</v>
      </c>
      <c r="T2411" t="s">
        <v>39</v>
      </c>
      <c r="U2411" t="s">
        <v>110</v>
      </c>
      <c r="V2411" t="s">
        <v>78</v>
      </c>
      <c r="W2411" t="s">
        <v>42</v>
      </c>
      <c r="Y2411" t="s">
        <v>43</v>
      </c>
      <c r="Z2411">
        <v>4</v>
      </c>
      <c r="AA2411" t="s">
        <v>87</v>
      </c>
      <c r="AB2411" t="s">
        <v>70</v>
      </c>
      <c r="AC2411">
        <v>2025</v>
      </c>
    </row>
    <row r="2412" spans="1:29" x14ac:dyDescent="0.25">
      <c r="A2412" t="s">
        <v>4733</v>
      </c>
      <c r="B2412" t="s">
        <v>3338</v>
      </c>
      <c r="C2412" t="s">
        <v>2026</v>
      </c>
      <c r="D2412" t="s">
        <v>2027</v>
      </c>
      <c r="E2412" t="s">
        <v>126</v>
      </c>
      <c r="F2412" t="s">
        <v>33</v>
      </c>
      <c r="G2412" t="s">
        <v>34</v>
      </c>
      <c r="H2412" t="s">
        <v>84</v>
      </c>
      <c r="I2412" t="s">
        <v>36</v>
      </c>
      <c r="J2412" s="21" t="s">
        <v>137</v>
      </c>
      <c r="K2412" s="21" t="s">
        <v>6029</v>
      </c>
      <c r="L2412" s="21">
        <v>10</v>
      </c>
      <c r="M2412" s="21">
        <v>470</v>
      </c>
      <c r="N2412" s="21">
        <v>657</v>
      </c>
      <c r="O2412">
        <v>0</v>
      </c>
      <c r="P2412">
        <v>0</v>
      </c>
      <c r="Q2412">
        <v>75470</v>
      </c>
      <c r="R2412">
        <v>46791.4</v>
      </c>
      <c r="S2412">
        <v>28678.6</v>
      </c>
      <c r="T2412" t="s">
        <v>54</v>
      </c>
      <c r="U2412" t="s">
        <v>85</v>
      </c>
      <c r="V2412" t="s">
        <v>86</v>
      </c>
      <c r="W2412" t="s">
        <v>42</v>
      </c>
      <c r="Y2412" t="s">
        <v>43</v>
      </c>
      <c r="Z2412">
        <v>4</v>
      </c>
      <c r="AA2412" t="s">
        <v>132</v>
      </c>
      <c r="AB2412" t="s">
        <v>58</v>
      </c>
      <c r="AC2412">
        <v>2025</v>
      </c>
    </row>
    <row r="2413" spans="1:29" x14ac:dyDescent="0.25">
      <c r="A2413" t="s">
        <v>4734</v>
      </c>
      <c r="B2413" t="s">
        <v>299</v>
      </c>
      <c r="C2413" t="s">
        <v>2931</v>
      </c>
      <c r="D2413" t="s">
        <v>2932</v>
      </c>
      <c r="E2413" t="s">
        <v>50</v>
      </c>
      <c r="F2413" t="s">
        <v>33</v>
      </c>
      <c r="G2413" t="s">
        <v>34</v>
      </c>
      <c r="H2413" t="s">
        <v>76</v>
      </c>
      <c r="I2413" t="s">
        <v>36</v>
      </c>
      <c r="J2413" s="21" t="s">
        <v>6063</v>
      </c>
      <c r="K2413" s="21" t="s">
        <v>6075</v>
      </c>
      <c r="L2413" s="21">
        <v>5</v>
      </c>
      <c r="M2413" s="21">
        <v>360</v>
      </c>
      <c r="N2413" s="21">
        <v>520</v>
      </c>
      <c r="O2413">
        <v>0</v>
      </c>
      <c r="P2413">
        <v>0</v>
      </c>
      <c r="Q2413">
        <v>13330</v>
      </c>
      <c r="R2413">
        <v>8264.6</v>
      </c>
      <c r="S2413">
        <v>5065.3999999999996</v>
      </c>
      <c r="T2413" t="s">
        <v>109</v>
      </c>
      <c r="U2413" t="s">
        <v>110</v>
      </c>
      <c r="V2413" t="s">
        <v>78</v>
      </c>
      <c r="W2413" t="s">
        <v>42</v>
      </c>
      <c r="Y2413" t="s">
        <v>43</v>
      </c>
      <c r="Z2413">
        <v>3</v>
      </c>
      <c r="AA2413" t="s">
        <v>69</v>
      </c>
      <c r="AB2413" t="s">
        <v>70</v>
      </c>
      <c r="AC2413">
        <v>2025</v>
      </c>
    </row>
    <row r="2414" spans="1:29" x14ac:dyDescent="0.25">
      <c r="A2414" t="s">
        <v>4735</v>
      </c>
      <c r="B2414" t="s">
        <v>484</v>
      </c>
      <c r="C2414" t="s">
        <v>3952</v>
      </c>
      <c r="D2414" t="s">
        <v>3953</v>
      </c>
      <c r="E2414" t="s">
        <v>50</v>
      </c>
      <c r="F2414" t="s">
        <v>33</v>
      </c>
      <c r="G2414" t="s">
        <v>34</v>
      </c>
      <c r="H2414" t="s">
        <v>52</v>
      </c>
      <c r="I2414" t="s">
        <v>53</v>
      </c>
      <c r="J2414" s="21" t="s">
        <v>137</v>
      </c>
      <c r="K2414" s="21" t="s">
        <v>6029</v>
      </c>
      <c r="L2414" s="21">
        <v>4</v>
      </c>
      <c r="M2414" s="21">
        <v>470</v>
      </c>
      <c r="N2414" s="21">
        <v>657</v>
      </c>
      <c r="O2414">
        <v>0</v>
      </c>
      <c r="P2414">
        <v>0</v>
      </c>
      <c r="Q2414">
        <v>33188</v>
      </c>
      <c r="R2414">
        <v>20576.560000000001</v>
      </c>
      <c r="S2414">
        <v>12611.44</v>
      </c>
      <c r="T2414" t="s">
        <v>109</v>
      </c>
      <c r="U2414" t="s">
        <v>55</v>
      </c>
      <c r="V2414" t="s">
        <v>56</v>
      </c>
      <c r="W2414" t="s">
        <v>42</v>
      </c>
      <c r="Y2414" t="s">
        <v>43</v>
      </c>
      <c r="Z2414">
        <v>4</v>
      </c>
      <c r="AA2414" t="s">
        <v>240</v>
      </c>
      <c r="AB2414" t="s">
        <v>70</v>
      </c>
      <c r="AC2414">
        <v>2025</v>
      </c>
    </row>
    <row r="2415" spans="1:29" x14ac:dyDescent="0.25">
      <c r="A2415" t="s">
        <v>4736</v>
      </c>
      <c r="B2415" t="s">
        <v>140</v>
      </c>
      <c r="C2415" t="s">
        <v>2637</v>
      </c>
      <c r="D2415" t="s">
        <v>2638</v>
      </c>
      <c r="E2415" t="s">
        <v>32</v>
      </c>
      <c r="F2415" t="s">
        <v>33</v>
      </c>
      <c r="G2415" t="s">
        <v>34</v>
      </c>
      <c r="H2415" t="s">
        <v>52</v>
      </c>
      <c r="I2415" t="s">
        <v>53</v>
      </c>
      <c r="J2415" s="21" t="s">
        <v>137</v>
      </c>
      <c r="K2415" s="21" t="s">
        <v>6029</v>
      </c>
      <c r="L2415" s="21">
        <v>6</v>
      </c>
      <c r="M2415" s="21">
        <v>470</v>
      </c>
      <c r="N2415" s="21">
        <v>657</v>
      </c>
      <c r="O2415">
        <v>0</v>
      </c>
      <c r="P2415">
        <v>0</v>
      </c>
      <c r="Q2415">
        <v>25272</v>
      </c>
      <c r="R2415">
        <v>15668.64</v>
      </c>
      <c r="S2415">
        <v>9603.36</v>
      </c>
      <c r="T2415" t="s">
        <v>109</v>
      </c>
      <c r="U2415" t="s">
        <v>127</v>
      </c>
      <c r="V2415" t="s">
        <v>56</v>
      </c>
      <c r="W2415" t="s">
        <v>42</v>
      </c>
      <c r="Y2415" t="s">
        <v>43</v>
      </c>
      <c r="Z2415">
        <v>4</v>
      </c>
      <c r="AA2415" t="s">
        <v>143</v>
      </c>
      <c r="AB2415" t="s">
        <v>98</v>
      </c>
      <c r="AC2415">
        <v>2025</v>
      </c>
    </row>
    <row r="2416" spans="1:29" x14ac:dyDescent="0.25">
      <c r="A2416" t="s">
        <v>4737</v>
      </c>
      <c r="B2416" t="s">
        <v>1205</v>
      </c>
      <c r="C2416" t="s">
        <v>3785</v>
      </c>
      <c r="D2416" t="s">
        <v>3786</v>
      </c>
      <c r="E2416" t="s">
        <v>126</v>
      </c>
      <c r="F2416" t="s">
        <v>33</v>
      </c>
      <c r="G2416" t="s">
        <v>107</v>
      </c>
      <c r="H2416" t="s">
        <v>52</v>
      </c>
      <c r="I2416" t="s">
        <v>53</v>
      </c>
      <c r="J2416" s="21" t="s">
        <v>6063</v>
      </c>
      <c r="K2416" s="21" t="s">
        <v>6075</v>
      </c>
      <c r="L2416" s="21">
        <v>10</v>
      </c>
      <c r="M2416" s="21">
        <v>360</v>
      </c>
      <c r="N2416" s="21">
        <v>520</v>
      </c>
      <c r="O2416">
        <v>0</v>
      </c>
      <c r="P2416">
        <v>0</v>
      </c>
      <c r="Q2416">
        <v>16950</v>
      </c>
      <c r="R2416">
        <v>10509</v>
      </c>
      <c r="S2416">
        <v>6441</v>
      </c>
      <c r="T2416" t="s">
        <v>109</v>
      </c>
      <c r="U2416" t="s">
        <v>55</v>
      </c>
      <c r="V2416" t="s">
        <v>56</v>
      </c>
      <c r="W2416" t="s">
        <v>440</v>
      </c>
      <c r="X2416">
        <v>86</v>
      </c>
      <c r="Y2416" t="s">
        <v>441</v>
      </c>
      <c r="Z2416">
        <v>3</v>
      </c>
      <c r="AA2416" t="s">
        <v>155</v>
      </c>
      <c r="AB2416" t="s">
        <v>98</v>
      </c>
      <c r="AC2416">
        <v>2025</v>
      </c>
    </row>
    <row r="2417" spans="1:29" x14ac:dyDescent="0.25">
      <c r="A2417" t="s">
        <v>4738</v>
      </c>
      <c r="B2417" t="s">
        <v>1609</v>
      </c>
      <c r="C2417" t="s">
        <v>4652</v>
      </c>
      <c r="D2417" t="s">
        <v>4653</v>
      </c>
      <c r="E2417" t="s">
        <v>32</v>
      </c>
      <c r="F2417" t="s">
        <v>75</v>
      </c>
      <c r="G2417" t="s">
        <v>115</v>
      </c>
      <c r="H2417" t="s">
        <v>84</v>
      </c>
      <c r="I2417" t="s">
        <v>36</v>
      </c>
      <c r="J2417" s="21" t="s">
        <v>137</v>
      </c>
      <c r="K2417" s="21" t="s">
        <v>6029</v>
      </c>
      <c r="L2417" s="21">
        <v>5</v>
      </c>
      <c r="M2417" s="21">
        <v>470</v>
      </c>
      <c r="N2417" s="21">
        <v>657</v>
      </c>
      <c r="O2417">
        <v>0</v>
      </c>
      <c r="P2417">
        <v>0</v>
      </c>
      <c r="Q2417">
        <v>18580</v>
      </c>
      <c r="R2417">
        <v>11519.6</v>
      </c>
      <c r="S2417">
        <v>7060.4</v>
      </c>
      <c r="T2417" t="s">
        <v>66</v>
      </c>
      <c r="U2417" t="s">
        <v>215</v>
      </c>
      <c r="V2417" t="s">
        <v>86</v>
      </c>
      <c r="W2417" t="s">
        <v>440</v>
      </c>
      <c r="X2417">
        <v>136</v>
      </c>
      <c r="Y2417" t="s">
        <v>441</v>
      </c>
      <c r="Z2417">
        <v>4</v>
      </c>
      <c r="AA2417" t="s">
        <v>155</v>
      </c>
      <c r="AB2417" t="s">
        <v>98</v>
      </c>
      <c r="AC2417">
        <v>2025</v>
      </c>
    </row>
    <row r="2418" spans="1:29" x14ac:dyDescent="0.25">
      <c r="A2418" t="s">
        <v>4739</v>
      </c>
      <c r="B2418" t="s">
        <v>212</v>
      </c>
      <c r="C2418" t="s">
        <v>621</v>
      </c>
      <c r="D2418" t="s">
        <v>622</v>
      </c>
      <c r="E2418" t="s">
        <v>126</v>
      </c>
      <c r="F2418" t="s">
        <v>75</v>
      </c>
      <c r="G2418" t="s">
        <v>115</v>
      </c>
      <c r="H2418" t="s">
        <v>63</v>
      </c>
      <c r="I2418" t="s">
        <v>36</v>
      </c>
      <c r="J2418" s="21" t="s">
        <v>137</v>
      </c>
      <c r="K2418" s="21" t="s">
        <v>6029</v>
      </c>
      <c r="L2418" s="21">
        <v>7</v>
      </c>
      <c r="M2418" s="21">
        <v>470</v>
      </c>
      <c r="N2418" s="21">
        <v>657</v>
      </c>
      <c r="O2418">
        <v>0</v>
      </c>
      <c r="P2418">
        <v>0</v>
      </c>
      <c r="Q2418">
        <v>55258</v>
      </c>
      <c r="R2418">
        <v>34259.96</v>
      </c>
      <c r="S2418">
        <v>20998.04</v>
      </c>
      <c r="T2418" t="s">
        <v>39</v>
      </c>
      <c r="U2418" t="s">
        <v>67</v>
      </c>
      <c r="V2418" t="s">
        <v>68</v>
      </c>
      <c r="W2418" t="s">
        <v>42</v>
      </c>
      <c r="Y2418" t="s">
        <v>43</v>
      </c>
      <c r="Z2418">
        <v>5</v>
      </c>
      <c r="AA2418" t="s">
        <v>190</v>
      </c>
      <c r="AB2418" t="s">
        <v>45</v>
      </c>
      <c r="AC2418">
        <v>2025</v>
      </c>
    </row>
    <row r="2419" spans="1:29" x14ac:dyDescent="0.25">
      <c r="A2419" t="s">
        <v>4740</v>
      </c>
      <c r="B2419" t="s">
        <v>538</v>
      </c>
      <c r="C2419" t="s">
        <v>2277</v>
      </c>
      <c r="D2419" t="s">
        <v>2278</v>
      </c>
      <c r="E2419" t="s">
        <v>126</v>
      </c>
      <c r="F2419" t="s">
        <v>33</v>
      </c>
      <c r="G2419" t="s">
        <v>51</v>
      </c>
      <c r="H2419" t="s">
        <v>84</v>
      </c>
      <c r="I2419" t="s">
        <v>36</v>
      </c>
      <c r="J2419" s="21" t="s">
        <v>6063</v>
      </c>
      <c r="K2419" s="21" t="s">
        <v>6075</v>
      </c>
      <c r="L2419" s="21">
        <v>4</v>
      </c>
      <c r="M2419" s="21">
        <v>360</v>
      </c>
      <c r="N2419" s="21">
        <v>520</v>
      </c>
      <c r="O2419">
        <v>0</v>
      </c>
      <c r="P2419">
        <v>0</v>
      </c>
      <c r="Q2419">
        <v>5976</v>
      </c>
      <c r="R2419">
        <v>3705.12</v>
      </c>
      <c r="S2419">
        <v>2270.88</v>
      </c>
      <c r="T2419" t="s">
        <v>66</v>
      </c>
      <c r="U2419" t="s">
        <v>215</v>
      </c>
      <c r="V2419" t="s">
        <v>86</v>
      </c>
      <c r="W2419" t="s">
        <v>42</v>
      </c>
      <c r="Y2419" t="s">
        <v>43</v>
      </c>
      <c r="Z2419">
        <v>3</v>
      </c>
      <c r="AA2419" t="s">
        <v>97</v>
      </c>
      <c r="AB2419" t="s">
        <v>98</v>
      </c>
      <c r="AC2419">
        <v>2025</v>
      </c>
    </row>
    <row r="2420" spans="1:29" x14ac:dyDescent="0.25">
      <c r="A2420" t="s">
        <v>4741</v>
      </c>
      <c r="B2420" t="s">
        <v>2546</v>
      </c>
      <c r="C2420" t="s">
        <v>640</v>
      </c>
      <c r="D2420" t="s">
        <v>641</v>
      </c>
      <c r="E2420" t="s">
        <v>50</v>
      </c>
      <c r="F2420" t="s">
        <v>33</v>
      </c>
      <c r="G2420" t="s">
        <v>115</v>
      </c>
      <c r="H2420" t="s">
        <v>63</v>
      </c>
      <c r="I2420" t="s">
        <v>36</v>
      </c>
      <c r="J2420" s="21" t="s">
        <v>6040</v>
      </c>
      <c r="K2420" s="21" t="s">
        <v>6066</v>
      </c>
      <c r="L2420" s="21">
        <v>9</v>
      </c>
      <c r="M2420" s="21">
        <v>5500</v>
      </c>
      <c r="N2420" s="21">
        <v>7833</v>
      </c>
      <c r="O2420">
        <v>20</v>
      </c>
      <c r="P2420">
        <v>15816.6</v>
      </c>
      <c r="Q2420">
        <v>63266.400000000001</v>
      </c>
      <c r="R2420">
        <v>49031.46</v>
      </c>
      <c r="S2420">
        <v>14234.94</v>
      </c>
      <c r="T2420" t="s">
        <v>39</v>
      </c>
      <c r="U2420" t="s">
        <v>181</v>
      </c>
      <c r="V2420" t="s">
        <v>68</v>
      </c>
      <c r="W2420" t="s">
        <v>42</v>
      </c>
      <c r="Y2420" t="s">
        <v>43</v>
      </c>
      <c r="AA2420" t="s">
        <v>240</v>
      </c>
      <c r="AB2420" t="s">
        <v>70</v>
      </c>
      <c r="AC2420">
        <v>2026</v>
      </c>
    </row>
    <row r="2421" spans="1:29" x14ac:dyDescent="0.25">
      <c r="A2421" t="s">
        <v>4742</v>
      </c>
      <c r="B2421" t="s">
        <v>1760</v>
      </c>
      <c r="C2421" t="s">
        <v>2879</v>
      </c>
      <c r="D2421" t="s">
        <v>2880</v>
      </c>
      <c r="E2421" t="s">
        <v>50</v>
      </c>
      <c r="F2421" t="s">
        <v>33</v>
      </c>
      <c r="G2421" t="s">
        <v>115</v>
      </c>
      <c r="H2421" t="s">
        <v>92</v>
      </c>
      <c r="I2421" t="s">
        <v>53</v>
      </c>
      <c r="J2421" s="21" t="s">
        <v>6063</v>
      </c>
      <c r="K2421" s="21" t="s">
        <v>6075</v>
      </c>
      <c r="L2421" s="21">
        <v>5</v>
      </c>
      <c r="M2421" s="21">
        <v>360</v>
      </c>
      <c r="N2421" s="21">
        <v>520</v>
      </c>
      <c r="O2421">
        <v>0</v>
      </c>
      <c r="P2421">
        <v>0</v>
      </c>
      <c r="Q2421">
        <v>38275</v>
      </c>
      <c r="R2421">
        <v>23730.5</v>
      </c>
      <c r="S2421">
        <v>14544.5</v>
      </c>
      <c r="T2421" t="s">
        <v>109</v>
      </c>
      <c r="U2421" t="s">
        <v>120</v>
      </c>
      <c r="V2421" t="s">
        <v>96</v>
      </c>
      <c r="W2421" t="s">
        <v>42</v>
      </c>
      <c r="Y2421" t="s">
        <v>43</v>
      </c>
      <c r="Z2421">
        <v>4</v>
      </c>
      <c r="AA2421" t="s">
        <v>132</v>
      </c>
      <c r="AB2421" t="s">
        <v>58</v>
      </c>
      <c r="AC2421">
        <v>2025</v>
      </c>
    </row>
    <row r="2422" spans="1:29" x14ac:dyDescent="0.25">
      <c r="A2422" t="s">
        <v>4743</v>
      </c>
      <c r="B2422" t="s">
        <v>719</v>
      </c>
      <c r="C2422" t="s">
        <v>3431</v>
      </c>
      <c r="D2422" t="s">
        <v>3432</v>
      </c>
      <c r="E2422" t="s">
        <v>50</v>
      </c>
      <c r="F2422" t="s">
        <v>33</v>
      </c>
      <c r="G2422" t="s">
        <v>107</v>
      </c>
      <c r="H2422" t="s">
        <v>76</v>
      </c>
      <c r="I2422" t="s">
        <v>36</v>
      </c>
      <c r="J2422" s="21" t="s">
        <v>137</v>
      </c>
      <c r="K2422" s="21" t="s">
        <v>6029</v>
      </c>
      <c r="L2422" s="21">
        <v>6</v>
      </c>
      <c r="M2422" s="21">
        <v>470</v>
      </c>
      <c r="N2422" s="21">
        <v>657</v>
      </c>
      <c r="O2422">
        <v>5</v>
      </c>
      <c r="P2422">
        <v>1984.8</v>
      </c>
      <c r="Q2422">
        <v>37711.199999999997</v>
      </c>
      <c r="R2422">
        <v>24611.52</v>
      </c>
      <c r="S2422">
        <v>13099.68</v>
      </c>
      <c r="T2422" t="s">
        <v>39</v>
      </c>
      <c r="U2422" t="s">
        <v>77</v>
      </c>
      <c r="V2422" t="s">
        <v>78</v>
      </c>
      <c r="W2422" t="s">
        <v>440</v>
      </c>
      <c r="X2422">
        <v>231</v>
      </c>
      <c r="Y2422" t="s">
        <v>441</v>
      </c>
      <c r="Z2422">
        <v>4</v>
      </c>
      <c r="AA2422" t="s">
        <v>87</v>
      </c>
      <c r="AB2422" t="s">
        <v>70</v>
      </c>
      <c r="AC2422">
        <v>2026</v>
      </c>
    </row>
    <row r="2423" spans="1:29" x14ac:dyDescent="0.25">
      <c r="A2423" t="s">
        <v>4744</v>
      </c>
      <c r="B2423" t="s">
        <v>663</v>
      </c>
      <c r="C2423" t="s">
        <v>2324</v>
      </c>
      <c r="D2423" t="s">
        <v>2325</v>
      </c>
      <c r="E2423" t="s">
        <v>50</v>
      </c>
      <c r="F2423" t="s">
        <v>75</v>
      </c>
      <c r="G2423" t="s">
        <v>51</v>
      </c>
      <c r="H2423" t="s">
        <v>76</v>
      </c>
      <c r="I2423" t="s">
        <v>36</v>
      </c>
      <c r="J2423" s="21" t="s">
        <v>6040</v>
      </c>
      <c r="K2423" s="21" t="s">
        <v>6066</v>
      </c>
      <c r="L2423" s="21">
        <v>10</v>
      </c>
      <c r="M2423" s="21">
        <v>5500</v>
      </c>
      <c r="N2423" s="21">
        <v>7833</v>
      </c>
      <c r="O2423">
        <v>0</v>
      </c>
      <c r="P2423">
        <v>0</v>
      </c>
      <c r="Q2423">
        <v>83050</v>
      </c>
      <c r="R2423">
        <v>51491</v>
      </c>
      <c r="S2423">
        <v>31559</v>
      </c>
      <c r="T2423" t="s">
        <v>39</v>
      </c>
      <c r="U2423" t="s">
        <v>110</v>
      </c>
      <c r="V2423" t="s">
        <v>78</v>
      </c>
      <c r="W2423" t="s">
        <v>440</v>
      </c>
      <c r="X2423">
        <v>163</v>
      </c>
      <c r="Y2423" t="s">
        <v>441</v>
      </c>
      <c r="Z2423">
        <v>5</v>
      </c>
      <c r="AA2423" t="s">
        <v>190</v>
      </c>
      <c r="AB2423" t="s">
        <v>45</v>
      </c>
      <c r="AC2423">
        <v>2025</v>
      </c>
    </row>
    <row r="2424" spans="1:29" x14ac:dyDescent="0.25">
      <c r="A2424" t="s">
        <v>4745</v>
      </c>
      <c r="B2424" t="s">
        <v>2275</v>
      </c>
      <c r="C2424" t="s">
        <v>1319</v>
      </c>
      <c r="D2424" t="s">
        <v>1320</v>
      </c>
      <c r="E2424" t="s">
        <v>50</v>
      </c>
      <c r="F2424" t="s">
        <v>33</v>
      </c>
      <c r="G2424" t="s">
        <v>115</v>
      </c>
      <c r="H2424" t="s">
        <v>76</v>
      </c>
      <c r="I2424" t="s">
        <v>36</v>
      </c>
      <c r="J2424" s="21" t="s">
        <v>137</v>
      </c>
      <c r="K2424" s="21" t="s">
        <v>6029</v>
      </c>
      <c r="L2424" s="21">
        <v>7</v>
      </c>
      <c r="M2424" s="21">
        <v>470</v>
      </c>
      <c r="N2424" s="21">
        <v>657</v>
      </c>
      <c r="O2424">
        <v>5</v>
      </c>
      <c r="P2424">
        <v>1562.05</v>
      </c>
      <c r="Q2424">
        <v>29678.95</v>
      </c>
      <c r="R2424">
        <v>19369.419999999998</v>
      </c>
      <c r="S2424">
        <v>10309.530000000001</v>
      </c>
      <c r="T2424" t="s">
        <v>39</v>
      </c>
      <c r="U2424" t="s">
        <v>77</v>
      </c>
      <c r="V2424" t="s">
        <v>78</v>
      </c>
      <c r="W2424" t="s">
        <v>440</v>
      </c>
      <c r="X2424">
        <v>223</v>
      </c>
      <c r="Y2424" t="s">
        <v>441</v>
      </c>
      <c r="Z2424">
        <v>2</v>
      </c>
      <c r="AA2424" t="s">
        <v>121</v>
      </c>
      <c r="AB2424" t="s">
        <v>58</v>
      </c>
      <c r="AC2424">
        <v>2026</v>
      </c>
    </row>
    <row r="2425" spans="1:29" x14ac:dyDescent="0.25">
      <c r="A2425" t="s">
        <v>4746</v>
      </c>
      <c r="B2425" t="s">
        <v>1902</v>
      </c>
      <c r="C2425" t="s">
        <v>1854</v>
      </c>
      <c r="D2425" t="s">
        <v>1855</v>
      </c>
      <c r="E2425" t="s">
        <v>32</v>
      </c>
      <c r="F2425" t="s">
        <v>75</v>
      </c>
      <c r="G2425" t="s">
        <v>51</v>
      </c>
      <c r="H2425" t="s">
        <v>52</v>
      </c>
      <c r="I2425" t="s">
        <v>53</v>
      </c>
      <c r="J2425" s="21" t="s">
        <v>6063</v>
      </c>
      <c r="K2425" s="21" t="s">
        <v>6075</v>
      </c>
      <c r="L2425" s="21">
        <v>10</v>
      </c>
      <c r="M2425" s="21">
        <v>360</v>
      </c>
      <c r="N2425" s="21">
        <v>520</v>
      </c>
      <c r="O2425">
        <v>8</v>
      </c>
      <c r="P2425">
        <v>6622.4</v>
      </c>
      <c r="Q2425">
        <v>76157.600000000006</v>
      </c>
      <c r="R2425">
        <v>51323.6</v>
      </c>
      <c r="S2425">
        <v>24834</v>
      </c>
      <c r="T2425" t="s">
        <v>54</v>
      </c>
      <c r="U2425" t="s">
        <v>127</v>
      </c>
      <c r="V2425" t="s">
        <v>56</v>
      </c>
      <c r="W2425" t="s">
        <v>440</v>
      </c>
      <c r="X2425">
        <v>267</v>
      </c>
      <c r="Y2425" t="s">
        <v>441</v>
      </c>
      <c r="Z2425">
        <v>3</v>
      </c>
      <c r="AA2425" t="s">
        <v>121</v>
      </c>
      <c r="AB2425" t="s">
        <v>58</v>
      </c>
      <c r="AC2425">
        <v>2026</v>
      </c>
    </row>
    <row r="2426" spans="1:29" x14ac:dyDescent="0.25">
      <c r="A2426" t="s">
        <v>4747</v>
      </c>
      <c r="B2426" t="s">
        <v>233</v>
      </c>
      <c r="C2426" t="s">
        <v>3477</v>
      </c>
      <c r="D2426" t="s">
        <v>3478</v>
      </c>
      <c r="E2426" t="s">
        <v>50</v>
      </c>
      <c r="F2426" t="s">
        <v>75</v>
      </c>
      <c r="G2426" t="s">
        <v>107</v>
      </c>
      <c r="H2426" t="s">
        <v>35</v>
      </c>
      <c r="I2426" t="s">
        <v>36</v>
      </c>
      <c r="J2426" s="21" t="s">
        <v>137</v>
      </c>
      <c r="K2426" s="21" t="s">
        <v>6029</v>
      </c>
      <c r="L2426" s="21">
        <v>3</v>
      </c>
      <c r="M2426" s="21">
        <v>470</v>
      </c>
      <c r="N2426" s="21">
        <v>657</v>
      </c>
      <c r="O2426">
        <v>0</v>
      </c>
      <c r="P2426">
        <v>0</v>
      </c>
      <c r="Q2426">
        <v>13284</v>
      </c>
      <c r="R2426">
        <v>8236.08</v>
      </c>
      <c r="S2426">
        <v>5047.92</v>
      </c>
      <c r="T2426" t="s">
        <v>66</v>
      </c>
      <c r="U2426" t="s">
        <v>40</v>
      </c>
      <c r="V2426" t="s">
        <v>41</v>
      </c>
      <c r="W2426" t="s">
        <v>440</v>
      </c>
      <c r="X2426">
        <v>18</v>
      </c>
      <c r="Y2426" t="s">
        <v>441</v>
      </c>
      <c r="Z2426">
        <v>2</v>
      </c>
      <c r="AA2426" t="s">
        <v>79</v>
      </c>
      <c r="AB2426" t="s">
        <v>45</v>
      </c>
      <c r="AC2426">
        <v>2025</v>
      </c>
    </row>
    <row r="2427" spans="1:29" x14ac:dyDescent="0.25">
      <c r="A2427" t="s">
        <v>4748</v>
      </c>
      <c r="B2427" t="s">
        <v>299</v>
      </c>
      <c r="C2427" t="s">
        <v>3468</v>
      </c>
      <c r="D2427" t="s">
        <v>3469</v>
      </c>
      <c r="E2427" t="s">
        <v>126</v>
      </c>
      <c r="F2427" t="s">
        <v>33</v>
      </c>
      <c r="G2427" t="s">
        <v>34</v>
      </c>
      <c r="H2427" t="s">
        <v>35</v>
      </c>
      <c r="I2427" t="s">
        <v>36</v>
      </c>
      <c r="J2427" s="21" t="s">
        <v>93</v>
      </c>
      <c r="K2427" s="21" t="s">
        <v>6011</v>
      </c>
      <c r="L2427" s="21">
        <v>2</v>
      </c>
      <c r="M2427" s="21">
        <v>750</v>
      </c>
      <c r="N2427" s="21">
        <v>1050</v>
      </c>
      <c r="O2427">
        <v>0</v>
      </c>
      <c r="P2427">
        <v>0</v>
      </c>
      <c r="Q2427">
        <v>19540</v>
      </c>
      <c r="R2427">
        <v>12114.8</v>
      </c>
      <c r="S2427">
        <v>7425.2</v>
      </c>
      <c r="T2427" t="s">
        <v>109</v>
      </c>
      <c r="U2427" t="s">
        <v>40</v>
      </c>
      <c r="V2427" t="s">
        <v>41</v>
      </c>
      <c r="W2427" t="s">
        <v>42</v>
      </c>
      <c r="Y2427" t="s">
        <v>43</v>
      </c>
      <c r="Z2427">
        <v>5</v>
      </c>
      <c r="AA2427" t="s">
        <v>69</v>
      </c>
      <c r="AB2427" t="s">
        <v>70</v>
      </c>
      <c r="AC2427">
        <v>2025</v>
      </c>
    </row>
    <row r="2428" spans="1:29" x14ac:dyDescent="0.25">
      <c r="A2428" t="s">
        <v>4749</v>
      </c>
      <c r="B2428" t="s">
        <v>3550</v>
      </c>
      <c r="C2428" t="s">
        <v>476</v>
      </c>
      <c r="D2428" t="s">
        <v>477</v>
      </c>
      <c r="E2428" t="s">
        <v>126</v>
      </c>
      <c r="F2428" t="s">
        <v>33</v>
      </c>
      <c r="G2428" t="s">
        <v>51</v>
      </c>
      <c r="H2428" t="s">
        <v>92</v>
      </c>
      <c r="I2428" t="s">
        <v>53</v>
      </c>
      <c r="J2428" s="21" t="s">
        <v>6063</v>
      </c>
      <c r="K2428" s="21" t="s">
        <v>6054</v>
      </c>
      <c r="L2428" s="21">
        <v>4</v>
      </c>
      <c r="M2428" s="21">
        <v>220</v>
      </c>
      <c r="N2428" s="21">
        <v>323</v>
      </c>
      <c r="O2428">
        <v>0</v>
      </c>
      <c r="P2428">
        <v>0</v>
      </c>
      <c r="Q2428">
        <v>31840</v>
      </c>
      <c r="R2428">
        <v>19740.8</v>
      </c>
      <c r="S2428">
        <v>12099.2</v>
      </c>
      <c r="T2428" t="s">
        <v>39</v>
      </c>
      <c r="U2428" t="s">
        <v>120</v>
      </c>
      <c r="V2428" t="s">
        <v>96</v>
      </c>
      <c r="W2428" t="s">
        <v>42</v>
      </c>
      <c r="Y2428" t="s">
        <v>43</v>
      </c>
      <c r="Z2428">
        <v>3</v>
      </c>
      <c r="AA2428" t="s">
        <v>155</v>
      </c>
      <c r="AB2428" t="s">
        <v>98</v>
      </c>
      <c r="AC2428">
        <v>2025</v>
      </c>
    </row>
    <row r="2429" spans="1:29" x14ac:dyDescent="0.25">
      <c r="A2429" t="s">
        <v>4750</v>
      </c>
      <c r="B2429" t="s">
        <v>1211</v>
      </c>
      <c r="C2429" t="s">
        <v>1993</v>
      </c>
      <c r="D2429" t="s">
        <v>1994</v>
      </c>
      <c r="E2429" t="s">
        <v>32</v>
      </c>
      <c r="F2429" t="s">
        <v>75</v>
      </c>
      <c r="G2429" t="s">
        <v>107</v>
      </c>
      <c r="H2429" t="s">
        <v>92</v>
      </c>
      <c r="I2429" t="s">
        <v>53</v>
      </c>
      <c r="J2429" s="21" t="s">
        <v>6040</v>
      </c>
      <c r="K2429" s="21" t="s">
        <v>6066</v>
      </c>
      <c r="L2429" s="21">
        <v>7</v>
      </c>
      <c r="M2429" s="21">
        <v>5500</v>
      </c>
      <c r="N2429" s="21">
        <v>7833</v>
      </c>
      <c r="O2429">
        <v>0</v>
      </c>
      <c r="P2429">
        <v>0</v>
      </c>
      <c r="Q2429">
        <v>52934</v>
      </c>
      <c r="R2429">
        <v>32819.08</v>
      </c>
      <c r="S2429">
        <v>20114.919999999998</v>
      </c>
      <c r="T2429" t="s">
        <v>39</v>
      </c>
      <c r="U2429" t="s">
        <v>120</v>
      </c>
      <c r="V2429" t="s">
        <v>96</v>
      </c>
      <c r="W2429" t="s">
        <v>42</v>
      </c>
      <c r="Y2429" t="s">
        <v>43</v>
      </c>
      <c r="Z2429">
        <v>5</v>
      </c>
      <c r="AA2429" t="s">
        <v>87</v>
      </c>
      <c r="AB2429" t="s">
        <v>70</v>
      </c>
      <c r="AC2429">
        <v>2025</v>
      </c>
    </row>
    <row r="2430" spans="1:29" x14ac:dyDescent="0.25">
      <c r="A2430" t="s">
        <v>4751</v>
      </c>
      <c r="B2430" t="s">
        <v>1168</v>
      </c>
      <c r="C2430" t="s">
        <v>436</v>
      </c>
      <c r="D2430" t="s">
        <v>437</v>
      </c>
      <c r="E2430" t="s">
        <v>50</v>
      </c>
      <c r="F2430" t="s">
        <v>75</v>
      </c>
      <c r="G2430" t="s">
        <v>51</v>
      </c>
      <c r="H2430" t="s">
        <v>35</v>
      </c>
      <c r="I2430" t="s">
        <v>36</v>
      </c>
      <c r="J2430" s="21" t="s">
        <v>93</v>
      </c>
      <c r="K2430" s="21" t="s">
        <v>6012</v>
      </c>
      <c r="L2430" s="21">
        <v>3</v>
      </c>
      <c r="M2430" s="21">
        <v>375</v>
      </c>
      <c r="N2430" s="21">
        <v>525</v>
      </c>
      <c r="O2430">
        <v>15</v>
      </c>
      <c r="P2430">
        <v>2166.3000000000002</v>
      </c>
      <c r="Q2430">
        <v>12275.7</v>
      </c>
      <c r="R2430">
        <v>8954.0400000000009</v>
      </c>
      <c r="S2430">
        <v>3321.66</v>
      </c>
      <c r="T2430" t="s">
        <v>39</v>
      </c>
      <c r="U2430" t="s">
        <v>40</v>
      </c>
      <c r="V2430" t="s">
        <v>41</v>
      </c>
      <c r="W2430" t="s">
        <v>440</v>
      </c>
      <c r="X2430">
        <v>256</v>
      </c>
      <c r="Y2430" t="s">
        <v>441</v>
      </c>
      <c r="Z2430">
        <v>5</v>
      </c>
      <c r="AA2430" t="s">
        <v>57</v>
      </c>
      <c r="AB2430" t="s">
        <v>58</v>
      </c>
      <c r="AC2430">
        <v>2026</v>
      </c>
    </row>
    <row r="2431" spans="1:29" x14ac:dyDescent="0.25">
      <c r="A2431" t="s">
        <v>4752</v>
      </c>
      <c r="B2431" t="s">
        <v>423</v>
      </c>
      <c r="C2431" t="s">
        <v>3311</v>
      </c>
      <c r="D2431" t="s">
        <v>3312</v>
      </c>
      <c r="E2431" t="s">
        <v>32</v>
      </c>
      <c r="F2431" t="s">
        <v>75</v>
      </c>
      <c r="G2431" t="s">
        <v>107</v>
      </c>
      <c r="H2431" t="s">
        <v>35</v>
      </c>
      <c r="I2431" t="s">
        <v>36</v>
      </c>
      <c r="J2431" s="21" t="s">
        <v>6063</v>
      </c>
      <c r="K2431" s="21" t="s">
        <v>6075</v>
      </c>
      <c r="L2431" s="21">
        <v>3</v>
      </c>
      <c r="M2431" s="21">
        <v>360</v>
      </c>
      <c r="N2431" s="21">
        <v>520</v>
      </c>
      <c r="O2431">
        <v>0</v>
      </c>
      <c r="P2431">
        <v>0</v>
      </c>
      <c r="Q2431">
        <v>25596</v>
      </c>
      <c r="R2431">
        <v>15869.52</v>
      </c>
      <c r="S2431">
        <v>9726.48</v>
      </c>
      <c r="T2431" t="s">
        <v>54</v>
      </c>
      <c r="U2431" t="s">
        <v>40</v>
      </c>
      <c r="V2431" t="s">
        <v>41</v>
      </c>
      <c r="W2431" t="s">
        <v>440</v>
      </c>
      <c r="X2431">
        <v>101</v>
      </c>
      <c r="Y2431" t="s">
        <v>441</v>
      </c>
      <c r="Z2431">
        <v>5</v>
      </c>
      <c r="AA2431" t="s">
        <v>44</v>
      </c>
      <c r="AB2431" t="s">
        <v>45</v>
      </c>
      <c r="AC2431">
        <v>2025</v>
      </c>
    </row>
    <row r="2432" spans="1:29" x14ac:dyDescent="0.25">
      <c r="A2432" t="s">
        <v>4753</v>
      </c>
      <c r="B2432" t="s">
        <v>905</v>
      </c>
      <c r="C2432" t="s">
        <v>1193</v>
      </c>
      <c r="D2432" t="s">
        <v>1194</v>
      </c>
      <c r="E2432" t="s">
        <v>32</v>
      </c>
      <c r="F2432" t="s">
        <v>33</v>
      </c>
      <c r="G2432" t="s">
        <v>34</v>
      </c>
      <c r="H2432" t="s">
        <v>63</v>
      </c>
      <c r="I2432" t="s">
        <v>36</v>
      </c>
      <c r="J2432" s="21" t="s">
        <v>6063</v>
      </c>
      <c r="K2432" s="21" t="s">
        <v>6075</v>
      </c>
      <c r="L2432" s="21">
        <v>2</v>
      </c>
      <c r="M2432" s="21">
        <v>360</v>
      </c>
      <c r="N2432" s="21">
        <v>520</v>
      </c>
      <c r="O2432">
        <v>0</v>
      </c>
      <c r="P2432">
        <v>0</v>
      </c>
      <c r="Q2432">
        <v>3804</v>
      </c>
      <c r="R2432">
        <v>2358.48</v>
      </c>
      <c r="S2432">
        <v>1445.52</v>
      </c>
      <c r="T2432" t="s">
        <v>54</v>
      </c>
      <c r="U2432" t="s">
        <v>181</v>
      </c>
      <c r="V2432" t="s">
        <v>68</v>
      </c>
      <c r="W2432" t="s">
        <v>42</v>
      </c>
      <c r="Y2432" t="s">
        <v>43</v>
      </c>
      <c r="Z2432">
        <v>2</v>
      </c>
      <c r="AA2432" t="s">
        <v>240</v>
      </c>
      <c r="AB2432" t="s">
        <v>70</v>
      </c>
      <c r="AC2432">
        <v>2025</v>
      </c>
    </row>
    <row r="2433" spans="1:29" x14ac:dyDescent="0.25">
      <c r="A2433" t="s">
        <v>4754</v>
      </c>
      <c r="B2433" t="s">
        <v>1018</v>
      </c>
      <c r="C2433" t="s">
        <v>913</v>
      </c>
      <c r="D2433" t="s">
        <v>914</v>
      </c>
      <c r="E2433" t="s">
        <v>126</v>
      </c>
      <c r="F2433" t="s">
        <v>75</v>
      </c>
      <c r="G2433" t="s">
        <v>34</v>
      </c>
      <c r="H2433" t="s">
        <v>35</v>
      </c>
      <c r="I2433" t="s">
        <v>36</v>
      </c>
      <c r="J2433" s="21" t="s">
        <v>6063</v>
      </c>
      <c r="K2433" s="21" t="s">
        <v>6075</v>
      </c>
      <c r="L2433" s="21">
        <v>6</v>
      </c>
      <c r="M2433" s="21">
        <v>360</v>
      </c>
      <c r="N2433" s="21">
        <v>520</v>
      </c>
      <c r="O2433">
        <v>0</v>
      </c>
      <c r="P2433">
        <v>0</v>
      </c>
      <c r="Q2433">
        <v>55386</v>
      </c>
      <c r="R2433">
        <v>34339.32</v>
      </c>
      <c r="S2433">
        <v>21046.68</v>
      </c>
      <c r="T2433" t="s">
        <v>66</v>
      </c>
      <c r="U2433" t="s">
        <v>40</v>
      </c>
      <c r="V2433" t="s">
        <v>41</v>
      </c>
      <c r="W2433" t="s">
        <v>42</v>
      </c>
      <c r="Y2433" t="s">
        <v>43</v>
      </c>
      <c r="Z2433">
        <v>4</v>
      </c>
      <c r="AA2433" t="s">
        <v>143</v>
      </c>
      <c r="AB2433" t="s">
        <v>98</v>
      </c>
      <c r="AC2433">
        <v>2025</v>
      </c>
    </row>
    <row r="2434" spans="1:29" x14ac:dyDescent="0.25">
      <c r="A2434" t="s">
        <v>4755</v>
      </c>
      <c r="B2434" t="s">
        <v>759</v>
      </c>
      <c r="C2434" t="s">
        <v>4756</v>
      </c>
      <c r="D2434" t="s">
        <v>4757</v>
      </c>
      <c r="E2434" t="s">
        <v>32</v>
      </c>
      <c r="F2434" t="s">
        <v>33</v>
      </c>
      <c r="G2434" t="s">
        <v>51</v>
      </c>
      <c r="H2434" t="s">
        <v>63</v>
      </c>
      <c r="I2434" t="s">
        <v>36</v>
      </c>
      <c r="J2434" s="21" t="s">
        <v>6063</v>
      </c>
      <c r="K2434" s="21" t="s">
        <v>6075</v>
      </c>
      <c r="L2434" s="21">
        <v>8</v>
      </c>
      <c r="M2434" s="21">
        <v>360</v>
      </c>
      <c r="N2434" s="21">
        <v>520</v>
      </c>
      <c r="O2434">
        <v>10</v>
      </c>
      <c r="P2434">
        <v>7992.8</v>
      </c>
      <c r="Q2434">
        <v>71935.199999999997</v>
      </c>
      <c r="R2434">
        <v>49555.360000000001</v>
      </c>
      <c r="S2434">
        <v>22379.84</v>
      </c>
      <c r="T2434" t="s">
        <v>54</v>
      </c>
      <c r="U2434" t="s">
        <v>67</v>
      </c>
      <c r="V2434" t="s">
        <v>68</v>
      </c>
      <c r="W2434" t="s">
        <v>42</v>
      </c>
      <c r="Y2434" t="s">
        <v>43</v>
      </c>
      <c r="Z2434">
        <v>5</v>
      </c>
      <c r="AA2434" t="s">
        <v>57</v>
      </c>
      <c r="AB2434" t="s">
        <v>58</v>
      </c>
      <c r="AC2434">
        <v>2026</v>
      </c>
    </row>
    <row r="2435" spans="1:29" x14ac:dyDescent="0.25">
      <c r="A2435" t="s">
        <v>4758</v>
      </c>
      <c r="B2435" t="s">
        <v>341</v>
      </c>
      <c r="C2435" t="s">
        <v>281</v>
      </c>
      <c r="D2435" t="s">
        <v>282</v>
      </c>
      <c r="E2435" t="s">
        <v>50</v>
      </c>
      <c r="F2435" t="s">
        <v>75</v>
      </c>
      <c r="G2435" t="s">
        <v>34</v>
      </c>
      <c r="H2435" t="s">
        <v>76</v>
      </c>
      <c r="I2435" t="s">
        <v>36</v>
      </c>
      <c r="J2435" s="21" t="s">
        <v>137</v>
      </c>
      <c r="K2435" s="21" t="s">
        <v>6029</v>
      </c>
      <c r="L2435" s="21">
        <v>9</v>
      </c>
      <c r="M2435" s="21">
        <v>470</v>
      </c>
      <c r="N2435" s="21">
        <v>657</v>
      </c>
      <c r="O2435">
        <v>0</v>
      </c>
      <c r="P2435">
        <v>0</v>
      </c>
      <c r="Q2435">
        <v>74322</v>
      </c>
      <c r="R2435">
        <v>46079.64</v>
      </c>
      <c r="S2435">
        <v>28242.36</v>
      </c>
      <c r="T2435" t="s">
        <v>39</v>
      </c>
      <c r="U2435" t="s">
        <v>110</v>
      </c>
      <c r="V2435" t="s">
        <v>78</v>
      </c>
      <c r="W2435" t="s">
        <v>42</v>
      </c>
      <c r="Y2435" t="s">
        <v>43</v>
      </c>
      <c r="Z2435">
        <v>4</v>
      </c>
      <c r="AA2435" t="s">
        <v>97</v>
      </c>
      <c r="AB2435" t="s">
        <v>98</v>
      </c>
      <c r="AC2435">
        <v>2025</v>
      </c>
    </row>
    <row r="2436" spans="1:29" x14ac:dyDescent="0.25">
      <c r="A2436" t="s">
        <v>4759</v>
      </c>
      <c r="B2436" t="s">
        <v>4338</v>
      </c>
      <c r="C2436" t="s">
        <v>542</v>
      </c>
      <c r="D2436" t="s">
        <v>543</v>
      </c>
      <c r="E2436" t="s">
        <v>32</v>
      </c>
      <c r="F2436" t="s">
        <v>33</v>
      </c>
      <c r="G2436" t="s">
        <v>34</v>
      </c>
      <c r="H2436" t="s">
        <v>84</v>
      </c>
      <c r="I2436" t="s">
        <v>36</v>
      </c>
      <c r="J2436" s="21" t="s">
        <v>93</v>
      </c>
      <c r="K2436" s="21" t="s">
        <v>6012</v>
      </c>
      <c r="L2436" s="21">
        <v>3</v>
      </c>
      <c r="M2436" s="21">
        <v>375</v>
      </c>
      <c r="N2436" s="21">
        <v>525</v>
      </c>
      <c r="O2436">
        <v>0</v>
      </c>
      <c r="P2436">
        <v>0</v>
      </c>
      <c r="Q2436">
        <v>22461</v>
      </c>
      <c r="R2436">
        <v>13925.82</v>
      </c>
      <c r="S2436">
        <v>8535.18</v>
      </c>
      <c r="T2436" t="s">
        <v>109</v>
      </c>
      <c r="U2436" t="s">
        <v>85</v>
      </c>
      <c r="V2436" t="s">
        <v>86</v>
      </c>
      <c r="W2436" t="s">
        <v>42</v>
      </c>
      <c r="Y2436" t="s">
        <v>43</v>
      </c>
      <c r="Z2436">
        <v>3</v>
      </c>
      <c r="AA2436" t="s">
        <v>57</v>
      </c>
      <c r="AB2436" t="s">
        <v>58</v>
      </c>
      <c r="AC2436">
        <v>2025</v>
      </c>
    </row>
    <row r="2437" spans="1:29" x14ac:dyDescent="0.25">
      <c r="A2437" t="s">
        <v>4760</v>
      </c>
      <c r="B2437" t="s">
        <v>731</v>
      </c>
      <c r="C2437" t="s">
        <v>2478</v>
      </c>
      <c r="D2437" t="s">
        <v>2479</v>
      </c>
      <c r="E2437" t="s">
        <v>32</v>
      </c>
      <c r="F2437" t="s">
        <v>33</v>
      </c>
      <c r="G2437" t="s">
        <v>115</v>
      </c>
      <c r="H2437" t="s">
        <v>76</v>
      </c>
      <c r="I2437" t="s">
        <v>36</v>
      </c>
      <c r="J2437" s="21" t="s">
        <v>6063</v>
      </c>
      <c r="K2437" s="21" t="s">
        <v>6054</v>
      </c>
      <c r="L2437" s="21">
        <v>5</v>
      </c>
      <c r="M2437" s="21">
        <v>220</v>
      </c>
      <c r="N2437" s="21">
        <v>323</v>
      </c>
      <c r="O2437">
        <v>0</v>
      </c>
      <c r="P2437">
        <v>0</v>
      </c>
      <c r="Q2437">
        <v>25870</v>
      </c>
      <c r="R2437">
        <v>16039.4</v>
      </c>
      <c r="S2437">
        <v>9830.6</v>
      </c>
      <c r="T2437" t="s">
        <v>109</v>
      </c>
      <c r="U2437" t="s">
        <v>110</v>
      </c>
      <c r="V2437" t="s">
        <v>78</v>
      </c>
      <c r="W2437" t="s">
        <v>42</v>
      </c>
      <c r="Y2437" t="s">
        <v>43</v>
      </c>
      <c r="Z2437">
        <v>5</v>
      </c>
      <c r="AA2437" t="s">
        <v>97</v>
      </c>
      <c r="AB2437" t="s">
        <v>98</v>
      </c>
      <c r="AC2437">
        <v>2025</v>
      </c>
    </row>
    <row r="2438" spans="1:29" x14ac:dyDescent="0.25">
      <c r="A2438" t="s">
        <v>4761</v>
      </c>
      <c r="B2438" t="s">
        <v>589</v>
      </c>
      <c r="C2438" t="s">
        <v>3073</v>
      </c>
      <c r="D2438" t="s">
        <v>3074</v>
      </c>
      <c r="E2438" t="s">
        <v>126</v>
      </c>
      <c r="F2438" t="s">
        <v>33</v>
      </c>
      <c r="G2438" t="s">
        <v>34</v>
      </c>
      <c r="H2438" t="s">
        <v>63</v>
      </c>
      <c r="I2438" t="s">
        <v>36</v>
      </c>
      <c r="J2438" s="21" t="s">
        <v>6063</v>
      </c>
      <c r="K2438" s="21" t="s">
        <v>6075</v>
      </c>
      <c r="L2438" s="21">
        <v>2</v>
      </c>
      <c r="M2438" s="21">
        <v>360</v>
      </c>
      <c r="N2438" s="21">
        <v>520</v>
      </c>
      <c r="O2438">
        <v>0</v>
      </c>
      <c r="P2438">
        <v>0</v>
      </c>
      <c r="Q2438">
        <v>19772</v>
      </c>
      <c r="R2438">
        <v>12258.64</v>
      </c>
      <c r="S2438">
        <v>7513.36</v>
      </c>
      <c r="T2438" t="s">
        <v>54</v>
      </c>
      <c r="U2438" t="s">
        <v>181</v>
      </c>
      <c r="V2438" t="s">
        <v>68</v>
      </c>
      <c r="W2438" t="s">
        <v>42</v>
      </c>
      <c r="Y2438" t="s">
        <v>43</v>
      </c>
      <c r="Z2438">
        <v>4</v>
      </c>
      <c r="AA2438" t="s">
        <v>57</v>
      </c>
      <c r="AB2438" t="s">
        <v>58</v>
      </c>
      <c r="AC2438">
        <v>2025</v>
      </c>
    </row>
    <row r="2439" spans="1:29" x14ac:dyDescent="0.25">
      <c r="A2439" t="s">
        <v>4762</v>
      </c>
      <c r="B2439" t="s">
        <v>2031</v>
      </c>
      <c r="C2439" t="s">
        <v>679</v>
      </c>
      <c r="D2439" t="s">
        <v>680</v>
      </c>
      <c r="E2439" t="s">
        <v>50</v>
      </c>
      <c r="F2439" t="s">
        <v>75</v>
      </c>
      <c r="G2439" t="s">
        <v>115</v>
      </c>
      <c r="H2439" t="s">
        <v>35</v>
      </c>
      <c r="I2439" t="s">
        <v>36</v>
      </c>
      <c r="J2439" s="21" t="s">
        <v>6040</v>
      </c>
      <c r="K2439" s="21" t="s">
        <v>6066</v>
      </c>
      <c r="L2439" s="21">
        <v>4</v>
      </c>
      <c r="M2439" s="21">
        <v>5500</v>
      </c>
      <c r="N2439" s="21">
        <v>7833</v>
      </c>
      <c r="O2439">
        <v>0</v>
      </c>
      <c r="P2439">
        <v>0</v>
      </c>
      <c r="Q2439">
        <v>22176</v>
      </c>
      <c r="R2439">
        <v>13749.12</v>
      </c>
      <c r="S2439">
        <v>8426.8799999999992</v>
      </c>
      <c r="T2439" t="s">
        <v>109</v>
      </c>
      <c r="U2439" t="s">
        <v>40</v>
      </c>
      <c r="V2439" t="s">
        <v>41</v>
      </c>
      <c r="W2439" t="s">
        <v>42</v>
      </c>
      <c r="Y2439" t="s">
        <v>43</v>
      </c>
      <c r="Z2439">
        <v>4</v>
      </c>
      <c r="AA2439" t="s">
        <v>97</v>
      </c>
      <c r="AB2439" t="s">
        <v>98</v>
      </c>
      <c r="AC2439">
        <v>2025</v>
      </c>
    </row>
    <row r="2440" spans="1:29" x14ac:dyDescent="0.25">
      <c r="A2440" t="s">
        <v>4763</v>
      </c>
      <c r="B2440" t="s">
        <v>526</v>
      </c>
      <c r="C2440" t="s">
        <v>1564</v>
      </c>
      <c r="D2440" t="s">
        <v>1565</v>
      </c>
      <c r="E2440" t="s">
        <v>32</v>
      </c>
      <c r="F2440" t="s">
        <v>75</v>
      </c>
      <c r="G2440" t="s">
        <v>115</v>
      </c>
      <c r="H2440" t="s">
        <v>35</v>
      </c>
      <c r="I2440" t="s">
        <v>36</v>
      </c>
      <c r="J2440" s="21" t="s">
        <v>6040</v>
      </c>
      <c r="K2440" s="21" t="s">
        <v>6066</v>
      </c>
      <c r="L2440" s="21">
        <v>5</v>
      </c>
      <c r="M2440" s="21">
        <v>5500</v>
      </c>
      <c r="N2440" s="21">
        <v>7833</v>
      </c>
      <c r="O2440">
        <v>0</v>
      </c>
      <c r="P2440">
        <v>0</v>
      </c>
      <c r="Q2440">
        <v>19220</v>
      </c>
      <c r="R2440">
        <v>11916.4</v>
      </c>
      <c r="S2440">
        <v>7303.6</v>
      </c>
      <c r="T2440" t="s">
        <v>39</v>
      </c>
      <c r="U2440" t="s">
        <v>40</v>
      </c>
      <c r="V2440" t="s">
        <v>41</v>
      </c>
      <c r="W2440" t="s">
        <v>42</v>
      </c>
      <c r="Y2440" t="s">
        <v>43</v>
      </c>
      <c r="Z2440">
        <v>5</v>
      </c>
      <c r="AA2440" t="s">
        <v>69</v>
      </c>
      <c r="AB2440" t="s">
        <v>70</v>
      </c>
      <c r="AC2440">
        <v>2025</v>
      </c>
    </row>
    <row r="2441" spans="1:29" x14ac:dyDescent="0.25">
      <c r="A2441" t="s">
        <v>4764</v>
      </c>
      <c r="B2441" t="s">
        <v>1043</v>
      </c>
      <c r="C2441" t="s">
        <v>2296</v>
      </c>
      <c r="D2441" t="s">
        <v>2297</v>
      </c>
      <c r="E2441" t="s">
        <v>32</v>
      </c>
      <c r="F2441" t="s">
        <v>33</v>
      </c>
      <c r="G2441" t="s">
        <v>107</v>
      </c>
      <c r="H2441" t="s">
        <v>63</v>
      </c>
      <c r="I2441" t="s">
        <v>36</v>
      </c>
      <c r="J2441" s="21" t="s">
        <v>6063</v>
      </c>
      <c r="K2441" s="21" t="s">
        <v>6075</v>
      </c>
      <c r="L2441" s="21">
        <v>3</v>
      </c>
      <c r="M2441" s="21">
        <v>360</v>
      </c>
      <c r="N2441" s="21">
        <v>520</v>
      </c>
      <c r="O2441">
        <v>5</v>
      </c>
      <c r="P2441">
        <v>1369.5</v>
      </c>
      <c r="Q2441">
        <v>26020.5</v>
      </c>
      <c r="R2441">
        <v>16981.8</v>
      </c>
      <c r="S2441">
        <v>9038.7000000000007</v>
      </c>
      <c r="T2441" t="s">
        <v>66</v>
      </c>
      <c r="U2441" t="s">
        <v>67</v>
      </c>
      <c r="V2441" t="s">
        <v>68</v>
      </c>
      <c r="W2441" t="s">
        <v>440</v>
      </c>
      <c r="X2441">
        <v>349</v>
      </c>
      <c r="Y2441" t="s">
        <v>441</v>
      </c>
      <c r="Z2441">
        <v>3</v>
      </c>
      <c r="AA2441" t="s">
        <v>132</v>
      </c>
      <c r="AB2441" t="s">
        <v>58</v>
      </c>
      <c r="AC2441">
        <v>2026</v>
      </c>
    </row>
    <row r="2442" spans="1:29" x14ac:dyDescent="0.25">
      <c r="A2442" t="s">
        <v>4765</v>
      </c>
      <c r="B2442" t="s">
        <v>1794</v>
      </c>
      <c r="C2442" t="s">
        <v>175</v>
      </c>
      <c r="D2442" t="s">
        <v>176</v>
      </c>
      <c r="E2442" t="s">
        <v>50</v>
      </c>
      <c r="F2442" t="s">
        <v>33</v>
      </c>
      <c r="G2442" t="s">
        <v>34</v>
      </c>
      <c r="H2442" t="s">
        <v>92</v>
      </c>
      <c r="I2442" t="s">
        <v>53</v>
      </c>
      <c r="J2442" s="21" t="s">
        <v>6063</v>
      </c>
      <c r="K2442" s="21" t="s">
        <v>6054</v>
      </c>
      <c r="L2442" s="21">
        <v>6</v>
      </c>
      <c r="M2442" s="21">
        <v>220</v>
      </c>
      <c r="N2442" s="21">
        <v>323</v>
      </c>
      <c r="O2442">
        <v>0</v>
      </c>
      <c r="P2442">
        <v>0</v>
      </c>
      <c r="Q2442">
        <v>26034</v>
      </c>
      <c r="R2442">
        <v>16141.08</v>
      </c>
      <c r="S2442">
        <v>9892.92</v>
      </c>
      <c r="U2442" t="s">
        <v>95</v>
      </c>
      <c r="V2442" t="s">
        <v>96</v>
      </c>
      <c r="W2442" t="s">
        <v>42</v>
      </c>
      <c r="Y2442" t="s">
        <v>43</v>
      </c>
      <c r="Z2442">
        <v>3</v>
      </c>
      <c r="AA2442" t="s">
        <v>57</v>
      </c>
      <c r="AB2442" t="s">
        <v>58</v>
      </c>
      <c r="AC2442">
        <v>2025</v>
      </c>
    </row>
    <row r="2443" spans="1:29" x14ac:dyDescent="0.25">
      <c r="A2443" t="s">
        <v>4766</v>
      </c>
      <c r="B2443" t="s">
        <v>790</v>
      </c>
      <c r="C2443" t="s">
        <v>505</v>
      </c>
      <c r="D2443" t="s">
        <v>506</v>
      </c>
      <c r="E2443" t="s">
        <v>50</v>
      </c>
      <c r="F2443" t="s">
        <v>33</v>
      </c>
      <c r="G2443" t="s">
        <v>107</v>
      </c>
      <c r="H2443" t="s">
        <v>76</v>
      </c>
      <c r="I2443" t="s">
        <v>36</v>
      </c>
      <c r="J2443" s="21" t="s">
        <v>6063</v>
      </c>
      <c r="K2443" s="21" t="s">
        <v>6075</v>
      </c>
      <c r="L2443" s="21">
        <v>10</v>
      </c>
      <c r="M2443" s="21">
        <v>360</v>
      </c>
      <c r="N2443" s="21">
        <v>520</v>
      </c>
      <c r="O2443">
        <v>0</v>
      </c>
      <c r="P2443">
        <v>0</v>
      </c>
      <c r="Q2443">
        <v>38010</v>
      </c>
      <c r="R2443">
        <v>23566.2</v>
      </c>
      <c r="S2443">
        <v>14443.8</v>
      </c>
      <c r="T2443" t="s">
        <v>39</v>
      </c>
      <c r="U2443" t="s">
        <v>77</v>
      </c>
      <c r="V2443" t="s">
        <v>78</v>
      </c>
      <c r="W2443" t="s">
        <v>42</v>
      </c>
      <c r="Y2443" t="s">
        <v>43</v>
      </c>
      <c r="Z2443">
        <v>5</v>
      </c>
      <c r="AA2443" t="s">
        <v>97</v>
      </c>
      <c r="AB2443" t="s">
        <v>98</v>
      </c>
      <c r="AC2443">
        <v>2025</v>
      </c>
    </row>
    <row r="2444" spans="1:29" x14ac:dyDescent="0.25">
      <c r="A2444" t="s">
        <v>4767</v>
      </c>
      <c r="B2444" t="s">
        <v>1296</v>
      </c>
      <c r="C2444" t="s">
        <v>685</v>
      </c>
      <c r="D2444" t="s">
        <v>686</v>
      </c>
      <c r="E2444" t="s">
        <v>32</v>
      </c>
      <c r="F2444" t="s">
        <v>75</v>
      </c>
      <c r="G2444" t="s">
        <v>51</v>
      </c>
      <c r="H2444" t="s">
        <v>92</v>
      </c>
      <c r="I2444" t="s">
        <v>53</v>
      </c>
      <c r="J2444" s="21" t="s">
        <v>6063</v>
      </c>
      <c r="K2444" s="21" t="s">
        <v>6017</v>
      </c>
      <c r="L2444" s="21">
        <v>4</v>
      </c>
      <c r="M2444" s="21">
        <v>395</v>
      </c>
      <c r="N2444" s="21">
        <v>552</v>
      </c>
      <c r="O2444">
        <v>0</v>
      </c>
      <c r="P2444">
        <v>0</v>
      </c>
      <c r="Q2444">
        <v>6080</v>
      </c>
      <c r="R2444">
        <v>3769.6</v>
      </c>
      <c r="S2444">
        <v>2310.4</v>
      </c>
      <c r="T2444" t="s">
        <v>54</v>
      </c>
      <c r="U2444" t="s">
        <v>120</v>
      </c>
      <c r="V2444" t="s">
        <v>96</v>
      </c>
      <c r="W2444" t="s">
        <v>42</v>
      </c>
      <c r="Y2444" t="s">
        <v>43</v>
      </c>
      <c r="Z2444">
        <v>2</v>
      </c>
      <c r="AA2444" t="s">
        <v>121</v>
      </c>
      <c r="AB2444" t="s">
        <v>58</v>
      </c>
      <c r="AC2444">
        <v>2025</v>
      </c>
    </row>
    <row r="2445" spans="1:29" x14ac:dyDescent="0.25">
      <c r="A2445" t="s">
        <v>4768</v>
      </c>
      <c r="B2445" t="s">
        <v>738</v>
      </c>
      <c r="C2445" t="s">
        <v>621</v>
      </c>
      <c r="D2445" t="s">
        <v>622</v>
      </c>
      <c r="E2445" t="s">
        <v>126</v>
      </c>
      <c r="F2445" t="s">
        <v>75</v>
      </c>
      <c r="G2445" t="s">
        <v>51</v>
      </c>
      <c r="H2445" t="s">
        <v>84</v>
      </c>
      <c r="I2445" t="s">
        <v>36</v>
      </c>
      <c r="J2445" s="21" t="s">
        <v>6063</v>
      </c>
      <c r="K2445" s="21" t="s">
        <v>6017</v>
      </c>
      <c r="L2445" s="21">
        <v>3</v>
      </c>
      <c r="M2445" s="21">
        <v>395</v>
      </c>
      <c r="N2445" s="21">
        <v>552</v>
      </c>
      <c r="O2445">
        <v>0</v>
      </c>
      <c r="P2445">
        <v>0</v>
      </c>
      <c r="Q2445">
        <v>12822</v>
      </c>
      <c r="R2445">
        <v>7949.64</v>
      </c>
      <c r="S2445">
        <v>4872.3599999999997</v>
      </c>
      <c r="T2445" t="s">
        <v>66</v>
      </c>
      <c r="U2445" t="s">
        <v>85</v>
      </c>
      <c r="V2445" t="s">
        <v>86</v>
      </c>
      <c r="W2445" t="s">
        <v>42</v>
      </c>
      <c r="Y2445" t="s">
        <v>43</v>
      </c>
      <c r="Z2445">
        <v>3</v>
      </c>
      <c r="AA2445" t="s">
        <v>87</v>
      </c>
      <c r="AB2445" t="s">
        <v>70</v>
      </c>
      <c r="AC2445">
        <v>2025</v>
      </c>
    </row>
    <row r="2446" spans="1:29" x14ac:dyDescent="0.25">
      <c r="A2446" t="s">
        <v>4769</v>
      </c>
      <c r="B2446" t="s">
        <v>2591</v>
      </c>
      <c r="C2446" t="s">
        <v>350</v>
      </c>
      <c r="D2446" t="s">
        <v>351</v>
      </c>
      <c r="E2446" t="s">
        <v>32</v>
      </c>
      <c r="F2446" t="s">
        <v>75</v>
      </c>
      <c r="G2446" t="s">
        <v>115</v>
      </c>
      <c r="H2446" t="s">
        <v>52</v>
      </c>
      <c r="I2446" t="s">
        <v>53</v>
      </c>
      <c r="J2446" s="21" t="s">
        <v>137</v>
      </c>
      <c r="K2446" s="21" t="s">
        <v>6029</v>
      </c>
      <c r="L2446" s="21">
        <v>1</v>
      </c>
      <c r="M2446" s="21">
        <v>470</v>
      </c>
      <c r="N2446" s="21">
        <v>657</v>
      </c>
      <c r="O2446">
        <v>0</v>
      </c>
      <c r="P2446">
        <v>0</v>
      </c>
      <c r="Q2446">
        <v>3870</v>
      </c>
      <c r="R2446">
        <v>2399.4</v>
      </c>
      <c r="S2446">
        <v>1470.6</v>
      </c>
      <c r="T2446" t="s">
        <v>109</v>
      </c>
      <c r="U2446" t="s">
        <v>127</v>
      </c>
      <c r="V2446" t="s">
        <v>56</v>
      </c>
      <c r="W2446" t="s">
        <v>42</v>
      </c>
      <c r="Y2446" t="s">
        <v>43</v>
      </c>
      <c r="Z2446">
        <v>5</v>
      </c>
      <c r="AA2446" t="s">
        <v>97</v>
      </c>
      <c r="AB2446" t="s">
        <v>98</v>
      </c>
      <c r="AC2446">
        <v>2025</v>
      </c>
    </row>
    <row r="2447" spans="1:29" x14ac:dyDescent="0.25">
      <c r="A2447" t="s">
        <v>4770</v>
      </c>
      <c r="B2447" t="s">
        <v>295</v>
      </c>
      <c r="C2447" t="s">
        <v>1783</v>
      </c>
      <c r="D2447" t="s">
        <v>1784</v>
      </c>
      <c r="E2447" t="s">
        <v>32</v>
      </c>
      <c r="F2447" t="s">
        <v>33</v>
      </c>
      <c r="G2447" t="s">
        <v>115</v>
      </c>
      <c r="H2447" t="s">
        <v>63</v>
      </c>
      <c r="I2447" t="s">
        <v>36</v>
      </c>
      <c r="J2447" s="21" t="s">
        <v>93</v>
      </c>
      <c r="K2447" s="21" t="s">
        <v>6012</v>
      </c>
      <c r="L2447" s="21">
        <v>6</v>
      </c>
      <c r="M2447" s="21">
        <v>375</v>
      </c>
      <c r="N2447" s="21">
        <v>525</v>
      </c>
      <c r="O2447">
        <v>12</v>
      </c>
      <c r="P2447">
        <v>2610.7199999999998</v>
      </c>
      <c r="Q2447">
        <v>19145.28</v>
      </c>
      <c r="R2447">
        <v>13488.72</v>
      </c>
      <c r="S2447">
        <v>5656.56</v>
      </c>
      <c r="T2447" t="s">
        <v>66</v>
      </c>
      <c r="U2447" t="s">
        <v>181</v>
      </c>
      <c r="V2447" t="s">
        <v>68</v>
      </c>
      <c r="W2447" t="s">
        <v>440</v>
      </c>
      <c r="X2447">
        <v>100</v>
      </c>
      <c r="Y2447" t="s">
        <v>441</v>
      </c>
      <c r="Z2447">
        <v>2</v>
      </c>
      <c r="AA2447" t="s">
        <v>57</v>
      </c>
      <c r="AB2447" t="s">
        <v>58</v>
      </c>
      <c r="AC2447">
        <v>2026</v>
      </c>
    </row>
    <row r="2448" spans="1:29" x14ac:dyDescent="0.25">
      <c r="A2448" t="s">
        <v>4771</v>
      </c>
      <c r="B2448" t="s">
        <v>152</v>
      </c>
      <c r="C2448" t="s">
        <v>3055</v>
      </c>
      <c r="D2448" t="s">
        <v>3056</v>
      </c>
      <c r="E2448" t="s">
        <v>126</v>
      </c>
      <c r="F2448" t="s">
        <v>33</v>
      </c>
      <c r="G2448" t="s">
        <v>34</v>
      </c>
      <c r="H2448" t="s">
        <v>84</v>
      </c>
      <c r="I2448" t="s">
        <v>36</v>
      </c>
      <c r="J2448" s="21" t="s">
        <v>93</v>
      </c>
      <c r="K2448" s="21" t="s">
        <v>6012</v>
      </c>
      <c r="L2448" s="21">
        <v>7</v>
      </c>
      <c r="M2448" s="21">
        <v>375</v>
      </c>
      <c r="N2448" s="21">
        <v>525</v>
      </c>
      <c r="O2448">
        <v>0</v>
      </c>
      <c r="P2448">
        <v>0</v>
      </c>
      <c r="Q2448">
        <v>25074</v>
      </c>
      <c r="R2448">
        <v>15545.88</v>
      </c>
      <c r="S2448">
        <v>9528.1200000000008</v>
      </c>
      <c r="T2448" t="s">
        <v>39</v>
      </c>
      <c r="U2448" t="s">
        <v>215</v>
      </c>
      <c r="V2448" t="s">
        <v>86</v>
      </c>
      <c r="W2448" t="s">
        <v>42</v>
      </c>
      <c r="Y2448" t="s">
        <v>43</v>
      </c>
      <c r="Z2448">
        <v>3</v>
      </c>
      <c r="AA2448" t="s">
        <v>155</v>
      </c>
      <c r="AB2448" t="s">
        <v>98</v>
      </c>
      <c r="AC2448">
        <v>2025</v>
      </c>
    </row>
    <row r="2449" spans="1:29" x14ac:dyDescent="0.25">
      <c r="A2449" t="s">
        <v>4772</v>
      </c>
      <c r="B2449" t="s">
        <v>1071</v>
      </c>
      <c r="C2449" t="s">
        <v>1743</v>
      </c>
      <c r="D2449" t="s">
        <v>1744</v>
      </c>
      <c r="E2449" t="s">
        <v>32</v>
      </c>
      <c r="F2449" t="s">
        <v>33</v>
      </c>
      <c r="G2449" t="s">
        <v>34</v>
      </c>
      <c r="H2449" t="s">
        <v>63</v>
      </c>
      <c r="I2449" t="s">
        <v>36</v>
      </c>
      <c r="J2449" s="21" t="s">
        <v>6063</v>
      </c>
      <c r="K2449" s="21" t="s">
        <v>6017</v>
      </c>
      <c r="L2449" s="21">
        <v>1</v>
      </c>
      <c r="M2449" s="21">
        <v>395</v>
      </c>
      <c r="N2449" s="21">
        <v>552</v>
      </c>
      <c r="O2449">
        <v>0</v>
      </c>
      <c r="P2449">
        <v>0</v>
      </c>
      <c r="Q2449">
        <v>3999</v>
      </c>
      <c r="R2449">
        <v>2479.38</v>
      </c>
      <c r="S2449">
        <v>1519.62</v>
      </c>
      <c r="T2449" t="s">
        <v>54</v>
      </c>
      <c r="U2449" t="s">
        <v>67</v>
      </c>
      <c r="V2449" t="s">
        <v>68</v>
      </c>
      <c r="W2449" t="s">
        <v>42</v>
      </c>
      <c r="Y2449" t="s">
        <v>43</v>
      </c>
      <c r="Z2449">
        <v>2</v>
      </c>
      <c r="AA2449" t="s">
        <v>57</v>
      </c>
      <c r="AB2449" t="s">
        <v>58</v>
      </c>
      <c r="AC2449">
        <v>2025</v>
      </c>
    </row>
    <row r="2450" spans="1:29" x14ac:dyDescent="0.25">
      <c r="A2450" t="s">
        <v>4773</v>
      </c>
      <c r="B2450" t="s">
        <v>1998</v>
      </c>
      <c r="C2450" t="s">
        <v>2580</v>
      </c>
      <c r="D2450" t="s">
        <v>2581</v>
      </c>
      <c r="E2450" t="s">
        <v>32</v>
      </c>
      <c r="F2450" t="s">
        <v>33</v>
      </c>
      <c r="G2450" t="s">
        <v>34</v>
      </c>
      <c r="H2450" t="s">
        <v>92</v>
      </c>
      <c r="I2450" t="s">
        <v>53</v>
      </c>
      <c r="J2450" s="21" t="s">
        <v>93</v>
      </c>
      <c r="K2450" s="21" t="s">
        <v>6012</v>
      </c>
      <c r="L2450" s="21">
        <v>9</v>
      </c>
      <c r="M2450" s="21">
        <v>375</v>
      </c>
      <c r="N2450" s="21">
        <v>525</v>
      </c>
      <c r="O2450">
        <v>0</v>
      </c>
      <c r="P2450">
        <v>0</v>
      </c>
      <c r="Q2450">
        <v>37179</v>
      </c>
      <c r="R2450">
        <v>23050.98</v>
      </c>
      <c r="S2450">
        <v>14128.02</v>
      </c>
      <c r="T2450" t="s">
        <v>109</v>
      </c>
      <c r="U2450" t="s">
        <v>120</v>
      </c>
      <c r="V2450" t="s">
        <v>96</v>
      </c>
      <c r="W2450" t="s">
        <v>42</v>
      </c>
      <c r="Y2450" t="s">
        <v>43</v>
      </c>
      <c r="Z2450">
        <v>4</v>
      </c>
      <c r="AA2450" t="s">
        <v>143</v>
      </c>
      <c r="AB2450" t="s">
        <v>98</v>
      </c>
      <c r="AC2450">
        <v>2025</v>
      </c>
    </row>
    <row r="2451" spans="1:29" x14ac:dyDescent="0.25">
      <c r="A2451" t="s">
        <v>4774</v>
      </c>
      <c r="B2451" t="s">
        <v>2809</v>
      </c>
      <c r="C2451" t="s">
        <v>2397</v>
      </c>
      <c r="D2451" t="s">
        <v>2398</v>
      </c>
      <c r="E2451" t="s">
        <v>50</v>
      </c>
      <c r="F2451" t="s">
        <v>33</v>
      </c>
      <c r="G2451" t="s">
        <v>115</v>
      </c>
      <c r="H2451" t="s">
        <v>35</v>
      </c>
      <c r="I2451" t="s">
        <v>36</v>
      </c>
      <c r="J2451" s="21" t="s">
        <v>6063</v>
      </c>
      <c r="K2451" s="21" t="s">
        <v>6054</v>
      </c>
      <c r="L2451" s="21">
        <v>6</v>
      </c>
      <c r="M2451" s="21">
        <v>220</v>
      </c>
      <c r="N2451" s="21">
        <v>323</v>
      </c>
      <c r="O2451">
        <v>0</v>
      </c>
      <c r="P2451">
        <v>0</v>
      </c>
      <c r="Q2451">
        <v>34860</v>
      </c>
      <c r="R2451">
        <v>21613.200000000001</v>
      </c>
      <c r="S2451">
        <v>13246.8</v>
      </c>
      <c r="T2451" t="s">
        <v>39</v>
      </c>
      <c r="U2451" t="s">
        <v>40</v>
      </c>
      <c r="V2451" t="s">
        <v>41</v>
      </c>
      <c r="W2451" t="s">
        <v>42</v>
      </c>
      <c r="Y2451" t="s">
        <v>43</v>
      </c>
      <c r="Z2451">
        <v>5</v>
      </c>
      <c r="AA2451" t="s">
        <v>87</v>
      </c>
      <c r="AB2451" t="s">
        <v>70</v>
      </c>
      <c r="AC2451">
        <v>2025</v>
      </c>
    </row>
    <row r="2452" spans="1:29" x14ac:dyDescent="0.25">
      <c r="A2452" t="s">
        <v>4775</v>
      </c>
      <c r="B2452" t="s">
        <v>178</v>
      </c>
      <c r="C2452" t="s">
        <v>226</v>
      </c>
      <c r="D2452" t="s">
        <v>227</v>
      </c>
      <c r="E2452" t="s">
        <v>32</v>
      </c>
      <c r="F2452" t="s">
        <v>33</v>
      </c>
      <c r="G2452" t="s">
        <v>115</v>
      </c>
      <c r="H2452" t="s">
        <v>35</v>
      </c>
      <c r="I2452" t="s">
        <v>36</v>
      </c>
      <c r="J2452" s="21" t="s">
        <v>93</v>
      </c>
      <c r="K2452" s="21" t="s">
        <v>6012</v>
      </c>
      <c r="L2452" s="21">
        <v>9</v>
      </c>
      <c r="M2452" s="21">
        <v>375</v>
      </c>
      <c r="N2452" s="21">
        <v>525</v>
      </c>
      <c r="O2452">
        <v>0</v>
      </c>
      <c r="P2452">
        <v>0</v>
      </c>
      <c r="Q2452">
        <v>30744</v>
      </c>
      <c r="R2452">
        <v>19061.28</v>
      </c>
      <c r="S2452">
        <v>11682.72</v>
      </c>
      <c r="T2452" t="s">
        <v>54</v>
      </c>
      <c r="U2452" t="s">
        <v>40</v>
      </c>
      <c r="V2452" t="s">
        <v>41</v>
      </c>
      <c r="W2452" t="s">
        <v>42</v>
      </c>
      <c r="Y2452" t="s">
        <v>43</v>
      </c>
      <c r="Z2452">
        <v>4</v>
      </c>
      <c r="AA2452" t="s">
        <v>44</v>
      </c>
      <c r="AB2452" t="s">
        <v>45</v>
      </c>
      <c r="AC2452">
        <v>2025</v>
      </c>
    </row>
    <row r="2453" spans="1:29" x14ac:dyDescent="0.25">
      <c r="A2453" t="s">
        <v>4776</v>
      </c>
      <c r="B2453" t="s">
        <v>2710</v>
      </c>
      <c r="C2453" t="s">
        <v>889</v>
      </c>
      <c r="D2453" t="s">
        <v>890</v>
      </c>
      <c r="E2453" t="s">
        <v>126</v>
      </c>
      <c r="F2453" t="s">
        <v>33</v>
      </c>
      <c r="G2453" t="s">
        <v>107</v>
      </c>
      <c r="H2453" t="s">
        <v>63</v>
      </c>
      <c r="I2453" t="s">
        <v>36</v>
      </c>
      <c r="J2453" s="21" t="s">
        <v>6040</v>
      </c>
      <c r="K2453" s="21" t="s">
        <v>6066</v>
      </c>
      <c r="L2453" s="21">
        <v>4</v>
      </c>
      <c r="M2453" s="21">
        <v>5500</v>
      </c>
      <c r="N2453" s="21">
        <v>7833</v>
      </c>
      <c r="O2453">
        <v>0</v>
      </c>
      <c r="P2453">
        <v>0</v>
      </c>
      <c r="Q2453">
        <v>4576</v>
      </c>
      <c r="R2453">
        <v>2837.12</v>
      </c>
      <c r="S2453">
        <v>1738.88</v>
      </c>
      <c r="T2453" t="s">
        <v>66</v>
      </c>
      <c r="U2453" t="s">
        <v>67</v>
      </c>
      <c r="V2453" t="s">
        <v>68</v>
      </c>
      <c r="W2453" t="s">
        <v>42</v>
      </c>
      <c r="Y2453" t="s">
        <v>43</v>
      </c>
      <c r="Z2453">
        <v>3</v>
      </c>
      <c r="AA2453" t="s">
        <v>155</v>
      </c>
      <c r="AB2453" t="s">
        <v>98</v>
      </c>
      <c r="AC2453">
        <v>2025</v>
      </c>
    </row>
    <row r="2454" spans="1:29" x14ac:dyDescent="0.25">
      <c r="A2454" t="s">
        <v>4777</v>
      </c>
      <c r="B2454" t="s">
        <v>1371</v>
      </c>
      <c r="C2454" t="s">
        <v>3585</v>
      </c>
      <c r="D2454" t="s">
        <v>3586</v>
      </c>
      <c r="E2454" t="s">
        <v>126</v>
      </c>
      <c r="F2454" t="s">
        <v>33</v>
      </c>
      <c r="G2454" t="s">
        <v>34</v>
      </c>
      <c r="H2454" t="s">
        <v>52</v>
      </c>
      <c r="I2454" t="s">
        <v>53</v>
      </c>
      <c r="J2454" s="21" t="s">
        <v>93</v>
      </c>
      <c r="K2454" s="21" t="s">
        <v>6012</v>
      </c>
      <c r="L2454" s="21">
        <v>8</v>
      </c>
      <c r="M2454" s="21">
        <v>375</v>
      </c>
      <c r="N2454" s="21">
        <v>525</v>
      </c>
      <c r="O2454">
        <v>0</v>
      </c>
      <c r="P2454">
        <v>0</v>
      </c>
      <c r="Q2454">
        <v>67728</v>
      </c>
      <c r="R2454">
        <v>41991.360000000001</v>
      </c>
      <c r="S2454">
        <v>25736.639999999999</v>
      </c>
      <c r="T2454" t="s">
        <v>66</v>
      </c>
      <c r="U2454" t="s">
        <v>55</v>
      </c>
      <c r="V2454" t="s">
        <v>56</v>
      </c>
      <c r="W2454" t="s">
        <v>42</v>
      </c>
      <c r="Y2454" t="s">
        <v>43</v>
      </c>
      <c r="Z2454">
        <v>4</v>
      </c>
      <c r="AA2454" t="s">
        <v>57</v>
      </c>
      <c r="AB2454" t="s">
        <v>58</v>
      </c>
      <c r="AC2454">
        <v>2025</v>
      </c>
    </row>
    <row r="2455" spans="1:29" x14ac:dyDescent="0.25">
      <c r="A2455" t="s">
        <v>4778</v>
      </c>
      <c r="B2455" t="s">
        <v>4338</v>
      </c>
      <c r="C2455" t="s">
        <v>2130</v>
      </c>
      <c r="D2455" t="s">
        <v>2131</v>
      </c>
      <c r="E2455" t="s">
        <v>50</v>
      </c>
      <c r="F2455" t="s">
        <v>75</v>
      </c>
      <c r="G2455" t="s">
        <v>115</v>
      </c>
      <c r="H2455" t="s">
        <v>63</v>
      </c>
      <c r="I2455" t="s">
        <v>36</v>
      </c>
      <c r="J2455" s="21" t="s">
        <v>6040</v>
      </c>
      <c r="K2455" s="21" t="s">
        <v>6066</v>
      </c>
      <c r="L2455" s="21">
        <v>7</v>
      </c>
      <c r="M2455" s="21">
        <v>5500</v>
      </c>
      <c r="N2455" s="21">
        <v>7833</v>
      </c>
      <c r="O2455">
        <v>0</v>
      </c>
      <c r="P2455">
        <v>0</v>
      </c>
      <c r="Q2455">
        <v>38171</v>
      </c>
      <c r="R2455">
        <v>23666.02</v>
      </c>
      <c r="S2455">
        <v>14504.98</v>
      </c>
      <c r="T2455" t="s">
        <v>66</v>
      </c>
      <c r="U2455" t="s">
        <v>181</v>
      </c>
      <c r="V2455" t="s">
        <v>68</v>
      </c>
      <c r="W2455" t="s">
        <v>42</v>
      </c>
      <c r="Y2455" t="s">
        <v>43</v>
      </c>
      <c r="Z2455">
        <v>5</v>
      </c>
      <c r="AA2455" t="s">
        <v>57</v>
      </c>
      <c r="AB2455" t="s">
        <v>58</v>
      </c>
      <c r="AC2455">
        <v>2025</v>
      </c>
    </row>
    <row r="2456" spans="1:29" x14ac:dyDescent="0.25">
      <c r="A2456" t="s">
        <v>4779</v>
      </c>
      <c r="B2456" t="s">
        <v>620</v>
      </c>
      <c r="C2456" t="s">
        <v>2176</v>
      </c>
      <c r="D2456" t="s">
        <v>2177</v>
      </c>
      <c r="E2456" t="s">
        <v>32</v>
      </c>
      <c r="F2456" t="s">
        <v>75</v>
      </c>
      <c r="G2456" t="s">
        <v>107</v>
      </c>
      <c r="H2456" t="s">
        <v>76</v>
      </c>
      <c r="I2456" t="s">
        <v>36</v>
      </c>
      <c r="J2456" s="21" t="s">
        <v>137</v>
      </c>
      <c r="K2456" s="21" t="s">
        <v>6029</v>
      </c>
      <c r="L2456" s="21">
        <v>9</v>
      </c>
      <c r="M2456" s="21">
        <v>470</v>
      </c>
      <c r="N2456" s="21">
        <v>657</v>
      </c>
      <c r="O2456">
        <v>0</v>
      </c>
      <c r="P2456">
        <v>0</v>
      </c>
      <c r="Q2456">
        <v>77616</v>
      </c>
      <c r="R2456">
        <v>48121.919999999998</v>
      </c>
      <c r="S2456">
        <v>29494.080000000002</v>
      </c>
      <c r="T2456" t="s">
        <v>66</v>
      </c>
      <c r="U2456" t="s">
        <v>110</v>
      </c>
      <c r="V2456" t="s">
        <v>78</v>
      </c>
      <c r="W2456" t="s">
        <v>42</v>
      </c>
      <c r="Y2456" t="s">
        <v>43</v>
      </c>
      <c r="Z2456">
        <v>2</v>
      </c>
      <c r="AA2456" t="s">
        <v>143</v>
      </c>
      <c r="AB2456" t="s">
        <v>98</v>
      </c>
      <c r="AC2456">
        <v>2025</v>
      </c>
    </row>
    <row r="2457" spans="1:29" x14ac:dyDescent="0.25">
      <c r="A2457" t="s">
        <v>4780</v>
      </c>
      <c r="B2457" t="s">
        <v>2482</v>
      </c>
      <c r="C2457" t="s">
        <v>2408</v>
      </c>
      <c r="D2457" t="s">
        <v>2409</v>
      </c>
      <c r="E2457" t="s">
        <v>32</v>
      </c>
      <c r="F2457" t="s">
        <v>75</v>
      </c>
      <c r="G2457" t="s">
        <v>51</v>
      </c>
      <c r="H2457" t="s">
        <v>84</v>
      </c>
      <c r="I2457" t="s">
        <v>36</v>
      </c>
      <c r="J2457" s="21" t="s">
        <v>93</v>
      </c>
      <c r="K2457" s="21" t="s">
        <v>6012</v>
      </c>
      <c r="L2457" s="21">
        <v>5</v>
      </c>
      <c r="M2457" s="21">
        <v>375</v>
      </c>
      <c r="N2457" s="21">
        <v>525</v>
      </c>
      <c r="O2457">
        <v>8</v>
      </c>
      <c r="P2457">
        <v>2498.4</v>
      </c>
      <c r="Q2457">
        <v>28731.599999999999</v>
      </c>
      <c r="R2457">
        <v>19362.599999999999</v>
      </c>
      <c r="S2457">
        <v>9369</v>
      </c>
      <c r="T2457" t="s">
        <v>66</v>
      </c>
      <c r="U2457" t="s">
        <v>215</v>
      </c>
      <c r="V2457" t="s">
        <v>86</v>
      </c>
      <c r="W2457" t="s">
        <v>440</v>
      </c>
      <c r="X2457">
        <v>508</v>
      </c>
      <c r="Y2457" t="s">
        <v>441</v>
      </c>
      <c r="Z2457">
        <v>2</v>
      </c>
      <c r="AA2457" t="s">
        <v>121</v>
      </c>
      <c r="AB2457" t="s">
        <v>58</v>
      </c>
      <c r="AC2457">
        <v>2026</v>
      </c>
    </row>
    <row r="2458" spans="1:29" x14ac:dyDescent="0.25">
      <c r="A2458" t="s">
        <v>4781</v>
      </c>
      <c r="B2458" t="s">
        <v>1508</v>
      </c>
      <c r="C2458" t="s">
        <v>1697</v>
      </c>
      <c r="D2458" t="s">
        <v>1698</v>
      </c>
      <c r="E2458" t="s">
        <v>126</v>
      </c>
      <c r="F2458" t="s">
        <v>75</v>
      </c>
      <c r="G2458" t="s">
        <v>115</v>
      </c>
      <c r="H2458" t="s">
        <v>52</v>
      </c>
      <c r="I2458" t="s">
        <v>53</v>
      </c>
      <c r="J2458" s="21" t="s">
        <v>93</v>
      </c>
      <c r="K2458" s="21" t="s">
        <v>6012</v>
      </c>
      <c r="L2458" s="21">
        <v>5</v>
      </c>
      <c r="M2458" s="21">
        <v>375</v>
      </c>
      <c r="N2458" s="21">
        <v>525</v>
      </c>
      <c r="O2458">
        <v>25</v>
      </c>
      <c r="P2458">
        <v>6973.75</v>
      </c>
      <c r="Q2458">
        <v>20921.25</v>
      </c>
      <c r="R2458">
        <v>17294.900000000001</v>
      </c>
      <c r="S2458">
        <v>3626.35</v>
      </c>
      <c r="T2458" t="s">
        <v>54</v>
      </c>
      <c r="U2458" t="s">
        <v>55</v>
      </c>
      <c r="V2458" t="s">
        <v>56</v>
      </c>
      <c r="W2458" t="s">
        <v>440</v>
      </c>
      <c r="X2458">
        <v>197</v>
      </c>
      <c r="Y2458" t="s">
        <v>441</v>
      </c>
      <c r="Z2458">
        <v>5</v>
      </c>
      <c r="AA2458" t="s">
        <v>69</v>
      </c>
      <c r="AB2458" t="s">
        <v>70</v>
      </c>
      <c r="AC2458">
        <v>2026</v>
      </c>
    </row>
    <row r="2459" spans="1:29" x14ac:dyDescent="0.25">
      <c r="A2459" t="s">
        <v>4782</v>
      </c>
      <c r="B2459" t="s">
        <v>639</v>
      </c>
      <c r="C2459" t="s">
        <v>4698</v>
      </c>
      <c r="D2459" t="s">
        <v>4699</v>
      </c>
      <c r="E2459" t="s">
        <v>32</v>
      </c>
      <c r="F2459" t="s">
        <v>33</v>
      </c>
      <c r="G2459" t="s">
        <v>107</v>
      </c>
      <c r="H2459" t="s">
        <v>63</v>
      </c>
      <c r="I2459" t="s">
        <v>36</v>
      </c>
      <c r="J2459" s="21" t="s">
        <v>137</v>
      </c>
      <c r="K2459" s="21" t="s">
        <v>6029</v>
      </c>
      <c r="L2459" s="21">
        <v>10</v>
      </c>
      <c r="M2459" s="21">
        <v>470</v>
      </c>
      <c r="N2459" s="21">
        <v>657</v>
      </c>
      <c r="O2459">
        <v>10</v>
      </c>
      <c r="P2459">
        <v>1539</v>
      </c>
      <c r="Q2459">
        <v>13851</v>
      </c>
      <c r="R2459">
        <v>9541.7999999999993</v>
      </c>
      <c r="S2459">
        <v>4309.2</v>
      </c>
      <c r="T2459" t="s">
        <v>109</v>
      </c>
      <c r="U2459" t="s">
        <v>67</v>
      </c>
      <c r="V2459" t="s">
        <v>68</v>
      </c>
      <c r="W2459" t="s">
        <v>440</v>
      </c>
      <c r="X2459">
        <v>346</v>
      </c>
      <c r="Y2459" t="s">
        <v>441</v>
      </c>
      <c r="Z2459">
        <v>2</v>
      </c>
      <c r="AA2459" t="s">
        <v>240</v>
      </c>
      <c r="AB2459" t="s">
        <v>70</v>
      </c>
      <c r="AC2459">
        <v>2026</v>
      </c>
    </row>
    <row r="2460" spans="1:29" x14ac:dyDescent="0.25">
      <c r="A2460" t="s">
        <v>4783</v>
      </c>
      <c r="B2460" t="s">
        <v>2809</v>
      </c>
      <c r="C2460" t="s">
        <v>4267</v>
      </c>
      <c r="D2460" t="s">
        <v>4268</v>
      </c>
      <c r="E2460" t="s">
        <v>126</v>
      </c>
      <c r="F2460" t="s">
        <v>33</v>
      </c>
      <c r="G2460" t="s">
        <v>51</v>
      </c>
      <c r="H2460" t="s">
        <v>76</v>
      </c>
      <c r="I2460" t="s">
        <v>36</v>
      </c>
      <c r="J2460" s="21" t="s">
        <v>137</v>
      </c>
      <c r="K2460" s="21" t="s">
        <v>6029</v>
      </c>
      <c r="L2460" s="21">
        <v>2</v>
      </c>
      <c r="M2460" s="21">
        <v>470</v>
      </c>
      <c r="N2460" s="21">
        <v>657</v>
      </c>
      <c r="O2460">
        <v>0</v>
      </c>
      <c r="P2460">
        <v>0</v>
      </c>
      <c r="Q2460">
        <v>5914</v>
      </c>
      <c r="R2460">
        <v>3666.68</v>
      </c>
      <c r="S2460">
        <v>2247.3200000000002</v>
      </c>
      <c r="T2460" t="s">
        <v>109</v>
      </c>
      <c r="U2460" t="s">
        <v>110</v>
      </c>
      <c r="V2460" t="s">
        <v>78</v>
      </c>
      <c r="W2460" t="s">
        <v>42</v>
      </c>
      <c r="Y2460" t="s">
        <v>43</v>
      </c>
      <c r="Z2460">
        <v>5</v>
      </c>
      <c r="AA2460" t="s">
        <v>87</v>
      </c>
      <c r="AB2460" t="s">
        <v>70</v>
      </c>
      <c r="AC2460">
        <v>2025</v>
      </c>
    </row>
    <row r="2461" spans="1:29" x14ac:dyDescent="0.25">
      <c r="A2461" t="s">
        <v>4784</v>
      </c>
      <c r="B2461" t="s">
        <v>129</v>
      </c>
      <c r="C2461" t="s">
        <v>1414</v>
      </c>
      <c r="D2461" t="s">
        <v>1415</v>
      </c>
      <c r="E2461" t="s">
        <v>126</v>
      </c>
      <c r="F2461" t="s">
        <v>75</v>
      </c>
      <c r="G2461" t="s">
        <v>107</v>
      </c>
      <c r="H2461" t="s">
        <v>76</v>
      </c>
      <c r="I2461" t="s">
        <v>36</v>
      </c>
      <c r="J2461" s="21" t="s">
        <v>6040</v>
      </c>
      <c r="K2461" s="21" t="s">
        <v>6066</v>
      </c>
      <c r="L2461" s="21">
        <v>4</v>
      </c>
      <c r="M2461" s="21">
        <v>5500</v>
      </c>
      <c r="N2461" s="21">
        <v>7833</v>
      </c>
      <c r="O2461">
        <v>12</v>
      </c>
      <c r="P2461">
        <v>4267.68</v>
      </c>
      <c r="Q2461">
        <v>31296.32</v>
      </c>
      <c r="R2461">
        <v>22049.68</v>
      </c>
      <c r="S2461">
        <v>9246.64</v>
      </c>
      <c r="T2461" t="s">
        <v>54</v>
      </c>
      <c r="U2461" t="s">
        <v>77</v>
      </c>
      <c r="V2461" t="s">
        <v>78</v>
      </c>
      <c r="W2461" t="s">
        <v>440</v>
      </c>
      <c r="X2461">
        <v>70</v>
      </c>
      <c r="Y2461" t="s">
        <v>441</v>
      </c>
      <c r="Z2461">
        <v>3</v>
      </c>
      <c r="AA2461" t="s">
        <v>132</v>
      </c>
      <c r="AB2461" t="s">
        <v>58</v>
      </c>
      <c r="AC2461">
        <v>2026</v>
      </c>
    </row>
    <row r="2462" spans="1:29" x14ac:dyDescent="0.25">
      <c r="A2462" t="s">
        <v>4785</v>
      </c>
      <c r="B2462" t="s">
        <v>3364</v>
      </c>
      <c r="C2462" t="s">
        <v>4786</v>
      </c>
      <c r="D2462" t="s">
        <v>4787</v>
      </c>
      <c r="E2462" t="s">
        <v>32</v>
      </c>
      <c r="F2462" t="s">
        <v>75</v>
      </c>
      <c r="G2462" t="s">
        <v>107</v>
      </c>
      <c r="H2462" t="s">
        <v>92</v>
      </c>
      <c r="I2462" t="s">
        <v>53</v>
      </c>
      <c r="J2462" s="21" t="s">
        <v>6063</v>
      </c>
      <c r="K2462" s="21" t="s">
        <v>6054</v>
      </c>
      <c r="L2462" s="21">
        <v>1</v>
      </c>
      <c r="M2462" s="21">
        <v>220</v>
      </c>
      <c r="N2462" s="21">
        <v>323</v>
      </c>
      <c r="O2462">
        <v>0</v>
      </c>
      <c r="P2462">
        <v>0</v>
      </c>
      <c r="Q2462">
        <v>5721</v>
      </c>
      <c r="R2462">
        <v>3547.02</v>
      </c>
      <c r="S2462">
        <v>2173.98</v>
      </c>
      <c r="T2462" t="s">
        <v>66</v>
      </c>
      <c r="U2462" t="s">
        <v>95</v>
      </c>
      <c r="V2462" t="s">
        <v>96</v>
      </c>
      <c r="W2462" t="s">
        <v>42</v>
      </c>
      <c r="Y2462" t="s">
        <v>43</v>
      </c>
      <c r="Z2462">
        <v>3</v>
      </c>
      <c r="AA2462" t="s">
        <v>240</v>
      </c>
      <c r="AB2462" t="s">
        <v>70</v>
      </c>
      <c r="AC2462">
        <v>2025</v>
      </c>
    </row>
    <row r="2463" spans="1:29" x14ac:dyDescent="0.25">
      <c r="A2463" t="s">
        <v>4788</v>
      </c>
      <c r="B2463" t="s">
        <v>2179</v>
      </c>
      <c r="C2463" t="s">
        <v>1606</v>
      </c>
      <c r="D2463" t="s">
        <v>1607</v>
      </c>
      <c r="E2463" t="s">
        <v>32</v>
      </c>
      <c r="F2463" t="s">
        <v>33</v>
      </c>
      <c r="G2463" t="s">
        <v>107</v>
      </c>
      <c r="H2463" t="s">
        <v>76</v>
      </c>
      <c r="I2463" t="s">
        <v>36</v>
      </c>
      <c r="J2463" s="21" t="s">
        <v>6063</v>
      </c>
      <c r="K2463" s="21" t="s">
        <v>6054</v>
      </c>
      <c r="L2463" s="21">
        <v>9</v>
      </c>
      <c r="M2463" s="21">
        <v>220</v>
      </c>
      <c r="N2463" s="21">
        <v>323</v>
      </c>
      <c r="O2463">
        <v>15</v>
      </c>
      <c r="P2463">
        <v>5157</v>
      </c>
      <c r="Q2463">
        <v>29223</v>
      </c>
      <c r="R2463">
        <v>21315.599999999999</v>
      </c>
      <c r="S2463">
        <v>7907.4</v>
      </c>
      <c r="T2463" t="s">
        <v>39</v>
      </c>
      <c r="U2463" t="s">
        <v>110</v>
      </c>
      <c r="V2463" t="s">
        <v>78</v>
      </c>
      <c r="W2463" t="s">
        <v>440</v>
      </c>
      <c r="X2463">
        <v>415</v>
      </c>
      <c r="Y2463" t="s">
        <v>441</v>
      </c>
      <c r="Z2463">
        <v>5</v>
      </c>
      <c r="AA2463" t="s">
        <v>132</v>
      </c>
      <c r="AB2463" t="s">
        <v>58</v>
      </c>
      <c r="AC2463">
        <v>2026</v>
      </c>
    </row>
    <row r="2464" spans="1:29" x14ac:dyDescent="0.25">
      <c r="A2464" t="s">
        <v>4789</v>
      </c>
      <c r="B2464" t="s">
        <v>2617</v>
      </c>
      <c r="C2464" t="s">
        <v>2637</v>
      </c>
      <c r="D2464" t="s">
        <v>2638</v>
      </c>
      <c r="E2464" t="s">
        <v>32</v>
      </c>
      <c r="F2464" t="s">
        <v>75</v>
      </c>
      <c r="G2464" t="s">
        <v>51</v>
      </c>
      <c r="H2464" t="s">
        <v>84</v>
      </c>
      <c r="I2464" t="s">
        <v>36</v>
      </c>
      <c r="J2464" s="21" t="s">
        <v>93</v>
      </c>
      <c r="K2464" s="21" t="s">
        <v>6012</v>
      </c>
      <c r="L2464" s="21">
        <v>9</v>
      </c>
      <c r="M2464" s="21">
        <v>375</v>
      </c>
      <c r="N2464" s="21">
        <v>525</v>
      </c>
      <c r="O2464">
        <v>0</v>
      </c>
      <c r="P2464">
        <v>0</v>
      </c>
      <c r="Q2464">
        <v>76455</v>
      </c>
      <c r="R2464">
        <v>47402.1</v>
      </c>
      <c r="S2464">
        <v>29052.9</v>
      </c>
      <c r="T2464" t="s">
        <v>39</v>
      </c>
      <c r="U2464" t="s">
        <v>215</v>
      </c>
      <c r="V2464" t="s">
        <v>86</v>
      </c>
      <c r="W2464" t="s">
        <v>42</v>
      </c>
      <c r="Y2464" t="s">
        <v>43</v>
      </c>
      <c r="Z2464">
        <v>3</v>
      </c>
      <c r="AA2464" t="s">
        <v>132</v>
      </c>
      <c r="AB2464" t="s">
        <v>58</v>
      </c>
      <c r="AC2464">
        <v>2025</v>
      </c>
    </row>
    <row r="2465" spans="1:29" x14ac:dyDescent="0.25">
      <c r="A2465" t="s">
        <v>4790</v>
      </c>
      <c r="B2465" t="s">
        <v>651</v>
      </c>
      <c r="C2465" t="s">
        <v>3610</v>
      </c>
      <c r="D2465" t="s">
        <v>3611</v>
      </c>
      <c r="E2465" t="s">
        <v>32</v>
      </c>
      <c r="F2465" t="s">
        <v>33</v>
      </c>
      <c r="G2465" t="s">
        <v>34</v>
      </c>
      <c r="H2465" t="s">
        <v>76</v>
      </c>
      <c r="I2465" t="s">
        <v>36</v>
      </c>
      <c r="J2465" s="21" t="s">
        <v>93</v>
      </c>
      <c r="K2465" s="21" t="s">
        <v>6012</v>
      </c>
      <c r="L2465" s="21">
        <v>2</v>
      </c>
      <c r="M2465" s="21">
        <v>375</v>
      </c>
      <c r="N2465" s="21">
        <v>525</v>
      </c>
      <c r="O2465">
        <v>12</v>
      </c>
      <c r="P2465">
        <v>2187.84</v>
      </c>
      <c r="Q2465">
        <v>16044.16</v>
      </c>
      <c r="R2465">
        <v>11303.84</v>
      </c>
      <c r="S2465">
        <v>4740.32</v>
      </c>
      <c r="T2465" t="s">
        <v>39</v>
      </c>
      <c r="U2465" t="s">
        <v>77</v>
      </c>
      <c r="V2465" t="s">
        <v>78</v>
      </c>
      <c r="W2465" t="s">
        <v>440</v>
      </c>
      <c r="X2465">
        <v>30</v>
      </c>
      <c r="Y2465" t="s">
        <v>441</v>
      </c>
      <c r="Z2465">
        <v>5</v>
      </c>
      <c r="AA2465" t="s">
        <v>87</v>
      </c>
      <c r="AB2465" t="s">
        <v>70</v>
      </c>
      <c r="AC2465">
        <v>2026</v>
      </c>
    </row>
    <row r="2466" spans="1:29" x14ac:dyDescent="0.25">
      <c r="A2466" t="s">
        <v>4791</v>
      </c>
      <c r="B2466" t="s">
        <v>2546</v>
      </c>
      <c r="C2466" t="s">
        <v>90</v>
      </c>
      <c r="D2466" t="s">
        <v>91</v>
      </c>
      <c r="E2466" t="s">
        <v>50</v>
      </c>
      <c r="F2466" t="s">
        <v>33</v>
      </c>
      <c r="G2466" t="s">
        <v>115</v>
      </c>
      <c r="H2466" t="s">
        <v>76</v>
      </c>
      <c r="I2466" t="s">
        <v>36</v>
      </c>
      <c r="J2466" s="21" t="s">
        <v>137</v>
      </c>
      <c r="K2466" s="21" t="s">
        <v>6029</v>
      </c>
      <c r="L2466" s="21">
        <v>4</v>
      </c>
      <c r="M2466" s="21">
        <v>470</v>
      </c>
      <c r="N2466" s="21">
        <v>657</v>
      </c>
      <c r="O2466">
        <v>25</v>
      </c>
      <c r="P2466">
        <v>5908</v>
      </c>
      <c r="Q2466">
        <v>17724</v>
      </c>
      <c r="R2466">
        <v>14651.84</v>
      </c>
      <c r="S2466">
        <v>3072.16</v>
      </c>
      <c r="T2466" t="s">
        <v>39</v>
      </c>
      <c r="U2466" t="s">
        <v>110</v>
      </c>
      <c r="V2466" t="s">
        <v>78</v>
      </c>
      <c r="W2466" t="s">
        <v>440</v>
      </c>
      <c r="X2466">
        <v>163</v>
      </c>
      <c r="Y2466" t="s">
        <v>441</v>
      </c>
      <c r="Z2466">
        <v>4</v>
      </c>
      <c r="AA2466" t="s">
        <v>240</v>
      </c>
      <c r="AB2466" t="s">
        <v>70</v>
      </c>
      <c r="AC2466">
        <v>2026</v>
      </c>
    </row>
    <row r="2467" spans="1:29" x14ac:dyDescent="0.25">
      <c r="A2467" t="s">
        <v>4792</v>
      </c>
      <c r="B2467" t="s">
        <v>973</v>
      </c>
      <c r="C2467" t="s">
        <v>1225</v>
      </c>
      <c r="D2467" t="s">
        <v>1226</v>
      </c>
      <c r="E2467" t="s">
        <v>50</v>
      </c>
      <c r="F2467" t="s">
        <v>33</v>
      </c>
      <c r="G2467" t="s">
        <v>34</v>
      </c>
      <c r="H2467" t="s">
        <v>84</v>
      </c>
      <c r="I2467" t="s">
        <v>36</v>
      </c>
      <c r="J2467" s="21" t="s">
        <v>93</v>
      </c>
      <c r="K2467" s="21" t="s">
        <v>6012</v>
      </c>
      <c r="L2467" s="21">
        <v>10</v>
      </c>
      <c r="M2467" s="21">
        <v>375</v>
      </c>
      <c r="N2467" s="21">
        <v>525</v>
      </c>
      <c r="O2467">
        <v>0</v>
      </c>
      <c r="P2467">
        <v>0</v>
      </c>
      <c r="Q2467">
        <v>82510</v>
      </c>
      <c r="R2467">
        <v>51156.2</v>
      </c>
      <c r="S2467">
        <v>31353.8</v>
      </c>
      <c r="T2467" t="s">
        <v>66</v>
      </c>
      <c r="U2467" t="s">
        <v>85</v>
      </c>
      <c r="V2467" t="s">
        <v>86</v>
      </c>
      <c r="W2467" t="s">
        <v>440</v>
      </c>
      <c r="X2467">
        <v>48</v>
      </c>
      <c r="Y2467" t="s">
        <v>441</v>
      </c>
      <c r="Z2467">
        <v>4</v>
      </c>
      <c r="AA2467" t="s">
        <v>44</v>
      </c>
      <c r="AB2467" t="s">
        <v>45</v>
      </c>
      <c r="AC2467">
        <v>2025</v>
      </c>
    </row>
    <row r="2468" spans="1:29" x14ac:dyDescent="0.25">
      <c r="A2468" t="s">
        <v>4793</v>
      </c>
      <c r="B2468" t="s">
        <v>504</v>
      </c>
      <c r="C2468" t="s">
        <v>1937</v>
      </c>
      <c r="D2468" t="s">
        <v>1938</v>
      </c>
      <c r="E2468" t="s">
        <v>50</v>
      </c>
      <c r="F2468" t="s">
        <v>75</v>
      </c>
      <c r="G2468" t="s">
        <v>51</v>
      </c>
      <c r="H2468" t="s">
        <v>84</v>
      </c>
      <c r="I2468" t="s">
        <v>36</v>
      </c>
      <c r="J2468" s="21" t="s">
        <v>6063</v>
      </c>
      <c r="K2468" s="21" t="s">
        <v>6017</v>
      </c>
      <c r="L2468" s="21">
        <v>2</v>
      </c>
      <c r="M2468" s="21">
        <v>395</v>
      </c>
      <c r="N2468" s="21">
        <v>552</v>
      </c>
      <c r="O2468">
        <v>0</v>
      </c>
      <c r="P2468">
        <v>0</v>
      </c>
      <c r="Q2468">
        <v>10582</v>
      </c>
      <c r="R2468">
        <v>6560.84</v>
      </c>
      <c r="S2468">
        <v>4021.16</v>
      </c>
      <c r="T2468" t="s">
        <v>109</v>
      </c>
      <c r="U2468" t="s">
        <v>215</v>
      </c>
      <c r="V2468" t="s">
        <v>86</v>
      </c>
      <c r="W2468" t="s">
        <v>42</v>
      </c>
      <c r="Y2468" t="s">
        <v>43</v>
      </c>
      <c r="Z2468">
        <v>3</v>
      </c>
      <c r="AA2468" t="s">
        <v>240</v>
      </c>
      <c r="AB2468" t="s">
        <v>70</v>
      </c>
      <c r="AC2468">
        <v>2025</v>
      </c>
    </row>
    <row r="2469" spans="1:29" x14ac:dyDescent="0.25">
      <c r="A2469" t="s">
        <v>4794</v>
      </c>
      <c r="B2469" t="s">
        <v>1493</v>
      </c>
      <c r="C2469" t="s">
        <v>610</v>
      </c>
      <c r="D2469" t="s">
        <v>611</v>
      </c>
      <c r="E2469" t="s">
        <v>32</v>
      </c>
      <c r="F2469" t="s">
        <v>33</v>
      </c>
      <c r="G2469" t="s">
        <v>115</v>
      </c>
      <c r="H2469" t="s">
        <v>84</v>
      </c>
      <c r="I2469" t="s">
        <v>36</v>
      </c>
      <c r="J2469" s="21" t="s">
        <v>93</v>
      </c>
      <c r="K2469" s="21" t="s">
        <v>6012</v>
      </c>
      <c r="L2469" s="21">
        <v>3</v>
      </c>
      <c r="M2469" s="21">
        <v>375</v>
      </c>
      <c r="N2469" s="21">
        <v>525</v>
      </c>
      <c r="O2469">
        <v>0</v>
      </c>
      <c r="P2469">
        <v>0</v>
      </c>
      <c r="Q2469">
        <v>6780</v>
      </c>
      <c r="R2469">
        <v>4203.6000000000004</v>
      </c>
      <c r="S2469">
        <v>2576.4</v>
      </c>
      <c r="T2469" t="s">
        <v>39</v>
      </c>
      <c r="U2469" t="s">
        <v>85</v>
      </c>
      <c r="V2469" t="s">
        <v>86</v>
      </c>
      <c r="W2469" t="s">
        <v>42</v>
      </c>
      <c r="Y2469" t="s">
        <v>43</v>
      </c>
      <c r="Z2469">
        <v>5</v>
      </c>
      <c r="AA2469" t="s">
        <v>87</v>
      </c>
      <c r="AB2469" t="s">
        <v>70</v>
      </c>
      <c r="AC2469">
        <v>2025</v>
      </c>
    </row>
    <row r="2470" spans="1:29" x14ac:dyDescent="0.25">
      <c r="A2470" t="s">
        <v>4795</v>
      </c>
      <c r="B2470" t="s">
        <v>555</v>
      </c>
      <c r="C2470" t="s">
        <v>3249</v>
      </c>
      <c r="D2470" t="s">
        <v>3250</v>
      </c>
      <c r="E2470" t="s">
        <v>32</v>
      </c>
      <c r="F2470" t="s">
        <v>33</v>
      </c>
      <c r="G2470" t="s">
        <v>34</v>
      </c>
      <c r="H2470" t="s">
        <v>63</v>
      </c>
      <c r="I2470" t="s">
        <v>36</v>
      </c>
      <c r="J2470" s="21" t="s">
        <v>6040</v>
      </c>
      <c r="K2470" s="21" t="s">
        <v>6066</v>
      </c>
      <c r="L2470" s="21">
        <v>2</v>
      </c>
      <c r="M2470" s="21">
        <v>5500</v>
      </c>
      <c r="N2470" s="21">
        <v>7833</v>
      </c>
      <c r="O2470">
        <v>0</v>
      </c>
      <c r="P2470">
        <v>0</v>
      </c>
      <c r="Q2470">
        <v>7216</v>
      </c>
      <c r="R2470">
        <v>4473.92</v>
      </c>
      <c r="S2470">
        <v>2742.08</v>
      </c>
      <c r="T2470" t="s">
        <v>54</v>
      </c>
      <c r="U2470" t="s">
        <v>67</v>
      </c>
      <c r="V2470" t="s">
        <v>68</v>
      </c>
      <c r="W2470" t="s">
        <v>42</v>
      </c>
      <c r="Y2470" t="s">
        <v>43</v>
      </c>
      <c r="Z2470">
        <v>5</v>
      </c>
      <c r="AA2470" t="s">
        <v>57</v>
      </c>
      <c r="AB2470" t="s">
        <v>58</v>
      </c>
      <c r="AC2470">
        <v>2025</v>
      </c>
    </row>
    <row r="2471" spans="1:29" x14ac:dyDescent="0.25">
      <c r="A2471" t="s">
        <v>4796</v>
      </c>
      <c r="B2471" t="s">
        <v>1620</v>
      </c>
      <c r="C2471" t="s">
        <v>1801</v>
      </c>
      <c r="D2471" t="s">
        <v>1802</v>
      </c>
      <c r="E2471" t="s">
        <v>50</v>
      </c>
      <c r="F2471" t="s">
        <v>33</v>
      </c>
      <c r="G2471" t="s">
        <v>34</v>
      </c>
      <c r="H2471" t="s">
        <v>35</v>
      </c>
      <c r="I2471" t="s">
        <v>36</v>
      </c>
      <c r="J2471" s="21" t="s">
        <v>6063</v>
      </c>
      <c r="K2471" s="21" t="s">
        <v>6054</v>
      </c>
      <c r="L2471" s="21">
        <v>12</v>
      </c>
      <c r="M2471" s="21">
        <v>220</v>
      </c>
      <c r="N2471" s="21">
        <v>323</v>
      </c>
      <c r="O2471">
        <v>15</v>
      </c>
      <c r="P2471">
        <v>7334.25</v>
      </c>
      <c r="Q2471">
        <v>41560.75</v>
      </c>
      <c r="R2471">
        <v>30314.9</v>
      </c>
      <c r="S2471">
        <v>11245.85</v>
      </c>
      <c r="T2471" t="s">
        <v>109</v>
      </c>
      <c r="U2471" t="s">
        <v>40</v>
      </c>
      <c r="V2471" t="s">
        <v>41</v>
      </c>
      <c r="W2471" t="s">
        <v>440</v>
      </c>
      <c r="X2471">
        <v>372</v>
      </c>
      <c r="Y2471" t="s">
        <v>441</v>
      </c>
      <c r="Z2471">
        <v>3</v>
      </c>
      <c r="AA2471" t="s">
        <v>121</v>
      </c>
      <c r="AB2471" t="s">
        <v>58</v>
      </c>
      <c r="AC2471">
        <v>2026</v>
      </c>
    </row>
    <row r="2472" spans="1:29" x14ac:dyDescent="0.25">
      <c r="A2472" t="s">
        <v>4797</v>
      </c>
      <c r="B2472" t="s">
        <v>2695</v>
      </c>
      <c r="C2472" t="s">
        <v>1372</v>
      </c>
      <c r="D2472" t="s">
        <v>1373</v>
      </c>
      <c r="E2472" t="s">
        <v>32</v>
      </c>
      <c r="F2472" t="s">
        <v>33</v>
      </c>
      <c r="G2472" t="s">
        <v>34</v>
      </c>
      <c r="H2472" t="s">
        <v>35</v>
      </c>
      <c r="I2472" t="s">
        <v>36</v>
      </c>
      <c r="J2472" s="21" t="s">
        <v>6063</v>
      </c>
      <c r="K2472" s="21" t="s">
        <v>6054</v>
      </c>
      <c r="L2472" s="21">
        <v>2</v>
      </c>
      <c r="M2472" s="21">
        <v>220</v>
      </c>
      <c r="N2472" s="21">
        <v>323</v>
      </c>
      <c r="O2472">
        <v>12</v>
      </c>
      <c r="P2472">
        <v>1070.8800000000001</v>
      </c>
      <c r="Q2472">
        <v>7853.12</v>
      </c>
      <c r="R2472">
        <v>5532.88</v>
      </c>
      <c r="S2472">
        <v>2320.2399999999998</v>
      </c>
      <c r="T2472" t="s">
        <v>109</v>
      </c>
      <c r="U2472" t="s">
        <v>164</v>
      </c>
      <c r="V2472" t="s">
        <v>41</v>
      </c>
      <c r="W2472" t="s">
        <v>440</v>
      </c>
      <c r="X2472">
        <v>62</v>
      </c>
      <c r="Y2472" t="s">
        <v>441</v>
      </c>
      <c r="Z2472">
        <v>4</v>
      </c>
      <c r="AA2472" t="s">
        <v>132</v>
      </c>
      <c r="AB2472" t="s">
        <v>58</v>
      </c>
      <c r="AC2472">
        <v>2026</v>
      </c>
    </row>
    <row r="2473" spans="1:29" x14ac:dyDescent="0.25">
      <c r="A2473" t="s">
        <v>4798</v>
      </c>
      <c r="B2473" t="s">
        <v>1217</v>
      </c>
      <c r="C2473" t="s">
        <v>1231</v>
      </c>
      <c r="D2473" t="s">
        <v>1232</v>
      </c>
      <c r="E2473" t="s">
        <v>32</v>
      </c>
      <c r="F2473" t="s">
        <v>33</v>
      </c>
      <c r="G2473" t="s">
        <v>51</v>
      </c>
      <c r="H2473" t="s">
        <v>35</v>
      </c>
      <c r="I2473" t="s">
        <v>36</v>
      </c>
      <c r="J2473" s="21" t="s">
        <v>6063</v>
      </c>
      <c r="K2473" s="21" t="s">
        <v>6054</v>
      </c>
      <c r="L2473" s="21">
        <v>2</v>
      </c>
      <c r="M2473" s="21">
        <v>220</v>
      </c>
      <c r="N2473" s="21">
        <v>323</v>
      </c>
      <c r="O2473">
        <v>0</v>
      </c>
      <c r="P2473">
        <v>0</v>
      </c>
      <c r="Q2473">
        <v>15306</v>
      </c>
      <c r="R2473">
        <v>9489.7199999999993</v>
      </c>
      <c r="S2473">
        <v>5816.28</v>
      </c>
      <c r="T2473" t="s">
        <v>66</v>
      </c>
      <c r="U2473" t="s">
        <v>40</v>
      </c>
      <c r="V2473" t="s">
        <v>41</v>
      </c>
      <c r="W2473" t="s">
        <v>42</v>
      </c>
      <c r="Y2473" t="s">
        <v>43</v>
      </c>
      <c r="Z2473">
        <v>5</v>
      </c>
      <c r="AA2473" t="s">
        <v>121</v>
      </c>
      <c r="AB2473" t="s">
        <v>58</v>
      </c>
      <c r="AC2473">
        <v>2025</v>
      </c>
    </row>
    <row r="2474" spans="1:29" x14ac:dyDescent="0.25">
      <c r="A2474" t="s">
        <v>4799</v>
      </c>
      <c r="B2474" t="s">
        <v>1340</v>
      </c>
      <c r="C2474" t="s">
        <v>3236</v>
      </c>
      <c r="D2474" t="s">
        <v>3237</v>
      </c>
      <c r="E2474" t="s">
        <v>50</v>
      </c>
      <c r="F2474" t="s">
        <v>33</v>
      </c>
      <c r="G2474" t="s">
        <v>34</v>
      </c>
      <c r="H2474" t="s">
        <v>52</v>
      </c>
      <c r="I2474" t="s">
        <v>53</v>
      </c>
      <c r="J2474" s="21" t="s">
        <v>6063</v>
      </c>
      <c r="K2474" s="21" t="s">
        <v>6054</v>
      </c>
      <c r="L2474" s="21">
        <v>9</v>
      </c>
      <c r="M2474" s="21">
        <v>220</v>
      </c>
      <c r="N2474" s="21">
        <v>323</v>
      </c>
      <c r="O2474">
        <v>0</v>
      </c>
      <c r="P2474">
        <v>0</v>
      </c>
      <c r="Q2474">
        <v>42399</v>
      </c>
      <c r="R2474">
        <v>26287.38</v>
      </c>
      <c r="S2474">
        <v>16111.62</v>
      </c>
      <c r="T2474" t="s">
        <v>39</v>
      </c>
      <c r="U2474" t="s">
        <v>127</v>
      </c>
      <c r="V2474" t="s">
        <v>56</v>
      </c>
      <c r="W2474" t="s">
        <v>440</v>
      </c>
      <c r="X2474">
        <v>14</v>
      </c>
      <c r="Y2474" t="s">
        <v>441</v>
      </c>
      <c r="Z2474">
        <v>5</v>
      </c>
      <c r="AA2474" t="s">
        <v>190</v>
      </c>
      <c r="AB2474" t="s">
        <v>45</v>
      </c>
      <c r="AC2474">
        <v>2025</v>
      </c>
    </row>
    <row r="2475" spans="1:29" x14ac:dyDescent="0.25">
      <c r="A2475" t="s">
        <v>4800</v>
      </c>
      <c r="B2475" t="s">
        <v>1217</v>
      </c>
      <c r="C2475" t="s">
        <v>4299</v>
      </c>
      <c r="D2475" t="s">
        <v>4300</v>
      </c>
      <c r="E2475" t="s">
        <v>126</v>
      </c>
      <c r="F2475" t="s">
        <v>33</v>
      </c>
      <c r="G2475" t="s">
        <v>51</v>
      </c>
      <c r="H2475" t="s">
        <v>84</v>
      </c>
      <c r="I2475" t="s">
        <v>36</v>
      </c>
      <c r="J2475" s="21" t="s">
        <v>6063</v>
      </c>
      <c r="K2475" s="21" t="s">
        <v>6054</v>
      </c>
      <c r="L2475" s="21">
        <v>8</v>
      </c>
      <c r="M2475" s="21">
        <v>220</v>
      </c>
      <c r="N2475" s="21">
        <v>323</v>
      </c>
      <c r="O2475">
        <v>0</v>
      </c>
      <c r="P2475">
        <v>0</v>
      </c>
      <c r="Q2475">
        <v>48936</v>
      </c>
      <c r="R2475">
        <v>30340.32</v>
      </c>
      <c r="S2475">
        <v>18595.68</v>
      </c>
      <c r="T2475" t="s">
        <v>39</v>
      </c>
      <c r="U2475" t="s">
        <v>85</v>
      </c>
      <c r="V2475" t="s">
        <v>86</v>
      </c>
      <c r="W2475" t="s">
        <v>440</v>
      </c>
      <c r="X2475">
        <v>152</v>
      </c>
      <c r="Y2475" t="s">
        <v>441</v>
      </c>
      <c r="Z2475">
        <v>3</v>
      </c>
      <c r="AA2475" t="s">
        <v>121</v>
      </c>
      <c r="AB2475" t="s">
        <v>58</v>
      </c>
      <c r="AC2475">
        <v>2025</v>
      </c>
    </row>
    <row r="2476" spans="1:29" x14ac:dyDescent="0.25">
      <c r="A2476" t="s">
        <v>4801</v>
      </c>
      <c r="B2476" t="s">
        <v>498</v>
      </c>
      <c r="C2476" t="s">
        <v>3769</v>
      </c>
      <c r="D2476" t="s">
        <v>3770</v>
      </c>
      <c r="E2476" t="s">
        <v>50</v>
      </c>
      <c r="F2476" t="s">
        <v>33</v>
      </c>
      <c r="G2476" t="s">
        <v>115</v>
      </c>
      <c r="H2476" t="s">
        <v>92</v>
      </c>
      <c r="I2476" t="s">
        <v>53</v>
      </c>
      <c r="J2476" s="21" t="s">
        <v>93</v>
      </c>
      <c r="K2476" s="21" t="s">
        <v>6012</v>
      </c>
      <c r="L2476" s="21">
        <v>3</v>
      </c>
      <c r="M2476" s="21">
        <v>375</v>
      </c>
      <c r="N2476" s="21">
        <v>525</v>
      </c>
      <c r="O2476">
        <v>0</v>
      </c>
      <c r="P2476">
        <v>0</v>
      </c>
      <c r="Q2476">
        <v>27492</v>
      </c>
      <c r="R2476">
        <v>17045.04</v>
      </c>
      <c r="S2476">
        <v>10446.959999999999</v>
      </c>
      <c r="T2476" t="s">
        <v>109</v>
      </c>
      <c r="U2476" t="s">
        <v>95</v>
      </c>
      <c r="V2476" t="s">
        <v>96</v>
      </c>
      <c r="W2476" t="s">
        <v>42</v>
      </c>
      <c r="Y2476" t="s">
        <v>43</v>
      </c>
      <c r="Z2476">
        <v>3</v>
      </c>
      <c r="AA2476" t="s">
        <v>240</v>
      </c>
      <c r="AB2476" t="s">
        <v>70</v>
      </c>
      <c r="AC2476">
        <v>2025</v>
      </c>
    </row>
    <row r="2477" spans="1:29" x14ac:dyDescent="0.25">
      <c r="A2477" t="s">
        <v>4802</v>
      </c>
      <c r="B2477" t="s">
        <v>1475</v>
      </c>
      <c r="C2477" t="s">
        <v>4198</v>
      </c>
      <c r="D2477" t="s">
        <v>4199</v>
      </c>
      <c r="E2477" t="s">
        <v>50</v>
      </c>
      <c r="F2477" t="s">
        <v>33</v>
      </c>
      <c r="G2477" t="s">
        <v>107</v>
      </c>
      <c r="H2477" t="s">
        <v>76</v>
      </c>
      <c r="I2477" t="s">
        <v>36</v>
      </c>
      <c r="J2477" s="21" t="s">
        <v>93</v>
      </c>
      <c r="K2477" s="21" t="s">
        <v>6012</v>
      </c>
      <c r="L2477" s="21">
        <v>8</v>
      </c>
      <c r="M2477" s="21">
        <v>375</v>
      </c>
      <c r="N2477" s="21">
        <v>525</v>
      </c>
      <c r="O2477">
        <v>18</v>
      </c>
      <c r="P2477">
        <v>3140.64</v>
      </c>
      <c r="Q2477">
        <v>14307.36</v>
      </c>
      <c r="R2477">
        <v>10817.76</v>
      </c>
      <c r="S2477">
        <v>3489.6</v>
      </c>
      <c r="T2477" t="s">
        <v>54</v>
      </c>
      <c r="U2477" t="s">
        <v>110</v>
      </c>
      <c r="V2477" t="s">
        <v>78</v>
      </c>
      <c r="W2477" t="s">
        <v>440</v>
      </c>
      <c r="X2477">
        <v>137</v>
      </c>
      <c r="Y2477" t="s">
        <v>441</v>
      </c>
      <c r="Z2477">
        <v>2</v>
      </c>
      <c r="AA2477" t="s">
        <v>121</v>
      </c>
      <c r="AB2477" t="s">
        <v>58</v>
      </c>
      <c r="AC2477">
        <v>2026</v>
      </c>
    </row>
    <row r="2478" spans="1:29" x14ac:dyDescent="0.25">
      <c r="A2478" t="s">
        <v>4803</v>
      </c>
      <c r="B2478" t="s">
        <v>1314</v>
      </c>
      <c r="C2478" t="s">
        <v>1944</v>
      </c>
      <c r="D2478" t="s">
        <v>1945</v>
      </c>
      <c r="E2478" t="s">
        <v>50</v>
      </c>
      <c r="F2478" t="s">
        <v>75</v>
      </c>
      <c r="G2478" t="s">
        <v>115</v>
      </c>
      <c r="H2478" t="s">
        <v>35</v>
      </c>
      <c r="I2478" t="s">
        <v>36</v>
      </c>
      <c r="J2478" s="21" t="s">
        <v>6040</v>
      </c>
      <c r="K2478" s="21" t="s">
        <v>6066</v>
      </c>
      <c r="L2478" s="21">
        <v>5</v>
      </c>
      <c r="M2478" s="21">
        <v>5500</v>
      </c>
      <c r="N2478" s="21">
        <v>7833</v>
      </c>
      <c r="O2478">
        <v>0</v>
      </c>
      <c r="P2478">
        <v>0</v>
      </c>
      <c r="Q2478">
        <v>15540</v>
      </c>
      <c r="R2478">
        <v>9634.7999999999993</v>
      </c>
      <c r="S2478">
        <v>5905.2</v>
      </c>
      <c r="T2478" t="s">
        <v>66</v>
      </c>
      <c r="U2478" t="s">
        <v>164</v>
      </c>
      <c r="V2478" t="s">
        <v>41</v>
      </c>
      <c r="W2478" t="s">
        <v>42</v>
      </c>
      <c r="Y2478" t="s">
        <v>43</v>
      </c>
      <c r="AA2478" t="s">
        <v>132</v>
      </c>
      <c r="AB2478" t="s">
        <v>58</v>
      </c>
      <c r="AC2478">
        <v>2025</v>
      </c>
    </row>
    <row r="2479" spans="1:29" x14ac:dyDescent="0.25">
      <c r="A2479" t="s">
        <v>4804</v>
      </c>
      <c r="B2479" t="s">
        <v>2171</v>
      </c>
      <c r="C2479" t="s">
        <v>436</v>
      </c>
      <c r="D2479" t="s">
        <v>437</v>
      </c>
      <c r="E2479" t="s">
        <v>50</v>
      </c>
      <c r="F2479" t="s">
        <v>75</v>
      </c>
      <c r="G2479" t="s">
        <v>51</v>
      </c>
      <c r="H2479" t="s">
        <v>84</v>
      </c>
      <c r="I2479" t="s">
        <v>36</v>
      </c>
      <c r="J2479" s="21" t="s">
        <v>93</v>
      </c>
      <c r="K2479" s="21" t="s">
        <v>6012</v>
      </c>
      <c r="L2479" s="21">
        <v>9</v>
      </c>
      <c r="M2479" s="21">
        <v>375</v>
      </c>
      <c r="N2479" s="21">
        <v>525</v>
      </c>
      <c r="O2479">
        <v>10</v>
      </c>
      <c r="P2479">
        <v>8304.2999999999993</v>
      </c>
      <c r="Q2479">
        <v>74738.7</v>
      </c>
      <c r="R2479">
        <v>51486.66</v>
      </c>
      <c r="S2479">
        <v>23252.04</v>
      </c>
      <c r="T2479" t="s">
        <v>39</v>
      </c>
      <c r="U2479" t="s">
        <v>85</v>
      </c>
      <c r="V2479" t="s">
        <v>86</v>
      </c>
      <c r="W2479" t="s">
        <v>440</v>
      </c>
      <c r="X2479">
        <v>35</v>
      </c>
      <c r="Y2479" t="s">
        <v>441</v>
      </c>
      <c r="Z2479">
        <v>5</v>
      </c>
      <c r="AA2479" t="s">
        <v>132</v>
      </c>
      <c r="AB2479" t="s">
        <v>58</v>
      </c>
      <c r="AC2479">
        <v>2026</v>
      </c>
    </row>
    <row r="2480" spans="1:29" x14ac:dyDescent="0.25">
      <c r="A2480" t="s">
        <v>4805</v>
      </c>
      <c r="B2480" t="s">
        <v>1525</v>
      </c>
      <c r="C2480" t="s">
        <v>1664</v>
      </c>
      <c r="D2480" t="s">
        <v>1665</v>
      </c>
      <c r="E2480" t="s">
        <v>50</v>
      </c>
      <c r="F2480" t="s">
        <v>33</v>
      </c>
      <c r="G2480" t="s">
        <v>107</v>
      </c>
      <c r="H2480" t="s">
        <v>76</v>
      </c>
      <c r="I2480" t="s">
        <v>36</v>
      </c>
      <c r="J2480" s="21" t="s">
        <v>6063</v>
      </c>
      <c r="K2480" s="21" t="s">
        <v>6017</v>
      </c>
      <c r="L2480" s="21">
        <v>9</v>
      </c>
      <c r="M2480" s="21">
        <v>395</v>
      </c>
      <c r="N2480" s="21">
        <v>552</v>
      </c>
      <c r="O2480">
        <v>0</v>
      </c>
      <c r="P2480">
        <v>0</v>
      </c>
      <c r="Q2480">
        <v>71667</v>
      </c>
      <c r="R2480">
        <v>44433.54</v>
      </c>
      <c r="S2480">
        <v>27233.46</v>
      </c>
      <c r="T2480" t="s">
        <v>54</v>
      </c>
      <c r="U2480" t="s">
        <v>110</v>
      </c>
      <c r="V2480" t="s">
        <v>78</v>
      </c>
      <c r="W2480" t="s">
        <v>42</v>
      </c>
      <c r="Y2480" t="s">
        <v>43</v>
      </c>
      <c r="Z2480">
        <v>5</v>
      </c>
      <c r="AA2480" t="s">
        <v>143</v>
      </c>
      <c r="AB2480" t="s">
        <v>98</v>
      </c>
      <c r="AC2480">
        <v>2025</v>
      </c>
    </row>
    <row r="2481" spans="1:29" x14ac:dyDescent="0.25">
      <c r="A2481" t="s">
        <v>4806</v>
      </c>
      <c r="B2481" t="s">
        <v>1572</v>
      </c>
      <c r="C2481" t="s">
        <v>2890</v>
      </c>
      <c r="D2481" t="s">
        <v>2891</v>
      </c>
      <c r="E2481" t="s">
        <v>126</v>
      </c>
      <c r="F2481" t="s">
        <v>33</v>
      </c>
      <c r="G2481" t="s">
        <v>34</v>
      </c>
      <c r="H2481" t="s">
        <v>76</v>
      </c>
      <c r="I2481" t="s">
        <v>36</v>
      </c>
      <c r="J2481" s="21" t="s">
        <v>6040</v>
      </c>
      <c r="K2481" s="21" t="s">
        <v>6066</v>
      </c>
      <c r="L2481" s="21">
        <v>5</v>
      </c>
      <c r="M2481" s="21">
        <v>5500</v>
      </c>
      <c r="N2481" s="21">
        <v>7833</v>
      </c>
      <c r="O2481">
        <v>0</v>
      </c>
      <c r="P2481">
        <v>0</v>
      </c>
      <c r="Q2481">
        <v>45865</v>
      </c>
      <c r="R2481">
        <v>28436.3</v>
      </c>
      <c r="S2481">
        <v>17428.7</v>
      </c>
      <c r="T2481" t="s">
        <v>109</v>
      </c>
      <c r="U2481" t="s">
        <v>110</v>
      </c>
      <c r="V2481" t="s">
        <v>78</v>
      </c>
      <c r="W2481" t="s">
        <v>440</v>
      </c>
      <c r="X2481">
        <v>44</v>
      </c>
      <c r="Y2481" t="s">
        <v>441</v>
      </c>
      <c r="Z2481">
        <v>5</v>
      </c>
      <c r="AA2481" t="s">
        <v>97</v>
      </c>
      <c r="AB2481" t="s">
        <v>98</v>
      </c>
      <c r="AC2481">
        <v>2025</v>
      </c>
    </row>
    <row r="2482" spans="1:29" x14ac:dyDescent="0.25">
      <c r="A2482" t="s">
        <v>4807</v>
      </c>
      <c r="B2482" t="s">
        <v>4808</v>
      </c>
      <c r="C2482" t="s">
        <v>3468</v>
      </c>
      <c r="D2482" t="s">
        <v>3469</v>
      </c>
      <c r="E2482" t="s">
        <v>32</v>
      </c>
      <c r="F2482" t="s">
        <v>33</v>
      </c>
      <c r="G2482" t="s">
        <v>34</v>
      </c>
      <c r="H2482" t="s">
        <v>52</v>
      </c>
      <c r="I2482" t="s">
        <v>53</v>
      </c>
      <c r="J2482" s="21" t="s">
        <v>6063</v>
      </c>
      <c r="K2482" s="21" t="s">
        <v>6054</v>
      </c>
      <c r="L2482" s="21">
        <v>4</v>
      </c>
      <c r="M2482" s="21">
        <v>220</v>
      </c>
      <c r="N2482" s="21">
        <v>323</v>
      </c>
      <c r="O2482">
        <v>0</v>
      </c>
      <c r="P2482">
        <v>0</v>
      </c>
      <c r="Q2482">
        <v>30336</v>
      </c>
      <c r="R2482">
        <v>18808.32</v>
      </c>
      <c r="S2482">
        <v>11527.68</v>
      </c>
      <c r="T2482" t="s">
        <v>109</v>
      </c>
      <c r="U2482" t="s">
        <v>127</v>
      </c>
      <c r="V2482" t="s">
        <v>56</v>
      </c>
      <c r="W2482" t="s">
        <v>440</v>
      </c>
      <c r="X2482">
        <v>31</v>
      </c>
      <c r="Y2482" t="s">
        <v>441</v>
      </c>
      <c r="Z2482">
        <v>5</v>
      </c>
      <c r="AA2482" t="s">
        <v>97</v>
      </c>
      <c r="AB2482" t="s">
        <v>98</v>
      </c>
      <c r="AC2482">
        <v>2025</v>
      </c>
    </row>
    <row r="2483" spans="1:29" x14ac:dyDescent="0.25">
      <c r="A2483" t="s">
        <v>4809</v>
      </c>
      <c r="B2483" t="s">
        <v>229</v>
      </c>
      <c r="C2483" t="s">
        <v>2373</v>
      </c>
      <c r="D2483" t="s">
        <v>2374</v>
      </c>
      <c r="E2483" t="s">
        <v>32</v>
      </c>
      <c r="F2483" t="s">
        <v>75</v>
      </c>
      <c r="G2483" t="s">
        <v>34</v>
      </c>
      <c r="H2483" t="s">
        <v>76</v>
      </c>
      <c r="I2483" t="s">
        <v>36</v>
      </c>
      <c r="J2483" s="21" t="s">
        <v>137</v>
      </c>
      <c r="K2483" s="21" t="s">
        <v>6029</v>
      </c>
      <c r="L2483" s="21">
        <v>5</v>
      </c>
      <c r="M2483" s="21">
        <v>470</v>
      </c>
      <c r="N2483" s="21">
        <v>657</v>
      </c>
      <c r="O2483">
        <v>0</v>
      </c>
      <c r="P2483">
        <v>0</v>
      </c>
      <c r="Q2483">
        <v>11525</v>
      </c>
      <c r="R2483">
        <v>7145.5</v>
      </c>
      <c r="S2483">
        <v>4379.5</v>
      </c>
      <c r="T2483" t="s">
        <v>66</v>
      </c>
      <c r="U2483" t="s">
        <v>110</v>
      </c>
      <c r="V2483" t="s">
        <v>78</v>
      </c>
      <c r="W2483" t="s">
        <v>42</v>
      </c>
      <c r="Y2483" t="s">
        <v>43</v>
      </c>
      <c r="Z2483">
        <v>4</v>
      </c>
      <c r="AA2483" t="s">
        <v>155</v>
      </c>
      <c r="AB2483" t="s">
        <v>98</v>
      </c>
      <c r="AC2483">
        <v>2025</v>
      </c>
    </row>
    <row r="2484" spans="1:29" x14ac:dyDescent="0.25">
      <c r="A2484" t="s">
        <v>4810</v>
      </c>
      <c r="B2484" t="s">
        <v>727</v>
      </c>
      <c r="C2484" t="s">
        <v>2071</v>
      </c>
      <c r="D2484" t="s">
        <v>2072</v>
      </c>
      <c r="E2484" t="s">
        <v>50</v>
      </c>
      <c r="F2484" t="s">
        <v>75</v>
      </c>
      <c r="G2484" t="s">
        <v>51</v>
      </c>
      <c r="H2484" t="s">
        <v>76</v>
      </c>
      <c r="I2484" t="s">
        <v>36</v>
      </c>
      <c r="J2484" s="21" t="s">
        <v>93</v>
      </c>
      <c r="K2484" s="21" t="s">
        <v>6012</v>
      </c>
      <c r="L2484" s="21">
        <v>7</v>
      </c>
      <c r="M2484" s="21">
        <v>375</v>
      </c>
      <c r="N2484" s="21">
        <v>525</v>
      </c>
      <c r="O2484">
        <v>0</v>
      </c>
      <c r="P2484">
        <v>0</v>
      </c>
      <c r="Q2484">
        <v>15848</v>
      </c>
      <c r="R2484">
        <v>9825.76</v>
      </c>
      <c r="S2484">
        <v>6022.24</v>
      </c>
      <c r="T2484" t="s">
        <v>66</v>
      </c>
      <c r="U2484" t="s">
        <v>110</v>
      </c>
      <c r="V2484" t="s">
        <v>78</v>
      </c>
      <c r="W2484" t="s">
        <v>42</v>
      </c>
      <c r="Y2484" t="s">
        <v>43</v>
      </c>
      <c r="Z2484">
        <v>2</v>
      </c>
      <c r="AA2484" t="s">
        <v>121</v>
      </c>
      <c r="AB2484" t="s">
        <v>58</v>
      </c>
      <c r="AC2484">
        <v>2025</v>
      </c>
    </row>
    <row r="2485" spans="1:29" x14ac:dyDescent="0.25">
      <c r="A2485" t="s">
        <v>4811</v>
      </c>
      <c r="B2485" t="s">
        <v>738</v>
      </c>
      <c r="C2485" t="s">
        <v>920</v>
      </c>
      <c r="D2485" t="s">
        <v>921</v>
      </c>
      <c r="E2485" t="s">
        <v>50</v>
      </c>
      <c r="F2485" t="s">
        <v>33</v>
      </c>
      <c r="G2485" t="s">
        <v>34</v>
      </c>
      <c r="H2485" t="s">
        <v>35</v>
      </c>
      <c r="I2485" t="s">
        <v>36</v>
      </c>
      <c r="J2485" s="21" t="s">
        <v>6063</v>
      </c>
      <c r="K2485" s="21" t="s">
        <v>6054</v>
      </c>
      <c r="L2485" s="21">
        <v>9</v>
      </c>
      <c r="M2485" s="21">
        <v>220</v>
      </c>
      <c r="N2485" s="21">
        <v>323</v>
      </c>
      <c r="O2485">
        <v>0</v>
      </c>
      <c r="P2485">
        <v>0</v>
      </c>
      <c r="Q2485">
        <v>12618</v>
      </c>
      <c r="R2485">
        <v>7823.16</v>
      </c>
      <c r="S2485">
        <v>4794.84</v>
      </c>
      <c r="T2485" t="s">
        <v>66</v>
      </c>
      <c r="U2485" t="s">
        <v>40</v>
      </c>
      <c r="V2485" t="s">
        <v>41</v>
      </c>
      <c r="W2485" t="s">
        <v>42</v>
      </c>
      <c r="Y2485" t="s">
        <v>43</v>
      </c>
      <c r="AA2485" t="s">
        <v>87</v>
      </c>
      <c r="AB2485" t="s">
        <v>70</v>
      </c>
      <c r="AC2485">
        <v>2025</v>
      </c>
    </row>
    <row r="2486" spans="1:29" x14ac:dyDescent="0.25">
      <c r="A2486" t="s">
        <v>4812</v>
      </c>
      <c r="B2486" t="s">
        <v>3199</v>
      </c>
      <c r="C2486" t="s">
        <v>4813</v>
      </c>
      <c r="D2486" t="s">
        <v>4814</v>
      </c>
      <c r="E2486" t="s">
        <v>32</v>
      </c>
      <c r="F2486" t="s">
        <v>75</v>
      </c>
      <c r="G2486" t="s">
        <v>107</v>
      </c>
      <c r="H2486" t="s">
        <v>52</v>
      </c>
      <c r="I2486" t="s">
        <v>53</v>
      </c>
      <c r="J2486" s="21" t="s">
        <v>6063</v>
      </c>
      <c r="K2486" s="21" t="s">
        <v>6054</v>
      </c>
      <c r="L2486" s="21">
        <v>6</v>
      </c>
      <c r="M2486" s="21">
        <v>220</v>
      </c>
      <c r="N2486" s="21">
        <v>323</v>
      </c>
      <c r="O2486">
        <v>20</v>
      </c>
      <c r="P2486">
        <v>9912</v>
      </c>
      <c r="Q2486">
        <v>39648</v>
      </c>
      <c r="R2486">
        <v>30727.200000000001</v>
      </c>
      <c r="S2486">
        <v>8920.7999999999993</v>
      </c>
      <c r="T2486" t="s">
        <v>109</v>
      </c>
      <c r="U2486" t="s">
        <v>127</v>
      </c>
      <c r="V2486" t="s">
        <v>56</v>
      </c>
      <c r="W2486" t="s">
        <v>42</v>
      </c>
      <c r="Y2486" t="s">
        <v>43</v>
      </c>
      <c r="Z2486">
        <v>4</v>
      </c>
      <c r="AA2486" t="s">
        <v>87</v>
      </c>
      <c r="AB2486" t="s">
        <v>70</v>
      </c>
      <c r="AC2486">
        <v>2026</v>
      </c>
    </row>
    <row r="2487" spans="1:29" x14ac:dyDescent="0.25">
      <c r="A2487" t="s">
        <v>4815</v>
      </c>
      <c r="B2487" t="s">
        <v>1992</v>
      </c>
      <c r="C2487" t="s">
        <v>213</v>
      </c>
      <c r="D2487" t="s">
        <v>214</v>
      </c>
      <c r="E2487" t="s">
        <v>126</v>
      </c>
      <c r="F2487" t="s">
        <v>33</v>
      </c>
      <c r="G2487" t="s">
        <v>34</v>
      </c>
      <c r="H2487" t="s">
        <v>35</v>
      </c>
      <c r="I2487" t="s">
        <v>36</v>
      </c>
      <c r="J2487" s="21" t="s">
        <v>6063</v>
      </c>
      <c r="K2487" s="21" t="s">
        <v>6017</v>
      </c>
      <c r="L2487" s="21">
        <v>7</v>
      </c>
      <c r="M2487" s="21">
        <v>395</v>
      </c>
      <c r="N2487" s="21">
        <v>552</v>
      </c>
      <c r="O2487">
        <v>25</v>
      </c>
      <c r="P2487">
        <v>9901.5</v>
      </c>
      <c r="Q2487">
        <v>29704.5</v>
      </c>
      <c r="R2487">
        <v>24555.72</v>
      </c>
      <c r="S2487">
        <v>5148.78</v>
      </c>
      <c r="T2487" t="s">
        <v>54</v>
      </c>
      <c r="U2487" t="s">
        <v>164</v>
      </c>
      <c r="V2487" t="s">
        <v>41</v>
      </c>
      <c r="W2487" t="s">
        <v>440</v>
      </c>
      <c r="X2487">
        <v>16</v>
      </c>
      <c r="Y2487" t="s">
        <v>441</v>
      </c>
      <c r="Z2487">
        <v>3</v>
      </c>
      <c r="AA2487" t="s">
        <v>132</v>
      </c>
      <c r="AB2487" t="s">
        <v>58</v>
      </c>
      <c r="AC2487">
        <v>2026</v>
      </c>
    </row>
    <row r="2488" spans="1:29" x14ac:dyDescent="0.25">
      <c r="A2488" t="s">
        <v>4816</v>
      </c>
      <c r="B2488" t="s">
        <v>2052</v>
      </c>
      <c r="C2488" t="s">
        <v>1297</v>
      </c>
      <c r="D2488" t="s">
        <v>1298</v>
      </c>
      <c r="E2488" t="s">
        <v>50</v>
      </c>
      <c r="F2488" t="s">
        <v>75</v>
      </c>
      <c r="G2488" t="s">
        <v>51</v>
      </c>
      <c r="H2488" t="s">
        <v>84</v>
      </c>
      <c r="I2488" t="s">
        <v>36</v>
      </c>
      <c r="J2488" s="21" t="s">
        <v>6063</v>
      </c>
      <c r="K2488" s="21" t="s">
        <v>6054</v>
      </c>
      <c r="L2488" s="21">
        <v>6</v>
      </c>
      <c r="M2488" s="21">
        <v>220</v>
      </c>
      <c r="N2488" s="21">
        <v>323</v>
      </c>
      <c r="O2488">
        <v>18</v>
      </c>
      <c r="P2488">
        <v>5838.48</v>
      </c>
      <c r="Q2488">
        <v>26597.52</v>
      </c>
      <c r="R2488">
        <v>20110.32</v>
      </c>
      <c r="S2488">
        <v>6487.2</v>
      </c>
      <c r="T2488" t="s">
        <v>109</v>
      </c>
      <c r="U2488" t="s">
        <v>85</v>
      </c>
      <c r="V2488" t="s">
        <v>86</v>
      </c>
      <c r="W2488" t="s">
        <v>42</v>
      </c>
      <c r="Y2488" t="s">
        <v>43</v>
      </c>
      <c r="Z2488">
        <v>5</v>
      </c>
      <c r="AA2488" t="s">
        <v>69</v>
      </c>
      <c r="AB2488" t="s">
        <v>70</v>
      </c>
      <c r="AC2488">
        <v>2026</v>
      </c>
    </row>
    <row r="2489" spans="1:29" x14ac:dyDescent="0.25">
      <c r="A2489" t="s">
        <v>4817</v>
      </c>
      <c r="B2489" t="s">
        <v>1413</v>
      </c>
      <c r="C2489" t="s">
        <v>668</v>
      </c>
      <c r="D2489" t="s">
        <v>669</v>
      </c>
      <c r="E2489" t="s">
        <v>126</v>
      </c>
      <c r="F2489" t="s">
        <v>33</v>
      </c>
      <c r="G2489" t="s">
        <v>34</v>
      </c>
      <c r="H2489" t="s">
        <v>35</v>
      </c>
      <c r="I2489" t="s">
        <v>36</v>
      </c>
      <c r="J2489" s="21" t="s">
        <v>6040</v>
      </c>
      <c r="K2489" s="21" t="s">
        <v>6066</v>
      </c>
      <c r="L2489" s="21">
        <v>6</v>
      </c>
      <c r="M2489" s="21">
        <v>5500</v>
      </c>
      <c r="N2489" s="21">
        <v>7833</v>
      </c>
      <c r="O2489">
        <v>0</v>
      </c>
      <c r="P2489">
        <v>0</v>
      </c>
      <c r="Q2489">
        <v>6930</v>
      </c>
      <c r="R2489">
        <v>4296.6000000000004</v>
      </c>
      <c r="S2489">
        <v>2633.4</v>
      </c>
      <c r="T2489" t="s">
        <v>66</v>
      </c>
      <c r="U2489" t="s">
        <v>164</v>
      </c>
      <c r="V2489" t="s">
        <v>41</v>
      </c>
      <c r="W2489" t="s">
        <v>42</v>
      </c>
      <c r="Y2489" t="s">
        <v>43</v>
      </c>
      <c r="Z2489">
        <v>3</v>
      </c>
      <c r="AA2489" t="s">
        <v>87</v>
      </c>
      <c r="AB2489" t="s">
        <v>70</v>
      </c>
      <c r="AC2489">
        <v>2025</v>
      </c>
    </row>
    <row r="2490" spans="1:29" x14ac:dyDescent="0.25">
      <c r="A2490" t="s">
        <v>4818</v>
      </c>
      <c r="B2490" t="s">
        <v>868</v>
      </c>
      <c r="C2490" t="s">
        <v>4819</v>
      </c>
      <c r="D2490" t="s">
        <v>4820</v>
      </c>
      <c r="E2490" t="s">
        <v>32</v>
      </c>
      <c r="F2490" t="s">
        <v>75</v>
      </c>
      <c r="G2490" t="s">
        <v>34</v>
      </c>
      <c r="H2490" t="s">
        <v>63</v>
      </c>
      <c r="I2490" t="s">
        <v>36</v>
      </c>
      <c r="J2490" s="21" t="s">
        <v>6063</v>
      </c>
      <c r="K2490" s="21" t="s">
        <v>6017</v>
      </c>
      <c r="L2490" s="21">
        <v>7</v>
      </c>
      <c r="M2490" s="21">
        <v>395</v>
      </c>
      <c r="N2490" s="21">
        <v>552</v>
      </c>
      <c r="O2490">
        <v>0</v>
      </c>
      <c r="P2490">
        <v>0</v>
      </c>
      <c r="Q2490">
        <v>63525</v>
      </c>
      <c r="R2490">
        <v>39385.5</v>
      </c>
      <c r="S2490">
        <v>24139.5</v>
      </c>
      <c r="T2490" t="s">
        <v>66</v>
      </c>
      <c r="U2490" t="s">
        <v>67</v>
      </c>
      <c r="V2490" t="s">
        <v>68</v>
      </c>
      <c r="W2490" t="s">
        <v>42</v>
      </c>
      <c r="Y2490" t="s">
        <v>43</v>
      </c>
      <c r="Z2490">
        <v>5</v>
      </c>
      <c r="AA2490" t="s">
        <v>155</v>
      </c>
      <c r="AB2490" t="s">
        <v>98</v>
      </c>
      <c r="AC2490">
        <v>2025</v>
      </c>
    </row>
    <row r="2491" spans="1:29" x14ac:dyDescent="0.25">
      <c r="A2491" t="s">
        <v>4821</v>
      </c>
      <c r="B2491" t="s">
        <v>901</v>
      </c>
      <c r="C2491" t="s">
        <v>2979</v>
      </c>
      <c r="D2491" t="s">
        <v>2980</v>
      </c>
      <c r="E2491" t="s">
        <v>32</v>
      </c>
      <c r="F2491" t="s">
        <v>75</v>
      </c>
      <c r="G2491" t="s">
        <v>107</v>
      </c>
      <c r="H2491" t="s">
        <v>76</v>
      </c>
      <c r="I2491" t="s">
        <v>36</v>
      </c>
      <c r="J2491" s="21" t="s">
        <v>93</v>
      </c>
      <c r="K2491" s="21" t="s">
        <v>6012</v>
      </c>
      <c r="L2491" s="21">
        <v>6</v>
      </c>
      <c r="M2491" s="21">
        <v>375</v>
      </c>
      <c r="N2491" s="21">
        <v>525</v>
      </c>
      <c r="O2491">
        <v>10</v>
      </c>
      <c r="P2491">
        <v>2082.6</v>
      </c>
      <c r="Q2491">
        <v>18743.400000000001</v>
      </c>
      <c r="R2491">
        <v>12912.12</v>
      </c>
      <c r="S2491">
        <v>5831.28</v>
      </c>
      <c r="T2491" t="s">
        <v>109</v>
      </c>
      <c r="U2491" t="s">
        <v>110</v>
      </c>
      <c r="V2491" t="s">
        <v>78</v>
      </c>
      <c r="W2491" t="s">
        <v>440</v>
      </c>
      <c r="X2491">
        <v>91</v>
      </c>
      <c r="Y2491" t="s">
        <v>441</v>
      </c>
      <c r="Z2491">
        <v>5</v>
      </c>
      <c r="AA2491" t="s">
        <v>57</v>
      </c>
      <c r="AB2491" t="s">
        <v>58</v>
      </c>
      <c r="AC2491">
        <v>2026</v>
      </c>
    </row>
    <row r="2492" spans="1:29" x14ac:dyDescent="0.25">
      <c r="A2492" t="s">
        <v>4822</v>
      </c>
      <c r="B2492" t="s">
        <v>655</v>
      </c>
      <c r="C2492" t="s">
        <v>3330</v>
      </c>
      <c r="D2492" t="s">
        <v>3331</v>
      </c>
      <c r="E2492" t="s">
        <v>126</v>
      </c>
      <c r="F2492" t="s">
        <v>33</v>
      </c>
      <c r="G2492" t="s">
        <v>34</v>
      </c>
      <c r="H2492" t="s">
        <v>63</v>
      </c>
      <c r="I2492" t="s">
        <v>36</v>
      </c>
      <c r="J2492" s="21" t="s">
        <v>6063</v>
      </c>
      <c r="K2492" s="21" t="s">
        <v>6054</v>
      </c>
      <c r="L2492" s="21">
        <v>3</v>
      </c>
      <c r="M2492" s="21">
        <v>220</v>
      </c>
      <c r="N2492" s="21">
        <v>323</v>
      </c>
      <c r="O2492">
        <v>0</v>
      </c>
      <c r="P2492">
        <v>0</v>
      </c>
      <c r="Q2492">
        <v>8484</v>
      </c>
      <c r="R2492">
        <v>5260.08</v>
      </c>
      <c r="S2492">
        <v>3223.92</v>
      </c>
      <c r="T2492" t="s">
        <v>54</v>
      </c>
      <c r="U2492" t="s">
        <v>67</v>
      </c>
      <c r="V2492" t="s">
        <v>68</v>
      </c>
      <c r="W2492" t="s">
        <v>42</v>
      </c>
      <c r="Y2492" t="s">
        <v>43</v>
      </c>
      <c r="Z2492">
        <v>4</v>
      </c>
      <c r="AA2492" t="s">
        <v>143</v>
      </c>
      <c r="AB2492" t="s">
        <v>98</v>
      </c>
      <c r="AC2492">
        <v>2025</v>
      </c>
    </row>
    <row r="2493" spans="1:29" x14ac:dyDescent="0.25">
      <c r="A2493" t="s">
        <v>4823</v>
      </c>
      <c r="B2493" t="s">
        <v>659</v>
      </c>
      <c r="C2493" t="s">
        <v>4824</v>
      </c>
      <c r="D2493" t="s">
        <v>4825</v>
      </c>
      <c r="E2493" t="s">
        <v>32</v>
      </c>
      <c r="F2493" t="s">
        <v>33</v>
      </c>
      <c r="G2493" t="s">
        <v>115</v>
      </c>
      <c r="H2493" t="s">
        <v>52</v>
      </c>
      <c r="I2493" t="s">
        <v>53</v>
      </c>
      <c r="J2493" s="21" t="s">
        <v>6040</v>
      </c>
      <c r="K2493" s="21" t="s">
        <v>6066</v>
      </c>
      <c r="L2493" s="21">
        <v>5</v>
      </c>
      <c r="M2493" s="21">
        <v>5500</v>
      </c>
      <c r="N2493" s="21">
        <v>7833</v>
      </c>
      <c r="O2493">
        <v>0</v>
      </c>
      <c r="P2493">
        <v>0</v>
      </c>
      <c r="Q2493">
        <v>14125</v>
      </c>
      <c r="R2493">
        <v>8757.5</v>
      </c>
      <c r="S2493">
        <v>5367.5</v>
      </c>
      <c r="T2493" t="s">
        <v>54</v>
      </c>
      <c r="U2493" t="s">
        <v>55</v>
      </c>
      <c r="V2493" t="s">
        <v>56</v>
      </c>
      <c r="W2493" t="s">
        <v>42</v>
      </c>
      <c r="Y2493" t="s">
        <v>43</v>
      </c>
      <c r="Z2493">
        <v>3</v>
      </c>
      <c r="AA2493" t="s">
        <v>155</v>
      </c>
      <c r="AB2493" t="s">
        <v>98</v>
      </c>
      <c r="AC2493">
        <v>2025</v>
      </c>
    </row>
    <row r="2494" spans="1:29" x14ac:dyDescent="0.25">
      <c r="A2494" t="s">
        <v>4826</v>
      </c>
      <c r="B2494" t="s">
        <v>2159</v>
      </c>
      <c r="C2494" t="s">
        <v>791</v>
      </c>
      <c r="D2494" t="s">
        <v>792</v>
      </c>
      <c r="E2494" t="s">
        <v>32</v>
      </c>
      <c r="F2494" t="s">
        <v>75</v>
      </c>
      <c r="G2494" t="s">
        <v>34</v>
      </c>
      <c r="H2494" t="s">
        <v>84</v>
      </c>
      <c r="I2494" t="s">
        <v>36</v>
      </c>
      <c r="J2494" s="21" t="s">
        <v>6063</v>
      </c>
      <c r="K2494" s="21" t="s">
        <v>6017</v>
      </c>
      <c r="L2494" s="21">
        <v>7</v>
      </c>
      <c r="M2494" s="21">
        <v>395</v>
      </c>
      <c r="N2494" s="21">
        <v>552</v>
      </c>
      <c r="O2494">
        <v>10</v>
      </c>
      <c r="P2494">
        <v>1562.4</v>
      </c>
      <c r="Q2494">
        <v>14061.6</v>
      </c>
      <c r="R2494">
        <v>9686.8799999999992</v>
      </c>
      <c r="S2494">
        <v>4374.72</v>
      </c>
      <c r="T2494" t="s">
        <v>109</v>
      </c>
      <c r="U2494" t="s">
        <v>85</v>
      </c>
      <c r="V2494" t="s">
        <v>86</v>
      </c>
      <c r="W2494" t="s">
        <v>42</v>
      </c>
      <c r="Y2494" t="s">
        <v>43</v>
      </c>
      <c r="Z2494">
        <v>2</v>
      </c>
      <c r="AA2494" t="s">
        <v>240</v>
      </c>
      <c r="AB2494" t="s">
        <v>70</v>
      </c>
      <c r="AC2494">
        <v>2026</v>
      </c>
    </row>
    <row r="2495" spans="1:29" x14ac:dyDescent="0.25">
      <c r="A2495" t="s">
        <v>4827</v>
      </c>
      <c r="B2495" t="s">
        <v>415</v>
      </c>
      <c r="C2495" t="s">
        <v>4691</v>
      </c>
      <c r="D2495" t="s">
        <v>4692</v>
      </c>
      <c r="E2495" t="s">
        <v>32</v>
      </c>
      <c r="F2495" t="s">
        <v>75</v>
      </c>
      <c r="G2495" t="s">
        <v>107</v>
      </c>
      <c r="H2495" t="s">
        <v>84</v>
      </c>
      <c r="I2495" t="s">
        <v>36</v>
      </c>
      <c r="J2495" s="21" t="s">
        <v>93</v>
      </c>
      <c r="K2495" s="21" t="s">
        <v>6012</v>
      </c>
      <c r="L2495" s="21">
        <v>1</v>
      </c>
      <c r="M2495" s="21">
        <v>375</v>
      </c>
      <c r="N2495" s="21">
        <v>525</v>
      </c>
      <c r="O2495">
        <v>0</v>
      </c>
      <c r="P2495">
        <v>0</v>
      </c>
      <c r="Q2495">
        <v>3162</v>
      </c>
      <c r="R2495">
        <v>1960.44</v>
      </c>
      <c r="S2495">
        <v>1201.56</v>
      </c>
      <c r="T2495" t="s">
        <v>109</v>
      </c>
      <c r="U2495" t="s">
        <v>85</v>
      </c>
      <c r="V2495" t="s">
        <v>86</v>
      </c>
      <c r="W2495" t="s">
        <v>42</v>
      </c>
      <c r="Y2495" t="s">
        <v>43</v>
      </c>
      <c r="Z2495">
        <v>5</v>
      </c>
      <c r="AA2495" t="s">
        <v>79</v>
      </c>
      <c r="AB2495" t="s">
        <v>45</v>
      </c>
      <c r="AC2495">
        <v>2025</v>
      </c>
    </row>
    <row r="2496" spans="1:29" x14ac:dyDescent="0.25">
      <c r="A2496" t="s">
        <v>4828</v>
      </c>
      <c r="B2496" t="s">
        <v>995</v>
      </c>
      <c r="C2496" t="s">
        <v>495</v>
      </c>
      <c r="D2496" t="s">
        <v>496</v>
      </c>
      <c r="E2496" t="s">
        <v>126</v>
      </c>
      <c r="F2496" t="s">
        <v>33</v>
      </c>
      <c r="G2496" t="s">
        <v>107</v>
      </c>
      <c r="H2496" t="s">
        <v>35</v>
      </c>
      <c r="I2496" t="s">
        <v>36</v>
      </c>
      <c r="J2496" s="21" t="s">
        <v>137</v>
      </c>
      <c r="K2496" s="21" t="s">
        <v>6029</v>
      </c>
      <c r="L2496" s="21">
        <v>10</v>
      </c>
      <c r="M2496" s="21">
        <v>470</v>
      </c>
      <c r="N2496" s="21">
        <v>657</v>
      </c>
      <c r="O2496">
        <v>0</v>
      </c>
      <c r="P2496">
        <v>0</v>
      </c>
      <c r="Q2496">
        <v>69140</v>
      </c>
      <c r="R2496">
        <v>42866.8</v>
      </c>
      <c r="S2496">
        <v>26273.200000000001</v>
      </c>
      <c r="T2496" t="s">
        <v>39</v>
      </c>
      <c r="U2496" t="s">
        <v>40</v>
      </c>
      <c r="V2496" t="s">
        <v>41</v>
      </c>
      <c r="W2496" t="s">
        <v>42</v>
      </c>
      <c r="Y2496" t="s">
        <v>43</v>
      </c>
      <c r="Z2496">
        <v>5</v>
      </c>
      <c r="AA2496" t="s">
        <v>69</v>
      </c>
      <c r="AB2496" t="s">
        <v>70</v>
      </c>
      <c r="AC2496">
        <v>2025</v>
      </c>
    </row>
    <row r="2497" spans="1:29" x14ac:dyDescent="0.25">
      <c r="A2497" t="s">
        <v>4829</v>
      </c>
      <c r="B2497" t="s">
        <v>329</v>
      </c>
      <c r="C2497" t="s">
        <v>4647</v>
      </c>
      <c r="D2497" t="s">
        <v>4648</v>
      </c>
      <c r="E2497" t="s">
        <v>126</v>
      </c>
      <c r="F2497" t="s">
        <v>75</v>
      </c>
      <c r="G2497" t="s">
        <v>51</v>
      </c>
      <c r="H2497" t="s">
        <v>84</v>
      </c>
      <c r="I2497" t="s">
        <v>36</v>
      </c>
      <c r="J2497" s="21" t="s">
        <v>93</v>
      </c>
      <c r="K2497" s="21" t="s">
        <v>6012</v>
      </c>
      <c r="L2497" s="21">
        <v>2</v>
      </c>
      <c r="M2497" s="21">
        <v>375</v>
      </c>
      <c r="N2497" s="21">
        <v>525</v>
      </c>
      <c r="O2497">
        <v>0</v>
      </c>
      <c r="P2497">
        <v>0</v>
      </c>
      <c r="Q2497">
        <v>4556</v>
      </c>
      <c r="R2497">
        <v>2824.72</v>
      </c>
      <c r="S2497">
        <v>1731.28</v>
      </c>
      <c r="T2497" t="s">
        <v>54</v>
      </c>
      <c r="U2497" t="s">
        <v>85</v>
      </c>
      <c r="V2497" t="s">
        <v>86</v>
      </c>
      <c r="W2497" t="s">
        <v>440</v>
      </c>
      <c r="X2497">
        <v>178</v>
      </c>
      <c r="Y2497" t="s">
        <v>441</v>
      </c>
      <c r="Z2497">
        <v>3</v>
      </c>
      <c r="AA2497" t="s">
        <v>97</v>
      </c>
      <c r="AB2497" t="s">
        <v>98</v>
      </c>
      <c r="AC2497">
        <v>2025</v>
      </c>
    </row>
    <row r="2498" spans="1:29" x14ac:dyDescent="0.25">
      <c r="A2498" t="s">
        <v>4830</v>
      </c>
      <c r="B2498" t="s">
        <v>1018</v>
      </c>
      <c r="C2498" t="s">
        <v>4831</v>
      </c>
      <c r="D2498" t="s">
        <v>4832</v>
      </c>
      <c r="E2498" t="s">
        <v>32</v>
      </c>
      <c r="F2498" t="s">
        <v>75</v>
      </c>
      <c r="G2498" t="s">
        <v>34</v>
      </c>
      <c r="H2498" t="s">
        <v>35</v>
      </c>
      <c r="I2498" t="s">
        <v>36</v>
      </c>
      <c r="J2498" s="21" t="s">
        <v>93</v>
      </c>
      <c r="K2498" s="21" t="s">
        <v>6012</v>
      </c>
      <c r="L2498" s="21">
        <v>7</v>
      </c>
      <c r="M2498" s="21">
        <v>375</v>
      </c>
      <c r="N2498" s="21">
        <v>525</v>
      </c>
      <c r="O2498">
        <v>0</v>
      </c>
      <c r="P2498">
        <v>0</v>
      </c>
      <c r="Q2498">
        <v>66899</v>
      </c>
      <c r="R2498">
        <v>41477.379999999997</v>
      </c>
      <c r="S2498">
        <v>25421.62</v>
      </c>
      <c r="T2498" t="s">
        <v>109</v>
      </c>
      <c r="U2498" t="s">
        <v>40</v>
      </c>
      <c r="V2498" t="s">
        <v>41</v>
      </c>
      <c r="W2498" t="s">
        <v>42</v>
      </c>
      <c r="Y2498" t="s">
        <v>43</v>
      </c>
      <c r="Z2498">
        <v>3</v>
      </c>
      <c r="AA2498" t="s">
        <v>143</v>
      </c>
      <c r="AB2498" t="s">
        <v>98</v>
      </c>
      <c r="AC2498">
        <v>2025</v>
      </c>
    </row>
    <row r="2499" spans="1:29" x14ac:dyDescent="0.25">
      <c r="A2499" t="s">
        <v>4833</v>
      </c>
      <c r="B2499" t="s">
        <v>983</v>
      </c>
      <c r="C2499" t="s">
        <v>4834</v>
      </c>
      <c r="D2499" t="s">
        <v>4835</v>
      </c>
      <c r="E2499" t="s">
        <v>126</v>
      </c>
      <c r="F2499" t="s">
        <v>33</v>
      </c>
      <c r="G2499" t="s">
        <v>115</v>
      </c>
      <c r="H2499" t="s">
        <v>63</v>
      </c>
      <c r="I2499" t="s">
        <v>36</v>
      </c>
      <c r="J2499" s="21" t="s">
        <v>137</v>
      </c>
      <c r="K2499" s="21" t="s">
        <v>6029</v>
      </c>
      <c r="L2499" s="21">
        <v>1</v>
      </c>
      <c r="M2499" s="21">
        <v>470</v>
      </c>
      <c r="N2499" s="21">
        <v>657</v>
      </c>
      <c r="O2499">
        <v>0</v>
      </c>
      <c r="P2499">
        <v>0</v>
      </c>
      <c r="Q2499">
        <v>5715</v>
      </c>
      <c r="R2499">
        <v>3543.3</v>
      </c>
      <c r="S2499">
        <v>2171.6999999999998</v>
      </c>
      <c r="T2499" t="s">
        <v>109</v>
      </c>
      <c r="U2499" t="s">
        <v>181</v>
      </c>
      <c r="V2499" t="s">
        <v>68</v>
      </c>
      <c r="W2499" t="s">
        <v>42</v>
      </c>
      <c r="Y2499" t="s">
        <v>43</v>
      </c>
      <c r="Z2499">
        <v>4</v>
      </c>
      <c r="AA2499" t="s">
        <v>155</v>
      </c>
      <c r="AB2499" t="s">
        <v>98</v>
      </c>
      <c r="AC2499">
        <v>2025</v>
      </c>
    </row>
    <row r="2500" spans="1:29" x14ac:dyDescent="0.25">
      <c r="A2500" t="s">
        <v>4836</v>
      </c>
      <c r="B2500" t="s">
        <v>3145</v>
      </c>
      <c r="C2500" t="s">
        <v>1541</v>
      </c>
      <c r="D2500" t="s">
        <v>1542</v>
      </c>
      <c r="E2500" t="s">
        <v>32</v>
      </c>
      <c r="F2500" t="s">
        <v>75</v>
      </c>
      <c r="G2500" t="s">
        <v>107</v>
      </c>
      <c r="H2500" t="s">
        <v>52</v>
      </c>
      <c r="I2500" t="s">
        <v>53</v>
      </c>
      <c r="J2500" s="21" t="s">
        <v>6063</v>
      </c>
      <c r="K2500" s="21" t="s">
        <v>6054</v>
      </c>
      <c r="L2500" s="21">
        <v>1</v>
      </c>
      <c r="M2500" s="21">
        <v>220</v>
      </c>
      <c r="N2500" s="21">
        <v>323</v>
      </c>
      <c r="O2500">
        <v>0</v>
      </c>
      <c r="P2500">
        <v>0</v>
      </c>
      <c r="Q2500">
        <v>8048</v>
      </c>
      <c r="R2500">
        <v>4989.76</v>
      </c>
      <c r="S2500">
        <v>3058.24</v>
      </c>
      <c r="T2500" t="s">
        <v>39</v>
      </c>
      <c r="U2500" t="s">
        <v>127</v>
      </c>
      <c r="V2500" t="s">
        <v>56</v>
      </c>
      <c r="W2500" t="s">
        <v>42</v>
      </c>
      <c r="Y2500" t="s">
        <v>43</v>
      </c>
      <c r="Z2500">
        <v>2</v>
      </c>
      <c r="AA2500" t="s">
        <v>132</v>
      </c>
      <c r="AB2500" t="s">
        <v>58</v>
      </c>
      <c r="AC2500">
        <v>2025</v>
      </c>
    </row>
    <row r="2501" spans="1:29" x14ac:dyDescent="0.25">
      <c r="A2501" t="s">
        <v>4837</v>
      </c>
      <c r="B2501" t="s">
        <v>60</v>
      </c>
      <c r="C2501" t="s">
        <v>679</v>
      </c>
      <c r="D2501" t="s">
        <v>680</v>
      </c>
      <c r="E2501" t="s">
        <v>126</v>
      </c>
      <c r="F2501" t="s">
        <v>33</v>
      </c>
      <c r="G2501" t="s">
        <v>34</v>
      </c>
      <c r="H2501" t="s">
        <v>92</v>
      </c>
      <c r="I2501" t="s">
        <v>53</v>
      </c>
      <c r="J2501" s="21" t="s">
        <v>6063</v>
      </c>
      <c r="K2501" s="21" t="s">
        <v>6017</v>
      </c>
      <c r="L2501" s="21">
        <v>9</v>
      </c>
      <c r="M2501" s="21">
        <v>395</v>
      </c>
      <c r="N2501" s="21">
        <v>552</v>
      </c>
      <c r="O2501">
        <v>0</v>
      </c>
      <c r="P2501">
        <v>0</v>
      </c>
      <c r="Q2501">
        <v>26892</v>
      </c>
      <c r="R2501">
        <v>16673.04</v>
      </c>
      <c r="S2501">
        <v>10218.959999999999</v>
      </c>
      <c r="T2501" t="s">
        <v>109</v>
      </c>
      <c r="U2501" t="s">
        <v>120</v>
      </c>
      <c r="V2501" t="s">
        <v>96</v>
      </c>
      <c r="W2501" t="s">
        <v>42</v>
      </c>
      <c r="Y2501" t="s">
        <v>43</v>
      </c>
      <c r="Z2501">
        <v>4</v>
      </c>
      <c r="AA2501" t="s">
        <v>69</v>
      </c>
      <c r="AB2501" t="s">
        <v>70</v>
      </c>
      <c r="AC2501">
        <v>2025</v>
      </c>
    </row>
    <row r="2502" spans="1:29" x14ac:dyDescent="0.25">
      <c r="A2502" t="s">
        <v>4838</v>
      </c>
      <c r="B2502" t="s">
        <v>2591</v>
      </c>
      <c r="C2502" t="s">
        <v>4219</v>
      </c>
      <c r="D2502" t="s">
        <v>4220</v>
      </c>
      <c r="E2502" t="s">
        <v>32</v>
      </c>
      <c r="F2502" t="s">
        <v>75</v>
      </c>
      <c r="G2502" t="s">
        <v>107</v>
      </c>
      <c r="H2502" t="s">
        <v>76</v>
      </c>
      <c r="I2502" t="s">
        <v>36</v>
      </c>
      <c r="J2502" s="21" t="s">
        <v>6063</v>
      </c>
      <c r="K2502" s="21" t="s">
        <v>6054</v>
      </c>
      <c r="L2502" s="21">
        <v>6</v>
      </c>
      <c r="M2502" s="21">
        <v>220</v>
      </c>
      <c r="N2502" s="21">
        <v>323</v>
      </c>
      <c r="O2502">
        <v>0</v>
      </c>
      <c r="P2502">
        <v>0</v>
      </c>
      <c r="Q2502">
        <v>42510</v>
      </c>
      <c r="R2502">
        <v>26356.2</v>
      </c>
      <c r="S2502">
        <v>16153.8</v>
      </c>
      <c r="T2502" t="s">
        <v>109</v>
      </c>
      <c r="U2502" t="s">
        <v>77</v>
      </c>
      <c r="V2502" t="s">
        <v>78</v>
      </c>
      <c r="W2502" t="s">
        <v>42</v>
      </c>
      <c r="Y2502" t="s">
        <v>43</v>
      </c>
      <c r="Z2502">
        <v>5</v>
      </c>
      <c r="AA2502" t="s">
        <v>97</v>
      </c>
      <c r="AB2502" t="s">
        <v>98</v>
      </c>
      <c r="AC2502">
        <v>2025</v>
      </c>
    </row>
    <row r="2503" spans="1:29" x14ac:dyDescent="0.25">
      <c r="A2503" t="s">
        <v>4839</v>
      </c>
      <c r="B2503" t="s">
        <v>937</v>
      </c>
      <c r="C2503" t="s">
        <v>4840</v>
      </c>
      <c r="D2503" t="s">
        <v>4841</v>
      </c>
      <c r="E2503" t="s">
        <v>32</v>
      </c>
      <c r="F2503" t="s">
        <v>33</v>
      </c>
      <c r="G2503" t="s">
        <v>34</v>
      </c>
      <c r="H2503" t="s">
        <v>84</v>
      </c>
      <c r="I2503" t="s">
        <v>36</v>
      </c>
      <c r="J2503" s="21" t="s">
        <v>137</v>
      </c>
      <c r="K2503" s="21" t="s">
        <v>6029</v>
      </c>
      <c r="L2503" s="21">
        <v>10</v>
      </c>
      <c r="M2503" s="21">
        <v>470</v>
      </c>
      <c r="N2503" s="21">
        <v>657</v>
      </c>
      <c r="O2503">
        <v>0</v>
      </c>
      <c r="P2503">
        <v>0</v>
      </c>
      <c r="Q2503">
        <v>52890</v>
      </c>
      <c r="R2503">
        <v>32791.800000000003</v>
      </c>
      <c r="S2503">
        <v>20098.2</v>
      </c>
      <c r="T2503" t="s">
        <v>109</v>
      </c>
      <c r="U2503" t="s">
        <v>215</v>
      </c>
      <c r="V2503" t="s">
        <v>86</v>
      </c>
      <c r="W2503" t="s">
        <v>42</v>
      </c>
      <c r="Y2503" t="s">
        <v>43</v>
      </c>
      <c r="Z2503">
        <v>3</v>
      </c>
      <c r="AA2503" t="s">
        <v>44</v>
      </c>
      <c r="AB2503" t="s">
        <v>45</v>
      </c>
      <c r="AC2503">
        <v>2025</v>
      </c>
    </row>
    <row r="2504" spans="1:29" x14ac:dyDescent="0.25">
      <c r="A2504" t="s">
        <v>4842</v>
      </c>
      <c r="B2504" t="s">
        <v>2640</v>
      </c>
      <c r="C2504" t="s">
        <v>3236</v>
      </c>
      <c r="D2504" t="s">
        <v>3237</v>
      </c>
      <c r="E2504" t="s">
        <v>32</v>
      </c>
      <c r="F2504" t="s">
        <v>33</v>
      </c>
      <c r="G2504" t="s">
        <v>115</v>
      </c>
      <c r="H2504" t="s">
        <v>84</v>
      </c>
      <c r="I2504" t="s">
        <v>36</v>
      </c>
      <c r="J2504" s="21" t="s">
        <v>137</v>
      </c>
      <c r="K2504" s="21" t="s">
        <v>6029</v>
      </c>
      <c r="L2504" s="21">
        <v>9</v>
      </c>
      <c r="M2504" s="21">
        <v>470</v>
      </c>
      <c r="N2504" s="21">
        <v>657</v>
      </c>
      <c r="O2504">
        <v>0</v>
      </c>
      <c r="P2504">
        <v>0</v>
      </c>
      <c r="Q2504">
        <v>52632</v>
      </c>
      <c r="R2504">
        <v>32631.84</v>
      </c>
      <c r="S2504">
        <v>20000.16</v>
      </c>
      <c r="T2504" t="s">
        <v>109</v>
      </c>
      <c r="U2504" t="s">
        <v>85</v>
      </c>
      <c r="V2504" t="s">
        <v>86</v>
      </c>
      <c r="W2504" t="s">
        <v>42</v>
      </c>
      <c r="Y2504" t="s">
        <v>43</v>
      </c>
      <c r="Z2504">
        <v>4</v>
      </c>
      <c r="AA2504" t="s">
        <v>87</v>
      </c>
      <c r="AB2504" t="s">
        <v>70</v>
      </c>
      <c r="AC2504">
        <v>2025</v>
      </c>
    </row>
    <row r="2505" spans="1:29" x14ac:dyDescent="0.25">
      <c r="A2505" t="s">
        <v>4843</v>
      </c>
      <c r="B2505" t="s">
        <v>1026</v>
      </c>
      <c r="C2505" t="s">
        <v>1132</v>
      </c>
      <c r="D2505" t="s">
        <v>1133</v>
      </c>
      <c r="E2505" t="s">
        <v>126</v>
      </c>
      <c r="F2505" t="s">
        <v>75</v>
      </c>
      <c r="G2505" t="s">
        <v>51</v>
      </c>
      <c r="H2505" t="s">
        <v>63</v>
      </c>
      <c r="I2505" t="s">
        <v>36</v>
      </c>
      <c r="J2505" s="21" t="s">
        <v>6063</v>
      </c>
      <c r="K2505" s="21" t="s">
        <v>6054</v>
      </c>
      <c r="L2505" s="21">
        <v>4</v>
      </c>
      <c r="M2505" s="21">
        <v>220</v>
      </c>
      <c r="N2505" s="21">
        <v>323</v>
      </c>
      <c r="O2505">
        <v>0</v>
      </c>
      <c r="P2505">
        <v>0</v>
      </c>
      <c r="Q2505">
        <v>27416</v>
      </c>
      <c r="R2505">
        <v>16997.919999999998</v>
      </c>
      <c r="S2505">
        <v>10418.08</v>
      </c>
      <c r="T2505" t="s">
        <v>109</v>
      </c>
      <c r="U2505" t="s">
        <v>181</v>
      </c>
      <c r="V2505" t="s">
        <v>68</v>
      </c>
      <c r="W2505" t="s">
        <v>42</v>
      </c>
      <c r="Y2505" t="s">
        <v>43</v>
      </c>
      <c r="Z2505">
        <v>3</v>
      </c>
      <c r="AA2505" t="s">
        <v>69</v>
      </c>
      <c r="AB2505" t="s">
        <v>70</v>
      </c>
      <c r="AC2505">
        <v>2025</v>
      </c>
    </row>
    <row r="2506" spans="1:29" x14ac:dyDescent="0.25">
      <c r="A2506" t="s">
        <v>4844</v>
      </c>
      <c r="B2506" t="s">
        <v>217</v>
      </c>
      <c r="C2506" t="s">
        <v>1653</v>
      </c>
      <c r="D2506" t="s">
        <v>1654</v>
      </c>
      <c r="E2506" t="s">
        <v>126</v>
      </c>
      <c r="F2506" t="s">
        <v>75</v>
      </c>
      <c r="G2506" t="s">
        <v>51</v>
      </c>
      <c r="H2506" t="s">
        <v>76</v>
      </c>
      <c r="I2506" t="s">
        <v>36</v>
      </c>
      <c r="J2506" s="21" t="s">
        <v>6040</v>
      </c>
      <c r="K2506" s="21" t="s">
        <v>6066</v>
      </c>
      <c r="L2506" s="21">
        <v>1</v>
      </c>
      <c r="M2506" s="21">
        <v>5500</v>
      </c>
      <c r="N2506" s="21">
        <v>7833</v>
      </c>
      <c r="O2506">
        <v>12</v>
      </c>
      <c r="P2506">
        <v>126.72</v>
      </c>
      <c r="Q2506">
        <v>929.28</v>
      </c>
      <c r="R2506">
        <v>654.72</v>
      </c>
      <c r="S2506">
        <v>274.56</v>
      </c>
      <c r="T2506" t="s">
        <v>66</v>
      </c>
      <c r="U2506" t="s">
        <v>110</v>
      </c>
      <c r="V2506" t="s">
        <v>78</v>
      </c>
      <c r="W2506" t="s">
        <v>42</v>
      </c>
      <c r="Y2506" t="s">
        <v>43</v>
      </c>
      <c r="Z2506">
        <v>4</v>
      </c>
      <c r="AA2506" t="s">
        <v>87</v>
      </c>
      <c r="AB2506" t="s">
        <v>70</v>
      </c>
      <c r="AC2506">
        <v>2026</v>
      </c>
    </row>
    <row r="2507" spans="1:29" x14ac:dyDescent="0.25">
      <c r="A2507" t="s">
        <v>4845</v>
      </c>
      <c r="B2507" t="s">
        <v>1260</v>
      </c>
      <c r="C2507" t="s">
        <v>1218</v>
      </c>
      <c r="D2507" t="s">
        <v>1219</v>
      </c>
      <c r="E2507" t="s">
        <v>50</v>
      </c>
      <c r="F2507" t="s">
        <v>75</v>
      </c>
      <c r="G2507" t="s">
        <v>51</v>
      </c>
      <c r="H2507" t="s">
        <v>35</v>
      </c>
      <c r="I2507" t="s">
        <v>36</v>
      </c>
      <c r="J2507" s="21" t="s">
        <v>6040</v>
      </c>
      <c r="K2507" s="21" t="s">
        <v>6066</v>
      </c>
      <c r="L2507" s="21">
        <v>7</v>
      </c>
      <c r="M2507" s="21">
        <v>5500</v>
      </c>
      <c r="N2507" s="21">
        <v>7833</v>
      </c>
      <c r="O2507">
        <v>20</v>
      </c>
      <c r="P2507">
        <v>13641.6</v>
      </c>
      <c r="Q2507">
        <v>54566.400000000001</v>
      </c>
      <c r="R2507">
        <v>42288.959999999999</v>
      </c>
      <c r="S2507">
        <v>12277.44</v>
      </c>
      <c r="T2507" t="s">
        <v>39</v>
      </c>
      <c r="U2507" t="s">
        <v>164</v>
      </c>
      <c r="V2507" t="s">
        <v>41</v>
      </c>
      <c r="W2507" t="s">
        <v>440</v>
      </c>
      <c r="X2507">
        <v>16</v>
      </c>
      <c r="Y2507" t="s">
        <v>441</v>
      </c>
      <c r="Z2507">
        <v>5</v>
      </c>
      <c r="AA2507" t="s">
        <v>57</v>
      </c>
      <c r="AB2507" t="s">
        <v>58</v>
      </c>
      <c r="AC2507">
        <v>2026</v>
      </c>
    </row>
    <row r="2508" spans="1:29" x14ac:dyDescent="0.25">
      <c r="A2508" t="s">
        <v>4846</v>
      </c>
      <c r="B2508" t="s">
        <v>549</v>
      </c>
      <c r="C2508" t="s">
        <v>4847</v>
      </c>
      <c r="D2508" t="s">
        <v>4848</v>
      </c>
      <c r="E2508" t="s">
        <v>50</v>
      </c>
      <c r="F2508" t="s">
        <v>33</v>
      </c>
      <c r="G2508" t="s">
        <v>51</v>
      </c>
      <c r="H2508" t="s">
        <v>52</v>
      </c>
      <c r="I2508" t="s">
        <v>53</v>
      </c>
      <c r="J2508" s="21" t="s">
        <v>6063</v>
      </c>
      <c r="K2508" s="21" t="s">
        <v>6054</v>
      </c>
      <c r="L2508" s="21">
        <v>10</v>
      </c>
      <c r="M2508" s="21">
        <v>220</v>
      </c>
      <c r="N2508" s="21">
        <v>323</v>
      </c>
      <c r="O2508">
        <v>0</v>
      </c>
      <c r="P2508">
        <v>0</v>
      </c>
      <c r="Q2508">
        <v>87890</v>
      </c>
      <c r="R2508">
        <v>54491.8</v>
      </c>
      <c r="S2508">
        <v>33398.199999999997</v>
      </c>
      <c r="T2508" t="s">
        <v>109</v>
      </c>
      <c r="U2508" t="s">
        <v>127</v>
      </c>
      <c r="V2508" t="s">
        <v>56</v>
      </c>
      <c r="W2508" t="s">
        <v>42</v>
      </c>
      <c r="Y2508" t="s">
        <v>43</v>
      </c>
      <c r="Z2508">
        <v>4</v>
      </c>
      <c r="AA2508" t="s">
        <v>97</v>
      </c>
      <c r="AB2508" t="s">
        <v>98</v>
      </c>
      <c r="AC2508">
        <v>2025</v>
      </c>
    </row>
    <row r="2509" spans="1:29" x14ac:dyDescent="0.25">
      <c r="A2509" t="s">
        <v>4849</v>
      </c>
      <c r="B2509" t="s">
        <v>3298</v>
      </c>
      <c r="C2509" t="s">
        <v>865</v>
      </c>
      <c r="D2509" t="s">
        <v>866</v>
      </c>
      <c r="E2509" t="s">
        <v>32</v>
      </c>
      <c r="F2509" t="s">
        <v>75</v>
      </c>
      <c r="G2509" t="s">
        <v>107</v>
      </c>
      <c r="H2509" t="s">
        <v>92</v>
      </c>
      <c r="I2509" t="s">
        <v>53</v>
      </c>
      <c r="J2509" s="21" t="s">
        <v>93</v>
      </c>
      <c r="K2509" s="21" t="s">
        <v>6012</v>
      </c>
      <c r="L2509" s="21">
        <v>8</v>
      </c>
      <c r="M2509" s="21">
        <v>375</v>
      </c>
      <c r="N2509" s="21">
        <v>525</v>
      </c>
      <c r="O2509">
        <v>0</v>
      </c>
      <c r="P2509">
        <v>0</v>
      </c>
      <c r="Q2509">
        <v>63952</v>
      </c>
      <c r="R2509">
        <v>39650.239999999998</v>
      </c>
      <c r="S2509">
        <v>24301.759999999998</v>
      </c>
      <c r="T2509" t="s">
        <v>66</v>
      </c>
      <c r="U2509" t="s">
        <v>120</v>
      </c>
      <c r="V2509" t="s">
        <v>96</v>
      </c>
      <c r="W2509" t="s">
        <v>42</v>
      </c>
      <c r="Y2509" t="s">
        <v>43</v>
      </c>
      <c r="Z2509">
        <v>3</v>
      </c>
      <c r="AA2509" t="s">
        <v>143</v>
      </c>
      <c r="AB2509" t="s">
        <v>98</v>
      </c>
      <c r="AC2509">
        <v>2025</v>
      </c>
    </row>
    <row r="2510" spans="1:29" x14ac:dyDescent="0.25">
      <c r="A2510" t="s">
        <v>4850</v>
      </c>
      <c r="B2510" t="s">
        <v>123</v>
      </c>
      <c r="C2510" t="s">
        <v>947</v>
      </c>
      <c r="D2510" t="s">
        <v>948</v>
      </c>
      <c r="E2510" t="s">
        <v>32</v>
      </c>
      <c r="F2510" t="s">
        <v>75</v>
      </c>
      <c r="G2510" t="s">
        <v>115</v>
      </c>
      <c r="H2510" t="s">
        <v>63</v>
      </c>
      <c r="I2510" t="s">
        <v>36</v>
      </c>
      <c r="J2510" s="21" t="s">
        <v>93</v>
      </c>
      <c r="K2510" s="21" t="s">
        <v>6012</v>
      </c>
      <c r="L2510" s="21">
        <v>6</v>
      </c>
      <c r="M2510" s="21">
        <v>375</v>
      </c>
      <c r="N2510" s="21">
        <v>525</v>
      </c>
      <c r="O2510">
        <v>0</v>
      </c>
      <c r="P2510">
        <v>0</v>
      </c>
      <c r="Q2510">
        <v>15180</v>
      </c>
      <c r="R2510">
        <v>9411.6</v>
      </c>
      <c r="S2510">
        <v>5768.4</v>
      </c>
      <c r="T2510" t="s">
        <v>54</v>
      </c>
      <c r="U2510" t="s">
        <v>67</v>
      </c>
      <c r="V2510" t="s">
        <v>68</v>
      </c>
      <c r="W2510" t="s">
        <v>42</v>
      </c>
      <c r="Y2510" t="s">
        <v>43</v>
      </c>
      <c r="Z2510">
        <v>2</v>
      </c>
      <c r="AA2510" t="s">
        <v>121</v>
      </c>
      <c r="AB2510" t="s">
        <v>58</v>
      </c>
      <c r="AC2510">
        <v>2025</v>
      </c>
    </row>
    <row r="2511" spans="1:29" x14ac:dyDescent="0.25">
      <c r="A2511" t="s">
        <v>4851</v>
      </c>
      <c r="B2511" t="s">
        <v>379</v>
      </c>
      <c r="C2511" t="s">
        <v>270</v>
      </c>
      <c r="D2511" t="s">
        <v>271</v>
      </c>
      <c r="E2511" t="s">
        <v>32</v>
      </c>
      <c r="F2511" t="s">
        <v>33</v>
      </c>
      <c r="G2511" t="s">
        <v>115</v>
      </c>
      <c r="H2511" t="s">
        <v>84</v>
      </c>
      <c r="I2511" t="s">
        <v>36</v>
      </c>
      <c r="J2511" s="21" t="s">
        <v>137</v>
      </c>
      <c r="K2511" s="21" t="s">
        <v>6029</v>
      </c>
      <c r="L2511" s="21">
        <v>9</v>
      </c>
      <c r="M2511" s="21">
        <v>470</v>
      </c>
      <c r="N2511" s="21">
        <v>657</v>
      </c>
      <c r="O2511">
        <v>12</v>
      </c>
      <c r="P2511">
        <v>6122.52</v>
      </c>
      <c r="Q2511">
        <v>44898.48</v>
      </c>
      <c r="R2511">
        <v>31633.02</v>
      </c>
      <c r="S2511">
        <v>13265.46</v>
      </c>
      <c r="T2511" t="s">
        <v>54</v>
      </c>
      <c r="U2511" t="s">
        <v>215</v>
      </c>
      <c r="V2511" t="s">
        <v>86</v>
      </c>
      <c r="W2511" t="s">
        <v>440</v>
      </c>
      <c r="X2511">
        <v>129</v>
      </c>
      <c r="Y2511" t="s">
        <v>441</v>
      </c>
      <c r="Z2511">
        <v>4</v>
      </c>
      <c r="AA2511" t="s">
        <v>132</v>
      </c>
      <c r="AB2511" t="s">
        <v>58</v>
      </c>
      <c r="AC2511">
        <v>2026</v>
      </c>
    </row>
    <row r="2512" spans="1:29" x14ac:dyDescent="0.25">
      <c r="A2512" t="s">
        <v>4852</v>
      </c>
      <c r="B2512" t="s">
        <v>559</v>
      </c>
      <c r="C2512" t="s">
        <v>4153</v>
      </c>
      <c r="D2512" t="s">
        <v>4154</v>
      </c>
      <c r="E2512" t="s">
        <v>50</v>
      </c>
      <c r="F2512" t="s">
        <v>75</v>
      </c>
      <c r="G2512" t="s">
        <v>51</v>
      </c>
      <c r="H2512" t="s">
        <v>52</v>
      </c>
      <c r="I2512" t="s">
        <v>53</v>
      </c>
      <c r="J2512" s="21" t="s">
        <v>93</v>
      </c>
      <c r="K2512" s="21" t="s">
        <v>6012</v>
      </c>
      <c r="L2512" s="21">
        <v>5</v>
      </c>
      <c r="M2512" s="21">
        <v>375</v>
      </c>
      <c r="N2512" s="21">
        <v>525</v>
      </c>
      <c r="O2512">
        <v>0</v>
      </c>
      <c r="P2512">
        <v>0</v>
      </c>
      <c r="Q2512">
        <v>15470</v>
      </c>
      <c r="R2512">
        <v>9591.4</v>
      </c>
      <c r="S2512">
        <v>5878.6</v>
      </c>
      <c r="T2512" t="s">
        <v>39</v>
      </c>
      <c r="U2512" t="s">
        <v>55</v>
      </c>
      <c r="V2512" t="s">
        <v>56</v>
      </c>
      <c r="W2512" t="s">
        <v>440</v>
      </c>
      <c r="X2512">
        <v>21</v>
      </c>
      <c r="Y2512" t="s">
        <v>441</v>
      </c>
      <c r="Z2512">
        <v>3</v>
      </c>
      <c r="AA2512" t="s">
        <v>132</v>
      </c>
      <c r="AB2512" t="s">
        <v>58</v>
      </c>
      <c r="AC2512">
        <v>2025</v>
      </c>
    </row>
    <row r="2513" spans="1:29" x14ac:dyDescent="0.25">
      <c r="A2513" t="s">
        <v>4853</v>
      </c>
      <c r="B2513" t="s">
        <v>1186</v>
      </c>
      <c r="C2513" t="s">
        <v>4299</v>
      </c>
      <c r="D2513" t="s">
        <v>4300</v>
      </c>
      <c r="E2513" t="s">
        <v>32</v>
      </c>
      <c r="F2513" t="s">
        <v>75</v>
      </c>
      <c r="G2513" t="s">
        <v>51</v>
      </c>
      <c r="H2513" t="s">
        <v>84</v>
      </c>
      <c r="I2513" t="s">
        <v>36</v>
      </c>
      <c r="J2513" s="21" t="s">
        <v>137</v>
      </c>
      <c r="K2513" s="21" t="s">
        <v>6029</v>
      </c>
      <c r="L2513" s="21">
        <v>7</v>
      </c>
      <c r="M2513" s="21">
        <v>470</v>
      </c>
      <c r="N2513" s="21">
        <v>657</v>
      </c>
      <c r="O2513">
        <v>0</v>
      </c>
      <c r="P2513">
        <v>0</v>
      </c>
      <c r="Q2513">
        <v>42112</v>
      </c>
      <c r="R2513">
        <v>26109.439999999999</v>
      </c>
      <c r="S2513">
        <v>16002.56</v>
      </c>
      <c r="T2513" t="s">
        <v>109</v>
      </c>
      <c r="U2513" t="s">
        <v>215</v>
      </c>
      <c r="V2513" t="s">
        <v>86</v>
      </c>
      <c r="W2513" t="s">
        <v>440</v>
      </c>
      <c r="X2513">
        <v>120</v>
      </c>
      <c r="Y2513" t="s">
        <v>441</v>
      </c>
      <c r="Z2513">
        <v>5</v>
      </c>
      <c r="AA2513" t="s">
        <v>79</v>
      </c>
      <c r="AB2513" t="s">
        <v>45</v>
      </c>
      <c r="AC2513">
        <v>2025</v>
      </c>
    </row>
    <row r="2514" spans="1:29" x14ac:dyDescent="0.25">
      <c r="A2514" t="s">
        <v>4854</v>
      </c>
      <c r="B2514" t="s">
        <v>1223</v>
      </c>
      <c r="C2514" t="s">
        <v>3253</v>
      </c>
      <c r="D2514" t="s">
        <v>3254</v>
      </c>
      <c r="E2514" t="s">
        <v>126</v>
      </c>
      <c r="F2514" t="s">
        <v>75</v>
      </c>
      <c r="G2514" t="s">
        <v>34</v>
      </c>
      <c r="H2514" t="s">
        <v>35</v>
      </c>
      <c r="I2514" t="s">
        <v>36</v>
      </c>
      <c r="J2514" s="21" t="s">
        <v>6063</v>
      </c>
      <c r="K2514" s="21" t="s">
        <v>6054</v>
      </c>
      <c r="L2514" s="21">
        <v>3</v>
      </c>
      <c r="M2514" s="21">
        <v>220</v>
      </c>
      <c r="N2514" s="21">
        <v>323</v>
      </c>
      <c r="O2514">
        <v>0</v>
      </c>
      <c r="P2514">
        <v>0</v>
      </c>
      <c r="Q2514">
        <v>6972</v>
      </c>
      <c r="R2514">
        <v>4322.6400000000003</v>
      </c>
      <c r="S2514">
        <v>2649.36</v>
      </c>
      <c r="T2514" t="s">
        <v>66</v>
      </c>
      <c r="U2514" t="s">
        <v>164</v>
      </c>
      <c r="V2514" t="s">
        <v>41</v>
      </c>
      <c r="W2514" t="s">
        <v>42</v>
      </c>
      <c r="Y2514" t="s">
        <v>43</v>
      </c>
      <c r="Z2514">
        <v>5</v>
      </c>
      <c r="AA2514" t="s">
        <v>155</v>
      </c>
      <c r="AB2514" t="s">
        <v>98</v>
      </c>
      <c r="AC2514">
        <v>2025</v>
      </c>
    </row>
    <row r="2515" spans="1:29" x14ac:dyDescent="0.25">
      <c r="A2515" t="s">
        <v>4855</v>
      </c>
      <c r="B2515" t="s">
        <v>4856</v>
      </c>
      <c r="C2515" t="s">
        <v>3428</v>
      </c>
      <c r="D2515" t="s">
        <v>3429</v>
      </c>
      <c r="E2515" t="s">
        <v>50</v>
      </c>
      <c r="F2515" t="s">
        <v>75</v>
      </c>
      <c r="G2515" t="s">
        <v>51</v>
      </c>
      <c r="H2515" t="s">
        <v>92</v>
      </c>
      <c r="I2515" t="s">
        <v>53</v>
      </c>
      <c r="J2515" s="21" t="s">
        <v>6063</v>
      </c>
      <c r="K2515" s="21" t="s">
        <v>6017</v>
      </c>
      <c r="L2515" s="21">
        <v>2</v>
      </c>
      <c r="M2515" s="21">
        <v>395</v>
      </c>
      <c r="N2515" s="21">
        <v>552</v>
      </c>
      <c r="O2515">
        <v>10</v>
      </c>
      <c r="P2515">
        <v>1782.4</v>
      </c>
      <c r="Q2515">
        <v>16041.6</v>
      </c>
      <c r="R2515">
        <v>11050.88</v>
      </c>
      <c r="S2515">
        <v>4990.72</v>
      </c>
      <c r="T2515" t="s">
        <v>109</v>
      </c>
      <c r="U2515" t="s">
        <v>95</v>
      </c>
      <c r="V2515" t="s">
        <v>96</v>
      </c>
      <c r="W2515" t="s">
        <v>42</v>
      </c>
      <c r="Y2515" t="s">
        <v>43</v>
      </c>
      <c r="Z2515">
        <v>3</v>
      </c>
      <c r="AA2515" t="s">
        <v>240</v>
      </c>
      <c r="AB2515" t="s">
        <v>70</v>
      </c>
      <c r="AC2515">
        <v>2026</v>
      </c>
    </row>
    <row r="2516" spans="1:29" x14ac:dyDescent="0.25">
      <c r="A2516" t="s">
        <v>4857</v>
      </c>
      <c r="B2516" t="s">
        <v>2869</v>
      </c>
      <c r="C2516" t="s">
        <v>1000</v>
      </c>
      <c r="D2516" t="s">
        <v>1001</v>
      </c>
      <c r="E2516" t="s">
        <v>32</v>
      </c>
      <c r="F2516" t="s">
        <v>75</v>
      </c>
      <c r="G2516" t="s">
        <v>107</v>
      </c>
      <c r="H2516" t="s">
        <v>76</v>
      </c>
      <c r="I2516" t="s">
        <v>36</v>
      </c>
      <c r="J2516" s="21" t="s">
        <v>6063</v>
      </c>
      <c r="K2516" s="21" t="s">
        <v>6017</v>
      </c>
      <c r="L2516" s="21">
        <v>3</v>
      </c>
      <c r="M2516" s="21">
        <v>395</v>
      </c>
      <c r="N2516" s="21">
        <v>552</v>
      </c>
      <c r="O2516">
        <v>0</v>
      </c>
      <c r="P2516">
        <v>0</v>
      </c>
      <c r="Q2516">
        <v>11781</v>
      </c>
      <c r="R2516">
        <v>7304.22</v>
      </c>
      <c r="S2516">
        <v>4476.78</v>
      </c>
      <c r="T2516" t="s">
        <v>66</v>
      </c>
      <c r="U2516" t="s">
        <v>110</v>
      </c>
      <c r="V2516" t="s">
        <v>78</v>
      </c>
      <c r="W2516" t="s">
        <v>42</v>
      </c>
      <c r="Y2516" t="s">
        <v>43</v>
      </c>
      <c r="Z2516">
        <v>2</v>
      </c>
      <c r="AA2516" t="s">
        <v>190</v>
      </c>
      <c r="AB2516" t="s">
        <v>45</v>
      </c>
      <c r="AC2516">
        <v>2025</v>
      </c>
    </row>
    <row r="2517" spans="1:29" x14ac:dyDescent="0.25">
      <c r="A2517" t="s">
        <v>4858</v>
      </c>
      <c r="B2517" t="s">
        <v>1137</v>
      </c>
      <c r="C2517" t="s">
        <v>1688</v>
      </c>
      <c r="D2517" t="s">
        <v>1689</v>
      </c>
      <c r="E2517" t="s">
        <v>126</v>
      </c>
      <c r="F2517" t="s">
        <v>33</v>
      </c>
      <c r="G2517" t="s">
        <v>115</v>
      </c>
      <c r="H2517" t="s">
        <v>84</v>
      </c>
      <c r="I2517" t="s">
        <v>36</v>
      </c>
      <c r="J2517" s="21" t="s">
        <v>6063</v>
      </c>
      <c r="K2517" s="21" t="s">
        <v>6017</v>
      </c>
      <c r="L2517" s="21">
        <v>2</v>
      </c>
      <c r="M2517" s="21">
        <v>395</v>
      </c>
      <c r="N2517" s="21">
        <v>552</v>
      </c>
      <c r="O2517">
        <v>15</v>
      </c>
      <c r="P2517">
        <v>2190.3000000000002</v>
      </c>
      <c r="Q2517">
        <v>12411.7</v>
      </c>
      <c r="R2517">
        <v>9053.24</v>
      </c>
      <c r="S2517">
        <v>3358.46</v>
      </c>
      <c r="T2517" t="s">
        <v>66</v>
      </c>
      <c r="U2517" t="s">
        <v>215</v>
      </c>
      <c r="V2517" t="s">
        <v>86</v>
      </c>
      <c r="W2517" t="s">
        <v>440</v>
      </c>
      <c r="X2517">
        <v>91</v>
      </c>
      <c r="Y2517" t="s">
        <v>441</v>
      </c>
      <c r="Z2517">
        <v>4</v>
      </c>
      <c r="AA2517" t="s">
        <v>132</v>
      </c>
      <c r="AB2517" t="s">
        <v>58</v>
      </c>
      <c r="AC2517">
        <v>2026</v>
      </c>
    </row>
    <row r="2518" spans="1:29" x14ac:dyDescent="0.25">
      <c r="A2518" t="s">
        <v>4859</v>
      </c>
      <c r="B2518" t="s">
        <v>1260</v>
      </c>
      <c r="C2518" t="s">
        <v>2993</v>
      </c>
      <c r="D2518" t="s">
        <v>2994</v>
      </c>
      <c r="E2518" t="s">
        <v>126</v>
      </c>
      <c r="F2518" t="s">
        <v>75</v>
      </c>
      <c r="G2518" t="s">
        <v>107</v>
      </c>
      <c r="H2518" t="s">
        <v>92</v>
      </c>
      <c r="I2518" t="s">
        <v>53</v>
      </c>
      <c r="J2518" s="21" t="s">
        <v>6040</v>
      </c>
      <c r="K2518" s="21" t="s">
        <v>6066</v>
      </c>
      <c r="L2518" s="21">
        <v>3</v>
      </c>
      <c r="M2518" s="21">
        <v>5500</v>
      </c>
      <c r="N2518" s="21">
        <v>7833</v>
      </c>
      <c r="O2518">
        <v>5</v>
      </c>
      <c r="P2518">
        <v>297.14999999999998</v>
      </c>
      <c r="Q2518">
        <v>5645.85</v>
      </c>
      <c r="R2518">
        <v>3684.66</v>
      </c>
      <c r="S2518">
        <v>1961.19</v>
      </c>
      <c r="T2518" t="s">
        <v>54</v>
      </c>
      <c r="U2518" t="s">
        <v>95</v>
      </c>
      <c r="V2518" t="s">
        <v>96</v>
      </c>
      <c r="W2518" t="s">
        <v>42</v>
      </c>
      <c r="Y2518" t="s">
        <v>43</v>
      </c>
      <c r="Z2518">
        <v>2</v>
      </c>
      <c r="AA2518" t="s">
        <v>57</v>
      </c>
      <c r="AB2518" t="s">
        <v>58</v>
      </c>
      <c r="AC2518">
        <v>2026</v>
      </c>
    </row>
    <row r="2519" spans="1:29" x14ac:dyDescent="0.25">
      <c r="A2519" t="s">
        <v>4860</v>
      </c>
      <c r="B2519" t="s">
        <v>196</v>
      </c>
      <c r="C2519" t="s">
        <v>4786</v>
      </c>
      <c r="D2519" t="s">
        <v>4787</v>
      </c>
      <c r="E2519" t="s">
        <v>126</v>
      </c>
      <c r="F2519" t="s">
        <v>33</v>
      </c>
      <c r="G2519" t="s">
        <v>51</v>
      </c>
      <c r="H2519" t="s">
        <v>76</v>
      </c>
      <c r="I2519" t="s">
        <v>36</v>
      </c>
      <c r="J2519" s="21" t="s">
        <v>6063</v>
      </c>
      <c r="K2519" s="21" t="s">
        <v>6054</v>
      </c>
      <c r="L2519" s="21">
        <v>6</v>
      </c>
      <c r="M2519" s="21">
        <v>220</v>
      </c>
      <c r="N2519" s="21">
        <v>323</v>
      </c>
      <c r="O2519">
        <v>15</v>
      </c>
      <c r="P2519">
        <v>6121.8</v>
      </c>
      <c r="Q2519">
        <v>34690.199999999997</v>
      </c>
      <c r="R2519">
        <v>25303.439999999999</v>
      </c>
      <c r="S2519">
        <v>9386.76</v>
      </c>
      <c r="T2519" t="s">
        <v>66</v>
      </c>
      <c r="U2519" t="s">
        <v>110</v>
      </c>
      <c r="V2519" t="s">
        <v>78</v>
      </c>
      <c r="W2519" t="s">
        <v>440</v>
      </c>
      <c r="X2519">
        <v>482</v>
      </c>
      <c r="Y2519" t="s">
        <v>441</v>
      </c>
      <c r="Z2519">
        <v>5</v>
      </c>
      <c r="AA2519" t="s">
        <v>132</v>
      </c>
      <c r="AB2519" t="s">
        <v>58</v>
      </c>
      <c r="AC2519">
        <v>2026</v>
      </c>
    </row>
    <row r="2520" spans="1:29" x14ac:dyDescent="0.25">
      <c r="A2520" t="s">
        <v>4861</v>
      </c>
      <c r="B2520" t="s">
        <v>2168</v>
      </c>
      <c r="C2520" t="s">
        <v>188</v>
      </c>
      <c r="D2520" t="s">
        <v>189</v>
      </c>
      <c r="E2520" t="s">
        <v>32</v>
      </c>
      <c r="F2520" t="s">
        <v>33</v>
      </c>
      <c r="G2520" t="s">
        <v>34</v>
      </c>
      <c r="H2520" t="s">
        <v>84</v>
      </c>
      <c r="I2520" t="s">
        <v>36</v>
      </c>
      <c r="J2520" s="21" t="s">
        <v>6040</v>
      </c>
      <c r="K2520" s="21" t="s">
        <v>6066</v>
      </c>
      <c r="L2520" s="21">
        <v>6</v>
      </c>
      <c r="M2520" s="21">
        <v>5500</v>
      </c>
      <c r="N2520" s="21">
        <v>7833</v>
      </c>
      <c r="O2520">
        <v>0</v>
      </c>
      <c r="P2520">
        <v>0</v>
      </c>
      <c r="Q2520">
        <v>54996</v>
      </c>
      <c r="R2520">
        <v>34097.519999999997</v>
      </c>
      <c r="S2520">
        <v>20898.48</v>
      </c>
      <c r="T2520" t="s">
        <v>109</v>
      </c>
      <c r="U2520" t="s">
        <v>85</v>
      </c>
      <c r="V2520" t="s">
        <v>86</v>
      </c>
      <c r="W2520" t="s">
        <v>42</v>
      </c>
      <c r="Y2520" t="s">
        <v>43</v>
      </c>
      <c r="Z2520">
        <v>3</v>
      </c>
      <c r="AA2520" t="s">
        <v>132</v>
      </c>
      <c r="AB2520" t="s">
        <v>58</v>
      </c>
      <c r="AC2520">
        <v>2025</v>
      </c>
    </row>
    <row r="2521" spans="1:29" x14ac:dyDescent="0.25">
      <c r="A2521" t="s">
        <v>4862</v>
      </c>
      <c r="B2521" t="s">
        <v>1137</v>
      </c>
      <c r="C2521" t="s">
        <v>672</v>
      </c>
      <c r="D2521" t="s">
        <v>673</v>
      </c>
      <c r="E2521" t="s">
        <v>126</v>
      </c>
      <c r="F2521" t="s">
        <v>75</v>
      </c>
      <c r="G2521" t="s">
        <v>51</v>
      </c>
      <c r="H2521" t="s">
        <v>84</v>
      </c>
      <c r="I2521" t="s">
        <v>36</v>
      </c>
      <c r="J2521" s="21" t="s">
        <v>93</v>
      </c>
      <c r="K2521" s="21" t="s">
        <v>6012</v>
      </c>
      <c r="L2521" s="21">
        <v>1</v>
      </c>
      <c r="M2521" s="21">
        <v>375</v>
      </c>
      <c r="N2521" s="21">
        <v>525</v>
      </c>
      <c r="O2521">
        <v>15</v>
      </c>
      <c r="P2521">
        <v>411.15</v>
      </c>
      <c r="Q2521">
        <v>2329.85</v>
      </c>
      <c r="R2521">
        <v>1699.42</v>
      </c>
      <c r="S2521">
        <v>630.42999999999995</v>
      </c>
      <c r="T2521" t="s">
        <v>39</v>
      </c>
      <c r="U2521" t="s">
        <v>85</v>
      </c>
      <c r="V2521" t="s">
        <v>86</v>
      </c>
      <c r="W2521" t="s">
        <v>440</v>
      </c>
      <c r="X2521">
        <v>189</v>
      </c>
      <c r="Y2521" t="s">
        <v>441</v>
      </c>
      <c r="Z2521">
        <v>3</v>
      </c>
      <c r="AA2521" t="s">
        <v>132</v>
      </c>
      <c r="AB2521" t="s">
        <v>58</v>
      </c>
      <c r="AC2521">
        <v>2026</v>
      </c>
    </row>
    <row r="2522" spans="1:29" x14ac:dyDescent="0.25">
      <c r="A2522" t="s">
        <v>4863</v>
      </c>
      <c r="B2522" t="s">
        <v>29</v>
      </c>
      <c r="C2522" t="s">
        <v>880</v>
      </c>
      <c r="D2522" t="s">
        <v>881</v>
      </c>
      <c r="E2522" t="s">
        <v>32</v>
      </c>
      <c r="F2522" t="s">
        <v>75</v>
      </c>
      <c r="G2522" t="s">
        <v>51</v>
      </c>
      <c r="H2522" t="s">
        <v>76</v>
      </c>
      <c r="I2522" t="s">
        <v>36</v>
      </c>
      <c r="J2522" s="21" t="s">
        <v>6040</v>
      </c>
      <c r="K2522" s="21" t="s">
        <v>6066</v>
      </c>
      <c r="L2522" s="21">
        <v>10</v>
      </c>
      <c r="M2522" s="21">
        <v>5500</v>
      </c>
      <c r="N2522" s="21">
        <v>7833</v>
      </c>
      <c r="O2522">
        <v>0</v>
      </c>
      <c r="P2522">
        <v>0</v>
      </c>
      <c r="Q2522">
        <v>99070</v>
      </c>
      <c r="R2522">
        <v>61423.4</v>
      </c>
      <c r="S2522">
        <v>37646.6</v>
      </c>
      <c r="T2522" t="s">
        <v>109</v>
      </c>
      <c r="U2522" t="s">
        <v>77</v>
      </c>
      <c r="V2522" t="s">
        <v>78</v>
      </c>
      <c r="W2522" t="s">
        <v>42</v>
      </c>
      <c r="Y2522" t="s">
        <v>43</v>
      </c>
      <c r="Z2522">
        <v>2</v>
      </c>
      <c r="AA2522" t="s">
        <v>44</v>
      </c>
      <c r="AB2522" t="s">
        <v>45</v>
      </c>
      <c r="AC2522">
        <v>2025</v>
      </c>
    </row>
    <row r="2523" spans="1:29" x14ac:dyDescent="0.25">
      <c r="A2523" t="s">
        <v>4864</v>
      </c>
      <c r="B2523" t="s">
        <v>1495</v>
      </c>
      <c r="C2523" t="s">
        <v>346</v>
      </c>
      <c r="D2523" t="s">
        <v>347</v>
      </c>
      <c r="E2523" t="s">
        <v>126</v>
      </c>
      <c r="F2523" t="s">
        <v>33</v>
      </c>
      <c r="G2523" t="s">
        <v>107</v>
      </c>
      <c r="H2523" t="s">
        <v>52</v>
      </c>
      <c r="I2523" t="s">
        <v>53</v>
      </c>
      <c r="J2523" s="21" t="s">
        <v>6063</v>
      </c>
      <c r="K2523" s="21" t="s">
        <v>6054</v>
      </c>
      <c r="L2523" s="21">
        <v>7</v>
      </c>
      <c r="M2523" s="21">
        <v>220</v>
      </c>
      <c r="N2523" s="21">
        <v>323</v>
      </c>
      <c r="O2523">
        <v>0</v>
      </c>
      <c r="P2523">
        <v>0</v>
      </c>
      <c r="Q2523">
        <v>62188</v>
      </c>
      <c r="R2523">
        <v>38556.559999999998</v>
      </c>
      <c r="S2523">
        <v>23631.439999999999</v>
      </c>
      <c r="T2523" t="s">
        <v>54</v>
      </c>
      <c r="U2523" t="s">
        <v>127</v>
      </c>
      <c r="V2523" t="s">
        <v>56</v>
      </c>
      <c r="W2523" t="s">
        <v>42</v>
      </c>
      <c r="Y2523" t="s">
        <v>43</v>
      </c>
      <c r="Z2523">
        <v>2</v>
      </c>
      <c r="AA2523" t="s">
        <v>190</v>
      </c>
      <c r="AB2523" t="s">
        <v>45</v>
      </c>
      <c r="AC2523">
        <v>2025</v>
      </c>
    </row>
    <row r="2524" spans="1:29" x14ac:dyDescent="0.25">
      <c r="A2524" t="s">
        <v>4865</v>
      </c>
      <c r="B2524" t="s">
        <v>4338</v>
      </c>
      <c r="C2524" t="s">
        <v>4866</v>
      </c>
      <c r="D2524" t="s">
        <v>4867</v>
      </c>
      <c r="E2524" t="s">
        <v>126</v>
      </c>
      <c r="F2524" t="s">
        <v>75</v>
      </c>
      <c r="G2524" t="s">
        <v>115</v>
      </c>
      <c r="H2524" t="s">
        <v>84</v>
      </c>
      <c r="I2524" t="s">
        <v>36</v>
      </c>
      <c r="J2524" s="21" t="s">
        <v>93</v>
      </c>
      <c r="K2524" s="21" t="s">
        <v>6012</v>
      </c>
      <c r="L2524" s="21">
        <v>10</v>
      </c>
      <c r="M2524" s="21">
        <v>375</v>
      </c>
      <c r="N2524" s="21">
        <v>525</v>
      </c>
      <c r="O2524">
        <v>0</v>
      </c>
      <c r="P2524">
        <v>0</v>
      </c>
      <c r="Q2524">
        <v>53270</v>
      </c>
      <c r="R2524">
        <v>33027.4</v>
      </c>
      <c r="S2524">
        <v>20242.599999999999</v>
      </c>
      <c r="T2524" t="s">
        <v>54</v>
      </c>
      <c r="U2524" t="s">
        <v>85</v>
      </c>
      <c r="V2524" t="s">
        <v>86</v>
      </c>
      <c r="W2524" t="s">
        <v>42</v>
      </c>
      <c r="Y2524" t="s">
        <v>43</v>
      </c>
      <c r="Z2524">
        <v>5</v>
      </c>
      <c r="AA2524" t="s">
        <v>57</v>
      </c>
      <c r="AB2524" t="s">
        <v>58</v>
      </c>
      <c r="AC2524">
        <v>2025</v>
      </c>
    </row>
    <row r="2525" spans="1:29" x14ac:dyDescent="0.25">
      <c r="A2525" t="s">
        <v>4868</v>
      </c>
      <c r="B2525" t="s">
        <v>775</v>
      </c>
      <c r="C2525" t="s">
        <v>2216</v>
      </c>
      <c r="D2525" t="s">
        <v>2217</v>
      </c>
      <c r="E2525" t="s">
        <v>126</v>
      </c>
      <c r="F2525" t="s">
        <v>33</v>
      </c>
      <c r="G2525" t="s">
        <v>115</v>
      </c>
      <c r="H2525" t="s">
        <v>35</v>
      </c>
      <c r="I2525" t="s">
        <v>36</v>
      </c>
      <c r="J2525" s="21" t="s">
        <v>93</v>
      </c>
      <c r="K2525" s="21" t="s">
        <v>6012</v>
      </c>
      <c r="L2525" s="21">
        <v>8</v>
      </c>
      <c r="M2525" s="21">
        <v>375</v>
      </c>
      <c r="N2525" s="21">
        <v>525</v>
      </c>
      <c r="O2525">
        <v>0</v>
      </c>
      <c r="P2525">
        <v>0</v>
      </c>
      <c r="Q2525">
        <v>55440</v>
      </c>
      <c r="R2525">
        <v>34372.800000000003</v>
      </c>
      <c r="S2525">
        <v>21067.200000000001</v>
      </c>
      <c r="T2525" t="s">
        <v>39</v>
      </c>
      <c r="U2525" t="s">
        <v>164</v>
      </c>
      <c r="V2525" t="s">
        <v>41</v>
      </c>
      <c r="W2525" t="s">
        <v>42</v>
      </c>
      <c r="Y2525" t="s">
        <v>43</v>
      </c>
      <c r="Z2525">
        <v>5</v>
      </c>
      <c r="AA2525" t="s">
        <v>240</v>
      </c>
      <c r="AB2525" t="s">
        <v>70</v>
      </c>
      <c r="AC2525">
        <v>2025</v>
      </c>
    </row>
    <row r="2526" spans="1:29" x14ac:dyDescent="0.25">
      <c r="A2526" t="s">
        <v>4869</v>
      </c>
      <c r="B2526" t="s">
        <v>1205</v>
      </c>
      <c r="C2526" t="s">
        <v>1315</v>
      </c>
      <c r="D2526" t="s">
        <v>1316</v>
      </c>
      <c r="E2526" t="s">
        <v>50</v>
      </c>
      <c r="F2526" t="s">
        <v>33</v>
      </c>
      <c r="G2526" t="s">
        <v>107</v>
      </c>
      <c r="H2526" t="s">
        <v>63</v>
      </c>
      <c r="I2526" t="s">
        <v>36</v>
      </c>
      <c r="J2526" s="21" t="s">
        <v>93</v>
      </c>
      <c r="K2526" s="21" t="s">
        <v>6012</v>
      </c>
      <c r="L2526" s="21">
        <v>5</v>
      </c>
      <c r="M2526" s="21">
        <v>375</v>
      </c>
      <c r="N2526" s="21">
        <v>525</v>
      </c>
      <c r="O2526">
        <v>0</v>
      </c>
      <c r="P2526">
        <v>0</v>
      </c>
      <c r="Q2526">
        <v>6360</v>
      </c>
      <c r="R2526">
        <v>3943.2</v>
      </c>
      <c r="S2526">
        <v>2416.8000000000002</v>
      </c>
      <c r="T2526" t="s">
        <v>54</v>
      </c>
      <c r="U2526" t="s">
        <v>67</v>
      </c>
      <c r="V2526" t="s">
        <v>68</v>
      </c>
      <c r="W2526" t="s">
        <v>440</v>
      </c>
      <c r="X2526">
        <v>116</v>
      </c>
      <c r="Y2526" t="s">
        <v>441</v>
      </c>
      <c r="Z2526">
        <v>2</v>
      </c>
      <c r="AA2526" t="s">
        <v>155</v>
      </c>
      <c r="AB2526" t="s">
        <v>98</v>
      </c>
      <c r="AC2526">
        <v>2025</v>
      </c>
    </row>
    <row r="2527" spans="1:29" x14ac:dyDescent="0.25">
      <c r="A2527" t="s">
        <v>4870</v>
      </c>
      <c r="B2527" t="s">
        <v>853</v>
      </c>
      <c r="C2527" t="s">
        <v>2586</v>
      </c>
      <c r="D2527" t="s">
        <v>2587</v>
      </c>
      <c r="E2527" t="s">
        <v>50</v>
      </c>
      <c r="F2527" t="s">
        <v>33</v>
      </c>
      <c r="G2527" t="s">
        <v>107</v>
      </c>
      <c r="H2527" t="s">
        <v>35</v>
      </c>
      <c r="I2527" t="s">
        <v>36</v>
      </c>
      <c r="J2527" s="21" t="s">
        <v>93</v>
      </c>
      <c r="K2527" s="21" t="s">
        <v>6012</v>
      </c>
      <c r="L2527" s="21">
        <v>7</v>
      </c>
      <c r="M2527" s="21">
        <v>375</v>
      </c>
      <c r="N2527" s="21">
        <v>525</v>
      </c>
      <c r="O2527">
        <v>0</v>
      </c>
      <c r="P2527">
        <v>0</v>
      </c>
      <c r="Q2527">
        <v>18837</v>
      </c>
      <c r="R2527">
        <v>11678.94</v>
      </c>
      <c r="S2527">
        <v>7158.06</v>
      </c>
      <c r="T2527" t="s">
        <v>66</v>
      </c>
      <c r="U2527" t="s">
        <v>164</v>
      </c>
      <c r="V2527" t="s">
        <v>41</v>
      </c>
      <c r="W2527" t="s">
        <v>42</v>
      </c>
      <c r="Y2527" t="s">
        <v>43</v>
      </c>
      <c r="Z2527">
        <v>2</v>
      </c>
      <c r="AA2527" t="s">
        <v>44</v>
      </c>
      <c r="AB2527" t="s">
        <v>45</v>
      </c>
      <c r="AC2527">
        <v>2025</v>
      </c>
    </row>
    <row r="2528" spans="1:29" x14ac:dyDescent="0.25">
      <c r="A2528" t="s">
        <v>4871</v>
      </c>
      <c r="B2528" t="s">
        <v>1127</v>
      </c>
      <c r="C2528" t="s">
        <v>1541</v>
      </c>
      <c r="D2528" t="s">
        <v>1542</v>
      </c>
      <c r="E2528" t="s">
        <v>50</v>
      </c>
      <c r="F2528" t="s">
        <v>75</v>
      </c>
      <c r="G2528" t="s">
        <v>34</v>
      </c>
      <c r="H2528" t="s">
        <v>92</v>
      </c>
      <c r="I2528" t="s">
        <v>53</v>
      </c>
      <c r="J2528" s="21" t="s">
        <v>6063</v>
      </c>
      <c r="K2528" s="21" t="s">
        <v>6054</v>
      </c>
      <c r="L2528" s="21">
        <v>10</v>
      </c>
      <c r="M2528" s="21">
        <v>220</v>
      </c>
      <c r="N2528" s="21">
        <v>323</v>
      </c>
      <c r="O2528">
        <v>0</v>
      </c>
      <c r="P2528">
        <v>0</v>
      </c>
      <c r="Q2528">
        <v>49440</v>
      </c>
      <c r="R2528">
        <v>30652.799999999999</v>
      </c>
      <c r="S2528">
        <v>18787.2</v>
      </c>
      <c r="T2528" t="s">
        <v>109</v>
      </c>
      <c r="U2528" t="s">
        <v>120</v>
      </c>
      <c r="V2528" t="s">
        <v>96</v>
      </c>
      <c r="W2528" t="s">
        <v>42</v>
      </c>
      <c r="Y2528" t="s">
        <v>43</v>
      </c>
      <c r="Z2528">
        <v>2</v>
      </c>
      <c r="AA2528" t="s">
        <v>44</v>
      </c>
      <c r="AB2528" t="s">
        <v>45</v>
      </c>
      <c r="AC2528">
        <v>2025</v>
      </c>
    </row>
    <row r="2529" spans="1:29" x14ac:dyDescent="0.25">
      <c r="A2529" t="s">
        <v>4872</v>
      </c>
      <c r="B2529" t="s">
        <v>1706</v>
      </c>
      <c r="C2529" t="s">
        <v>4376</v>
      </c>
      <c r="D2529" t="s">
        <v>4377</v>
      </c>
      <c r="E2529" t="s">
        <v>126</v>
      </c>
      <c r="F2529" t="s">
        <v>75</v>
      </c>
      <c r="G2529" t="s">
        <v>115</v>
      </c>
      <c r="H2529" t="s">
        <v>84</v>
      </c>
      <c r="I2529" t="s">
        <v>36</v>
      </c>
      <c r="J2529" s="21" t="s">
        <v>6040</v>
      </c>
      <c r="K2529" s="21" t="s">
        <v>6067</v>
      </c>
      <c r="L2529" s="21">
        <v>5</v>
      </c>
      <c r="M2529" s="21">
        <v>270</v>
      </c>
      <c r="N2529" s="21">
        <v>390</v>
      </c>
      <c r="O2529">
        <v>12</v>
      </c>
      <c r="P2529">
        <v>4452.6000000000004</v>
      </c>
      <c r="Q2529">
        <v>32652.400000000001</v>
      </c>
      <c r="R2529">
        <v>23005.1</v>
      </c>
      <c r="S2529">
        <v>9647.2999999999993</v>
      </c>
      <c r="T2529" t="s">
        <v>39</v>
      </c>
      <c r="U2529" t="s">
        <v>85</v>
      </c>
      <c r="V2529" t="s">
        <v>86</v>
      </c>
      <c r="W2529" t="s">
        <v>42</v>
      </c>
      <c r="Y2529" t="s">
        <v>43</v>
      </c>
      <c r="Z2529">
        <v>5</v>
      </c>
      <c r="AA2529" t="s">
        <v>240</v>
      </c>
      <c r="AB2529" t="s">
        <v>70</v>
      </c>
      <c r="AC2529">
        <v>2026</v>
      </c>
    </row>
    <row r="2530" spans="1:29" x14ac:dyDescent="0.25">
      <c r="A2530" t="s">
        <v>4873</v>
      </c>
      <c r="B2530" t="s">
        <v>834</v>
      </c>
      <c r="C2530" t="s">
        <v>523</v>
      </c>
      <c r="D2530" t="s">
        <v>524</v>
      </c>
      <c r="E2530" t="s">
        <v>126</v>
      </c>
      <c r="F2530" t="s">
        <v>33</v>
      </c>
      <c r="G2530" t="s">
        <v>34</v>
      </c>
      <c r="H2530" t="s">
        <v>76</v>
      </c>
      <c r="I2530" t="s">
        <v>36</v>
      </c>
      <c r="J2530" s="21" t="s">
        <v>137</v>
      </c>
      <c r="K2530" s="21" t="s">
        <v>6029</v>
      </c>
      <c r="L2530" s="21">
        <v>7</v>
      </c>
      <c r="M2530" s="21">
        <v>470</v>
      </c>
      <c r="N2530" s="21">
        <v>657</v>
      </c>
      <c r="O2530">
        <v>0</v>
      </c>
      <c r="P2530">
        <v>0</v>
      </c>
      <c r="Q2530">
        <v>20384</v>
      </c>
      <c r="R2530">
        <v>12638.08</v>
      </c>
      <c r="S2530">
        <v>7745.92</v>
      </c>
      <c r="T2530" t="s">
        <v>54</v>
      </c>
      <c r="U2530" t="s">
        <v>77</v>
      </c>
      <c r="V2530" t="s">
        <v>78</v>
      </c>
      <c r="W2530" t="s">
        <v>42</v>
      </c>
      <c r="Y2530" t="s">
        <v>43</v>
      </c>
      <c r="Z2530">
        <v>5</v>
      </c>
      <c r="AA2530" t="s">
        <v>79</v>
      </c>
      <c r="AB2530" t="s">
        <v>45</v>
      </c>
      <c r="AC2530">
        <v>2025</v>
      </c>
    </row>
    <row r="2531" spans="1:29" x14ac:dyDescent="0.25">
      <c r="A2531" t="s">
        <v>4874</v>
      </c>
      <c r="B2531" t="s">
        <v>671</v>
      </c>
      <c r="C2531" t="s">
        <v>243</v>
      </c>
      <c r="D2531" t="s">
        <v>244</v>
      </c>
      <c r="E2531" t="s">
        <v>32</v>
      </c>
      <c r="F2531" t="s">
        <v>75</v>
      </c>
      <c r="G2531" t="s">
        <v>34</v>
      </c>
      <c r="H2531" t="s">
        <v>76</v>
      </c>
      <c r="I2531" t="s">
        <v>36</v>
      </c>
      <c r="J2531" s="21" t="s">
        <v>6063</v>
      </c>
      <c r="K2531" s="21" t="s">
        <v>6017</v>
      </c>
      <c r="L2531" s="21">
        <v>8</v>
      </c>
      <c r="M2531" s="21">
        <v>395</v>
      </c>
      <c r="N2531" s="21">
        <v>552</v>
      </c>
      <c r="O2531">
        <v>0</v>
      </c>
      <c r="P2531">
        <v>0</v>
      </c>
      <c r="Q2531">
        <v>61464</v>
      </c>
      <c r="R2531">
        <v>38107.68</v>
      </c>
      <c r="S2531">
        <v>23356.32</v>
      </c>
      <c r="T2531" t="s">
        <v>54</v>
      </c>
      <c r="U2531" t="s">
        <v>77</v>
      </c>
      <c r="V2531" t="s">
        <v>78</v>
      </c>
      <c r="W2531" t="s">
        <v>42</v>
      </c>
      <c r="Y2531" t="s">
        <v>43</v>
      </c>
      <c r="Z2531">
        <v>5</v>
      </c>
      <c r="AA2531" t="s">
        <v>79</v>
      </c>
      <c r="AB2531" t="s">
        <v>45</v>
      </c>
      <c r="AC2531">
        <v>2025</v>
      </c>
    </row>
    <row r="2532" spans="1:29" x14ac:dyDescent="0.25">
      <c r="A2532" t="s">
        <v>4875</v>
      </c>
      <c r="B2532" t="s">
        <v>3010</v>
      </c>
      <c r="C2532" t="s">
        <v>1919</v>
      </c>
      <c r="D2532" t="s">
        <v>1920</v>
      </c>
      <c r="E2532" t="s">
        <v>126</v>
      </c>
      <c r="F2532" t="s">
        <v>75</v>
      </c>
      <c r="G2532" t="s">
        <v>34</v>
      </c>
      <c r="H2532" t="s">
        <v>52</v>
      </c>
      <c r="I2532" t="s">
        <v>53</v>
      </c>
      <c r="J2532" s="21" t="s">
        <v>6040</v>
      </c>
      <c r="K2532" s="21" t="s">
        <v>6067</v>
      </c>
      <c r="L2532" s="21">
        <v>3</v>
      </c>
      <c r="M2532" s="21">
        <v>270</v>
      </c>
      <c r="N2532" s="21">
        <v>390</v>
      </c>
      <c r="O2532">
        <v>0</v>
      </c>
      <c r="P2532">
        <v>0</v>
      </c>
      <c r="Q2532">
        <v>29256</v>
      </c>
      <c r="R2532">
        <v>18138.72</v>
      </c>
      <c r="S2532">
        <v>11117.28</v>
      </c>
      <c r="T2532" t="s">
        <v>39</v>
      </c>
      <c r="U2532" t="s">
        <v>127</v>
      </c>
      <c r="V2532" t="s">
        <v>56</v>
      </c>
      <c r="W2532" t="s">
        <v>42</v>
      </c>
      <c r="Y2532" t="s">
        <v>43</v>
      </c>
      <c r="Z2532">
        <v>2</v>
      </c>
      <c r="AA2532" t="s">
        <v>69</v>
      </c>
      <c r="AB2532" t="s">
        <v>70</v>
      </c>
      <c r="AC2532">
        <v>2025</v>
      </c>
    </row>
    <row r="2533" spans="1:29" x14ac:dyDescent="0.25">
      <c r="A2533" t="s">
        <v>4876</v>
      </c>
      <c r="B2533" t="s">
        <v>1386</v>
      </c>
      <c r="C2533" t="s">
        <v>2562</v>
      </c>
      <c r="D2533" t="s">
        <v>2563</v>
      </c>
      <c r="E2533" t="s">
        <v>126</v>
      </c>
      <c r="F2533" t="s">
        <v>33</v>
      </c>
      <c r="G2533" t="s">
        <v>115</v>
      </c>
      <c r="H2533" t="s">
        <v>35</v>
      </c>
      <c r="I2533" t="s">
        <v>36</v>
      </c>
      <c r="J2533" s="21" t="s">
        <v>6040</v>
      </c>
      <c r="K2533" s="21" t="s">
        <v>6067</v>
      </c>
      <c r="L2533" s="21">
        <v>6</v>
      </c>
      <c r="M2533" s="21">
        <v>270</v>
      </c>
      <c r="N2533" s="21">
        <v>390</v>
      </c>
      <c r="O2533">
        <v>0</v>
      </c>
      <c r="P2533">
        <v>0</v>
      </c>
      <c r="Q2533">
        <v>51618</v>
      </c>
      <c r="R2533">
        <v>32003.16</v>
      </c>
      <c r="S2533">
        <v>19614.84</v>
      </c>
      <c r="T2533" t="s">
        <v>66</v>
      </c>
      <c r="U2533" t="s">
        <v>164</v>
      </c>
      <c r="V2533" t="s">
        <v>41</v>
      </c>
      <c r="W2533" t="s">
        <v>42</v>
      </c>
      <c r="Y2533" t="s">
        <v>43</v>
      </c>
      <c r="Z2533">
        <v>2</v>
      </c>
      <c r="AA2533" t="s">
        <v>57</v>
      </c>
      <c r="AB2533" t="s">
        <v>58</v>
      </c>
      <c r="AC2533">
        <v>2025</v>
      </c>
    </row>
    <row r="2534" spans="1:29" x14ac:dyDescent="0.25">
      <c r="A2534" t="s">
        <v>4877</v>
      </c>
      <c r="B2534" t="s">
        <v>609</v>
      </c>
      <c r="C2534" t="s">
        <v>3502</v>
      </c>
      <c r="D2534" t="s">
        <v>3503</v>
      </c>
      <c r="E2534" t="s">
        <v>32</v>
      </c>
      <c r="F2534" t="s">
        <v>33</v>
      </c>
      <c r="G2534" t="s">
        <v>115</v>
      </c>
      <c r="H2534" t="s">
        <v>84</v>
      </c>
      <c r="I2534" t="s">
        <v>36</v>
      </c>
      <c r="J2534" s="21" t="s">
        <v>6040</v>
      </c>
      <c r="K2534" s="21" t="s">
        <v>6067</v>
      </c>
      <c r="L2534" s="21">
        <v>4</v>
      </c>
      <c r="M2534" s="21">
        <v>270</v>
      </c>
      <c r="N2534" s="21">
        <v>390</v>
      </c>
      <c r="O2534">
        <v>0</v>
      </c>
      <c r="P2534">
        <v>0</v>
      </c>
      <c r="Q2534">
        <v>32192</v>
      </c>
      <c r="R2534">
        <v>19959.04</v>
      </c>
      <c r="S2534">
        <v>12232.96</v>
      </c>
      <c r="T2534" t="s">
        <v>54</v>
      </c>
      <c r="U2534" t="s">
        <v>215</v>
      </c>
      <c r="V2534" t="s">
        <v>86</v>
      </c>
      <c r="W2534" t="s">
        <v>440</v>
      </c>
      <c r="X2534">
        <v>114</v>
      </c>
      <c r="Y2534" t="s">
        <v>441</v>
      </c>
      <c r="Z2534">
        <v>3</v>
      </c>
      <c r="AA2534" t="s">
        <v>79</v>
      </c>
      <c r="AB2534" t="s">
        <v>45</v>
      </c>
      <c r="AC2534">
        <v>2025</v>
      </c>
    </row>
    <row r="2535" spans="1:29" x14ac:dyDescent="0.25">
      <c r="A2535" t="s">
        <v>4878</v>
      </c>
      <c r="B2535" t="s">
        <v>1209</v>
      </c>
      <c r="C2535" t="s">
        <v>1819</v>
      </c>
      <c r="D2535" t="s">
        <v>1820</v>
      </c>
      <c r="E2535" t="s">
        <v>32</v>
      </c>
      <c r="F2535" t="s">
        <v>75</v>
      </c>
      <c r="G2535" t="s">
        <v>115</v>
      </c>
      <c r="H2535" t="s">
        <v>92</v>
      </c>
      <c r="I2535" t="s">
        <v>53</v>
      </c>
      <c r="J2535" s="21" t="s">
        <v>137</v>
      </c>
      <c r="K2535" s="21" t="s">
        <v>6029</v>
      </c>
      <c r="L2535" s="21">
        <v>8</v>
      </c>
      <c r="M2535" s="21">
        <v>470</v>
      </c>
      <c r="N2535" s="21">
        <v>657</v>
      </c>
      <c r="O2535">
        <v>0</v>
      </c>
      <c r="P2535">
        <v>0</v>
      </c>
      <c r="Q2535">
        <v>42080</v>
      </c>
      <c r="R2535">
        <v>26089.599999999999</v>
      </c>
      <c r="S2535">
        <v>15990.4</v>
      </c>
      <c r="T2535" t="s">
        <v>54</v>
      </c>
      <c r="U2535" t="s">
        <v>95</v>
      </c>
      <c r="V2535" t="s">
        <v>96</v>
      </c>
      <c r="W2535" t="s">
        <v>42</v>
      </c>
      <c r="Y2535" t="s">
        <v>43</v>
      </c>
      <c r="Z2535">
        <v>2</v>
      </c>
      <c r="AA2535" t="s">
        <v>69</v>
      </c>
      <c r="AB2535" t="s">
        <v>70</v>
      </c>
      <c r="AC2535">
        <v>2025</v>
      </c>
    </row>
    <row r="2536" spans="1:29" x14ac:dyDescent="0.25">
      <c r="A2536" t="s">
        <v>4879</v>
      </c>
      <c r="B2536" t="s">
        <v>655</v>
      </c>
      <c r="C2536" t="s">
        <v>1598</v>
      </c>
      <c r="D2536" t="s">
        <v>1599</v>
      </c>
      <c r="E2536" t="s">
        <v>126</v>
      </c>
      <c r="F2536" t="s">
        <v>75</v>
      </c>
      <c r="G2536" t="s">
        <v>34</v>
      </c>
      <c r="H2536" t="s">
        <v>92</v>
      </c>
      <c r="I2536" t="s">
        <v>53</v>
      </c>
      <c r="J2536" s="21" t="s">
        <v>137</v>
      </c>
      <c r="K2536" s="21" t="s">
        <v>6029</v>
      </c>
      <c r="L2536" s="21">
        <v>6</v>
      </c>
      <c r="M2536" s="21">
        <v>470</v>
      </c>
      <c r="N2536" s="21">
        <v>657</v>
      </c>
      <c r="O2536">
        <v>0</v>
      </c>
      <c r="P2536">
        <v>0</v>
      </c>
      <c r="Q2536">
        <v>55830</v>
      </c>
      <c r="R2536">
        <v>34614.6</v>
      </c>
      <c r="S2536">
        <v>21215.4</v>
      </c>
      <c r="T2536" t="s">
        <v>39</v>
      </c>
      <c r="U2536" t="s">
        <v>120</v>
      </c>
      <c r="V2536" t="s">
        <v>96</v>
      </c>
      <c r="W2536" t="s">
        <v>42</v>
      </c>
      <c r="Y2536" t="s">
        <v>43</v>
      </c>
      <c r="Z2536">
        <v>3</v>
      </c>
      <c r="AA2536" t="s">
        <v>143</v>
      </c>
      <c r="AB2536" t="s">
        <v>98</v>
      </c>
      <c r="AC2536">
        <v>2025</v>
      </c>
    </row>
    <row r="2537" spans="1:29" x14ac:dyDescent="0.25">
      <c r="A2537" t="s">
        <v>4880</v>
      </c>
      <c r="B2537" t="s">
        <v>759</v>
      </c>
      <c r="C2537" t="s">
        <v>4057</v>
      </c>
      <c r="D2537" t="s">
        <v>4058</v>
      </c>
      <c r="E2537" t="s">
        <v>126</v>
      </c>
      <c r="F2537" t="s">
        <v>33</v>
      </c>
      <c r="G2537" t="s">
        <v>115</v>
      </c>
      <c r="H2537" t="s">
        <v>92</v>
      </c>
      <c r="I2537" t="s">
        <v>53</v>
      </c>
      <c r="J2537" s="21" t="s">
        <v>137</v>
      </c>
      <c r="K2537" s="21" t="s">
        <v>6029</v>
      </c>
      <c r="L2537" s="21">
        <v>1</v>
      </c>
      <c r="M2537" s="21">
        <v>470</v>
      </c>
      <c r="N2537" s="21">
        <v>657</v>
      </c>
      <c r="O2537">
        <v>18</v>
      </c>
      <c r="P2537">
        <v>510.48</v>
      </c>
      <c r="Q2537">
        <v>2325.52</v>
      </c>
      <c r="R2537">
        <v>1758.32</v>
      </c>
      <c r="S2537">
        <v>567.20000000000005</v>
      </c>
      <c r="T2537" t="s">
        <v>109</v>
      </c>
      <c r="U2537" t="s">
        <v>95</v>
      </c>
      <c r="V2537" t="s">
        <v>96</v>
      </c>
      <c r="W2537" t="s">
        <v>440</v>
      </c>
      <c r="X2537">
        <v>103</v>
      </c>
      <c r="Y2537" t="s">
        <v>441</v>
      </c>
      <c r="Z2537">
        <v>3</v>
      </c>
      <c r="AA2537" t="s">
        <v>57</v>
      </c>
      <c r="AB2537" t="s">
        <v>58</v>
      </c>
      <c r="AC2537">
        <v>2026</v>
      </c>
    </row>
    <row r="2538" spans="1:29" x14ac:dyDescent="0.25">
      <c r="A2538" t="s">
        <v>4881</v>
      </c>
      <c r="B2538" t="s">
        <v>4060</v>
      </c>
      <c r="C2538" t="s">
        <v>1152</v>
      </c>
      <c r="D2538" t="s">
        <v>1153</v>
      </c>
      <c r="E2538" t="s">
        <v>50</v>
      </c>
      <c r="F2538" t="s">
        <v>33</v>
      </c>
      <c r="G2538" t="s">
        <v>34</v>
      </c>
      <c r="H2538" t="s">
        <v>63</v>
      </c>
      <c r="I2538" t="s">
        <v>36</v>
      </c>
      <c r="J2538" s="21" t="s">
        <v>137</v>
      </c>
      <c r="K2538" s="21" t="s">
        <v>6029</v>
      </c>
      <c r="L2538" s="21">
        <v>1</v>
      </c>
      <c r="M2538" s="21">
        <v>470</v>
      </c>
      <c r="N2538" s="21">
        <v>657</v>
      </c>
      <c r="O2538">
        <v>0</v>
      </c>
      <c r="P2538">
        <v>0</v>
      </c>
      <c r="Q2538">
        <v>7222</v>
      </c>
      <c r="R2538">
        <v>4477.6400000000003</v>
      </c>
      <c r="S2538">
        <v>2744.36</v>
      </c>
      <c r="T2538" t="s">
        <v>109</v>
      </c>
      <c r="U2538" t="s">
        <v>181</v>
      </c>
      <c r="V2538" t="s">
        <v>68</v>
      </c>
      <c r="W2538" t="s">
        <v>42</v>
      </c>
      <c r="Y2538" t="s">
        <v>43</v>
      </c>
      <c r="Z2538">
        <v>3</v>
      </c>
      <c r="AA2538" t="s">
        <v>79</v>
      </c>
      <c r="AB2538" t="s">
        <v>45</v>
      </c>
      <c r="AC2538">
        <v>2025</v>
      </c>
    </row>
    <row r="2539" spans="1:29" x14ac:dyDescent="0.25">
      <c r="A2539" t="s">
        <v>4882</v>
      </c>
      <c r="B2539" t="s">
        <v>790</v>
      </c>
      <c r="C2539" t="s">
        <v>2499</v>
      </c>
      <c r="D2539" t="s">
        <v>2500</v>
      </c>
      <c r="E2539" t="s">
        <v>32</v>
      </c>
      <c r="F2539" t="s">
        <v>33</v>
      </c>
      <c r="G2539" t="s">
        <v>34</v>
      </c>
      <c r="H2539" t="s">
        <v>92</v>
      </c>
      <c r="I2539" t="s">
        <v>53</v>
      </c>
      <c r="J2539" s="21" t="s">
        <v>6040</v>
      </c>
      <c r="K2539" s="21" t="s">
        <v>6067</v>
      </c>
      <c r="L2539" s="21">
        <v>9</v>
      </c>
      <c r="M2539" s="21">
        <v>270</v>
      </c>
      <c r="N2539" s="21">
        <v>390</v>
      </c>
      <c r="O2539">
        <v>0</v>
      </c>
      <c r="P2539">
        <v>0</v>
      </c>
      <c r="Q2539">
        <v>64800</v>
      </c>
      <c r="R2539">
        <v>40176</v>
      </c>
      <c r="S2539">
        <v>24624</v>
      </c>
      <c r="T2539" t="s">
        <v>54</v>
      </c>
      <c r="U2539" t="s">
        <v>120</v>
      </c>
      <c r="V2539" t="s">
        <v>96</v>
      </c>
      <c r="W2539" t="s">
        <v>42</v>
      </c>
      <c r="Y2539" t="s">
        <v>43</v>
      </c>
      <c r="Z2539">
        <v>5</v>
      </c>
      <c r="AA2539" t="s">
        <v>97</v>
      </c>
      <c r="AB2539" t="s">
        <v>98</v>
      </c>
      <c r="AC2539">
        <v>2025</v>
      </c>
    </row>
    <row r="2540" spans="1:29" x14ac:dyDescent="0.25">
      <c r="A2540" t="s">
        <v>4883</v>
      </c>
      <c r="B2540" t="s">
        <v>1127</v>
      </c>
      <c r="C2540" t="s">
        <v>4009</v>
      </c>
      <c r="D2540" t="s">
        <v>4010</v>
      </c>
      <c r="E2540" t="s">
        <v>32</v>
      </c>
      <c r="F2540" t="s">
        <v>75</v>
      </c>
      <c r="G2540" t="s">
        <v>107</v>
      </c>
      <c r="H2540" t="s">
        <v>35</v>
      </c>
      <c r="I2540" t="s">
        <v>36</v>
      </c>
      <c r="J2540" s="21" t="s">
        <v>93</v>
      </c>
      <c r="K2540" s="21" t="s">
        <v>6012</v>
      </c>
      <c r="L2540" s="21">
        <v>6</v>
      </c>
      <c r="M2540" s="21">
        <v>375</v>
      </c>
      <c r="N2540" s="21">
        <v>525</v>
      </c>
      <c r="O2540">
        <v>0</v>
      </c>
      <c r="P2540">
        <v>0</v>
      </c>
      <c r="Q2540">
        <v>45282</v>
      </c>
      <c r="R2540">
        <v>28074.84</v>
      </c>
      <c r="S2540">
        <v>17207.16</v>
      </c>
      <c r="T2540" t="s">
        <v>54</v>
      </c>
      <c r="U2540" t="s">
        <v>40</v>
      </c>
      <c r="V2540" t="s">
        <v>41</v>
      </c>
      <c r="W2540" t="s">
        <v>42</v>
      </c>
      <c r="Y2540" t="s">
        <v>43</v>
      </c>
      <c r="Z2540">
        <v>2</v>
      </c>
      <c r="AA2540" t="s">
        <v>44</v>
      </c>
      <c r="AB2540" t="s">
        <v>45</v>
      </c>
      <c r="AC2540">
        <v>2025</v>
      </c>
    </row>
    <row r="2541" spans="1:29" x14ac:dyDescent="0.25">
      <c r="A2541" t="s">
        <v>4884</v>
      </c>
      <c r="B2541" t="s">
        <v>925</v>
      </c>
      <c r="C2541" t="s">
        <v>2772</v>
      </c>
      <c r="D2541" t="s">
        <v>2773</v>
      </c>
      <c r="E2541" t="s">
        <v>50</v>
      </c>
      <c r="F2541" t="s">
        <v>33</v>
      </c>
      <c r="G2541" t="s">
        <v>107</v>
      </c>
      <c r="H2541" t="s">
        <v>76</v>
      </c>
      <c r="I2541" t="s">
        <v>36</v>
      </c>
      <c r="J2541" s="21" t="s">
        <v>6063</v>
      </c>
      <c r="K2541" s="21" t="s">
        <v>6054</v>
      </c>
      <c r="L2541" s="21">
        <v>5</v>
      </c>
      <c r="M2541" s="21">
        <v>220</v>
      </c>
      <c r="N2541" s="21">
        <v>323</v>
      </c>
      <c r="O2541">
        <v>0</v>
      </c>
      <c r="P2541">
        <v>0</v>
      </c>
      <c r="Q2541">
        <v>28880</v>
      </c>
      <c r="R2541">
        <v>17905.599999999999</v>
      </c>
      <c r="S2541">
        <v>10974.4</v>
      </c>
      <c r="T2541" t="s">
        <v>109</v>
      </c>
      <c r="U2541" t="s">
        <v>77</v>
      </c>
      <c r="V2541" t="s">
        <v>78</v>
      </c>
      <c r="W2541" t="s">
        <v>42</v>
      </c>
      <c r="Y2541" t="s">
        <v>43</v>
      </c>
      <c r="Z2541">
        <v>5</v>
      </c>
      <c r="AA2541" t="s">
        <v>87</v>
      </c>
      <c r="AB2541" t="s">
        <v>70</v>
      </c>
      <c r="AC2541">
        <v>2025</v>
      </c>
    </row>
    <row r="2542" spans="1:29" x14ac:dyDescent="0.25">
      <c r="A2542" t="s">
        <v>4885</v>
      </c>
      <c r="B2542" t="s">
        <v>1045</v>
      </c>
      <c r="C2542" t="s">
        <v>3128</v>
      </c>
      <c r="D2542" t="s">
        <v>3129</v>
      </c>
      <c r="E2542" t="s">
        <v>50</v>
      </c>
      <c r="F2542" t="s">
        <v>75</v>
      </c>
      <c r="G2542" t="s">
        <v>34</v>
      </c>
      <c r="H2542" t="s">
        <v>76</v>
      </c>
      <c r="I2542" t="s">
        <v>36</v>
      </c>
      <c r="J2542" s="21" t="s">
        <v>6063</v>
      </c>
      <c r="K2542" s="21" t="s">
        <v>6017</v>
      </c>
      <c r="L2542" s="21">
        <v>8</v>
      </c>
      <c r="M2542" s="21">
        <v>395</v>
      </c>
      <c r="N2542" s="21">
        <v>552</v>
      </c>
      <c r="O2542">
        <v>5</v>
      </c>
      <c r="P2542">
        <v>2381.6</v>
      </c>
      <c r="Q2542">
        <v>45250.400000000001</v>
      </c>
      <c r="R2542">
        <v>29531.84</v>
      </c>
      <c r="S2542">
        <v>15718.56</v>
      </c>
      <c r="T2542" t="s">
        <v>39</v>
      </c>
      <c r="U2542" t="s">
        <v>110</v>
      </c>
      <c r="V2542" t="s">
        <v>78</v>
      </c>
      <c r="W2542" t="s">
        <v>42</v>
      </c>
      <c r="Y2542" t="s">
        <v>43</v>
      </c>
      <c r="Z2542">
        <v>5</v>
      </c>
      <c r="AA2542" t="s">
        <v>87</v>
      </c>
      <c r="AB2542" t="s">
        <v>70</v>
      </c>
      <c r="AC2542">
        <v>2026</v>
      </c>
    </row>
    <row r="2543" spans="1:29" x14ac:dyDescent="0.25">
      <c r="A2543" t="s">
        <v>4886</v>
      </c>
      <c r="B2543" t="s">
        <v>1109</v>
      </c>
      <c r="C2543" t="s">
        <v>3881</v>
      </c>
      <c r="D2543" t="s">
        <v>3882</v>
      </c>
      <c r="E2543" t="s">
        <v>32</v>
      </c>
      <c r="F2543" t="s">
        <v>33</v>
      </c>
      <c r="G2543" t="s">
        <v>115</v>
      </c>
      <c r="H2543" t="s">
        <v>92</v>
      </c>
      <c r="I2543" t="s">
        <v>53</v>
      </c>
      <c r="J2543" s="21" t="s">
        <v>6063</v>
      </c>
      <c r="K2543" s="21" t="s">
        <v>6017</v>
      </c>
      <c r="L2543" s="21">
        <v>2</v>
      </c>
      <c r="M2543" s="21">
        <v>395</v>
      </c>
      <c r="N2543" s="21">
        <v>552</v>
      </c>
      <c r="O2543">
        <v>0</v>
      </c>
      <c r="P2543">
        <v>0</v>
      </c>
      <c r="Q2543">
        <v>10550</v>
      </c>
      <c r="R2543">
        <v>6541</v>
      </c>
      <c r="S2543">
        <v>4009</v>
      </c>
      <c r="T2543" t="s">
        <v>39</v>
      </c>
      <c r="U2543" t="s">
        <v>95</v>
      </c>
      <c r="V2543" t="s">
        <v>96</v>
      </c>
      <c r="W2543" t="s">
        <v>42</v>
      </c>
      <c r="Y2543" t="s">
        <v>43</v>
      </c>
      <c r="Z2543">
        <v>2</v>
      </c>
      <c r="AA2543" t="s">
        <v>121</v>
      </c>
      <c r="AB2543" t="s">
        <v>58</v>
      </c>
      <c r="AC2543">
        <v>2025</v>
      </c>
    </row>
    <row r="2544" spans="1:29" x14ac:dyDescent="0.25">
      <c r="A2544" t="s">
        <v>4887</v>
      </c>
      <c r="B2544" t="s">
        <v>3010</v>
      </c>
      <c r="C2544" t="s">
        <v>2354</v>
      </c>
      <c r="D2544" t="s">
        <v>2355</v>
      </c>
      <c r="E2544" t="s">
        <v>126</v>
      </c>
      <c r="F2544" t="s">
        <v>33</v>
      </c>
      <c r="G2544" t="s">
        <v>34</v>
      </c>
      <c r="H2544" t="s">
        <v>52</v>
      </c>
      <c r="I2544" t="s">
        <v>53</v>
      </c>
      <c r="J2544" s="21" t="s">
        <v>6063</v>
      </c>
      <c r="K2544" s="21" t="s">
        <v>6017</v>
      </c>
      <c r="L2544" s="21">
        <v>8</v>
      </c>
      <c r="M2544" s="21">
        <v>395</v>
      </c>
      <c r="N2544" s="21">
        <v>552</v>
      </c>
      <c r="O2544">
        <v>0</v>
      </c>
      <c r="P2544">
        <v>0</v>
      </c>
      <c r="Q2544">
        <v>60128</v>
      </c>
      <c r="R2544">
        <v>37279.360000000001</v>
      </c>
      <c r="S2544">
        <v>22848.639999999999</v>
      </c>
      <c r="T2544" t="s">
        <v>39</v>
      </c>
      <c r="U2544" t="s">
        <v>127</v>
      </c>
      <c r="V2544" t="s">
        <v>56</v>
      </c>
      <c r="W2544" t="s">
        <v>42</v>
      </c>
      <c r="Y2544" t="s">
        <v>43</v>
      </c>
      <c r="Z2544">
        <v>3</v>
      </c>
      <c r="AA2544" t="s">
        <v>69</v>
      </c>
      <c r="AB2544" t="s">
        <v>70</v>
      </c>
      <c r="AC2544">
        <v>2025</v>
      </c>
    </row>
    <row r="2545" spans="1:29" x14ac:dyDescent="0.25">
      <c r="A2545" t="s">
        <v>4888</v>
      </c>
      <c r="B2545" t="s">
        <v>3441</v>
      </c>
      <c r="C2545" t="s">
        <v>2412</v>
      </c>
      <c r="D2545" t="s">
        <v>2413</v>
      </c>
      <c r="E2545" t="s">
        <v>50</v>
      </c>
      <c r="F2545" t="s">
        <v>33</v>
      </c>
      <c r="G2545" t="s">
        <v>34</v>
      </c>
      <c r="H2545" t="s">
        <v>52</v>
      </c>
      <c r="I2545" t="s">
        <v>53</v>
      </c>
      <c r="J2545" s="21" t="s">
        <v>137</v>
      </c>
      <c r="K2545" s="21" t="s">
        <v>6029</v>
      </c>
      <c r="L2545" s="21">
        <v>4</v>
      </c>
      <c r="M2545" s="21">
        <v>470</v>
      </c>
      <c r="N2545" s="21">
        <v>657</v>
      </c>
      <c r="O2545">
        <v>0</v>
      </c>
      <c r="P2545">
        <v>0</v>
      </c>
      <c r="Q2545">
        <v>21840</v>
      </c>
      <c r="R2545">
        <v>13540.8</v>
      </c>
      <c r="S2545">
        <v>8299.2000000000007</v>
      </c>
      <c r="T2545" t="s">
        <v>66</v>
      </c>
      <c r="U2545" t="s">
        <v>55</v>
      </c>
      <c r="V2545" t="s">
        <v>56</v>
      </c>
      <c r="W2545" t="s">
        <v>42</v>
      </c>
      <c r="Y2545" t="s">
        <v>43</v>
      </c>
      <c r="Z2545">
        <v>3</v>
      </c>
      <c r="AA2545" t="s">
        <v>155</v>
      </c>
      <c r="AB2545" t="s">
        <v>98</v>
      </c>
      <c r="AC2545">
        <v>2025</v>
      </c>
    </row>
    <row r="2546" spans="1:29" x14ac:dyDescent="0.25">
      <c r="A2546" t="s">
        <v>4889</v>
      </c>
      <c r="B2546" t="s">
        <v>973</v>
      </c>
      <c r="C2546" t="s">
        <v>2997</v>
      </c>
      <c r="D2546" t="s">
        <v>2998</v>
      </c>
      <c r="E2546" t="s">
        <v>126</v>
      </c>
      <c r="F2546" t="s">
        <v>33</v>
      </c>
      <c r="G2546" t="s">
        <v>107</v>
      </c>
      <c r="H2546" t="s">
        <v>84</v>
      </c>
      <c r="I2546" t="s">
        <v>36</v>
      </c>
      <c r="J2546" s="21" t="s">
        <v>6040</v>
      </c>
      <c r="K2546" s="21" t="s">
        <v>6067</v>
      </c>
      <c r="L2546" s="21">
        <v>5</v>
      </c>
      <c r="M2546" s="21">
        <v>270</v>
      </c>
      <c r="N2546" s="21">
        <v>390</v>
      </c>
      <c r="O2546">
        <v>0</v>
      </c>
      <c r="P2546">
        <v>0</v>
      </c>
      <c r="Q2546">
        <v>25945</v>
      </c>
      <c r="R2546">
        <v>16085.9</v>
      </c>
      <c r="S2546">
        <v>9859.1</v>
      </c>
      <c r="T2546" t="s">
        <v>54</v>
      </c>
      <c r="U2546" t="s">
        <v>215</v>
      </c>
      <c r="V2546" t="s">
        <v>86</v>
      </c>
      <c r="W2546" t="s">
        <v>42</v>
      </c>
      <c r="Y2546" t="s">
        <v>43</v>
      </c>
      <c r="Z2546">
        <v>3</v>
      </c>
      <c r="AA2546" t="s">
        <v>44</v>
      </c>
      <c r="AB2546" t="s">
        <v>45</v>
      </c>
      <c r="AC2546">
        <v>2025</v>
      </c>
    </row>
    <row r="2547" spans="1:29" x14ac:dyDescent="0.25">
      <c r="A2547" t="s">
        <v>4890</v>
      </c>
      <c r="B2547" t="s">
        <v>817</v>
      </c>
      <c r="C2547" t="s">
        <v>735</v>
      </c>
      <c r="D2547" t="s">
        <v>736</v>
      </c>
      <c r="E2547" t="s">
        <v>50</v>
      </c>
      <c r="F2547" t="s">
        <v>33</v>
      </c>
      <c r="G2547" t="s">
        <v>115</v>
      </c>
      <c r="H2547" t="s">
        <v>35</v>
      </c>
      <c r="I2547" t="s">
        <v>36</v>
      </c>
      <c r="J2547" s="21" t="s">
        <v>93</v>
      </c>
      <c r="K2547" s="21" t="s">
        <v>6012</v>
      </c>
      <c r="L2547" s="21">
        <v>6</v>
      </c>
      <c r="M2547" s="21">
        <v>375</v>
      </c>
      <c r="N2547" s="21">
        <v>525</v>
      </c>
      <c r="O2547">
        <v>0</v>
      </c>
      <c r="P2547">
        <v>0</v>
      </c>
      <c r="Q2547">
        <v>27258</v>
      </c>
      <c r="R2547">
        <v>16899.96</v>
      </c>
      <c r="S2547">
        <v>10358.040000000001</v>
      </c>
      <c r="T2547" t="s">
        <v>109</v>
      </c>
      <c r="U2547" t="s">
        <v>40</v>
      </c>
      <c r="V2547" t="s">
        <v>41</v>
      </c>
      <c r="W2547" t="s">
        <v>440</v>
      </c>
      <c r="X2547">
        <v>113</v>
      </c>
      <c r="Y2547" t="s">
        <v>441</v>
      </c>
      <c r="Z2547">
        <v>5</v>
      </c>
      <c r="AA2547" t="s">
        <v>79</v>
      </c>
      <c r="AB2547" t="s">
        <v>45</v>
      </c>
      <c r="AC2547">
        <v>2025</v>
      </c>
    </row>
    <row r="2548" spans="1:29" x14ac:dyDescent="0.25">
      <c r="A2548" t="s">
        <v>4891</v>
      </c>
      <c r="B2548" t="s">
        <v>3010</v>
      </c>
      <c r="C2548" t="s">
        <v>3266</v>
      </c>
      <c r="D2548" t="s">
        <v>3267</v>
      </c>
      <c r="E2548" t="s">
        <v>32</v>
      </c>
      <c r="F2548" t="s">
        <v>33</v>
      </c>
      <c r="G2548" t="s">
        <v>34</v>
      </c>
      <c r="H2548" t="s">
        <v>76</v>
      </c>
      <c r="I2548" t="s">
        <v>36</v>
      </c>
      <c r="J2548" s="21" t="s">
        <v>6063</v>
      </c>
      <c r="K2548" s="21" t="s">
        <v>6054</v>
      </c>
      <c r="L2548" s="21">
        <v>4</v>
      </c>
      <c r="M2548" s="21">
        <v>220</v>
      </c>
      <c r="N2548" s="21">
        <v>323</v>
      </c>
      <c r="O2548">
        <v>0</v>
      </c>
      <c r="P2548">
        <v>0</v>
      </c>
      <c r="Q2548">
        <v>16024</v>
      </c>
      <c r="R2548">
        <v>9934.8799999999992</v>
      </c>
      <c r="S2548">
        <v>6089.12</v>
      </c>
      <c r="T2548" t="s">
        <v>39</v>
      </c>
      <c r="U2548" t="s">
        <v>110</v>
      </c>
      <c r="V2548" t="s">
        <v>78</v>
      </c>
      <c r="W2548" t="s">
        <v>42</v>
      </c>
      <c r="Y2548" t="s">
        <v>43</v>
      </c>
      <c r="Z2548">
        <v>5</v>
      </c>
      <c r="AA2548" t="s">
        <v>69</v>
      </c>
      <c r="AB2548" t="s">
        <v>70</v>
      </c>
      <c r="AC2548">
        <v>2025</v>
      </c>
    </row>
    <row r="2549" spans="1:29" x14ac:dyDescent="0.25">
      <c r="A2549" t="s">
        <v>4892</v>
      </c>
      <c r="B2549" t="s">
        <v>2240</v>
      </c>
      <c r="C2549" t="s">
        <v>392</v>
      </c>
      <c r="D2549" t="s">
        <v>393</v>
      </c>
      <c r="E2549" t="s">
        <v>32</v>
      </c>
      <c r="F2549" t="s">
        <v>33</v>
      </c>
      <c r="G2549" t="s">
        <v>107</v>
      </c>
      <c r="H2549" t="s">
        <v>92</v>
      </c>
      <c r="I2549" t="s">
        <v>53</v>
      </c>
      <c r="J2549" s="21" t="s">
        <v>137</v>
      </c>
      <c r="K2549" s="21" t="s">
        <v>6029</v>
      </c>
      <c r="L2549" s="21">
        <v>1</v>
      </c>
      <c r="M2549" s="21">
        <v>470</v>
      </c>
      <c r="N2549" s="21">
        <v>657</v>
      </c>
      <c r="O2549">
        <v>0</v>
      </c>
      <c r="P2549">
        <v>0</v>
      </c>
      <c r="Q2549">
        <v>5010</v>
      </c>
      <c r="R2549">
        <v>3106.2</v>
      </c>
      <c r="S2549">
        <v>1903.8</v>
      </c>
      <c r="T2549" t="s">
        <v>39</v>
      </c>
      <c r="U2549" t="s">
        <v>120</v>
      </c>
      <c r="V2549" t="s">
        <v>96</v>
      </c>
      <c r="W2549" t="s">
        <v>42</v>
      </c>
      <c r="Y2549" t="s">
        <v>43</v>
      </c>
      <c r="Z2549">
        <v>4</v>
      </c>
      <c r="AA2549" t="s">
        <v>155</v>
      </c>
      <c r="AB2549" t="s">
        <v>98</v>
      </c>
      <c r="AC2549">
        <v>2025</v>
      </c>
    </row>
    <row r="2550" spans="1:29" x14ac:dyDescent="0.25">
      <c r="A2550" t="s">
        <v>4893</v>
      </c>
      <c r="B2550" t="s">
        <v>4393</v>
      </c>
      <c r="C2550" t="s">
        <v>3023</v>
      </c>
      <c r="D2550" t="s">
        <v>3024</v>
      </c>
      <c r="E2550" t="s">
        <v>50</v>
      </c>
      <c r="F2550" t="s">
        <v>33</v>
      </c>
      <c r="G2550" t="s">
        <v>115</v>
      </c>
      <c r="H2550" t="s">
        <v>35</v>
      </c>
      <c r="I2550" t="s">
        <v>36</v>
      </c>
      <c r="J2550" s="21" t="s">
        <v>137</v>
      </c>
      <c r="K2550" s="21" t="s">
        <v>6029</v>
      </c>
      <c r="L2550" s="21">
        <v>5</v>
      </c>
      <c r="M2550" s="21">
        <v>470</v>
      </c>
      <c r="N2550" s="21">
        <v>657</v>
      </c>
      <c r="O2550">
        <v>5</v>
      </c>
      <c r="P2550">
        <v>1675.5</v>
      </c>
      <c r="Q2550">
        <v>31834.5</v>
      </c>
      <c r="R2550">
        <v>20776.2</v>
      </c>
      <c r="S2550">
        <v>11058.3</v>
      </c>
      <c r="T2550" t="s">
        <v>109</v>
      </c>
      <c r="U2550" t="s">
        <v>40</v>
      </c>
      <c r="V2550" t="s">
        <v>41</v>
      </c>
      <c r="W2550" t="s">
        <v>440</v>
      </c>
      <c r="X2550">
        <v>234</v>
      </c>
      <c r="Y2550" t="s">
        <v>441</v>
      </c>
      <c r="Z2550">
        <v>4</v>
      </c>
      <c r="AA2550" t="s">
        <v>132</v>
      </c>
      <c r="AB2550" t="s">
        <v>58</v>
      </c>
      <c r="AC2550">
        <v>2026</v>
      </c>
    </row>
    <row r="2551" spans="1:29" x14ac:dyDescent="0.25">
      <c r="A2551" t="s">
        <v>4894</v>
      </c>
      <c r="B2551" t="s">
        <v>2671</v>
      </c>
      <c r="C2551" t="s">
        <v>3066</v>
      </c>
      <c r="D2551" t="s">
        <v>3067</v>
      </c>
      <c r="E2551" t="s">
        <v>32</v>
      </c>
      <c r="F2551" t="s">
        <v>75</v>
      </c>
      <c r="G2551" t="s">
        <v>34</v>
      </c>
      <c r="H2551" t="s">
        <v>63</v>
      </c>
      <c r="I2551" t="s">
        <v>36</v>
      </c>
      <c r="J2551" s="21" t="s">
        <v>6063</v>
      </c>
      <c r="K2551" s="21" t="s">
        <v>6017</v>
      </c>
      <c r="L2551" s="21">
        <v>1</v>
      </c>
      <c r="M2551" s="21">
        <v>395</v>
      </c>
      <c r="N2551" s="21">
        <v>552</v>
      </c>
      <c r="O2551">
        <v>0</v>
      </c>
      <c r="P2551">
        <v>0</v>
      </c>
      <c r="Q2551">
        <v>7070</v>
      </c>
      <c r="R2551">
        <v>4383.3999999999996</v>
      </c>
      <c r="S2551">
        <v>2686.6</v>
      </c>
      <c r="T2551" t="s">
        <v>66</v>
      </c>
      <c r="U2551" t="s">
        <v>67</v>
      </c>
      <c r="V2551" t="s">
        <v>68</v>
      </c>
      <c r="W2551" t="s">
        <v>42</v>
      </c>
      <c r="Y2551" t="s">
        <v>43</v>
      </c>
      <c r="Z2551">
        <v>5</v>
      </c>
      <c r="AA2551" t="s">
        <v>240</v>
      </c>
      <c r="AB2551" t="s">
        <v>70</v>
      </c>
      <c r="AC2551">
        <v>2025</v>
      </c>
    </row>
    <row r="2552" spans="1:29" x14ac:dyDescent="0.25">
      <c r="A2552" t="s">
        <v>4895</v>
      </c>
      <c r="B2552" t="s">
        <v>341</v>
      </c>
      <c r="C2552" t="s">
        <v>1867</v>
      </c>
      <c r="D2552" t="s">
        <v>1868</v>
      </c>
      <c r="E2552" t="s">
        <v>50</v>
      </c>
      <c r="F2552" t="s">
        <v>33</v>
      </c>
      <c r="G2552" t="s">
        <v>51</v>
      </c>
      <c r="H2552" t="s">
        <v>35</v>
      </c>
      <c r="I2552" t="s">
        <v>36</v>
      </c>
      <c r="J2552" s="21" t="s">
        <v>6063</v>
      </c>
      <c r="K2552" s="21" t="s">
        <v>6054</v>
      </c>
      <c r="L2552" s="21">
        <v>6</v>
      </c>
      <c r="M2552" s="21">
        <v>220</v>
      </c>
      <c r="N2552" s="21">
        <v>323</v>
      </c>
      <c r="O2552">
        <v>0</v>
      </c>
      <c r="P2552">
        <v>0</v>
      </c>
      <c r="Q2552">
        <v>47280</v>
      </c>
      <c r="R2552">
        <v>29313.599999999999</v>
      </c>
      <c r="S2552">
        <v>17966.400000000001</v>
      </c>
      <c r="T2552" t="s">
        <v>54</v>
      </c>
      <c r="U2552" t="s">
        <v>40</v>
      </c>
      <c r="V2552" t="s">
        <v>41</v>
      </c>
      <c r="W2552" t="s">
        <v>42</v>
      </c>
      <c r="Y2552" t="s">
        <v>43</v>
      </c>
      <c r="Z2552">
        <v>3</v>
      </c>
      <c r="AA2552" t="s">
        <v>97</v>
      </c>
      <c r="AB2552" t="s">
        <v>98</v>
      </c>
      <c r="AC2552">
        <v>2025</v>
      </c>
    </row>
    <row r="2553" spans="1:29" x14ac:dyDescent="0.25">
      <c r="A2553" t="s">
        <v>4896</v>
      </c>
      <c r="B2553" t="s">
        <v>3835</v>
      </c>
      <c r="C2553" t="s">
        <v>2103</v>
      </c>
      <c r="D2553" t="s">
        <v>2104</v>
      </c>
      <c r="E2553" t="s">
        <v>50</v>
      </c>
      <c r="F2553" t="s">
        <v>75</v>
      </c>
      <c r="G2553" t="s">
        <v>107</v>
      </c>
      <c r="H2553" t="s">
        <v>52</v>
      </c>
      <c r="I2553" t="s">
        <v>53</v>
      </c>
      <c r="J2553" s="21" t="s">
        <v>6063</v>
      </c>
      <c r="K2553" s="21" t="s">
        <v>6017</v>
      </c>
      <c r="L2553" s="21">
        <v>3</v>
      </c>
      <c r="M2553" s="21">
        <v>395</v>
      </c>
      <c r="N2553" s="21">
        <v>552</v>
      </c>
      <c r="O2553">
        <v>0</v>
      </c>
      <c r="P2553">
        <v>0</v>
      </c>
      <c r="Q2553">
        <v>17511</v>
      </c>
      <c r="R2553">
        <v>10856.82</v>
      </c>
      <c r="S2553">
        <v>6654.18</v>
      </c>
      <c r="T2553" t="s">
        <v>66</v>
      </c>
      <c r="U2553" t="s">
        <v>127</v>
      </c>
      <c r="V2553" t="s">
        <v>56</v>
      </c>
      <c r="W2553" t="s">
        <v>42</v>
      </c>
      <c r="Y2553" t="s">
        <v>43</v>
      </c>
      <c r="Z2553">
        <v>4</v>
      </c>
      <c r="AA2553" t="s">
        <v>44</v>
      </c>
      <c r="AB2553" t="s">
        <v>45</v>
      </c>
      <c r="AC2553">
        <v>2025</v>
      </c>
    </row>
    <row r="2554" spans="1:29" x14ac:dyDescent="0.25">
      <c r="A2554" t="s">
        <v>4897</v>
      </c>
      <c r="B2554" t="s">
        <v>875</v>
      </c>
      <c r="C2554" t="s">
        <v>3623</v>
      </c>
      <c r="D2554" t="s">
        <v>3624</v>
      </c>
      <c r="E2554" t="s">
        <v>50</v>
      </c>
      <c r="F2554" t="s">
        <v>33</v>
      </c>
      <c r="G2554" t="s">
        <v>107</v>
      </c>
      <c r="H2554" t="s">
        <v>35</v>
      </c>
      <c r="I2554" t="s">
        <v>36</v>
      </c>
      <c r="J2554" s="21" t="s">
        <v>6040</v>
      </c>
      <c r="K2554" s="21" t="s">
        <v>6067</v>
      </c>
      <c r="L2554" s="21">
        <v>3</v>
      </c>
      <c r="M2554" s="21">
        <v>270</v>
      </c>
      <c r="N2554" s="21">
        <v>390</v>
      </c>
      <c r="O2554">
        <v>20</v>
      </c>
      <c r="P2554">
        <v>3207.6</v>
      </c>
      <c r="Q2554">
        <v>12830.4</v>
      </c>
      <c r="R2554">
        <v>9943.56</v>
      </c>
      <c r="S2554">
        <v>2886.84</v>
      </c>
      <c r="T2554" t="s">
        <v>66</v>
      </c>
      <c r="U2554" t="s">
        <v>40</v>
      </c>
      <c r="V2554" t="s">
        <v>41</v>
      </c>
      <c r="W2554" t="s">
        <v>440</v>
      </c>
      <c r="X2554">
        <v>158</v>
      </c>
      <c r="Y2554" t="s">
        <v>441</v>
      </c>
      <c r="Z2554">
        <v>5</v>
      </c>
      <c r="AA2554" t="s">
        <v>121</v>
      </c>
      <c r="AB2554" t="s">
        <v>58</v>
      </c>
      <c r="AC2554">
        <v>2026</v>
      </c>
    </row>
    <row r="2555" spans="1:29" x14ac:dyDescent="0.25">
      <c r="A2555" t="s">
        <v>4898</v>
      </c>
      <c r="B2555" t="s">
        <v>2585</v>
      </c>
      <c r="C2555" t="s">
        <v>1801</v>
      </c>
      <c r="D2555" t="s">
        <v>1802</v>
      </c>
      <c r="E2555" t="s">
        <v>32</v>
      </c>
      <c r="F2555" t="s">
        <v>33</v>
      </c>
      <c r="G2555" t="s">
        <v>51</v>
      </c>
      <c r="H2555" t="s">
        <v>52</v>
      </c>
      <c r="I2555" t="s">
        <v>53</v>
      </c>
      <c r="J2555" s="21" t="s">
        <v>93</v>
      </c>
      <c r="K2555" s="21" t="s">
        <v>6012</v>
      </c>
      <c r="L2555" s="21">
        <v>10</v>
      </c>
      <c r="M2555" s="21">
        <v>375</v>
      </c>
      <c r="N2555" s="21">
        <v>525</v>
      </c>
      <c r="O2555">
        <v>25</v>
      </c>
      <c r="P2555">
        <v>22617.5</v>
      </c>
      <c r="Q2555">
        <v>67852.5</v>
      </c>
      <c r="R2555">
        <v>56091.4</v>
      </c>
      <c r="S2555">
        <v>11761.1</v>
      </c>
      <c r="T2555" t="s">
        <v>54</v>
      </c>
      <c r="U2555" t="s">
        <v>55</v>
      </c>
      <c r="V2555" t="s">
        <v>56</v>
      </c>
      <c r="W2555" t="s">
        <v>42</v>
      </c>
      <c r="Y2555" t="s">
        <v>43</v>
      </c>
      <c r="Z2555">
        <v>4</v>
      </c>
      <c r="AA2555" t="s">
        <v>69</v>
      </c>
      <c r="AB2555" t="s">
        <v>70</v>
      </c>
      <c r="AC2555">
        <v>2026</v>
      </c>
    </row>
    <row r="2556" spans="1:29" x14ac:dyDescent="0.25">
      <c r="A2556" t="s">
        <v>4899</v>
      </c>
      <c r="B2556" t="s">
        <v>2251</v>
      </c>
      <c r="C2556" t="s">
        <v>4057</v>
      </c>
      <c r="D2556" t="s">
        <v>4058</v>
      </c>
      <c r="E2556" t="s">
        <v>126</v>
      </c>
      <c r="F2556" t="s">
        <v>33</v>
      </c>
      <c r="G2556" t="s">
        <v>51</v>
      </c>
      <c r="H2556" t="s">
        <v>35</v>
      </c>
      <c r="I2556" t="s">
        <v>36</v>
      </c>
      <c r="J2556" s="21" t="s">
        <v>6063</v>
      </c>
      <c r="K2556" s="21" t="s">
        <v>6054</v>
      </c>
      <c r="L2556" s="21">
        <v>5</v>
      </c>
      <c r="M2556" s="21">
        <v>220</v>
      </c>
      <c r="N2556" s="21">
        <v>323</v>
      </c>
      <c r="O2556">
        <v>0</v>
      </c>
      <c r="P2556">
        <v>0</v>
      </c>
      <c r="Q2556">
        <v>8615</v>
      </c>
      <c r="R2556">
        <v>5341.3</v>
      </c>
      <c r="S2556">
        <v>3273.7</v>
      </c>
      <c r="T2556" t="s">
        <v>54</v>
      </c>
      <c r="U2556" t="s">
        <v>164</v>
      </c>
      <c r="V2556" t="s">
        <v>41</v>
      </c>
      <c r="W2556" t="s">
        <v>42</v>
      </c>
      <c r="Y2556" t="s">
        <v>43</v>
      </c>
      <c r="Z2556">
        <v>2</v>
      </c>
      <c r="AA2556" t="s">
        <v>240</v>
      </c>
      <c r="AB2556" t="s">
        <v>70</v>
      </c>
      <c r="AC2556">
        <v>2025</v>
      </c>
    </row>
    <row r="2557" spans="1:29" x14ac:dyDescent="0.25">
      <c r="A2557" t="s">
        <v>4900</v>
      </c>
      <c r="B2557" t="s">
        <v>1636</v>
      </c>
      <c r="C2557" t="s">
        <v>2562</v>
      </c>
      <c r="D2557" t="s">
        <v>2563</v>
      </c>
      <c r="E2557" t="s">
        <v>50</v>
      </c>
      <c r="F2557" t="s">
        <v>75</v>
      </c>
      <c r="G2557" t="s">
        <v>115</v>
      </c>
      <c r="H2557" t="s">
        <v>35</v>
      </c>
      <c r="I2557" t="s">
        <v>36</v>
      </c>
      <c r="J2557" s="21" t="s">
        <v>93</v>
      </c>
      <c r="K2557" s="21" t="s">
        <v>6012</v>
      </c>
      <c r="L2557" s="21">
        <v>1</v>
      </c>
      <c r="M2557" s="21">
        <v>375</v>
      </c>
      <c r="N2557" s="21">
        <v>525</v>
      </c>
      <c r="O2557">
        <v>0</v>
      </c>
      <c r="P2557">
        <v>0</v>
      </c>
      <c r="Q2557">
        <v>2594</v>
      </c>
      <c r="R2557">
        <v>1608.28</v>
      </c>
      <c r="S2557">
        <v>985.72</v>
      </c>
      <c r="T2557" t="s">
        <v>66</v>
      </c>
      <c r="U2557" t="s">
        <v>40</v>
      </c>
      <c r="V2557" t="s">
        <v>41</v>
      </c>
      <c r="W2557" t="s">
        <v>42</v>
      </c>
      <c r="Y2557" t="s">
        <v>43</v>
      </c>
      <c r="Z2557">
        <v>4</v>
      </c>
      <c r="AA2557" t="s">
        <v>97</v>
      </c>
      <c r="AB2557" t="s">
        <v>98</v>
      </c>
      <c r="AC2557">
        <v>2025</v>
      </c>
    </row>
    <row r="2558" spans="1:29" x14ac:dyDescent="0.25">
      <c r="A2558" t="s">
        <v>4901</v>
      </c>
      <c r="B2558" t="s">
        <v>2826</v>
      </c>
      <c r="C2558" t="s">
        <v>2190</v>
      </c>
      <c r="D2558" t="s">
        <v>2191</v>
      </c>
      <c r="E2558" t="s">
        <v>32</v>
      </c>
      <c r="F2558" t="s">
        <v>75</v>
      </c>
      <c r="G2558" t="s">
        <v>107</v>
      </c>
      <c r="H2558" t="s">
        <v>35</v>
      </c>
      <c r="I2558" t="s">
        <v>36</v>
      </c>
      <c r="J2558" s="21" t="s">
        <v>137</v>
      </c>
      <c r="K2558" s="21" t="s">
        <v>6029</v>
      </c>
      <c r="L2558" s="21">
        <v>7</v>
      </c>
      <c r="M2558" s="21">
        <v>470</v>
      </c>
      <c r="N2558" s="21">
        <v>657</v>
      </c>
      <c r="O2558">
        <v>0</v>
      </c>
      <c r="P2558">
        <v>0</v>
      </c>
      <c r="Q2558">
        <v>34048</v>
      </c>
      <c r="R2558">
        <v>21109.759999999998</v>
      </c>
      <c r="S2558">
        <v>12938.24</v>
      </c>
      <c r="T2558" t="s">
        <v>54</v>
      </c>
      <c r="U2558" t="s">
        <v>40</v>
      </c>
      <c r="V2558" t="s">
        <v>41</v>
      </c>
      <c r="W2558" t="s">
        <v>42</v>
      </c>
      <c r="Y2558" t="s">
        <v>43</v>
      </c>
      <c r="Z2558">
        <v>5</v>
      </c>
      <c r="AA2558" t="s">
        <v>57</v>
      </c>
      <c r="AB2558" t="s">
        <v>58</v>
      </c>
      <c r="AC2558">
        <v>2025</v>
      </c>
    </row>
    <row r="2559" spans="1:29" x14ac:dyDescent="0.25">
      <c r="A2559" t="s">
        <v>4902</v>
      </c>
      <c r="B2559" t="s">
        <v>1217</v>
      </c>
      <c r="C2559" t="s">
        <v>930</v>
      </c>
      <c r="D2559" t="s">
        <v>931</v>
      </c>
      <c r="E2559" t="s">
        <v>126</v>
      </c>
      <c r="F2559" t="s">
        <v>33</v>
      </c>
      <c r="G2559" t="s">
        <v>34</v>
      </c>
      <c r="H2559" t="s">
        <v>84</v>
      </c>
      <c r="I2559" t="s">
        <v>36</v>
      </c>
      <c r="J2559" s="21" t="s">
        <v>6063</v>
      </c>
      <c r="K2559" s="21" t="s">
        <v>6017</v>
      </c>
      <c r="L2559" s="21">
        <v>10</v>
      </c>
      <c r="M2559" s="21">
        <v>395</v>
      </c>
      <c r="N2559" s="21">
        <v>552</v>
      </c>
      <c r="O2559">
        <v>0</v>
      </c>
      <c r="P2559">
        <v>0</v>
      </c>
      <c r="Q2559">
        <v>61060</v>
      </c>
      <c r="R2559">
        <v>37857.199999999997</v>
      </c>
      <c r="S2559">
        <v>23202.799999999999</v>
      </c>
      <c r="T2559" t="s">
        <v>109</v>
      </c>
      <c r="U2559" t="s">
        <v>85</v>
      </c>
      <c r="V2559" t="s">
        <v>86</v>
      </c>
      <c r="W2559" t="s">
        <v>42</v>
      </c>
      <c r="Y2559" t="s">
        <v>43</v>
      </c>
      <c r="Z2559">
        <v>3</v>
      </c>
      <c r="AA2559" t="s">
        <v>121</v>
      </c>
      <c r="AB2559" t="s">
        <v>58</v>
      </c>
      <c r="AC2559">
        <v>2025</v>
      </c>
    </row>
    <row r="2560" spans="1:29" x14ac:dyDescent="0.25">
      <c r="A2560" t="s">
        <v>4903</v>
      </c>
      <c r="B2560" t="s">
        <v>853</v>
      </c>
      <c r="C2560" t="s">
        <v>4352</v>
      </c>
      <c r="D2560" t="s">
        <v>4353</v>
      </c>
      <c r="E2560" t="s">
        <v>32</v>
      </c>
      <c r="F2560" t="s">
        <v>33</v>
      </c>
      <c r="G2560" t="s">
        <v>51</v>
      </c>
      <c r="H2560" t="s">
        <v>76</v>
      </c>
      <c r="I2560" t="s">
        <v>36</v>
      </c>
      <c r="J2560" s="21" t="s">
        <v>137</v>
      </c>
      <c r="K2560" s="21" t="s">
        <v>6029</v>
      </c>
      <c r="L2560" s="21">
        <v>9</v>
      </c>
      <c r="M2560" s="21">
        <v>470</v>
      </c>
      <c r="N2560" s="21">
        <v>657</v>
      </c>
      <c r="O2560">
        <v>0</v>
      </c>
      <c r="P2560">
        <v>0</v>
      </c>
      <c r="Q2560">
        <v>21456</v>
      </c>
      <c r="R2560">
        <v>13302.72</v>
      </c>
      <c r="S2560">
        <v>8153.28</v>
      </c>
      <c r="T2560" t="s">
        <v>39</v>
      </c>
      <c r="U2560" t="s">
        <v>77</v>
      </c>
      <c r="V2560" t="s">
        <v>78</v>
      </c>
      <c r="W2560" t="s">
        <v>42</v>
      </c>
      <c r="Y2560" t="s">
        <v>43</v>
      </c>
      <c r="Z2560">
        <v>5</v>
      </c>
      <c r="AA2560" t="s">
        <v>44</v>
      </c>
      <c r="AB2560" t="s">
        <v>45</v>
      </c>
      <c r="AC2560">
        <v>2025</v>
      </c>
    </row>
    <row r="2561" spans="1:29" x14ac:dyDescent="0.25">
      <c r="A2561" t="s">
        <v>4904</v>
      </c>
      <c r="B2561" t="s">
        <v>486</v>
      </c>
      <c r="C2561" t="s">
        <v>4490</v>
      </c>
      <c r="D2561" t="s">
        <v>4491</v>
      </c>
      <c r="E2561" t="s">
        <v>50</v>
      </c>
      <c r="F2561" t="s">
        <v>75</v>
      </c>
      <c r="G2561" t="s">
        <v>115</v>
      </c>
      <c r="H2561" t="s">
        <v>92</v>
      </c>
      <c r="I2561" t="s">
        <v>53</v>
      </c>
      <c r="J2561" s="21" t="s">
        <v>6040</v>
      </c>
      <c r="K2561" s="21" t="s">
        <v>6067</v>
      </c>
      <c r="L2561" s="21">
        <v>6</v>
      </c>
      <c r="M2561" s="21">
        <v>270</v>
      </c>
      <c r="N2561" s="21">
        <v>390</v>
      </c>
      <c r="O2561">
        <v>0</v>
      </c>
      <c r="P2561">
        <v>0</v>
      </c>
      <c r="Q2561">
        <v>31836</v>
      </c>
      <c r="R2561">
        <v>19738.32</v>
      </c>
      <c r="S2561">
        <v>12097.68</v>
      </c>
      <c r="T2561" t="s">
        <v>109</v>
      </c>
      <c r="U2561" t="s">
        <v>120</v>
      </c>
      <c r="V2561" t="s">
        <v>96</v>
      </c>
      <c r="W2561" t="s">
        <v>440</v>
      </c>
      <c r="X2561">
        <v>228</v>
      </c>
      <c r="Y2561" t="s">
        <v>441</v>
      </c>
      <c r="Z2561">
        <v>5</v>
      </c>
      <c r="AA2561" t="s">
        <v>190</v>
      </c>
      <c r="AB2561" t="s">
        <v>45</v>
      </c>
      <c r="AC2561">
        <v>2025</v>
      </c>
    </row>
    <row r="2562" spans="1:29" x14ac:dyDescent="0.25">
      <c r="A2562" t="s">
        <v>4905</v>
      </c>
      <c r="B2562" t="s">
        <v>853</v>
      </c>
      <c r="C2562" t="s">
        <v>1351</v>
      </c>
      <c r="D2562" t="s">
        <v>1352</v>
      </c>
      <c r="E2562" t="s">
        <v>126</v>
      </c>
      <c r="F2562" t="s">
        <v>75</v>
      </c>
      <c r="G2562" t="s">
        <v>51</v>
      </c>
      <c r="H2562" t="s">
        <v>92</v>
      </c>
      <c r="I2562" t="s">
        <v>53</v>
      </c>
      <c r="J2562" s="21" t="s">
        <v>6063</v>
      </c>
      <c r="K2562" s="21" t="s">
        <v>6017</v>
      </c>
      <c r="L2562" s="21">
        <v>3</v>
      </c>
      <c r="M2562" s="21">
        <v>395</v>
      </c>
      <c r="N2562" s="21">
        <v>552</v>
      </c>
      <c r="O2562">
        <v>0</v>
      </c>
      <c r="P2562">
        <v>0</v>
      </c>
      <c r="Q2562">
        <v>11445</v>
      </c>
      <c r="R2562">
        <v>7095.9</v>
      </c>
      <c r="S2562">
        <v>4349.1000000000004</v>
      </c>
      <c r="T2562" t="s">
        <v>66</v>
      </c>
      <c r="U2562" t="s">
        <v>120</v>
      </c>
      <c r="V2562" t="s">
        <v>96</v>
      </c>
      <c r="W2562" t="s">
        <v>42</v>
      </c>
      <c r="Y2562" t="s">
        <v>43</v>
      </c>
      <c r="Z2562">
        <v>5</v>
      </c>
      <c r="AA2562" t="s">
        <v>44</v>
      </c>
      <c r="AB2562" t="s">
        <v>45</v>
      </c>
      <c r="AC2562">
        <v>2025</v>
      </c>
    </row>
    <row r="2563" spans="1:29" x14ac:dyDescent="0.25">
      <c r="A2563" t="s">
        <v>4906</v>
      </c>
      <c r="B2563" t="s">
        <v>2710</v>
      </c>
      <c r="C2563" t="s">
        <v>2747</v>
      </c>
      <c r="D2563" t="s">
        <v>2748</v>
      </c>
      <c r="E2563" t="s">
        <v>126</v>
      </c>
      <c r="F2563" t="s">
        <v>33</v>
      </c>
      <c r="G2563" t="s">
        <v>115</v>
      </c>
      <c r="H2563" t="s">
        <v>63</v>
      </c>
      <c r="I2563" t="s">
        <v>36</v>
      </c>
      <c r="J2563" s="21" t="s">
        <v>6040</v>
      </c>
      <c r="K2563" s="21" t="s">
        <v>6067</v>
      </c>
      <c r="L2563" s="21">
        <v>8</v>
      </c>
      <c r="M2563" s="21">
        <v>270</v>
      </c>
      <c r="N2563" s="21">
        <v>390</v>
      </c>
      <c r="O2563">
        <v>0</v>
      </c>
      <c r="P2563">
        <v>0</v>
      </c>
      <c r="Q2563">
        <v>79064</v>
      </c>
      <c r="R2563">
        <v>49019.68</v>
      </c>
      <c r="S2563">
        <v>30044.32</v>
      </c>
      <c r="T2563" t="s">
        <v>39</v>
      </c>
      <c r="U2563" t="s">
        <v>181</v>
      </c>
      <c r="V2563" t="s">
        <v>68</v>
      </c>
      <c r="W2563" t="s">
        <v>42</v>
      </c>
      <c r="Y2563" t="s">
        <v>43</v>
      </c>
      <c r="Z2563">
        <v>3</v>
      </c>
      <c r="AA2563" t="s">
        <v>155</v>
      </c>
      <c r="AB2563" t="s">
        <v>98</v>
      </c>
      <c r="AC2563">
        <v>2025</v>
      </c>
    </row>
    <row r="2564" spans="1:29" x14ac:dyDescent="0.25">
      <c r="A2564" t="s">
        <v>4907</v>
      </c>
      <c r="B2564" t="s">
        <v>4908</v>
      </c>
      <c r="C2564" t="s">
        <v>732</v>
      </c>
      <c r="D2564" t="s">
        <v>733</v>
      </c>
      <c r="E2564" t="s">
        <v>32</v>
      </c>
      <c r="F2564" t="s">
        <v>75</v>
      </c>
      <c r="G2564" t="s">
        <v>51</v>
      </c>
      <c r="H2564" t="s">
        <v>84</v>
      </c>
      <c r="I2564" t="s">
        <v>36</v>
      </c>
      <c r="J2564" s="21" t="s">
        <v>137</v>
      </c>
      <c r="K2564" s="21" t="s">
        <v>6029</v>
      </c>
      <c r="L2564" s="21">
        <v>9</v>
      </c>
      <c r="M2564" s="21">
        <v>470</v>
      </c>
      <c r="N2564" s="21">
        <v>657</v>
      </c>
      <c r="O2564">
        <v>0</v>
      </c>
      <c r="P2564">
        <v>0</v>
      </c>
      <c r="Q2564">
        <v>39789</v>
      </c>
      <c r="R2564">
        <v>24669.18</v>
      </c>
      <c r="S2564">
        <v>15119.82</v>
      </c>
      <c r="T2564" t="s">
        <v>109</v>
      </c>
      <c r="U2564" t="s">
        <v>85</v>
      </c>
      <c r="V2564" t="s">
        <v>86</v>
      </c>
      <c r="W2564" t="s">
        <v>42</v>
      </c>
      <c r="Y2564" t="s">
        <v>43</v>
      </c>
      <c r="Z2564">
        <v>5</v>
      </c>
      <c r="AA2564" t="s">
        <v>44</v>
      </c>
      <c r="AB2564" t="s">
        <v>45</v>
      </c>
      <c r="AC2564">
        <v>2025</v>
      </c>
    </row>
    <row r="2565" spans="1:29" x14ac:dyDescent="0.25">
      <c r="A2565" t="s">
        <v>4909</v>
      </c>
      <c r="B2565" t="s">
        <v>498</v>
      </c>
      <c r="C2565" t="s">
        <v>4188</v>
      </c>
      <c r="D2565" t="s">
        <v>4189</v>
      </c>
      <c r="E2565" t="s">
        <v>50</v>
      </c>
      <c r="F2565" t="s">
        <v>75</v>
      </c>
      <c r="G2565" t="s">
        <v>51</v>
      </c>
      <c r="H2565" t="s">
        <v>92</v>
      </c>
      <c r="I2565" t="s">
        <v>53</v>
      </c>
      <c r="J2565" s="21" t="s">
        <v>6063</v>
      </c>
      <c r="K2565" s="21" t="s">
        <v>6017</v>
      </c>
      <c r="L2565" s="21">
        <v>2</v>
      </c>
      <c r="M2565" s="21">
        <v>395</v>
      </c>
      <c r="N2565" s="21">
        <v>552</v>
      </c>
      <c r="O2565">
        <v>0</v>
      </c>
      <c r="P2565">
        <v>0</v>
      </c>
      <c r="Q2565">
        <v>6064</v>
      </c>
      <c r="R2565">
        <v>3759.68</v>
      </c>
      <c r="S2565">
        <v>2304.3200000000002</v>
      </c>
      <c r="T2565" t="s">
        <v>66</v>
      </c>
      <c r="U2565" t="s">
        <v>120</v>
      </c>
      <c r="V2565" t="s">
        <v>96</v>
      </c>
      <c r="W2565" t="s">
        <v>42</v>
      </c>
      <c r="Y2565" t="s">
        <v>43</v>
      </c>
      <c r="Z2565">
        <v>2</v>
      </c>
      <c r="AA2565" t="s">
        <v>240</v>
      </c>
      <c r="AB2565" t="s">
        <v>70</v>
      </c>
      <c r="AC2565">
        <v>2025</v>
      </c>
    </row>
    <row r="2566" spans="1:29" x14ac:dyDescent="0.25">
      <c r="A2566" t="s">
        <v>4910</v>
      </c>
      <c r="B2566" t="s">
        <v>2193</v>
      </c>
      <c r="C2566" t="s">
        <v>3272</v>
      </c>
      <c r="D2566" t="s">
        <v>3273</v>
      </c>
      <c r="E2566" t="s">
        <v>50</v>
      </c>
      <c r="F2566" t="s">
        <v>33</v>
      </c>
      <c r="G2566" t="s">
        <v>51</v>
      </c>
      <c r="H2566" t="s">
        <v>76</v>
      </c>
      <c r="I2566" t="s">
        <v>36</v>
      </c>
      <c r="J2566" s="21" t="s">
        <v>93</v>
      </c>
      <c r="K2566" s="21" t="s">
        <v>6012</v>
      </c>
      <c r="L2566" s="21">
        <v>5</v>
      </c>
      <c r="M2566" s="21">
        <v>375</v>
      </c>
      <c r="N2566" s="21">
        <v>525</v>
      </c>
      <c r="O2566">
        <v>0</v>
      </c>
      <c r="P2566">
        <v>0</v>
      </c>
      <c r="Q2566">
        <v>34235</v>
      </c>
      <c r="R2566">
        <v>21225.7</v>
      </c>
      <c r="S2566">
        <v>13009.3</v>
      </c>
      <c r="T2566" t="s">
        <v>39</v>
      </c>
      <c r="U2566" t="s">
        <v>77</v>
      </c>
      <c r="V2566" t="s">
        <v>78</v>
      </c>
      <c r="W2566" t="s">
        <v>42</v>
      </c>
      <c r="Y2566" t="s">
        <v>43</v>
      </c>
      <c r="Z2566">
        <v>5</v>
      </c>
      <c r="AA2566" t="s">
        <v>44</v>
      </c>
      <c r="AB2566" t="s">
        <v>45</v>
      </c>
      <c r="AC2566">
        <v>2025</v>
      </c>
    </row>
    <row r="2567" spans="1:29" x14ac:dyDescent="0.25">
      <c r="A2567" t="s">
        <v>4911</v>
      </c>
      <c r="B2567" t="s">
        <v>2304</v>
      </c>
      <c r="C2567" t="s">
        <v>1952</v>
      </c>
      <c r="D2567" t="s">
        <v>1953</v>
      </c>
      <c r="E2567" t="s">
        <v>32</v>
      </c>
      <c r="F2567" t="s">
        <v>75</v>
      </c>
      <c r="G2567" t="s">
        <v>115</v>
      </c>
      <c r="H2567" t="s">
        <v>52</v>
      </c>
      <c r="I2567" t="s">
        <v>53</v>
      </c>
      <c r="J2567" s="21" t="s">
        <v>93</v>
      </c>
      <c r="K2567" s="21" t="s">
        <v>6012</v>
      </c>
      <c r="L2567" s="21">
        <v>6</v>
      </c>
      <c r="M2567" s="21">
        <v>375</v>
      </c>
      <c r="N2567" s="21">
        <v>525</v>
      </c>
      <c r="O2567">
        <v>0</v>
      </c>
      <c r="P2567">
        <v>0</v>
      </c>
      <c r="Q2567">
        <v>47196</v>
      </c>
      <c r="R2567">
        <v>29261.52</v>
      </c>
      <c r="S2567">
        <v>17934.48</v>
      </c>
      <c r="T2567" t="s">
        <v>54</v>
      </c>
      <c r="U2567" t="s">
        <v>55</v>
      </c>
      <c r="V2567" t="s">
        <v>56</v>
      </c>
      <c r="W2567" t="s">
        <v>440</v>
      </c>
      <c r="X2567">
        <v>109</v>
      </c>
      <c r="Y2567" t="s">
        <v>441</v>
      </c>
      <c r="Z2567">
        <v>2</v>
      </c>
      <c r="AA2567" t="s">
        <v>190</v>
      </c>
      <c r="AB2567" t="s">
        <v>45</v>
      </c>
      <c r="AC2567">
        <v>2025</v>
      </c>
    </row>
    <row r="2568" spans="1:29" x14ac:dyDescent="0.25">
      <c r="A2568" t="s">
        <v>4912</v>
      </c>
      <c r="B2568" t="s">
        <v>530</v>
      </c>
      <c r="C2568" t="s">
        <v>3023</v>
      </c>
      <c r="D2568" t="s">
        <v>3024</v>
      </c>
      <c r="E2568" t="s">
        <v>126</v>
      </c>
      <c r="F2568" t="s">
        <v>75</v>
      </c>
      <c r="G2568" t="s">
        <v>107</v>
      </c>
      <c r="H2568" t="s">
        <v>35</v>
      </c>
      <c r="I2568" t="s">
        <v>36</v>
      </c>
      <c r="J2568" s="21" t="s">
        <v>137</v>
      </c>
      <c r="K2568" s="21" t="s">
        <v>6029</v>
      </c>
      <c r="L2568" s="21">
        <v>6</v>
      </c>
      <c r="M2568" s="21">
        <v>470</v>
      </c>
      <c r="N2568" s="21">
        <v>657</v>
      </c>
      <c r="O2568">
        <v>0</v>
      </c>
      <c r="P2568">
        <v>0</v>
      </c>
      <c r="Q2568">
        <v>59616</v>
      </c>
      <c r="R2568">
        <v>36961.919999999998</v>
      </c>
      <c r="S2568">
        <v>22654.080000000002</v>
      </c>
      <c r="T2568" t="s">
        <v>39</v>
      </c>
      <c r="U2568" t="s">
        <v>164</v>
      </c>
      <c r="V2568" t="s">
        <v>41</v>
      </c>
      <c r="W2568" t="s">
        <v>42</v>
      </c>
      <c r="Y2568" t="s">
        <v>43</v>
      </c>
      <c r="Z2568">
        <v>3</v>
      </c>
      <c r="AA2568" t="s">
        <v>79</v>
      </c>
      <c r="AB2568" t="s">
        <v>45</v>
      </c>
      <c r="AC2568">
        <v>2025</v>
      </c>
    </row>
    <row r="2569" spans="1:29" x14ac:dyDescent="0.25">
      <c r="A2569" t="s">
        <v>4913</v>
      </c>
      <c r="B2569" t="s">
        <v>1213</v>
      </c>
      <c r="C2569" t="s">
        <v>1633</v>
      </c>
      <c r="D2569" t="s">
        <v>1634</v>
      </c>
      <c r="E2569" t="s">
        <v>126</v>
      </c>
      <c r="F2569" t="s">
        <v>75</v>
      </c>
      <c r="G2569" t="s">
        <v>115</v>
      </c>
      <c r="H2569" t="s">
        <v>84</v>
      </c>
      <c r="I2569" t="s">
        <v>36</v>
      </c>
      <c r="J2569" s="21" t="s">
        <v>137</v>
      </c>
      <c r="K2569" s="21" t="s">
        <v>6029</v>
      </c>
      <c r="L2569" s="21">
        <v>6</v>
      </c>
      <c r="M2569" s="21">
        <v>470</v>
      </c>
      <c r="N2569" s="21">
        <v>657</v>
      </c>
      <c r="O2569">
        <v>8</v>
      </c>
      <c r="P2569">
        <v>2484</v>
      </c>
      <c r="Q2569">
        <v>28566</v>
      </c>
      <c r="R2569">
        <v>19251</v>
      </c>
      <c r="S2569">
        <v>9315</v>
      </c>
      <c r="T2569" t="s">
        <v>109</v>
      </c>
      <c r="U2569" t="s">
        <v>215</v>
      </c>
      <c r="V2569" t="s">
        <v>86</v>
      </c>
      <c r="W2569" t="s">
        <v>440</v>
      </c>
      <c r="X2569">
        <v>119</v>
      </c>
      <c r="Y2569" t="s">
        <v>441</v>
      </c>
      <c r="Z2569">
        <v>3</v>
      </c>
      <c r="AA2569" t="s">
        <v>87</v>
      </c>
      <c r="AB2569" t="s">
        <v>70</v>
      </c>
      <c r="AC2569">
        <v>2026</v>
      </c>
    </row>
    <row r="2570" spans="1:29" x14ac:dyDescent="0.25">
      <c r="A2570" t="s">
        <v>4914</v>
      </c>
      <c r="B2570" t="s">
        <v>2477</v>
      </c>
      <c r="C2570" t="s">
        <v>1670</v>
      </c>
      <c r="D2570" t="s">
        <v>1671</v>
      </c>
      <c r="E2570" t="s">
        <v>50</v>
      </c>
      <c r="F2570" t="s">
        <v>33</v>
      </c>
      <c r="G2570" t="s">
        <v>115</v>
      </c>
      <c r="H2570" t="s">
        <v>84</v>
      </c>
      <c r="I2570" t="s">
        <v>36</v>
      </c>
      <c r="J2570" s="21" t="s">
        <v>137</v>
      </c>
      <c r="K2570" s="21" t="s">
        <v>6029</v>
      </c>
      <c r="L2570" s="21">
        <v>5</v>
      </c>
      <c r="M2570" s="21">
        <v>470</v>
      </c>
      <c r="N2570" s="21">
        <v>657</v>
      </c>
      <c r="O2570">
        <v>0</v>
      </c>
      <c r="P2570">
        <v>0</v>
      </c>
      <c r="Q2570">
        <v>26820</v>
      </c>
      <c r="R2570">
        <v>16628.400000000001</v>
      </c>
      <c r="S2570">
        <v>10191.6</v>
      </c>
      <c r="T2570" t="s">
        <v>66</v>
      </c>
      <c r="U2570" t="s">
        <v>215</v>
      </c>
      <c r="V2570" t="s">
        <v>86</v>
      </c>
      <c r="W2570" t="s">
        <v>42</v>
      </c>
      <c r="Y2570" t="s">
        <v>43</v>
      </c>
      <c r="Z2570">
        <v>4</v>
      </c>
      <c r="AA2570" t="s">
        <v>190</v>
      </c>
      <c r="AB2570" t="s">
        <v>45</v>
      </c>
      <c r="AC2570">
        <v>2025</v>
      </c>
    </row>
    <row r="2571" spans="1:29" x14ac:dyDescent="0.25">
      <c r="A2571" t="s">
        <v>4915</v>
      </c>
      <c r="B2571" t="s">
        <v>1858</v>
      </c>
      <c r="C2571" t="s">
        <v>1257</v>
      </c>
      <c r="D2571" t="s">
        <v>1258</v>
      </c>
      <c r="E2571" t="s">
        <v>32</v>
      </c>
      <c r="F2571" t="s">
        <v>75</v>
      </c>
      <c r="G2571" t="s">
        <v>107</v>
      </c>
      <c r="H2571" t="s">
        <v>63</v>
      </c>
      <c r="I2571" t="s">
        <v>36</v>
      </c>
      <c r="J2571" s="21" t="s">
        <v>93</v>
      </c>
      <c r="K2571" s="21" t="s">
        <v>6012</v>
      </c>
      <c r="L2571" s="21">
        <v>2</v>
      </c>
      <c r="M2571" s="21">
        <v>375</v>
      </c>
      <c r="N2571" s="21">
        <v>525</v>
      </c>
      <c r="O2571">
        <v>8</v>
      </c>
      <c r="P2571">
        <v>1083.04</v>
      </c>
      <c r="Q2571">
        <v>12454.96</v>
      </c>
      <c r="R2571">
        <v>8393.56</v>
      </c>
      <c r="S2571">
        <v>4061.4</v>
      </c>
      <c r="T2571" t="s">
        <v>54</v>
      </c>
      <c r="U2571" t="s">
        <v>181</v>
      </c>
      <c r="V2571" t="s">
        <v>68</v>
      </c>
      <c r="W2571" t="s">
        <v>42</v>
      </c>
      <c r="Y2571" t="s">
        <v>43</v>
      </c>
      <c r="Z2571">
        <v>2</v>
      </c>
      <c r="AA2571" t="s">
        <v>57</v>
      </c>
      <c r="AB2571" t="s">
        <v>58</v>
      </c>
      <c r="AC2571">
        <v>2026</v>
      </c>
    </row>
    <row r="2572" spans="1:29" x14ac:dyDescent="0.25">
      <c r="A2572" t="s">
        <v>4916</v>
      </c>
      <c r="B2572" t="s">
        <v>3010</v>
      </c>
      <c r="C2572" t="s">
        <v>4917</v>
      </c>
      <c r="D2572" t="s">
        <v>4918</v>
      </c>
      <c r="E2572" t="s">
        <v>32</v>
      </c>
      <c r="F2572" t="s">
        <v>33</v>
      </c>
      <c r="G2572" t="s">
        <v>115</v>
      </c>
      <c r="H2572" t="s">
        <v>84</v>
      </c>
      <c r="I2572" t="s">
        <v>36</v>
      </c>
      <c r="J2572" s="21" t="s">
        <v>6063</v>
      </c>
      <c r="K2572" s="21" t="s">
        <v>6017</v>
      </c>
      <c r="L2572" s="21">
        <v>3</v>
      </c>
      <c r="M2572" s="21">
        <v>395</v>
      </c>
      <c r="N2572" s="21">
        <v>552</v>
      </c>
      <c r="O2572">
        <v>0</v>
      </c>
      <c r="P2572">
        <v>0</v>
      </c>
      <c r="Q2572">
        <v>25977</v>
      </c>
      <c r="R2572">
        <v>16105.74</v>
      </c>
      <c r="S2572">
        <v>9871.26</v>
      </c>
      <c r="T2572" t="s">
        <v>54</v>
      </c>
      <c r="U2572" t="s">
        <v>85</v>
      </c>
      <c r="V2572" t="s">
        <v>86</v>
      </c>
      <c r="W2572" t="s">
        <v>42</v>
      </c>
      <c r="Y2572" t="s">
        <v>43</v>
      </c>
      <c r="Z2572">
        <v>4</v>
      </c>
      <c r="AA2572" t="s">
        <v>69</v>
      </c>
      <c r="AB2572" t="s">
        <v>70</v>
      </c>
      <c r="AC2572">
        <v>2025</v>
      </c>
    </row>
    <row r="2573" spans="1:29" x14ac:dyDescent="0.25">
      <c r="A2573" t="s">
        <v>4919</v>
      </c>
      <c r="B2573" t="s">
        <v>484</v>
      </c>
      <c r="C2573" t="s">
        <v>3214</v>
      </c>
      <c r="D2573" t="s">
        <v>3215</v>
      </c>
      <c r="E2573" t="s">
        <v>50</v>
      </c>
      <c r="F2573" t="s">
        <v>75</v>
      </c>
      <c r="G2573" t="s">
        <v>115</v>
      </c>
      <c r="H2573" t="s">
        <v>52</v>
      </c>
      <c r="I2573" t="s">
        <v>53</v>
      </c>
      <c r="J2573" s="21" t="s">
        <v>6040</v>
      </c>
      <c r="K2573" s="21" t="s">
        <v>6067</v>
      </c>
      <c r="L2573" s="21">
        <v>10</v>
      </c>
      <c r="M2573" s="21">
        <v>270</v>
      </c>
      <c r="N2573" s="21">
        <v>390</v>
      </c>
      <c r="O2573">
        <v>0</v>
      </c>
      <c r="P2573">
        <v>0</v>
      </c>
      <c r="Q2573">
        <v>63670</v>
      </c>
      <c r="R2573">
        <v>39475.4</v>
      </c>
      <c r="S2573">
        <v>24194.6</v>
      </c>
      <c r="T2573" t="s">
        <v>39</v>
      </c>
      <c r="U2573" t="s">
        <v>55</v>
      </c>
      <c r="V2573" t="s">
        <v>56</v>
      </c>
      <c r="W2573" t="s">
        <v>42</v>
      </c>
      <c r="Y2573" t="s">
        <v>43</v>
      </c>
      <c r="Z2573">
        <v>3</v>
      </c>
      <c r="AA2573" t="s">
        <v>240</v>
      </c>
      <c r="AB2573" t="s">
        <v>70</v>
      </c>
      <c r="AC2573">
        <v>2025</v>
      </c>
    </row>
    <row r="2574" spans="1:29" x14ac:dyDescent="0.25">
      <c r="A2574" t="s">
        <v>4920</v>
      </c>
      <c r="B2574" t="s">
        <v>2311</v>
      </c>
      <c r="C2574" t="s">
        <v>3668</v>
      </c>
      <c r="D2574" t="s">
        <v>3669</v>
      </c>
      <c r="E2574" t="s">
        <v>50</v>
      </c>
      <c r="F2574" t="s">
        <v>33</v>
      </c>
      <c r="G2574" t="s">
        <v>107</v>
      </c>
      <c r="H2574" t="s">
        <v>52</v>
      </c>
      <c r="I2574" t="s">
        <v>53</v>
      </c>
      <c r="J2574" s="21" t="s">
        <v>6063</v>
      </c>
      <c r="K2574" s="21" t="s">
        <v>6024</v>
      </c>
      <c r="L2574" s="21">
        <v>10</v>
      </c>
      <c r="M2574" s="21">
        <v>220</v>
      </c>
      <c r="N2574" s="21">
        <v>323</v>
      </c>
      <c r="O2574">
        <v>0</v>
      </c>
      <c r="P2574">
        <v>0</v>
      </c>
      <c r="Q2574">
        <v>70830</v>
      </c>
      <c r="R2574">
        <v>43914.6</v>
      </c>
      <c r="S2574">
        <v>26915.4</v>
      </c>
      <c r="T2574" t="s">
        <v>39</v>
      </c>
      <c r="U2574" t="s">
        <v>55</v>
      </c>
      <c r="V2574" t="s">
        <v>56</v>
      </c>
      <c r="W2574" t="s">
        <v>42</v>
      </c>
      <c r="Y2574" t="s">
        <v>43</v>
      </c>
      <c r="Z2574">
        <v>4</v>
      </c>
      <c r="AA2574" t="s">
        <v>44</v>
      </c>
      <c r="AB2574" t="s">
        <v>45</v>
      </c>
      <c r="AC2574">
        <v>2025</v>
      </c>
    </row>
    <row r="2575" spans="1:29" x14ac:dyDescent="0.25">
      <c r="A2575" t="s">
        <v>4921</v>
      </c>
      <c r="B2575" t="s">
        <v>2502</v>
      </c>
      <c r="C2575" t="s">
        <v>4922</v>
      </c>
      <c r="D2575" t="s">
        <v>4923</v>
      </c>
      <c r="E2575" t="s">
        <v>126</v>
      </c>
      <c r="F2575" t="s">
        <v>75</v>
      </c>
      <c r="G2575" t="s">
        <v>115</v>
      </c>
      <c r="H2575" t="s">
        <v>52</v>
      </c>
      <c r="I2575" t="s">
        <v>53</v>
      </c>
      <c r="J2575" s="21" t="s">
        <v>6040</v>
      </c>
      <c r="K2575" s="21" t="s">
        <v>6067</v>
      </c>
      <c r="L2575" s="21">
        <v>1</v>
      </c>
      <c r="M2575" s="21">
        <v>270</v>
      </c>
      <c r="N2575" s="21">
        <v>390</v>
      </c>
      <c r="O2575">
        <v>5</v>
      </c>
      <c r="P2575">
        <v>253.75</v>
      </c>
      <c r="Q2575">
        <v>4821.25</v>
      </c>
      <c r="R2575">
        <v>3146.5</v>
      </c>
      <c r="S2575">
        <v>1674.75</v>
      </c>
      <c r="T2575" t="s">
        <v>109</v>
      </c>
      <c r="U2575" t="s">
        <v>127</v>
      </c>
      <c r="V2575" t="s">
        <v>56</v>
      </c>
      <c r="W2575" t="s">
        <v>42</v>
      </c>
      <c r="Y2575" t="s">
        <v>43</v>
      </c>
      <c r="Z2575">
        <v>5</v>
      </c>
      <c r="AA2575" t="s">
        <v>132</v>
      </c>
      <c r="AB2575" t="s">
        <v>58</v>
      </c>
      <c r="AC2575">
        <v>2026</v>
      </c>
    </row>
    <row r="2576" spans="1:29" x14ac:dyDescent="0.25">
      <c r="A2576" t="s">
        <v>4924</v>
      </c>
      <c r="B2576" t="s">
        <v>1992</v>
      </c>
      <c r="C2576" t="s">
        <v>1993</v>
      </c>
      <c r="D2576" t="s">
        <v>1994</v>
      </c>
      <c r="E2576" t="s">
        <v>126</v>
      </c>
      <c r="F2576" t="s">
        <v>33</v>
      </c>
      <c r="G2576" t="s">
        <v>51</v>
      </c>
      <c r="H2576" t="s">
        <v>76</v>
      </c>
      <c r="I2576" t="s">
        <v>36</v>
      </c>
      <c r="J2576" s="21" t="s">
        <v>6040</v>
      </c>
      <c r="K2576" s="21" t="s">
        <v>6067</v>
      </c>
      <c r="L2576" s="21">
        <v>3</v>
      </c>
      <c r="M2576" s="21">
        <v>270</v>
      </c>
      <c r="N2576" s="21">
        <v>390</v>
      </c>
      <c r="O2576">
        <v>8</v>
      </c>
      <c r="P2576">
        <v>306.72000000000003</v>
      </c>
      <c r="Q2576">
        <v>3527.28</v>
      </c>
      <c r="R2576">
        <v>2377.08</v>
      </c>
      <c r="S2576">
        <v>1150.2</v>
      </c>
      <c r="T2576" t="s">
        <v>109</v>
      </c>
      <c r="U2576" t="s">
        <v>110</v>
      </c>
      <c r="V2576" t="s">
        <v>78</v>
      </c>
      <c r="W2576" t="s">
        <v>42</v>
      </c>
      <c r="Y2576" t="s">
        <v>43</v>
      </c>
      <c r="Z2576">
        <v>3</v>
      </c>
      <c r="AA2576" t="s">
        <v>132</v>
      </c>
      <c r="AB2576" t="s">
        <v>58</v>
      </c>
      <c r="AC2576">
        <v>2026</v>
      </c>
    </row>
    <row r="2577" spans="1:29" x14ac:dyDescent="0.25">
      <c r="A2577" t="s">
        <v>4925</v>
      </c>
      <c r="B2577" t="s">
        <v>2161</v>
      </c>
      <c r="C2577" t="s">
        <v>201</v>
      </c>
      <c r="D2577" t="s">
        <v>202</v>
      </c>
      <c r="E2577" t="s">
        <v>50</v>
      </c>
      <c r="F2577" t="s">
        <v>75</v>
      </c>
      <c r="G2577" t="s">
        <v>115</v>
      </c>
      <c r="H2577" t="s">
        <v>63</v>
      </c>
      <c r="I2577" t="s">
        <v>36</v>
      </c>
      <c r="J2577" s="21" t="s">
        <v>6063</v>
      </c>
      <c r="K2577" s="21" t="s">
        <v>6024</v>
      </c>
      <c r="L2577" s="21">
        <v>9</v>
      </c>
      <c r="M2577" s="21">
        <v>220</v>
      </c>
      <c r="N2577" s="21">
        <v>323</v>
      </c>
      <c r="O2577">
        <v>5</v>
      </c>
      <c r="P2577">
        <v>2626.2</v>
      </c>
      <c r="Q2577">
        <v>49897.8</v>
      </c>
      <c r="R2577">
        <v>32564.880000000001</v>
      </c>
      <c r="S2577">
        <v>17332.919999999998</v>
      </c>
      <c r="T2577" t="s">
        <v>39</v>
      </c>
      <c r="U2577" t="s">
        <v>67</v>
      </c>
      <c r="V2577" t="s">
        <v>68</v>
      </c>
      <c r="W2577" t="s">
        <v>440</v>
      </c>
      <c r="X2577">
        <v>240</v>
      </c>
      <c r="Y2577" t="s">
        <v>441</v>
      </c>
      <c r="Z2577">
        <v>3</v>
      </c>
      <c r="AA2577" t="s">
        <v>121</v>
      </c>
      <c r="AB2577" t="s">
        <v>58</v>
      </c>
      <c r="AC2577">
        <v>2026</v>
      </c>
    </row>
    <row r="2578" spans="1:29" x14ac:dyDescent="0.25">
      <c r="A2578" t="s">
        <v>4926</v>
      </c>
      <c r="B2578" t="s">
        <v>4697</v>
      </c>
      <c r="C2578" t="s">
        <v>4824</v>
      </c>
      <c r="D2578" t="s">
        <v>4825</v>
      </c>
      <c r="E2578" t="s">
        <v>126</v>
      </c>
      <c r="F2578" t="s">
        <v>33</v>
      </c>
      <c r="G2578" t="s">
        <v>115</v>
      </c>
      <c r="H2578" t="s">
        <v>52</v>
      </c>
      <c r="I2578" t="s">
        <v>53</v>
      </c>
      <c r="J2578" s="21" t="s">
        <v>6063</v>
      </c>
      <c r="K2578" s="21" t="s">
        <v>6017</v>
      </c>
      <c r="L2578" s="21">
        <v>2</v>
      </c>
      <c r="M2578" s="21">
        <v>395</v>
      </c>
      <c r="N2578" s="21">
        <v>552</v>
      </c>
      <c r="O2578">
        <v>0</v>
      </c>
      <c r="P2578">
        <v>0</v>
      </c>
      <c r="Q2578">
        <v>18644</v>
      </c>
      <c r="R2578">
        <v>11559.28</v>
      </c>
      <c r="S2578">
        <v>7084.72</v>
      </c>
      <c r="T2578" t="s">
        <v>66</v>
      </c>
      <c r="U2578" t="s">
        <v>55</v>
      </c>
      <c r="V2578" t="s">
        <v>56</v>
      </c>
      <c r="W2578" t="s">
        <v>42</v>
      </c>
      <c r="Y2578" t="s">
        <v>43</v>
      </c>
      <c r="Z2578">
        <v>4</v>
      </c>
      <c r="AA2578" t="s">
        <v>240</v>
      </c>
      <c r="AB2578" t="s">
        <v>70</v>
      </c>
      <c r="AC2578">
        <v>2025</v>
      </c>
    </row>
    <row r="2579" spans="1:29" x14ac:dyDescent="0.25">
      <c r="A2579" t="s">
        <v>4927</v>
      </c>
      <c r="B2579" t="s">
        <v>1508</v>
      </c>
      <c r="C2579" t="s">
        <v>226</v>
      </c>
      <c r="D2579" t="s">
        <v>227</v>
      </c>
      <c r="E2579" t="s">
        <v>126</v>
      </c>
      <c r="F2579" t="s">
        <v>33</v>
      </c>
      <c r="G2579" t="s">
        <v>51</v>
      </c>
      <c r="H2579" t="s">
        <v>63</v>
      </c>
      <c r="I2579" t="s">
        <v>36</v>
      </c>
      <c r="J2579" s="21" t="s">
        <v>6063</v>
      </c>
      <c r="K2579" s="21" t="s">
        <v>6017</v>
      </c>
      <c r="L2579" s="21">
        <v>4</v>
      </c>
      <c r="M2579" s="21">
        <v>395</v>
      </c>
      <c r="N2579" s="21">
        <v>552</v>
      </c>
      <c r="O2579">
        <v>25</v>
      </c>
      <c r="P2579">
        <v>1925</v>
      </c>
      <c r="Q2579">
        <v>5775</v>
      </c>
      <c r="R2579">
        <v>4774</v>
      </c>
      <c r="S2579">
        <v>1001</v>
      </c>
      <c r="T2579" t="s">
        <v>39</v>
      </c>
      <c r="U2579" t="s">
        <v>181</v>
      </c>
      <c r="V2579" t="s">
        <v>68</v>
      </c>
      <c r="W2579" t="s">
        <v>42</v>
      </c>
      <c r="Y2579" t="s">
        <v>43</v>
      </c>
      <c r="Z2579">
        <v>4</v>
      </c>
      <c r="AA2579" t="s">
        <v>69</v>
      </c>
      <c r="AB2579" t="s">
        <v>70</v>
      </c>
      <c r="AC2579">
        <v>2026</v>
      </c>
    </row>
    <row r="2580" spans="1:29" x14ac:dyDescent="0.25">
      <c r="A2580" t="s">
        <v>4928</v>
      </c>
      <c r="B2580" t="s">
        <v>307</v>
      </c>
      <c r="C2580" t="s">
        <v>3103</v>
      </c>
      <c r="D2580" t="s">
        <v>3104</v>
      </c>
      <c r="E2580" t="s">
        <v>126</v>
      </c>
      <c r="F2580" t="s">
        <v>33</v>
      </c>
      <c r="G2580" t="s">
        <v>34</v>
      </c>
      <c r="H2580" t="s">
        <v>76</v>
      </c>
      <c r="I2580" t="s">
        <v>36</v>
      </c>
      <c r="J2580" s="21" t="s">
        <v>6063</v>
      </c>
      <c r="K2580" s="21" t="s">
        <v>6024</v>
      </c>
      <c r="L2580" s="21">
        <v>8</v>
      </c>
      <c r="M2580" s="21">
        <v>220</v>
      </c>
      <c r="N2580" s="21">
        <v>323</v>
      </c>
      <c r="O2580">
        <v>0</v>
      </c>
      <c r="P2580">
        <v>0</v>
      </c>
      <c r="Q2580">
        <v>26312</v>
      </c>
      <c r="R2580">
        <v>16313.44</v>
      </c>
      <c r="S2580">
        <v>9998.56</v>
      </c>
      <c r="T2580" t="s">
        <v>109</v>
      </c>
      <c r="U2580" t="s">
        <v>77</v>
      </c>
      <c r="V2580" t="s">
        <v>78</v>
      </c>
      <c r="W2580" t="s">
        <v>440</v>
      </c>
      <c r="X2580">
        <v>274</v>
      </c>
      <c r="Y2580" t="s">
        <v>441</v>
      </c>
      <c r="Z2580">
        <v>5</v>
      </c>
      <c r="AA2580" t="s">
        <v>79</v>
      </c>
      <c r="AB2580" t="s">
        <v>45</v>
      </c>
      <c r="AC2580">
        <v>2025</v>
      </c>
    </row>
    <row r="2581" spans="1:29" x14ac:dyDescent="0.25">
      <c r="A2581" t="s">
        <v>4929</v>
      </c>
      <c r="B2581" t="s">
        <v>375</v>
      </c>
      <c r="C2581" t="s">
        <v>2758</v>
      </c>
      <c r="D2581" t="s">
        <v>2759</v>
      </c>
      <c r="E2581" t="s">
        <v>32</v>
      </c>
      <c r="F2581" t="s">
        <v>33</v>
      </c>
      <c r="G2581" t="s">
        <v>34</v>
      </c>
      <c r="H2581" t="s">
        <v>35</v>
      </c>
      <c r="I2581" t="s">
        <v>36</v>
      </c>
      <c r="J2581" s="21" t="s">
        <v>6063</v>
      </c>
      <c r="K2581" s="21" t="s">
        <v>6024</v>
      </c>
      <c r="L2581" s="21">
        <v>3</v>
      </c>
      <c r="M2581" s="21">
        <v>220</v>
      </c>
      <c r="N2581" s="21">
        <v>323</v>
      </c>
      <c r="O2581">
        <v>0</v>
      </c>
      <c r="P2581">
        <v>0</v>
      </c>
      <c r="Q2581">
        <v>11859</v>
      </c>
      <c r="R2581">
        <v>7352.58</v>
      </c>
      <c r="S2581">
        <v>4506.42</v>
      </c>
      <c r="T2581" t="s">
        <v>109</v>
      </c>
      <c r="U2581" t="s">
        <v>164</v>
      </c>
      <c r="V2581" t="s">
        <v>41</v>
      </c>
      <c r="W2581" t="s">
        <v>42</v>
      </c>
      <c r="Y2581" t="s">
        <v>43</v>
      </c>
      <c r="Z2581">
        <v>3</v>
      </c>
      <c r="AA2581" t="s">
        <v>143</v>
      </c>
      <c r="AB2581" t="s">
        <v>98</v>
      </c>
      <c r="AC2581">
        <v>2025</v>
      </c>
    </row>
    <row r="2582" spans="1:29" x14ac:dyDescent="0.25">
      <c r="A2582" t="s">
        <v>4930</v>
      </c>
      <c r="B2582" t="s">
        <v>4047</v>
      </c>
      <c r="C2582" t="s">
        <v>3453</v>
      </c>
      <c r="D2582" t="s">
        <v>3454</v>
      </c>
      <c r="E2582" t="s">
        <v>126</v>
      </c>
      <c r="F2582" t="s">
        <v>33</v>
      </c>
      <c r="G2582" t="s">
        <v>51</v>
      </c>
      <c r="H2582" t="s">
        <v>35</v>
      </c>
      <c r="I2582" t="s">
        <v>36</v>
      </c>
      <c r="J2582" s="21" t="s">
        <v>137</v>
      </c>
      <c r="K2582" s="21" t="s">
        <v>6029</v>
      </c>
      <c r="L2582" s="21">
        <v>9</v>
      </c>
      <c r="M2582" s="21">
        <v>470</v>
      </c>
      <c r="N2582" s="21">
        <v>657</v>
      </c>
      <c r="O2582">
        <v>0</v>
      </c>
      <c r="P2582">
        <v>0</v>
      </c>
      <c r="Q2582">
        <v>43578</v>
      </c>
      <c r="R2582">
        <v>27018.36</v>
      </c>
      <c r="S2582">
        <v>16559.64</v>
      </c>
      <c r="T2582" t="s">
        <v>66</v>
      </c>
      <c r="U2582" t="s">
        <v>40</v>
      </c>
      <c r="V2582" t="s">
        <v>41</v>
      </c>
      <c r="W2582" t="s">
        <v>440</v>
      </c>
      <c r="X2582">
        <v>145</v>
      </c>
      <c r="Y2582" t="s">
        <v>441</v>
      </c>
      <c r="Z2582">
        <v>5</v>
      </c>
      <c r="AA2582" t="s">
        <v>97</v>
      </c>
      <c r="AB2582" t="s">
        <v>98</v>
      </c>
      <c r="AC2582">
        <v>2025</v>
      </c>
    </row>
    <row r="2583" spans="1:29" x14ac:dyDescent="0.25">
      <c r="A2583" t="s">
        <v>4931</v>
      </c>
      <c r="B2583" t="s">
        <v>526</v>
      </c>
      <c r="C2583" t="s">
        <v>1727</v>
      </c>
      <c r="D2583" t="s">
        <v>1728</v>
      </c>
      <c r="E2583" t="s">
        <v>126</v>
      </c>
      <c r="F2583" t="s">
        <v>33</v>
      </c>
      <c r="G2583" t="s">
        <v>107</v>
      </c>
      <c r="H2583" t="s">
        <v>84</v>
      </c>
      <c r="I2583" t="s">
        <v>36</v>
      </c>
      <c r="J2583" s="21" t="s">
        <v>93</v>
      </c>
      <c r="K2583" s="21" t="s">
        <v>6012</v>
      </c>
      <c r="L2583" s="21">
        <v>5</v>
      </c>
      <c r="M2583" s="21">
        <v>375</v>
      </c>
      <c r="N2583" s="21">
        <v>525</v>
      </c>
      <c r="O2583">
        <v>0</v>
      </c>
      <c r="P2583">
        <v>0</v>
      </c>
      <c r="Q2583">
        <v>14765</v>
      </c>
      <c r="R2583">
        <v>9154.2999999999993</v>
      </c>
      <c r="S2583">
        <v>5610.7</v>
      </c>
      <c r="T2583" t="s">
        <v>39</v>
      </c>
      <c r="U2583" t="s">
        <v>85</v>
      </c>
      <c r="V2583" t="s">
        <v>86</v>
      </c>
      <c r="W2583" t="s">
        <v>42</v>
      </c>
      <c r="Y2583" t="s">
        <v>43</v>
      </c>
      <c r="Z2583">
        <v>2</v>
      </c>
      <c r="AA2583" t="s">
        <v>69</v>
      </c>
      <c r="AB2583" t="s">
        <v>70</v>
      </c>
      <c r="AC2583">
        <v>2025</v>
      </c>
    </row>
    <row r="2584" spans="1:29" x14ac:dyDescent="0.25">
      <c r="A2584" t="s">
        <v>4932</v>
      </c>
      <c r="B2584" t="s">
        <v>174</v>
      </c>
      <c r="C2584" t="s">
        <v>913</v>
      </c>
      <c r="D2584" t="s">
        <v>914</v>
      </c>
      <c r="E2584" t="s">
        <v>32</v>
      </c>
      <c r="F2584" t="s">
        <v>75</v>
      </c>
      <c r="G2584" t="s">
        <v>34</v>
      </c>
      <c r="H2584" t="s">
        <v>63</v>
      </c>
      <c r="I2584" t="s">
        <v>36</v>
      </c>
      <c r="J2584" s="21" t="s">
        <v>6063</v>
      </c>
      <c r="K2584" s="21" t="s">
        <v>6017</v>
      </c>
      <c r="L2584" s="21">
        <v>3</v>
      </c>
      <c r="M2584" s="21">
        <v>395</v>
      </c>
      <c r="N2584" s="21">
        <v>552</v>
      </c>
      <c r="O2584">
        <v>0</v>
      </c>
      <c r="P2584">
        <v>0</v>
      </c>
      <c r="Q2584">
        <v>8802</v>
      </c>
      <c r="R2584">
        <v>5457.24</v>
      </c>
      <c r="S2584">
        <v>3344.76</v>
      </c>
      <c r="T2584" t="s">
        <v>66</v>
      </c>
      <c r="U2584" t="s">
        <v>181</v>
      </c>
      <c r="V2584" t="s">
        <v>68</v>
      </c>
      <c r="W2584" t="s">
        <v>42</v>
      </c>
      <c r="Y2584" t="s">
        <v>43</v>
      </c>
      <c r="Z2584">
        <v>4</v>
      </c>
      <c r="AA2584" t="s">
        <v>97</v>
      </c>
      <c r="AB2584" t="s">
        <v>98</v>
      </c>
      <c r="AC2584">
        <v>2025</v>
      </c>
    </row>
    <row r="2585" spans="1:29" x14ac:dyDescent="0.25">
      <c r="A2585" t="s">
        <v>4933</v>
      </c>
      <c r="B2585" t="s">
        <v>1396</v>
      </c>
      <c r="C2585" t="s">
        <v>4414</v>
      </c>
      <c r="D2585" t="s">
        <v>4415</v>
      </c>
      <c r="E2585" t="s">
        <v>126</v>
      </c>
      <c r="F2585" t="s">
        <v>75</v>
      </c>
      <c r="G2585" t="s">
        <v>51</v>
      </c>
      <c r="H2585" t="s">
        <v>52</v>
      </c>
      <c r="I2585" t="s">
        <v>53</v>
      </c>
      <c r="J2585" s="21" t="s">
        <v>6040</v>
      </c>
      <c r="K2585" s="21" t="s">
        <v>6067</v>
      </c>
      <c r="L2585" s="21">
        <v>4</v>
      </c>
      <c r="M2585" s="21">
        <v>270</v>
      </c>
      <c r="N2585" s="21">
        <v>390</v>
      </c>
      <c r="O2585">
        <v>25</v>
      </c>
      <c r="P2585">
        <v>2088</v>
      </c>
      <c r="Q2585">
        <v>6264</v>
      </c>
      <c r="R2585">
        <v>5178.24</v>
      </c>
      <c r="S2585">
        <v>1085.76</v>
      </c>
      <c r="T2585" t="s">
        <v>54</v>
      </c>
      <c r="U2585" t="s">
        <v>55</v>
      </c>
      <c r="V2585" t="s">
        <v>56</v>
      </c>
      <c r="W2585" t="s">
        <v>440</v>
      </c>
      <c r="X2585">
        <v>167</v>
      </c>
      <c r="Y2585" t="s">
        <v>441</v>
      </c>
      <c r="Z2585">
        <v>3</v>
      </c>
      <c r="AA2585" t="s">
        <v>57</v>
      </c>
      <c r="AB2585" t="s">
        <v>58</v>
      </c>
      <c r="AC2585">
        <v>2026</v>
      </c>
    </row>
    <row r="2586" spans="1:29" x14ac:dyDescent="0.25">
      <c r="A2586" t="s">
        <v>4934</v>
      </c>
      <c r="B2586" t="s">
        <v>849</v>
      </c>
      <c r="C2586" t="s">
        <v>2758</v>
      </c>
      <c r="D2586" t="s">
        <v>2759</v>
      </c>
      <c r="E2586" t="s">
        <v>50</v>
      </c>
      <c r="F2586" t="s">
        <v>33</v>
      </c>
      <c r="G2586" t="s">
        <v>51</v>
      </c>
      <c r="H2586" t="s">
        <v>63</v>
      </c>
      <c r="I2586" t="s">
        <v>36</v>
      </c>
      <c r="J2586" s="21" t="s">
        <v>93</v>
      </c>
      <c r="K2586" s="21" t="s">
        <v>6012</v>
      </c>
      <c r="L2586" s="21">
        <v>4</v>
      </c>
      <c r="M2586" s="21">
        <v>375</v>
      </c>
      <c r="N2586" s="21">
        <v>525</v>
      </c>
      <c r="O2586">
        <v>0</v>
      </c>
      <c r="P2586">
        <v>0</v>
      </c>
      <c r="Q2586">
        <v>38776</v>
      </c>
      <c r="R2586">
        <v>24041.119999999999</v>
      </c>
      <c r="S2586">
        <v>14734.88</v>
      </c>
      <c r="T2586" t="s">
        <v>39</v>
      </c>
      <c r="U2586" t="s">
        <v>67</v>
      </c>
      <c r="V2586" t="s">
        <v>68</v>
      </c>
      <c r="W2586" t="s">
        <v>42</v>
      </c>
      <c r="Y2586" t="s">
        <v>43</v>
      </c>
      <c r="Z2586">
        <v>3</v>
      </c>
      <c r="AA2586" t="s">
        <v>57</v>
      </c>
      <c r="AB2586" t="s">
        <v>58</v>
      </c>
      <c r="AC2586">
        <v>2025</v>
      </c>
    </row>
    <row r="2587" spans="1:29" x14ac:dyDescent="0.25">
      <c r="A2587" t="s">
        <v>4935</v>
      </c>
      <c r="B2587" t="s">
        <v>973</v>
      </c>
      <c r="C2587" t="s">
        <v>1218</v>
      </c>
      <c r="D2587" t="s">
        <v>1219</v>
      </c>
      <c r="E2587" t="s">
        <v>32</v>
      </c>
      <c r="F2587" t="s">
        <v>33</v>
      </c>
      <c r="G2587" t="s">
        <v>115</v>
      </c>
      <c r="H2587" t="s">
        <v>92</v>
      </c>
      <c r="I2587" t="s">
        <v>53</v>
      </c>
      <c r="J2587" s="21" t="s">
        <v>6063</v>
      </c>
      <c r="K2587" s="21" t="s">
        <v>6017</v>
      </c>
      <c r="L2587" s="21">
        <v>3</v>
      </c>
      <c r="M2587" s="21">
        <v>395</v>
      </c>
      <c r="N2587" s="21">
        <v>552</v>
      </c>
      <c r="O2587">
        <v>0</v>
      </c>
      <c r="P2587">
        <v>0</v>
      </c>
      <c r="Q2587">
        <v>5283</v>
      </c>
      <c r="R2587">
        <v>3275.46</v>
      </c>
      <c r="S2587">
        <v>2007.54</v>
      </c>
      <c r="T2587" t="s">
        <v>66</v>
      </c>
      <c r="U2587" t="s">
        <v>95</v>
      </c>
      <c r="V2587" t="s">
        <v>96</v>
      </c>
      <c r="W2587" t="s">
        <v>42</v>
      </c>
      <c r="Y2587" t="s">
        <v>43</v>
      </c>
      <c r="Z2587">
        <v>2</v>
      </c>
      <c r="AA2587" t="s">
        <v>44</v>
      </c>
      <c r="AB2587" t="s">
        <v>45</v>
      </c>
      <c r="AC2587">
        <v>2025</v>
      </c>
    </row>
    <row r="2588" spans="1:29" x14ac:dyDescent="0.25">
      <c r="A2588" t="s">
        <v>4936</v>
      </c>
      <c r="B2588" t="s">
        <v>166</v>
      </c>
      <c r="C2588" t="s">
        <v>153</v>
      </c>
      <c r="D2588" t="s">
        <v>154</v>
      </c>
      <c r="E2588" t="s">
        <v>32</v>
      </c>
      <c r="F2588" t="s">
        <v>33</v>
      </c>
      <c r="G2588" t="s">
        <v>115</v>
      </c>
      <c r="H2588" t="s">
        <v>35</v>
      </c>
      <c r="I2588" t="s">
        <v>36</v>
      </c>
      <c r="J2588" s="21" t="s">
        <v>6063</v>
      </c>
      <c r="K2588" s="21" t="s">
        <v>6017</v>
      </c>
      <c r="L2588" s="21">
        <v>4</v>
      </c>
      <c r="M2588" s="21">
        <v>395</v>
      </c>
      <c r="N2588" s="21">
        <v>552</v>
      </c>
      <c r="O2588">
        <v>0</v>
      </c>
      <c r="P2588">
        <v>0</v>
      </c>
      <c r="Q2588">
        <v>9436</v>
      </c>
      <c r="R2588">
        <v>5850.32</v>
      </c>
      <c r="S2588">
        <v>3585.68</v>
      </c>
      <c r="T2588" t="s">
        <v>109</v>
      </c>
      <c r="U2588" t="s">
        <v>164</v>
      </c>
      <c r="V2588" t="s">
        <v>41</v>
      </c>
      <c r="W2588" t="s">
        <v>42</v>
      </c>
      <c r="Y2588" t="s">
        <v>43</v>
      </c>
      <c r="Z2588">
        <v>3</v>
      </c>
      <c r="AA2588" t="s">
        <v>121</v>
      </c>
      <c r="AB2588" t="s">
        <v>58</v>
      </c>
      <c r="AC2588">
        <v>2025</v>
      </c>
    </row>
    <row r="2589" spans="1:29" x14ac:dyDescent="0.25">
      <c r="A2589" t="s">
        <v>4937</v>
      </c>
      <c r="B2589" t="s">
        <v>2654</v>
      </c>
      <c r="C2589" t="s">
        <v>171</v>
      </c>
      <c r="D2589" t="s">
        <v>172</v>
      </c>
      <c r="E2589" t="s">
        <v>126</v>
      </c>
      <c r="F2589" t="s">
        <v>33</v>
      </c>
      <c r="G2589" t="s">
        <v>34</v>
      </c>
      <c r="H2589" t="s">
        <v>52</v>
      </c>
      <c r="I2589" t="s">
        <v>53</v>
      </c>
      <c r="J2589" s="21" t="s">
        <v>6063</v>
      </c>
      <c r="K2589" s="21" t="s">
        <v>6024</v>
      </c>
      <c r="L2589" s="21">
        <v>6</v>
      </c>
      <c r="M2589" s="21">
        <v>220</v>
      </c>
      <c r="N2589" s="21">
        <v>323</v>
      </c>
      <c r="O2589">
        <v>10</v>
      </c>
      <c r="P2589">
        <v>4265.3999999999996</v>
      </c>
      <c r="Q2589">
        <v>38388.6</v>
      </c>
      <c r="R2589">
        <v>26445.48</v>
      </c>
      <c r="S2589">
        <v>11943.12</v>
      </c>
      <c r="T2589" t="s">
        <v>66</v>
      </c>
      <c r="U2589" t="s">
        <v>127</v>
      </c>
      <c r="V2589" t="s">
        <v>56</v>
      </c>
      <c r="W2589" t="s">
        <v>440</v>
      </c>
      <c r="X2589">
        <v>265</v>
      </c>
      <c r="Y2589" t="s">
        <v>441</v>
      </c>
      <c r="Z2589">
        <v>5</v>
      </c>
      <c r="AA2589" t="s">
        <v>240</v>
      </c>
      <c r="AB2589" t="s">
        <v>70</v>
      </c>
      <c r="AC2589">
        <v>2026</v>
      </c>
    </row>
    <row r="2590" spans="1:29" x14ac:dyDescent="0.25">
      <c r="A2590" t="s">
        <v>4938</v>
      </c>
      <c r="B2590" t="s">
        <v>1340</v>
      </c>
      <c r="C2590" t="s">
        <v>2586</v>
      </c>
      <c r="D2590" t="s">
        <v>2587</v>
      </c>
      <c r="E2590" t="s">
        <v>32</v>
      </c>
      <c r="F2590" t="s">
        <v>75</v>
      </c>
      <c r="G2590" t="s">
        <v>107</v>
      </c>
      <c r="H2590" t="s">
        <v>52</v>
      </c>
      <c r="I2590" t="s">
        <v>53</v>
      </c>
      <c r="J2590" s="21" t="s">
        <v>93</v>
      </c>
      <c r="K2590" s="21" t="s">
        <v>6012</v>
      </c>
      <c r="L2590" s="21">
        <v>5</v>
      </c>
      <c r="M2590" s="21">
        <v>375</v>
      </c>
      <c r="N2590" s="21">
        <v>525</v>
      </c>
      <c r="O2590">
        <v>0</v>
      </c>
      <c r="P2590">
        <v>0</v>
      </c>
      <c r="Q2590">
        <v>47930</v>
      </c>
      <c r="R2590">
        <v>29716.6</v>
      </c>
      <c r="S2590">
        <v>18213.400000000001</v>
      </c>
      <c r="T2590" t="s">
        <v>109</v>
      </c>
      <c r="U2590" t="s">
        <v>127</v>
      </c>
      <c r="V2590" t="s">
        <v>56</v>
      </c>
      <c r="W2590" t="s">
        <v>42</v>
      </c>
      <c r="Y2590" t="s">
        <v>43</v>
      </c>
      <c r="Z2590">
        <v>4</v>
      </c>
      <c r="AA2590" t="s">
        <v>190</v>
      </c>
      <c r="AB2590" t="s">
        <v>45</v>
      </c>
      <c r="AC2590">
        <v>2025</v>
      </c>
    </row>
    <row r="2591" spans="1:29" x14ac:dyDescent="0.25">
      <c r="A2591" t="s">
        <v>4939</v>
      </c>
      <c r="B2591" t="s">
        <v>2477</v>
      </c>
      <c r="C2591" t="s">
        <v>1944</v>
      </c>
      <c r="D2591" t="s">
        <v>1945</v>
      </c>
      <c r="E2591" t="s">
        <v>32</v>
      </c>
      <c r="F2591" t="s">
        <v>33</v>
      </c>
      <c r="G2591" t="s">
        <v>51</v>
      </c>
      <c r="H2591" t="s">
        <v>84</v>
      </c>
      <c r="I2591" t="s">
        <v>36</v>
      </c>
      <c r="J2591" s="21" t="s">
        <v>93</v>
      </c>
      <c r="K2591" s="21" t="s">
        <v>6012</v>
      </c>
      <c r="L2591" s="21">
        <v>4</v>
      </c>
      <c r="M2591" s="21">
        <v>375</v>
      </c>
      <c r="N2591" s="21">
        <v>525</v>
      </c>
      <c r="O2591">
        <v>0</v>
      </c>
      <c r="P2591">
        <v>0</v>
      </c>
      <c r="Q2591">
        <v>34768</v>
      </c>
      <c r="R2591">
        <v>21556.16</v>
      </c>
      <c r="S2591">
        <v>13211.84</v>
      </c>
      <c r="T2591" t="s">
        <v>54</v>
      </c>
      <c r="U2591" t="s">
        <v>85</v>
      </c>
      <c r="V2591" t="s">
        <v>86</v>
      </c>
      <c r="W2591" t="s">
        <v>440</v>
      </c>
      <c r="X2591">
        <v>39</v>
      </c>
      <c r="Y2591" t="s">
        <v>441</v>
      </c>
      <c r="Z2591">
        <v>4</v>
      </c>
      <c r="AA2591" t="s">
        <v>190</v>
      </c>
      <c r="AB2591" t="s">
        <v>45</v>
      </c>
      <c r="AC2591">
        <v>2025</v>
      </c>
    </row>
    <row r="2592" spans="1:29" x14ac:dyDescent="0.25">
      <c r="A2592" t="s">
        <v>4940</v>
      </c>
      <c r="B2592" t="s">
        <v>1107</v>
      </c>
      <c r="C2592" t="s">
        <v>3924</v>
      </c>
      <c r="D2592" t="s">
        <v>3925</v>
      </c>
      <c r="E2592" t="s">
        <v>32</v>
      </c>
      <c r="F2592" t="s">
        <v>33</v>
      </c>
      <c r="G2592" t="s">
        <v>51</v>
      </c>
      <c r="H2592" t="s">
        <v>76</v>
      </c>
      <c r="I2592" t="s">
        <v>36</v>
      </c>
      <c r="J2592" s="21" t="s">
        <v>137</v>
      </c>
      <c r="K2592" s="21" t="s">
        <v>6029</v>
      </c>
      <c r="L2592" s="21">
        <v>6</v>
      </c>
      <c r="M2592" s="21">
        <v>470</v>
      </c>
      <c r="N2592" s="21">
        <v>657</v>
      </c>
      <c r="O2592">
        <v>0</v>
      </c>
      <c r="P2592">
        <v>0</v>
      </c>
      <c r="Q2592">
        <v>6954</v>
      </c>
      <c r="R2592">
        <v>4311.4799999999996</v>
      </c>
      <c r="S2592">
        <v>2642.52</v>
      </c>
      <c r="T2592" t="s">
        <v>66</v>
      </c>
      <c r="U2592" t="s">
        <v>110</v>
      </c>
      <c r="V2592" t="s">
        <v>78</v>
      </c>
      <c r="W2592" t="s">
        <v>42</v>
      </c>
      <c r="Y2592" t="s">
        <v>43</v>
      </c>
      <c r="Z2592">
        <v>3</v>
      </c>
      <c r="AA2592" t="s">
        <v>97</v>
      </c>
      <c r="AB2592" t="s">
        <v>98</v>
      </c>
      <c r="AC2592">
        <v>2025</v>
      </c>
    </row>
    <row r="2593" spans="1:29" x14ac:dyDescent="0.25">
      <c r="A2593" t="s">
        <v>4941</v>
      </c>
      <c r="B2593" t="s">
        <v>2925</v>
      </c>
      <c r="C2593" t="s">
        <v>692</v>
      </c>
      <c r="D2593" t="s">
        <v>693</v>
      </c>
      <c r="E2593" t="s">
        <v>50</v>
      </c>
      <c r="F2593" t="s">
        <v>75</v>
      </c>
      <c r="G2593" t="s">
        <v>34</v>
      </c>
      <c r="H2593" t="s">
        <v>63</v>
      </c>
      <c r="I2593" t="s">
        <v>36</v>
      </c>
      <c r="J2593" s="21" t="s">
        <v>137</v>
      </c>
      <c r="K2593" s="21" t="s">
        <v>6029</v>
      </c>
      <c r="L2593" s="21">
        <v>1</v>
      </c>
      <c r="M2593" s="21">
        <v>470</v>
      </c>
      <c r="N2593" s="21">
        <v>657</v>
      </c>
      <c r="O2593">
        <v>0</v>
      </c>
      <c r="P2593">
        <v>0</v>
      </c>
      <c r="Q2593">
        <v>1958</v>
      </c>
      <c r="R2593">
        <v>1213.96</v>
      </c>
      <c r="S2593">
        <v>744.04</v>
      </c>
      <c r="T2593" t="s">
        <v>39</v>
      </c>
      <c r="U2593" t="s">
        <v>67</v>
      </c>
      <c r="V2593" t="s">
        <v>68</v>
      </c>
      <c r="W2593" t="s">
        <v>42</v>
      </c>
      <c r="Y2593" t="s">
        <v>43</v>
      </c>
      <c r="Z2593">
        <v>5</v>
      </c>
      <c r="AA2593" t="s">
        <v>143</v>
      </c>
      <c r="AB2593" t="s">
        <v>98</v>
      </c>
      <c r="AC2593">
        <v>2025</v>
      </c>
    </row>
    <row r="2594" spans="1:29" x14ac:dyDescent="0.25">
      <c r="A2594" t="s">
        <v>4942</v>
      </c>
      <c r="B2594" t="s">
        <v>1644</v>
      </c>
      <c r="C2594" t="s">
        <v>3996</v>
      </c>
      <c r="D2594" t="s">
        <v>3997</v>
      </c>
      <c r="E2594" t="s">
        <v>50</v>
      </c>
      <c r="F2594" t="s">
        <v>33</v>
      </c>
      <c r="G2594" t="s">
        <v>51</v>
      </c>
      <c r="H2594" t="s">
        <v>52</v>
      </c>
      <c r="I2594" t="s">
        <v>53</v>
      </c>
      <c r="J2594" s="21" t="s">
        <v>6063</v>
      </c>
      <c r="K2594" s="21" t="s">
        <v>6024</v>
      </c>
      <c r="L2594" s="21">
        <v>8</v>
      </c>
      <c r="M2594" s="21">
        <v>220</v>
      </c>
      <c r="N2594" s="21">
        <v>323</v>
      </c>
      <c r="O2594">
        <v>0</v>
      </c>
      <c r="P2594">
        <v>0</v>
      </c>
      <c r="Q2594">
        <v>41664</v>
      </c>
      <c r="R2594">
        <v>25831.68</v>
      </c>
      <c r="S2594">
        <v>15832.32</v>
      </c>
      <c r="T2594" t="s">
        <v>66</v>
      </c>
      <c r="U2594" t="s">
        <v>55</v>
      </c>
      <c r="V2594" t="s">
        <v>56</v>
      </c>
      <c r="W2594" t="s">
        <v>440</v>
      </c>
      <c r="X2594">
        <v>221</v>
      </c>
      <c r="Y2594" t="s">
        <v>441</v>
      </c>
      <c r="Z2594">
        <v>3</v>
      </c>
      <c r="AA2594" t="s">
        <v>155</v>
      </c>
      <c r="AB2594" t="s">
        <v>98</v>
      </c>
      <c r="AC2594">
        <v>2025</v>
      </c>
    </row>
    <row r="2595" spans="1:29" x14ac:dyDescent="0.25">
      <c r="A2595" t="s">
        <v>4943</v>
      </c>
      <c r="B2595" t="s">
        <v>1423</v>
      </c>
      <c r="C2595" t="s">
        <v>1199</v>
      </c>
      <c r="D2595" t="s">
        <v>1200</v>
      </c>
      <c r="E2595" t="s">
        <v>50</v>
      </c>
      <c r="F2595" t="s">
        <v>33</v>
      </c>
      <c r="G2595" t="s">
        <v>51</v>
      </c>
      <c r="H2595" t="s">
        <v>35</v>
      </c>
      <c r="I2595" t="s">
        <v>36</v>
      </c>
      <c r="J2595" s="21" t="s">
        <v>6040</v>
      </c>
      <c r="K2595" s="21" t="s">
        <v>6067</v>
      </c>
      <c r="L2595" s="21">
        <v>7</v>
      </c>
      <c r="M2595" s="21">
        <v>270</v>
      </c>
      <c r="N2595" s="21">
        <v>390</v>
      </c>
      <c r="O2595">
        <v>0</v>
      </c>
      <c r="P2595">
        <v>0</v>
      </c>
      <c r="Q2595">
        <v>41104</v>
      </c>
      <c r="R2595">
        <v>25484.48</v>
      </c>
      <c r="S2595">
        <v>15619.52</v>
      </c>
      <c r="T2595" t="s">
        <v>54</v>
      </c>
      <c r="U2595" t="s">
        <v>40</v>
      </c>
      <c r="V2595" t="s">
        <v>41</v>
      </c>
      <c r="W2595" t="s">
        <v>42</v>
      </c>
      <c r="Y2595" t="s">
        <v>43</v>
      </c>
      <c r="Z2595">
        <v>2</v>
      </c>
      <c r="AA2595" t="s">
        <v>87</v>
      </c>
      <c r="AB2595" t="s">
        <v>70</v>
      </c>
      <c r="AC2595">
        <v>2025</v>
      </c>
    </row>
    <row r="2596" spans="1:29" x14ac:dyDescent="0.25">
      <c r="A2596" t="s">
        <v>4944</v>
      </c>
      <c r="B2596" t="s">
        <v>454</v>
      </c>
      <c r="C2596" t="s">
        <v>2421</v>
      </c>
      <c r="D2596" t="s">
        <v>2422</v>
      </c>
      <c r="E2596" t="s">
        <v>32</v>
      </c>
      <c r="F2596" t="s">
        <v>75</v>
      </c>
      <c r="G2596" t="s">
        <v>107</v>
      </c>
      <c r="H2596" t="s">
        <v>52</v>
      </c>
      <c r="I2596" t="s">
        <v>53</v>
      </c>
      <c r="J2596" s="21" t="s">
        <v>6063</v>
      </c>
      <c r="K2596" s="21" t="s">
        <v>6017</v>
      </c>
      <c r="L2596" s="21">
        <v>6</v>
      </c>
      <c r="M2596" s="21">
        <v>395</v>
      </c>
      <c r="N2596" s="21">
        <v>552</v>
      </c>
      <c r="O2596">
        <v>0</v>
      </c>
      <c r="P2596">
        <v>0</v>
      </c>
      <c r="Q2596">
        <v>8430</v>
      </c>
      <c r="R2596">
        <v>5226.6000000000004</v>
      </c>
      <c r="S2596">
        <v>3203.4</v>
      </c>
      <c r="T2596" t="s">
        <v>39</v>
      </c>
      <c r="U2596" t="s">
        <v>55</v>
      </c>
      <c r="V2596" t="s">
        <v>56</v>
      </c>
      <c r="W2596" t="s">
        <v>42</v>
      </c>
      <c r="Y2596" t="s">
        <v>43</v>
      </c>
      <c r="Z2596">
        <v>2</v>
      </c>
      <c r="AA2596" t="s">
        <v>155</v>
      </c>
      <c r="AB2596" t="s">
        <v>98</v>
      </c>
      <c r="AC2596">
        <v>2025</v>
      </c>
    </row>
    <row r="2597" spans="1:29" x14ac:dyDescent="0.25">
      <c r="A2597" t="s">
        <v>4945</v>
      </c>
      <c r="B2597" t="s">
        <v>1188</v>
      </c>
      <c r="C2597" t="s">
        <v>1555</v>
      </c>
      <c r="D2597" t="s">
        <v>1556</v>
      </c>
      <c r="E2597" t="s">
        <v>126</v>
      </c>
      <c r="F2597" t="s">
        <v>33</v>
      </c>
      <c r="G2597" t="s">
        <v>115</v>
      </c>
      <c r="H2597" t="s">
        <v>92</v>
      </c>
      <c r="I2597" t="s">
        <v>53</v>
      </c>
      <c r="J2597" s="21" t="s">
        <v>137</v>
      </c>
      <c r="K2597" s="21" t="s">
        <v>6029</v>
      </c>
      <c r="L2597" s="21">
        <v>2</v>
      </c>
      <c r="M2597" s="21">
        <v>470</v>
      </c>
      <c r="N2597" s="21">
        <v>657</v>
      </c>
      <c r="O2597">
        <v>5</v>
      </c>
      <c r="P2597">
        <v>534.20000000000005</v>
      </c>
      <c r="Q2597">
        <v>10149.799999999999</v>
      </c>
      <c r="R2597">
        <v>6624.08</v>
      </c>
      <c r="S2597">
        <v>3525.72</v>
      </c>
      <c r="T2597" t="s">
        <v>109</v>
      </c>
      <c r="U2597" t="s">
        <v>120</v>
      </c>
      <c r="V2597" t="s">
        <v>96</v>
      </c>
      <c r="W2597" t="s">
        <v>440</v>
      </c>
      <c r="X2597">
        <v>18</v>
      </c>
      <c r="Y2597" t="s">
        <v>441</v>
      </c>
      <c r="Z2597">
        <v>2</v>
      </c>
      <c r="AA2597" t="s">
        <v>132</v>
      </c>
      <c r="AB2597" t="s">
        <v>58</v>
      </c>
      <c r="AC2597">
        <v>2026</v>
      </c>
    </row>
    <row r="2598" spans="1:29" x14ac:dyDescent="0.25">
      <c r="A2598" t="s">
        <v>4946</v>
      </c>
      <c r="B2598" t="s">
        <v>4167</v>
      </c>
      <c r="C2598" t="s">
        <v>4673</v>
      </c>
      <c r="D2598" t="s">
        <v>4674</v>
      </c>
      <c r="E2598" t="s">
        <v>32</v>
      </c>
      <c r="F2598" t="s">
        <v>75</v>
      </c>
      <c r="G2598" t="s">
        <v>34</v>
      </c>
      <c r="H2598" t="s">
        <v>84</v>
      </c>
      <c r="I2598" t="s">
        <v>36</v>
      </c>
      <c r="J2598" s="21" t="s">
        <v>6040</v>
      </c>
      <c r="K2598" s="21" t="s">
        <v>6067</v>
      </c>
      <c r="L2598" s="21">
        <v>6</v>
      </c>
      <c r="M2598" s="21">
        <v>270</v>
      </c>
      <c r="N2598" s="21">
        <v>390</v>
      </c>
      <c r="O2598">
        <v>0</v>
      </c>
      <c r="P2598">
        <v>0</v>
      </c>
      <c r="Q2598">
        <v>22686</v>
      </c>
      <c r="R2598">
        <v>14065.32</v>
      </c>
      <c r="S2598">
        <v>8620.68</v>
      </c>
      <c r="T2598" t="s">
        <v>109</v>
      </c>
      <c r="U2598" t="s">
        <v>215</v>
      </c>
      <c r="V2598" t="s">
        <v>86</v>
      </c>
      <c r="W2598" t="s">
        <v>42</v>
      </c>
      <c r="Y2598" t="s">
        <v>43</v>
      </c>
      <c r="Z2598">
        <v>3</v>
      </c>
      <c r="AA2598" t="s">
        <v>121</v>
      </c>
      <c r="AB2598" t="s">
        <v>58</v>
      </c>
      <c r="AC2598">
        <v>2025</v>
      </c>
    </row>
    <row r="2599" spans="1:29" x14ac:dyDescent="0.25">
      <c r="A2599" t="s">
        <v>4947</v>
      </c>
      <c r="B2599" t="s">
        <v>809</v>
      </c>
      <c r="C2599" t="s">
        <v>3736</v>
      </c>
      <c r="D2599" t="s">
        <v>3737</v>
      </c>
      <c r="E2599" t="s">
        <v>50</v>
      </c>
      <c r="F2599" t="s">
        <v>33</v>
      </c>
      <c r="G2599" t="s">
        <v>34</v>
      </c>
      <c r="H2599" t="s">
        <v>92</v>
      </c>
      <c r="I2599" t="s">
        <v>53</v>
      </c>
      <c r="J2599" s="21" t="s">
        <v>137</v>
      </c>
      <c r="K2599" s="21" t="s">
        <v>6029</v>
      </c>
      <c r="L2599" s="21">
        <v>8</v>
      </c>
      <c r="M2599" s="21">
        <v>470</v>
      </c>
      <c r="N2599" s="21">
        <v>657</v>
      </c>
      <c r="O2599">
        <v>0</v>
      </c>
      <c r="P2599">
        <v>0</v>
      </c>
      <c r="Q2599">
        <v>15640</v>
      </c>
      <c r="R2599">
        <v>9696.7999999999993</v>
      </c>
      <c r="S2599">
        <v>5943.2</v>
      </c>
      <c r="T2599" t="s">
        <v>109</v>
      </c>
      <c r="U2599" t="s">
        <v>95</v>
      </c>
      <c r="V2599" t="s">
        <v>96</v>
      </c>
      <c r="W2599" t="s">
        <v>42</v>
      </c>
      <c r="Y2599" t="s">
        <v>43</v>
      </c>
      <c r="AA2599" t="s">
        <v>143</v>
      </c>
      <c r="AB2599" t="s">
        <v>98</v>
      </c>
      <c r="AC2599">
        <v>2025</v>
      </c>
    </row>
    <row r="2600" spans="1:29" x14ac:dyDescent="0.25">
      <c r="A2600" t="s">
        <v>4948</v>
      </c>
      <c r="B2600" t="s">
        <v>4949</v>
      </c>
      <c r="C2600" t="s">
        <v>2839</v>
      </c>
      <c r="D2600" t="s">
        <v>2840</v>
      </c>
      <c r="E2600" t="s">
        <v>32</v>
      </c>
      <c r="F2600" t="s">
        <v>33</v>
      </c>
      <c r="G2600" t="s">
        <v>115</v>
      </c>
      <c r="H2600" t="s">
        <v>92</v>
      </c>
      <c r="I2600" t="s">
        <v>53</v>
      </c>
      <c r="J2600" s="21" t="s">
        <v>93</v>
      </c>
      <c r="K2600" s="21" t="s">
        <v>6012</v>
      </c>
      <c r="L2600" s="21">
        <v>8</v>
      </c>
      <c r="M2600" s="21">
        <v>375</v>
      </c>
      <c r="N2600" s="21">
        <v>525</v>
      </c>
      <c r="O2600">
        <v>0</v>
      </c>
      <c r="P2600">
        <v>0</v>
      </c>
      <c r="Q2600">
        <v>12584</v>
      </c>
      <c r="R2600">
        <v>7802.08</v>
      </c>
      <c r="S2600">
        <v>4781.92</v>
      </c>
      <c r="T2600" t="s">
        <v>54</v>
      </c>
      <c r="U2600" t="s">
        <v>120</v>
      </c>
      <c r="V2600" t="s">
        <v>96</v>
      </c>
      <c r="W2600" t="s">
        <v>42</v>
      </c>
      <c r="Y2600" t="s">
        <v>43</v>
      </c>
      <c r="Z2600">
        <v>4</v>
      </c>
      <c r="AA2600" t="s">
        <v>240</v>
      </c>
      <c r="AB2600" t="s">
        <v>70</v>
      </c>
      <c r="AC2600">
        <v>2025</v>
      </c>
    </row>
    <row r="2601" spans="1:29" x14ac:dyDescent="0.25">
      <c r="A2601" t="s">
        <v>4950</v>
      </c>
      <c r="B2601" t="s">
        <v>170</v>
      </c>
      <c r="C2601" t="s">
        <v>2794</v>
      </c>
      <c r="D2601" t="s">
        <v>2795</v>
      </c>
      <c r="E2601" t="s">
        <v>32</v>
      </c>
      <c r="F2601" t="s">
        <v>75</v>
      </c>
      <c r="G2601" t="s">
        <v>34</v>
      </c>
      <c r="H2601" t="s">
        <v>35</v>
      </c>
      <c r="I2601" t="s">
        <v>36</v>
      </c>
      <c r="J2601" s="21" t="s">
        <v>6063</v>
      </c>
      <c r="K2601" s="21" t="s">
        <v>6017</v>
      </c>
      <c r="L2601" s="21">
        <v>5</v>
      </c>
      <c r="M2601" s="21">
        <v>395</v>
      </c>
      <c r="N2601" s="21">
        <v>552</v>
      </c>
      <c r="O2601">
        <v>0</v>
      </c>
      <c r="P2601">
        <v>0</v>
      </c>
      <c r="Q2601">
        <v>20720</v>
      </c>
      <c r="R2601">
        <v>12846.4</v>
      </c>
      <c r="S2601">
        <v>7873.6</v>
      </c>
      <c r="T2601" t="s">
        <v>66</v>
      </c>
      <c r="U2601" t="s">
        <v>40</v>
      </c>
      <c r="V2601" t="s">
        <v>41</v>
      </c>
      <c r="W2601" t="s">
        <v>42</v>
      </c>
      <c r="Y2601" t="s">
        <v>43</v>
      </c>
      <c r="Z2601">
        <v>5</v>
      </c>
      <c r="AA2601" t="s">
        <v>69</v>
      </c>
      <c r="AB2601" t="s">
        <v>70</v>
      </c>
      <c r="AC2601">
        <v>2025</v>
      </c>
    </row>
    <row r="2602" spans="1:29" x14ac:dyDescent="0.25">
      <c r="A2602" t="s">
        <v>4951</v>
      </c>
      <c r="B2602" t="s">
        <v>1186</v>
      </c>
      <c r="C2602" t="s">
        <v>201</v>
      </c>
      <c r="D2602" t="s">
        <v>202</v>
      </c>
      <c r="E2602" t="s">
        <v>32</v>
      </c>
      <c r="F2602" t="s">
        <v>33</v>
      </c>
      <c r="G2602" t="s">
        <v>51</v>
      </c>
      <c r="H2602" t="s">
        <v>92</v>
      </c>
      <c r="I2602" t="s">
        <v>53</v>
      </c>
      <c r="J2602" s="21" t="s">
        <v>6040</v>
      </c>
      <c r="K2602" s="21" t="s">
        <v>6067</v>
      </c>
      <c r="L2602" s="21">
        <v>1</v>
      </c>
      <c r="M2602" s="21">
        <v>270</v>
      </c>
      <c r="N2602" s="21">
        <v>390</v>
      </c>
      <c r="O2602">
        <v>0</v>
      </c>
      <c r="P2602">
        <v>0</v>
      </c>
      <c r="Q2602">
        <v>3099</v>
      </c>
      <c r="R2602">
        <v>1921.38</v>
      </c>
      <c r="S2602">
        <v>1177.6199999999999</v>
      </c>
      <c r="T2602" t="s">
        <v>66</v>
      </c>
      <c r="U2602" t="s">
        <v>95</v>
      </c>
      <c r="V2602" t="s">
        <v>96</v>
      </c>
      <c r="W2602" t="s">
        <v>42</v>
      </c>
      <c r="Y2602" t="s">
        <v>43</v>
      </c>
      <c r="Z2602">
        <v>2</v>
      </c>
      <c r="AA2602" t="s">
        <v>79</v>
      </c>
      <c r="AB2602" t="s">
        <v>45</v>
      </c>
      <c r="AC2602">
        <v>2025</v>
      </c>
    </row>
    <row r="2603" spans="1:29" x14ac:dyDescent="0.25">
      <c r="A2603" t="s">
        <v>4952</v>
      </c>
      <c r="B2603" t="s">
        <v>1103</v>
      </c>
      <c r="C2603" t="s">
        <v>2713</v>
      </c>
      <c r="D2603" t="s">
        <v>2714</v>
      </c>
      <c r="E2603" t="s">
        <v>32</v>
      </c>
      <c r="F2603" t="s">
        <v>33</v>
      </c>
      <c r="G2603" t="s">
        <v>34</v>
      </c>
      <c r="H2603" t="s">
        <v>35</v>
      </c>
      <c r="I2603" t="s">
        <v>36</v>
      </c>
      <c r="J2603" s="21" t="s">
        <v>6063</v>
      </c>
      <c r="K2603" s="21" t="s">
        <v>6024</v>
      </c>
      <c r="L2603" s="21">
        <v>4</v>
      </c>
      <c r="M2603" s="21">
        <v>220</v>
      </c>
      <c r="N2603" s="21">
        <v>323</v>
      </c>
      <c r="O2603">
        <v>0</v>
      </c>
      <c r="P2603">
        <v>0</v>
      </c>
      <c r="Q2603">
        <v>31004</v>
      </c>
      <c r="R2603">
        <v>19222.48</v>
      </c>
      <c r="S2603">
        <v>11781.52</v>
      </c>
      <c r="T2603" t="s">
        <v>66</v>
      </c>
      <c r="U2603" t="s">
        <v>164</v>
      </c>
      <c r="V2603" t="s">
        <v>41</v>
      </c>
      <c r="W2603" t="s">
        <v>42</v>
      </c>
      <c r="Y2603" t="s">
        <v>43</v>
      </c>
      <c r="Z2603">
        <v>3</v>
      </c>
      <c r="AA2603" t="s">
        <v>87</v>
      </c>
      <c r="AB2603" t="s">
        <v>70</v>
      </c>
      <c r="AC2603">
        <v>2025</v>
      </c>
    </row>
    <row r="2604" spans="1:29" x14ac:dyDescent="0.25">
      <c r="A2604" t="s">
        <v>4953</v>
      </c>
      <c r="B2604" t="s">
        <v>1045</v>
      </c>
      <c r="C2604" t="s">
        <v>3424</v>
      </c>
      <c r="D2604" t="s">
        <v>3425</v>
      </c>
      <c r="E2604" t="s">
        <v>32</v>
      </c>
      <c r="F2604" t="s">
        <v>33</v>
      </c>
      <c r="G2604" t="s">
        <v>34</v>
      </c>
      <c r="H2604" t="s">
        <v>76</v>
      </c>
      <c r="I2604" t="s">
        <v>36</v>
      </c>
      <c r="J2604" s="21" t="s">
        <v>6040</v>
      </c>
      <c r="K2604" s="21" t="s">
        <v>6067</v>
      </c>
      <c r="L2604" s="21">
        <v>7</v>
      </c>
      <c r="M2604" s="21">
        <v>270</v>
      </c>
      <c r="N2604" s="21">
        <v>390</v>
      </c>
      <c r="O2604">
        <v>10</v>
      </c>
      <c r="P2604">
        <v>4302.8999999999996</v>
      </c>
      <c r="Q2604">
        <v>38726.1</v>
      </c>
      <c r="R2604">
        <v>26677.98</v>
      </c>
      <c r="S2604">
        <v>12048.12</v>
      </c>
      <c r="T2604" t="s">
        <v>109</v>
      </c>
      <c r="U2604" t="s">
        <v>77</v>
      </c>
      <c r="V2604" t="s">
        <v>78</v>
      </c>
      <c r="W2604" t="s">
        <v>440</v>
      </c>
      <c r="X2604">
        <v>381</v>
      </c>
      <c r="Y2604" t="s">
        <v>441</v>
      </c>
      <c r="Z2604">
        <v>5</v>
      </c>
      <c r="AA2604" t="s">
        <v>87</v>
      </c>
      <c r="AB2604" t="s">
        <v>70</v>
      </c>
      <c r="AC2604">
        <v>2026</v>
      </c>
    </row>
    <row r="2605" spans="1:29" x14ac:dyDescent="0.25">
      <c r="A2605" t="s">
        <v>4954</v>
      </c>
      <c r="B2605" t="s">
        <v>3329</v>
      </c>
      <c r="C2605" t="s">
        <v>3474</v>
      </c>
      <c r="D2605" t="s">
        <v>3475</v>
      </c>
      <c r="E2605" t="s">
        <v>126</v>
      </c>
      <c r="F2605" t="s">
        <v>75</v>
      </c>
      <c r="G2605" t="s">
        <v>115</v>
      </c>
      <c r="H2605" t="s">
        <v>92</v>
      </c>
      <c r="I2605" t="s">
        <v>53</v>
      </c>
      <c r="J2605" s="21" t="s">
        <v>6063</v>
      </c>
      <c r="K2605" s="21" t="s">
        <v>6024</v>
      </c>
      <c r="L2605" s="21">
        <v>9</v>
      </c>
      <c r="M2605" s="21">
        <v>220</v>
      </c>
      <c r="N2605" s="21">
        <v>323</v>
      </c>
      <c r="O2605">
        <v>12</v>
      </c>
      <c r="P2605">
        <v>10378.799999999999</v>
      </c>
      <c r="Q2605">
        <v>76111.199999999997</v>
      </c>
      <c r="R2605">
        <v>53623.8</v>
      </c>
      <c r="S2605">
        <v>22487.4</v>
      </c>
      <c r="T2605" t="s">
        <v>109</v>
      </c>
      <c r="U2605" t="s">
        <v>120</v>
      </c>
      <c r="V2605" t="s">
        <v>96</v>
      </c>
      <c r="W2605" t="s">
        <v>42</v>
      </c>
      <c r="Y2605" t="s">
        <v>43</v>
      </c>
      <c r="Z2605">
        <v>2</v>
      </c>
      <c r="AA2605" t="s">
        <v>240</v>
      </c>
      <c r="AB2605" t="s">
        <v>70</v>
      </c>
      <c r="AC2605">
        <v>2026</v>
      </c>
    </row>
    <row r="2606" spans="1:29" x14ac:dyDescent="0.25">
      <c r="A2606" t="s">
        <v>4955</v>
      </c>
      <c r="B2606" t="s">
        <v>1427</v>
      </c>
      <c r="C2606" t="s">
        <v>2846</v>
      </c>
      <c r="D2606" t="s">
        <v>2847</v>
      </c>
      <c r="E2606" t="s">
        <v>50</v>
      </c>
      <c r="F2606" t="s">
        <v>33</v>
      </c>
      <c r="G2606" t="s">
        <v>107</v>
      </c>
      <c r="H2606" t="s">
        <v>76</v>
      </c>
      <c r="I2606" t="s">
        <v>36</v>
      </c>
      <c r="J2606" s="21" t="s">
        <v>6063</v>
      </c>
      <c r="K2606" s="21" t="s">
        <v>6024</v>
      </c>
      <c r="L2606" s="21">
        <v>5</v>
      </c>
      <c r="M2606" s="21">
        <v>220</v>
      </c>
      <c r="N2606" s="21">
        <v>323</v>
      </c>
      <c r="O2606">
        <v>18</v>
      </c>
      <c r="P2606">
        <v>1089.9000000000001</v>
      </c>
      <c r="Q2606">
        <v>4965.1000000000004</v>
      </c>
      <c r="R2606">
        <v>3754.1</v>
      </c>
      <c r="S2606">
        <v>1211</v>
      </c>
      <c r="T2606" t="s">
        <v>54</v>
      </c>
      <c r="U2606" t="s">
        <v>77</v>
      </c>
      <c r="V2606" t="s">
        <v>78</v>
      </c>
      <c r="W2606" t="s">
        <v>42</v>
      </c>
      <c r="Y2606" t="s">
        <v>43</v>
      </c>
      <c r="Z2606">
        <v>4</v>
      </c>
      <c r="AA2606" t="s">
        <v>87</v>
      </c>
      <c r="AB2606" t="s">
        <v>70</v>
      </c>
      <c r="AC2606">
        <v>2026</v>
      </c>
    </row>
    <row r="2607" spans="1:29" x14ac:dyDescent="0.25">
      <c r="A2607" t="s">
        <v>4956</v>
      </c>
      <c r="B2607" t="s">
        <v>1006</v>
      </c>
      <c r="C2607" t="s">
        <v>1922</v>
      </c>
      <c r="D2607" t="s">
        <v>1923</v>
      </c>
      <c r="E2607" t="s">
        <v>32</v>
      </c>
      <c r="F2607" t="s">
        <v>33</v>
      </c>
      <c r="G2607" t="s">
        <v>115</v>
      </c>
      <c r="H2607" t="s">
        <v>92</v>
      </c>
      <c r="I2607" t="s">
        <v>53</v>
      </c>
      <c r="J2607" s="21" t="s">
        <v>93</v>
      </c>
      <c r="K2607" s="21" t="s">
        <v>6012</v>
      </c>
      <c r="L2607" s="21">
        <v>10</v>
      </c>
      <c r="M2607" s="21">
        <v>375</v>
      </c>
      <c r="N2607" s="21">
        <v>525</v>
      </c>
      <c r="O2607">
        <v>0</v>
      </c>
      <c r="P2607">
        <v>0</v>
      </c>
      <c r="Q2607">
        <v>20540</v>
      </c>
      <c r="R2607">
        <v>12734.8</v>
      </c>
      <c r="S2607">
        <v>7805.2</v>
      </c>
      <c r="T2607" t="s">
        <v>109</v>
      </c>
      <c r="U2607" t="s">
        <v>95</v>
      </c>
      <c r="V2607" t="s">
        <v>96</v>
      </c>
      <c r="W2607" t="s">
        <v>42</v>
      </c>
      <c r="Y2607" t="s">
        <v>43</v>
      </c>
      <c r="Z2607">
        <v>4</v>
      </c>
      <c r="AA2607" t="s">
        <v>132</v>
      </c>
      <c r="AB2607" t="s">
        <v>58</v>
      </c>
      <c r="AC2607">
        <v>2025</v>
      </c>
    </row>
    <row r="2608" spans="1:29" x14ac:dyDescent="0.25">
      <c r="A2608" t="s">
        <v>4957</v>
      </c>
      <c r="B2608" t="s">
        <v>3229</v>
      </c>
      <c r="C2608" t="s">
        <v>656</v>
      </c>
      <c r="D2608" t="s">
        <v>657</v>
      </c>
      <c r="E2608" t="s">
        <v>50</v>
      </c>
      <c r="F2608" t="s">
        <v>75</v>
      </c>
      <c r="G2608" t="s">
        <v>107</v>
      </c>
      <c r="H2608" t="s">
        <v>76</v>
      </c>
      <c r="I2608" t="s">
        <v>36</v>
      </c>
      <c r="J2608" s="21" t="s">
        <v>93</v>
      </c>
      <c r="K2608" s="21" t="s">
        <v>6012</v>
      </c>
      <c r="L2608" s="21">
        <v>7</v>
      </c>
      <c r="M2608" s="21">
        <v>375</v>
      </c>
      <c r="N2608" s="21">
        <v>525</v>
      </c>
      <c r="O2608">
        <v>0</v>
      </c>
      <c r="P2608">
        <v>0</v>
      </c>
      <c r="Q2608">
        <v>21392</v>
      </c>
      <c r="R2608">
        <v>13263.04</v>
      </c>
      <c r="S2608">
        <v>8128.96</v>
      </c>
      <c r="T2608" t="s">
        <v>54</v>
      </c>
      <c r="U2608" t="s">
        <v>110</v>
      </c>
      <c r="V2608" t="s">
        <v>78</v>
      </c>
      <c r="W2608" t="s">
        <v>42</v>
      </c>
      <c r="Y2608" t="s">
        <v>43</v>
      </c>
      <c r="Z2608">
        <v>4</v>
      </c>
      <c r="AA2608" t="s">
        <v>97</v>
      </c>
      <c r="AB2608" t="s">
        <v>98</v>
      </c>
      <c r="AC2608">
        <v>2025</v>
      </c>
    </row>
    <row r="2609" spans="1:29" x14ac:dyDescent="0.25">
      <c r="A2609" t="s">
        <v>4958</v>
      </c>
      <c r="B2609" t="s">
        <v>192</v>
      </c>
      <c r="C2609" t="s">
        <v>4149</v>
      </c>
      <c r="D2609" t="s">
        <v>4150</v>
      </c>
      <c r="E2609" t="s">
        <v>32</v>
      </c>
      <c r="F2609" t="s">
        <v>75</v>
      </c>
      <c r="G2609" t="s">
        <v>51</v>
      </c>
      <c r="H2609" t="s">
        <v>76</v>
      </c>
      <c r="I2609" t="s">
        <v>36</v>
      </c>
      <c r="J2609" s="21" t="s">
        <v>137</v>
      </c>
      <c r="K2609" s="21" t="s">
        <v>6029</v>
      </c>
      <c r="L2609" s="21">
        <v>3</v>
      </c>
      <c r="M2609" s="21">
        <v>470</v>
      </c>
      <c r="N2609" s="21">
        <v>657</v>
      </c>
      <c r="O2609">
        <v>0</v>
      </c>
      <c r="P2609">
        <v>0</v>
      </c>
      <c r="Q2609">
        <v>16953</v>
      </c>
      <c r="R2609">
        <v>10510.86</v>
      </c>
      <c r="S2609">
        <v>6442.14</v>
      </c>
      <c r="T2609" t="s">
        <v>109</v>
      </c>
      <c r="U2609" t="s">
        <v>77</v>
      </c>
      <c r="V2609" t="s">
        <v>78</v>
      </c>
      <c r="W2609" t="s">
        <v>42</v>
      </c>
      <c r="Y2609" t="s">
        <v>43</v>
      </c>
      <c r="Z2609">
        <v>3</v>
      </c>
      <c r="AA2609" t="s">
        <v>69</v>
      </c>
      <c r="AB2609" t="s">
        <v>70</v>
      </c>
      <c r="AC2609">
        <v>2025</v>
      </c>
    </row>
    <row r="2610" spans="1:29" x14ac:dyDescent="0.25">
      <c r="A2610" t="s">
        <v>4959</v>
      </c>
      <c r="B2610" t="s">
        <v>896</v>
      </c>
      <c r="C2610" t="s">
        <v>3996</v>
      </c>
      <c r="D2610" t="s">
        <v>3997</v>
      </c>
      <c r="E2610" t="s">
        <v>126</v>
      </c>
      <c r="F2610" t="s">
        <v>33</v>
      </c>
      <c r="G2610" t="s">
        <v>107</v>
      </c>
      <c r="H2610" t="s">
        <v>35</v>
      </c>
      <c r="I2610" t="s">
        <v>36</v>
      </c>
      <c r="J2610" s="21" t="s">
        <v>6040</v>
      </c>
      <c r="K2610" s="21" t="s">
        <v>6067</v>
      </c>
      <c r="L2610" s="21">
        <v>2</v>
      </c>
      <c r="M2610" s="21">
        <v>270</v>
      </c>
      <c r="N2610" s="21">
        <v>390</v>
      </c>
      <c r="O2610">
        <v>0</v>
      </c>
      <c r="P2610">
        <v>0</v>
      </c>
      <c r="Q2610">
        <v>19098</v>
      </c>
      <c r="R2610">
        <v>11840.76</v>
      </c>
      <c r="S2610">
        <v>7257.24</v>
      </c>
      <c r="T2610" t="s">
        <v>54</v>
      </c>
      <c r="U2610" t="s">
        <v>40</v>
      </c>
      <c r="V2610" t="s">
        <v>41</v>
      </c>
      <c r="W2610" t="s">
        <v>42</v>
      </c>
      <c r="Y2610" t="s">
        <v>43</v>
      </c>
      <c r="Z2610">
        <v>5</v>
      </c>
      <c r="AA2610" t="s">
        <v>132</v>
      </c>
      <c r="AB2610" t="s">
        <v>58</v>
      </c>
      <c r="AC2610">
        <v>2025</v>
      </c>
    </row>
    <row r="2611" spans="1:29" x14ac:dyDescent="0.25">
      <c r="A2611" t="s">
        <v>4960</v>
      </c>
      <c r="B2611" t="s">
        <v>955</v>
      </c>
      <c r="C2611" t="s">
        <v>197</v>
      </c>
      <c r="D2611" t="s">
        <v>198</v>
      </c>
      <c r="E2611" t="s">
        <v>32</v>
      </c>
      <c r="F2611" t="s">
        <v>75</v>
      </c>
      <c r="G2611" t="s">
        <v>34</v>
      </c>
      <c r="H2611" t="s">
        <v>92</v>
      </c>
      <c r="I2611" t="s">
        <v>53</v>
      </c>
      <c r="J2611" s="21" t="s">
        <v>93</v>
      </c>
      <c r="K2611" s="21" t="s">
        <v>6012</v>
      </c>
      <c r="L2611" s="21">
        <v>3</v>
      </c>
      <c r="M2611" s="21">
        <v>375</v>
      </c>
      <c r="N2611" s="21">
        <v>525</v>
      </c>
      <c r="O2611">
        <v>0</v>
      </c>
      <c r="P2611">
        <v>0</v>
      </c>
      <c r="Q2611">
        <v>8055</v>
      </c>
      <c r="R2611">
        <v>4994.1000000000004</v>
      </c>
      <c r="S2611">
        <v>3060.9</v>
      </c>
      <c r="T2611" t="s">
        <v>109</v>
      </c>
      <c r="U2611" t="s">
        <v>95</v>
      </c>
      <c r="V2611" t="s">
        <v>96</v>
      </c>
      <c r="W2611" t="s">
        <v>42</v>
      </c>
      <c r="Y2611" t="s">
        <v>43</v>
      </c>
      <c r="Z2611">
        <v>4</v>
      </c>
      <c r="AA2611" t="s">
        <v>57</v>
      </c>
      <c r="AB2611" t="s">
        <v>58</v>
      </c>
      <c r="AC2611">
        <v>2025</v>
      </c>
    </row>
    <row r="2612" spans="1:29" x14ac:dyDescent="0.25">
      <c r="A2612" t="s">
        <v>4961</v>
      </c>
      <c r="B2612" t="s">
        <v>678</v>
      </c>
      <c r="C2612" t="s">
        <v>3039</v>
      </c>
      <c r="D2612" t="s">
        <v>3040</v>
      </c>
      <c r="E2612" t="s">
        <v>126</v>
      </c>
      <c r="F2612" t="s">
        <v>33</v>
      </c>
      <c r="G2612" t="s">
        <v>115</v>
      </c>
      <c r="H2612" t="s">
        <v>35</v>
      </c>
      <c r="I2612" t="s">
        <v>36</v>
      </c>
      <c r="J2612" s="21" t="s">
        <v>6063</v>
      </c>
      <c r="K2612" s="21" t="s">
        <v>6017</v>
      </c>
      <c r="L2612" s="21">
        <v>7</v>
      </c>
      <c r="M2612" s="21">
        <v>395</v>
      </c>
      <c r="N2612" s="21">
        <v>552</v>
      </c>
      <c r="O2612">
        <v>12</v>
      </c>
      <c r="P2612">
        <v>1155.8399999999999</v>
      </c>
      <c r="Q2612">
        <v>8476.16</v>
      </c>
      <c r="R2612">
        <v>5971.84</v>
      </c>
      <c r="S2612">
        <v>2504.3200000000002</v>
      </c>
      <c r="T2612" t="s">
        <v>39</v>
      </c>
      <c r="U2612" t="s">
        <v>164</v>
      </c>
      <c r="V2612" t="s">
        <v>41</v>
      </c>
      <c r="W2612" t="s">
        <v>42</v>
      </c>
      <c r="Y2612" t="s">
        <v>43</v>
      </c>
      <c r="Z2612">
        <v>4</v>
      </c>
      <c r="AA2612" t="s">
        <v>240</v>
      </c>
      <c r="AB2612" t="s">
        <v>70</v>
      </c>
      <c r="AC2612">
        <v>2026</v>
      </c>
    </row>
    <row r="2613" spans="1:29" x14ac:dyDescent="0.25">
      <c r="A2613" t="s">
        <v>4962</v>
      </c>
      <c r="B2613" t="s">
        <v>1186</v>
      </c>
      <c r="C2613" t="s">
        <v>780</v>
      </c>
      <c r="D2613" t="s">
        <v>781</v>
      </c>
      <c r="E2613" t="s">
        <v>50</v>
      </c>
      <c r="F2613" t="s">
        <v>75</v>
      </c>
      <c r="G2613" t="s">
        <v>51</v>
      </c>
      <c r="H2613" t="s">
        <v>63</v>
      </c>
      <c r="I2613" t="s">
        <v>36</v>
      </c>
      <c r="J2613" s="21" t="s">
        <v>6063</v>
      </c>
      <c r="K2613" s="21" t="s">
        <v>6024</v>
      </c>
      <c r="L2613" s="21">
        <v>5</v>
      </c>
      <c r="M2613" s="21">
        <v>220</v>
      </c>
      <c r="N2613" s="21">
        <v>323</v>
      </c>
      <c r="O2613">
        <v>0</v>
      </c>
      <c r="P2613">
        <v>0</v>
      </c>
      <c r="Q2613">
        <v>34570</v>
      </c>
      <c r="R2613">
        <v>21433.4</v>
      </c>
      <c r="S2613">
        <v>13136.6</v>
      </c>
      <c r="T2613" t="s">
        <v>109</v>
      </c>
      <c r="U2613" t="s">
        <v>67</v>
      </c>
      <c r="V2613" t="s">
        <v>68</v>
      </c>
      <c r="W2613" t="s">
        <v>42</v>
      </c>
      <c r="Y2613" t="s">
        <v>43</v>
      </c>
      <c r="Z2613">
        <v>5</v>
      </c>
      <c r="AA2613" t="s">
        <v>79</v>
      </c>
      <c r="AB2613" t="s">
        <v>45</v>
      </c>
      <c r="AC2613">
        <v>2025</v>
      </c>
    </row>
    <row r="2614" spans="1:29" x14ac:dyDescent="0.25">
      <c r="A2614" t="s">
        <v>4963</v>
      </c>
      <c r="B2614" t="s">
        <v>4167</v>
      </c>
      <c r="C2614" t="s">
        <v>617</v>
      </c>
      <c r="D2614" t="s">
        <v>618</v>
      </c>
      <c r="E2614" t="s">
        <v>50</v>
      </c>
      <c r="F2614" t="s">
        <v>33</v>
      </c>
      <c r="G2614" t="s">
        <v>107</v>
      </c>
      <c r="H2614" t="s">
        <v>35</v>
      </c>
      <c r="I2614" t="s">
        <v>36</v>
      </c>
      <c r="J2614" s="21" t="s">
        <v>93</v>
      </c>
      <c r="K2614" s="21" t="s">
        <v>6012</v>
      </c>
      <c r="L2614" s="21">
        <v>7</v>
      </c>
      <c r="M2614" s="21">
        <v>375</v>
      </c>
      <c r="N2614" s="21">
        <v>525</v>
      </c>
      <c r="O2614">
        <v>0</v>
      </c>
      <c r="P2614">
        <v>0</v>
      </c>
      <c r="Q2614">
        <v>36995</v>
      </c>
      <c r="R2614">
        <v>22936.9</v>
      </c>
      <c r="S2614">
        <v>14058.1</v>
      </c>
      <c r="T2614" t="s">
        <v>54</v>
      </c>
      <c r="U2614" t="s">
        <v>164</v>
      </c>
      <c r="V2614" t="s">
        <v>41</v>
      </c>
      <c r="W2614" t="s">
        <v>42</v>
      </c>
      <c r="Y2614" t="s">
        <v>43</v>
      </c>
      <c r="Z2614">
        <v>5</v>
      </c>
      <c r="AA2614" t="s">
        <v>121</v>
      </c>
      <c r="AB2614" t="s">
        <v>58</v>
      </c>
      <c r="AC2614">
        <v>2025</v>
      </c>
    </row>
    <row r="2615" spans="1:29" x14ac:dyDescent="0.25">
      <c r="A2615" t="s">
        <v>4964</v>
      </c>
      <c r="B2615" t="s">
        <v>4097</v>
      </c>
      <c r="C2615" t="s">
        <v>2286</v>
      </c>
      <c r="D2615" t="s">
        <v>2287</v>
      </c>
      <c r="E2615" t="s">
        <v>32</v>
      </c>
      <c r="F2615" t="s">
        <v>33</v>
      </c>
      <c r="G2615" t="s">
        <v>107</v>
      </c>
      <c r="H2615" t="s">
        <v>52</v>
      </c>
      <c r="I2615" t="s">
        <v>53</v>
      </c>
      <c r="J2615" s="21" t="s">
        <v>6040</v>
      </c>
      <c r="K2615" s="21" t="s">
        <v>6067</v>
      </c>
      <c r="L2615" s="21">
        <v>44</v>
      </c>
      <c r="M2615" s="21">
        <v>270</v>
      </c>
      <c r="N2615" s="21">
        <v>390</v>
      </c>
      <c r="O2615">
        <v>8</v>
      </c>
      <c r="P2615">
        <v>521.76</v>
      </c>
      <c r="Q2615">
        <v>6000.24</v>
      </c>
      <c r="R2615">
        <v>4043.64</v>
      </c>
      <c r="S2615">
        <v>1956.6</v>
      </c>
      <c r="T2615" t="s">
        <v>109</v>
      </c>
      <c r="U2615" t="s">
        <v>127</v>
      </c>
      <c r="V2615" t="s">
        <v>56</v>
      </c>
      <c r="W2615" t="s">
        <v>440</v>
      </c>
      <c r="X2615">
        <v>265</v>
      </c>
      <c r="Y2615" t="s">
        <v>441</v>
      </c>
      <c r="Z2615">
        <v>5</v>
      </c>
      <c r="AA2615" t="s">
        <v>121</v>
      </c>
      <c r="AB2615" t="s">
        <v>58</v>
      </c>
      <c r="AC2615">
        <v>2026</v>
      </c>
    </row>
    <row r="2616" spans="1:29" x14ac:dyDescent="0.25">
      <c r="A2616" t="s">
        <v>4965</v>
      </c>
      <c r="B2616" t="s">
        <v>559</v>
      </c>
      <c r="C2616" t="s">
        <v>1457</v>
      </c>
      <c r="D2616" t="s">
        <v>1458</v>
      </c>
      <c r="E2616" t="s">
        <v>126</v>
      </c>
      <c r="F2616" t="s">
        <v>75</v>
      </c>
      <c r="G2616" t="s">
        <v>107</v>
      </c>
      <c r="H2616" t="s">
        <v>35</v>
      </c>
      <c r="I2616" t="s">
        <v>36</v>
      </c>
      <c r="J2616" s="21" t="s">
        <v>137</v>
      </c>
      <c r="K2616" s="21" t="s">
        <v>6029</v>
      </c>
      <c r="L2616" s="21">
        <v>10</v>
      </c>
      <c r="M2616" s="21">
        <v>470</v>
      </c>
      <c r="N2616" s="21">
        <v>657</v>
      </c>
      <c r="O2616">
        <v>0</v>
      </c>
      <c r="P2616">
        <v>0</v>
      </c>
      <c r="Q2616">
        <v>55430</v>
      </c>
      <c r="R2616">
        <v>34366.6</v>
      </c>
      <c r="S2616">
        <v>21063.4</v>
      </c>
      <c r="T2616" t="s">
        <v>54</v>
      </c>
      <c r="U2616" t="s">
        <v>164</v>
      </c>
      <c r="V2616" t="s">
        <v>41</v>
      </c>
      <c r="W2616" t="s">
        <v>42</v>
      </c>
      <c r="Y2616" t="s">
        <v>43</v>
      </c>
      <c r="Z2616">
        <v>5</v>
      </c>
      <c r="AA2616" t="s">
        <v>132</v>
      </c>
      <c r="AB2616" t="s">
        <v>58</v>
      </c>
      <c r="AC2616">
        <v>2025</v>
      </c>
    </row>
    <row r="2617" spans="1:29" x14ac:dyDescent="0.25">
      <c r="A2617" t="s">
        <v>4966</v>
      </c>
      <c r="B2617" t="s">
        <v>1278</v>
      </c>
      <c r="C2617" t="s">
        <v>4326</v>
      </c>
      <c r="D2617" t="s">
        <v>4327</v>
      </c>
      <c r="E2617" t="s">
        <v>50</v>
      </c>
      <c r="F2617" t="s">
        <v>33</v>
      </c>
      <c r="G2617" t="s">
        <v>115</v>
      </c>
      <c r="H2617" t="s">
        <v>35</v>
      </c>
      <c r="I2617" t="s">
        <v>36</v>
      </c>
      <c r="J2617" s="21" t="s">
        <v>93</v>
      </c>
      <c r="K2617" s="21" t="s">
        <v>6012</v>
      </c>
      <c r="L2617" s="21">
        <v>4</v>
      </c>
      <c r="M2617" s="21">
        <v>375</v>
      </c>
      <c r="N2617" s="21">
        <v>525</v>
      </c>
      <c r="O2617">
        <v>20</v>
      </c>
      <c r="P2617">
        <v>2134.4</v>
      </c>
      <c r="Q2617">
        <v>8537.6</v>
      </c>
      <c r="R2617">
        <v>6616.64</v>
      </c>
      <c r="S2617">
        <v>1920.96</v>
      </c>
      <c r="T2617" t="s">
        <v>39</v>
      </c>
      <c r="U2617" t="s">
        <v>164</v>
      </c>
      <c r="V2617" t="s">
        <v>41</v>
      </c>
      <c r="W2617" t="s">
        <v>440</v>
      </c>
      <c r="X2617">
        <v>210</v>
      </c>
      <c r="Y2617" t="s">
        <v>441</v>
      </c>
      <c r="Z2617">
        <v>2</v>
      </c>
      <c r="AA2617" t="s">
        <v>121</v>
      </c>
      <c r="AB2617" t="s">
        <v>58</v>
      </c>
      <c r="AC2617">
        <v>2026</v>
      </c>
    </row>
    <row r="2618" spans="1:29" x14ac:dyDescent="0.25">
      <c r="A2618" t="s">
        <v>4967</v>
      </c>
      <c r="B2618" t="s">
        <v>1706</v>
      </c>
      <c r="C2618" t="s">
        <v>2614</v>
      </c>
      <c r="D2618" t="s">
        <v>2615</v>
      </c>
      <c r="E2618" t="s">
        <v>126</v>
      </c>
      <c r="F2618" t="s">
        <v>75</v>
      </c>
      <c r="G2618" t="s">
        <v>115</v>
      </c>
      <c r="H2618" t="s">
        <v>63</v>
      </c>
      <c r="I2618" t="s">
        <v>36</v>
      </c>
      <c r="J2618" s="21" t="s">
        <v>6063</v>
      </c>
      <c r="K2618" s="21" t="s">
        <v>6024</v>
      </c>
      <c r="L2618" s="21">
        <v>5</v>
      </c>
      <c r="M2618" s="21">
        <v>220</v>
      </c>
      <c r="N2618" s="21">
        <v>323</v>
      </c>
      <c r="O2618">
        <v>5</v>
      </c>
      <c r="P2618">
        <v>895</v>
      </c>
      <c r="Q2618">
        <v>17005</v>
      </c>
      <c r="R2618">
        <v>11098</v>
      </c>
      <c r="S2618">
        <v>5907</v>
      </c>
      <c r="T2618" t="s">
        <v>66</v>
      </c>
      <c r="U2618" t="s">
        <v>67</v>
      </c>
      <c r="V2618" t="s">
        <v>68</v>
      </c>
      <c r="W2618" t="s">
        <v>440</v>
      </c>
      <c r="X2618">
        <v>247</v>
      </c>
      <c r="Y2618" t="s">
        <v>441</v>
      </c>
      <c r="Z2618">
        <v>2</v>
      </c>
      <c r="AA2618" t="s">
        <v>240</v>
      </c>
      <c r="AB2618" t="s">
        <v>70</v>
      </c>
      <c r="AC2618">
        <v>2026</v>
      </c>
    </row>
    <row r="2619" spans="1:29" x14ac:dyDescent="0.25">
      <c r="A2619" t="s">
        <v>4968</v>
      </c>
      <c r="B2619" t="s">
        <v>1045</v>
      </c>
      <c r="C2619" t="s">
        <v>1241</v>
      </c>
      <c r="D2619" t="s">
        <v>1242</v>
      </c>
      <c r="E2619" t="s">
        <v>126</v>
      </c>
      <c r="F2619" t="s">
        <v>75</v>
      </c>
      <c r="G2619" t="s">
        <v>115</v>
      </c>
      <c r="H2619" t="s">
        <v>35</v>
      </c>
      <c r="I2619" t="s">
        <v>36</v>
      </c>
      <c r="J2619" s="21" t="s">
        <v>6063</v>
      </c>
      <c r="K2619" s="21" t="s">
        <v>6017</v>
      </c>
      <c r="L2619" s="21">
        <v>10</v>
      </c>
      <c r="M2619" s="21">
        <v>395</v>
      </c>
      <c r="N2619" s="21">
        <v>552</v>
      </c>
      <c r="O2619">
        <v>18</v>
      </c>
      <c r="P2619">
        <v>14410.8</v>
      </c>
      <c r="Q2619">
        <v>65649.2</v>
      </c>
      <c r="R2619">
        <v>49637.2</v>
      </c>
      <c r="S2619">
        <v>16012</v>
      </c>
      <c r="T2619" t="s">
        <v>39</v>
      </c>
      <c r="U2619" t="s">
        <v>164</v>
      </c>
      <c r="V2619" t="s">
        <v>41</v>
      </c>
      <c r="W2619" t="s">
        <v>42</v>
      </c>
      <c r="Y2619" t="s">
        <v>43</v>
      </c>
      <c r="Z2619">
        <v>4</v>
      </c>
      <c r="AA2619" t="s">
        <v>87</v>
      </c>
      <c r="AB2619" t="s">
        <v>70</v>
      </c>
      <c r="AC2619">
        <v>2026</v>
      </c>
    </row>
    <row r="2620" spans="1:29" x14ac:dyDescent="0.25">
      <c r="A2620" t="s">
        <v>4969</v>
      </c>
      <c r="B2620" t="s">
        <v>2090</v>
      </c>
      <c r="C2620" t="s">
        <v>902</v>
      </c>
      <c r="D2620" t="s">
        <v>903</v>
      </c>
      <c r="E2620" t="s">
        <v>50</v>
      </c>
      <c r="F2620" t="s">
        <v>75</v>
      </c>
      <c r="G2620" t="s">
        <v>51</v>
      </c>
      <c r="H2620" t="s">
        <v>84</v>
      </c>
      <c r="I2620" t="s">
        <v>36</v>
      </c>
      <c r="J2620" s="21" t="s">
        <v>6040</v>
      </c>
      <c r="K2620" s="21" t="s">
        <v>6067</v>
      </c>
      <c r="L2620" s="21">
        <v>1</v>
      </c>
      <c r="M2620" s="21">
        <v>270</v>
      </c>
      <c r="N2620" s="21">
        <v>390</v>
      </c>
      <c r="O2620">
        <v>8</v>
      </c>
      <c r="P2620">
        <v>511.04</v>
      </c>
      <c r="Q2620">
        <v>5876.96</v>
      </c>
      <c r="R2620">
        <v>3960.56</v>
      </c>
      <c r="S2620">
        <v>1916.4</v>
      </c>
      <c r="T2620" t="s">
        <v>39</v>
      </c>
      <c r="U2620" t="s">
        <v>215</v>
      </c>
      <c r="V2620" t="s">
        <v>86</v>
      </c>
      <c r="W2620" t="s">
        <v>42</v>
      </c>
      <c r="Y2620" t="s">
        <v>43</v>
      </c>
      <c r="Z2620">
        <v>4</v>
      </c>
      <c r="AA2620" t="s">
        <v>69</v>
      </c>
      <c r="AB2620" t="s">
        <v>70</v>
      </c>
      <c r="AC2620">
        <v>2026</v>
      </c>
    </row>
    <row r="2621" spans="1:29" x14ac:dyDescent="0.25">
      <c r="A2621" t="s">
        <v>4970</v>
      </c>
      <c r="B2621" t="s">
        <v>353</v>
      </c>
      <c r="C2621" t="s">
        <v>2823</v>
      </c>
      <c r="D2621" t="s">
        <v>2824</v>
      </c>
      <c r="E2621" t="s">
        <v>32</v>
      </c>
      <c r="F2621" t="s">
        <v>75</v>
      </c>
      <c r="G2621" t="s">
        <v>107</v>
      </c>
      <c r="H2621" t="s">
        <v>76</v>
      </c>
      <c r="I2621" t="s">
        <v>36</v>
      </c>
      <c r="J2621" s="21" t="s">
        <v>137</v>
      </c>
      <c r="K2621" s="21" t="s">
        <v>6029</v>
      </c>
      <c r="L2621" s="21">
        <v>6</v>
      </c>
      <c r="M2621" s="21">
        <v>470</v>
      </c>
      <c r="N2621" s="21">
        <v>657</v>
      </c>
      <c r="O2621">
        <v>0</v>
      </c>
      <c r="P2621">
        <v>0</v>
      </c>
      <c r="Q2621">
        <v>30666</v>
      </c>
      <c r="R2621">
        <v>19012.919999999998</v>
      </c>
      <c r="S2621">
        <v>11653.08</v>
      </c>
      <c r="T2621" t="s">
        <v>39</v>
      </c>
      <c r="U2621" t="s">
        <v>77</v>
      </c>
      <c r="V2621" t="s">
        <v>78</v>
      </c>
      <c r="W2621" t="s">
        <v>42</v>
      </c>
      <c r="Y2621" t="s">
        <v>43</v>
      </c>
      <c r="Z2621">
        <v>3</v>
      </c>
      <c r="AA2621" t="s">
        <v>132</v>
      </c>
      <c r="AB2621" t="s">
        <v>58</v>
      </c>
      <c r="AC2621">
        <v>2025</v>
      </c>
    </row>
    <row r="2622" spans="1:29" x14ac:dyDescent="0.25">
      <c r="A2622" t="s">
        <v>4971</v>
      </c>
      <c r="B2622" t="s">
        <v>901</v>
      </c>
      <c r="C2622" t="s">
        <v>201</v>
      </c>
      <c r="D2622" t="s">
        <v>202</v>
      </c>
      <c r="E2622" t="s">
        <v>32</v>
      </c>
      <c r="F2622" t="s">
        <v>33</v>
      </c>
      <c r="G2622" t="s">
        <v>34</v>
      </c>
      <c r="H2622" t="s">
        <v>84</v>
      </c>
      <c r="I2622" t="s">
        <v>36</v>
      </c>
      <c r="J2622" s="21" t="s">
        <v>6063</v>
      </c>
      <c r="K2622" s="21" t="s">
        <v>6024</v>
      </c>
      <c r="L2622" s="21">
        <v>4</v>
      </c>
      <c r="M2622" s="21">
        <v>220</v>
      </c>
      <c r="N2622" s="21">
        <v>323</v>
      </c>
      <c r="O2622">
        <v>15</v>
      </c>
      <c r="P2622">
        <v>5602.8</v>
      </c>
      <c r="Q2622">
        <v>31749.200000000001</v>
      </c>
      <c r="R2622">
        <v>23158.240000000002</v>
      </c>
      <c r="S2622">
        <v>8590.9599999999991</v>
      </c>
      <c r="T2622" t="s">
        <v>39</v>
      </c>
      <c r="U2622" t="s">
        <v>215</v>
      </c>
      <c r="V2622" t="s">
        <v>86</v>
      </c>
      <c r="W2622" t="s">
        <v>42</v>
      </c>
      <c r="Y2622" t="s">
        <v>43</v>
      </c>
      <c r="Z2622">
        <v>3</v>
      </c>
      <c r="AA2622" t="s">
        <v>57</v>
      </c>
      <c r="AB2622" t="s">
        <v>58</v>
      </c>
      <c r="AC2622">
        <v>2026</v>
      </c>
    </row>
    <row r="2623" spans="1:29" x14ac:dyDescent="0.25">
      <c r="A2623" t="s">
        <v>4972</v>
      </c>
      <c r="B2623" t="s">
        <v>229</v>
      </c>
      <c r="C2623" t="s">
        <v>3968</v>
      </c>
      <c r="D2623" t="s">
        <v>3969</v>
      </c>
      <c r="E2623" t="s">
        <v>50</v>
      </c>
      <c r="F2623" t="s">
        <v>75</v>
      </c>
      <c r="G2623" t="s">
        <v>51</v>
      </c>
      <c r="H2623" t="s">
        <v>35</v>
      </c>
      <c r="I2623" t="s">
        <v>36</v>
      </c>
      <c r="J2623" s="21" t="s">
        <v>6040</v>
      </c>
      <c r="K2623" s="21" t="s">
        <v>6067</v>
      </c>
      <c r="L2623" s="21">
        <v>6</v>
      </c>
      <c r="M2623" s="21">
        <v>270</v>
      </c>
      <c r="N2623" s="21">
        <v>390</v>
      </c>
      <c r="O2623">
        <v>0</v>
      </c>
      <c r="P2623">
        <v>0</v>
      </c>
      <c r="Q2623">
        <v>37344</v>
      </c>
      <c r="R2623">
        <v>23153.279999999999</v>
      </c>
      <c r="S2623">
        <v>14190.72</v>
      </c>
      <c r="T2623" t="s">
        <v>39</v>
      </c>
      <c r="U2623" t="s">
        <v>164</v>
      </c>
      <c r="V2623" t="s">
        <v>41</v>
      </c>
      <c r="W2623" t="s">
        <v>440</v>
      </c>
      <c r="X2623">
        <v>205</v>
      </c>
      <c r="Y2623" t="s">
        <v>441</v>
      </c>
      <c r="Z2623">
        <v>3</v>
      </c>
      <c r="AA2623" t="s">
        <v>155</v>
      </c>
      <c r="AB2623" t="s">
        <v>98</v>
      </c>
      <c r="AC2623">
        <v>2025</v>
      </c>
    </row>
    <row r="2624" spans="1:29" x14ac:dyDescent="0.25">
      <c r="A2624" t="s">
        <v>4973</v>
      </c>
      <c r="B2624" t="s">
        <v>3252</v>
      </c>
      <c r="C2624" t="s">
        <v>2818</v>
      </c>
      <c r="D2624" t="s">
        <v>2819</v>
      </c>
      <c r="E2624" t="s">
        <v>32</v>
      </c>
      <c r="F2624" t="s">
        <v>75</v>
      </c>
      <c r="G2624" t="s">
        <v>107</v>
      </c>
      <c r="H2624" t="s">
        <v>76</v>
      </c>
      <c r="I2624" t="s">
        <v>36</v>
      </c>
      <c r="J2624" s="21" t="s">
        <v>137</v>
      </c>
      <c r="K2624" s="21" t="s">
        <v>6029</v>
      </c>
      <c r="L2624" s="21">
        <v>7</v>
      </c>
      <c r="M2624" s="21">
        <v>470</v>
      </c>
      <c r="N2624" s="21">
        <v>657</v>
      </c>
      <c r="O2624">
        <v>12</v>
      </c>
      <c r="P2624">
        <v>7747.32</v>
      </c>
      <c r="Q2624">
        <v>56813.68</v>
      </c>
      <c r="R2624">
        <v>40027.82</v>
      </c>
      <c r="S2624">
        <v>16785.86</v>
      </c>
      <c r="T2624" t="s">
        <v>39</v>
      </c>
      <c r="U2624" t="s">
        <v>77</v>
      </c>
      <c r="V2624" t="s">
        <v>78</v>
      </c>
      <c r="W2624" t="s">
        <v>440</v>
      </c>
      <c r="X2624">
        <v>99</v>
      </c>
      <c r="Y2624" t="s">
        <v>441</v>
      </c>
      <c r="Z2624">
        <v>5</v>
      </c>
      <c r="AA2624" t="s">
        <v>132</v>
      </c>
      <c r="AB2624" t="s">
        <v>58</v>
      </c>
      <c r="AC2624">
        <v>2026</v>
      </c>
    </row>
    <row r="2625" spans="1:29" x14ac:dyDescent="0.25">
      <c r="A2625" t="s">
        <v>4974</v>
      </c>
      <c r="B2625" t="s">
        <v>2617</v>
      </c>
      <c r="C2625" t="s">
        <v>2554</v>
      </c>
      <c r="D2625" t="s">
        <v>2555</v>
      </c>
      <c r="E2625" t="s">
        <v>32</v>
      </c>
      <c r="F2625" t="s">
        <v>75</v>
      </c>
      <c r="G2625" t="s">
        <v>115</v>
      </c>
      <c r="H2625" t="s">
        <v>92</v>
      </c>
      <c r="I2625" t="s">
        <v>53</v>
      </c>
      <c r="J2625" s="21" t="s">
        <v>137</v>
      </c>
      <c r="K2625" s="21" t="s">
        <v>6029</v>
      </c>
      <c r="L2625" s="21">
        <v>4</v>
      </c>
      <c r="M2625" s="21">
        <v>470</v>
      </c>
      <c r="N2625" s="21">
        <v>657</v>
      </c>
      <c r="O2625">
        <v>0</v>
      </c>
      <c r="P2625">
        <v>0</v>
      </c>
      <c r="Q2625">
        <v>38576</v>
      </c>
      <c r="R2625">
        <v>23917.119999999999</v>
      </c>
      <c r="S2625">
        <v>14658.88</v>
      </c>
      <c r="T2625" t="s">
        <v>54</v>
      </c>
      <c r="U2625" t="s">
        <v>95</v>
      </c>
      <c r="V2625" t="s">
        <v>96</v>
      </c>
      <c r="W2625" t="s">
        <v>42</v>
      </c>
      <c r="Y2625" t="s">
        <v>43</v>
      </c>
      <c r="Z2625">
        <v>2</v>
      </c>
      <c r="AA2625" t="s">
        <v>132</v>
      </c>
      <c r="AB2625" t="s">
        <v>58</v>
      </c>
      <c r="AC2625">
        <v>2025</v>
      </c>
    </row>
    <row r="2626" spans="1:29" x14ac:dyDescent="0.25">
      <c r="A2626" t="s">
        <v>4975</v>
      </c>
      <c r="B2626" t="s">
        <v>1026</v>
      </c>
      <c r="C2626" t="s">
        <v>2114</v>
      </c>
      <c r="D2626" t="s">
        <v>2115</v>
      </c>
      <c r="E2626" t="s">
        <v>126</v>
      </c>
      <c r="F2626" t="s">
        <v>75</v>
      </c>
      <c r="G2626" t="s">
        <v>34</v>
      </c>
      <c r="H2626" t="s">
        <v>52</v>
      </c>
      <c r="I2626" t="s">
        <v>53</v>
      </c>
      <c r="J2626" s="21" t="s">
        <v>6063</v>
      </c>
      <c r="K2626" s="21" t="s">
        <v>6024</v>
      </c>
      <c r="L2626" s="21">
        <v>10</v>
      </c>
      <c r="M2626" s="21">
        <v>220</v>
      </c>
      <c r="N2626" s="21">
        <v>323</v>
      </c>
      <c r="O2626">
        <v>0</v>
      </c>
      <c r="P2626">
        <v>0</v>
      </c>
      <c r="Q2626">
        <v>76470</v>
      </c>
      <c r="R2626">
        <v>47411.4</v>
      </c>
      <c r="S2626">
        <v>29058.6</v>
      </c>
      <c r="T2626" t="s">
        <v>109</v>
      </c>
      <c r="U2626" t="s">
        <v>127</v>
      </c>
      <c r="V2626" t="s">
        <v>56</v>
      </c>
      <c r="W2626" t="s">
        <v>42</v>
      </c>
      <c r="Y2626" t="s">
        <v>43</v>
      </c>
      <c r="Z2626">
        <v>5</v>
      </c>
      <c r="AA2626" t="s">
        <v>69</v>
      </c>
      <c r="AB2626" t="s">
        <v>70</v>
      </c>
      <c r="AC2626">
        <v>2025</v>
      </c>
    </row>
    <row r="2627" spans="1:29" x14ac:dyDescent="0.25">
      <c r="A2627" t="s">
        <v>4976</v>
      </c>
      <c r="B2627" t="s">
        <v>2494</v>
      </c>
      <c r="C2627" t="s">
        <v>4977</v>
      </c>
      <c r="D2627" t="s">
        <v>4978</v>
      </c>
      <c r="E2627" t="s">
        <v>126</v>
      </c>
      <c r="F2627" t="s">
        <v>33</v>
      </c>
      <c r="G2627" t="s">
        <v>34</v>
      </c>
      <c r="H2627" t="s">
        <v>52</v>
      </c>
      <c r="I2627" t="s">
        <v>53</v>
      </c>
      <c r="J2627" s="21" t="s">
        <v>6040</v>
      </c>
      <c r="K2627" s="21" t="s">
        <v>6067</v>
      </c>
      <c r="L2627" s="21">
        <v>3</v>
      </c>
      <c r="M2627" s="21">
        <v>270</v>
      </c>
      <c r="N2627" s="21">
        <v>390</v>
      </c>
      <c r="O2627">
        <v>20</v>
      </c>
      <c r="P2627">
        <v>3577.2</v>
      </c>
      <c r="Q2627">
        <v>14308.8</v>
      </c>
      <c r="R2627">
        <v>11089.32</v>
      </c>
      <c r="S2627">
        <v>3219.48</v>
      </c>
      <c r="T2627" t="s">
        <v>39</v>
      </c>
      <c r="U2627" t="s">
        <v>127</v>
      </c>
      <c r="V2627" t="s">
        <v>56</v>
      </c>
      <c r="W2627" t="s">
        <v>42</v>
      </c>
      <c r="Y2627" t="s">
        <v>43</v>
      </c>
      <c r="Z2627">
        <v>3</v>
      </c>
      <c r="AA2627" t="s">
        <v>240</v>
      </c>
      <c r="AB2627" t="s">
        <v>70</v>
      </c>
      <c r="AC2627">
        <v>2026</v>
      </c>
    </row>
    <row r="2628" spans="1:29" x14ac:dyDescent="0.25">
      <c r="A2628" t="s">
        <v>4979</v>
      </c>
      <c r="B2628" t="s">
        <v>1304</v>
      </c>
      <c r="C2628" t="s">
        <v>2324</v>
      </c>
      <c r="D2628" t="s">
        <v>2325</v>
      </c>
      <c r="E2628" t="s">
        <v>126</v>
      </c>
      <c r="F2628" t="s">
        <v>75</v>
      </c>
      <c r="G2628" t="s">
        <v>34</v>
      </c>
      <c r="H2628" t="s">
        <v>63</v>
      </c>
      <c r="I2628" t="s">
        <v>36</v>
      </c>
      <c r="J2628" s="21" t="s">
        <v>6063</v>
      </c>
      <c r="K2628" s="21" t="s">
        <v>6024</v>
      </c>
      <c r="L2628" s="21">
        <v>8</v>
      </c>
      <c r="M2628" s="21">
        <v>220</v>
      </c>
      <c r="N2628" s="21">
        <v>323</v>
      </c>
      <c r="O2628">
        <v>0</v>
      </c>
      <c r="P2628">
        <v>0</v>
      </c>
      <c r="Q2628">
        <v>38432</v>
      </c>
      <c r="R2628">
        <v>23827.84</v>
      </c>
      <c r="S2628">
        <v>14604.16</v>
      </c>
      <c r="T2628" t="s">
        <v>66</v>
      </c>
      <c r="U2628" t="s">
        <v>67</v>
      </c>
      <c r="V2628" t="s">
        <v>68</v>
      </c>
      <c r="W2628" t="s">
        <v>42</v>
      </c>
      <c r="Y2628" t="s">
        <v>43</v>
      </c>
      <c r="Z2628">
        <v>2</v>
      </c>
      <c r="AA2628" t="s">
        <v>132</v>
      </c>
      <c r="AB2628" t="s">
        <v>58</v>
      </c>
      <c r="AC2628">
        <v>2025</v>
      </c>
    </row>
    <row r="2629" spans="1:29" x14ac:dyDescent="0.25">
      <c r="A2629" t="s">
        <v>4980</v>
      </c>
      <c r="B2629" t="s">
        <v>2568</v>
      </c>
      <c r="C2629" t="s">
        <v>1265</v>
      </c>
      <c r="D2629" t="s">
        <v>1266</v>
      </c>
      <c r="E2629" t="s">
        <v>32</v>
      </c>
      <c r="F2629" t="s">
        <v>75</v>
      </c>
      <c r="G2629" t="s">
        <v>107</v>
      </c>
      <c r="H2629" t="s">
        <v>52</v>
      </c>
      <c r="I2629" t="s">
        <v>53</v>
      </c>
      <c r="J2629" s="21" t="s">
        <v>6063</v>
      </c>
      <c r="K2629" s="21" t="s">
        <v>6024</v>
      </c>
      <c r="L2629" s="21">
        <v>5</v>
      </c>
      <c r="M2629" s="21">
        <v>220</v>
      </c>
      <c r="N2629" s="21">
        <v>323</v>
      </c>
      <c r="O2629">
        <v>15</v>
      </c>
      <c r="P2629">
        <v>2799</v>
      </c>
      <c r="Q2629">
        <v>15861</v>
      </c>
      <c r="R2629">
        <v>11569.2</v>
      </c>
      <c r="S2629">
        <v>4291.8</v>
      </c>
      <c r="T2629" t="s">
        <v>109</v>
      </c>
      <c r="U2629" t="s">
        <v>55</v>
      </c>
      <c r="V2629" t="s">
        <v>56</v>
      </c>
      <c r="W2629" t="s">
        <v>42</v>
      </c>
      <c r="Y2629" t="s">
        <v>43</v>
      </c>
      <c r="Z2629">
        <v>3</v>
      </c>
      <c r="AA2629" t="s">
        <v>87</v>
      </c>
      <c r="AB2629" t="s">
        <v>70</v>
      </c>
      <c r="AC2629">
        <v>2026</v>
      </c>
    </row>
    <row r="2630" spans="1:29" x14ac:dyDescent="0.25">
      <c r="A2630" t="s">
        <v>4981</v>
      </c>
      <c r="B2630" t="s">
        <v>763</v>
      </c>
      <c r="C2630" t="s">
        <v>2559</v>
      </c>
      <c r="D2630" t="s">
        <v>2560</v>
      </c>
      <c r="E2630" t="s">
        <v>50</v>
      </c>
      <c r="F2630" t="s">
        <v>33</v>
      </c>
      <c r="G2630" t="s">
        <v>107</v>
      </c>
      <c r="H2630" t="s">
        <v>92</v>
      </c>
      <c r="I2630" t="s">
        <v>53</v>
      </c>
      <c r="J2630" s="21" t="s">
        <v>137</v>
      </c>
      <c r="K2630" s="21" t="s">
        <v>6029</v>
      </c>
      <c r="L2630" s="21">
        <v>8</v>
      </c>
      <c r="M2630" s="21">
        <v>470</v>
      </c>
      <c r="N2630" s="21">
        <v>657</v>
      </c>
      <c r="O2630">
        <v>0</v>
      </c>
      <c r="P2630">
        <v>0</v>
      </c>
      <c r="Q2630">
        <v>74480</v>
      </c>
      <c r="R2630">
        <v>46177.599999999999</v>
      </c>
      <c r="S2630">
        <v>28302.400000000001</v>
      </c>
      <c r="T2630" t="s">
        <v>54</v>
      </c>
      <c r="U2630" t="s">
        <v>120</v>
      </c>
      <c r="V2630" t="s">
        <v>96</v>
      </c>
      <c r="W2630" t="s">
        <v>42</v>
      </c>
      <c r="Y2630" t="s">
        <v>43</v>
      </c>
      <c r="Z2630">
        <v>3</v>
      </c>
      <c r="AA2630" t="s">
        <v>97</v>
      </c>
      <c r="AB2630" t="s">
        <v>98</v>
      </c>
      <c r="AC2630">
        <v>2025</v>
      </c>
    </row>
    <row r="2631" spans="1:29" x14ac:dyDescent="0.25">
      <c r="A2631" t="s">
        <v>4982</v>
      </c>
      <c r="B2631" t="s">
        <v>387</v>
      </c>
      <c r="C2631" t="s">
        <v>1454</v>
      </c>
      <c r="D2631" t="s">
        <v>1455</v>
      </c>
      <c r="E2631" t="s">
        <v>32</v>
      </c>
      <c r="F2631" t="s">
        <v>33</v>
      </c>
      <c r="G2631" t="s">
        <v>51</v>
      </c>
      <c r="H2631" t="s">
        <v>84</v>
      </c>
      <c r="I2631" t="s">
        <v>36</v>
      </c>
      <c r="J2631" s="21" t="s">
        <v>6063</v>
      </c>
      <c r="K2631" s="21" t="s">
        <v>6024</v>
      </c>
      <c r="L2631" s="21">
        <v>4</v>
      </c>
      <c r="M2631" s="21">
        <v>220</v>
      </c>
      <c r="N2631" s="21">
        <v>323</v>
      </c>
      <c r="O2631">
        <v>0</v>
      </c>
      <c r="P2631">
        <v>0</v>
      </c>
      <c r="Q2631">
        <v>31424</v>
      </c>
      <c r="R2631">
        <v>19482.88</v>
      </c>
      <c r="S2631">
        <v>11941.12</v>
      </c>
      <c r="T2631" t="s">
        <v>39</v>
      </c>
      <c r="U2631" t="s">
        <v>85</v>
      </c>
      <c r="V2631" t="s">
        <v>86</v>
      </c>
      <c r="W2631" t="s">
        <v>42</v>
      </c>
      <c r="Y2631" t="s">
        <v>43</v>
      </c>
      <c r="Z2631">
        <v>3</v>
      </c>
      <c r="AA2631" t="s">
        <v>240</v>
      </c>
      <c r="AB2631" t="s">
        <v>70</v>
      </c>
      <c r="AC2631">
        <v>2025</v>
      </c>
    </row>
    <row r="2632" spans="1:29" x14ac:dyDescent="0.25">
      <c r="A2632" t="s">
        <v>4983</v>
      </c>
      <c r="B2632" t="s">
        <v>581</v>
      </c>
      <c r="C2632" t="s">
        <v>672</v>
      </c>
      <c r="D2632" t="s">
        <v>673</v>
      </c>
      <c r="E2632" t="s">
        <v>126</v>
      </c>
      <c r="F2632" t="s">
        <v>75</v>
      </c>
      <c r="G2632" t="s">
        <v>51</v>
      </c>
      <c r="H2632" t="s">
        <v>63</v>
      </c>
      <c r="I2632" t="s">
        <v>36</v>
      </c>
      <c r="J2632" s="21" t="s">
        <v>6040</v>
      </c>
      <c r="K2632" s="21" t="s">
        <v>6067</v>
      </c>
      <c r="L2632" s="21">
        <v>5</v>
      </c>
      <c r="M2632" s="21">
        <v>270</v>
      </c>
      <c r="N2632" s="21">
        <v>390</v>
      </c>
      <c r="O2632">
        <v>12</v>
      </c>
      <c r="P2632">
        <v>3462</v>
      </c>
      <c r="Q2632">
        <v>25388</v>
      </c>
      <c r="R2632">
        <v>17887</v>
      </c>
      <c r="S2632">
        <v>7501</v>
      </c>
      <c r="T2632" t="s">
        <v>39</v>
      </c>
      <c r="U2632" t="s">
        <v>181</v>
      </c>
      <c r="V2632" t="s">
        <v>68</v>
      </c>
      <c r="W2632" t="s">
        <v>42</v>
      </c>
      <c r="Y2632" t="s">
        <v>43</v>
      </c>
      <c r="Z2632">
        <v>2</v>
      </c>
      <c r="AA2632" t="s">
        <v>69</v>
      </c>
      <c r="AB2632" t="s">
        <v>70</v>
      </c>
      <c r="AC2632">
        <v>2026</v>
      </c>
    </row>
    <row r="2633" spans="1:29" x14ac:dyDescent="0.25">
      <c r="A2633" t="s">
        <v>4984</v>
      </c>
      <c r="B2633" t="s">
        <v>3584</v>
      </c>
      <c r="C2633" t="s">
        <v>384</v>
      </c>
      <c r="D2633" t="s">
        <v>385</v>
      </c>
      <c r="E2633" t="s">
        <v>32</v>
      </c>
      <c r="F2633" t="s">
        <v>75</v>
      </c>
      <c r="G2633" t="s">
        <v>115</v>
      </c>
      <c r="H2633" t="s">
        <v>76</v>
      </c>
      <c r="I2633" t="s">
        <v>36</v>
      </c>
      <c r="J2633" s="21" t="s">
        <v>6063</v>
      </c>
      <c r="K2633" s="21" t="s">
        <v>6017</v>
      </c>
      <c r="L2633" s="21">
        <v>3</v>
      </c>
      <c r="M2633" s="21">
        <v>395</v>
      </c>
      <c r="N2633" s="21">
        <v>552</v>
      </c>
      <c r="O2633">
        <v>5</v>
      </c>
      <c r="P2633">
        <v>1174.05</v>
      </c>
      <c r="Q2633">
        <v>22306.95</v>
      </c>
      <c r="R2633">
        <v>14558.22</v>
      </c>
      <c r="S2633">
        <v>7748.73</v>
      </c>
      <c r="T2633" t="s">
        <v>109</v>
      </c>
      <c r="U2633" t="s">
        <v>110</v>
      </c>
      <c r="V2633" t="s">
        <v>78</v>
      </c>
      <c r="W2633" t="s">
        <v>440</v>
      </c>
      <c r="X2633">
        <v>367</v>
      </c>
      <c r="Y2633" t="s">
        <v>441</v>
      </c>
      <c r="Z2633">
        <v>5</v>
      </c>
      <c r="AA2633" t="s">
        <v>57</v>
      </c>
      <c r="AB2633" t="s">
        <v>58</v>
      </c>
      <c r="AC2633">
        <v>2026</v>
      </c>
    </row>
    <row r="2634" spans="1:29" x14ac:dyDescent="0.25">
      <c r="A2634" t="s">
        <v>4985</v>
      </c>
      <c r="B2634" t="s">
        <v>353</v>
      </c>
      <c r="C2634" t="s">
        <v>1206</v>
      </c>
      <c r="D2634" t="s">
        <v>1207</v>
      </c>
      <c r="E2634" t="s">
        <v>126</v>
      </c>
      <c r="F2634" t="s">
        <v>33</v>
      </c>
      <c r="G2634" t="s">
        <v>115</v>
      </c>
      <c r="H2634" t="s">
        <v>63</v>
      </c>
      <c r="I2634" t="s">
        <v>36</v>
      </c>
      <c r="J2634" s="21" t="s">
        <v>137</v>
      </c>
      <c r="K2634" s="21" t="s">
        <v>6029</v>
      </c>
      <c r="L2634" s="21">
        <v>9</v>
      </c>
      <c r="M2634" s="21">
        <v>470</v>
      </c>
      <c r="N2634" s="21">
        <v>657</v>
      </c>
      <c r="O2634">
        <v>0</v>
      </c>
      <c r="P2634">
        <v>0</v>
      </c>
      <c r="Q2634">
        <v>59328</v>
      </c>
      <c r="R2634">
        <v>36783.360000000001</v>
      </c>
      <c r="S2634">
        <v>22544.639999999999</v>
      </c>
      <c r="T2634" t="s">
        <v>66</v>
      </c>
      <c r="U2634" t="s">
        <v>67</v>
      </c>
      <c r="V2634" t="s">
        <v>68</v>
      </c>
      <c r="W2634" t="s">
        <v>42</v>
      </c>
      <c r="Y2634" t="s">
        <v>43</v>
      </c>
      <c r="Z2634">
        <v>3</v>
      </c>
      <c r="AA2634" t="s">
        <v>132</v>
      </c>
      <c r="AB2634" t="s">
        <v>58</v>
      </c>
      <c r="AC2634">
        <v>2025</v>
      </c>
    </row>
    <row r="2635" spans="1:29" x14ac:dyDescent="0.25">
      <c r="A2635" t="s">
        <v>4986</v>
      </c>
      <c r="B2635" t="s">
        <v>3835</v>
      </c>
      <c r="C2635" t="s">
        <v>4824</v>
      </c>
      <c r="D2635" t="s">
        <v>4825</v>
      </c>
      <c r="E2635" t="s">
        <v>126</v>
      </c>
      <c r="F2635" t="s">
        <v>75</v>
      </c>
      <c r="G2635" t="s">
        <v>107</v>
      </c>
      <c r="H2635" t="s">
        <v>84</v>
      </c>
      <c r="I2635" t="s">
        <v>36</v>
      </c>
      <c r="J2635" s="21" t="s">
        <v>6040</v>
      </c>
      <c r="K2635" s="21" t="s">
        <v>6067</v>
      </c>
      <c r="L2635" s="21">
        <v>7</v>
      </c>
      <c r="M2635" s="21">
        <v>270</v>
      </c>
      <c r="N2635" s="21">
        <v>390</v>
      </c>
      <c r="O2635">
        <v>0</v>
      </c>
      <c r="P2635">
        <v>0</v>
      </c>
      <c r="Q2635">
        <v>45703</v>
      </c>
      <c r="R2635">
        <v>28335.86</v>
      </c>
      <c r="S2635">
        <v>17367.14</v>
      </c>
      <c r="T2635" t="s">
        <v>39</v>
      </c>
      <c r="U2635" t="s">
        <v>85</v>
      </c>
      <c r="V2635" t="s">
        <v>86</v>
      </c>
      <c r="W2635" t="s">
        <v>440</v>
      </c>
      <c r="X2635">
        <v>41</v>
      </c>
      <c r="Y2635" t="s">
        <v>441</v>
      </c>
      <c r="Z2635">
        <v>3</v>
      </c>
      <c r="AA2635" t="s">
        <v>44</v>
      </c>
      <c r="AB2635" t="s">
        <v>45</v>
      </c>
      <c r="AC2635">
        <v>2025</v>
      </c>
    </row>
    <row r="2636" spans="1:29" x14ac:dyDescent="0.25">
      <c r="A2636" t="s">
        <v>4987</v>
      </c>
      <c r="B2636" t="s">
        <v>1529</v>
      </c>
      <c r="C2636" t="s">
        <v>3055</v>
      </c>
      <c r="D2636" t="s">
        <v>3056</v>
      </c>
      <c r="E2636" t="s">
        <v>32</v>
      </c>
      <c r="F2636" t="s">
        <v>75</v>
      </c>
      <c r="G2636" t="s">
        <v>34</v>
      </c>
      <c r="H2636" t="s">
        <v>76</v>
      </c>
      <c r="I2636" t="s">
        <v>36</v>
      </c>
      <c r="J2636" s="21" t="s">
        <v>6063</v>
      </c>
      <c r="K2636" s="21" t="s">
        <v>6017</v>
      </c>
      <c r="L2636" s="21">
        <v>8</v>
      </c>
      <c r="M2636" s="21">
        <v>395</v>
      </c>
      <c r="N2636" s="21">
        <v>552</v>
      </c>
      <c r="O2636">
        <v>0</v>
      </c>
      <c r="P2636">
        <v>0</v>
      </c>
      <c r="Q2636">
        <v>53768</v>
      </c>
      <c r="R2636">
        <v>33336.160000000003</v>
      </c>
      <c r="S2636">
        <v>20431.84</v>
      </c>
      <c r="T2636" t="s">
        <v>66</v>
      </c>
      <c r="U2636" t="s">
        <v>77</v>
      </c>
      <c r="V2636" t="s">
        <v>78</v>
      </c>
      <c r="W2636" t="s">
        <v>42</v>
      </c>
      <c r="Y2636" t="s">
        <v>43</v>
      </c>
      <c r="Z2636">
        <v>5</v>
      </c>
      <c r="AA2636" t="s">
        <v>79</v>
      </c>
      <c r="AB2636" t="s">
        <v>45</v>
      </c>
      <c r="AC2636">
        <v>2025</v>
      </c>
    </row>
    <row r="2637" spans="1:29" x14ac:dyDescent="0.25">
      <c r="A2637" t="s">
        <v>4988</v>
      </c>
      <c r="B2637" t="s">
        <v>411</v>
      </c>
      <c r="C2637" t="s">
        <v>1640</v>
      </c>
      <c r="D2637" t="s">
        <v>1641</v>
      </c>
      <c r="E2637" t="s">
        <v>126</v>
      </c>
      <c r="F2637" t="s">
        <v>75</v>
      </c>
      <c r="G2637" t="s">
        <v>107</v>
      </c>
      <c r="H2637" t="s">
        <v>92</v>
      </c>
      <c r="I2637" t="s">
        <v>53</v>
      </c>
      <c r="J2637" s="21" t="s">
        <v>93</v>
      </c>
      <c r="K2637" s="21" t="s">
        <v>6012</v>
      </c>
      <c r="L2637" s="21">
        <v>7</v>
      </c>
      <c r="M2637" s="21">
        <v>375</v>
      </c>
      <c r="N2637" s="21">
        <v>525</v>
      </c>
      <c r="O2637">
        <v>0</v>
      </c>
      <c r="P2637">
        <v>0</v>
      </c>
      <c r="Q2637">
        <v>42140</v>
      </c>
      <c r="R2637">
        <v>26126.799999999999</v>
      </c>
      <c r="S2637">
        <v>16013.2</v>
      </c>
      <c r="T2637" t="s">
        <v>39</v>
      </c>
      <c r="U2637" t="s">
        <v>95</v>
      </c>
      <c r="V2637" t="s">
        <v>96</v>
      </c>
      <c r="W2637" t="s">
        <v>42</v>
      </c>
      <c r="Y2637" t="s">
        <v>43</v>
      </c>
      <c r="Z2637">
        <v>4</v>
      </c>
      <c r="AA2637" t="s">
        <v>143</v>
      </c>
      <c r="AB2637" t="s">
        <v>98</v>
      </c>
      <c r="AC2637">
        <v>2025</v>
      </c>
    </row>
    <row r="2638" spans="1:29" x14ac:dyDescent="0.25">
      <c r="A2638" t="s">
        <v>4989</v>
      </c>
      <c r="B2638" t="s">
        <v>2148</v>
      </c>
      <c r="C2638" t="s">
        <v>4990</v>
      </c>
      <c r="D2638" t="s">
        <v>4991</v>
      </c>
      <c r="E2638" t="s">
        <v>126</v>
      </c>
      <c r="F2638" t="s">
        <v>33</v>
      </c>
      <c r="G2638" t="s">
        <v>107</v>
      </c>
      <c r="H2638" t="s">
        <v>35</v>
      </c>
      <c r="I2638" t="s">
        <v>36</v>
      </c>
      <c r="J2638" s="21" t="s">
        <v>6063</v>
      </c>
      <c r="K2638" s="21" t="s">
        <v>6017</v>
      </c>
      <c r="L2638" s="21">
        <v>9</v>
      </c>
      <c r="M2638" s="21">
        <v>395</v>
      </c>
      <c r="N2638" s="21">
        <v>552</v>
      </c>
      <c r="O2638">
        <v>0</v>
      </c>
      <c r="P2638">
        <v>0</v>
      </c>
      <c r="Q2638">
        <v>9000</v>
      </c>
      <c r="R2638">
        <v>5580</v>
      </c>
      <c r="S2638">
        <v>3420</v>
      </c>
      <c r="T2638" t="s">
        <v>39</v>
      </c>
      <c r="U2638" t="s">
        <v>164</v>
      </c>
      <c r="V2638" t="s">
        <v>41</v>
      </c>
      <c r="W2638" t="s">
        <v>42</v>
      </c>
      <c r="Y2638" t="s">
        <v>43</v>
      </c>
      <c r="Z2638">
        <v>5</v>
      </c>
      <c r="AA2638" t="s">
        <v>240</v>
      </c>
      <c r="AB2638" t="s">
        <v>70</v>
      </c>
      <c r="AC2638">
        <v>2025</v>
      </c>
    </row>
    <row r="2639" spans="1:29" x14ac:dyDescent="0.25">
      <c r="A2639" t="s">
        <v>4992</v>
      </c>
      <c r="B2639" t="s">
        <v>4908</v>
      </c>
      <c r="C2639" t="s">
        <v>1360</v>
      </c>
      <c r="D2639" t="s">
        <v>1361</v>
      </c>
      <c r="E2639" t="s">
        <v>126</v>
      </c>
      <c r="F2639" t="s">
        <v>33</v>
      </c>
      <c r="G2639" t="s">
        <v>115</v>
      </c>
      <c r="H2639" t="s">
        <v>84</v>
      </c>
      <c r="I2639" t="s">
        <v>36</v>
      </c>
      <c r="J2639" s="21" t="s">
        <v>93</v>
      </c>
      <c r="K2639" s="21" t="s">
        <v>6012</v>
      </c>
      <c r="L2639" s="21">
        <v>9</v>
      </c>
      <c r="M2639" s="21">
        <v>375</v>
      </c>
      <c r="N2639" s="21">
        <v>525</v>
      </c>
      <c r="O2639">
        <v>0</v>
      </c>
      <c r="P2639">
        <v>0</v>
      </c>
      <c r="Q2639">
        <v>71343</v>
      </c>
      <c r="R2639">
        <v>44232.66</v>
      </c>
      <c r="S2639">
        <v>27110.34</v>
      </c>
      <c r="T2639" t="s">
        <v>54</v>
      </c>
      <c r="U2639" t="s">
        <v>215</v>
      </c>
      <c r="V2639" t="s">
        <v>86</v>
      </c>
      <c r="W2639" t="s">
        <v>440</v>
      </c>
      <c r="X2639">
        <v>70</v>
      </c>
      <c r="Y2639" t="s">
        <v>441</v>
      </c>
      <c r="Z2639">
        <v>4</v>
      </c>
      <c r="AA2639" t="s">
        <v>44</v>
      </c>
      <c r="AB2639" t="s">
        <v>45</v>
      </c>
      <c r="AC2639">
        <v>2025</v>
      </c>
    </row>
    <row r="2640" spans="1:29" x14ac:dyDescent="0.25">
      <c r="A2640" t="s">
        <v>4993</v>
      </c>
      <c r="B2640" t="s">
        <v>1116</v>
      </c>
      <c r="C2640" t="s">
        <v>3170</v>
      </c>
      <c r="D2640" t="s">
        <v>3171</v>
      </c>
      <c r="E2640" t="s">
        <v>32</v>
      </c>
      <c r="F2640" t="s">
        <v>75</v>
      </c>
      <c r="G2640" t="s">
        <v>115</v>
      </c>
      <c r="H2640" t="s">
        <v>35</v>
      </c>
      <c r="I2640" t="s">
        <v>36</v>
      </c>
      <c r="J2640" s="21" t="s">
        <v>6063</v>
      </c>
      <c r="K2640" s="21" t="s">
        <v>6024</v>
      </c>
      <c r="L2640" s="21">
        <v>2</v>
      </c>
      <c r="M2640" s="21">
        <v>220</v>
      </c>
      <c r="N2640" s="21">
        <v>323</v>
      </c>
      <c r="O2640">
        <v>8</v>
      </c>
      <c r="P2640">
        <v>464</v>
      </c>
      <c r="Q2640">
        <v>5336</v>
      </c>
      <c r="R2640">
        <v>3596</v>
      </c>
      <c r="S2640">
        <v>1740</v>
      </c>
      <c r="T2640" t="s">
        <v>39</v>
      </c>
      <c r="U2640" t="s">
        <v>40</v>
      </c>
      <c r="V2640" t="s">
        <v>41</v>
      </c>
      <c r="W2640" t="s">
        <v>440</v>
      </c>
      <c r="X2640">
        <v>170</v>
      </c>
      <c r="Y2640" t="s">
        <v>441</v>
      </c>
      <c r="Z2640">
        <v>3</v>
      </c>
      <c r="AA2640" t="s">
        <v>57</v>
      </c>
      <c r="AB2640" t="s">
        <v>58</v>
      </c>
      <c r="AC2640">
        <v>2026</v>
      </c>
    </row>
    <row r="2641" spans="1:29" x14ac:dyDescent="0.25">
      <c r="A2641" t="s">
        <v>4994</v>
      </c>
      <c r="B2641" t="s">
        <v>1137</v>
      </c>
      <c r="C2641" t="s">
        <v>3137</v>
      </c>
      <c r="D2641" t="s">
        <v>3138</v>
      </c>
      <c r="E2641" t="s">
        <v>126</v>
      </c>
      <c r="F2641" t="s">
        <v>75</v>
      </c>
      <c r="G2641" t="s">
        <v>34</v>
      </c>
      <c r="H2641" t="s">
        <v>52</v>
      </c>
      <c r="I2641" t="s">
        <v>53</v>
      </c>
      <c r="J2641" s="21" t="s">
        <v>6063</v>
      </c>
      <c r="K2641" s="21" t="s">
        <v>6024</v>
      </c>
      <c r="L2641" s="21">
        <v>5</v>
      </c>
      <c r="M2641" s="21">
        <v>220</v>
      </c>
      <c r="N2641" s="21">
        <v>323</v>
      </c>
      <c r="O2641">
        <v>10</v>
      </c>
      <c r="P2641">
        <v>3373.5</v>
      </c>
      <c r="Q2641">
        <v>30361.5</v>
      </c>
      <c r="R2641">
        <v>20915.7</v>
      </c>
      <c r="S2641">
        <v>9445.7999999999993</v>
      </c>
      <c r="T2641" t="s">
        <v>66</v>
      </c>
      <c r="U2641" t="s">
        <v>55</v>
      </c>
      <c r="V2641" t="s">
        <v>56</v>
      </c>
      <c r="W2641" t="s">
        <v>440</v>
      </c>
      <c r="X2641">
        <v>263</v>
      </c>
      <c r="Y2641" t="s">
        <v>441</v>
      </c>
      <c r="Z2641">
        <v>5</v>
      </c>
      <c r="AA2641" t="s">
        <v>132</v>
      </c>
      <c r="AB2641" t="s">
        <v>58</v>
      </c>
      <c r="AC2641">
        <v>2026</v>
      </c>
    </row>
    <row r="2642" spans="1:29" x14ac:dyDescent="0.25">
      <c r="A2642" t="s">
        <v>4995</v>
      </c>
      <c r="B2642" t="s">
        <v>1620</v>
      </c>
      <c r="C2642" t="s">
        <v>1633</v>
      </c>
      <c r="D2642" t="s">
        <v>1634</v>
      </c>
      <c r="E2642" t="s">
        <v>126</v>
      </c>
      <c r="F2642" t="s">
        <v>75</v>
      </c>
      <c r="G2642" t="s">
        <v>107</v>
      </c>
      <c r="H2642" t="s">
        <v>63</v>
      </c>
      <c r="I2642" t="s">
        <v>36</v>
      </c>
      <c r="J2642" s="21" t="s">
        <v>6040</v>
      </c>
      <c r="K2642" s="21" t="s">
        <v>6067</v>
      </c>
      <c r="L2642" s="21">
        <v>89</v>
      </c>
      <c r="M2642" s="21">
        <v>270</v>
      </c>
      <c r="N2642" s="21">
        <v>390</v>
      </c>
      <c r="O2642">
        <v>5</v>
      </c>
      <c r="P2642">
        <v>445</v>
      </c>
      <c r="Q2642">
        <v>8455</v>
      </c>
      <c r="R2642">
        <v>5518</v>
      </c>
      <c r="S2642">
        <v>2937</v>
      </c>
      <c r="T2642" t="s">
        <v>109</v>
      </c>
      <c r="U2642" t="s">
        <v>67</v>
      </c>
      <c r="V2642" t="s">
        <v>68</v>
      </c>
      <c r="W2642" t="s">
        <v>440</v>
      </c>
      <c r="X2642">
        <v>144</v>
      </c>
      <c r="Y2642" t="s">
        <v>441</v>
      </c>
      <c r="Z2642">
        <v>5</v>
      </c>
      <c r="AA2642" t="s">
        <v>121</v>
      </c>
      <c r="AB2642" t="s">
        <v>58</v>
      </c>
      <c r="AC2642">
        <v>2026</v>
      </c>
    </row>
    <row r="2643" spans="1:29" x14ac:dyDescent="0.25">
      <c r="A2643" t="s">
        <v>4996</v>
      </c>
      <c r="B2643" t="s">
        <v>1221</v>
      </c>
      <c r="C2643" t="s">
        <v>135</v>
      </c>
      <c r="D2643" t="s">
        <v>136</v>
      </c>
      <c r="E2643" t="s">
        <v>126</v>
      </c>
      <c r="F2643" t="s">
        <v>75</v>
      </c>
      <c r="G2643" t="s">
        <v>115</v>
      </c>
      <c r="H2643" t="s">
        <v>52</v>
      </c>
      <c r="I2643" t="s">
        <v>53</v>
      </c>
      <c r="J2643" s="21" t="s">
        <v>6063</v>
      </c>
      <c r="K2643" s="21" t="s">
        <v>6024</v>
      </c>
      <c r="L2643" s="21">
        <v>5</v>
      </c>
      <c r="M2643" s="21">
        <v>220</v>
      </c>
      <c r="N2643" s="21">
        <v>323</v>
      </c>
      <c r="O2643">
        <v>0</v>
      </c>
      <c r="P2643">
        <v>0</v>
      </c>
      <c r="Q2643">
        <v>19635</v>
      </c>
      <c r="R2643">
        <v>12173.7</v>
      </c>
      <c r="S2643">
        <v>7461.3</v>
      </c>
      <c r="T2643" t="s">
        <v>66</v>
      </c>
      <c r="U2643" t="s">
        <v>55</v>
      </c>
      <c r="V2643" t="s">
        <v>56</v>
      </c>
      <c r="W2643" t="s">
        <v>42</v>
      </c>
      <c r="Y2643" t="s">
        <v>43</v>
      </c>
      <c r="Z2643">
        <v>5</v>
      </c>
      <c r="AA2643" t="s">
        <v>155</v>
      </c>
      <c r="AB2643" t="s">
        <v>98</v>
      </c>
      <c r="AC2643">
        <v>2025</v>
      </c>
    </row>
    <row r="2644" spans="1:29" x14ac:dyDescent="0.25">
      <c r="A2644" t="s">
        <v>4997</v>
      </c>
      <c r="B2644" t="s">
        <v>2889</v>
      </c>
      <c r="C2644" t="s">
        <v>768</v>
      </c>
      <c r="D2644" t="s">
        <v>769</v>
      </c>
      <c r="E2644" t="s">
        <v>126</v>
      </c>
      <c r="F2644" t="s">
        <v>75</v>
      </c>
      <c r="G2644" t="s">
        <v>51</v>
      </c>
      <c r="H2644" t="s">
        <v>84</v>
      </c>
      <c r="I2644" t="s">
        <v>36</v>
      </c>
      <c r="J2644" s="21" t="s">
        <v>6063</v>
      </c>
      <c r="K2644" s="21" t="s">
        <v>6024</v>
      </c>
      <c r="L2644" s="21">
        <v>6</v>
      </c>
      <c r="M2644" s="21">
        <v>220</v>
      </c>
      <c r="N2644" s="21">
        <v>323</v>
      </c>
      <c r="O2644">
        <v>0</v>
      </c>
      <c r="P2644">
        <v>0</v>
      </c>
      <c r="Q2644">
        <v>50838</v>
      </c>
      <c r="R2644">
        <v>31519.56</v>
      </c>
      <c r="S2644">
        <v>19318.439999999999</v>
      </c>
      <c r="T2644" t="s">
        <v>39</v>
      </c>
      <c r="U2644" t="s">
        <v>85</v>
      </c>
      <c r="V2644" t="s">
        <v>86</v>
      </c>
      <c r="W2644" t="s">
        <v>42</v>
      </c>
      <c r="Y2644" t="s">
        <v>43</v>
      </c>
      <c r="Z2644">
        <v>3</v>
      </c>
      <c r="AA2644" t="s">
        <v>57</v>
      </c>
      <c r="AB2644" t="s">
        <v>58</v>
      </c>
      <c r="AC2644">
        <v>2025</v>
      </c>
    </row>
    <row r="2645" spans="1:29" x14ac:dyDescent="0.25">
      <c r="A2645" t="s">
        <v>4998</v>
      </c>
      <c r="B2645" t="s">
        <v>1016</v>
      </c>
      <c r="C2645" t="s">
        <v>472</v>
      </c>
      <c r="D2645" t="s">
        <v>473</v>
      </c>
      <c r="E2645" t="s">
        <v>32</v>
      </c>
      <c r="F2645" t="s">
        <v>75</v>
      </c>
      <c r="G2645" t="s">
        <v>51</v>
      </c>
      <c r="H2645" t="s">
        <v>35</v>
      </c>
      <c r="I2645" t="s">
        <v>36</v>
      </c>
      <c r="J2645" s="21" t="s">
        <v>137</v>
      </c>
      <c r="K2645" s="21" t="s">
        <v>6029</v>
      </c>
      <c r="L2645" s="21">
        <v>10</v>
      </c>
      <c r="M2645" s="21">
        <v>470</v>
      </c>
      <c r="N2645" s="21">
        <v>657</v>
      </c>
      <c r="O2645">
        <v>18</v>
      </c>
      <c r="P2645">
        <v>15912</v>
      </c>
      <c r="Q2645">
        <v>72488</v>
      </c>
      <c r="R2645">
        <v>54808</v>
      </c>
      <c r="S2645">
        <v>17680</v>
      </c>
      <c r="T2645" t="s">
        <v>54</v>
      </c>
      <c r="U2645" t="s">
        <v>164</v>
      </c>
      <c r="V2645" t="s">
        <v>41</v>
      </c>
      <c r="W2645" t="s">
        <v>440</v>
      </c>
      <c r="X2645">
        <v>83</v>
      </c>
      <c r="Y2645" t="s">
        <v>441</v>
      </c>
      <c r="Z2645">
        <v>5</v>
      </c>
      <c r="AA2645" t="s">
        <v>69</v>
      </c>
      <c r="AB2645" t="s">
        <v>70</v>
      </c>
      <c r="AC2645">
        <v>2026</v>
      </c>
    </row>
    <row r="2646" spans="1:29" x14ac:dyDescent="0.25">
      <c r="A2646" t="s">
        <v>4999</v>
      </c>
      <c r="B2646" t="s">
        <v>829</v>
      </c>
      <c r="C2646" t="s">
        <v>5000</v>
      </c>
      <c r="D2646" t="s">
        <v>5001</v>
      </c>
      <c r="E2646" t="s">
        <v>32</v>
      </c>
      <c r="F2646" t="s">
        <v>75</v>
      </c>
      <c r="G2646" t="s">
        <v>115</v>
      </c>
      <c r="H2646" t="s">
        <v>84</v>
      </c>
      <c r="I2646" t="s">
        <v>36</v>
      </c>
      <c r="J2646" s="21" t="s">
        <v>6040</v>
      </c>
      <c r="K2646" s="21" t="s">
        <v>6067</v>
      </c>
      <c r="L2646" s="21">
        <v>8</v>
      </c>
      <c r="M2646" s="21">
        <v>270</v>
      </c>
      <c r="N2646" s="21">
        <v>390</v>
      </c>
      <c r="O2646">
        <v>0</v>
      </c>
      <c r="P2646">
        <v>0</v>
      </c>
      <c r="Q2646">
        <v>25016</v>
      </c>
      <c r="R2646">
        <v>15509.92</v>
      </c>
      <c r="S2646">
        <v>9506.08</v>
      </c>
      <c r="T2646" t="s">
        <v>109</v>
      </c>
      <c r="U2646" t="s">
        <v>215</v>
      </c>
      <c r="V2646" t="s">
        <v>86</v>
      </c>
      <c r="W2646" t="s">
        <v>42</v>
      </c>
      <c r="Y2646" t="s">
        <v>43</v>
      </c>
      <c r="AA2646" t="s">
        <v>97</v>
      </c>
      <c r="AB2646" t="s">
        <v>98</v>
      </c>
      <c r="AC2646">
        <v>2025</v>
      </c>
    </row>
    <row r="2647" spans="1:29" x14ac:dyDescent="0.25">
      <c r="A2647" t="s">
        <v>5002</v>
      </c>
      <c r="B2647" t="s">
        <v>3462</v>
      </c>
      <c r="C2647" t="s">
        <v>2823</v>
      </c>
      <c r="D2647" t="s">
        <v>2824</v>
      </c>
      <c r="E2647" t="s">
        <v>50</v>
      </c>
      <c r="F2647" t="s">
        <v>75</v>
      </c>
      <c r="G2647" t="s">
        <v>51</v>
      </c>
      <c r="H2647" t="s">
        <v>63</v>
      </c>
      <c r="I2647" t="s">
        <v>36</v>
      </c>
      <c r="J2647" s="21" t="s">
        <v>93</v>
      </c>
      <c r="K2647" s="21" t="s">
        <v>6012</v>
      </c>
      <c r="L2647" s="21">
        <v>7</v>
      </c>
      <c r="M2647" s="21">
        <v>375</v>
      </c>
      <c r="N2647" s="21">
        <v>525</v>
      </c>
      <c r="O2647">
        <v>0</v>
      </c>
      <c r="P2647">
        <v>0</v>
      </c>
      <c r="Q2647">
        <v>8533</v>
      </c>
      <c r="R2647">
        <v>5290.46</v>
      </c>
      <c r="S2647">
        <v>3242.54</v>
      </c>
      <c r="T2647" t="s">
        <v>66</v>
      </c>
      <c r="U2647" t="s">
        <v>67</v>
      </c>
      <c r="V2647" t="s">
        <v>68</v>
      </c>
      <c r="W2647" t="s">
        <v>42</v>
      </c>
      <c r="Y2647" t="s">
        <v>43</v>
      </c>
      <c r="Z2647">
        <v>5</v>
      </c>
      <c r="AA2647" t="s">
        <v>57</v>
      </c>
      <c r="AB2647" t="s">
        <v>58</v>
      </c>
      <c r="AC2647">
        <v>2025</v>
      </c>
    </row>
    <row r="2648" spans="1:29" x14ac:dyDescent="0.25">
      <c r="A2648" t="s">
        <v>5003</v>
      </c>
      <c r="B2648" t="s">
        <v>1475</v>
      </c>
      <c r="C2648" t="s">
        <v>2071</v>
      </c>
      <c r="D2648" t="s">
        <v>2072</v>
      </c>
      <c r="E2648" t="s">
        <v>32</v>
      </c>
      <c r="F2648" t="s">
        <v>75</v>
      </c>
      <c r="G2648" t="s">
        <v>34</v>
      </c>
      <c r="H2648" t="s">
        <v>63</v>
      </c>
      <c r="I2648" t="s">
        <v>36</v>
      </c>
      <c r="J2648" s="21" t="s">
        <v>6040</v>
      </c>
      <c r="K2648" s="21" t="s">
        <v>6067</v>
      </c>
      <c r="L2648" s="21">
        <v>6</v>
      </c>
      <c r="M2648" s="21">
        <v>270</v>
      </c>
      <c r="N2648" s="21">
        <v>390</v>
      </c>
      <c r="O2648">
        <v>18</v>
      </c>
      <c r="P2648">
        <v>6174.36</v>
      </c>
      <c r="Q2648">
        <v>28127.64</v>
      </c>
      <c r="R2648">
        <v>21267.24</v>
      </c>
      <c r="S2648">
        <v>6860.4</v>
      </c>
      <c r="T2648" t="s">
        <v>39</v>
      </c>
      <c r="U2648" t="s">
        <v>67</v>
      </c>
      <c r="V2648" t="s">
        <v>68</v>
      </c>
      <c r="W2648" t="s">
        <v>440</v>
      </c>
      <c r="X2648">
        <v>84</v>
      </c>
      <c r="Y2648" t="s">
        <v>441</v>
      </c>
      <c r="Z2648">
        <v>4</v>
      </c>
      <c r="AA2648" t="s">
        <v>121</v>
      </c>
      <c r="AB2648" t="s">
        <v>58</v>
      </c>
      <c r="AC2648">
        <v>2026</v>
      </c>
    </row>
    <row r="2649" spans="1:29" x14ac:dyDescent="0.25">
      <c r="A2649" t="s">
        <v>5004</v>
      </c>
      <c r="B2649" t="s">
        <v>3449</v>
      </c>
      <c r="C2649" t="s">
        <v>582</v>
      </c>
      <c r="D2649" t="s">
        <v>583</v>
      </c>
      <c r="E2649" t="s">
        <v>32</v>
      </c>
      <c r="F2649" t="s">
        <v>33</v>
      </c>
      <c r="G2649" t="s">
        <v>107</v>
      </c>
      <c r="H2649" t="s">
        <v>92</v>
      </c>
      <c r="I2649" t="s">
        <v>53</v>
      </c>
      <c r="J2649" s="21" t="s">
        <v>93</v>
      </c>
      <c r="K2649" s="21" t="s">
        <v>6012</v>
      </c>
      <c r="L2649" s="21">
        <v>4</v>
      </c>
      <c r="M2649" s="21">
        <v>375</v>
      </c>
      <c r="N2649" s="21">
        <v>525</v>
      </c>
      <c r="O2649">
        <v>0</v>
      </c>
      <c r="P2649">
        <v>0</v>
      </c>
      <c r="Q2649">
        <v>23544</v>
      </c>
      <c r="R2649">
        <v>14597.28</v>
      </c>
      <c r="S2649">
        <v>8946.7199999999993</v>
      </c>
      <c r="T2649" t="s">
        <v>66</v>
      </c>
      <c r="U2649" t="s">
        <v>120</v>
      </c>
      <c r="V2649" t="s">
        <v>96</v>
      </c>
      <c r="W2649" t="s">
        <v>42</v>
      </c>
      <c r="Y2649" t="s">
        <v>43</v>
      </c>
      <c r="Z2649">
        <v>3</v>
      </c>
      <c r="AA2649" t="s">
        <v>155</v>
      </c>
      <c r="AB2649" t="s">
        <v>98</v>
      </c>
      <c r="AC2649">
        <v>2025</v>
      </c>
    </row>
    <row r="2650" spans="1:29" x14ac:dyDescent="0.25">
      <c r="A2650" t="s">
        <v>5005</v>
      </c>
      <c r="B2650" t="s">
        <v>2697</v>
      </c>
      <c r="C2650" t="s">
        <v>880</v>
      </c>
      <c r="D2650" t="s">
        <v>881</v>
      </c>
      <c r="E2650" t="s">
        <v>32</v>
      </c>
      <c r="F2650" t="s">
        <v>33</v>
      </c>
      <c r="G2650" t="s">
        <v>51</v>
      </c>
      <c r="H2650" t="s">
        <v>52</v>
      </c>
      <c r="I2650" t="s">
        <v>53</v>
      </c>
      <c r="J2650" s="21" t="s">
        <v>93</v>
      </c>
      <c r="K2650" s="21" t="s">
        <v>6012</v>
      </c>
      <c r="L2650" s="21">
        <v>3</v>
      </c>
      <c r="M2650" s="21">
        <v>375</v>
      </c>
      <c r="N2650" s="21">
        <v>525</v>
      </c>
      <c r="O2650">
        <v>0</v>
      </c>
      <c r="P2650">
        <v>0</v>
      </c>
      <c r="Q2650">
        <v>28329</v>
      </c>
      <c r="R2650">
        <v>17563.98</v>
      </c>
      <c r="S2650">
        <v>10765.02</v>
      </c>
      <c r="T2650" t="s">
        <v>109</v>
      </c>
      <c r="U2650" t="s">
        <v>127</v>
      </c>
      <c r="V2650" t="s">
        <v>56</v>
      </c>
      <c r="W2650" t="s">
        <v>42</v>
      </c>
      <c r="Y2650" t="s">
        <v>43</v>
      </c>
      <c r="Z2650">
        <v>5</v>
      </c>
      <c r="AA2650" t="s">
        <v>121</v>
      </c>
      <c r="AB2650" t="s">
        <v>58</v>
      </c>
      <c r="AC2650">
        <v>2025</v>
      </c>
    </row>
    <row r="2651" spans="1:29" x14ac:dyDescent="0.25">
      <c r="A2651" t="s">
        <v>5006</v>
      </c>
      <c r="B2651" t="s">
        <v>857</v>
      </c>
      <c r="C2651" t="s">
        <v>404</v>
      </c>
      <c r="D2651" t="s">
        <v>405</v>
      </c>
      <c r="E2651" t="s">
        <v>32</v>
      </c>
      <c r="F2651" t="s">
        <v>33</v>
      </c>
      <c r="G2651" t="s">
        <v>34</v>
      </c>
      <c r="H2651" t="s">
        <v>84</v>
      </c>
      <c r="I2651" t="s">
        <v>36</v>
      </c>
      <c r="J2651" s="21" t="s">
        <v>6063</v>
      </c>
      <c r="K2651" s="21" t="s">
        <v>6017</v>
      </c>
      <c r="L2651" s="21">
        <v>9</v>
      </c>
      <c r="M2651" s="21">
        <v>395</v>
      </c>
      <c r="N2651" s="21">
        <v>552</v>
      </c>
      <c r="O2651">
        <v>18</v>
      </c>
      <c r="P2651">
        <v>13552.92</v>
      </c>
      <c r="Q2651">
        <v>61741.08</v>
      </c>
      <c r="R2651">
        <v>46682.28</v>
      </c>
      <c r="S2651">
        <v>15058.8</v>
      </c>
      <c r="T2651" t="s">
        <v>39</v>
      </c>
      <c r="U2651" t="s">
        <v>85</v>
      </c>
      <c r="V2651" t="s">
        <v>86</v>
      </c>
      <c r="W2651" t="s">
        <v>440</v>
      </c>
      <c r="X2651">
        <v>45</v>
      </c>
      <c r="Y2651" t="s">
        <v>441</v>
      </c>
      <c r="Z2651">
        <v>5</v>
      </c>
      <c r="AA2651" t="s">
        <v>132</v>
      </c>
      <c r="AB2651" t="s">
        <v>58</v>
      </c>
      <c r="AC2651">
        <v>2026</v>
      </c>
    </row>
    <row r="2652" spans="1:29" x14ac:dyDescent="0.25">
      <c r="A2652" t="s">
        <v>5007</v>
      </c>
      <c r="B2652" t="s">
        <v>1264</v>
      </c>
      <c r="C2652" t="s">
        <v>1837</v>
      </c>
      <c r="D2652" t="s">
        <v>1838</v>
      </c>
      <c r="E2652" t="s">
        <v>50</v>
      </c>
      <c r="F2652" t="s">
        <v>33</v>
      </c>
      <c r="G2652" t="s">
        <v>115</v>
      </c>
      <c r="H2652" t="s">
        <v>35</v>
      </c>
      <c r="I2652" t="s">
        <v>36</v>
      </c>
      <c r="J2652" s="21" t="s">
        <v>6063</v>
      </c>
      <c r="K2652" s="21" t="s">
        <v>6017</v>
      </c>
      <c r="L2652" s="21">
        <v>9</v>
      </c>
      <c r="M2652" s="21">
        <v>395</v>
      </c>
      <c r="N2652" s="21">
        <v>552</v>
      </c>
      <c r="O2652">
        <v>0</v>
      </c>
      <c r="P2652">
        <v>0</v>
      </c>
      <c r="Q2652">
        <v>53622</v>
      </c>
      <c r="R2652">
        <v>33245.64</v>
      </c>
      <c r="S2652">
        <v>20376.36</v>
      </c>
      <c r="T2652" t="s">
        <v>109</v>
      </c>
      <c r="U2652" t="s">
        <v>40</v>
      </c>
      <c r="V2652" t="s">
        <v>41</v>
      </c>
      <c r="W2652" t="s">
        <v>42</v>
      </c>
      <c r="Y2652" t="s">
        <v>43</v>
      </c>
      <c r="Z2652">
        <v>2</v>
      </c>
      <c r="AA2652" t="s">
        <v>44</v>
      </c>
      <c r="AB2652" t="s">
        <v>45</v>
      </c>
      <c r="AC2652">
        <v>2025</v>
      </c>
    </row>
    <row r="2653" spans="1:29" x14ac:dyDescent="0.25">
      <c r="A2653" t="s">
        <v>5008</v>
      </c>
      <c r="B2653" t="s">
        <v>1179</v>
      </c>
      <c r="C2653" t="s">
        <v>2141</v>
      </c>
      <c r="D2653" t="s">
        <v>2142</v>
      </c>
      <c r="E2653" t="s">
        <v>32</v>
      </c>
      <c r="F2653" t="s">
        <v>75</v>
      </c>
      <c r="G2653" t="s">
        <v>107</v>
      </c>
      <c r="H2653" t="s">
        <v>92</v>
      </c>
      <c r="I2653" t="s">
        <v>53</v>
      </c>
      <c r="J2653" s="21" t="s">
        <v>6040</v>
      </c>
      <c r="K2653" s="21" t="s">
        <v>6067</v>
      </c>
      <c r="L2653" s="21">
        <v>3</v>
      </c>
      <c r="M2653" s="21">
        <v>270</v>
      </c>
      <c r="N2653" s="21">
        <v>390</v>
      </c>
      <c r="O2653">
        <v>0</v>
      </c>
      <c r="P2653">
        <v>0</v>
      </c>
      <c r="Q2653">
        <v>18786</v>
      </c>
      <c r="R2653">
        <v>11647.32</v>
      </c>
      <c r="S2653">
        <v>7138.68</v>
      </c>
      <c r="T2653" t="s">
        <v>66</v>
      </c>
      <c r="U2653" t="s">
        <v>95</v>
      </c>
      <c r="V2653" t="s">
        <v>96</v>
      </c>
      <c r="W2653" t="s">
        <v>42</v>
      </c>
      <c r="Y2653" t="s">
        <v>43</v>
      </c>
      <c r="Z2653">
        <v>4</v>
      </c>
      <c r="AA2653" t="s">
        <v>143</v>
      </c>
      <c r="AB2653" t="s">
        <v>98</v>
      </c>
      <c r="AC2653">
        <v>2025</v>
      </c>
    </row>
    <row r="2654" spans="1:29" x14ac:dyDescent="0.25">
      <c r="A2654" t="s">
        <v>5009</v>
      </c>
      <c r="B2654" t="s">
        <v>166</v>
      </c>
      <c r="C2654" t="s">
        <v>1218</v>
      </c>
      <c r="D2654" t="s">
        <v>1219</v>
      </c>
      <c r="E2654" t="s">
        <v>32</v>
      </c>
      <c r="F2654" t="s">
        <v>75</v>
      </c>
      <c r="G2654" t="s">
        <v>51</v>
      </c>
      <c r="H2654" t="s">
        <v>52</v>
      </c>
      <c r="I2654" t="s">
        <v>53</v>
      </c>
      <c r="J2654" s="21" t="s">
        <v>6040</v>
      </c>
      <c r="K2654" s="21" t="s">
        <v>6067</v>
      </c>
      <c r="L2654" s="21">
        <v>5</v>
      </c>
      <c r="M2654" s="21">
        <v>270</v>
      </c>
      <c r="N2654" s="21">
        <v>390</v>
      </c>
      <c r="O2654">
        <v>0</v>
      </c>
      <c r="P2654">
        <v>0</v>
      </c>
      <c r="Q2654">
        <v>38930</v>
      </c>
      <c r="R2654">
        <v>24136.6</v>
      </c>
      <c r="S2654">
        <v>14793.4</v>
      </c>
      <c r="T2654" t="s">
        <v>39</v>
      </c>
      <c r="U2654" t="s">
        <v>55</v>
      </c>
      <c r="V2654" t="s">
        <v>56</v>
      </c>
      <c r="W2654" t="s">
        <v>42</v>
      </c>
      <c r="Y2654" t="s">
        <v>43</v>
      </c>
      <c r="Z2654">
        <v>4</v>
      </c>
      <c r="AA2654" t="s">
        <v>121</v>
      </c>
      <c r="AB2654" t="s">
        <v>58</v>
      </c>
      <c r="AC2654">
        <v>2025</v>
      </c>
    </row>
    <row r="2655" spans="1:29" x14ac:dyDescent="0.25">
      <c r="A2655" t="s">
        <v>5010</v>
      </c>
      <c r="B2655" t="s">
        <v>170</v>
      </c>
      <c r="C2655" t="s">
        <v>5011</v>
      </c>
      <c r="D2655" t="s">
        <v>5012</v>
      </c>
      <c r="E2655" t="s">
        <v>32</v>
      </c>
      <c r="F2655" t="s">
        <v>75</v>
      </c>
      <c r="G2655" t="s">
        <v>115</v>
      </c>
      <c r="H2655" t="s">
        <v>76</v>
      </c>
      <c r="I2655" t="s">
        <v>36</v>
      </c>
      <c r="J2655" s="21" t="s">
        <v>137</v>
      </c>
      <c r="K2655" s="21" t="s">
        <v>6029</v>
      </c>
      <c r="L2655" s="21">
        <v>4</v>
      </c>
      <c r="M2655" s="21">
        <v>470</v>
      </c>
      <c r="N2655" s="21">
        <v>657</v>
      </c>
      <c r="O2655">
        <v>0</v>
      </c>
      <c r="P2655">
        <v>0</v>
      </c>
      <c r="Q2655">
        <v>27424</v>
      </c>
      <c r="R2655">
        <v>17002.88</v>
      </c>
      <c r="S2655">
        <v>10421.120000000001</v>
      </c>
      <c r="T2655" t="s">
        <v>39</v>
      </c>
      <c r="U2655" t="s">
        <v>77</v>
      </c>
      <c r="V2655" t="s">
        <v>78</v>
      </c>
      <c r="W2655" t="s">
        <v>42</v>
      </c>
      <c r="Y2655" t="s">
        <v>43</v>
      </c>
      <c r="Z2655">
        <v>3</v>
      </c>
      <c r="AA2655" t="s">
        <v>69</v>
      </c>
      <c r="AB2655" t="s">
        <v>70</v>
      </c>
      <c r="AC2655">
        <v>2025</v>
      </c>
    </row>
    <row r="2656" spans="1:29" x14ac:dyDescent="0.25">
      <c r="A2656" t="s">
        <v>5013</v>
      </c>
      <c r="B2656" t="s">
        <v>1710</v>
      </c>
      <c r="C2656" t="s">
        <v>713</v>
      </c>
      <c r="D2656" t="s">
        <v>714</v>
      </c>
      <c r="E2656" t="s">
        <v>50</v>
      </c>
      <c r="F2656" t="s">
        <v>75</v>
      </c>
      <c r="G2656" t="s">
        <v>51</v>
      </c>
      <c r="H2656" t="s">
        <v>63</v>
      </c>
      <c r="I2656" t="s">
        <v>36</v>
      </c>
      <c r="J2656" s="21" t="s">
        <v>93</v>
      </c>
      <c r="K2656" s="21" t="s">
        <v>6012</v>
      </c>
      <c r="L2656" s="21">
        <v>10</v>
      </c>
      <c r="M2656" s="21">
        <v>375</v>
      </c>
      <c r="N2656" s="21">
        <v>525</v>
      </c>
      <c r="O2656">
        <v>0</v>
      </c>
      <c r="P2656">
        <v>0</v>
      </c>
      <c r="Q2656">
        <v>22760</v>
      </c>
      <c r="R2656">
        <v>14111.2</v>
      </c>
      <c r="S2656">
        <v>8648.7999999999993</v>
      </c>
      <c r="T2656" t="s">
        <v>39</v>
      </c>
      <c r="U2656" t="s">
        <v>67</v>
      </c>
      <c r="V2656" t="s">
        <v>68</v>
      </c>
      <c r="W2656" t="s">
        <v>42</v>
      </c>
      <c r="Y2656" t="s">
        <v>43</v>
      </c>
      <c r="Z2656">
        <v>3</v>
      </c>
      <c r="AA2656" t="s">
        <v>57</v>
      </c>
      <c r="AB2656" t="s">
        <v>58</v>
      </c>
      <c r="AC2656">
        <v>2025</v>
      </c>
    </row>
    <row r="2657" spans="1:29" x14ac:dyDescent="0.25">
      <c r="A2657" t="s">
        <v>5014</v>
      </c>
      <c r="B2657" t="s">
        <v>291</v>
      </c>
      <c r="C2657" t="s">
        <v>2121</v>
      </c>
      <c r="D2657" t="s">
        <v>2122</v>
      </c>
      <c r="E2657" t="s">
        <v>32</v>
      </c>
      <c r="F2657" t="s">
        <v>33</v>
      </c>
      <c r="G2657" t="s">
        <v>107</v>
      </c>
      <c r="H2657" t="s">
        <v>35</v>
      </c>
      <c r="I2657" t="s">
        <v>36</v>
      </c>
      <c r="J2657" s="21" t="s">
        <v>6063</v>
      </c>
      <c r="K2657" s="21" t="s">
        <v>6024</v>
      </c>
      <c r="L2657" s="21">
        <v>5</v>
      </c>
      <c r="M2657" s="21">
        <v>220</v>
      </c>
      <c r="N2657" s="21">
        <v>323</v>
      </c>
      <c r="O2657">
        <v>0</v>
      </c>
      <c r="P2657">
        <v>0</v>
      </c>
      <c r="Q2657">
        <v>5175</v>
      </c>
      <c r="R2657">
        <v>3208.5</v>
      </c>
      <c r="S2657">
        <v>1966.5</v>
      </c>
      <c r="T2657" t="s">
        <v>66</v>
      </c>
      <c r="U2657" t="s">
        <v>40</v>
      </c>
      <c r="V2657" t="s">
        <v>41</v>
      </c>
      <c r="W2657" t="s">
        <v>440</v>
      </c>
      <c r="X2657">
        <v>305</v>
      </c>
      <c r="Y2657" t="s">
        <v>441</v>
      </c>
      <c r="Z2657">
        <v>5</v>
      </c>
      <c r="AA2657" t="s">
        <v>190</v>
      </c>
      <c r="AB2657" t="s">
        <v>45</v>
      </c>
      <c r="AC2657">
        <v>2025</v>
      </c>
    </row>
    <row r="2658" spans="1:29" x14ac:dyDescent="0.25">
      <c r="A2658" t="s">
        <v>5015</v>
      </c>
      <c r="B2658" t="s">
        <v>1493</v>
      </c>
      <c r="C2658" t="s">
        <v>2614</v>
      </c>
      <c r="D2658" t="s">
        <v>2615</v>
      </c>
      <c r="E2658" t="s">
        <v>126</v>
      </c>
      <c r="F2658" t="s">
        <v>75</v>
      </c>
      <c r="G2658" t="s">
        <v>34</v>
      </c>
      <c r="H2658" t="s">
        <v>35</v>
      </c>
      <c r="I2658" t="s">
        <v>36</v>
      </c>
      <c r="J2658" s="21" t="s">
        <v>6040</v>
      </c>
      <c r="K2658" s="21" t="s">
        <v>6067</v>
      </c>
      <c r="L2658" s="21">
        <v>3</v>
      </c>
      <c r="M2658" s="21">
        <v>270</v>
      </c>
      <c r="N2658" s="21">
        <v>390</v>
      </c>
      <c r="O2658">
        <v>0</v>
      </c>
      <c r="P2658">
        <v>0</v>
      </c>
      <c r="Q2658">
        <v>13152</v>
      </c>
      <c r="R2658">
        <v>8154.24</v>
      </c>
      <c r="S2658">
        <v>4997.76</v>
      </c>
      <c r="T2658" t="s">
        <v>109</v>
      </c>
      <c r="U2658" t="s">
        <v>164</v>
      </c>
      <c r="V2658" t="s">
        <v>41</v>
      </c>
      <c r="W2658" t="s">
        <v>42</v>
      </c>
      <c r="Y2658" t="s">
        <v>43</v>
      </c>
      <c r="Z2658">
        <v>4</v>
      </c>
      <c r="AA2658" t="s">
        <v>87</v>
      </c>
      <c r="AB2658" t="s">
        <v>70</v>
      </c>
      <c r="AC2658">
        <v>2025</v>
      </c>
    </row>
    <row r="2659" spans="1:29" x14ac:dyDescent="0.25">
      <c r="A2659" t="s">
        <v>5016</v>
      </c>
      <c r="B2659" t="s">
        <v>454</v>
      </c>
      <c r="C2659" t="s">
        <v>1512</v>
      </c>
      <c r="D2659" t="s">
        <v>1513</v>
      </c>
      <c r="E2659" t="s">
        <v>50</v>
      </c>
      <c r="F2659" t="s">
        <v>33</v>
      </c>
      <c r="G2659" t="s">
        <v>34</v>
      </c>
      <c r="H2659" t="s">
        <v>35</v>
      </c>
      <c r="I2659" t="s">
        <v>36</v>
      </c>
      <c r="J2659" s="21" t="s">
        <v>6063</v>
      </c>
      <c r="K2659" s="21" t="s">
        <v>6024</v>
      </c>
      <c r="L2659" s="21">
        <v>10</v>
      </c>
      <c r="M2659" s="21">
        <v>220</v>
      </c>
      <c r="N2659" s="21">
        <v>323</v>
      </c>
      <c r="O2659">
        <v>0</v>
      </c>
      <c r="P2659">
        <v>0</v>
      </c>
      <c r="Q2659">
        <v>95910</v>
      </c>
      <c r="R2659">
        <v>59464.2</v>
      </c>
      <c r="S2659">
        <v>36445.800000000003</v>
      </c>
      <c r="T2659" t="s">
        <v>54</v>
      </c>
      <c r="U2659" t="s">
        <v>40</v>
      </c>
      <c r="V2659" t="s">
        <v>41</v>
      </c>
      <c r="W2659" t="s">
        <v>42</v>
      </c>
      <c r="Y2659" t="s">
        <v>43</v>
      </c>
      <c r="Z2659">
        <v>3</v>
      </c>
      <c r="AA2659" t="s">
        <v>155</v>
      </c>
      <c r="AB2659" t="s">
        <v>98</v>
      </c>
      <c r="AC2659">
        <v>2025</v>
      </c>
    </row>
    <row r="2660" spans="1:29" x14ac:dyDescent="0.25">
      <c r="A2660" t="s">
        <v>5017</v>
      </c>
      <c r="B2660" t="s">
        <v>427</v>
      </c>
      <c r="C2660" t="s">
        <v>3655</v>
      </c>
      <c r="D2660" t="s">
        <v>3656</v>
      </c>
      <c r="E2660" t="s">
        <v>126</v>
      </c>
      <c r="F2660" t="s">
        <v>75</v>
      </c>
      <c r="G2660" t="s">
        <v>115</v>
      </c>
      <c r="H2660" t="s">
        <v>84</v>
      </c>
      <c r="I2660" t="s">
        <v>36</v>
      </c>
      <c r="J2660" s="21" t="s">
        <v>6063</v>
      </c>
      <c r="K2660" s="21" t="s">
        <v>6024</v>
      </c>
      <c r="L2660" s="21">
        <v>4</v>
      </c>
      <c r="M2660" s="21">
        <v>220</v>
      </c>
      <c r="N2660" s="21">
        <v>323</v>
      </c>
      <c r="O2660">
        <v>10</v>
      </c>
      <c r="P2660">
        <v>3984</v>
      </c>
      <c r="Q2660">
        <v>35856</v>
      </c>
      <c r="R2660">
        <v>24700.799999999999</v>
      </c>
      <c r="S2660">
        <v>11155.2</v>
      </c>
      <c r="T2660" t="s">
        <v>109</v>
      </c>
      <c r="U2660" t="s">
        <v>85</v>
      </c>
      <c r="V2660" t="s">
        <v>86</v>
      </c>
      <c r="W2660" t="s">
        <v>42</v>
      </c>
      <c r="Y2660" t="s">
        <v>43</v>
      </c>
      <c r="Z2660">
        <v>3</v>
      </c>
      <c r="AA2660" t="s">
        <v>69</v>
      </c>
      <c r="AB2660" t="s">
        <v>70</v>
      </c>
      <c r="AC2660">
        <v>2026</v>
      </c>
    </row>
    <row r="2661" spans="1:29" x14ac:dyDescent="0.25">
      <c r="A2661" t="s">
        <v>5018</v>
      </c>
      <c r="B2661" t="s">
        <v>571</v>
      </c>
      <c r="C2661" t="s">
        <v>4320</v>
      </c>
      <c r="D2661" t="s">
        <v>4321</v>
      </c>
      <c r="E2661" t="s">
        <v>126</v>
      </c>
      <c r="F2661" t="s">
        <v>75</v>
      </c>
      <c r="G2661" t="s">
        <v>115</v>
      </c>
      <c r="H2661" t="s">
        <v>35</v>
      </c>
      <c r="I2661" t="s">
        <v>36</v>
      </c>
      <c r="J2661" s="21" t="s">
        <v>6063</v>
      </c>
      <c r="K2661" s="21" t="s">
        <v>6017</v>
      </c>
      <c r="L2661" s="21">
        <v>5</v>
      </c>
      <c r="M2661" s="21">
        <v>395</v>
      </c>
      <c r="N2661" s="21">
        <v>552</v>
      </c>
      <c r="O2661">
        <v>0</v>
      </c>
      <c r="P2661">
        <v>0</v>
      </c>
      <c r="Q2661">
        <v>21300</v>
      </c>
      <c r="R2661">
        <v>13206</v>
      </c>
      <c r="S2661">
        <v>8094</v>
      </c>
      <c r="T2661" t="s">
        <v>109</v>
      </c>
      <c r="U2661" t="s">
        <v>164</v>
      </c>
      <c r="V2661" t="s">
        <v>41</v>
      </c>
      <c r="W2661" t="s">
        <v>42</v>
      </c>
      <c r="Y2661" t="s">
        <v>43</v>
      </c>
      <c r="Z2661">
        <v>3</v>
      </c>
      <c r="AA2661" t="s">
        <v>79</v>
      </c>
      <c r="AB2661" t="s">
        <v>45</v>
      </c>
      <c r="AC2661">
        <v>2025</v>
      </c>
    </row>
    <row r="2662" spans="1:29" x14ac:dyDescent="0.25">
      <c r="A2662" t="s">
        <v>5019</v>
      </c>
      <c r="B2662" t="s">
        <v>1151</v>
      </c>
      <c r="C2662" t="s">
        <v>1531</v>
      </c>
      <c r="D2662" t="s">
        <v>1532</v>
      </c>
      <c r="E2662" t="s">
        <v>32</v>
      </c>
      <c r="F2662" t="s">
        <v>75</v>
      </c>
      <c r="G2662" t="s">
        <v>107</v>
      </c>
      <c r="H2662" t="s">
        <v>63</v>
      </c>
      <c r="I2662" t="s">
        <v>36</v>
      </c>
      <c r="J2662" s="21" t="s">
        <v>6040</v>
      </c>
      <c r="K2662" s="21" t="s">
        <v>6067</v>
      </c>
      <c r="L2662" s="21">
        <v>9</v>
      </c>
      <c r="M2662" s="21">
        <v>270</v>
      </c>
      <c r="N2662" s="21">
        <v>390</v>
      </c>
      <c r="O2662">
        <v>25</v>
      </c>
      <c r="P2662">
        <v>16164</v>
      </c>
      <c r="Q2662">
        <v>48492</v>
      </c>
      <c r="R2662">
        <v>40086.720000000001</v>
      </c>
      <c r="S2662">
        <v>8405.2800000000007</v>
      </c>
      <c r="T2662" t="s">
        <v>66</v>
      </c>
      <c r="U2662" t="s">
        <v>181</v>
      </c>
      <c r="V2662" t="s">
        <v>68</v>
      </c>
      <c r="W2662" t="s">
        <v>440</v>
      </c>
      <c r="X2662">
        <v>215</v>
      </c>
      <c r="Y2662" t="s">
        <v>441</v>
      </c>
      <c r="Z2662">
        <v>2</v>
      </c>
      <c r="AA2662" t="s">
        <v>69</v>
      </c>
      <c r="AB2662" t="s">
        <v>70</v>
      </c>
      <c r="AC2662">
        <v>2026</v>
      </c>
    </row>
    <row r="2663" spans="1:29" x14ac:dyDescent="0.25">
      <c r="A2663" t="s">
        <v>5020</v>
      </c>
      <c r="B2663" t="s">
        <v>2579</v>
      </c>
      <c r="C2663" t="s">
        <v>3655</v>
      </c>
      <c r="D2663" t="s">
        <v>3656</v>
      </c>
      <c r="E2663" t="s">
        <v>126</v>
      </c>
      <c r="F2663" t="s">
        <v>33</v>
      </c>
      <c r="G2663" t="s">
        <v>34</v>
      </c>
      <c r="H2663" t="s">
        <v>35</v>
      </c>
      <c r="I2663" t="s">
        <v>36</v>
      </c>
      <c r="J2663" s="21" t="s">
        <v>6063</v>
      </c>
      <c r="K2663" s="21" t="s">
        <v>6017</v>
      </c>
      <c r="L2663" s="21">
        <v>4</v>
      </c>
      <c r="M2663" s="21">
        <v>395</v>
      </c>
      <c r="N2663" s="21">
        <v>552</v>
      </c>
      <c r="O2663">
        <v>0</v>
      </c>
      <c r="P2663">
        <v>0</v>
      </c>
      <c r="Q2663">
        <v>27980</v>
      </c>
      <c r="R2663">
        <v>17347.599999999999</v>
      </c>
      <c r="S2663">
        <v>10632.4</v>
      </c>
      <c r="T2663" t="s">
        <v>39</v>
      </c>
      <c r="U2663" t="s">
        <v>40</v>
      </c>
      <c r="V2663" t="s">
        <v>41</v>
      </c>
      <c r="W2663" t="s">
        <v>42</v>
      </c>
      <c r="Y2663" t="s">
        <v>43</v>
      </c>
      <c r="Z2663">
        <v>3</v>
      </c>
      <c r="AA2663" t="s">
        <v>121</v>
      </c>
      <c r="AB2663" t="s">
        <v>58</v>
      </c>
      <c r="AC2663">
        <v>2025</v>
      </c>
    </row>
    <row r="2664" spans="1:29" x14ac:dyDescent="0.25">
      <c r="A2664" t="s">
        <v>5021</v>
      </c>
      <c r="B2664" t="s">
        <v>3199</v>
      </c>
      <c r="C2664" t="s">
        <v>2100</v>
      </c>
      <c r="D2664" t="s">
        <v>2101</v>
      </c>
      <c r="E2664" t="s">
        <v>50</v>
      </c>
      <c r="F2664" t="s">
        <v>75</v>
      </c>
      <c r="G2664" t="s">
        <v>107</v>
      </c>
      <c r="H2664" t="s">
        <v>92</v>
      </c>
      <c r="I2664" t="s">
        <v>53</v>
      </c>
      <c r="J2664" s="21" t="s">
        <v>93</v>
      </c>
      <c r="K2664" s="21" t="s">
        <v>6012</v>
      </c>
      <c r="L2664" s="21">
        <v>10</v>
      </c>
      <c r="M2664" s="21">
        <v>375</v>
      </c>
      <c r="N2664" s="21">
        <v>525</v>
      </c>
      <c r="O2664">
        <v>25</v>
      </c>
      <c r="P2664">
        <v>17200</v>
      </c>
      <c r="Q2664">
        <v>51600</v>
      </c>
      <c r="R2664">
        <v>42656</v>
      </c>
      <c r="S2664">
        <v>8944</v>
      </c>
      <c r="T2664" t="s">
        <v>54</v>
      </c>
      <c r="U2664" t="s">
        <v>120</v>
      </c>
      <c r="V2664" t="s">
        <v>96</v>
      </c>
      <c r="W2664" t="s">
        <v>42</v>
      </c>
      <c r="Y2664" t="s">
        <v>43</v>
      </c>
      <c r="Z2664">
        <v>4</v>
      </c>
      <c r="AA2664" t="s">
        <v>87</v>
      </c>
      <c r="AB2664" t="s">
        <v>70</v>
      </c>
      <c r="AC2664">
        <v>2026</v>
      </c>
    </row>
    <row r="2665" spans="1:29" x14ac:dyDescent="0.25">
      <c r="A2665" t="s">
        <v>5022</v>
      </c>
      <c r="B2665" t="s">
        <v>923</v>
      </c>
      <c r="C2665" t="s">
        <v>942</v>
      </c>
      <c r="D2665" t="s">
        <v>943</v>
      </c>
      <c r="E2665" t="s">
        <v>50</v>
      </c>
      <c r="F2665" t="s">
        <v>75</v>
      </c>
      <c r="G2665" t="s">
        <v>51</v>
      </c>
      <c r="H2665" t="s">
        <v>84</v>
      </c>
      <c r="I2665" t="s">
        <v>36</v>
      </c>
      <c r="J2665" s="21" t="s">
        <v>6040</v>
      </c>
      <c r="K2665" s="21" t="s">
        <v>6067</v>
      </c>
      <c r="L2665" s="21">
        <v>8</v>
      </c>
      <c r="M2665" s="21">
        <v>270</v>
      </c>
      <c r="N2665" s="21">
        <v>390</v>
      </c>
      <c r="O2665">
        <v>0</v>
      </c>
      <c r="P2665">
        <v>0</v>
      </c>
      <c r="Q2665">
        <v>8320</v>
      </c>
      <c r="R2665">
        <v>5158.3999999999996</v>
      </c>
      <c r="S2665">
        <v>3161.6</v>
      </c>
      <c r="T2665" t="s">
        <v>109</v>
      </c>
      <c r="U2665" t="s">
        <v>215</v>
      </c>
      <c r="V2665" t="s">
        <v>86</v>
      </c>
      <c r="W2665" t="s">
        <v>42</v>
      </c>
      <c r="Y2665" t="s">
        <v>43</v>
      </c>
      <c r="Z2665">
        <v>4</v>
      </c>
      <c r="AA2665" t="s">
        <v>87</v>
      </c>
      <c r="AB2665" t="s">
        <v>70</v>
      </c>
      <c r="AC2665">
        <v>2025</v>
      </c>
    </row>
    <row r="2666" spans="1:29" x14ac:dyDescent="0.25">
      <c r="A2666" t="s">
        <v>5023</v>
      </c>
      <c r="B2666" t="s">
        <v>1421</v>
      </c>
      <c r="C2666" t="s">
        <v>3468</v>
      </c>
      <c r="D2666" t="s">
        <v>3469</v>
      </c>
      <c r="E2666" t="s">
        <v>50</v>
      </c>
      <c r="F2666" t="s">
        <v>33</v>
      </c>
      <c r="G2666" t="s">
        <v>34</v>
      </c>
      <c r="H2666" t="s">
        <v>76</v>
      </c>
      <c r="I2666" t="s">
        <v>36</v>
      </c>
      <c r="J2666" s="21" t="s">
        <v>6063</v>
      </c>
      <c r="K2666" s="21" t="s">
        <v>6017</v>
      </c>
      <c r="L2666" s="21">
        <v>1</v>
      </c>
      <c r="M2666" s="21">
        <v>395</v>
      </c>
      <c r="N2666" s="21">
        <v>552</v>
      </c>
      <c r="O2666">
        <v>0</v>
      </c>
      <c r="P2666">
        <v>0</v>
      </c>
      <c r="Q2666">
        <v>7455</v>
      </c>
      <c r="R2666">
        <v>4622.1000000000004</v>
      </c>
      <c r="S2666">
        <v>2832.9</v>
      </c>
      <c r="T2666" t="s">
        <v>54</v>
      </c>
      <c r="U2666" t="s">
        <v>77</v>
      </c>
      <c r="V2666" t="s">
        <v>78</v>
      </c>
      <c r="W2666" t="s">
        <v>440</v>
      </c>
      <c r="X2666">
        <v>79</v>
      </c>
      <c r="Y2666" t="s">
        <v>441</v>
      </c>
      <c r="Z2666">
        <v>2</v>
      </c>
      <c r="AA2666" t="s">
        <v>79</v>
      </c>
      <c r="AB2666" t="s">
        <v>45</v>
      </c>
      <c r="AC2666">
        <v>2025</v>
      </c>
    </row>
    <row r="2667" spans="1:29" x14ac:dyDescent="0.25">
      <c r="A2667" t="s">
        <v>5024</v>
      </c>
      <c r="B2667" t="s">
        <v>3252</v>
      </c>
      <c r="C2667" t="s">
        <v>4523</v>
      </c>
      <c r="D2667" t="s">
        <v>4524</v>
      </c>
      <c r="E2667" t="s">
        <v>32</v>
      </c>
      <c r="F2667" t="s">
        <v>75</v>
      </c>
      <c r="G2667" t="s">
        <v>51</v>
      </c>
      <c r="H2667" t="s">
        <v>92</v>
      </c>
      <c r="I2667" t="s">
        <v>53</v>
      </c>
      <c r="J2667" s="21" t="s">
        <v>137</v>
      </c>
      <c r="K2667" s="21" t="s">
        <v>6029</v>
      </c>
      <c r="L2667" s="21">
        <v>10</v>
      </c>
      <c r="M2667" s="21">
        <v>470</v>
      </c>
      <c r="N2667" s="21">
        <v>657</v>
      </c>
      <c r="O2667">
        <v>8</v>
      </c>
      <c r="P2667">
        <v>4041.6</v>
      </c>
      <c r="Q2667">
        <v>46478.400000000001</v>
      </c>
      <c r="R2667">
        <v>31322.400000000001</v>
      </c>
      <c r="S2667">
        <v>15156</v>
      </c>
      <c r="T2667" t="s">
        <v>109</v>
      </c>
      <c r="U2667" t="s">
        <v>95</v>
      </c>
      <c r="V2667" t="s">
        <v>96</v>
      </c>
      <c r="W2667" t="s">
        <v>440</v>
      </c>
      <c r="X2667">
        <v>60</v>
      </c>
      <c r="Y2667" t="s">
        <v>441</v>
      </c>
      <c r="Z2667">
        <v>4</v>
      </c>
      <c r="AA2667" t="s">
        <v>132</v>
      </c>
      <c r="AB2667" t="s">
        <v>58</v>
      </c>
      <c r="AC2667">
        <v>2026</v>
      </c>
    </row>
    <row r="2668" spans="1:29" x14ac:dyDescent="0.25">
      <c r="A2668" t="s">
        <v>5025</v>
      </c>
      <c r="B2668" t="s">
        <v>841</v>
      </c>
      <c r="C2668" t="s">
        <v>1057</v>
      </c>
      <c r="D2668" t="s">
        <v>1058</v>
      </c>
      <c r="E2668" t="s">
        <v>32</v>
      </c>
      <c r="F2668" t="s">
        <v>75</v>
      </c>
      <c r="G2668" t="s">
        <v>51</v>
      </c>
      <c r="H2668" t="s">
        <v>35</v>
      </c>
      <c r="I2668" t="s">
        <v>36</v>
      </c>
      <c r="J2668" s="21" t="s">
        <v>6063</v>
      </c>
      <c r="K2668" s="21" t="s">
        <v>6017</v>
      </c>
      <c r="L2668" s="21">
        <v>2</v>
      </c>
      <c r="M2668" s="21">
        <v>395</v>
      </c>
      <c r="N2668" s="21">
        <v>552</v>
      </c>
      <c r="O2668">
        <v>0</v>
      </c>
      <c r="P2668">
        <v>0</v>
      </c>
      <c r="Q2668">
        <v>2998</v>
      </c>
      <c r="R2668">
        <v>1858.76</v>
      </c>
      <c r="S2668">
        <v>1139.24</v>
      </c>
      <c r="T2668" t="s">
        <v>39</v>
      </c>
      <c r="U2668" t="s">
        <v>40</v>
      </c>
      <c r="V2668" t="s">
        <v>41</v>
      </c>
      <c r="W2668" t="s">
        <v>42</v>
      </c>
      <c r="Y2668" t="s">
        <v>43</v>
      </c>
      <c r="Z2668">
        <v>3</v>
      </c>
      <c r="AA2668" t="s">
        <v>44</v>
      </c>
      <c r="AB2668" t="s">
        <v>45</v>
      </c>
      <c r="AC2668">
        <v>2025</v>
      </c>
    </row>
    <row r="2669" spans="1:29" x14ac:dyDescent="0.25">
      <c r="A2669" t="s">
        <v>5026</v>
      </c>
      <c r="B2669" t="s">
        <v>651</v>
      </c>
      <c r="C2669" t="s">
        <v>2523</v>
      </c>
      <c r="D2669" t="s">
        <v>2524</v>
      </c>
      <c r="E2669" t="s">
        <v>126</v>
      </c>
      <c r="F2669" t="s">
        <v>33</v>
      </c>
      <c r="G2669" t="s">
        <v>51</v>
      </c>
      <c r="H2669" t="s">
        <v>92</v>
      </c>
      <c r="I2669" t="s">
        <v>53</v>
      </c>
      <c r="J2669" s="21" t="s">
        <v>93</v>
      </c>
      <c r="K2669" s="21" t="s">
        <v>6012</v>
      </c>
      <c r="L2669" s="21">
        <v>4</v>
      </c>
      <c r="M2669" s="21">
        <v>375</v>
      </c>
      <c r="N2669" s="21">
        <v>525</v>
      </c>
      <c r="O2669">
        <v>15</v>
      </c>
      <c r="P2669">
        <v>4783.2</v>
      </c>
      <c r="Q2669">
        <v>27104.799999999999</v>
      </c>
      <c r="R2669">
        <v>19770.560000000001</v>
      </c>
      <c r="S2669">
        <v>7334.24</v>
      </c>
      <c r="T2669" t="s">
        <v>109</v>
      </c>
      <c r="U2669" t="s">
        <v>95</v>
      </c>
      <c r="V2669" t="s">
        <v>96</v>
      </c>
      <c r="W2669" t="s">
        <v>440</v>
      </c>
      <c r="X2669">
        <v>272</v>
      </c>
      <c r="Y2669" t="s">
        <v>441</v>
      </c>
      <c r="Z2669">
        <v>2</v>
      </c>
      <c r="AA2669" t="s">
        <v>87</v>
      </c>
      <c r="AB2669" t="s">
        <v>70</v>
      </c>
      <c r="AC2669">
        <v>2026</v>
      </c>
    </row>
    <row r="2670" spans="1:29" x14ac:dyDescent="0.25">
      <c r="A2670" t="s">
        <v>5027</v>
      </c>
      <c r="B2670" t="s">
        <v>723</v>
      </c>
      <c r="C2670" t="s">
        <v>5028</v>
      </c>
      <c r="D2670" t="s">
        <v>5029</v>
      </c>
      <c r="E2670" t="s">
        <v>32</v>
      </c>
      <c r="F2670" t="s">
        <v>33</v>
      </c>
      <c r="G2670" t="s">
        <v>115</v>
      </c>
      <c r="H2670" t="s">
        <v>92</v>
      </c>
      <c r="I2670" t="s">
        <v>53</v>
      </c>
      <c r="J2670" s="21" t="s">
        <v>137</v>
      </c>
      <c r="K2670" s="21" t="s">
        <v>6029</v>
      </c>
      <c r="L2670" s="21">
        <v>4</v>
      </c>
      <c r="M2670" s="21">
        <v>470</v>
      </c>
      <c r="N2670" s="21">
        <v>657</v>
      </c>
      <c r="O2670">
        <v>0</v>
      </c>
      <c r="P2670">
        <v>0</v>
      </c>
      <c r="Q2670">
        <v>11388</v>
      </c>
      <c r="R2670">
        <v>7060.56</v>
      </c>
      <c r="S2670">
        <v>4327.4399999999996</v>
      </c>
      <c r="T2670" t="s">
        <v>109</v>
      </c>
      <c r="U2670" t="s">
        <v>120</v>
      </c>
      <c r="V2670" t="s">
        <v>96</v>
      </c>
      <c r="W2670" t="s">
        <v>42</v>
      </c>
      <c r="Y2670" t="s">
        <v>43</v>
      </c>
      <c r="Z2670">
        <v>5</v>
      </c>
      <c r="AA2670" t="s">
        <v>132</v>
      </c>
      <c r="AB2670" t="s">
        <v>58</v>
      </c>
      <c r="AC2670">
        <v>2025</v>
      </c>
    </row>
    <row r="2671" spans="1:29" x14ac:dyDescent="0.25">
      <c r="A2671" t="s">
        <v>5030</v>
      </c>
      <c r="B2671" t="s">
        <v>2585</v>
      </c>
      <c r="C2671" t="s">
        <v>338</v>
      </c>
      <c r="D2671" t="s">
        <v>339</v>
      </c>
      <c r="E2671" t="s">
        <v>50</v>
      </c>
      <c r="F2671" t="s">
        <v>75</v>
      </c>
      <c r="G2671" t="s">
        <v>107</v>
      </c>
      <c r="H2671" t="s">
        <v>52</v>
      </c>
      <c r="I2671" t="s">
        <v>53</v>
      </c>
      <c r="J2671" s="21" t="s">
        <v>93</v>
      </c>
      <c r="K2671" s="21" t="s">
        <v>6012</v>
      </c>
      <c r="L2671" s="21">
        <v>3</v>
      </c>
      <c r="M2671" s="21">
        <v>375</v>
      </c>
      <c r="N2671" s="21">
        <v>525</v>
      </c>
      <c r="O2671">
        <v>8</v>
      </c>
      <c r="P2671">
        <v>318.72000000000003</v>
      </c>
      <c r="Q2671">
        <v>3665.28</v>
      </c>
      <c r="R2671">
        <v>2470.08</v>
      </c>
      <c r="S2671">
        <v>1195.2</v>
      </c>
      <c r="T2671" t="s">
        <v>54</v>
      </c>
      <c r="U2671" t="s">
        <v>127</v>
      </c>
      <c r="V2671" t="s">
        <v>56</v>
      </c>
      <c r="W2671" t="s">
        <v>42</v>
      </c>
      <c r="Y2671" t="s">
        <v>43</v>
      </c>
      <c r="Z2671">
        <v>2</v>
      </c>
      <c r="AA2671" t="s">
        <v>69</v>
      </c>
      <c r="AB2671" t="s">
        <v>70</v>
      </c>
      <c r="AC2671">
        <v>2026</v>
      </c>
    </row>
    <row r="2672" spans="1:29" x14ac:dyDescent="0.25">
      <c r="A2672" t="s">
        <v>5031</v>
      </c>
      <c r="B2672" t="s">
        <v>2189</v>
      </c>
      <c r="C2672" t="s">
        <v>350</v>
      </c>
      <c r="D2672" t="s">
        <v>351</v>
      </c>
      <c r="E2672" t="s">
        <v>32</v>
      </c>
      <c r="F2672" t="s">
        <v>33</v>
      </c>
      <c r="G2672" t="s">
        <v>34</v>
      </c>
      <c r="H2672" t="s">
        <v>52</v>
      </c>
      <c r="I2672" t="s">
        <v>53</v>
      </c>
      <c r="J2672" s="21" t="s">
        <v>93</v>
      </c>
      <c r="K2672" s="21" t="s">
        <v>6012</v>
      </c>
      <c r="L2672" s="21">
        <v>4</v>
      </c>
      <c r="M2672" s="21">
        <v>375</v>
      </c>
      <c r="N2672" s="21">
        <v>525</v>
      </c>
      <c r="O2672">
        <v>15</v>
      </c>
      <c r="P2672">
        <v>1134.5999999999999</v>
      </c>
      <c r="Q2672">
        <v>6429.4</v>
      </c>
      <c r="R2672">
        <v>4689.68</v>
      </c>
      <c r="S2672">
        <v>1739.72</v>
      </c>
      <c r="T2672" t="s">
        <v>109</v>
      </c>
      <c r="U2672" t="s">
        <v>55</v>
      </c>
      <c r="V2672" t="s">
        <v>56</v>
      </c>
      <c r="W2672" t="s">
        <v>42</v>
      </c>
      <c r="Y2672" t="s">
        <v>43</v>
      </c>
      <c r="AA2672" t="s">
        <v>121</v>
      </c>
      <c r="AB2672" t="s">
        <v>58</v>
      </c>
      <c r="AC2672">
        <v>2026</v>
      </c>
    </row>
    <row r="2673" spans="1:29" x14ac:dyDescent="0.25">
      <c r="A2673" t="s">
        <v>5032</v>
      </c>
      <c r="B2673" t="s">
        <v>786</v>
      </c>
      <c r="C2673" t="s">
        <v>4647</v>
      </c>
      <c r="D2673" t="s">
        <v>4648</v>
      </c>
      <c r="E2673" t="s">
        <v>126</v>
      </c>
      <c r="F2673" t="s">
        <v>33</v>
      </c>
      <c r="G2673" t="s">
        <v>107</v>
      </c>
      <c r="H2673" t="s">
        <v>52</v>
      </c>
      <c r="I2673" t="s">
        <v>53</v>
      </c>
      <c r="J2673" s="21" t="s">
        <v>6063</v>
      </c>
      <c r="K2673" s="21" t="s">
        <v>6024</v>
      </c>
      <c r="L2673" s="21">
        <v>10</v>
      </c>
      <c r="M2673" s="21">
        <v>220</v>
      </c>
      <c r="N2673" s="21">
        <v>323</v>
      </c>
      <c r="O2673">
        <v>0</v>
      </c>
      <c r="P2673">
        <v>0</v>
      </c>
      <c r="Q2673">
        <v>71280</v>
      </c>
      <c r="R2673">
        <v>44193.599999999999</v>
      </c>
      <c r="S2673">
        <v>27086.400000000001</v>
      </c>
      <c r="T2673" t="s">
        <v>66</v>
      </c>
      <c r="U2673" t="s">
        <v>55</v>
      </c>
      <c r="V2673" t="s">
        <v>56</v>
      </c>
      <c r="W2673" t="s">
        <v>42</v>
      </c>
      <c r="Y2673" t="s">
        <v>43</v>
      </c>
      <c r="Z2673">
        <v>3</v>
      </c>
      <c r="AA2673" t="s">
        <v>57</v>
      </c>
      <c r="AB2673" t="s">
        <v>58</v>
      </c>
      <c r="AC2673">
        <v>2025</v>
      </c>
    </row>
    <row r="2674" spans="1:29" x14ac:dyDescent="0.25">
      <c r="A2674" t="s">
        <v>5033</v>
      </c>
      <c r="B2674" t="s">
        <v>427</v>
      </c>
      <c r="C2674" t="s">
        <v>1117</v>
      </c>
      <c r="D2674" t="s">
        <v>1118</v>
      </c>
      <c r="E2674" t="s">
        <v>50</v>
      </c>
      <c r="F2674" t="s">
        <v>33</v>
      </c>
      <c r="G2674" t="s">
        <v>51</v>
      </c>
      <c r="H2674" t="s">
        <v>35</v>
      </c>
      <c r="I2674" t="s">
        <v>36</v>
      </c>
      <c r="J2674" s="21" t="s">
        <v>6063</v>
      </c>
      <c r="K2674" s="21" t="s">
        <v>6024</v>
      </c>
      <c r="L2674" s="21">
        <v>10</v>
      </c>
      <c r="M2674" s="21">
        <v>220</v>
      </c>
      <c r="N2674" s="21">
        <v>323</v>
      </c>
      <c r="O2674">
        <v>20</v>
      </c>
      <c r="P2674">
        <v>17142</v>
      </c>
      <c r="Q2674">
        <v>68568</v>
      </c>
      <c r="R2674">
        <v>53140.2</v>
      </c>
      <c r="S2674">
        <v>15427.8</v>
      </c>
      <c r="T2674" t="s">
        <v>54</v>
      </c>
      <c r="U2674" t="s">
        <v>164</v>
      </c>
      <c r="V2674" t="s">
        <v>41</v>
      </c>
      <c r="W2674" t="s">
        <v>42</v>
      </c>
      <c r="Y2674" t="s">
        <v>43</v>
      </c>
      <c r="Z2674">
        <v>5</v>
      </c>
      <c r="AA2674" t="s">
        <v>69</v>
      </c>
      <c r="AB2674" t="s">
        <v>70</v>
      </c>
      <c r="AC2674">
        <v>2026</v>
      </c>
    </row>
    <row r="2675" spans="1:29" x14ac:dyDescent="0.25">
      <c r="A2675" t="s">
        <v>5034</v>
      </c>
      <c r="B2675" t="s">
        <v>467</v>
      </c>
      <c r="C2675" t="s">
        <v>2117</v>
      </c>
      <c r="D2675" t="s">
        <v>2118</v>
      </c>
      <c r="E2675" t="s">
        <v>50</v>
      </c>
      <c r="F2675" t="s">
        <v>33</v>
      </c>
      <c r="G2675" t="s">
        <v>115</v>
      </c>
      <c r="H2675" t="s">
        <v>84</v>
      </c>
      <c r="I2675" t="s">
        <v>36</v>
      </c>
      <c r="J2675" s="21" t="s">
        <v>6063</v>
      </c>
      <c r="K2675" s="21" t="s">
        <v>6017</v>
      </c>
      <c r="L2675" s="21">
        <v>7</v>
      </c>
      <c r="M2675" s="21">
        <v>395</v>
      </c>
      <c r="N2675" s="21">
        <v>552</v>
      </c>
      <c r="O2675">
        <v>0</v>
      </c>
      <c r="P2675">
        <v>0</v>
      </c>
      <c r="Q2675">
        <v>26439</v>
      </c>
      <c r="R2675">
        <v>16392.18</v>
      </c>
      <c r="S2675">
        <v>10046.82</v>
      </c>
      <c r="T2675" t="s">
        <v>54</v>
      </c>
      <c r="U2675" t="s">
        <v>215</v>
      </c>
      <c r="V2675" t="s">
        <v>86</v>
      </c>
      <c r="W2675" t="s">
        <v>440</v>
      </c>
      <c r="X2675">
        <v>160</v>
      </c>
      <c r="Y2675" t="s">
        <v>441</v>
      </c>
      <c r="Z2675">
        <v>5</v>
      </c>
      <c r="AA2675" t="s">
        <v>155</v>
      </c>
      <c r="AB2675" t="s">
        <v>98</v>
      </c>
      <c r="AC2675">
        <v>2025</v>
      </c>
    </row>
    <row r="2676" spans="1:29" x14ac:dyDescent="0.25">
      <c r="A2676" t="s">
        <v>5035</v>
      </c>
      <c r="B2676" t="s">
        <v>2978</v>
      </c>
      <c r="C2676" t="s">
        <v>1713</v>
      </c>
      <c r="D2676" t="s">
        <v>1714</v>
      </c>
      <c r="E2676" t="s">
        <v>126</v>
      </c>
      <c r="F2676" t="s">
        <v>75</v>
      </c>
      <c r="G2676" t="s">
        <v>107</v>
      </c>
      <c r="H2676" t="s">
        <v>92</v>
      </c>
      <c r="I2676" t="s">
        <v>53</v>
      </c>
      <c r="J2676" s="21" t="s">
        <v>6040</v>
      </c>
      <c r="K2676" s="21" t="s">
        <v>6067</v>
      </c>
      <c r="L2676" s="21">
        <v>1</v>
      </c>
      <c r="M2676" s="21">
        <v>270</v>
      </c>
      <c r="N2676" s="21">
        <v>390</v>
      </c>
      <c r="O2676">
        <v>0</v>
      </c>
      <c r="P2676">
        <v>0</v>
      </c>
      <c r="Q2676">
        <v>4002</v>
      </c>
      <c r="R2676">
        <v>2481.2399999999998</v>
      </c>
      <c r="S2676">
        <v>1520.76</v>
      </c>
      <c r="T2676" t="s">
        <v>109</v>
      </c>
      <c r="U2676" t="s">
        <v>120</v>
      </c>
      <c r="V2676" t="s">
        <v>96</v>
      </c>
      <c r="W2676" t="s">
        <v>42</v>
      </c>
      <c r="Y2676" t="s">
        <v>43</v>
      </c>
      <c r="Z2676">
        <v>5</v>
      </c>
      <c r="AA2676" t="s">
        <v>121</v>
      </c>
      <c r="AB2676" t="s">
        <v>58</v>
      </c>
      <c r="AC2676">
        <v>2025</v>
      </c>
    </row>
    <row r="2677" spans="1:29" x14ac:dyDescent="0.25">
      <c r="A2677" t="s">
        <v>5036</v>
      </c>
      <c r="B2677" t="s">
        <v>1544</v>
      </c>
      <c r="C2677" t="s">
        <v>1225</v>
      </c>
      <c r="D2677" t="s">
        <v>1226</v>
      </c>
      <c r="E2677" t="s">
        <v>126</v>
      </c>
      <c r="F2677" t="s">
        <v>33</v>
      </c>
      <c r="G2677" t="s">
        <v>107</v>
      </c>
      <c r="H2677" t="s">
        <v>76</v>
      </c>
      <c r="I2677" t="s">
        <v>36</v>
      </c>
      <c r="J2677" s="21" t="s">
        <v>137</v>
      </c>
      <c r="K2677" s="21" t="s">
        <v>6029</v>
      </c>
      <c r="L2677" s="21">
        <v>9</v>
      </c>
      <c r="M2677" s="21">
        <v>470</v>
      </c>
      <c r="N2677" s="21">
        <v>657</v>
      </c>
      <c r="O2677">
        <v>20</v>
      </c>
      <c r="P2677">
        <v>5013</v>
      </c>
      <c r="Q2677">
        <v>20052</v>
      </c>
      <c r="R2677">
        <v>15540.3</v>
      </c>
      <c r="S2677">
        <v>4511.7</v>
      </c>
      <c r="T2677" t="s">
        <v>109</v>
      </c>
      <c r="U2677" t="s">
        <v>77</v>
      </c>
      <c r="V2677" t="s">
        <v>78</v>
      </c>
      <c r="W2677" t="s">
        <v>440</v>
      </c>
      <c r="X2677">
        <v>236</v>
      </c>
      <c r="Y2677" t="s">
        <v>441</v>
      </c>
      <c r="Z2677">
        <v>5</v>
      </c>
      <c r="AA2677" t="s">
        <v>121</v>
      </c>
      <c r="AB2677" t="s">
        <v>58</v>
      </c>
      <c r="AC2677">
        <v>2026</v>
      </c>
    </row>
    <row r="2678" spans="1:29" x14ac:dyDescent="0.25">
      <c r="A2678" t="s">
        <v>5037</v>
      </c>
      <c r="B2678" t="s">
        <v>2617</v>
      </c>
      <c r="C2678" t="s">
        <v>4256</v>
      </c>
      <c r="D2678" t="s">
        <v>4257</v>
      </c>
      <c r="E2678" t="s">
        <v>126</v>
      </c>
      <c r="F2678" t="s">
        <v>33</v>
      </c>
      <c r="G2678" t="s">
        <v>34</v>
      </c>
      <c r="H2678" t="s">
        <v>84</v>
      </c>
      <c r="I2678" t="s">
        <v>36</v>
      </c>
      <c r="J2678" s="21" t="s">
        <v>6063</v>
      </c>
      <c r="K2678" s="21" t="s">
        <v>6024</v>
      </c>
      <c r="L2678" s="21">
        <v>10</v>
      </c>
      <c r="M2678" s="21">
        <v>220</v>
      </c>
      <c r="N2678" s="21">
        <v>323</v>
      </c>
      <c r="O2678">
        <v>0</v>
      </c>
      <c r="P2678">
        <v>0</v>
      </c>
      <c r="Q2678">
        <v>57870</v>
      </c>
      <c r="R2678">
        <v>35879.4</v>
      </c>
      <c r="S2678">
        <v>21990.6</v>
      </c>
      <c r="T2678" t="s">
        <v>39</v>
      </c>
      <c r="U2678" t="s">
        <v>85</v>
      </c>
      <c r="V2678" t="s">
        <v>86</v>
      </c>
      <c r="W2678" t="s">
        <v>42</v>
      </c>
      <c r="Y2678" t="s">
        <v>43</v>
      </c>
      <c r="Z2678">
        <v>4</v>
      </c>
      <c r="AA2678" t="s">
        <v>132</v>
      </c>
      <c r="AB2678" t="s">
        <v>58</v>
      </c>
      <c r="AC2678">
        <v>2025</v>
      </c>
    </row>
    <row r="2679" spans="1:29" x14ac:dyDescent="0.25">
      <c r="A2679" t="s">
        <v>5038</v>
      </c>
      <c r="B2679" t="s">
        <v>545</v>
      </c>
      <c r="C2679" t="s">
        <v>3350</v>
      </c>
      <c r="D2679" t="s">
        <v>3351</v>
      </c>
      <c r="E2679" t="s">
        <v>32</v>
      </c>
      <c r="F2679" t="s">
        <v>75</v>
      </c>
      <c r="G2679" t="s">
        <v>107</v>
      </c>
      <c r="H2679" t="s">
        <v>52</v>
      </c>
      <c r="I2679" t="s">
        <v>53</v>
      </c>
      <c r="J2679" s="21" t="s">
        <v>6040</v>
      </c>
      <c r="K2679" s="21" t="s">
        <v>6067</v>
      </c>
      <c r="L2679" s="21">
        <v>2</v>
      </c>
      <c r="M2679" s="21">
        <v>270</v>
      </c>
      <c r="N2679" s="21">
        <v>390</v>
      </c>
      <c r="O2679">
        <v>0</v>
      </c>
      <c r="P2679">
        <v>0</v>
      </c>
      <c r="Q2679">
        <v>13184</v>
      </c>
      <c r="R2679">
        <v>8174.08</v>
      </c>
      <c r="S2679">
        <v>5009.92</v>
      </c>
      <c r="T2679" t="s">
        <v>39</v>
      </c>
      <c r="U2679" t="s">
        <v>55</v>
      </c>
      <c r="V2679" t="s">
        <v>56</v>
      </c>
      <c r="W2679" t="s">
        <v>440</v>
      </c>
      <c r="X2679">
        <v>87</v>
      </c>
      <c r="Y2679" t="s">
        <v>441</v>
      </c>
      <c r="Z2679">
        <v>5</v>
      </c>
      <c r="AA2679" t="s">
        <v>121</v>
      </c>
      <c r="AB2679" t="s">
        <v>58</v>
      </c>
      <c r="AC2679">
        <v>2025</v>
      </c>
    </row>
    <row r="2680" spans="1:29" x14ac:dyDescent="0.25">
      <c r="A2680" t="s">
        <v>5039</v>
      </c>
      <c r="B2680" t="s">
        <v>538</v>
      </c>
      <c r="C2680" t="s">
        <v>1779</v>
      </c>
      <c r="D2680" t="s">
        <v>1780</v>
      </c>
      <c r="E2680" t="s">
        <v>126</v>
      </c>
      <c r="F2680" t="s">
        <v>33</v>
      </c>
      <c r="G2680" t="s">
        <v>107</v>
      </c>
      <c r="H2680" t="s">
        <v>63</v>
      </c>
      <c r="I2680" t="s">
        <v>36</v>
      </c>
      <c r="J2680" s="21" t="s">
        <v>93</v>
      </c>
      <c r="K2680" s="21" t="s">
        <v>6012</v>
      </c>
      <c r="L2680" s="21">
        <v>3</v>
      </c>
      <c r="M2680" s="21">
        <v>375</v>
      </c>
      <c r="N2680" s="21">
        <v>525</v>
      </c>
      <c r="O2680">
        <v>0</v>
      </c>
      <c r="P2680">
        <v>0</v>
      </c>
      <c r="Q2680">
        <v>22296</v>
      </c>
      <c r="R2680">
        <v>13823.52</v>
      </c>
      <c r="S2680">
        <v>8472.48</v>
      </c>
      <c r="T2680" t="s">
        <v>39</v>
      </c>
      <c r="U2680" t="s">
        <v>67</v>
      </c>
      <c r="V2680" t="s">
        <v>68</v>
      </c>
      <c r="W2680" t="s">
        <v>42</v>
      </c>
      <c r="Y2680" t="s">
        <v>43</v>
      </c>
      <c r="Z2680">
        <v>5</v>
      </c>
      <c r="AA2680" t="s">
        <v>97</v>
      </c>
      <c r="AB2680" t="s">
        <v>98</v>
      </c>
      <c r="AC2680">
        <v>2025</v>
      </c>
    </row>
    <row r="2681" spans="1:29" x14ac:dyDescent="0.25">
      <c r="A2681" t="s">
        <v>5040</v>
      </c>
      <c r="B2681" t="s">
        <v>892</v>
      </c>
      <c r="C2681" t="s">
        <v>3389</v>
      </c>
      <c r="D2681" t="s">
        <v>3390</v>
      </c>
      <c r="E2681" t="s">
        <v>126</v>
      </c>
      <c r="F2681" t="s">
        <v>33</v>
      </c>
      <c r="G2681" t="s">
        <v>107</v>
      </c>
      <c r="H2681" t="s">
        <v>52</v>
      </c>
      <c r="I2681" t="s">
        <v>53</v>
      </c>
      <c r="J2681" s="21" t="s">
        <v>6063</v>
      </c>
      <c r="K2681" s="21" t="s">
        <v>6024</v>
      </c>
      <c r="L2681" s="21">
        <v>4</v>
      </c>
      <c r="M2681" s="21">
        <v>220</v>
      </c>
      <c r="N2681" s="21">
        <v>323</v>
      </c>
      <c r="O2681">
        <v>12</v>
      </c>
      <c r="P2681">
        <v>3348.96</v>
      </c>
      <c r="Q2681">
        <v>24559.040000000001</v>
      </c>
      <c r="R2681">
        <v>17302.96</v>
      </c>
      <c r="S2681">
        <v>7256.08</v>
      </c>
      <c r="T2681" t="s">
        <v>39</v>
      </c>
      <c r="U2681" t="s">
        <v>55</v>
      </c>
      <c r="V2681" t="s">
        <v>56</v>
      </c>
      <c r="W2681" t="s">
        <v>440</v>
      </c>
      <c r="X2681">
        <v>12</v>
      </c>
      <c r="Y2681" t="s">
        <v>441</v>
      </c>
      <c r="Z2681">
        <v>3</v>
      </c>
      <c r="AA2681" t="s">
        <v>69</v>
      </c>
      <c r="AB2681" t="s">
        <v>70</v>
      </c>
      <c r="AC2681">
        <v>2026</v>
      </c>
    </row>
    <row r="2682" spans="1:29" x14ac:dyDescent="0.25">
      <c r="A2682" t="s">
        <v>5041</v>
      </c>
      <c r="B2682" t="s">
        <v>2031</v>
      </c>
      <c r="C2682" t="s">
        <v>262</v>
      </c>
      <c r="D2682" t="s">
        <v>263</v>
      </c>
      <c r="E2682" t="s">
        <v>126</v>
      </c>
      <c r="F2682" t="s">
        <v>75</v>
      </c>
      <c r="G2682" t="s">
        <v>107</v>
      </c>
      <c r="H2682" t="s">
        <v>84</v>
      </c>
      <c r="I2682" t="s">
        <v>36</v>
      </c>
      <c r="J2682" s="21" t="s">
        <v>137</v>
      </c>
      <c r="K2682" s="21" t="s">
        <v>6029</v>
      </c>
      <c r="L2682" s="21">
        <v>5</v>
      </c>
      <c r="M2682" s="21">
        <v>470</v>
      </c>
      <c r="N2682" s="21">
        <v>657</v>
      </c>
      <c r="O2682">
        <v>0</v>
      </c>
      <c r="P2682">
        <v>0</v>
      </c>
      <c r="Q2682">
        <v>33160</v>
      </c>
      <c r="R2682">
        <v>20559.2</v>
      </c>
      <c r="S2682">
        <v>12600.8</v>
      </c>
      <c r="T2682" t="s">
        <v>39</v>
      </c>
      <c r="U2682" t="s">
        <v>85</v>
      </c>
      <c r="V2682" t="s">
        <v>86</v>
      </c>
      <c r="W2682" t="s">
        <v>42</v>
      </c>
      <c r="Y2682" t="s">
        <v>43</v>
      </c>
      <c r="Z2682">
        <v>3</v>
      </c>
      <c r="AA2682" t="s">
        <v>97</v>
      </c>
      <c r="AB2682" t="s">
        <v>98</v>
      </c>
      <c r="AC2682">
        <v>2025</v>
      </c>
    </row>
    <row r="2683" spans="1:29" x14ac:dyDescent="0.25">
      <c r="A2683" t="s">
        <v>5042</v>
      </c>
      <c r="B2683" t="s">
        <v>303</v>
      </c>
      <c r="C2683" t="s">
        <v>4017</v>
      </c>
      <c r="D2683" t="s">
        <v>4018</v>
      </c>
      <c r="E2683" t="s">
        <v>32</v>
      </c>
      <c r="F2683" t="s">
        <v>33</v>
      </c>
      <c r="G2683" t="s">
        <v>115</v>
      </c>
      <c r="H2683" t="s">
        <v>35</v>
      </c>
      <c r="I2683" t="s">
        <v>36</v>
      </c>
      <c r="J2683" s="21" t="s">
        <v>6063</v>
      </c>
      <c r="K2683" s="21" t="s">
        <v>6017</v>
      </c>
      <c r="L2683" s="21">
        <v>3</v>
      </c>
      <c r="M2683" s="21">
        <v>395</v>
      </c>
      <c r="N2683" s="21">
        <v>552</v>
      </c>
      <c r="O2683">
        <v>0</v>
      </c>
      <c r="P2683">
        <v>0</v>
      </c>
      <c r="Q2683">
        <v>8985</v>
      </c>
      <c r="R2683">
        <v>5570.7</v>
      </c>
      <c r="S2683">
        <v>3414.3</v>
      </c>
      <c r="T2683" t="s">
        <v>66</v>
      </c>
      <c r="U2683" t="s">
        <v>40</v>
      </c>
      <c r="V2683" t="s">
        <v>41</v>
      </c>
      <c r="W2683" t="s">
        <v>42</v>
      </c>
      <c r="Y2683" t="s">
        <v>43</v>
      </c>
      <c r="Z2683">
        <v>4</v>
      </c>
      <c r="AA2683" t="s">
        <v>44</v>
      </c>
      <c r="AB2683" t="s">
        <v>45</v>
      </c>
      <c r="AC2683">
        <v>2025</v>
      </c>
    </row>
    <row r="2684" spans="1:29" x14ac:dyDescent="0.25">
      <c r="A2684" t="s">
        <v>5043</v>
      </c>
      <c r="B2684" t="s">
        <v>3106</v>
      </c>
      <c r="C2684" t="s">
        <v>2100</v>
      </c>
      <c r="D2684" t="s">
        <v>2101</v>
      </c>
      <c r="E2684" t="s">
        <v>50</v>
      </c>
      <c r="F2684" t="s">
        <v>75</v>
      </c>
      <c r="G2684" t="s">
        <v>107</v>
      </c>
      <c r="H2684" t="s">
        <v>63</v>
      </c>
      <c r="I2684" t="s">
        <v>36</v>
      </c>
      <c r="J2684" s="21" t="s">
        <v>137</v>
      </c>
      <c r="K2684" s="21" t="s">
        <v>6029</v>
      </c>
      <c r="L2684" s="21">
        <v>3</v>
      </c>
      <c r="M2684" s="21">
        <v>470</v>
      </c>
      <c r="N2684" s="21">
        <v>657</v>
      </c>
      <c r="O2684">
        <v>8</v>
      </c>
      <c r="P2684">
        <v>1902.24</v>
      </c>
      <c r="Q2684">
        <v>21875.759999999998</v>
      </c>
      <c r="R2684">
        <v>14742.36</v>
      </c>
      <c r="S2684">
        <v>7133.4</v>
      </c>
      <c r="T2684" t="s">
        <v>54</v>
      </c>
      <c r="U2684" t="s">
        <v>181</v>
      </c>
      <c r="V2684" t="s">
        <v>68</v>
      </c>
      <c r="W2684" t="s">
        <v>42</v>
      </c>
      <c r="Y2684" t="s">
        <v>43</v>
      </c>
      <c r="Z2684">
        <v>5</v>
      </c>
      <c r="AA2684" t="s">
        <v>240</v>
      </c>
      <c r="AB2684" t="s">
        <v>70</v>
      </c>
      <c r="AC2684">
        <v>2026</v>
      </c>
    </row>
    <row r="2685" spans="1:29" x14ac:dyDescent="0.25">
      <c r="A2685" t="s">
        <v>5044</v>
      </c>
      <c r="B2685" t="s">
        <v>597</v>
      </c>
      <c r="C2685" t="s">
        <v>2879</v>
      </c>
      <c r="D2685" t="s">
        <v>2880</v>
      </c>
      <c r="E2685" t="s">
        <v>126</v>
      </c>
      <c r="F2685" t="s">
        <v>75</v>
      </c>
      <c r="G2685" t="s">
        <v>51</v>
      </c>
      <c r="H2685" t="s">
        <v>35</v>
      </c>
      <c r="I2685" t="s">
        <v>36</v>
      </c>
      <c r="J2685" s="21" t="s">
        <v>6040</v>
      </c>
      <c r="K2685" s="21" t="s">
        <v>6067</v>
      </c>
      <c r="L2685" s="21">
        <v>5</v>
      </c>
      <c r="M2685" s="21">
        <v>270</v>
      </c>
      <c r="N2685" s="21">
        <v>390</v>
      </c>
      <c r="O2685">
        <v>0</v>
      </c>
      <c r="P2685">
        <v>0</v>
      </c>
      <c r="Q2685">
        <v>45465</v>
      </c>
      <c r="R2685">
        <v>28188.3</v>
      </c>
      <c r="S2685">
        <v>17276.7</v>
      </c>
      <c r="T2685" t="s">
        <v>66</v>
      </c>
      <c r="U2685" t="s">
        <v>164</v>
      </c>
      <c r="V2685" t="s">
        <v>41</v>
      </c>
      <c r="W2685" t="s">
        <v>42</v>
      </c>
      <c r="Y2685" t="s">
        <v>43</v>
      </c>
      <c r="Z2685">
        <v>4</v>
      </c>
      <c r="AA2685" t="s">
        <v>87</v>
      </c>
      <c r="AB2685" t="s">
        <v>70</v>
      </c>
      <c r="AC2685">
        <v>2025</v>
      </c>
    </row>
    <row r="2686" spans="1:29" x14ac:dyDescent="0.25">
      <c r="A2686" t="s">
        <v>5045</v>
      </c>
      <c r="B2686" t="s">
        <v>575</v>
      </c>
      <c r="C2686" t="s">
        <v>5046</v>
      </c>
      <c r="D2686" t="s">
        <v>5047</v>
      </c>
      <c r="E2686" t="s">
        <v>32</v>
      </c>
      <c r="F2686" t="s">
        <v>75</v>
      </c>
      <c r="G2686" t="s">
        <v>51</v>
      </c>
      <c r="H2686" t="s">
        <v>84</v>
      </c>
      <c r="I2686" t="s">
        <v>36</v>
      </c>
      <c r="J2686" s="21" t="s">
        <v>6063</v>
      </c>
      <c r="K2686" s="21" t="s">
        <v>6017</v>
      </c>
      <c r="L2686" s="21">
        <v>8</v>
      </c>
      <c r="M2686" s="21">
        <v>395</v>
      </c>
      <c r="N2686" s="21">
        <v>552</v>
      </c>
      <c r="O2686">
        <v>10</v>
      </c>
      <c r="P2686">
        <v>5300.8</v>
      </c>
      <c r="Q2686">
        <v>47707.199999999997</v>
      </c>
      <c r="R2686">
        <v>32864.959999999999</v>
      </c>
      <c r="S2686">
        <v>14842.24</v>
      </c>
      <c r="T2686" t="s">
        <v>109</v>
      </c>
      <c r="U2686" t="s">
        <v>85</v>
      </c>
      <c r="V2686" t="s">
        <v>86</v>
      </c>
      <c r="W2686" t="s">
        <v>42</v>
      </c>
      <c r="Y2686" t="s">
        <v>43</v>
      </c>
      <c r="Z2686">
        <v>5</v>
      </c>
      <c r="AA2686" t="s">
        <v>57</v>
      </c>
      <c r="AB2686" t="s">
        <v>58</v>
      </c>
      <c r="AC2686">
        <v>2026</v>
      </c>
    </row>
    <row r="2687" spans="1:29" x14ac:dyDescent="0.25">
      <c r="A2687" t="s">
        <v>5048</v>
      </c>
      <c r="B2687" t="s">
        <v>2685</v>
      </c>
      <c r="C2687" t="s">
        <v>578</v>
      </c>
      <c r="D2687" t="s">
        <v>579</v>
      </c>
      <c r="E2687" t="s">
        <v>32</v>
      </c>
      <c r="F2687" t="s">
        <v>75</v>
      </c>
      <c r="G2687" t="s">
        <v>34</v>
      </c>
      <c r="H2687" t="s">
        <v>76</v>
      </c>
      <c r="I2687" t="s">
        <v>36</v>
      </c>
      <c r="J2687" s="21" t="s">
        <v>6040</v>
      </c>
      <c r="K2687" s="21" t="s">
        <v>6067</v>
      </c>
      <c r="L2687" s="21">
        <v>8</v>
      </c>
      <c r="M2687" s="21">
        <v>270</v>
      </c>
      <c r="N2687" s="21">
        <v>390</v>
      </c>
      <c r="O2687">
        <v>0</v>
      </c>
      <c r="P2687">
        <v>0</v>
      </c>
      <c r="Q2687">
        <v>30272</v>
      </c>
      <c r="R2687">
        <v>18768.64</v>
      </c>
      <c r="S2687">
        <v>11503.36</v>
      </c>
      <c r="T2687" t="s">
        <v>109</v>
      </c>
      <c r="U2687" t="s">
        <v>77</v>
      </c>
      <c r="V2687" t="s">
        <v>78</v>
      </c>
      <c r="W2687" t="s">
        <v>42</v>
      </c>
      <c r="Y2687" t="s">
        <v>43</v>
      </c>
      <c r="Z2687">
        <v>4</v>
      </c>
      <c r="AA2687" t="s">
        <v>97</v>
      </c>
      <c r="AB2687" t="s">
        <v>98</v>
      </c>
      <c r="AC2687">
        <v>2025</v>
      </c>
    </row>
    <row r="2688" spans="1:29" x14ac:dyDescent="0.25">
      <c r="A2688" t="s">
        <v>5049</v>
      </c>
      <c r="B2688" t="s">
        <v>759</v>
      </c>
      <c r="C2688" t="s">
        <v>4326</v>
      </c>
      <c r="D2688" t="s">
        <v>4327</v>
      </c>
      <c r="E2688" t="s">
        <v>32</v>
      </c>
      <c r="F2688" t="s">
        <v>75</v>
      </c>
      <c r="G2688" t="s">
        <v>34</v>
      </c>
      <c r="H2688" t="s">
        <v>63</v>
      </c>
      <c r="I2688" t="s">
        <v>36</v>
      </c>
      <c r="J2688" s="21" t="s">
        <v>6063</v>
      </c>
      <c r="K2688" s="21" t="s">
        <v>6024</v>
      </c>
      <c r="L2688" s="21">
        <v>6</v>
      </c>
      <c r="M2688" s="21">
        <v>220</v>
      </c>
      <c r="N2688" s="21">
        <v>323</v>
      </c>
      <c r="O2688">
        <v>10</v>
      </c>
      <c r="P2688">
        <v>2005.8</v>
      </c>
      <c r="Q2688">
        <v>18052.2</v>
      </c>
      <c r="R2688">
        <v>12435.96</v>
      </c>
      <c r="S2688">
        <v>5616.24</v>
      </c>
      <c r="T2688" t="s">
        <v>54</v>
      </c>
      <c r="U2688" t="s">
        <v>181</v>
      </c>
      <c r="V2688" t="s">
        <v>68</v>
      </c>
      <c r="W2688" t="s">
        <v>42</v>
      </c>
      <c r="Y2688" t="s">
        <v>43</v>
      </c>
      <c r="Z2688">
        <v>2</v>
      </c>
      <c r="AA2688" t="s">
        <v>57</v>
      </c>
      <c r="AB2688" t="s">
        <v>58</v>
      </c>
      <c r="AC2688">
        <v>2026</v>
      </c>
    </row>
    <row r="2689" spans="1:29" x14ac:dyDescent="0.25">
      <c r="A2689" t="s">
        <v>5050</v>
      </c>
      <c r="B2689" t="s">
        <v>4908</v>
      </c>
      <c r="C2689" t="s">
        <v>2009</v>
      </c>
      <c r="D2689" t="s">
        <v>2010</v>
      </c>
      <c r="E2689" t="s">
        <v>50</v>
      </c>
      <c r="F2689" t="s">
        <v>33</v>
      </c>
      <c r="G2689" t="s">
        <v>51</v>
      </c>
      <c r="H2689" t="s">
        <v>76</v>
      </c>
      <c r="I2689" t="s">
        <v>36</v>
      </c>
      <c r="J2689" s="21" t="s">
        <v>6063</v>
      </c>
      <c r="K2689" s="21" t="s">
        <v>6017</v>
      </c>
      <c r="L2689" s="21">
        <v>3</v>
      </c>
      <c r="M2689" s="21">
        <v>395</v>
      </c>
      <c r="N2689" s="21">
        <v>552</v>
      </c>
      <c r="O2689">
        <v>0</v>
      </c>
      <c r="P2689">
        <v>0</v>
      </c>
      <c r="Q2689">
        <v>12576</v>
      </c>
      <c r="R2689">
        <v>7797.12</v>
      </c>
      <c r="S2689">
        <v>4778.88</v>
      </c>
      <c r="T2689" t="s">
        <v>39</v>
      </c>
      <c r="U2689" t="s">
        <v>77</v>
      </c>
      <c r="V2689" t="s">
        <v>78</v>
      </c>
      <c r="W2689" t="s">
        <v>440</v>
      </c>
      <c r="X2689">
        <v>175</v>
      </c>
      <c r="Y2689" t="s">
        <v>441</v>
      </c>
      <c r="Z2689">
        <v>4</v>
      </c>
      <c r="AA2689" t="s">
        <v>44</v>
      </c>
      <c r="AB2689" t="s">
        <v>45</v>
      </c>
      <c r="AC2689">
        <v>2025</v>
      </c>
    </row>
    <row r="2690" spans="1:29" x14ac:dyDescent="0.25">
      <c r="A2690" t="s">
        <v>5051</v>
      </c>
      <c r="B2690" t="s">
        <v>500</v>
      </c>
      <c r="C2690" t="s">
        <v>1916</v>
      </c>
      <c r="D2690" t="s">
        <v>1917</v>
      </c>
      <c r="E2690" t="s">
        <v>32</v>
      </c>
      <c r="F2690" t="s">
        <v>33</v>
      </c>
      <c r="G2690" t="s">
        <v>107</v>
      </c>
      <c r="H2690" t="s">
        <v>63</v>
      </c>
      <c r="I2690" t="s">
        <v>36</v>
      </c>
      <c r="J2690" s="21" t="s">
        <v>6063</v>
      </c>
      <c r="K2690" s="21" t="s">
        <v>6017</v>
      </c>
      <c r="L2690" s="21">
        <v>9</v>
      </c>
      <c r="M2690" s="21">
        <v>395</v>
      </c>
      <c r="N2690" s="21">
        <v>552</v>
      </c>
      <c r="O2690">
        <v>15</v>
      </c>
      <c r="P2690">
        <v>8762.85</v>
      </c>
      <c r="Q2690">
        <v>49656.15</v>
      </c>
      <c r="R2690">
        <v>36219.78</v>
      </c>
      <c r="S2690">
        <v>13436.37</v>
      </c>
      <c r="T2690" t="s">
        <v>39</v>
      </c>
      <c r="U2690" t="s">
        <v>181</v>
      </c>
      <c r="V2690" t="s">
        <v>68</v>
      </c>
      <c r="W2690" t="s">
        <v>42</v>
      </c>
      <c r="Y2690" t="s">
        <v>43</v>
      </c>
      <c r="Z2690">
        <v>2</v>
      </c>
      <c r="AA2690" t="s">
        <v>87</v>
      </c>
      <c r="AB2690" t="s">
        <v>70</v>
      </c>
      <c r="AC2690">
        <v>2026</v>
      </c>
    </row>
    <row r="2691" spans="1:29" x14ac:dyDescent="0.25">
      <c r="A2691" t="s">
        <v>5052</v>
      </c>
      <c r="B2691" t="s">
        <v>3173</v>
      </c>
      <c r="C2691" t="s">
        <v>2449</v>
      </c>
      <c r="D2691" t="s">
        <v>2450</v>
      </c>
      <c r="E2691" t="s">
        <v>32</v>
      </c>
      <c r="F2691" t="s">
        <v>75</v>
      </c>
      <c r="G2691" t="s">
        <v>115</v>
      </c>
      <c r="H2691" t="s">
        <v>35</v>
      </c>
      <c r="I2691" t="s">
        <v>36</v>
      </c>
      <c r="J2691" s="21" t="s">
        <v>137</v>
      </c>
      <c r="K2691" s="21" t="s">
        <v>6029</v>
      </c>
      <c r="L2691" s="21">
        <v>3</v>
      </c>
      <c r="M2691" s="21">
        <v>470</v>
      </c>
      <c r="N2691" s="21">
        <v>657</v>
      </c>
      <c r="O2691">
        <v>0</v>
      </c>
      <c r="P2691">
        <v>0</v>
      </c>
      <c r="Q2691">
        <v>9501</v>
      </c>
      <c r="R2691">
        <v>5890.62</v>
      </c>
      <c r="S2691">
        <v>3610.38</v>
      </c>
      <c r="T2691" t="s">
        <v>54</v>
      </c>
      <c r="U2691" t="s">
        <v>164</v>
      </c>
      <c r="V2691" t="s">
        <v>41</v>
      </c>
      <c r="W2691" t="s">
        <v>42</v>
      </c>
      <c r="Y2691" t="s">
        <v>43</v>
      </c>
      <c r="Z2691">
        <v>3</v>
      </c>
      <c r="AA2691" t="s">
        <v>97</v>
      </c>
      <c r="AB2691" t="s">
        <v>98</v>
      </c>
      <c r="AC2691">
        <v>2025</v>
      </c>
    </row>
    <row r="2692" spans="1:29" x14ac:dyDescent="0.25">
      <c r="A2692" t="s">
        <v>5053</v>
      </c>
      <c r="B2692" t="s">
        <v>3002</v>
      </c>
      <c r="C2692" t="s">
        <v>153</v>
      </c>
      <c r="D2692" t="s">
        <v>154</v>
      </c>
      <c r="E2692" t="s">
        <v>32</v>
      </c>
      <c r="F2692" t="s">
        <v>33</v>
      </c>
      <c r="G2692" t="s">
        <v>51</v>
      </c>
      <c r="H2692" t="s">
        <v>52</v>
      </c>
      <c r="I2692" t="s">
        <v>53</v>
      </c>
      <c r="J2692" s="21" t="s">
        <v>6063</v>
      </c>
      <c r="K2692" s="21" t="s">
        <v>6024</v>
      </c>
      <c r="L2692" s="21">
        <v>10</v>
      </c>
      <c r="M2692" s="21">
        <v>220</v>
      </c>
      <c r="N2692" s="21">
        <v>323</v>
      </c>
      <c r="O2692">
        <v>0</v>
      </c>
      <c r="P2692">
        <v>0</v>
      </c>
      <c r="Q2692">
        <v>59870</v>
      </c>
      <c r="R2692">
        <v>37119.4</v>
      </c>
      <c r="S2692">
        <v>22750.6</v>
      </c>
      <c r="T2692" t="s">
        <v>109</v>
      </c>
      <c r="U2692" t="s">
        <v>127</v>
      </c>
      <c r="V2692" t="s">
        <v>56</v>
      </c>
      <c r="W2692" t="s">
        <v>42</v>
      </c>
      <c r="Y2692" t="s">
        <v>43</v>
      </c>
      <c r="Z2692">
        <v>4</v>
      </c>
      <c r="AA2692" t="s">
        <v>143</v>
      </c>
      <c r="AB2692" t="s">
        <v>98</v>
      </c>
      <c r="AC2692">
        <v>2025</v>
      </c>
    </row>
    <row r="2693" spans="1:29" x14ac:dyDescent="0.25">
      <c r="A2693" t="s">
        <v>5054</v>
      </c>
      <c r="B2693" t="s">
        <v>3115</v>
      </c>
      <c r="C2693" t="s">
        <v>1013</v>
      </c>
      <c r="D2693" t="s">
        <v>1014</v>
      </c>
      <c r="E2693" t="s">
        <v>126</v>
      </c>
      <c r="F2693" t="s">
        <v>75</v>
      </c>
      <c r="G2693" t="s">
        <v>115</v>
      </c>
      <c r="H2693" t="s">
        <v>63</v>
      </c>
      <c r="I2693" t="s">
        <v>36</v>
      </c>
      <c r="J2693" s="21" t="s">
        <v>6040</v>
      </c>
      <c r="K2693" s="21" t="s">
        <v>6067</v>
      </c>
      <c r="L2693" s="21">
        <v>8</v>
      </c>
      <c r="M2693" s="21">
        <v>270</v>
      </c>
      <c r="N2693" s="21">
        <v>390</v>
      </c>
      <c r="O2693">
        <v>0</v>
      </c>
      <c r="P2693">
        <v>0</v>
      </c>
      <c r="Q2693">
        <v>70952</v>
      </c>
      <c r="R2693">
        <v>43990.239999999998</v>
      </c>
      <c r="S2693">
        <v>26961.759999999998</v>
      </c>
      <c r="T2693" t="s">
        <v>66</v>
      </c>
      <c r="U2693" t="s">
        <v>67</v>
      </c>
      <c r="V2693" t="s">
        <v>68</v>
      </c>
      <c r="W2693" t="s">
        <v>42</v>
      </c>
      <c r="Y2693" t="s">
        <v>43</v>
      </c>
      <c r="Z2693">
        <v>5</v>
      </c>
      <c r="AA2693" t="s">
        <v>240</v>
      </c>
      <c r="AB2693" t="s">
        <v>70</v>
      </c>
      <c r="AC2693">
        <v>2025</v>
      </c>
    </row>
    <row r="2694" spans="1:29" x14ac:dyDescent="0.25">
      <c r="A2694" t="s">
        <v>5055</v>
      </c>
      <c r="B2694" t="s">
        <v>475</v>
      </c>
      <c r="C2694" t="s">
        <v>728</v>
      </c>
      <c r="D2694" t="s">
        <v>729</v>
      </c>
      <c r="E2694" t="s">
        <v>126</v>
      </c>
      <c r="F2694" t="s">
        <v>75</v>
      </c>
      <c r="G2694" t="s">
        <v>115</v>
      </c>
      <c r="H2694" t="s">
        <v>35</v>
      </c>
      <c r="I2694" t="s">
        <v>36</v>
      </c>
      <c r="J2694" s="21" t="s">
        <v>6040</v>
      </c>
      <c r="K2694" s="21" t="s">
        <v>6067</v>
      </c>
      <c r="L2694" s="21">
        <v>3</v>
      </c>
      <c r="M2694" s="21">
        <v>270</v>
      </c>
      <c r="N2694" s="21">
        <v>390</v>
      </c>
      <c r="O2694">
        <v>0</v>
      </c>
      <c r="P2694">
        <v>0</v>
      </c>
      <c r="Q2694">
        <v>6378</v>
      </c>
      <c r="R2694">
        <v>3954.36</v>
      </c>
      <c r="S2694">
        <v>2423.64</v>
      </c>
      <c r="T2694" t="s">
        <v>54</v>
      </c>
      <c r="U2694" t="s">
        <v>164</v>
      </c>
      <c r="V2694" t="s">
        <v>41</v>
      </c>
      <c r="W2694" t="s">
        <v>42</v>
      </c>
      <c r="Y2694" t="s">
        <v>43</v>
      </c>
      <c r="Z2694">
        <v>2</v>
      </c>
      <c r="AA2694" t="s">
        <v>87</v>
      </c>
      <c r="AB2694" t="s">
        <v>70</v>
      </c>
      <c r="AC2694">
        <v>2025</v>
      </c>
    </row>
    <row r="2695" spans="1:29" x14ac:dyDescent="0.25">
      <c r="A2695" t="s">
        <v>5056</v>
      </c>
      <c r="B2695" t="s">
        <v>2129</v>
      </c>
      <c r="C2695" t="s">
        <v>713</v>
      </c>
      <c r="D2695" t="s">
        <v>714</v>
      </c>
      <c r="E2695" t="s">
        <v>50</v>
      </c>
      <c r="F2695" t="s">
        <v>75</v>
      </c>
      <c r="G2695" t="s">
        <v>107</v>
      </c>
      <c r="H2695" t="s">
        <v>92</v>
      </c>
      <c r="I2695" t="s">
        <v>53</v>
      </c>
      <c r="J2695" s="21" t="s">
        <v>137</v>
      </c>
      <c r="K2695" s="21" t="s">
        <v>6029</v>
      </c>
      <c r="L2695" s="21">
        <v>1</v>
      </c>
      <c r="M2695" s="21">
        <v>470</v>
      </c>
      <c r="N2695" s="21">
        <v>657</v>
      </c>
      <c r="O2695">
        <v>0</v>
      </c>
      <c r="P2695">
        <v>0</v>
      </c>
      <c r="Q2695">
        <v>9211</v>
      </c>
      <c r="R2695">
        <v>5710.82</v>
      </c>
      <c r="S2695">
        <v>3500.18</v>
      </c>
      <c r="T2695" t="s">
        <v>39</v>
      </c>
      <c r="U2695" t="s">
        <v>120</v>
      </c>
      <c r="V2695" t="s">
        <v>96</v>
      </c>
      <c r="W2695" t="s">
        <v>42</v>
      </c>
      <c r="Y2695" t="s">
        <v>43</v>
      </c>
      <c r="Z2695">
        <v>3</v>
      </c>
      <c r="AA2695" t="s">
        <v>121</v>
      </c>
      <c r="AB2695" t="s">
        <v>58</v>
      </c>
      <c r="AC2695">
        <v>2025</v>
      </c>
    </row>
    <row r="2696" spans="1:29" x14ac:dyDescent="0.25">
      <c r="A2696" t="s">
        <v>5057</v>
      </c>
      <c r="B2696" t="s">
        <v>311</v>
      </c>
      <c r="C2696" t="s">
        <v>938</v>
      </c>
      <c r="D2696" t="s">
        <v>939</v>
      </c>
      <c r="E2696" t="s">
        <v>50</v>
      </c>
      <c r="F2696" t="s">
        <v>75</v>
      </c>
      <c r="G2696" t="s">
        <v>115</v>
      </c>
      <c r="H2696" t="s">
        <v>52</v>
      </c>
      <c r="I2696" t="s">
        <v>53</v>
      </c>
      <c r="J2696" s="21" t="s">
        <v>6040</v>
      </c>
      <c r="K2696" s="21" t="s">
        <v>6067</v>
      </c>
      <c r="L2696" s="21">
        <v>10</v>
      </c>
      <c r="M2696" s="21">
        <v>270</v>
      </c>
      <c r="N2696" s="21">
        <v>390</v>
      </c>
      <c r="O2696">
        <v>10</v>
      </c>
      <c r="P2696">
        <v>3516</v>
      </c>
      <c r="Q2696">
        <v>31644</v>
      </c>
      <c r="R2696">
        <v>21799.200000000001</v>
      </c>
      <c r="S2696">
        <v>9844.7999999999993</v>
      </c>
      <c r="T2696" t="s">
        <v>54</v>
      </c>
      <c r="U2696" t="s">
        <v>55</v>
      </c>
      <c r="V2696" t="s">
        <v>56</v>
      </c>
      <c r="W2696" t="s">
        <v>440</v>
      </c>
      <c r="X2696">
        <v>57</v>
      </c>
      <c r="Y2696" t="s">
        <v>441</v>
      </c>
      <c r="Z2696">
        <v>2</v>
      </c>
      <c r="AA2696" t="s">
        <v>240</v>
      </c>
      <c r="AB2696" t="s">
        <v>70</v>
      </c>
      <c r="AC2696">
        <v>2026</v>
      </c>
    </row>
    <row r="2697" spans="1:29" x14ac:dyDescent="0.25">
      <c r="A2697" t="s">
        <v>5058</v>
      </c>
      <c r="B2697" t="s">
        <v>2889</v>
      </c>
      <c r="C2697" t="s">
        <v>2047</v>
      </c>
      <c r="D2697" t="s">
        <v>2048</v>
      </c>
      <c r="E2697" t="s">
        <v>126</v>
      </c>
      <c r="F2697" t="s">
        <v>75</v>
      </c>
      <c r="G2697" t="s">
        <v>34</v>
      </c>
      <c r="H2697" t="s">
        <v>92</v>
      </c>
      <c r="I2697" t="s">
        <v>53</v>
      </c>
      <c r="J2697" s="21" t="s">
        <v>6063</v>
      </c>
      <c r="K2697" s="21" t="s">
        <v>6017</v>
      </c>
      <c r="L2697" s="21">
        <v>6</v>
      </c>
      <c r="M2697" s="21">
        <v>395</v>
      </c>
      <c r="N2697" s="21">
        <v>552</v>
      </c>
      <c r="O2697">
        <v>0</v>
      </c>
      <c r="P2697">
        <v>0</v>
      </c>
      <c r="Q2697">
        <v>35820</v>
      </c>
      <c r="R2697">
        <v>22208.400000000001</v>
      </c>
      <c r="S2697">
        <v>13611.6</v>
      </c>
      <c r="T2697" t="s">
        <v>66</v>
      </c>
      <c r="U2697" t="s">
        <v>95</v>
      </c>
      <c r="V2697" t="s">
        <v>96</v>
      </c>
      <c r="W2697" t="s">
        <v>42</v>
      </c>
      <c r="Y2697" t="s">
        <v>43</v>
      </c>
      <c r="Z2697">
        <v>3</v>
      </c>
      <c r="AA2697" t="s">
        <v>57</v>
      </c>
      <c r="AB2697" t="s">
        <v>58</v>
      </c>
      <c r="AC2697">
        <v>2025</v>
      </c>
    </row>
    <row r="2698" spans="1:29" x14ac:dyDescent="0.25">
      <c r="A2698" t="s">
        <v>5059</v>
      </c>
      <c r="B2698" t="s">
        <v>2726</v>
      </c>
      <c r="C2698" t="s">
        <v>4580</v>
      </c>
      <c r="D2698" t="s">
        <v>4581</v>
      </c>
      <c r="E2698" t="s">
        <v>32</v>
      </c>
      <c r="F2698" t="s">
        <v>33</v>
      </c>
      <c r="G2698" t="s">
        <v>34</v>
      </c>
      <c r="H2698" t="s">
        <v>63</v>
      </c>
      <c r="I2698" t="s">
        <v>36</v>
      </c>
      <c r="J2698" s="21" t="s">
        <v>6063</v>
      </c>
      <c r="K2698" s="21" t="s">
        <v>6017</v>
      </c>
      <c r="L2698" s="21">
        <v>3</v>
      </c>
      <c r="M2698" s="21">
        <v>395</v>
      </c>
      <c r="N2698" s="21">
        <v>552</v>
      </c>
      <c r="O2698">
        <v>0</v>
      </c>
      <c r="P2698">
        <v>0</v>
      </c>
      <c r="Q2698">
        <v>26649</v>
      </c>
      <c r="R2698">
        <v>16522.38</v>
      </c>
      <c r="S2698">
        <v>10126.620000000001</v>
      </c>
      <c r="T2698" t="s">
        <v>66</v>
      </c>
      <c r="U2698" t="s">
        <v>181</v>
      </c>
      <c r="V2698" t="s">
        <v>68</v>
      </c>
      <c r="W2698" t="s">
        <v>42</v>
      </c>
      <c r="Y2698" t="s">
        <v>43</v>
      </c>
      <c r="Z2698">
        <v>4</v>
      </c>
      <c r="AA2698" t="s">
        <v>121</v>
      </c>
      <c r="AB2698" t="s">
        <v>58</v>
      </c>
      <c r="AC2698">
        <v>2025</v>
      </c>
    </row>
    <row r="2699" spans="1:29" x14ac:dyDescent="0.25">
      <c r="A2699" t="s">
        <v>5060</v>
      </c>
      <c r="B2699" t="s">
        <v>1491</v>
      </c>
      <c r="C2699" t="s">
        <v>2245</v>
      </c>
      <c r="D2699" t="s">
        <v>2246</v>
      </c>
      <c r="E2699" t="s">
        <v>50</v>
      </c>
      <c r="F2699" t="s">
        <v>33</v>
      </c>
      <c r="G2699" t="s">
        <v>107</v>
      </c>
      <c r="H2699" t="s">
        <v>92</v>
      </c>
      <c r="I2699" t="s">
        <v>53</v>
      </c>
      <c r="J2699" s="21" t="s">
        <v>6063</v>
      </c>
      <c r="K2699" s="21" t="s">
        <v>6024</v>
      </c>
      <c r="L2699" s="21">
        <v>5</v>
      </c>
      <c r="M2699" s="21">
        <v>220</v>
      </c>
      <c r="N2699" s="21">
        <v>323</v>
      </c>
      <c r="O2699">
        <v>25</v>
      </c>
      <c r="P2699">
        <v>9977.5</v>
      </c>
      <c r="Q2699">
        <v>29932.5</v>
      </c>
      <c r="R2699">
        <v>24744.2</v>
      </c>
      <c r="S2699">
        <v>5188.3</v>
      </c>
      <c r="T2699" t="s">
        <v>54</v>
      </c>
      <c r="U2699" t="s">
        <v>95</v>
      </c>
      <c r="V2699" t="s">
        <v>96</v>
      </c>
      <c r="W2699" t="s">
        <v>42</v>
      </c>
      <c r="Y2699" t="s">
        <v>43</v>
      </c>
      <c r="Z2699">
        <v>5</v>
      </c>
      <c r="AA2699" t="s">
        <v>57</v>
      </c>
      <c r="AB2699" t="s">
        <v>58</v>
      </c>
      <c r="AC2699">
        <v>2026</v>
      </c>
    </row>
    <row r="2700" spans="1:29" x14ac:dyDescent="0.25">
      <c r="A2700" t="s">
        <v>5061</v>
      </c>
      <c r="B2700" t="s">
        <v>1616</v>
      </c>
      <c r="C2700" t="s">
        <v>436</v>
      </c>
      <c r="D2700" t="s">
        <v>437</v>
      </c>
      <c r="E2700" t="s">
        <v>50</v>
      </c>
      <c r="F2700" t="s">
        <v>33</v>
      </c>
      <c r="G2700" t="s">
        <v>115</v>
      </c>
      <c r="H2700" t="s">
        <v>35</v>
      </c>
      <c r="I2700" t="s">
        <v>36</v>
      </c>
      <c r="J2700" s="21" t="s">
        <v>93</v>
      </c>
      <c r="K2700" s="21" t="s">
        <v>6012</v>
      </c>
      <c r="L2700" s="21">
        <v>7</v>
      </c>
      <c r="M2700" s="21">
        <v>375</v>
      </c>
      <c r="N2700" s="21">
        <v>525</v>
      </c>
      <c r="O2700">
        <v>0</v>
      </c>
      <c r="P2700">
        <v>0</v>
      </c>
      <c r="Q2700">
        <v>11781</v>
      </c>
      <c r="R2700">
        <v>7304.22</v>
      </c>
      <c r="S2700">
        <v>4476.78</v>
      </c>
      <c r="T2700" t="s">
        <v>109</v>
      </c>
      <c r="U2700" t="s">
        <v>40</v>
      </c>
      <c r="V2700" t="s">
        <v>41</v>
      </c>
      <c r="W2700" t="s">
        <v>42</v>
      </c>
      <c r="Y2700" t="s">
        <v>43</v>
      </c>
      <c r="Z2700">
        <v>2</v>
      </c>
      <c r="AA2700" t="s">
        <v>240</v>
      </c>
      <c r="AB2700" t="s">
        <v>70</v>
      </c>
      <c r="AC2700">
        <v>2025</v>
      </c>
    </row>
    <row r="2701" spans="1:29" x14ac:dyDescent="0.25">
      <c r="A2701" t="s">
        <v>5062</v>
      </c>
      <c r="B2701" t="s">
        <v>834</v>
      </c>
      <c r="C2701" t="s">
        <v>4256</v>
      </c>
      <c r="D2701" t="s">
        <v>4257</v>
      </c>
      <c r="E2701" t="s">
        <v>32</v>
      </c>
      <c r="F2701" t="s">
        <v>33</v>
      </c>
      <c r="G2701" t="s">
        <v>34</v>
      </c>
      <c r="H2701" t="s">
        <v>92</v>
      </c>
      <c r="I2701" t="s">
        <v>53</v>
      </c>
      <c r="J2701" s="21" t="s">
        <v>6063</v>
      </c>
      <c r="K2701" s="21" t="s">
        <v>6017</v>
      </c>
      <c r="L2701" s="21">
        <v>6</v>
      </c>
      <c r="M2701" s="21">
        <v>395</v>
      </c>
      <c r="N2701" s="21">
        <v>552</v>
      </c>
      <c r="O2701">
        <v>0</v>
      </c>
      <c r="P2701">
        <v>0</v>
      </c>
      <c r="Q2701">
        <v>43326</v>
      </c>
      <c r="R2701">
        <v>26862.12</v>
      </c>
      <c r="S2701">
        <v>16463.88</v>
      </c>
      <c r="T2701" t="s">
        <v>109</v>
      </c>
      <c r="U2701" t="s">
        <v>95</v>
      </c>
      <c r="V2701" t="s">
        <v>96</v>
      </c>
      <c r="W2701" t="s">
        <v>440</v>
      </c>
      <c r="X2701">
        <v>64</v>
      </c>
      <c r="Y2701" t="s">
        <v>441</v>
      </c>
      <c r="Z2701">
        <v>5</v>
      </c>
      <c r="AA2701" t="s">
        <v>79</v>
      </c>
      <c r="AB2701" t="s">
        <v>45</v>
      </c>
      <c r="AC2701">
        <v>2025</v>
      </c>
    </row>
    <row r="2702" spans="1:29" x14ac:dyDescent="0.25">
      <c r="A2702" t="s">
        <v>5063</v>
      </c>
      <c r="B2702" t="s">
        <v>3164</v>
      </c>
      <c r="C2702" t="s">
        <v>105</v>
      </c>
      <c r="D2702" t="s">
        <v>106</v>
      </c>
      <c r="E2702" t="s">
        <v>126</v>
      </c>
      <c r="F2702" t="s">
        <v>75</v>
      </c>
      <c r="G2702" t="s">
        <v>115</v>
      </c>
      <c r="H2702" t="s">
        <v>76</v>
      </c>
      <c r="I2702" t="s">
        <v>36</v>
      </c>
      <c r="J2702" s="21" t="s">
        <v>6040</v>
      </c>
      <c r="K2702" s="21" t="s">
        <v>6067</v>
      </c>
      <c r="L2702" s="21">
        <v>10</v>
      </c>
      <c r="M2702" s="21">
        <v>270</v>
      </c>
      <c r="N2702" s="21">
        <v>390</v>
      </c>
      <c r="O2702">
        <v>25</v>
      </c>
      <c r="P2702">
        <v>4955</v>
      </c>
      <c r="Q2702">
        <v>14865</v>
      </c>
      <c r="R2702">
        <v>12288.4</v>
      </c>
      <c r="S2702">
        <v>2576.6</v>
      </c>
      <c r="T2702" t="s">
        <v>39</v>
      </c>
      <c r="U2702" t="s">
        <v>77</v>
      </c>
      <c r="V2702" t="s">
        <v>78</v>
      </c>
      <c r="W2702" t="s">
        <v>440</v>
      </c>
      <c r="X2702">
        <v>42</v>
      </c>
      <c r="Y2702" t="s">
        <v>441</v>
      </c>
      <c r="Z2702">
        <v>4</v>
      </c>
      <c r="AA2702" t="s">
        <v>121</v>
      </c>
      <c r="AB2702" t="s">
        <v>58</v>
      </c>
      <c r="AC2702">
        <v>2026</v>
      </c>
    </row>
    <row r="2703" spans="1:29" x14ac:dyDescent="0.25">
      <c r="A2703" t="s">
        <v>5064</v>
      </c>
      <c r="B2703" t="s">
        <v>353</v>
      </c>
      <c r="C2703" t="s">
        <v>2854</v>
      </c>
      <c r="D2703" t="s">
        <v>2855</v>
      </c>
      <c r="E2703" t="s">
        <v>50</v>
      </c>
      <c r="F2703" t="s">
        <v>33</v>
      </c>
      <c r="G2703" t="s">
        <v>34</v>
      </c>
      <c r="H2703" t="s">
        <v>76</v>
      </c>
      <c r="I2703" t="s">
        <v>36</v>
      </c>
      <c r="J2703" s="21" t="s">
        <v>137</v>
      </c>
      <c r="K2703" s="21" t="s">
        <v>6029</v>
      </c>
      <c r="L2703" s="21">
        <v>1</v>
      </c>
      <c r="M2703" s="21">
        <v>470</v>
      </c>
      <c r="N2703" s="21">
        <v>657</v>
      </c>
      <c r="O2703">
        <v>0</v>
      </c>
      <c r="P2703">
        <v>0</v>
      </c>
      <c r="Q2703">
        <v>3227</v>
      </c>
      <c r="R2703">
        <v>2000.74</v>
      </c>
      <c r="S2703">
        <v>1226.26</v>
      </c>
      <c r="T2703" t="s">
        <v>54</v>
      </c>
      <c r="U2703" t="s">
        <v>110</v>
      </c>
      <c r="V2703" t="s">
        <v>78</v>
      </c>
      <c r="W2703" t="s">
        <v>42</v>
      </c>
      <c r="Y2703" t="s">
        <v>43</v>
      </c>
      <c r="Z2703">
        <v>3</v>
      </c>
      <c r="AA2703" t="s">
        <v>132</v>
      </c>
      <c r="AB2703" t="s">
        <v>58</v>
      </c>
      <c r="AC2703">
        <v>2025</v>
      </c>
    </row>
    <row r="2704" spans="1:29" x14ac:dyDescent="0.25">
      <c r="A2704" t="s">
        <v>5065</v>
      </c>
      <c r="B2704" t="s">
        <v>3462</v>
      </c>
      <c r="C2704" t="s">
        <v>1707</v>
      </c>
      <c r="D2704" t="s">
        <v>1708</v>
      </c>
      <c r="E2704" t="s">
        <v>32</v>
      </c>
      <c r="F2704" t="s">
        <v>75</v>
      </c>
      <c r="G2704" t="s">
        <v>115</v>
      </c>
      <c r="H2704" t="s">
        <v>84</v>
      </c>
      <c r="I2704" t="s">
        <v>36</v>
      </c>
      <c r="J2704" s="21" t="s">
        <v>6063</v>
      </c>
      <c r="K2704" s="21" t="s">
        <v>6017</v>
      </c>
      <c r="L2704" s="21">
        <v>5</v>
      </c>
      <c r="M2704" s="21">
        <v>395</v>
      </c>
      <c r="N2704" s="21">
        <v>552</v>
      </c>
      <c r="O2704">
        <v>0</v>
      </c>
      <c r="P2704">
        <v>0</v>
      </c>
      <c r="Q2704">
        <v>44785</v>
      </c>
      <c r="R2704">
        <v>27766.7</v>
      </c>
      <c r="S2704">
        <v>17018.3</v>
      </c>
      <c r="T2704" t="s">
        <v>54</v>
      </c>
      <c r="U2704" t="s">
        <v>85</v>
      </c>
      <c r="V2704" t="s">
        <v>86</v>
      </c>
      <c r="W2704" t="s">
        <v>42</v>
      </c>
      <c r="Y2704" t="s">
        <v>43</v>
      </c>
      <c r="Z2704">
        <v>5</v>
      </c>
      <c r="AA2704" t="s">
        <v>57</v>
      </c>
      <c r="AB2704" t="s">
        <v>58</v>
      </c>
      <c r="AC2704">
        <v>2025</v>
      </c>
    </row>
    <row r="2705" spans="1:29" x14ac:dyDescent="0.25">
      <c r="A2705" t="s">
        <v>5066</v>
      </c>
      <c r="B2705" t="s">
        <v>933</v>
      </c>
      <c r="C2705" t="s">
        <v>692</v>
      </c>
      <c r="D2705" t="s">
        <v>693</v>
      </c>
      <c r="E2705" t="s">
        <v>50</v>
      </c>
      <c r="F2705" t="s">
        <v>75</v>
      </c>
      <c r="G2705" t="s">
        <v>51</v>
      </c>
      <c r="H2705" t="s">
        <v>92</v>
      </c>
      <c r="I2705" t="s">
        <v>53</v>
      </c>
      <c r="J2705" s="21" t="s">
        <v>137</v>
      </c>
      <c r="K2705" s="21" t="s">
        <v>6029</v>
      </c>
      <c r="L2705" s="21">
        <v>4</v>
      </c>
      <c r="M2705" s="21">
        <v>470</v>
      </c>
      <c r="N2705" s="21">
        <v>657</v>
      </c>
      <c r="O2705">
        <v>0</v>
      </c>
      <c r="P2705">
        <v>0</v>
      </c>
      <c r="Q2705">
        <v>39148</v>
      </c>
      <c r="R2705">
        <v>24271.759999999998</v>
      </c>
      <c r="S2705">
        <v>14876.24</v>
      </c>
      <c r="T2705" t="s">
        <v>39</v>
      </c>
      <c r="U2705" t="s">
        <v>95</v>
      </c>
      <c r="V2705" t="s">
        <v>96</v>
      </c>
      <c r="W2705" t="s">
        <v>42</v>
      </c>
      <c r="Y2705" t="s">
        <v>43</v>
      </c>
      <c r="Z2705">
        <v>3</v>
      </c>
      <c r="AA2705" t="s">
        <v>79</v>
      </c>
      <c r="AB2705" t="s">
        <v>45</v>
      </c>
      <c r="AC2705">
        <v>2025</v>
      </c>
    </row>
    <row r="2706" spans="1:29" x14ac:dyDescent="0.25">
      <c r="A2706" t="s">
        <v>5067</v>
      </c>
      <c r="B2706" t="s">
        <v>2440</v>
      </c>
      <c r="C2706" t="s">
        <v>2739</v>
      </c>
      <c r="D2706" t="s">
        <v>2740</v>
      </c>
      <c r="E2706" t="s">
        <v>126</v>
      </c>
      <c r="F2706" t="s">
        <v>33</v>
      </c>
      <c r="G2706" t="s">
        <v>51</v>
      </c>
      <c r="H2706" t="s">
        <v>92</v>
      </c>
      <c r="I2706" t="s">
        <v>53</v>
      </c>
      <c r="J2706" s="21" t="s">
        <v>93</v>
      </c>
      <c r="K2706" s="21" t="s">
        <v>6012</v>
      </c>
      <c r="L2706" s="21">
        <v>1</v>
      </c>
      <c r="M2706" s="21">
        <v>375</v>
      </c>
      <c r="N2706" s="21">
        <v>525</v>
      </c>
      <c r="O2706">
        <v>0</v>
      </c>
      <c r="P2706">
        <v>0</v>
      </c>
      <c r="Q2706">
        <v>6887</v>
      </c>
      <c r="R2706">
        <v>4269.9399999999996</v>
      </c>
      <c r="S2706">
        <v>2617.06</v>
      </c>
      <c r="T2706" t="s">
        <v>66</v>
      </c>
      <c r="U2706" t="s">
        <v>95</v>
      </c>
      <c r="V2706" t="s">
        <v>96</v>
      </c>
      <c r="W2706" t="s">
        <v>42</v>
      </c>
      <c r="Y2706" t="s">
        <v>43</v>
      </c>
      <c r="Z2706">
        <v>4</v>
      </c>
      <c r="AA2706" t="s">
        <v>69</v>
      </c>
      <c r="AB2706" t="s">
        <v>70</v>
      </c>
      <c r="AC2706">
        <v>2025</v>
      </c>
    </row>
    <row r="2707" spans="1:29" x14ac:dyDescent="0.25">
      <c r="A2707" t="s">
        <v>5068</v>
      </c>
      <c r="B2707" t="s">
        <v>2267</v>
      </c>
      <c r="C2707" t="s">
        <v>1248</v>
      </c>
      <c r="D2707" t="s">
        <v>1249</v>
      </c>
      <c r="E2707" t="s">
        <v>32</v>
      </c>
      <c r="F2707" t="s">
        <v>33</v>
      </c>
      <c r="G2707" t="s">
        <v>107</v>
      </c>
      <c r="H2707" t="s">
        <v>52</v>
      </c>
      <c r="I2707" t="s">
        <v>53</v>
      </c>
      <c r="J2707" s="21" t="s">
        <v>6040</v>
      </c>
      <c r="K2707" s="21" t="s">
        <v>6067</v>
      </c>
      <c r="L2707" s="21">
        <v>8</v>
      </c>
      <c r="M2707" s="21">
        <v>270</v>
      </c>
      <c r="N2707" s="21">
        <v>390</v>
      </c>
      <c r="O2707">
        <v>0</v>
      </c>
      <c r="P2707">
        <v>0</v>
      </c>
      <c r="Q2707">
        <v>35664</v>
      </c>
      <c r="R2707">
        <v>22111.68</v>
      </c>
      <c r="S2707">
        <v>13552.32</v>
      </c>
      <c r="T2707" t="s">
        <v>109</v>
      </c>
      <c r="U2707" t="s">
        <v>55</v>
      </c>
      <c r="V2707" t="s">
        <v>56</v>
      </c>
      <c r="W2707" t="s">
        <v>42</v>
      </c>
      <c r="Y2707" t="s">
        <v>43</v>
      </c>
      <c r="Z2707">
        <v>4</v>
      </c>
      <c r="AA2707" t="s">
        <v>143</v>
      </c>
      <c r="AB2707" t="s">
        <v>98</v>
      </c>
      <c r="AC2707">
        <v>2025</v>
      </c>
    </row>
    <row r="2708" spans="1:29" x14ac:dyDescent="0.25">
      <c r="A2708" t="s">
        <v>5069</v>
      </c>
      <c r="B2708" t="s">
        <v>1427</v>
      </c>
      <c r="C2708" t="s">
        <v>760</v>
      </c>
      <c r="D2708" t="s">
        <v>761</v>
      </c>
      <c r="E2708" t="s">
        <v>32</v>
      </c>
      <c r="F2708" t="s">
        <v>33</v>
      </c>
      <c r="G2708" t="s">
        <v>34</v>
      </c>
      <c r="H2708" t="s">
        <v>35</v>
      </c>
      <c r="I2708" t="s">
        <v>36</v>
      </c>
      <c r="J2708" s="21" t="s">
        <v>6040</v>
      </c>
      <c r="K2708" s="21" t="s">
        <v>6067</v>
      </c>
      <c r="L2708" s="21">
        <v>8</v>
      </c>
      <c r="M2708" s="21">
        <v>270</v>
      </c>
      <c r="N2708" s="21">
        <v>390</v>
      </c>
      <c r="O2708">
        <v>20</v>
      </c>
      <c r="P2708">
        <v>14548.8</v>
      </c>
      <c r="Q2708">
        <v>58195.199999999997</v>
      </c>
      <c r="R2708">
        <v>45101.279999999999</v>
      </c>
      <c r="S2708">
        <v>13093.92</v>
      </c>
      <c r="T2708" t="s">
        <v>109</v>
      </c>
      <c r="U2708" t="s">
        <v>164</v>
      </c>
      <c r="V2708" t="s">
        <v>41</v>
      </c>
      <c r="W2708" t="s">
        <v>42</v>
      </c>
      <c r="Y2708" t="s">
        <v>43</v>
      </c>
      <c r="Z2708">
        <v>5</v>
      </c>
      <c r="AA2708" t="s">
        <v>87</v>
      </c>
      <c r="AB2708" t="s">
        <v>70</v>
      </c>
      <c r="AC2708">
        <v>2026</v>
      </c>
    </row>
    <row r="2709" spans="1:29" x14ac:dyDescent="0.25">
      <c r="A2709" t="s">
        <v>5070</v>
      </c>
      <c r="B2709" t="s">
        <v>2826</v>
      </c>
      <c r="C2709" t="s">
        <v>4647</v>
      </c>
      <c r="D2709" t="s">
        <v>4648</v>
      </c>
      <c r="E2709" t="s">
        <v>32</v>
      </c>
      <c r="F2709" t="s">
        <v>33</v>
      </c>
      <c r="G2709" t="s">
        <v>34</v>
      </c>
      <c r="H2709" t="s">
        <v>92</v>
      </c>
      <c r="I2709" t="s">
        <v>53</v>
      </c>
      <c r="J2709" s="21" t="s">
        <v>6063</v>
      </c>
      <c r="K2709" s="21" t="s">
        <v>6024</v>
      </c>
      <c r="L2709" s="21">
        <v>8</v>
      </c>
      <c r="M2709" s="21">
        <v>220</v>
      </c>
      <c r="N2709" s="21">
        <v>323</v>
      </c>
      <c r="O2709">
        <v>0</v>
      </c>
      <c r="P2709">
        <v>0</v>
      </c>
      <c r="Q2709">
        <v>14024</v>
      </c>
      <c r="R2709">
        <v>8694.8799999999992</v>
      </c>
      <c r="S2709">
        <v>5329.12</v>
      </c>
      <c r="T2709" t="s">
        <v>54</v>
      </c>
      <c r="U2709" t="s">
        <v>95</v>
      </c>
      <c r="V2709" t="s">
        <v>96</v>
      </c>
      <c r="W2709" t="s">
        <v>42</v>
      </c>
      <c r="Y2709" t="s">
        <v>43</v>
      </c>
      <c r="Z2709">
        <v>4</v>
      </c>
      <c r="AA2709" t="s">
        <v>57</v>
      </c>
      <c r="AB2709" t="s">
        <v>58</v>
      </c>
      <c r="AC2709">
        <v>2025</v>
      </c>
    </row>
    <row r="2710" spans="1:29" x14ac:dyDescent="0.25">
      <c r="A2710" t="s">
        <v>5071</v>
      </c>
      <c r="B2710" t="s">
        <v>1251</v>
      </c>
      <c r="C2710" t="s">
        <v>226</v>
      </c>
      <c r="D2710" t="s">
        <v>227</v>
      </c>
      <c r="E2710" t="s">
        <v>126</v>
      </c>
      <c r="F2710" t="s">
        <v>75</v>
      </c>
      <c r="G2710" t="s">
        <v>51</v>
      </c>
      <c r="H2710" t="s">
        <v>76</v>
      </c>
      <c r="I2710" t="s">
        <v>36</v>
      </c>
      <c r="J2710" s="21" t="s">
        <v>93</v>
      </c>
      <c r="K2710" s="21" t="s">
        <v>6012</v>
      </c>
      <c r="L2710" s="21">
        <v>8</v>
      </c>
      <c r="M2710" s="21">
        <v>375</v>
      </c>
      <c r="N2710" s="21">
        <v>525</v>
      </c>
      <c r="O2710">
        <v>18</v>
      </c>
      <c r="P2710">
        <v>6886.08</v>
      </c>
      <c r="Q2710">
        <v>31369.919999999998</v>
      </c>
      <c r="R2710">
        <v>23718.720000000001</v>
      </c>
      <c r="S2710">
        <v>7651.2</v>
      </c>
      <c r="T2710" t="s">
        <v>109</v>
      </c>
      <c r="U2710" t="s">
        <v>110</v>
      </c>
      <c r="V2710" t="s">
        <v>78</v>
      </c>
      <c r="W2710" t="s">
        <v>440</v>
      </c>
      <c r="X2710">
        <v>52</v>
      </c>
      <c r="Y2710" t="s">
        <v>441</v>
      </c>
      <c r="Z2710">
        <v>2</v>
      </c>
      <c r="AA2710" t="s">
        <v>121</v>
      </c>
      <c r="AB2710" t="s">
        <v>58</v>
      </c>
      <c r="AC2710">
        <v>2026</v>
      </c>
    </row>
    <row r="2711" spans="1:29" x14ac:dyDescent="0.25">
      <c r="A2711" t="s">
        <v>5072</v>
      </c>
      <c r="B2711" t="s">
        <v>3113</v>
      </c>
      <c r="C2711" t="s">
        <v>1465</v>
      </c>
      <c r="D2711" t="s">
        <v>1466</v>
      </c>
      <c r="E2711" t="s">
        <v>32</v>
      </c>
      <c r="F2711" t="s">
        <v>33</v>
      </c>
      <c r="G2711" t="s">
        <v>51</v>
      </c>
      <c r="H2711" t="s">
        <v>35</v>
      </c>
      <c r="I2711" t="s">
        <v>36</v>
      </c>
      <c r="J2711" s="21" t="s">
        <v>6063</v>
      </c>
      <c r="K2711" s="21" t="s">
        <v>6017</v>
      </c>
      <c r="L2711" s="21">
        <v>1</v>
      </c>
      <c r="M2711" s="21">
        <v>395</v>
      </c>
      <c r="N2711" s="21">
        <v>552</v>
      </c>
      <c r="O2711">
        <v>0</v>
      </c>
      <c r="P2711">
        <v>0</v>
      </c>
      <c r="Q2711">
        <v>5628</v>
      </c>
      <c r="R2711">
        <v>3489.36</v>
      </c>
      <c r="S2711">
        <v>2138.64</v>
      </c>
      <c r="T2711" t="s">
        <v>54</v>
      </c>
      <c r="U2711" t="s">
        <v>164</v>
      </c>
      <c r="V2711" t="s">
        <v>41</v>
      </c>
      <c r="W2711" t="s">
        <v>42</v>
      </c>
      <c r="Y2711" t="s">
        <v>43</v>
      </c>
      <c r="Z2711">
        <v>4</v>
      </c>
      <c r="AA2711" t="s">
        <v>143</v>
      </c>
      <c r="AB2711" t="s">
        <v>98</v>
      </c>
      <c r="AC2711">
        <v>2025</v>
      </c>
    </row>
    <row r="2712" spans="1:29" x14ac:dyDescent="0.25">
      <c r="A2712" t="s">
        <v>5073</v>
      </c>
      <c r="B2712" t="s">
        <v>2482</v>
      </c>
      <c r="C2712" t="s">
        <v>2499</v>
      </c>
      <c r="D2712" t="s">
        <v>2500</v>
      </c>
      <c r="E2712" t="s">
        <v>126</v>
      </c>
      <c r="F2712" t="s">
        <v>75</v>
      </c>
      <c r="G2712" t="s">
        <v>51</v>
      </c>
      <c r="H2712" t="s">
        <v>76</v>
      </c>
      <c r="I2712" t="s">
        <v>36</v>
      </c>
      <c r="J2712" s="21" t="s">
        <v>93</v>
      </c>
      <c r="K2712" s="21" t="s">
        <v>6012</v>
      </c>
      <c r="L2712" s="21">
        <v>8</v>
      </c>
      <c r="M2712" s="21">
        <v>375</v>
      </c>
      <c r="N2712" s="21">
        <v>525</v>
      </c>
      <c r="O2712">
        <v>18</v>
      </c>
      <c r="P2712">
        <v>11034.72</v>
      </c>
      <c r="Q2712">
        <v>50269.279999999999</v>
      </c>
      <c r="R2712">
        <v>38008.480000000003</v>
      </c>
      <c r="S2712">
        <v>12260.8</v>
      </c>
      <c r="T2712" t="s">
        <v>109</v>
      </c>
      <c r="U2712" t="s">
        <v>77</v>
      </c>
      <c r="V2712" t="s">
        <v>78</v>
      </c>
      <c r="W2712" t="s">
        <v>440</v>
      </c>
      <c r="X2712">
        <v>56</v>
      </c>
      <c r="Y2712" t="s">
        <v>441</v>
      </c>
      <c r="Z2712">
        <v>4</v>
      </c>
      <c r="AA2712" t="s">
        <v>121</v>
      </c>
      <c r="AB2712" t="s">
        <v>58</v>
      </c>
      <c r="AC2712">
        <v>2026</v>
      </c>
    </row>
    <row r="2713" spans="1:29" x14ac:dyDescent="0.25">
      <c r="A2713" t="s">
        <v>5074</v>
      </c>
      <c r="B2713" t="s">
        <v>117</v>
      </c>
      <c r="C2713" t="s">
        <v>821</v>
      </c>
      <c r="D2713" t="s">
        <v>822</v>
      </c>
      <c r="E2713" t="s">
        <v>50</v>
      </c>
      <c r="F2713" t="s">
        <v>33</v>
      </c>
      <c r="G2713" t="s">
        <v>34</v>
      </c>
      <c r="H2713" t="s">
        <v>63</v>
      </c>
      <c r="I2713" t="s">
        <v>36</v>
      </c>
      <c r="J2713" s="21" t="s">
        <v>6040</v>
      </c>
      <c r="K2713" s="21" t="s">
        <v>6067</v>
      </c>
      <c r="L2713" s="21">
        <v>10</v>
      </c>
      <c r="M2713" s="21">
        <v>270</v>
      </c>
      <c r="N2713" s="21">
        <v>390</v>
      </c>
      <c r="O2713">
        <v>0</v>
      </c>
      <c r="P2713">
        <v>0</v>
      </c>
      <c r="Q2713">
        <v>87770</v>
      </c>
      <c r="R2713">
        <v>54417.4</v>
      </c>
      <c r="S2713">
        <v>33352.6</v>
      </c>
      <c r="T2713" t="s">
        <v>54</v>
      </c>
      <c r="U2713" t="s">
        <v>181</v>
      </c>
      <c r="V2713" t="s">
        <v>68</v>
      </c>
      <c r="W2713" t="s">
        <v>42</v>
      </c>
      <c r="Y2713" t="s">
        <v>43</v>
      </c>
      <c r="Z2713">
        <v>3</v>
      </c>
      <c r="AA2713" t="s">
        <v>121</v>
      </c>
      <c r="AB2713" t="s">
        <v>58</v>
      </c>
      <c r="AC2713">
        <v>2025</v>
      </c>
    </row>
    <row r="2714" spans="1:29" x14ac:dyDescent="0.25">
      <c r="A2714" t="s">
        <v>5075</v>
      </c>
      <c r="B2714" t="s">
        <v>504</v>
      </c>
      <c r="C2714" t="s">
        <v>542</v>
      </c>
      <c r="D2714" t="s">
        <v>543</v>
      </c>
      <c r="E2714" t="s">
        <v>126</v>
      </c>
      <c r="F2714" t="s">
        <v>75</v>
      </c>
      <c r="G2714" t="s">
        <v>107</v>
      </c>
      <c r="H2714" t="s">
        <v>76</v>
      </c>
      <c r="I2714" t="s">
        <v>36</v>
      </c>
      <c r="J2714" s="21" t="s">
        <v>93</v>
      </c>
      <c r="K2714" s="21" t="s">
        <v>6012</v>
      </c>
      <c r="L2714" s="21">
        <v>3</v>
      </c>
      <c r="M2714" s="21">
        <v>375</v>
      </c>
      <c r="N2714" s="21">
        <v>525</v>
      </c>
      <c r="O2714">
        <v>0</v>
      </c>
      <c r="P2714">
        <v>0</v>
      </c>
      <c r="Q2714">
        <v>28734</v>
      </c>
      <c r="R2714">
        <v>17815.080000000002</v>
      </c>
      <c r="S2714">
        <v>10918.92</v>
      </c>
      <c r="T2714" t="s">
        <v>54</v>
      </c>
      <c r="U2714" t="s">
        <v>110</v>
      </c>
      <c r="V2714" t="s">
        <v>78</v>
      </c>
      <c r="W2714" t="s">
        <v>42</v>
      </c>
      <c r="Y2714" t="s">
        <v>43</v>
      </c>
      <c r="Z2714">
        <v>3</v>
      </c>
      <c r="AA2714" t="s">
        <v>240</v>
      </c>
      <c r="AB2714" t="s">
        <v>70</v>
      </c>
      <c r="AC2714">
        <v>2025</v>
      </c>
    </row>
    <row r="2715" spans="1:29" x14ac:dyDescent="0.25">
      <c r="A2715" t="s">
        <v>5076</v>
      </c>
      <c r="B2715" t="s">
        <v>2502</v>
      </c>
      <c r="C2715" t="s">
        <v>2121</v>
      </c>
      <c r="D2715" t="s">
        <v>2122</v>
      </c>
      <c r="E2715" t="s">
        <v>50</v>
      </c>
      <c r="F2715" t="s">
        <v>33</v>
      </c>
      <c r="G2715" t="s">
        <v>34</v>
      </c>
      <c r="H2715" t="s">
        <v>52</v>
      </c>
      <c r="I2715" t="s">
        <v>53</v>
      </c>
      <c r="J2715" s="21" t="s">
        <v>6063</v>
      </c>
      <c r="K2715" s="21" t="s">
        <v>6017</v>
      </c>
      <c r="L2715" s="21">
        <v>4</v>
      </c>
      <c r="M2715" s="21">
        <v>395</v>
      </c>
      <c r="N2715" s="21">
        <v>552</v>
      </c>
      <c r="O2715">
        <v>18</v>
      </c>
      <c r="P2715">
        <v>4000.32</v>
      </c>
      <c r="Q2715">
        <v>18223.68</v>
      </c>
      <c r="R2715">
        <v>13778.88</v>
      </c>
      <c r="S2715">
        <v>4444.8</v>
      </c>
      <c r="T2715" t="s">
        <v>54</v>
      </c>
      <c r="U2715" t="s">
        <v>127</v>
      </c>
      <c r="V2715" t="s">
        <v>56</v>
      </c>
      <c r="W2715" t="s">
        <v>440</v>
      </c>
      <c r="X2715">
        <v>145</v>
      </c>
      <c r="Y2715" t="s">
        <v>441</v>
      </c>
      <c r="Z2715">
        <v>3</v>
      </c>
      <c r="AA2715" t="s">
        <v>132</v>
      </c>
      <c r="AB2715" t="s">
        <v>58</v>
      </c>
      <c r="AC2715">
        <v>2026</v>
      </c>
    </row>
    <row r="2716" spans="1:29" x14ac:dyDescent="0.25">
      <c r="A2716" t="s">
        <v>5077</v>
      </c>
      <c r="B2716" t="s">
        <v>2982</v>
      </c>
      <c r="C2716" t="s">
        <v>2571</v>
      </c>
      <c r="D2716" t="s">
        <v>2572</v>
      </c>
      <c r="E2716" t="s">
        <v>50</v>
      </c>
      <c r="F2716" t="s">
        <v>33</v>
      </c>
      <c r="G2716" t="s">
        <v>115</v>
      </c>
      <c r="H2716" t="s">
        <v>92</v>
      </c>
      <c r="I2716" t="s">
        <v>53</v>
      </c>
      <c r="J2716" s="21" t="s">
        <v>6063</v>
      </c>
      <c r="K2716" s="21" t="s">
        <v>6024</v>
      </c>
      <c r="L2716" s="21">
        <v>9</v>
      </c>
      <c r="M2716" s="21">
        <v>220</v>
      </c>
      <c r="N2716" s="21">
        <v>323</v>
      </c>
      <c r="O2716">
        <v>0</v>
      </c>
      <c r="P2716">
        <v>0</v>
      </c>
      <c r="Q2716">
        <v>13149</v>
      </c>
      <c r="R2716">
        <v>8152.38</v>
      </c>
      <c r="S2716">
        <v>4996.62</v>
      </c>
      <c r="T2716" t="s">
        <v>66</v>
      </c>
      <c r="U2716" t="s">
        <v>95</v>
      </c>
      <c r="V2716" t="s">
        <v>96</v>
      </c>
      <c r="W2716" t="s">
        <v>440</v>
      </c>
      <c r="X2716">
        <v>53</v>
      </c>
      <c r="Y2716" t="s">
        <v>441</v>
      </c>
      <c r="Z2716">
        <v>3</v>
      </c>
      <c r="AA2716" t="s">
        <v>190</v>
      </c>
      <c r="AB2716" t="s">
        <v>45</v>
      </c>
      <c r="AC2716">
        <v>2025</v>
      </c>
    </row>
    <row r="2717" spans="1:29" x14ac:dyDescent="0.25">
      <c r="A2717" t="s">
        <v>5078</v>
      </c>
      <c r="B2717" t="s">
        <v>1417</v>
      </c>
      <c r="C2717" t="s">
        <v>739</v>
      </c>
      <c r="D2717" t="s">
        <v>740</v>
      </c>
      <c r="E2717" t="s">
        <v>50</v>
      </c>
      <c r="F2717" t="s">
        <v>75</v>
      </c>
      <c r="G2717" t="s">
        <v>107</v>
      </c>
      <c r="H2717" t="s">
        <v>84</v>
      </c>
      <c r="I2717" t="s">
        <v>36</v>
      </c>
      <c r="J2717" s="21" t="s">
        <v>93</v>
      </c>
      <c r="K2717" s="21" t="s">
        <v>6012</v>
      </c>
      <c r="L2717" s="21">
        <v>7</v>
      </c>
      <c r="M2717" s="21">
        <v>375</v>
      </c>
      <c r="N2717" s="21">
        <v>525</v>
      </c>
      <c r="O2717">
        <v>0</v>
      </c>
      <c r="P2717">
        <v>0</v>
      </c>
      <c r="Q2717">
        <v>52514</v>
      </c>
      <c r="R2717">
        <v>32558.68</v>
      </c>
      <c r="S2717">
        <v>19955.32</v>
      </c>
      <c r="T2717" t="s">
        <v>54</v>
      </c>
      <c r="U2717" t="s">
        <v>85</v>
      </c>
      <c r="V2717" t="s">
        <v>86</v>
      </c>
      <c r="W2717" t="s">
        <v>42</v>
      </c>
      <c r="Y2717" t="s">
        <v>43</v>
      </c>
      <c r="Z2717">
        <v>3</v>
      </c>
      <c r="AA2717" t="s">
        <v>87</v>
      </c>
      <c r="AB2717" t="s">
        <v>70</v>
      </c>
      <c r="AC2717">
        <v>2025</v>
      </c>
    </row>
    <row r="2718" spans="1:29" x14ac:dyDescent="0.25">
      <c r="A2718" t="s">
        <v>5079</v>
      </c>
      <c r="B2718" t="s">
        <v>3835</v>
      </c>
      <c r="C2718" t="s">
        <v>2041</v>
      </c>
      <c r="D2718" t="s">
        <v>2042</v>
      </c>
      <c r="E2718" t="s">
        <v>126</v>
      </c>
      <c r="F2718" t="s">
        <v>33</v>
      </c>
      <c r="G2718" t="s">
        <v>115</v>
      </c>
      <c r="H2718" t="s">
        <v>84</v>
      </c>
      <c r="I2718" t="s">
        <v>36</v>
      </c>
      <c r="J2718" s="21" t="s">
        <v>6063</v>
      </c>
      <c r="K2718" s="21" t="s">
        <v>6024</v>
      </c>
      <c r="L2718" s="21">
        <v>9</v>
      </c>
      <c r="M2718" s="21">
        <v>220</v>
      </c>
      <c r="N2718" s="21">
        <v>323</v>
      </c>
      <c r="O2718">
        <v>0</v>
      </c>
      <c r="P2718">
        <v>0</v>
      </c>
      <c r="Q2718">
        <v>13032</v>
      </c>
      <c r="R2718">
        <v>8079.84</v>
      </c>
      <c r="S2718">
        <v>4952.16</v>
      </c>
      <c r="T2718" t="s">
        <v>66</v>
      </c>
      <c r="U2718" t="s">
        <v>85</v>
      </c>
      <c r="V2718" t="s">
        <v>86</v>
      </c>
      <c r="W2718" t="s">
        <v>42</v>
      </c>
      <c r="Y2718" t="s">
        <v>43</v>
      </c>
      <c r="Z2718">
        <v>4</v>
      </c>
      <c r="AA2718" t="s">
        <v>44</v>
      </c>
      <c r="AB2718" t="s">
        <v>45</v>
      </c>
      <c r="AC2718">
        <v>2025</v>
      </c>
    </row>
    <row r="2719" spans="1:29" x14ac:dyDescent="0.25">
      <c r="A2719" t="s">
        <v>5080</v>
      </c>
      <c r="B2719" t="s">
        <v>1344</v>
      </c>
      <c r="C2719" t="s">
        <v>4831</v>
      </c>
      <c r="D2719" t="s">
        <v>4832</v>
      </c>
      <c r="E2719" t="s">
        <v>126</v>
      </c>
      <c r="F2719" t="s">
        <v>75</v>
      </c>
      <c r="G2719" t="s">
        <v>34</v>
      </c>
      <c r="H2719" t="s">
        <v>35</v>
      </c>
      <c r="I2719" t="s">
        <v>36</v>
      </c>
      <c r="J2719" s="21" t="s">
        <v>93</v>
      </c>
      <c r="K2719" s="21" t="s">
        <v>6012</v>
      </c>
      <c r="L2719" s="21">
        <v>10</v>
      </c>
      <c r="M2719" s="21">
        <v>375</v>
      </c>
      <c r="N2719" s="21">
        <v>525</v>
      </c>
      <c r="O2719">
        <v>0</v>
      </c>
      <c r="P2719">
        <v>0</v>
      </c>
      <c r="Q2719">
        <v>24020</v>
      </c>
      <c r="R2719">
        <v>14892.4</v>
      </c>
      <c r="S2719">
        <v>9127.6</v>
      </c>
      <c r="T2719" t="s">
        <v>54</v>
      </c>
      <c r="U2719" t="s">
        <v>40</v>
      </c>
      <c r="V2719" t="s">
        <v>41</v>
      </c>
      <c r="W2719" t="s">
        <v>42</v>
      </c>
      <c r="Y2719" t="s">
        <v>43</v>
      </c>
      <c r="Z2719">
        <v>3</v>
      </c>
      <c r="AA2719" t="s">
        <v>57</v>
      </c>
      <c r="AB2719" t="s">
        <v>58</v>
      </c>
      <c r="AC2719">
        <v>2025</v>
      </c>
    </row>
    <row r="2720" spans="1:29" x14ac:dyDescent="0.25">
      <c r="A2720" t="s">
        <v>5081</v>
      </c>
      <c r="B2720" t="s">
        <v>763</v>
      </c>
      <c r="C2720" t="s">
        <v>2575</v>
      </c>
      <c r="D2720" t="s">
        <v>2576</v>
      </c>
      <c r="E2720" t="s">
        <v>32</v>
      </c>
      <c r="F2720" t="s">
        <v>75</v>
      </c>
      <c r="G2720" t="s">
        <v>51</v>
      </c>
      <c r="H2720" t="s">
        <v>92</v>
      </c>
      <c r="I2720" t="s">
        <v>53</v>
      </c>
      <c r="J2720" s="21" t="s">
        <v>93</v>
      </c>
      <c r="K2720" s="21" t="s">
        <v>6012</v>
      </c>
      <c r="L2720" s="21">
        <v>4</v>
      </c>
      <c r="M2720" s="21">
        <v>375</v>
      </c>
      <c r="N2720" s="21">
        <v>525</v>
      </c>
      <c r="O2720">
        <v>0</v>
      </c>
      <c r="P2720">
        <v>0</v>
      </c>
      <c r="Q2720">
        <v>17256</v>
      </c>
      <c r="R2720">
        <v>10698.72</v>
      </c>
      <c r="S2720">
        <v>6557.28</v>
      </c>
      <c r="T2720" t="s">
        <v>54</v>
      </c>
      <c r="U2720" t="s">
        <v>95</v>
      </c>
      <c r="V2720" t="s">
        <v>96</v>
      </c>
      <c r="W2720" t="s">
        <v>42</v>
      </c>
      <c r="Y2720" t="s">
        <v>43</v>
      </c>
      <c r="Z2720">
        <v>5</v>
      </c>
      <c r="AA2720" t="s">
        <v>97</v>
      </c>
      <c r="AB2720" t="s">
        <v>98</v>
      </c>
      <c r="AC2720">
        <v>2025</v>
      </c>
    </row>
    <row r="2721" spans="1:29" x14ac:dyDescent="0.25">
      <c r="A2721" t="s">
        <v>5082</v>
      </c>
      <c r="B2721" t="s">
        <v>1135</v>
      </c>
      <c r="C2721" t="s">
        <v>5083</v>
      </c>
      <c r="D2721" t="s">
        <v>5084</v>
      </c>
      <c r="E2721" t="s">
        <v>32</v>
      </c>
      <c r="F2721" t="s">
        <v>75</v>
      </c>
      <c r="G2721" t="s">
        <v>51</v>
      </c>
      <c r="H2721" t="s">
        <v>52</v>
      </c>
      <c r="I2721" t="s">
        <v>53</v>
      </c>
      <c r="J2721" s="21" t="s">
        <v>6063</v>
      </c>
      <c r="K2721" s="21" t="s">
        <v>6017</v>
      </c>
      <c r="L2721" s="21">
        <v>7</v>
      </c>
      <c r="M2721" s="21">
        <v>395</v>
      </c>
      <c r="N2721" s="21">
        <v>552</v>
      </c>
      <c r="O2721">
        <v>0</v>
      </c>
      <c r="P2721">
        <v>0</v>
      </c>
      <c r="Q2721">
        <v>19698</v>
      </c>
      <c r="R2721">
        <v>12212.76</v>
      </c>
      <c r="S2721">
        <v>7485.24</v>
      </c>
      <c r="U2721" t="s">
        <v>55</v>
      </c>
      <c r="V2721" t="s">
        <v>56</v>
      </c>
      <c r="W2721" t="s">
        <v>42</v>
      </c>
      <c r="Y2721" t="s">
        <v>43</v>
      </c>
      <c r="Z2721">
        <v>3</v>
      </c>
      <c r="AA2721" t="s">
        <v>79</v>
      </c>
      <c r="AB2721" t="s">
        <v>45</v>
      </c>
      <c r="AC2721">
        <v>2025</v>
      </c>
    </row>
    <row r="2722" spans="1:29" x14ac:dyDescent="0.25">
      <c r="A2722" t="s">
        <v>5085</v>
      </c>
      <c r="B2722" t="s">
        <v>1718</v>
      </c>
      <c r="C2722" t="s">
        <v>1613</v>
      </c>
      <c r="D2722" t="s">
        <v>1614</v>
      </c>
      <c r="E2722" t="s">
        <v>32</v>
      </c>
      <c r="F2722" t="s">
        <v>33</v>
      </c>
      <c r="G2722" t="s">
        <v>51</v>
      </c>
      <c r="H2722" t="s">
        <v>63</v>
      </c>
      <c r="I2722" t="s">
        <v>36</v>
      </c>
      <c r="J2722" s="21" t="s">
        <v>137</v>
      </c>
      <c r="K2722" s="21" t="s">
        <v>6029</v>
      </c>
      <c r="L2722" s="21">
        <v>4</v>
      </c>
      <c r="M2722" s="21">
        <v>470</v>
      </c>
      <c r="N2722" s="21">
        <v>657</v>
      </c>
      <c r="O2722">
        <v>0</v>
      </c>
      <c r="P2722">
        <v>0</v>
      </c>
      <c r="Q2722">
        <v>38368</v>
      </c>
      <c r="R2722">
        <v>23788.16</v>
      </c>
      <c r="S2722">
        <v>14579.84</v>
      </c>
      <c r="T2722" t="s">
        <v>109</v>
      </c>
      <c r="U2722" t="s">
        <v>181</v>
      </c>
      <c r="V2722" t="s">
        <v>68</v>
      </c>
      <c r="W2722" t="s">
        <v>42</v>
      </c>
      <c r="Y2722" t="s">
        <v>43</v>
      </c>
      <c r="Z2722">
        <v>5</v>
      </c>
      <c r="AA2722" t="s">
        <v>57</v>
      </c>
      <c r="AB2722" t="s">
        <v>58</v>
      </c>
      <c r="AC2722">
        <v>2025</v>
      </c>
    </row>
    <row r="2723" spans="1:29" x14ac:dyDescent="0.25">
      <c r="A2723" t="s">
        <v>5086</v>
      </c>
      <c r="B2723" t="s">
        <v>755</v>
      </c>
      <c r="C2723" t="s">
        <v>3845</v>
      </c>
      <c r="D2723" t="s">
        <v>3846</v>
      </c>
      <c r="E2723" t="s">
        <v>126</v>
      </c>
      <c r="F2723" t="s">
        <v>33</v>
      </c>
      <c r="G2723" t="s">
        <v>34</v>
      </c>
      <c r="H2723" t="s">
        <v>63</v>
      </c>
      <c r="I2723" t="s">
        <v>36</v>
      </c>
      <c r="J2723" s="21" t="s">
        <v>137</v>
      </c>
      <c r="K2723" s="21" t="s">
        <v>6029</v>
      </c>
      <c r="L2723" s="21">
        <v>10</v>
      </c>
      <c r="M2723" s="21">
        <v>470</v>
      </c>
      <c r="N2723" s="21">
        <v>657</v>
      </c>
      <c r="O2723">
        <v>0</v>
      </c>
      <c r="P2723">
        <v>0</v>
      </c>
      <c r="Q2723">
        <v>61080</v>
      </c>
      <c r="R2723">
        <v>37869.599999999999</v>
      </c>
      <c r="S2723">
        <v>23210.400000000001</v>
      </c>
      <c r="T2723" t="s">
        <v>109</v>
      </c>
      <c r="U2723" t="s">
        <v>181</v>
      </c>
      <c r="V2723" t="s">
        <v>68</v>
      </c>
      <c r="W2723" t="s">
        <v>42</v>
      </c>
      <c r="Y2723" t="s">
        <v>43</v>
      </c>
      <c r="Z2723">
        <v>3</v>
      </c>
      <c r="AA2723" t="s">
        <v>87</v>
      </c>
      <c r="AB2723" t="s">
        <v>70</v>
      </c>
      <c r="AC2723">
        <v>2025</v>
      </c>
    </row>
    <row r="2724" spans="1:29" x14ac:dyDescent="0.25">
      <c r="A2724" t="s">
        <v>5087</v>
      </c>
      <c r="B2724" t="s">
        <v>2148</v>
      </c>
      <c r="C2724" t="s">
        <v>2879</v>
      </c>
      <c r="D2724" t="s">
        <v>2880</v>
      </c>
      <c r="E2724" t="s">
        <v>32</v>
      </c>
      <c r="F2724" t="s">
        <v>33</v>
      </c>
      <c r="G2724" t="s">
        <v>107</v>
      </c>
      <c r="H2724" t="s">
        <v>76</v>
      </c>
      <c r="I2724" t="s">
        <v>36</v>
      </c>
      <c r="J2724" s="21" t="s">
        <v>6040</v>
      </c>
      <c r="K2724" s="21" t="s">
        <v>6067</v>
      </c>
      <c r="L2724" s="21">
        <v>9</v>
      </c>
      <c r="M2724" s="21">
        <v>270</v>
      </c>
      <c r="N2724" s="21">
        <v>390</v>
      </c>
      <c r="O2724">
        <v>0</v>
      </c>
      <c r="P2724">
        <v>0</v>
      </c>
      <c r="Q2724">
        <v>16083</v>
      </c>
      <c r="R2724">
        <v>9971.4599999999991</v>
      </c>
      <c r="S2724">
        <v>6111.54</v>
      </c>
      <c r="T2724" t="s">
        <v>109</v>
      </c>
      <c r="U2724" t="s">
        <v>77</v>
      </c>
      <c r="V2724" t="s">
        <v>78</v>
      </c>
      <c r="W2724" t="s">
        <v>42</v>
      </c>
      <c r="Y2724" t="s">
        <v>43</v>
      </c>
      <c r="Z2724">
        <v>5</v>
      </c>
      <c r="AA2724" t="s">
        <v>240</v>
      </c>
      <c r="AB2724" t="s">
        <v>70</v>
      </c>
      <c r="AC2724">
        <v>2025</v>
      </c>
    </row>
    <row r="2725" spans="1:29" x14ac:dyDescent="0.25">
      <c r="A2725" t="s">
        <v>5088</v>
      </c>
      <c r="B2725" t="s">
        <v>3093</v>
      </c>
      <c r="C2725" t="s">
        <v>906</v>
      </c>
      <c r="D2725" t="s">
        <v>907</v>
      </c>
      <c r="E2725" t="s">
        <v>50</v>
      </c>
      <c r="F2725" t="s">
        <v>33</v>
      </c>
      <c r="G2725" t="s">
        <v>51</v>
      </c>
      <c r="H2725" t="s">
        <v>92</v>
      </c>
      <c r="I2725" t="s">
        <v>53</v>
      </c>
      <c r="J2725" s="21" t="s">
        <v>137</v>
      </c>
      <c r="K2725" s="21" t="s">
        <v>6029</v>
      </c>
      <c r="L2725" s="21">
        <v>9</v>
      </c>
      <c r="M2725" s="21">
        <v>470</v>
      </c>
      <c r="N2725" s="21">
        <v>657</v>
      </c>
      <c r="O2725">
        <v>12</v>
      </c>
      <c r="P2725">
        <v>5679.72</v>
      </c>
      <c r="Q2725">
        <v>41651.279999999999</v>
      </c>
      <c r="R2725">
        <v>29345.22</v>
      </c>
      <c r="S2725">
        <v>12306.06</v>
      </c>
      <c r="T2725" t="s">
        <v>66</v>
      </c>
      <c r="U2725" t="s">
        <v>120</v>
      </c>
      <c r="V2725" t="s">
        <v>96</v>
      </c>
      <c r="W2725" t="s">
        <v>440</v>
      </c>
      <c r="X2725">
        <v>244</v>
      </c>
      <c r="Y2725" t="s">
        <v>441</v>
      </c>
      <c r="Z2725">
        <v>2</v>
      </c>
      <c r="AA2725" t="s">
        <v>87</v>
      </c>
      <c r="AB2725" t="s">
        <v>70</v>
      </c>
      <c r="AC2725">
        <v>2026</v>
      </c>
    </row>
    <row r="2726" spans="1:29" x14ac:dyDescent="0.25">
      <c r="A2726" t="s">
        <v>5089</v>
      </c>
      <c r="B2726" t="s">
        <v>2348</v>
      </c>
      <c r="C2726" t="s">
        <v>5090</v>
      </c>
      <c r="D2726" t="s">
        <v>5091</v>
      </c>
      <c r="E2726" t="s">
        <v>50</v>
      </c>
      <c r="F2726" t="s">
        <v>33</v>
      </c>
      <c r="G2726" t="s">
        <v>51</v>
      </c>
      <c r="H2726" t="s">
        <v>63</v>
      </c>
      <c r="I2726" t="s">
        <v>36</v>
      </c>
      <c r="J2726" s="21" t="s">
        <v>93</v>
      </c>
      <c r="K2726" s="21" t="s">
        <v>6012</v>
      </c>
      <c r="L2726" s="21">
        <v>7</v>
      </c>
      <c r="M2726" s="21">
        <v>375</v>
      </c>
      <c r="N2726" s="21">
        <v>525</v>
      </c>
      <c r="O2726">
        <v>10</v>
      </c>
      <c r="P2726">
        <v>1484</v>
      </c>
      <c r="Q2726">
        <v>13356</v>
      </c>
      <c r="R2726">
        <v>9200.7999999999993</v>
      </c>
      <c r="S2726">
        <v>4155.2</v>
      </c>
      <c r="T2726" t="s">
        <v>39</v>
      </c>
      <c r="U2726" t="s">
        <v>67</v>
      </c>
      <c r="V2726" t="s">
        <v>68</v>
      </c>
      <c r="W2726" t="s">
        <v>42</v>
      </c>
      <c r="Y2726" t="s">
        <v>43</v>
      </c>
      <c r="Z2726">
        <v>2</v>
      </c>
      <c r="AA2726" t="s">
        <v>240</v>
      </c>
      <c r="AB2726" t="s">
        <v>70</v>
      </c>
      <c r="AC2726">
        <v>2026</v>
      </c>
    </row>
    <row r="2727" spans="1:29" x14ac:dyDescent="0.25">
      <c r="A2727" t="s">
        <v>5092</v>
      </c>
      <c r="B2727" t="s">
        <v>905</v>
      </c>
      <c r="C2727" t="s">
        <v>5093</v>
      </c>
      <c r="D2727" t="s">
        <v>5094</v>
      </c>
      <c r="E2727" t="s">
        <v>32</v>
      </c>
      <c r="F2727" t="s">
        <v>33</v>
      </c>
      <c r="G2727" t="s">
        <v>51</v>
      </c>
      <c r="H2727" t="s">
        <v>52</v>
      </c>
      <c r="I2727" t="s">
        <v>53</v>
      </c>
      <c r="J2727" s="21" t="s">
        <v>6063</v>
      </c>
      <c r="K2727" s="21" t="s">
        <v>6024</v>
      </c>
      <c r="L2727" s="21">
        <v>6</v>
      </c>
      <c r="M2727" s="21">
        <v>220</v>
      </c>
      <c r="N2727" s="21">
        <v>323</v>
      </c>
      <c r="O2727">
        <v>0</v>
      </c>
      <c r="P2727">
        <v>0</v>
      </c>
      <c r="Q2727">
        <v>29634</v>
      </c>
      <c r="R2727">
        <v>18373.080000000002</v>
      </c>
      <c r="S2727">
        <v>11260.92</v>
      </c>
      <c r="T2727" t="s">
        <v>54</v>
      </c>
      <c r="U2727" t="s">
        <v>127</v>
      </c>
      <c r="V2727" t="s">
        <v>56</v>
      </c>
      <c r="W2727" t="s">
        <v>42</v>
      </c>
      <c r="Y2727" t="s">
        <v>43</v>
      </c>
      <c r="Z2727">
        <v>4</v>
      </c>
      <c r="AA2727" t="s">
        <v>240</v>
      </c>
      <c r="AB2727" t="s">
        <v>70</v>
      </c>
      <c r="AC2727">
        <v>2025</v>
      </c>
    </row>
    <row r="2728" spans="1:29" x14ac:dyDescent="0.25">
      <c r="A2728" t="s">
        <v>5095</v>
      </c>
      <c r="B2728" t="s">
        <v>4167</v>
      </c>
      <c r="C2728" t="s">
        <v>632</v>
      </c>
      <c r="D2728" t="s">
        <v>633</v>
      </c>
      <c r="E2728" t="s">
        <v>32</v>
      </c>
      <c r="F2728" t="s">
        <v>75</v>
      </c>
      <c r="G2728" t="s">
        <v>107</v>
      </c>
      <c r="H2728" t="s">
        <v>76</v>
      </c>
      <c r="I2728" t="s">
        <v>36</v>
      </c>
      <c r="J2728" s="21" t="s">
        <v>93</v>
      </c>
      <c r="K2728" s="21" t="s">
        <v>6012</v>
      </c>
      <c r="L2728" s="21">
        <v>3</v>
      </c>
      <c r="M2728" s="21">
        <v>375</v>
      </c>
      <c r="N2728" s="21">
        <v>525</v>
      </c>
      <c r="O2728">
        <v>0</v>
      </c>
      <c r="P2728">
        <v>0</v>
      </c>
      <c r="Q2728">
        <v>10461</v>
      </c>
      <c r="R2728">
        <v>6485.82</v>
      </c>
      <c r="S2728">
        <v>3975.18</v>
      </c>
      <c r="T2728" t="s">
        <v>109</v>
      </c>
      <c r="U2728" t="s">
        <v>77</v>
      </c>
      <c r="V2728" t="s">
        <v>78</v>
      </c>
      <c r="W2728" t="s">
        <v>42</v>
      </c>
      <c r="Y2728" t="s">
        <v>43</v>
      </c>
      <c r="Z2728">
        <v>5</v>
      </c>
      <c r="AA2728" t="s">
        <v>121</v>
      </c>
      <c r="AB2728" t="s">
        <v>58</v>
      </c>
      <c r="AC2728">
        <v>2025</v>
      </c>
    </row>
    <row r="2729" spans="1:29" x14ac:dyDescent="0.25">
      <c r="A2729" t="s">
        <v>5096</v>
      </c>
      <c r="B2729" t="s">
        <v>3687</v>
      </c>
      <c r="C2729" t="s">
        <v>1887</v>
      </c>
      <c r="D2729" t="s">
        <v>1888</v>
      </c>
      <c r="E2729" t="s">
        <v>126</v>
      </c>
      <c r="F2729" t="s">
        <v>75</v>
      </c>
      <c r="G2729" t="s">
        <v>115</v>
      </c>
      <c r="H2729" t="s">
        <v>92</v>
      </c>
      <c r="I2729" t="s">
        <v>53</v>
      </c>
      <c r="J2729" s="21" t="s">
        <v>93</v>
      </c>
      <c r="K2729" s="21" t="s">
        <v>6012</v>
      </c>
      <c r="L2729" s="21">
        <v>7</v>
      </c>
      <c r="M2729" s="21">
        <v>375</v>
      </c>
      <c r="N2729" s="21">
        <v>525</v>
      </c>
      <c r="O2729">
        <v>25</v>
      </c>
      <c r="P2729">
        <v>13853</v>
      </c>
      <c r="Q2729">
        <v>41559</v>
      </c>
      <c r="R2729">
        <v>34355.440000000002</v>
      </c>
      <c r="S2729">
        <v>7203.56</v>
      </c>
      <c r="T2729" t="s">
        <v>109</v>
      </c>
      <c r="U2729" t="s">
        <v>120</v>
      </c>
      <c r="V2729" t="s">
        <v>96</v>
      </c>
      <c r="W2729" t="s">
        <v>440</v>
      </c>
      <c r="X2729">
        <v>99</v>
      </c>
      <c r="Y2729" t="s">
        <v>441</v>
      </c>
      <c r="Z2729">
        <v>2</v>
      </c>
      <c r="AA2729" t="s">
        <v>121</v>
      </c>
      <c r="AB2729" t="s">
        <v>58</v>
      </c>
      <c r="AC2729">
        <v>2026</v>
      </c>
    </row>
    <row r="2730" spans="1:29" x14ac:dyDescent="0.25">
      <c r="A2730" t="s">
        <v>5097</v>
      </c>
      <c r="B2730" t="s">
        <v>2477</v>
      </c>
      <c r="C2730" t="s">
        <v>1993</v>
      </c>
      <c r="D2730" t="s">
        <v>1994</v>
      </c>
      <c r="E2730" t="s">
        <v>32</v>
      </c>
      <c r="F2730" t="s">
        <v>75</v>
      </c>
      <c r="G2730" t="s">
        <v>115</v>
      </c>
      <c r="H2730" t="s">
        <v>92</v>
      </c>
      <c r="I2730" t="s">
        <v>53</v>
      </c>
      <c r="J2730" s="21" t="s">
        <v>93</v>
      </c>
      <c r="K2730" s="21" t="s">
        <v>6012</v>
      </c>
      <c r="L2730" s="21">
        <v>5</v>
      </c>
      <c r="M2730" s="21">
        <v>375</v>
      </c>
      <c r="N2730" s="21">
        <v>525</v>
      </c>
      <c r="O2730">
        <v>0</v>
      </c>
      <c r="P2730">
        <v>0</v>
      </c>
      <c r="Q2730">
        <v>31245</v>
      </c>
      <c r="R2730">
        <v>19371.900000000001</v>
      </c>
      <c r="S2730">
        <v>11873.1</v>
      </c>
      <c r="T2730" t="s">
        <v>39</v>
      </c>
      <c r="U2730" t="s">
        <v>120</v>
      </c>
      <c r="V2730" t="s">
        <v>96</v>
      </c>
      <c r="W2730" t="s">
        <v>42</v>
      </c>
      <c r="Y2730" t="s">
        <v>43</v>
      </c>
      <c r="Z2730">
        <v>4</v>
      </c>
      <c r="AA2730" t="s">
        <v>190</v>
      </c>
      <c r="AB2730" t="s">
        <v>45</v>
      </c>
      <c r="AC2730">
        <v>2025</v>
      </c>
    </row>
    <row r="2731" spans="1:29" x14ac:dyDescent="0.25">
      <c r="A2731" t="s">
        <v>5098</v>
      </c>
      <c r="B2731" t="s">
        <v>1213</v>
      </c>
      <c r="C2731" t="s">
        <v>197</v>
      </c>
      <c r="D2731" t="s">
        <v>198</v>
      </c>
      <c r="E2731" t="s">
        <v>50</v>
      </c>
      <c r="F2731" t="s">
        <v>75</v>
      </c>
      <c r="G2731" t="s">
        <v>51</v>
      </c>
      <c r="H2731" t="s">
        <v>84</v>
      </c>
      <c r="I2731" t="s">
        <v>36</v>
      </c>
      <c r="J2731" s="21" t="s">
        <v>6063</v>
      </c>
      <c r="K2731" s="21" t="s">
        <v>6017</v>
      </c>
      <c r="L2731" s="21">
        <v>8</v>
      </c>
      <c r="M2731" s="21">
        <v>395</v>
      </c>
      <c r="N2731" s="21">
        <v>552</v>
      </c>
      <c r="O2731">
        <v>10</v>
      </c>
      <c r="P2731">
        <v>3380.8</v>
      </c>
      <c r="Q2731">
        <v>30427.200000000001</v>
      </c>
      <c r="R2731">
        <v>20960.96</v>
      </c>
      <c r="S2731">
        <v>9466.24</v>
      </c>
      <c r="T2731" t="s">
        <v>39</v>
      </c>
      <c r="U2731" t="s">
        <v>215</v>
      </c>
      <c r="V2731" t="s">
        <v>86</v>
      </c>
      <c r="W2731" t="s">
        <v>42</v>
      </c>
      <c r="Y2731" t="s">
        <v>43</v>
      </c>
      <c r="Z2731">
        <v>2</v>
      </c>
      <c r="AA2731" t="s">
        <v>87</v>
      </c>
      <c r="AB2731" t="s">
        <v>70</v>
      </c>
      <c r="AC2731">
        <v>2026</v>
      </c>
    </row>
    <row r="2732" spans="1:29" x14ac:dyDescent="0.25">
      <c r="A2732" t="s">
        <v>5099</v>
      </c>
      <c r="B2732" t="s">
        <v>280</v>
      </c>
      <c r="C2732" t="s">
        <v>2559</v>
      </c>
      <c r="D2732" t="s">
        <v>2560</v>
      </c>
      <c r="E2732" t="s">
        <v>126</v>
      </c>
      <c r="F2732" t="s">
        <v>75</v>
      </c>
      <c r="G2732" t="s">
        <v>107</v>
      </c>
      <c r="H2732" t="s">
        <v>84</v>
      </c>
      <c r="I2732" t="s">
        <v>36</v>
      </c>
      <c r="J2732" s="21" t="s">
        <v>93</v>
      </c>
      <c r="K2732" s="21" t="s">
        <v>6012</v>
      </c>
      <c r="L2732" s="21">
        <v>10</v>
      </c>
      <c r="M2732" s="21">
        <v>375</v>
      </c>
      <c r="N2732" s="21">
        <v>525</v>
      </c>
      <c r="O2732">
        <v>20</v>
      </c>
      <c r="P2732">
        <v>5626</v>
      </c>
      <c r="Q2732">
        <v>22504</v>
      </c>
      <c r="R2732">
        <v>17440.599999999999</v>
      </c>
      <c r="S2732">
        <v>5063.3999999999996</v>
      </c>
      <c r="T2732" t="s">
        <v>66</v>
      </c>
      <c r="U2732" t="s">
        <v>85</v>
      </c>
      <c r="V2732" t="s">
        <v>86</v>
      </c>
      <c r="W2732" t="s">
        <v>440</v>
      </c>
      <c r="X2732">
        <v>41</v>
      </c>
      <c r="Y2732" t="s">
        <v>441</v>
      </c>
      <c r="Z2732">
        <v>4</v>
      </c>
      <c r="AA2732" t="s">
        <v>132</v>
      </c>
      <c r="AB2732" t="s">
        <v>58</v>
      </c>
      <c r="AC2732">
        <v>2026</v>
      </c>
    </row>
    <row r="2733" spans="1:29" x14ac:dyDescent="0.25">
      <c r="A2733" t="s">
        <v>5100</v>
      </c>
      <c r="B2733" t="s">
        <v>4097</v>
      </c>
      <c r="C2733" t="s">
        <v>572</v>
      </c>
      <c r="D2733" t="s">
        <v>573</v>
      </c>
      <c r="E2733" t="s">
        <v>126</v>
      </c>
      <c r="F2733" t="s">
        <v>33</v>
      </c>
      <c r="G2733" t="s">
        <v>34</v>
      </c>
      <c r="H2733" t="s">
        <v>52</v>
      </c>
      <c r="I2733" t="s">
        <v>53</v>
      </c>
      <c r="J2733" s="21" t="s">
        <v>6063</v>
      </c>
      <c r="K2733" s="21" t="s">
        <v>6024</v>
      </c>
      <c r="L2733" s="21">
        <v>7</v>
      </c>
      <c r="M2733" s="21">
        <v>220</v>
      </c>
      <c r="N2733" s="21">
        <v>323</v>
      </c>
      <c r="O2733">
        <v>18</v>
      </c>
      <c r="P2733">
        <v>5709.06</v>
      </c>
      <c r="Q2733">
        <v>26007.94</v>
      </c>
      <c r="R2733">
        <v>19664.54</v>
      </c>
      <c r="S2733">
        <v>6343.4</v>
      </c>
      <c r="T2733" t="s">
        <v>54</v>
      </c>
      <c r="U2733" t="s">
        <v>55</v>
      </c>
      <c r="V2733" t="s">
        <v>56</v>
      </c>
      <c r="W2733" t="s">
        <v>440</v>
      </c>
      <c r="X2733">
        <v>62</v>
      </c>
      <c r="Y2733" t="s">
        <v>441</v>
      </c>
      <c r="Z2733">
        <v>5</v>
      </c>
      <c r="AA2733" t="s">
        <v>121</v>
      </c>
      <c r="AB2733" t="s">
        <v>58</v>
      </c>
      <c r="AC2733">
        <v>2026</v>
      </c>
    </row>
    <row r="2734" spans="1:29" x14ac:dyDescent="0.25">
      <c r="A2734" t="s">
        <v>5101</v>
      </c>
      <c r="B2734" t="s">
        <v>1913</v>
      </c>
      <c r="C2734" t="s">
        <v>443</v>
      </c>
      <c r="D2734" t="s">
        <v>444</v>
      </c>
      <c r="E2734" t="s">
        <v>32</v>
      </c>
      <c r="F2734" t="s">
        <v>33</v>
      </c>
      <c r="G2734" t="s">
        <v>115</v>
      </c>
      <c r="H2734" t="s">
        <v>84</v>
      </c>
      <c r="I2734" t="s">
        <v>36</v>
      </c>
      <c r="J2734" s="21" t="s">
        <v>6040</v>
      </c>
      <c r="K2734" s="21" t="s">
        <v>6067</v>
      </c>
      <c r="L2734" s="21">
        <v>4</v>
      </c>
      <c r="M2734" s="21">
        <v>270</v>
      </c>
      <c r="N2734" s="21">
        <v>390</v>
      </c>
      <c r="O2734">
        <v>10</v>
      </c>
      <c r="P2734">
        <v>2754.4</v>
      </c>
      <c r="Q2734">
        <v>24789.599999999999</v>
      </c>
      <c r="R2734">
        <v>17077.28</v>
      </c>
      <c r="S2734">
        <v>7712.32</v>
      </c>
      <c r="T2734" t="s">
        <v>54</v>
      </c>
      <c r="U2734" t="s">
        <v>215</v>
      </c>
      <c r="V2734" t="s">
        <v>86</v>
      </c>
      <c r="W2734" t="s">
        <v>440</v>
      </c>
      <c r="X2734">
        <v>199</v>
      </c>
      <c r="Y2734" t="s">
        <v>441</v>
      </c>
      <c r="Z2734">
        <v>4</v>
      </c>
      <c r="AA2734" t="s">
        <v>87</v>
      </c>
      <c r="AB2734" t="s">
        <v>70</v>
      </c>
      <c r="AC2734">
        <v>2026</v>
      </c>
    </row>
    <row r="2735" spans="1:29" x14ac:dyDescent="0.25">
      <c r="A2735" t="s">
        <v>5102</v>
      </c>
      <c r="B2735" t="s">
        <v>3309</v>
      </c>
      <c r="C2735" t="s">
        <v>3299</v>
      </c>
      <c r="D2735" t="s">
        <v>3300</v>
      </c>
      <c r="E2735" t="s">
        <v>126</v>
      </c>
      <c r="F2735" t="s">
        <v>33</v>
      </c>
      <c r="G2735" t="s">
        <v>115</v>
      </c>
      <c r="H2735" t="s">
        <v>92</v>
      </c>
      <c r="I2735" t="s">
        <v>53</v>
      </c>
      <c r="J2735" s="21" t="s">
        <v>6063</v>
      </c>
      <c r="K2735" s="21" t="s">
        <v>6017</v>
      </c>
      <c r="L2735" s="21">
        <v>2</v>
      </c>
      <c r="M2735" s="21">
        <v>395</v>
      </c>
      <c r="N2735" s="21">
        <v>552</v>
      </c>
      <c r="O2735">
        <v>5</v>
      </c>
      <c r="P2735">
        <v>498.1</v>
      </c>
      <c r="Q2735">
        <v>9463.9</v>
      </c>
      <c r="R2735">
        <v>6176.44</v>
      </c>
      <c r="S2735">
        <v>3287.46</v>
      </c>
      <c r="T2735" t="s">
        <v>54</v>
      </c>
      <c r="U2735" t="s">
        <v>120</v>
      </c>
      <c r="V2735" t="s">
        <v>96</v>
      </c>
      <c r="W2735" t="s">
        <v>440</v>
      </c>
      <c r="X2735">
        <v>190</v>
      </c>
      <c r="Y2735" t="s">
        <v>441</v>
      </c>
      <c r="Z2735">
        <v>3</v>
      </c>
      <c r="AA2735" t="s">
        <v>69</v>
      </c>
      <c r="AB2735" t="s">
        <v>70</v>
      </c>
      <c r="AC2735">
        <v>2026</v>
      </c>
    </row>
    <row r="2736" spans="1:29" x14ac:dyDescent="0.25">
      <c r="A2736" t="s">
        <v>5103</v>
      </c>
      <c r="B2736" t="s">
        <v>1906</v>
      </c>
      <c r="C2736" t="s">
        <v>910</v>
      </c>
      <c r="D2736" t="s">
        <v>911</v>
      </c>
      <c r="E2736" t="s">
        <v>126</v>
      </c>
      <c r="F2736" t="s">
        <v>33</v>
      </c>
      <c r="G2736" t="s">
        <v>107</v>
      </c>
      <c r="H2736" t="s">
        <v>76</v>
      </c>
      <c r="I2736" t="s">
        <v>36</v>
      </c>
      <c r="J2736" s="21" t="s">
        <v>6063</v>
      </c>
      <c r="K2736" s="21" t="s">
        <v>6017</v>
      </c>
      <c r="L2736" s="21">
        <v>10</v>
      </c>
      <c r="M2736" s="21">
        <v>395</v>
      </c>
      <c r="N2736" s="21">
        <v>552</v>
      </c>
      <c r="O2736">
        <v>0</v>
      </c>
      <c r="P2736">
        <v>0</v>
      </c>
      <c r="Q2736">
        <v>24360</v>
      </c>
      <c r="R2736">
        <v>15103.2</v>
      </c>
      <c r="S2736">
        <v>9256.7999999999993</v>
      </c>
      <c r="T2736" t="s">
        <v>66</v>
      </c>
      <c r="U2736" t="s">
        <v>77</v>
      </c>
      <c r="V2736" t="s">
        <v>78</v>
      </c>
      <c r="W2736" t="s">
        <v>42</v>
      </c>
      <c r="Y2736" t="s">
        <v>43</v>
      </c>
      <c r="Z2736">
        <v>5</v>
      </c>
      <c r="AA2736" t="s">
        <v>97</v>
      </c>
      <c r="AB2736" t="s">
        <v>98</v>
      </c>
      <c r="AC2736">
        <v>2025</v>
      </c>
    </row>
    <row r="2737" spans="1:29" x14ac:dyDescent="0.25">
      <c r="A2737" t="s">
        <v>5104</v>
      </c>
      <c r="B2737" t="s">
        <v>3597</v>
      </c>
      <c r="C2737" t="s">
        <v>3318</v>
      </c>
      <c r="D2737" t="s">
        <v>3319</v>
      </c>
      <c r="E2737" t="s">
        <v>32</v>
      </c>
      <c r="F2737" t="s">
        <v>33</v>
      </c>
      <c r="G2737" t="s">
        <v>107</v>
      </c>
      <c r="H2737" t="s">
        <v>76</v>
      </c>
      <c r="I2737" t="s">
        <v>36</v>
      </c>
      <c r="J2737" s="21" t="s">
        <v>137</v>
      </c>
      <c r="K2737" s="21" t="s">
        <v>6029</v>
      </c>
      <c r="L2737" s="21">
        <v>6</v>
      </c>
      <c r="M2737" s="21">
        <v>470</v>
      </c>
      <c r="N2737" s="21">
        <v>657</v>
      </c>
      <c r="O2737">
        <v>0</v>
      </c>
      <c r="P2737">
        <v>0</v>
      </c>
      <c r="Q2737">
        <v>43332</v>
      </c>
      <c r="R2737">
        <v>26865.84</v>
      </c>
      <c r="S2737">
        <v>16466.16</v>
      </c>
      <c r="T2737" t="s">
        <v>39</v>
      </c>
      <c r="U2737" t="s">
        <v>77</v>
      </c>
      <c r="V2737" t="s">
        <v>78</v>
      </c>
      <c r="W2737" t="s">
        <v>42</v>
      </c>
      <c r="Y2737" t="s">
        <v>43</v>
      </c>
      <c r="Z2737">
        <v>2</v>
      </c>
      <c r="AA2737" t="s">
        <v>190</v>
      </c>
      <c r="AB2737" t="s">
        <v>45</v>
      </c>
      <c r="AC2737">
        <v>2025</v>
      </c>
    </row>
    <row r="2738" spans="1:29" x14ac:dyDescent="0.25">
      <c r="A2738" t="s">
        <v>5105</v>
      </c>
      <c r="B2738" t="s">
        <v>1609</v>
      </c>
      <c r="C2738" t="s">
        <v>4026</v>
      </c>
      <c r="D2738" t="s">
        <v>4027</v>
      </c>
      <c r="E2738" t="s">
        <v>32</v>
      </c>
      <c r="F2738" t="s">
        <v>33</v>
      </c>
      <c r="G2738" t="s">
        <v>115</v>
      </c>
      <c r="H2738" t="s">
        <v>92</v>
      </c>
      <c r="I2738" t="s">
        <v>53</v>
      </c>
      <c r="J2738" s="21" t="s">
        <v>93</v>
      </c>
      <c r="K2738" s="21" t="s">
        <v>6012</v>
      </c>
      <c r="L2738" s="21">
        <v>9</v>
      </c>
      <c r="M2738" s="21">
        <v>375</v>
      </c>
      <c r="N2738" s="21">
        <v>525</v>
      </c>
      <c r="O2738">
        <v>0</v>
      </c>
      <c r="P2738">
        <v>0</v>
      </c>
      <c r="Q2738">
        <v>68787</v>
      </c>
      <c r="R2738">
        <v>42647.94</v>
      </c>
      <c r="S2738">
        <v>26139.06</v>
      </c>
      <c r="T2738" t="s">
        <v>109</v>
      </c>
      <c r="U2738" t="s">
        <v>95</v>
      </c>
      <c r="V2738" t="s">
        <v>96</v>
      </c>
      <c r="W2738" t="s">
        <v>42</v>
      </c>
      <c r="Y2738" t="s">
        <v>43</v>
      </c>
      <c r="Z2738">
        <v>5</v>
      </c>
      <c r="AA2738" t="s">
        <v>155</v>
      </c>
      <c r="AB2738" t="s">
        <v>98</v>
      </c>
      <c r="AC2738">
        <v>2025</v>
      </c>
    </row>
    <row r="2739" spans="1:29" x14ac:dyDescent="0.25">
      <c r="A2739" t="s">
        <v>5106</v>
      </c>
      <c r="B2739" t="s">
        <v>196</v>
      </c>
      <c r="C2739" t="s">
        <v>1096</v>
      </c>
      <c r="D2739" t="s">
        <v>1097</v>
      </c>
      <c r="E2739" t="s">
        <v>50</v>
      </c>
      <c r="F2739" t="s">
        <v>75</v>
      </c>
      <c r="G2739" t="s">
        <v>34</v>
      </c>
      <c r="H2739" t="s">
        <v>84</v>
      </c>
      <c r="I2739" t="s">
        <v>36</v>
      </c>
      <c r="J2739" s="21" t="s">
        <v>6063</v>
      </c>
      <c r="K2739" s="21" t="s">
        <v>6017</v>
      </c>
      <c r="L2739" s="21">
        <v>6</v>
      </c>
      <c r="M2739" s="21">
        <v>395</v>
      </c>
      <c r="N2739" s="21">
        <v>552</v>
      </c>
      <c r="O2739">
        <v>12</v>
      </c>
      <c r="P2739">
        <v>2478.2399999999998</v>
      </c>
      <c r="Q2739">
        <v>18173.759999999998</v>
      </c>
      <c r="R2739">
        <v>12804.24</v>
      </c>
      <c r="S2739">
        <v>5369.52</v>
      </c>
      <c r="T2739" t="s">
        <v>39</v>
      </c>
      <c r="U2739" t="s">
        <v>85</v>
      </c>
      <c r="V2739" t="s">
        <v>86</v>
      </c>
      <c r="W2739" t="s">
        <v>440</v>
      </c>
      <c r="X2739">
        <v>3</v>
      </c>
      <c r="Y2739" t="s">
        <v>441</v>
      </c>
      <c r="Z2739">
        <v>4</v>
      </c>
      <c r="AA2739" t="s">
        <v>132</v>
      </c>
      <c r="AB2739" t="s">
        <v>58</v>
      </c>
      <c r="AC2739">
        <v>2026</v>
      </c>
    </row>
    <row r="2740" spans="1:29" x14ac:dyDescent="0.25">
      <c r="A2740" t="s">
        <v>5107</v>
      </c>
      <c r="B2740" t="s">
        <v>1192</v>
      </c>
      <c r="C2740" t="s">
        <v>2879</v>
      </c>
      <c r="D2740" t="s">
        <v>2880</v>
      </c>
      <c r="E2740" t="s">
        <v>32</v>
      </c>
      <c r="F2740" t="s">
        <v>75</v>
      </c>
      <c r="G2740" t="s">
        <v>115</v>
      </c>
      <c r="H2740" t="s">
        <v>63</v>
      </c>
      <c r="I2740" t="s">
        <v>36</v>
      </c>
      <c r="J2740" s="21" t="s">
        <v>6063</v>
      </c>
      <c r="K2740" s="21" t="s">
        <v>6017</v>
      </c>
      <c r="L2740" s="21">
        <v>4</v>
      </c>
      <c r="M2740" s="21">
        <v>395</v>
      </c>
      <c r="N2740" s="21">
        <v>552</v>
      </c>
      <c r="O2740">
        <v>0</v>
      </c>
      <c r="P2740">
        <v>0</v>
      </c>
      <c r="Q2740">
        <v>16376</v>
      </c>
      <c r="R2740">
        <v>10153.120000000001</v>
      </c>
      <c r="S2740">
        <v>6222.88</v>
      </c>
      <c r="T2740" t="s">
        <v>66</v>
      </c>
      <c r="U2740" t="s">
        <v>67</v>
      </c>
      <c r="V2740" t="s">
        <v>68</v>
      </c>
      <c r="W2740" t="s">
        <v>42</v>
      </c>
      <c r="Y2740" t="s">
        <v>43</v>
      </c>
      <c r="Z2740">
        <v>4</v>
      </c>
      <c r="AA2740" t="s">
        <v>79</v>
      </c>
      <c r="AB2740" t="s">
        <v>45</v>
      </c>
      <c r="AC2740">
        <v>2025</v>
      </c>
    </row>
    <row r="2741" spans="1:29" x14ac:dyDescent="0.25">
      <c r="A2741" t="s">
        <v>5108</v>
      </c>
      <c r="B2741" t="s">
        <v>2660</v>
      </c>
      <c r="C2741" t="s">
        <v>2255</v>
      </c>
      <c r="D2741" t="s">
        <v>2256</v>
      </c>
      <c r="E2741" t="s">
        <v>32</v>
      </c>
      <c r="F2741" t="s">
        <v>75</v>
      </c>
      <c r="G2741" t="s">
        <v>107</v>
      </c>
      <c r="H2741" t="s">
        <v>35</v>
      </c>
      <c r="I2741" t="s">
        <v>36</v>
      </c>
      <c r="J2741" s="21" t="s">
        <v>6063</v>
      </c>
      <c r="K2741" s="21" t="s">
        <v>6017</v>
      </c>
      <c r="L2741" s="21">
        <v>10</v>
      </c>
      <c r="M2741" s="21">
        <v>395</v>
      </c>
      <c r="N2741" s="21">
        <v>552</v>
      </c>
      <c r="O2741">
        <v>0</v>
      </c>
      <c r="P2741">
        <v>0</v>
      </c>
      <c r="Q2741">
        <v>28340</v>
      </c>
      <c r="R2741">
        <v>17570.8</v>
      </c>
      <c r="S2741">
        <v>10769.2</v>
      </c>
      <c r="T2741" t="s">
        <v>54</v>
      </c>
      <c r="U2741" t="s">
        <v>164</v>
      </c>
      <c r="V2741" t="s">
        <v>41</v>
      </c>
      <c r="W2741" t="s">
        <v>42</v>
      </c>
      <c r="Y2741" t="s">
        <v>43</v>
      </c>
      <c r="Z2741">
        <v>3</v>
      </c>
      <c r="AA2741" t="s">
        <v>69</v>
      </c>
      <c r="AB2741" t="s">
        <v>70</v>
      </c>
      <c r="AC2741">
        <v>2025</v>
      </c>
    </row>
    <row r="2742" spans="1:29" x14ac:dyDescent="0.25">
      <c r="A2742" t="s">
        <v>5109</v>
      </c>
      <c r="B2742" t="s">
        <v>508</v>
      </c>
      <c r="C2742" t="s">
        <v>4990</v>
      </c>
      <c r="D2742" t="s">
        <v>4991</v>
      </c>
      <c r="E2742" t="s">
        <v>50</v>
      </c>
      <c r="F2742" t="s">
        <v>75</v>
      </c>
      <c r="G2742" t="s">
        <v>115</v>
      </c>
      <c r="H2742" t="s">
        <v>76</v>
      </c>
      <c r="I2742" t="s">
        <v>36</v>
      </c>
      <c r="J2742" s="21" t="s">
        <v>93</v>
      </c>
      <c r="K2742" s="21" t="s">
        <v>6012</v>
      </c>
      <c r="L2742" s="21">
        <v>4</v>
      </c>
      <c r="M2742" s="21">
        <v>375</v>
      </c>
      <c r="N2742" s="21">
        <v>525</v>
      </c>
      <c r="O2742">
        <v>0</v>
      </c>
      <c r="P2742">
        <v>0</v>
      </c>
      <c r="Q2742">
        <v>15004</v>
      </c>
      <c r="R2742">
        <v>9302.48</v>
      </c>
      <c r="S2742">
        <v>5701.52</v>
      </c>
      <c r="T2742" t="s">
        <v>39</v>
      </c>
      <c r="U2742" t="s">
        <v>77</v>
      </c>
      <c r="V2742" t="s">
        <v>78</v>
      </c>
      <c r="W2742" t="s">
        <v>440</v>
      </c>
      <c r="X2742">
        <v>257</v>
      </c>
      <c r="Y2742" t="s">
        <v>441</v>
      </c>
      <c r="AA2742" t="s">
        <v>155</v>
      </c>
      <c r="AB2742" t="s">
        <v>98</v>
      </c>
      <c r="AC2742">
        <v>2025</v>
      </c>
    </row>
    <row r="2743" spans="1:29" x14ac:dyDescent="0.25">
      <c r="A2743" t="s">
        <v>5110</v>
      </c>
      <c r="B2743" t="s">
        <v>1396</v>
      </c>
      <c r="C2743" t="s">
        <v>1379</v>
      </c>
      <c r="D2743" t="s">
        <v>1380</v>
      </c>
      <c r="E2743" t="s">
        <v>32</v>
      </c>
      <c r="F2743" t="s">
        <v>75</v>
      </c>
      <c r="G2743" t="s">
        <v>34</v>
      </c>
      <c r="H2743" t="s">
        <v>63</v>
      </c>
      <c r="I2743" t="s">
        <v>36</v>
      </c>
      <c r="J2743" s="21" t="s">
        <v>93</v>
      </c>
      <c r="K2743" s="21" t="s">
        <v>6012</v>
      </c>
      <c r="L2743" s="21">
        <v>9</v>
      </c>
      <c r="M2743" s="21">
        <v>375</v>
      </c>
      <c r="N2743" s="21">
        <v>525</v>
      </c>
      <c r="O2743">
        <v>5</v>
      </c>
      <c r="P2743">
        <v>598.5</v>
      </c>
      <c r="Q2743">
        <v>11371.5</v>
      </c>
      <c r="R2743">
        <v>7421.4</v>
      </c>
      <c r="S2743">
        <v>3950.1</v>
      </c>
      <c r="T2743" t="s">
        <v>109</v>
      </c>
      <c r="U2743" t="s">
        <v>181</v>
      </c>
      <c r="V2743" t="s">
        <v>68</v>
      </c>
      <c r="W2743" t="s">
        <v>440</v>
      </c>
      <c r="X2743">
        <v>57</v>
      </c>
      <c r="Y2743" t="s">
        <v>441</v>
      </c>
      <c r="Z2743">
        <v>3</v>
      </c>
      <c r="AA2743" t="s">
        <v>57</v>
      </c>
      <c r="AB2743" t="s">
        <v>58</v>
      </c>
      <c r="AC2743">
        <v>2026</v>
      </c>
    </row>
    <row r="2744" spans="1:29" x14ac:dyDescent="0.25">
      <c r="A2744" t="s">
        <v>5111</v>
      </c>
      <c r="B2744" t="s">
        <v>2304</v>
      </c>
      <c r="C2744" t="s">
        <v>3368</v>
      </c>
      <c r="D2744" t="s">
        <v>3369</v>
      </c>
      <c r="E2744" t="s">
        <v>126</v>
      </c>
      <c r="F2744" t="s">
        <v>33</v>
      </c>
      <c r="G2744" t="s">
        <v>107</v>
      </c>
      <c r="H2744" t="s">
        <v>84</v>
      </c>
      <c r="I2744" t="s">
        <v>36</v>
      </c>
      <c r="J2744" s="21" t="s">
        <v>137</v>
      </c>
      <c r="K2744" s="21" t="s">
        <v>6029</v>
      </c>
      <c r="L2744" s="21">
        <v>5</v>
      </c>
      <c r="M2744" s="21">
        <v>470</v>
      </c>
      <c r="N2744" s="21">
        <v>657</v>
      </c>
      <c r="O2744">
        <v>0</v>
      </c>
      <c r="P2744">
        <v>0</v>
      </c>
      <c r="Q2744">
        <v>30430</v>
      </c>
      <c r="R2744">
        <v>18866.599999999999</v>
      </c>
      <c r="S2744">
        <v>11563.4</v>
      </c>
      <c r="T2744" t="s">
        <v>54</v>
      </c>
      <c r="U2744" t="s">
        <v>215</v>
      </c>
      <c r="V2744" t="s">
        <v>86</v>
      </c>
      <c r="W2744" t="s">
        <v>42</v>
      </c>
      <c r="Y2744" t="s">
        <v>43</v>
      </c>
      <c r="Z2744">
        <v>2</v>
      </c>
      <c r="AA2744" t="s">
        <v>190</v>
      </c>
      <c r="AB2744" t="s">
        <v>45</v>
      </c>
      <c r="AC2744">
        <v>2025</v>
      </c>
    </row>
    <row r="2745" spans="1:29" x14ac:dyDescent="0.25">
      <c r="A2745" t="s">
        <v>5112</v>
      </c>
      <c r="B2745" t="s">
        <v>2182</v>
      </c>
      <c r="C2745" t="s">
        <v>1156</v>
      </c>
      <c r="D2745" t="s">
        <v>1157</v>
      </c>
      <c r="E2745" t="s">
        <v>50</v>
      </c>
      <c r="F2745" t="s">
        <v>75</v>
      </c>
      <c r="G2745" t="s">
        <v>115</v>
      </c>
      <c r="H2745" t="s">
        <v>35</v>
      </c>
      <c r="I2745" t="s">
        <v>36</v>
      </c>
      <c r="J2745" s="21" t="s">
        <v>93</v>
      </c>
      <c r="K2745" s="21" t="s">
        <v>6012</v>
      </c>
      <c r="L2745" s="21">
        <v>1</v>
      </c>
      <c r="M2745" s="21">
        <v>375</v>
      </c>
      <c r="N2745" s="21">
        <v>525</v>
      </c>
      <c r="O2745">
        <v>25</v>
      </c>
      <c r="P2745">
        <v>924.75</v>
      </c>
      <c r="Q2745">
        <v>2774.25</v>
      </c>
      <c r="R2745">
        <v>2293.38</v>
      </c>
      <c r="S2745">
        <v>480.87</v>
      </c>
      <c r="T2745" t="s">
        <v>66</v>
      </c>
      <c r="U2745" t="s">
        <v>40</v>
      </c>
      <c r="V2745" t="s">
        <v>41</v>
      </c>
      <c r="W2745" t="s">
        <v>440</v>
      </c>
      <c r="X2745">
        <v>133</v>
      </c>
      <c r="Y2745" t="s">
        <v>441</v>
      </c>
      <c r="Z2745">
        <v>2</v>
      </c>
      <c r="AA2745" t="s">
        <v>121</v>
      </c>
      <c r="AB2745" t="s">
        <v>58</v>
      </c>
      <c r="AC2745">
        <v>2026</v>
      </c>
    </row>
    <row r="2746" spans="1:29" x14ac:dyDescent="0.25">
      <c r="A2746" t="s">
        <v>5113</v>
      </c>
      <c r="B2746" t="s">
        <v>1304</v>
      </c>
      <c r="C2746" t="s">
        <v>1944</v>
      </c>
      <c r="D2746" t="s">
        <v>1945</v>
      </c>
      <c r="E2746" t="s">
        <v>126</v>
      </c>
      <c r="F2746" t="s">
        <v>75</v>
      </c>
      <c r="G2746" t="s">
        <v>115</v>
      </c>
      <c r="H2746" t="s">
        <v>92</v>
      </c>
      <c r="I2746" t="s">
        <v>53</v>
      </c>
      <c r="J2746" s="21" t="s">
        <v>6063</v>
      </c>
      <c r="K2746" s="21" t="s">
        <v>6024</v>
      </c>
      <c r="L2746" s="21">
        <v>9</v>
      </c>
      <c r="M2746" s="21">
        <v>220</v>
      </c>
      <c r="N2746" s="21">
        <v>323</v>
      </c>
      <c r="O2746">
        <v>0</v>
      </c>
      <c r="P2746">
        <v>0</v>
      </c>
      <c r="Q2746">
        <v>79290</v>
      </c>
      <c r="R2746">
        <v>49159.8</v>
      </c>
      <c r="S2746">
        <v>30130.2</v>
      </c>
      <c r="T2746" t="s">
        <v>66</v>
      </c>
      <c r="U2746" t="s">
        <v>120</v>
      </c>
      <c r="V2746" t="s">
        <v>96</v>
      </c>
      <c r="W2746" t="s">
        <v>42</v>
      </c>
      <c r="Y2746" t="s">
        <v>43</v>
      </c>
      <c r="Z2746">
        <v>2</v>
      </c>
      <c r="AA2746" t="s">
        <v>132</v>
      </c>
      <c r="AB2746" t="s">
        <v>58</v>
      </c>
      <c r="AC2746">
        <v>2025</v>
      </c>
    </row>
    <row r="2747" spans="1:29" x14ac:dyDescent="0.25">
      <c r="A2747" t="s">
        <v>5114</v>
      </c>
      <c r="B2747" t="s">
        <v>2568</v>
      </c>
      <c r="C2747" t="s">
        <v>167</v>
      </c>
      <c r="D2747" t="s">
        <v>168</v>
      </c>
      <c r="E2747" t="s">
        <v>126</v>
      </c>
      <c r="F2747" t="s">
        <v>33</v>
      </c>
      <c r="G2747" t="s">
        <v>115</v>
      </c>
      <c r="H2747" t="s">
        <v>92</v>
      </c>
      <c r="I2747" t="s">
        <v>53</v>
      </c>
      <c r="J2747" s="21" t="s">
        <v>6040</v>
      </c>
      <c r="K2747" s="21" t="s">
        <v>6067</v>
      </c>
      <c r="L2747" s="21">
        <v>3</v>
      </c>
      <c r="M2747" s="21">
        <v>270</v>
      </c>
      <c r="N2747" s="21">
        <v>390</v>
      </c>
      <c r="O2747">
        <v>8</v>
      </c>
      <c r="P2747">
        <v>1238.8800000000001</v>
      </c>
      <c r="Q2747">
        <v>14247.12</v>
      </c>
      <c r="R2747">
        <v>9601.32</v>
      </c>
      <c r="S2747">
        <v>4645.8</v>
      </c>
      <c r="T2747" t="s">
        <v>39</v>
      </c>
      <c r="U2747" t="s">
        <v>95</v>
      </c>
      <c r="V2747" t="s">
        <v>96</v>
      </c>
      <c r="W2747" t="s">
        <v>440</v>
      </c>
      <c r="X2747">
        <v>220</v>
      </c>
      <c r="Y2747" t="s">
        <v>441</v>
      </c>
      <c r="Z2747">
        <v>4</v>
      </c>
      <c r="AA2747" t="s">
        <v>87</v>
      </c>
      <c r="AB2747" t="s">
        <v>70</v>
      </c>
      <c r="AC2747">
        <v>2026</v>
      </c>
    </row>
    <row r="2748" spans="1:29" x14ac:dyDescent="0.25">
      <c r="A2748" t="s">
        <v>5115</v>
      </c>
      <c r="B2748" t="s">
        <v>1589</v>
      </c>
      <c r="C2748" t="s">
        <v>2381</v>
      </c>
      <c r="D2748" t="s">
        <v>2382</v>
      </c>
      <c r="E2748" t="s">
        <v>32</v>
      </c>
      <c r="F2748" t="s">
        <v>75</v>
      </c>
      <c r="G2748" t="s">
        <v>107</v>
      </c>
      <c r="H2748" t="s">
        <v>52</v>
      </c>
      <c r="I2748" t="s">
        <v>53</v>
      </c>
      <c r="J2748" s="21" t="s">
        <v>6063</v>
      </c>
      <c r="K2748" s="21" t="s">
        <v>6024</v>
      </c>
      <c r="L2748" s="21">
        <v>7</v>
      </c>
      <c r="M2748" s="21">
        <v>220</v>
      </c>
      <c r="N2748" s="21">
        <v>323</v>
      </c>
      <c r="O2748">
        <v>0</v>
      </c>
      <c r="P2748">
        <v>0</v>
      </c>
      <c r="Q2748">
        <v>41797</v>
      </c>
      <c r="R2748">
        <v>25914.14</v>
      </c>
      <c r="S2748">
        <v>15882.86</v>
      </c>
      <c r="T2748" t="s">
        <v>39</v>
      </c>
      <c r="U2748" t="s">
        <v>127</v>
      </c>
      <c r="V2748" t="s">
        <v>56</v>
      </c>
      <c r="W2748" t="s">
        <v>42</v>
      </c>
      <c r="Y2748" t="s">
        <v>43</v>
      </c>
      <c r="Z2748">
        <v>3</v>
      </c>
      <c r="AA2748" t="s">
        <v>143</v>
      </c>
      <c r="AB2748" t="s">
        <v>98</v>
      </c>
      <c r="AC2748">
        <v>2025</v>
      </c>
    </row>
    <row r="2749" spans="1:29" x14ac:dyDescent="0.25">
      <c r="A2749" t="s">
        <v>5116</v>
      </c>
      <c r="B2749" t="s">
        <v>1268</v>
      </c>
      <c r="C2749" t="s">
        <v>2811</v>
      </c>
      <c r="D2749" t="s">
        <v>2812</v>
      </c>
      <c r="E2749" t="s">
        <v>32</v>
      </c>
      <c r="F2749" t="s">
        <v>33</v>
      </c>
      <c r="G2749" t="s">
        <v>34</v>
      </c>
      <c r="H2749" t="s">
        <v>63</v>
      </c>
      <c r="I2749" t="s">
        <v>36</v>
      </c>
      <c r="J2749" s="21" t="s">
        <v>6063</v>
      </c>
      <c r="K2749" s="21" t="s">
        <v>6074</v>
      </c>
      <c r="L2749" s="21">
        <v>10</v>
      </c>
      <c r="M2749" s="21">
        <v>395</v>
      </c>
      <c r="N2749" s="21">
        <v>552</v>
      </c>
      <c r="O2749">
        <v>0</v>
      </c>
      <c r="P2749">
        <v>0</v>
      </c>
      <c r="Q2749">
        <v>41390</v>
      </c>
      <c r="R2749">
        <v>25661.8</v>
      </c>
      <c r="S2749">
        <v>15728.2</v>
      </c>
      <c r="T2749" t="s">
        <v>109</v>
      </c>
      <c r="U2749" t="s">
        <v>181</v>
      </c>
      <c r="V2749" t="s">
        <v>68</v>
      </c>
      <c r="W2749" t="s">
        <v>42</v>
      </c>
      <c r="Y2749" t="s">
        <v>43</v>
      </c>
      <c r="Z2749">
        <v>3</v>
      </c>
      <c r="AA2749" t="s">
        <v>97</v>
      </c>
      <c r="AB2749" t="s">
        <v>98</v>
      </c>
      <c r="AC2749">
        <v>2025</v>
      </c>
    </row>
    <row r="2750" spans="1:29" x14ac:dyDescent="0.25">
      <c r="A2750" t="s">
        <v>5117</v>
      </c>
      <c r="B2750" t="s">
        <v>1902</v>
      </c>
      <c r="C2750" t="s">
        <v>1974</v>
      </c>
      <c r="D2750" t="s">
        <v>1975</v>
      </c>
      <c r="E2750" t="s">
        <v>126</v>
      </c>
      <c r="F2750" t="s">
        <v>33</v>
      </c>
      <c r="G2750" t="s">
        <v>115</v>
      </c>
      <c r="H2750" t="s">
        <v>63</v>
      </c>
      <c r="I2750" t="s">
        <v>36</v>
      </c>
      <c r="J2750" s="21" t="s">
        <v>6063</v>
      </c>
      <c r="K2750" s="21" t="s">
        <v>6025</v>
      </c>
      <c r="L2750" s="21">
        <v>4</v>
      </c>
      <c r="M2750" s="21">
        <v>270</v>
      </c>
      <c r="N2750" s="21">
        <v>390</v>
      </c>
      <c r="O2750">
        <v>8</v>
      </c>
      <c r="P2750">
        <v>3165.44</v>
      </c>
      <c r="Q2750">
        <v>36402.559999999998</v>
      </c>
      <c r="R2750">
        <v>24532.16</v>
      </c>
      <c r="S2750">
        <v>11870.4</v>
      </c>
      <c r="T2750" t="s">
        <v>39</v>
      </c>
      <c r="U2750" t="s">
        <v>67</v>
      </c>
      <c r="V2750" t="s">
        <v>68</v>
      </c>
      <c r="W2750" t="s">
        <v>440</v>
      </c>
      <c r="X2750">
        <v>262</v>
      </c>
      <c r="Y2750" t="s">
        <v>441</v>
      </c>
      <c r="Z2750">
        <v>3</v>
      </c>
      <c r="AA2750" t="s">
        <v>121</v>
      </c>
      <c r="AB2750" t="s">
        <v>58</v>
      </c>
      <c r="AC2750">
        <v>2026</v>
      </c>
    </row>
    <row r="2751" spans="1:29" x14ac:dyDescent="0.25">
      <c r="A2751" t="s">
        <v>5118</v>
      </c>
      <c r="B2751" t="s">
        <v>1421</v>
      </c>
      <c r="C2751" t="s">
        <v>153</v>
      </c>
      <c r="D2751" t="s">
        <v>154</v>
      </c>
      <c r="E2751" t="s">
        <v>50</v>
      </c>
      <c r="F2751" t="s">
        <v>75</v>
      </c>
      <c r="G2751" t="s">
        <v>51</v>
      </c>
      <c r="H2751" t="s">
        <v>84</v>
      </c>
      <c r="I2751" t="s">
        <v>36</v>
      </c>
      <c r="J2751" s="21" t="s">
        <v>93</v>
      </c>
      <c r="K2751" s="21" t="s">
        <v>6012</v>
      </c>
      <c r="L2751" s="21">
        <v>1</v>
      </c>
      <c r="M2751" s="21">
        <v>375</v>
      </c>
      <c r="N2751" s="21">
        <v>525</v>
      </c>
      <c r="O2751">
        <v>0</v>
      </c>
      <c r="P2751">
        <v>0</v>
      </c>
      <c r="Q2751">
        <v>2230</v>
      </c>
      <c r="R2751">
        <v>1382.6</v>
      </c>
      <c r="S2751">
        <v>847.4</v>
      </c>
      <c r="T2751" t="s">
        <v>54</v>
      </c>
      <c r="U2751" t="s">
        <v>85</v>
      </c>
      <c r="V2751" t="s">
        <v>86</v>
      </c>
      <c r="W2751" t="s">
        <v>440</v>
      </c>
      <c r="X2751">
        <v>43</v>
      </c>
      <c r="Y2751" t="s">
        <v>441</v>
      </c>
      <c r="Z2751">
        <v>2</v>
      </c>
      <c r="AA2751" t="s">
        <v>79</v>
      </c>
      <c r="AB2751" t="s">
        <v>45</v>
      </c>
      <c r="AC2751">
        <v>2025</v>
      </c>
    </row>
    <row r="2752" spans="1:29" x14ac:dyDescent="0.25">
      <c r="A2752" t="s">
        <v>5119</v>
      </c>
      <c r="B2752" t="s">
        <v>1314</v>
      </c>
      <c r="C2752" t="s">
        <v>1431</v>
      </c>
      <c r="D2752" t="s">
        <v>1432</v>
      </c>
      <c r="E2752" t="s">
        <v>50</v>
      </c>
      <c r="F2752" t="s">
        <v>33</v>
      </c>
      <c r="G2752" t="s">
        <v>107</v>
      </c>
      <c r="H2752" t="s">
        <v>63</v>
      </c>
      <c r="I2752" t="s">
        <v>36</v>
      </c>
      <c r="J2752" s="21" t="s">
        <v>6063</v>
      </c>
      <c r="K2752" s="21" t="s">
        <v>6074</v>
      </c>
      <c r="L2752" s="21">
        <v>4</v>
      </c>
      <c r="M2752" s="21">
        <v>395</v>
      </c>
      <c r="N2752" s="21">
        <v>552</v>
      </c>
      <c r="O2752">
        <v>0</v>
      </c>
      <c r="P2752">
        <v>0</v>
      </c>
      <c r="Q2752">
        <v>26400</v>
      </c>
      <c r="R2752">
        <v>16368</v>
      </c>
      <c r="S2752">
        <v>10032</v>
      </c>
      <c r="T2752" t="s">
        <v>54</v>
      </c>
      <c r="U2752" t="s">
        <v>181</v>
      </c>
      <c r="V2752" t="s">
        <v>68</v>
      </c>
      <c r="W2752" t="s">
        <v>42</v>
      </c>
      <c r="Y2752" t="s">
        <v>43</v>
      </c>
      <c r="Z2752">
        <v>2</v>
      </c>
      <c r="AA2752" t="s">
        <v>132</v>
      </c>
      <c r="AB2752" t="s">
        <v>58</v>
      </c>
      <c r="AC2752">
        <v>2025</v>
      </c>
    </row>
    <row r="2753" spans="1:29" x14ac:dyDescent="0.25">
      <c r="A2753" t="s">
        <v>5120</v>
      </c>
      <c r="B2753" t="s">
        <v>1131</v>
      </c>
      <c r="C2753" t="s">
        <v>1414</v>
      </c>
      <c r="D2753" t="s">
        <v>1415</v>
      </c>
      <c r="E2753" t="s">
        <v>32</v>
      </c>
      <c r="F2753" t="s">
        <v>33</v>
      </c>
      <c r="G2753" t="s">
        <v>34</v>
      </c>
      <c r="H2753" t="s">
        <v>84</v>
      </c>
      <c r="I2753" t="s">
        <v>36</v>
      </c>
      <c r="J2753" s="21" t="s">
        <v>6063</v>
      </c>
      <c r="K2753" s="21" t="s">
        <v>6025</v>
      </c>
      <c r="L2753" s="21">
        <v>4</v>
      </c>
      <c r="M2753" s="21">
        <v>270</v>
      </c>
      <c r="N2753" s="21">
        <v>390</v>
      </c>
      <c r="O2753">
        <v>0</v>
      </c>
      <c r="P2753">
        <v>0</v>
      </c>
      <c r="Q2753">
        <v>16084</v>
      </c>
      <c r="R2753">
        <v>9972.08</v>
      </c>
      <c r="S2753">
        <v>6111.92</v>
      </c>
      <c r="T2753" t="s">
        <v>54</v>
      </c>
      <c r="U2753" t="s">
        <v>85</v>
      </c>
      <c r="V2753" t="s">
        <v>86</v>
      </c>
      <c r="W2753" t="s">
        <v>42</v>
      </c>
      <c r="Y2753" t="s">
        <v>43</v>
      </c>
      <c r="Z2753">
        <v>4</v>
      </c>
      <c r="AA2753" t="s">
        <v>57</v>
      </c>
      <c r="AB2753" t="s">
        <v>58</v>
      </c>
      <c r="AC2753">
        <v>2025</v>
      </c>
    </row>
    <row r="2754" spans="1:29" x14ac:dyDescent="0.25">
      <c r="A2754" t="s">
        <v>5121</v>
      </c>
      <c r="B2754" t="s">
        <v>744</v>
      </c>
      <c r="C2754" t="s">
        <v>2954</v>
      </c>
      <c r="D2754" t="s">
        <v>2955</v>
      </c>
      <c r="E2754" t="s">
        <v>126</v>
      </c>
      <c r="F2754" t="s">
        <v>75</v>
      </c>
      <c r="G2754" t="s">
        <v>51</v>
      </c>
      <c r="H2754" t="s">
        <v>76</v>
      </c>
      <c r="I2754" t="s">
        <v>36</v>
      </c>
      <c r="J2754" s="21" t="s">
        <v>93</v>
      </c>
      <c r="K2754" s="21" t="s">
        <v>6012</v>
      </c>
      <c r="L2754" s="21">
        <v>1</v>
      </c>
      <c r="M2754" s="21">
        <v>375</v>
      </c>
      <c r="N2754" s="21">
        <v>525</v>
      </c>
      <c r="O2754">
        <v>0</v>
      </c>
      <c r="P2754">
        <v>0</v>
      </c>
      <c r="Q2754">
        <v>1051</v>
      </c>
      <c r="R2754">
        <v>651.62</v>
      </c>
      <c r="S2754">
        <v>399.38</v>
      </c>
      <c r="T2754" t="s">
        <v>66</v>
      </c>
      <c r="U2754" t="s">
        <v>110</v>
      </c>
      <c r="V2754" t="s">
        <v>78</v>
      </c>
      <c r="W2754" t="s">
        <v>42</v>
      </c>
      <c r="Y2754" t="s">
        <v>43</v>
      </c>
      <c r="Z2754">
        <v>3</v>
      </c>
      <c r="AA2754" t="s">
        <v>132</v>
      </c>
      <c r="AB2754" t="s">
        <v>58</v>
      </c>
      <c r="AC2754">
        <v>2025</v>
      </c>
    </row>
    <row r="2755" spans="1:29" x14ac:dyDescent="0.25">
      <c r="A2755" t="s">
        <v>5122</v>
      </c>
      <c r="B2755" t="s">
        <v>577</v>
      </c>
      <c r="C2755" t="s">
        <v>910</v>
      </c>
      <c r="D2755" t="s">
        <v>911</v>
      </c>
      <c r="E2755" t="s">
        <v>50</v>
      </c>
      <c r="F2755" t="s">
        <v>75</v>
      </c>
      <c r="G2755" t="s">
        <v>51</v>
      </c>
      <c r="H2755" t="s">
        <v>84</v>
      </c>
      <c r="I2755" t="s">
        <v>36</v>
      </c>
      <c r="J2755" s="21" t="s">
        <v>6063</v>
      </c>
      <c r="K2755" s="21" t="s">
        <v>6074</v>
      </c>
      <c r="L2755" s="21">
        <v>9</v>
      </c>
      <c r="M2755" s="21">
        <v>395</v>
      </c>
      <c r="N2755" s="21">
        <v>552</v>
      </c>
      <c r="O2755">
        <v>20</v>
      </c>
      <c r="P2755">
        <v>17737.2</v>
      </c>
      <c r="Q2755">
        <v>70948.800000000003</v>
      </c>
      <c r="R2755">
        <v>54985.32</v>
      </c>
      <c r="S2755">
        <v>15963.48</v>
      </c>
      <c r="T2755" t="s">
        <v>109</v>
      </c>
      <c r="U2755" t="s">
        <v>215</v>
      </c>
      <c r="V2755" t="s">
        <v>86</v>
      </c>
      <c r="W2755" t="s">
        <v>440</v>
      </c>
      <c r="X2755">
        <v>126</v>
      </c>
      <c r="Y2755" t="s">
        <v>441</v>
      </c>
      <c r="Z2755">
        <v>3</v>
      </c>
      <c r="AA2755" t="s">
        <v>240</v>
      </c>
      <c r="AB2755" t="s">
        <v>70</v>
      </c>
      <c r="AC2755">
        <v>2026</v>
      </c>
    </row>
    <row r="2756" spans="1:29" x14ac:dyDescent="0.25">
      <c r="A2756" t="s">
        <v>5123</v>
      </c>
      <c r="B2756" t="s">
        <v>794</v>
      </c>
      <c r="C2756" t="s">
        <v>2390</v>
      </c>
      <c r="D2756" t="s">
        <v>2391</v>
      </c>
      <c r="E2756" t="s">
        <v>32</v>
      </c>
      <c r="F2756" t="s">
        <v>75</v>
      </c>
      <c r="G2756" t="s">
        <v>34</v>
      </c>
      <c r="H2756" t="s">
        <v>63</v>
      </c>
      <c r="I2756" t="s">
        <v>36</v>
      </c>
      <c r="J2756" s="21" t="s">
        <v>137</v>
      </c>
      <c r="K2756" s="21" t="s">
        <v>6030</v>
      </c>
      <c r="L2756" s="21">
        <v>5</v>
      </c>
      <c r="M2756" s="21">
        <v>400</v>
      </c>
      <c r="N2756" s="21">
        <v>583</v>
      </c>
      <c r="O2756">
        <v>0</v>
      </c>
      <c r="P2756">
        <v>0</v>
      </c>
      <c r="Q2756">
        <v>37080</v>
      </c>
      <c r="R2756">
        <v>22989.599999999999</v>
      </c>
      <c r="S2756">
        <v>14090.4</v>
      </c>
      <c r="T2756" t="s">
        <v>39</v>
      </c>
      <c r="U2756" t="s">
        <v>67</v>
      </c>
      <c r="V2756" t="s">
        <v>68</v>
      </c>
      <c r="W2756" t="s">
        <v>440</v>
      </c>
      <c r="X2756">
        <v>15</v>
      </c>
      <c r="Y2756" t="s">
        <v>441</v>
      </c>
      <c r="Z2756">
        <v>4</v>
      </c>
      <c r="AA2756" t="s">
        <v>121</v>
      </c>
      <c r="AB2756" t="s">
        <v>58</v>
      </c>
      <c r="AC2756">
        <v>2025</v>
      </c>
    </row>
    <row r="2757" spans="1:29" x14ac:dyDescent="0.25">
      <c r="A2757" t="s">
        <v>5124</v>
      </c>
      <c r="B2757" t="s">
        <v>2182</v>
      </c>
      <c r="C2757" t="s">
        <v>1454</v>
      </c>
      <c r="D2757" t="s">
        <v>1455</v>
      </c>
      <c r="E2757" t="s">
        <v>50</v>
      </c>
      <c r="F2757" t="s">
        <v>33</v>
      </c>
      <c r="G2757" t="s">
        <v>107</v>
      </c>
      <c r="H2757" t="s">
        <v>92</v>
      </c>
      <c r="I2757" t="s">
        <v>53</v>
      </c>
      <c r="J2757" s="21" t="s">
        <v>93</v>
      </c>
      <c r="K2757" s="21" t="s">
        <v>6012</v>
      </c>
      <c r="L2757" s="21">
        <v>4</v>
      </c>
      <c r="M2757" s="21">
        <v>375</v>
      </c>
      <c r="N2757" s="21">
        <v>525</v>
      </c>
      <c r="O2757">
        <v>20</v>
      </c>
      <c r="P2757">
        <v>5321.6</v>
      </c>
      <c r="Q2757">
        <v>21286.400000000001</v>
      </c>
      <c r="R2757">
        <v>16496.96</v>
      </c>
      <c r="S2757">
        <v>4789.4399999999996</v>
      </c>
      <c r="T2757" t="s">
        <v>54</v>
      </c>
      <c r="U2757" t="s">
        <v>95</v>
      </c>
      <c r="V2757" t="s">
        <v>96</v>
      </c>
      <c r="W2757" t="s">
        <v>42</v>
      </c>
      <c r="Y2757" t="s">
        <v>43</v>
      </c>
      <c r="Z2757">
        <v>3</v>
      </c>
      <c r="AA2757" t="s">
        <v>121</v>
      </c>
      <c r="AB2757" t="s">
        <v>58</v>
      </c>
      <c r="AC2757">
        <v>2026</v>
      </c>
    </row>
    <row r="2758" spans="1:29" x14ac:dyDescent="0.25">
      <c r="A2758" t="s">
        <v>5125</v>
      </c>
      <c r="B2758" t="s">
        <v>2033</v>
      </c>
      <c r="C2758" t="s">
        <v>3424</v>
      </c>
      <c r="D2758" t="s">
        <v>3425</v>
      </c>
      <c r="E2758" t="s">
        <v>50</v>
      </c>
      <c r="F2758" t="s">
        <v>75</v>
      </c>
      <c r="G2758" t="s">
        <v>115</v>
      </c>
      <c r="H2758" t="s">
        <v>63</v>
      </c>
      <c r="I2758" t="s">
        <v>36</v>
      </c>
      <c r="J2758" s="21" t="s">
        <v>93</v>
      </c>
      <c r="K2758" s="21" t="s">
        <v>6012</v>
      </c>
      <c r="L2758" s="21">
        <v>10</v>
      </c>
      <c r="M2758" s="21">
        <v>375</v>
      </c>
      <c r="N2758" s="21">
        <v>525</v>
      </c>
      <c r="O2758">
        <v>25</v>
      </c>
      <c r="P2758">
        <v>24342.5</v>
      </c>
      <c r="Q2758">
        <v>73027.5</v>
      </c>
      <c r="R2758">
        <v>60369.4</v>
      </c>
      <c r="S2758">
        <v>12658.1</v>
      </c>
      <c r="U2758" t="s">
        <v>67</v>
      </c>
      <c r="V2758" t="s">
        <v>68</v>
      </c>
      <c r="W2758" t="s">
        <v>440</v>
      </c>
      <c r="X2758">
        <v>17</v>
      </c>
      <c r="Y2758" t="s">
        <v>441</v>
      </c>
      <c r="Z2758">
        <v>2</v>
      </c>
      <c r="AA2758" t="s">
        <v>87</v>
      </c>
      <c r="AB2758" t="s">
        <v>70</v>
      </c>
      <c r="AC2758">
        <v>2026</v>
      </c>
    </row>
    <row r="2759" spans="1:29" x14ac:dyDescent="0.25">
      <c r="A2759" t="s">
        <v>5126</v>
      </c>
      <c r="B2759" t="s">
        <v>1209</v>
      </c>
      <c r="C2759" t="s">
        <v>838</v>
      </c>
      <c r="D2759" t="s">
        <v>839</v>
      </c>
      <c r="E2759" t="s">
        <v>126</v>
      </c>
      <c r="F2759" t="s">
        <v>75</v>
      </c>
      <c r="G2759" t="s">
        <v>51</v>
      </c>
      <c r="H2759" t="s">
        <v>84</v>
      </c>
      <c r="I2759" t="s">
        <v>36</v>
      </c>
      <c r="J2759" s="21" t="s">
        <v>6040</v>
      </c>
      <c r="K2759" s="21" t="s">
        <v>6067</v>
      </c>
      <c r="L2759" s="21">
        <v>9</v>
      </c>
      <c r="M2759" s="21">
        <v>270</v>
      </c>
      <c r="N2759" s="21">
        <v>390</v>
      </c>
      <c r="O2759">
        <v>0</v>
      </c>
      <c r="P2759">
        <v>0</v>
      </c>
      <c r="Q2759">
        <v>33696</v>
      </c>
      <c r="R2759">
        <v>20891.52</v>
      </c>
      <c r="S2759">
        <v>12804.48</v>
      </c>
      <c r="T2759" t="s">
        <v>54</v>
      </c>
      <c r="U2759" t="s">
        <v>215</v>
      </c>
      <c r="V2759" t="s">
        <v>86</v>
      </c>
      <c r="W2759" t="s">
        <v>42</v>
      </c>
      <c r="Y2759" t="s">
        <v>43</v>
      </c>
      <c r="Z2759">
        <v>5</v>
      </c>
      <c r="AA2759" t="s">
        <v>69</v>
      </c>
      <c r="AB2759" t="s">
        <v>70</v>
      </c>
      <c r="AC2759">
        <v>2025</v>
      </c>
    </row>
    <row r="2760" spans="1:29" x14ac:dyDescent="0.25">
      <c r="A2760" t="s">
        <v>5127</v>
      </c>
      <c r="B2760" t="s">
        <v>1304</v>
      </c>
      <c r="C2760" t="s">
        <v>4295</v>
      </c>
      <c r="D2760" t="s">
        <v>4296</v>
      </c>
      <c r="E2760" t="s">
        <v>126</v>
      </c>
      <c r="F2760" t="s">
        <v>75</v>
      </c>
      <c r="G2760" t="s">
        <v>115</v>
      </c>
      <c r="H2760" t="s">
        <v>92</v>
      </c>
      <c r="I2760" t="s">
        <v>53</v>
      </c>
      <c r="J2760" s="21" t="s">
        <v>93</v>
      </c>
      <c r="K2760" s="21" t="s">
        <v>6012</v>
      </c>
      <c r="L2760" s="21">
        <v>3</v>
      </c>
      <c r="M2760" s="21">
        <v>375</v>
      </c>
      <c r="N2760" s="21">
        <v>525</v>
      </c>
      <c r="O2760">
        <v>0</v>
      </c>
      <c r="P2760">
        <v>0</v>
      </c>
      <c r="Q2760">
        <v>15279</v>
      </c>
      <c r="R2760">
        <v>9472.98</v>
      </c>
      <c r="S2760">
        <v>5806.02</v>
      </c>
      <c r="T2760" t="s">
        <v>39</v>
      </c>
      <c r="U2760" t="s">
        <v>95</v>
      </c>
      <c r="V2760" t="s">
        <v>96</v>
      </c>
      <c r="W2760" t="s">
        <v>42</v>
      </c>
      <c r="Y2760" t="s">
        <v>43</v>
      </c>
      <c r="Z2760">
        <v>4</v>
      </c>
      <c r="AA2760" t="s">
        <v>132</v>
      </c>
      <c r="AB2760" t="s">
        <v>58</v>
      </c>
      <c r="AC2760">
        <v>2025</v>
      </c>
    </row>
    <row r="2761" spans="1:29" x14ac:dyDescent="0.25">
      <c r="A2761" t="s">
        <v>5128</v>
      </c>
      <c r="B2761" t="s">
        <v>923</v>
      </c>
      <c r="C2761" t="s">
        <v>238</v>
      </c>
      <c r="D2761" t="s">
        <v>239</v>
      </c>
      <c r="E2761" t="s">
        <v>50</v>
      </c>
      <c r="F2761" t="s">
        <v>75</v>
      </c>
      <c r="G2761" t="s">
        <v>107</v>
      </c>
      <c r="H2761" t="s">
        <v>52</v>
      </c>
      <c r="I2761" t="s">
        <v>53</v>
      </c>
      <c r="J2761" s="21" t="s">
        <v>93</v>
      </c>
      <c r="K2761" s="21" t="s">
        <v>6012</v>
      </c>
      <c r="L2761" s="21">
        <v>1</v>
      </c>
      <c r="M2761" s="21">
        <v>375</v>
      </c>
      <c r="N2761" s="21">
        <v>525</v>
      </c>
      <c r="O2761">
        <v>0</v>
      </c>
      <c r="P2761">
        <v>0</v>
      </c>
      <c r="Q2761">
        <v>6234</v>
      </c>
      <c r="R2761">
        <v>3865.08</v>
      </c>
      <c r="S2761">
        <v>2368.92</v>
      </c>
      <c r="T2761" t="s">
        <v>39</v>
      </c>
      <c r="U2761" t="s">
        <v>55</v>
      </c>
      <c r="V2761" t="s">
        <v>56</v>
      </c>
      <c r="W2761" t="s">
        <v>440</v>
      </c>
      <c r="X2761">
        <v>18</v>
      </c>
      <c r="Y2761" t="s">
        <v>441</v>
      </c>
      <c r="Z2761">
        <v>3</v>
      </c>
      <c r="AA2761" t="s">
        <v>87</v>
      </c>
      <c r="AB2761" t="s">
        <v>70</v>
      </c>
      <c r="AC2761">
        <v>2025</v>
      </c>
    </row>
    <row r="2762" spans="1:29" x14ac:dyDescent="0.25">
      <c r="A2762" t="s">
        <v>5129</v>
      </c>
      <c r="B2762" t="s">
        <v>755</v>
      </c>
      <c r="C2762" t="s">
        <v>1341</v>
      </c>
      <c r="D2762" t="s">
        <v>1342</v>
      </c>
      <c r="E2762" t="s">
        <v>32</v>
      </c>
      <c r="F2762" t="s">
        <v>33</v>
      </c>
      <c r="G2762" t="s">
        <v>51</v>
      </c>
      <c r="H2762" t="s">
        <v>35</v>
      </c>
      <c r="I2762" t="s">
        <v>36</v>
      </c>
      <c r="J2762" s="21" t="s">
        <v>6040</v>
      </c>
      <c r="K2762" s="21" t="s">
        <v>6067</v>
      </c>
      <c r="L2762" s="21">
        <v>4</v>
      </c>
      <c r="M2762" s="21">
        <v>270</v>
      </c>
      <c r="N2762" s="21">
        <v>390</v>
      </c>
      <c r="O2762">
        <v>0</v>
      </c>
      <c r="P2762">
        <v>0</v>
      </c>
      <c r="Q2762">
        <v>17768</v>
      </c>
      <c r="R2762">
        <v>11016.16</v>
      </c>
      <c r="S2762">
        <v>6751.84</v>
      </c>
      <c r="T2762" t="s">
        <v>66</v>
      </c>
      <c r="U2762" t="s">
        <v>164</v>
      </c>
      <c r="V2762" t="s">
        <v>41</v>
      </c>
      <c r="W2762" t="s">
        <v>42</v>
      </c>
      <c r="Y2762" t="s">
        <v>43</v>
      </c>
      <c r="Z2762">
        <v>3</v>
      </c>
      <c r="AA2762" t="s">
        <v>87</v>
      </c>
      <c r="AB2762" t="s">
        <v>70</v>
      </c>
      <c r="AC2762">
        <v>2025</v>
      </c>
    </row>
    <row r="2763" spans="1:29" x14ac:dyDescent="0.25">
      <c r="A2763" t="s">
        <v>5130</v>
      </c>
      <c r="B2763" t="s">
        <v>47</v>
      </c>
      <c r="C2763" t="s">
        <v>3691</v>
      </c>
      <c r="D2763" t="s">
        <v>3692</v>
      </c>
      <c r="E2763" t="s">
        <v>126</v>
      </c>
      <c r="F2763" t="s">
        <v>33</v>
      </c>
      <c r="G2763" t="s">
        <v>51</v>
      </c>
      <c r="H2763" t="s">
        <v>84</v>
      </c>
      <c r="I2763" t="s">
        <v>36</v>
      </c>
      <c r="J2763" s="21" t="s">
        <v>93</v>
      </c>
      <c r="K2763" s="21" t="s">
        <v>6012</v>
      </c>
      <c r="L2763" s="21">
        <v>4</v>
      </c>
      <c r="M2763" s="21">
        <v>375</v>
      </c>
      <c r="N2763" s="21">
        <v>525</v>
      </c>
      <c r="O2763">
        <v>8</v>
      </c>
      <c r="P2763">
        <v>531.84</v>
      </c>
      <c r="Q2763">
        <v>6116.16</v>
      </c>
      <c r="R2763">
        <v>4121.76</v>
      </c>
      <c r="S2763">
        <v>1994.4</v>
      </c>
      <c r="T2763" t="s">
        <v>39</v>
      </c>
      <c r="U2763" t="s">
        <v>85</v>
      </c>
      <c r="V2763" t="s">
        <v>86</v>
      </c>
      <c r="W2763" t="s">
        <v>440</v>
      </c>
      <c r="X2763">
        <v>235</v>
      </c>
      <c r="Y2763" t="s">
        <v>441</v>
      </c>
      <c r="Z2763">
        <v>3</v>
      </c>
      <c r="AA2763" t="s">
        <v>57</v>
      </c>
      <c r="AB2763" t="s">
        <v>58</v>
      </c>
      <c r="AC2763">
        <v>2026</v>
      </c>
    </row>
    <row r="2764" spans="1:29" x14ac:dyDescent="0.25">
      <c r="A2764" t="s">
        <v>5131</v>
      </c>
      <c r="B2764" t="s">
        <v>549</v>
      </c>
      <c r="C2764" t="s">
        <v>284</v>
      </c>
      <c r="D2764" t="s">
        <v>285</v>
      </c>
      <c r="E2764" t="s">
        <v>126</v>
      </c>
      <c r="F2764" t="s">
        <v>33</v>
      </c>
      <c r="G2764" t="s">
        <v>115</v>
      </c>
      <c r="H2764" t="s">
        <v>63</v>
      </c>
      <c r="I2764" t="s">
        <v>36</v>
      </c>
      <c r="J2764" s="21" t="s">
        <v>6063</v>
      </c>
      <c r="K2764" s="21" t="s">
        <v>6074</v>
      </c>
      <c r="L2764" s="21">
        <v>5</v>
      </c>
      <c r="M2764" s="21">
        <v>395</v>
      </c>
      <c r="N2764" s="21">
        <v>552</v>
      </c>
      <c r="O2764">
        <v>0</v>
      </c>
      <c r="P2764">
        <v>0</v>
      </c>
      <c r="Q2764">
        <v>36645</v>
      </c>
      <c r="R2764">
        <v>22719.9</v>
      </c>
      <c r="S2764">
        <v>13925.1</v>
      </c>
      <c r="T2764" t="s">
        <v>109</v>
      </c>
      <c r="U2764" t="s">
        <v>67</v>
      </c>
      <c r="V2764" t="s">
        <v>68</v>
      </c>
      <c r="W2764" t="s">
        <v>42</v>
      </c>
      <c r="Y2764" t="s">
        <v>43</v>
      </c>
      <c r="Z2764">
        <v>3</v>
      </c>
      <c r="AA2764" t="s">
        <v>97</v>
      </c>
      <c r="AB2764" t="s">
        <v>98</v>
      </c>
      <c r="AC2764">
        <v>2025</v>
      </c>
    </row>
    <row r="2765" spans="1:29" x14ac:dyDescent="0.25">
      <c r="A2765" t="s">
        <v>5132</v>
      </c>
      <c r="B2765" t="s">
        <v>333</v>
      </c>
      <c r="C2765" t="s">
        <v>1248</v>
      </c>
      <c r="D2765" t="s">
        <v>1249</v>
      </c>
      <c r="E2765" t="s">
        <v>32</v>
      </c>
      <c r="F2765" t="s">
        <v>75</v>
      </c>
      <c r="G2765" t="s">
        <v>51</v>
      </c>
      <c r="H2765" t="s">
        <v>84</v>
      </c>
      <c r="I2765" t="s">
        <v>36</v>
      </c>
      <c r="J2765" s="21" t="s">
        <v>6040</v>
      </c>
      <c r="K2765" s="21" t="s">
        <v>6067</v>
      </c>
      <c r="L2765" s="21">
        <v>8</v>
      </c>
      <c r="M2765" s="21">
        <v>270</v>
      </c>
      <c r="N2765" s="21">
        <v>390</v>
      </c>
      <c r="O2765">
        <v>10</v>
      </c>
      <c r="P2765">
        <v>1697.6</v>
      </c>
      <c r="Q2765">
        <v>15278.4</v>
      </c>
      <c r="R2765">
        <v>10525.12</v>
      </c>
      <c r="S2765">
        <v>4753.28</v>
      </c>
      <c r="T2765" t="s">
        <v>109</v>
      </c>
      <c r="U2765" t="s">
        <v>85</v>
      </c>
      <c r="V2765" t="s">
        <v>86</v>
      </c>
      <c r="W2765" t="s">
        <v>42</v>
      </c>
      <c r="Y2765" t="s">
        <v>43</v>
      </c>
      <c r="Z2765">
        <v>4</v>
      </c>
      <c r="AA2765" t="s">
        <v>69</v>
      </c>
      <c r="AB2765" t="s">
        <v>70</v>
      </c>
      <c r="AC2765">
        <v>2026</v>
      </c>
    </row>
    <row r="2766" spans="1:29" x14ac:dyDescent="0.25">
      <c r="A2766" t="s">
        <v>5133</v>
      </c>
      <c r="B2766" t="s">
        <v>3441</v>
      </c>
      <c r="C2766" t="s">
        <v>1649</v>
      </c>
      <c r="D2766" t="s">
        <v>1650</v>
      </c>
      <c r="E2766" t="s">
        <v>126</v>
      </c>
      <c r="F2766" t="s">
        <v>75</v>
      </c>
      <c r="G2766" t="s">
        <v>115</v>
      </c>
      <c r="H2766" t="s">
        <v>63</v>
      </c>
      <c r="I2766" t="s">
        <v>36</v>
      </c>
      <c r="J2766" s="21" t="s">
        <v>6063</v>
      </c>
      <c r="K2766" s="21" t="s">
        <v>6074</v>
      </c>
      <c r="L2766" s="21">
        <v>9</v>
      </c>
      <c r="M2766" s="21">
        <v>395</v>
      </c>
      <c r="N2766" s="21">
        <v>552</v>
      </c>
      <c r="O2766">
        <v>0</v>
      </c>
      <c r="P2766">
        <v>0</v>
      </c>
      <c r="Q2766">
        <v>10422</v>
      </c>
      <c r="R2766">
        <v>6461.64</v>
      </c>
      <c r="S2766">
        <v>3960.36</v>
      </c>
      <c r="T2766" t="s">
        <v>39</v>
      </c>
      <c r="U2766" t="s">
        <v>181</v>
      </c>
      <c r="V2766" t="s">
        <v>68</v>
      </c>
      <c r="W2766" t="s">
        <v>42</v>
      </c>
      <c r="Y2766" t="s">
        <v>43</v>
      </c>
      <c r="Z2766">
        <v>3</v>
      </c>
      <c r="AA2766" t="s">
        <v>155</v>
      </c>
      <c r="AB2766" t="s">
        <v>98</v>
      </c>
      <c r="AC2766">
        <v>2025</v>
      </c>
    </row>
    <row r="2767" spans="1:29" x14ac:dyDescent="0.25">
      <c r="A2767" t="s">
        <v>5134</v>
      </c>
      <c r="B2767" t="s">
        <v>2699</v>
      </c>
      <c r="C2767" t="s">
        <v>1390</v>
      </c>
      <c r="D2767" t="s">
        <v>1391</v>
      </c>
      <c r="E2767" t="s">
        <v>50</v>
      </c>
      <c r="F2767" t="s">
        <v>75</v>
      </c>
      <c r="G2767" t="s">
        <v>51</v>
      </c>
      <c r="H2767" t="s">
        <v>63</v>
      </c>
      <c r="I2767" t="s">
        <v>36</v>
      </c>
      <c r="J2767" s="21" t="s">
        <v>6063</v>
      </c>
      <c r="K2767" s="21" t="s">
        <v>6074</v>
      </c>
      <c r="L2767" s="21">
        <v>2</v>
      </c>
      <c r="M2767" s="21">
        <v>395</v>
      </c>
      <c r="N2767" s="21">
        <v>552</v>
      </c>
      <c r="O2767">
        <v>0</v>
      </c>
      <c r="P2767">
        <v>0</v>
      </c>
      <c r="Q2767">
        <v>14428</v>
      </c>
      <c r="R2767">
        <v>8945.36</v>
      </c>
      <c r="S2767">
        <v>5482.64</v>
      </c>
      <c r="T2767" t="s">
        <v>109</v>
      </c>
      <c r="U2767" t="s">
        <v>181</v>
      </c>
      <c r="V2767" t="s">
        <v>68</v>
      </c>
      <c r="W2767" t="s">
        <v>42</v>
      </c>
      <c r="Y2767" t="s">
        <v>43</v>
      </c>
      <c r="Z2767">
        <v>2</v>
      </c>
      <c r="AA2767" t="s">
        <v>69</v>
      </c>
      <c r="AB2767" t="s">
        <v>70</v>
      </c>
      <c r="AC2767">
        <v>2025</v>
      </c>
    </row>
    <row r="2768" spans="1:29" x14ac:dyDescent="0.25">
      <c r="A2768" t="s">
        <v>5135</v>
      </c>
      <c r="B2768" t="s">
        <v>1296</v>
      </c>
      <c r="C2768" t="s">
        <v>1152</v>
      </c>
      <c r="D2768" t="s">
        <v>1153</v>
      </c>
      <c r="E2768" t="s">
        <v>32</v>
      </c>
      <c r="F2768" t="s">
        <v>75</v>
      </c>
      <c r="G2768" t="s">
        <v>51</v>
      </c>
      <c r="H2768" t="s">
        <v>52</v>
      </c>
      <c r="I2768" t="s">
        <v>53</v>
      </c>
      <c r="J2768" s="21" t="s">
        <v>6040</v>
      </c>
      <c r="K2768" s="21" t="s">
        <v>6067</v>
      </c>
      <c r="L2768" s="21">
        <v>3</v>
      </c>
      <c r="M2768" s="21">
        <v>270</v>
      </c>
      <c r="N2768" s="21">
        <v>390</v>
      </c>
      <c r="O2768">
        <v>0</v>
      </c>
      <c r="P2768">
        <v>0</v>
      </c>
      <c r="Q2768">
        <v>14472</v>
      </c>
      <c r="R2768">
        <v>8972.64</v>
      </c>
      <c r="S2768">
        <v>5499.36</v>
      </c>
      <c r="T2768" t="s">
        <v>109</v>
      </c>
      <c r="U2768" t="s">
        <v>55</v>
      </c>
      <c r="V2768" t="s">
        <v>56</v>
      </c>
      <c r="W2768" t="s">
        <v>42</v>
      </c>
      <c r="Y2768" t="s">
        <v>43</v>
      </c>
      <c r="Z2768">
        <v>2</v>
      </c>
      <c r="AA2768" t="s">
        <v>121</v>
      </c>
      <c r="AB2768" t="s">
        <v>58</v>
      </c>
      <c r="AC2768">
        <v>2025</v>
      </c>
    </row>
    <row r="2769" spans="1:29" x14ac:dyDescent="0.25">
      <c r="A2769" t="s">
        <v>5136</v>
      </c>
      <c r="B2769" t="s">
        <v>2304</v>
      </c>
      <c r="C2769" t="s">
        <v>3957</v>
      </c>
      <c r="D2769" t="s">
        <v>3958</v>
      </c>
      <c r="E2769" t="s">
        <v>50</v>
      </c>
      <c r="F2769" t="s">
        <v>75</v>
      </c>
      <c r="G2769" t="s">
        <v>51</v>
      </c>
      <c r="H2769" t="s">
        <v>63</v>
      </c>
      <c r="I2769" t="s">
        <v>36</v>
      </c>
      <c r="J2769" s="21" t="s">
        <v>137</v>
      </c>
      <c r="K2769" s="21" t="s">
        <v>6030</v>
      </c>
      <c r="L2769" s="21">
        <v>9</v>
      </c>
      <c r="M2769" s="21">
        <v>400</v>
      </c>
      <c r="N2769" s="21">
        <v>583</v>
      </c>
      <c r="O2769">
        <v>0</v>
      </c>
      <c r="P2769">
        <v>0</v>
      </c>
      <c r="Q2769">
        <v>61560</v>
      </c>
      <c r="R2769">
        <v>38167.199999999997</v>
      </c>
      <c r="S2769">
        <v>23392.799999999999</v>
      </c>
      <c r="T2769" t="s">
        <v>109</v>
      </c>
      <c r="U2769" t="s">
        <v>181</v>
      </c>
      <c r="V2769" t="s">
        <v>68</v>
      </c>
      <c r="W2769" t="s">
        <v>440</v>
      </c>
      <c r="X2769">
        <v>278</v>
      </c>
      <c r="Y2769" t="s">
        <v>441</v>
      </c>
      <c r="Z2769">
        <v>4</v>
      </c>
      <c r="AA2769" t="s">
        <v>190</v>
      </c>
      <c r="AB2769" t="s">
        <v>45</v>
      </c>
      <c r="AC2769">
        <v>2025</v>
      </c>
    </row>
    <row r="2770" spans="1:29" x14ac:dyDescent="0.25">
      <c r="A2770" t="s">
        <v>5137</v>
      </c>
      <c r="B2770" t="s">
        <v>1860</v>
      </c>
      <c r="C2770" t="s">
        <v>1602</v>
      </c>
      <c r="D2770" t="s">
        <v>1603</v>
      </c>
      <c r="E2770" t="s">
        <v>50</v>
      </c>
      <c r="F2770" t="s">
        <v>75</v>
      </c>
      <c r="G2770" t="s">
        <v>115</v>
      </c>
      <c r="H2770" t="s">
        <v>52</v>
      </c>
      <c r="I2770" t="s">
        <v>53</v>
      </c>
      <c r="J2770" s="21" t="s">
        <v>93</v>
      </c>
      <c r="K2770" s="21" t="s">
        <v>6012</v>
      </c>
      <c r="L2770" s="21">
        <v>7</v>
      </c>
      <c r="M2770" s="21">
        <v>375</v>
      </c>
      <c r="N2770" s="21">
        <v>525</v>
      </c>
      <c r="O2770">
        <v>15</v>
      </c>
      <c r="P2770">
        <v>7888.65</v>
      </c>
      <c r="Q2770">
        <v>44702.35</v>
      </c>
      <c r="R2770">
        <v>32606.42</v>
      </c>
      <c r="S2770">
        <v>12095.93</v>
      </c>
      <c r="T2770" t="s">
        <v>109</v>
      </c>
      <c r="U2770" t="s">
        <v>55</v>
      </c>
      <c r="V2770" t="s">
        <v>56</v>
      </c>
      <c r="W2770" t="s">
        <v>440</v>
      </c>
      <c r="X2770">
        <v>124</v>
      </c>
      <c r="Y2770" t="s">
        <v>441</v>
      </c>
      <c r="Z2770">
        <v>4</v>
      </c>
      <c r="AA2770" t="s">
        <v>132</v>
      </c>
      <c r="AB2770" t="s">
        <v>58</v>
      </c>
      <c r="AC2770">
        <v>2026</v>
      </c>
    </row>
    <row r="2771" spans="1:29" x14ac:dyDescent="0.25">
      <c r="A2771" t="s">
        <v>5138</v>
      </c>
      <c r="B2771" t="s">
        <v>415</v>
      </c>
      <c r="C2771" t="s">
        <v>1121</v>
      </c>
      <c r="D2771" t="s">
        <v>1122</v>
      </c>
      <c r="E2771" t="s">
        <v>32</v>
      </c>
      <c r="F2771" t="s">
        <v>33</v>
      </c>
      <c r="G2771" t="s">
        <v>51</v>
      </c>
      <c r="H2771" t="s">
        <v>76</v>
      </c>
      <c r="I2771" t="s">
        <v>36</v>
      </c>
      <c r="J2771" s="21" t="s">
        <v>6040</v>
      </c>
      <c r="K2771" s="21" t="s">
        <v>6067</v>
      </c>
      <c r="L2771" s="21">
        <v>8</v>
      </c>
      <c r="M2771" s="21">
        <v>270</v>
      </c>
      <c r="N2771" s="21">
        <v>390</v>
      </c>
      <c r="O2771">
        <v>0</v>
      </c>
      <c r="P2771">
        <v>0</v>
      </c>
      <c r="Q2771">
        <v>12328</v>
      </c>
      <c r="R2771">
        <v>7643.36</v>
      </c>
      <c r="S2771">
        <v>4684.6400000000003</v>
      </c>
      <c r="T2771" t="s">
        <v>39</v>
      </c>
      <c r="U2771" t="s">
        <v>77</v>
      </c>
      <c r="V2771" t="s">
        <v>78</v>
      </c>
      <c r="W2771" t="s">
        <v>42</v>
      </c>
      <c r="Y2771" t="s">
        <v>43</v>
      </c>
      <c r="Z2771">
        <v>4</v>
      </c>
      <c r="AA2771" t="s">
        <v>79</v>
      </c>
      <c r="AB2771" t="s">
        <v>45</v>
      </c>
      <c r="AC2771">
        <v>2025</v>
      </c>
    </row>
    <row r="2772" spans="1:29" x14ac:dyDescent="0.25">
      <c r="A2772" t="s">
        <v>5139</v>
      </c>
      <c r="B2772" t="s">
        <v>1127</v>
      </c>
      <c r="C2772" t="s">
        <v>162</v>
      </c>
      <c r="D2772" t="s">
        <v>163</v>
      </c>
      <c r="E2772" t="s">
        <v>50</v>
      </c>
      <c r="F2772" t="s">
        <v>33</v>
      </c>
      <c r="G2772" t="s">
        <v>115</v>
      </c>
      <c r="H2772" t="s">
        <v>76</v>
      </c>
      <c r="I2772" t="s">
        <v>36</v>
      </c>
      <c r="J2772" s="21" t="s">
        <v>6040</v>
      </c>
      <c r="K2772" s="21" t="s">
        <v>6067</v>
      </c>
      <c r="L2772" s="21">
        <v>9</v>
      </c>
      <c r="M2772" s="21">
        <v>270</v>
      </c>
      <c r="N2772" s="21">
        <v>390</v>
      </c>
      <c r="O2772">
        <v>0</v>
      </c>
      <c r="P2772">
        <v>0</v>
      </c>
      <c r="Q2772">
        <v>50202</v>
      </c>
      <c r="R2772">
        <v>31125.24</v>
      </c>
      <c r="S2772">
        <v>19076.759999999998</v>
      </c>
      <c r="T2772" t="s">
        <v>39</v>
      </c>
      <c r="U2772" t="s">
        <v>77</v>
      </c>
      <c r="V2772" t="s">
        <v>78</v>
      </c>
      <c r="W2772" t="s">
        <v>440</v>
      </c>
      <c r="X2772">
        <v>168</v>
      </c>
      <c r="Y2772" t="s">
        <v>441</v>
      </c>
      <c r="Z2772">
        <v>5</v>
      </c>
      <c r="AA2772" t="s">
        <v>44</v>
      </c>
      <c r="AB2772" t="s">
        <v>45</v>
      </c>
      <c r="AC2772">
        <v>2025</v>
      </c>
    </row>
    <row r="2773" spans="1:29" x14ac:dyDescent="0.25">
      <c r="A2773" t="s">
        <v>5140</v>
      </c>
      <c r="B2773" t="s">
        <v>1576</v>
      </c>
      <c r="C2773" t="s">
        <v>4130</v>
      </c>
      <c r="D2773" t="s">
        <v>4131</v>
      </c>
      <c r="E2773" t="s">
        <v>126</v>
      </c>
      <c r="F2773" t="s">
        <v>33</v>
      </c>
      <c r="G2773" t="s">
        <v>34</v>
      </c>
      <c r="H2773" t="s">
        <v>63</v>
      </c>
      <c r="I2773" t="s">
        <v>36</v>
      </c>
      <c r="J2773" s="21" t="s">
        <v>6063</v>
      </c>
      <c r="K2773" s="21" t="s">
        <v>6074</v>
      </c>
      <c r="L2773" s="21">
        <v>10</v>
      </c>
      <c r="M2773" s="21">
        <v>395</v>
      </c>
      <c r="N2773" s="21">
        <v>552</v>
      </c>
      <c r="O2773">
        <v>0</v>
      </c>
      <c r="P2773">
        <v>0</v>
      </c>
      <c r="Q2773">
        <v>79990</v>
      </c>
      <c r="R2773">
        <v>49593.8</v>
      </c>
      <c r="S2773">
        <v>30396.2</v>
      </c>
      <c r="T2773" t="s">
        <v>54</v>
      </c>
      <c r="U2773" t="s">
        <v>67</v>
      </c>
      <c r="V2773" t="s">
        <v>68</v>
      </c>
      <c r="W2773" t="s">
        <v>440</v>
      </c>
      <c r="X2773">
        <v>156</v>
      </c>
      <c r="Y2773" t="s">
        <v>441</v>
      </c>
      <c r="Z2773">
        <v>2</v>
      </c>
      <c r="AA2773" t="s">
        <v>190</v>
      </c>
      <c r="AB2773" t="s">
        <v>45</v>
      </c>
      <c r="AC2773">
        <v>2025</v>
      </c>
    </row>
    <row r="2774" spans="1:29" x14ac:dyDescent="0.25">
      <c r="A2774" t="s">
        <v>5141</v>
      </c>
      <c r="B2774" t="s">
        <v>1086</v>
      </c>
      <c r="C2774" t="s">
        <v>4652</v>
      </c>
      <c r="D2774" t="s">
        <v>4653</v>
      </c>
      <c r="E2774" t="s">
        <v>126</v>
      </c>
      <c r="F2774" t="s">
        <v>75</v>
      </c>
      <c r="G2774" t="s">
        <v>107</v>
      </c>
      <c r="H2774" t="s">
        <v>35</v>
      </c>
      <c r="I2774" t="s">
        <v>36</v>
      </c>
      <c r="J2774" s="21" t="s">
        <v>93</v>
      </c>
      <c r="K2774" s="21" t="s">
        <v>6012</v>
      </c>
      <c r="L2774" s="21">
        <v>5</v>
      </c>
      <c r="M2774" s="21">
        <v>375</v>
      </c>
      <c r="N2774" s="21">
        <v>525</v>
      </c>
      <c r="O2774">
        <v>10</v>
      </c>
      <c r="P2774">
        <v>4704</v>
      </c>
      <c r="Q2774">
        <v>42336</v>
      </c>
      <c r="R2774">
        <v>29164.799999999999</v>
      </c>
      <c r="S2774">
        <v>13171.2</v>
      </c>
      <c r="T2774" t="s">
        <v>39</v>
      </c>
      <c r="U2774" t="s">
        <v>164</v>
      </c>
      <c r="V2774" t="s">
        <v>41</v>
      </c>
      <c r="W2774" t="s">
        <v>440</v>
      </c>
      <c r="X2774">
        <v>133</v>
      </c>
      <c r="Y2774" t="s">
        <v>441</v>
      </c>
      <c r="AA2774" t="s">
        <v>87</v>
      </c>
      <c r="AB2774" t="s">
        <v>70</v>
      </c>
      <c r="AC2774">
        <v>2026</v>
      </c>
    </row>
    <row r="2775" spans="1:29" x14ac:dyDescent="0.25">
      <c r="A2775" t="s">
        <v>5142</v>
      </c>
      <c r="B2775" t="s">
        <v>212</v>
      </c>
      <c r="C2775" t="s">
        <v>2201</v>
      </c>
      <c r="D2775" t="s">
        <v>2202</v>
      </c>
      <c r="E2775" t="s">
        <v>32</v>
      </c>
      <c r="F2775" t="s">
        <v>75</v>
      </c>
      <c r="G2775" t="s">
        <v>107</v>
      </c>
      <c r="H2775" t="s">
        <v>84</v>
      </c>
      <c r="I2775" t="s">
        <v>36</v>
      </c>
      <c r="J2775" s="21" t="s">
        <v>6063</v>
      </c>
      <c r="K2775" s="21" t="s">
        <v>6025</v>
      </c>
      <c r="L2775" s="21">
        <v>1</v>
      </c>
      <c r="M2775" s="21">
        <v>270</v>
      </c>
      <c r="N2775" s="21">
        <v>390</v>
      </c>
      <c r="O2775">
        <v>0</v>
      </c>
      <c r="P2775">
        <v>0</v>
      </c>
      <c r="Q2775">
        <v>1424</v>
      </c>
      <c r="R2775">
        <v>882.88</v>
      </c>
      <c r="S2775">
        <v>541.12</v>
      </c>
      <c r="T2775" t="s">
        <v>39</v>
      </c>
      <c r="U2775" t="s">
        <v>215</v>
      </c>
      <c r="V2775" t="s">
        <v>86</v>
      </c>
      <c r="W2775" t="s">
        <v>440</v>
      </c>
      <c r="X2775">
        <v>50</v>
      </c>
      <c r="Y2775" t="s">
        <v>441</v>
      </c>
      <c r="Z2775">
        <v>5</v>
      </c>
      <c r="AA2775" t="s">
        <v>190</v>
      </c>
      <c r="AB2775" t="s">
        <v>45</v>
      </c>
      <c r="AC2775">
        <v>2025</v>
      </c>
    </row>
    <row r="2776" spans="1:29" x14ac:dyDescent="0.25">
      <c r="A2776" t="s">
        <v>5143</v>
      </c>
      <c r="B2776" t="s">
        <v>1120</v>
      </c>
      <c r="C2776" t="s">
        <v>5144</v>
      </c>
      <c r="D2776" t="s">
        <v>5145</v>
      </c>
      <c r="E2776" t="s">
        <v>126</v>
      </c>
      <c r="F2776" t="s">
        <v>33</v>
      </c>
      <c r="G2776" t="s">
        <v>51</v>
      </c>
      <c r="H2776" t="s">
        <v>76</v>
      </c>
      <c r="I2776" t="s">
        <v>36</v>
      </c>
      <c r="J2776" s="21" t="s">
        <v>93</v>
      </c>
      <c r="K2776" s="21" t="s">
        <v>6012</v>
      </c>
      <c r="L2776" s="21">
        <v>6</v>
      </c>
      <c r="M2776" s="21">
        <v>375</v>
      </c>
      <c r="N2776" s="21">
        <v>525</v>
      </c>
      <c r="O2776">
        <v>0</v>
      </c>
      <c r="P2776">
        <v>0</v>
      </c>
      <c r="Q2776">
        <v>52284</v>
      </c>
      <c r="R2776">
        <v>32416.080000000002</v>
      </c>
      <c r="S2776">
        <v>19867.919999999998</v>
      </c>
      <c r="T2776" t="s">
        <v>39</v>
      </c>
      <c r="U2776" t="s">
        <v>110</v>
      </c>
      <c r="V2776" t="s">
        <v>78</v>
      </c>
      <c r="W2776" t="s">
        <v>42</v>
      </c>
      <c r="Y2776" t="s">
        <v>43</v>
      </c>
      <c r="Z2776">
        <v>4</v>
      </c>
      <c r="AA2776" t="s">
        <v>190</v>
      </c>
      <c r="AB2776" t="s">
        <v>45</v>
      </c>
      <c r="AC2776">
        <v>2025</v>
      </c>
    </row>
    <row r="2777" spans="1:29" x14ac:dyDescent="0.25">
      <c r="A2777" t="s">
        <v>5146</v>
      </c>
      <c r="B2777" t="s">
        <v>2159</v>
      </c>
      <c r="C2777" t="s">
        <v>243</v>
      </c>
      <c r="D2777" t="s">
        <v>244</v>
      </c>
      <c r="E2777" t="s">
        <v>32</v>
      </c>
      <c r="F2777" t="s">
        <v>75</v>
      </c>
      <c r="G2777" t="s">
        <v>34</v>
      </c>
      <c r="H2777" t="s">
        <v>92</v>
      </c>
      <c r="I2777" t="s">
        <v>53</v>
      </c>
      <c r="J2777" s="21" t="s">
        <v>137</v>
      </c>
      <c r="K2777" s="21" t="s">
        <v>6030</v>
      </c>
      <c r="L2777" s="21">
        <v>5</v>
      </c>
      <c r="M2777" s="21">
        <v>400</v>
      </c>
      <c r="N2777" s="21">
        <v>583</v>
      </c>
      <c r="O2777">
        <v>10</v>
      </c>
      <c r="P2777">
        <v>3644</v>
      </c>
      <c r="Q2777">
        <v>32796</v>
      </c>
      <c r="R2777">
        <v>22592.799999999999</v>
      </c>
      <c r="S2777">
        <v>10203.200000000001</v>
      </c>
      <c r="T2777" t="s">
        <v>109</v>
      </c>
      <c r="U2777" t="s">
        <v>95</v>
      </c>
      <c r="V2777" t="s">
        <v>96</v>
      </c>
      <c r="W2777" t="s">
        <v>42</v>
      </c>
      <c r="Y2777" t="s">
        <v>43</v>
      </c>
      <c r="Z2777">
        <v>5</v>
      </c>
      <c r="AA2777" t="s">
        <v>240</v>
      </c>
      <c r="AB2777" t="s">
        <v>70</v>
      </c>
      <c r="AC2777">
        <v>2026</v>
      </c>
    </row>
    <row r="2778" spans="1:29" x14ac:dyDescent="0.25">
      <c r="A2778" t="s">
        <v>5147</v>
      </c>
      <c r="B2778" t="s">
        <v>3054</v>
      </c>
      <c r="C2778" t="s">
        <v>1854</v>
      </c>
      <c r="D2778" t="s">
        <v>1855</v>
      </c>
      <c r="E2778" t="s">
        <v>50</v>
      </c>
      <c r="F2778" t="s">
        <v>75</v>
      </c>
      <c r="G2778" t="s">
        <v>51</v>
      </c>
      <c r="H2778" t="s">
        <v>84</v>
      </c>
      <c r="I2778" t="s">
        <v>36</v>
      </c>
      <c r="J2778" s="21" t="s">
        <v>6040</v>
      </c>
      <c r="K2778" s="21" t="s">
        <v>6067</v>
      </c>
      <c r="L2778" s="21">
        <v>4</v>
      </c>
      <c r="M2778" s="21">
        <v>270</v>
      </c>
      <c r="N2778" s="21">
        <v>390</v>
      </c>
      <c r="O2778">
        <v>8</v>
      </c>
      <c r="P2778">
        <v>679.36</v>
      </c>
      <c r="Q2778">
        <v>7812.64</v>
      </c>
      <c r="R2778">
        <v>5265.04</v>
      </c>
      <c r="S2778">
        <v>2547.6</v>
      </c>
      <c r="T2778" t="s">
        <v>39</v>
      </c>
      <c r="U2778" t="s">
        <v>215</v>
      </c>
      <c r="V2778" t="s">
        <v>86</v>
      </c>
      <c r="W2778" t="s">
        <v>42</v>
      </c>
      <c r="Y2778" t="s">
        <v>43</v>
      </c>
      <c r="Z2778">
        <v>2</v>
      </c>
      <c r="AA2778" t="s">
        <v>87</v>
      </c>
      <c r="AB2778" t="s">
        <v>70</v>
      </c>
      <c r="AC2778">
        <v>2026</v>
      </c>
    </row>
    <row r="2779" spans="1:29" x14ac:dyDescent="0.25">
      <c r="A2779" t="s">
        <v>5148</v>
      </c>
      <c r="B2779" t="s">
        <v>1965</v>
      </c>
      <c r="C2779" t="s">
        <v>831</v>
      </c>
      <c r="D2779" t="s">
        <v>832</v>
      </c>
      <c r="E2779" t="s">
        <v>50</v>
      </c>
      <c r="F2779" t="s">
        <v>75</v>
      </c>
      <c r="G2779" t="s">
        <v>115</v>
      </c>
      <c r="H2779" t="s">
        <v>63</v>
      </c>
      <c r="I2779" t="s">
        <v>36</v>
      </c>
      <c r="J2779" s="21" t="s">
        <v>6063</v>
      </c>
      <c r="K2779" s="21" t="s">
        <v>6074</v>
      </c>
      <c r="L2779" s="21">
        <v>1</v>
      </c>
      <c r="M2779" s="21">
        <v>395</v>
      </c>
      <c r="N2779" s="21">
        <v>552</v>
      </c>
      <c r="O2779">
        <v>15</v>
      </c>
      <c r="P2779">
        <v>522.45000000000005</v>
      </c>
      <c r="Q2779">
        <v>2960.55</v>
      </c>
      <c r="R2779">
        <v>2159.46</v>
      </c>
      <c r="S2779">
        <v>801.09</v>
      </c>
      <c r="T2779" t="s">
        <v>54</v>
      </c>
      <c r="U2779" t="s">
        <v>67</v>
      </c>
      <c r="V2779" t="s">
        <v>68</v>
      </c>
      <c r="W2779" t="s">
        <v>42</v>
      </c>
      <c r="Y2779" t="s">
        <v>43</v>
      </c>
      <c r="Z2779">
        <v>2</v>
      </c>
      <c r="AA2779" t="s">
        <v>87</v>
      </c>
      <c r="AB2779" t="s">
        <v>70</v>
      </c>
      <c r="AC2779">
        <v>2026</v>
      </c>
    </row>
    <row r="2780" spans="1:29" x14ac:dyDescent="0.25">
      <c r="A2780" t="s">
        <v>5149</v>
      </c>
      <c r="B2780" t="s">
        <v>2189</v>
      </c>
      <c r="C2780" t="s">
        <v>1602</v>
      </c>
      <c r="D2780" t="s">
        <v>1603</v>
      </c>
      <c r="E2780" t="s">
        <v>32</v>
      </c>
      <c r="F2780" t="s">
        <v>75</v>
      </c>
      <c r="G2780" t="s">
        <v>51</v>
      </c>
      <c r="H2780" t="s">
        <v>84</v>
      </c>
      <c r="I2780" t="s">
        <v>36</v>
      </c>
      <c r="J2780" s="21" t="s">
        <v>6040</v>
      </c>
      <c r="K2780" s="21" t="s">
        <v>6067</v>
      </c>
      <c r="L2780" s="21">
        <v>6</v>
      </c>
      <c r="M2780" s="21">
        <v>270</v>
      </c>
      <c r="N2780" s="21">
        <v>390</v>
      </c>
      <c r="O2780">
        <v>10</v>
      </c>
      <c r="P2780">
        <v>2512.1999999999998</v>
      </c>
      <c r="Q2780">
        <v>22609.8</v>
      </c>
      <c r="R2780">
        <v>15575.64</v>
      </c>
      <c r="S2780">
        <v>7034.16</v>
      </c>
      <c r="T2780" t="s">
        <v>54</v>
      </c>
      <c r="U2780" t="s">
        <v>85</v>
      </c>
      <c r="V2780" t="s">
        <v>86</v>
      </c>
      <c r="W2780" t="s">
        <v>440</v>
      </c>
      <c r="X2780">
        <v>25</v>
      </c>
      <c r="Y2780" t="s">
        <v>441</v>
      </c>
      <c r="Z2780">
        <v>2</v>
      </c>
      <c r="AA2780" t="s">
        <v>121</v>
      </c>
      <c r="AB2780" t="s">
        <v>58</v>
      </c>
      <c r="AC2780">
        <v>2026</v>
      </c>
    </row>
    <row r="2781" spans="1:29" x14ac:dyDescent="0.25">
      <c r="A2781" t="s">
        <v>5150</v>
      </c>
      <c r="B2781" t="s">
        <v>2938</v>
      </c>
      <c r="C2781" t="s">
        <v>2979</v>
      </c>
      <c r="D2781" t="s">
        <v>2980</v>
      </c>
      <c r="E2781" t="s">
        <v>126</v>
      </c>
      <c r="F2781" t="s">
        <v>75</v>
      </c>
      <c r="G2781" t="s">
        <v>34</v>
      </c>
      <c r="H2781" t="s">
        <v>52</v>
      </c>
      <c r="I2781" t="s">
        <v>53</v>
      </c>
      <c r="J2781" s="21" t="s">
        <v>6063</v>
      </c>
      <c r="K2781" s="21" t="s">
        <v>6025</v>
      </c>
      <c r="L2781" s="21">
        <v>2</v>
      </c>
      <c r="M2781" s="21">
        <v>270</v>
      </c>
      <c r="N2781" s="21">
        <v>390</v>
      </c>
      <c r="O2781">
        <v>0</v>
      </c>
      <c r="P2781">
        <v>0</v>
      </c>
      <c r="Q2781">
        <v>17706</v>
      </c>
      <c r="R2781">
        <v>10977.72</v>
      </c>
      <c r="S2781">
        <v>6728.28</v>
      </c>
      <c r="T2781" t="s">
        <v>66</v>
      </c>
      <c r="U2781" t="s">
        <v>55</v>
      </c>
      <c r="V2781" t="s">
        <v>56</v>
      </c>
      <c r="W2781" t="s">
        <v>42</v>
      </c>
      <c r="Y2781" t="s">
        <v>43</v>
      </c>
      <c r="Z2781">
        <v>2</v>
      </c>
      <c r="AA2781" t="s">
        <v>132</v>
      </c>
      <c r="AB2781" t="s">
        <v>58</v>
      </c>
      <c r="AC2781">
        <v>2025</v>
      </c>
    </row>
    <row r="2782" spans="1:29" x14ac:dyDescent="0.25">
      <c r="A2782" t="s">
        <v>5151</v>
      </c>
      <c r="B2782" t="s">
        <v>407</v>
      </c>
      <c r="C2782" t="s">
        <v>1637</v>
      </c>
      <c r="D2782" t="s">
        <v>1638</v>
      </c>
      <c r="E2782" t="s">
        <v>126</v>
      </c>
      <c r="F2782" t="s">
        <v>33</v>
      </c>
      <c r="G2782" t="s">
        <v>115</v>
      </c>
      <c r="H2782" t="s">
        <v>35</v>
      </c>
      <c r="I2782" t="s">
        <v>36</v>
      </c>
      <c r="J2782" s="21" t="s">
        <v>6040</v>
      </c>
      <c r="K2782" s="21" t="s">
        <v>6067</v>
      </c>
      <c r="L2782" s="21">
        <v>1</v>
      </c>
      <c r="M2782" s="21">
        <v>270</v>
      </c>
      <c r="N2782" s="21">
        <v>390</v>
      </c>
      <c r="O2782">
        <v>0</v>
      </c>
      <c r="P2782">
        <v>0</v>
      </c>
      <c r="Q2782">
        <v>4319</v>
      </c>
      <c r="R2782">
        <v>2677.78</v>
      </c>
      <c r="S2782">
        <v>1641.22</v>
      </c>
      <c r="T2782" t="s">
        <v>39</v>
      </c>
      <c r="U2782" t="s">
        <v>164</v>
      </c>
      <c r="V2782" t="s">
        <v>41</v>
      </c>
      <c r="W2782" t="s">
        <v>440</v>
      </c>
      <c r="X2782">
        <v>159</v>
      </c>
      <c r="Y2782" t="s">
        <v>441</v>
      </c>
      <c r="Z2782">
        <v>3</v>
      </c>
      <c r="AA2782" t="s">
        <v>190</v>
      </c>
      <c r="AB2782" t="s">
        <v>45</v>
      </c>
      <c r="AC2782">
        <v>2025</v>
      </c>
    </row>
    <row r="2783" spans="1:29" x14ac:dyDescent="0.25">
      <c r="A2783" t="s">
        <v>5152</v>
      </c>
      <c r="B2783" t="s">
        <v>4697</v>
      </c>
      <c r="C2783" t="s">
        <v>3428</v>
      </c>
      <c r="D2783" t="s">
        <v>3429</v>
      </c>
      <c r="E2783" t="s">
        <v>126</v>
      </c>
      <c r="F2783" t="s">
        <v>33</v>
      </c>
      <c r="G2783" t="s">
        <v>107</v>
      </c>
      <c r="H2783" t="s">
        <v>92</v>
      </c>
      <c r="I2783" t="s">
        <v>53</v>
      </c>
      <c r="J2783" s="21" t="s">
        <v>137</v>
      </c>
      <c r="K2783" s="21" t="s">
        <v>6030</v>
      </c>
      <c r="L2783" s="21">
        <v>7</v>
      </c>
      <c r="M2783" s="21">
        <v>400</v>
      </c>
      <c r="N2783" s="21">
        <v>583</v>
      </c>
      <c r="O2783">
        <v>0</v>
      </c>
      <c r="P2783">
        <v>0</v>
      </c>
      <c r="Q2783">
        <v>11158</v>
      </c>
      <c r="R2783">
        <v>6917.96</v>
      </c>
      <c r="S2783">
        <v>4240.04</v>
      </c>
      <c r="T2783" t="s">
        <v>109</v>
      </c>
      <c r="U2783" t="s">
        <v>120</v>
      </c>
      <c r="V2783" t="s">
        <v>96</v>
      </c>
      <c r="W2783" t="s">
        <v>42</v>
      </c>
      <c r="Y2783" t="s">
        <v>43</v>
      </c>
      <c r="Z2783">
        <v>3</v>
      </c>
      <c r="AA2783" t="s">
        <v>240</v>
      </c>
      <c r="AB2783" t="s">
        <v>70</v>
      </c>
      <c r="AC2783">
        <v>2025</v>
      </c>
    </row>
    <row r="2784" spans="1:29" x14ac:dyDescent="0.25">
      <c r="A2784" t="s">
        <v>5153</v>
      </c>
      <c r="B2784" t="s">
        <v>471</v>
      </c>
      <c r="C2784" t="s">
        <v>1322</v>
      </c>
      <c r="D2784" t="s">
        <v>1323</v>
      </c>
      <c r="E2784" t="s">
        <v>32</v>
      </c>
      <c r="F2784" t="s">
        <v>33</v>
      </c>
      <c r="G2784" t="s">
        <v>107</v>
      </c>
      <c r="H2784" t="s">
        <v>35</v>
      </c>
      <c r="I2784" t="s">
        <v>36</v>
      </c>
      <c r="J2784" s="21" t="s">
        <v>6063</v>
      </c>
      <c r="K2784" s="21" t="s">
        <v>6074</v>
      </c>
      <c r="L2784" s="21">
        <v>1</v>
      </c>
      <c r="M2784" s="21">
        <v>395</v>
      </c>
      <c r="N2784" s="21">
        <v>552</v>
      </c>
      <c r="O2784">
        <v>0</v>
      </c>
      <c r="P2784">
        <v>0</v>
      </c>
      <c r="Q2784">
        <v>4198</v>
      </c>
      <c r="R2784">
        <v>2602.7600000000002</v>
      </c>
      <c r="S2784">
        <v>1595.24</v>
      </c>
      <c r="T2784" t="s">
        <v>109</v>
      </c>
      <c r="U2784" t="s">
        <v>164</v>
      </c>
      <c r="V2784" t="s">
        <v>41</v>
      </c>
      <c r="W2784" t="s">
        <v>42</v>
      </c>
      <c r="Y2784" t="s">
        <v>43</v>
      </c>
      <c r="Z2784">
        <v>4</v>
      </c>
      <c r="AA2784" t="s">
        <v>57</v>
      </c>
      <c r="AB2784" t="s">
        <v>58</v>
      </c>
      <c r="AC2784">
        <v>2025</v>
      </c>
    </row>
    <row r="2785" spans="1:29" x14ac:dyDescent="0.25">
      <c r="A2785" t="s">
        <v>5154</v>
      </c>
      <c r="B2785" t="s">
        <v>325</v>
      </c>
      <c r="C2785" t="s">
        <v>1297</v>
      </c>
      <c r="D2785" t="s">
        <v>1298</v>
      </c>
      <c r="E2785" t="s">
        <v>126</v>
      </c>
      <c r="F2785" t="s">
        <v>33</v>
      </c>
      <c r="G2785" t="s">
        <v>107</v>
      </c>
      <c r="H2785" t="s">
        <v>52</v>
      </c>
      <c r="I2785" t="s">
        <v>53</v>
      </c>
      <c r="J2785" s="21" t="s">
        <v>93</v>
      </c>
      <c r="K2785" s="21" t="s">
        <v>6012</v>
      </c>
      <c r="L2785" s="21">
        <v>9</v>
      </c>
      <c r="M2785" s="21">
        <v>375</v>
      </c>
      <c r="N2785" s="21">
        <v>525</v>
      </c>
      <c r="O2785">
        <v>0</v>
      </c>
      <c r="P2785">
        <v>0</v>
      </c>
      <c r="Q2785">
        <v>17064</v>
      </c>
      <c r="R2785">
        <v>10579.68</v>
      </c>
      <c r="S2785">
        <v>6484.32</v>
      </c>
      <c r="T2785" t="s">
        <v>66</v>
      </c>
      <c r="U2785" t="s">
        <v>55</v>
      </c>
      <c r="V2785" t="s">
        <v>56</v>
      </c>
      <c r="W2785" t="s">
        <v>42</v>
      </c>
      <c r="Y2785" t="s">
        <v>43</v>
      </c>
      <c r="Z2785">
        <v>5</v>
      </c>
      <c r="AA2785" t="s">
        <v>155</v>
      </c>
      <c r="AB2785" t="s">
        <v>98</v>
      </c>
      <c r="AC2785">
        <v>2025</v>
      </c>
    </row>
    <row r="2786" spans="1:29" x14ac:dyDescent="0.25">
      <c r="A2786" t="s">
        <v>5155</v>
      </c>
      <c r="B2786" t="s">
        <v>2781</v>
      </c>
      <c r="C2786" t="s">
        <v>3534</v>
      </c>
      <c r="D2786" t="s">
        <v>3535</v>
      </c>
      <c r="E2786" t="s">
        <v>50</v>
      </c>
      <c r="F2786" t="s">
        <v>75</v>
      </c>
      <c r="G2786" t="s">
        <v>51</v>
      </c>
      <c r="H2786" t="s">
        <v>52</v>
      </c>
      <c r="I2786" t="s">
        <v>53</v>
      </c>
      <c r="J2786" s="21" t="s">
        <v>137</v>
      </c>
      <c r="K2786" s="21" t="s">
        <v>6030</v>
      </c>
      <c r="L2786" s="21">
        <v>9</v>
      </c>
      <c r="M2786" s="21">
        <v>400</v>
      </c>
      <c r="N2786" s="21">
        <v>583</v>
      </c>
      <c r="O2786">
        <v>15</v>
      </c>
      <c r="P2786">
        <v>5374.35</v>
      </c>
      <c r="Q2786">
        <v>30454.65</v>
      </c>
      <c r="R2786">
        <v>22213.98</v>
      </c>
      <c r="S2786">
        <v>8240.67</v>
      </c>
      <c r="T2786" t="s">
        <v>109</v>
      </c>
      <c r="U2786" t="s">
        <v>55</v>
      </c>
      <c r="V2786" t="s">
        <v>56</v>
      </c>
      <c r="W2786" t="s">
        <v>440</v>
      </c>
      <c r="X2786">
        <v>129</v>
      </c>
      <c r="Y2786" t="s">
        <v>441</v>
      </c>
      <c r="Z2786">
        <v>3</v>
      </c>
      <c r="AA2786" t="s">
        <v>69</v>
      </c>
      <c r="AB2786" t="s">
        <v>70</v>
      </c>
      <c r="AC2786">
        <v>2026</v>
      </c>
    </row>
    <row r="2787" spans="1:29" x14ac:dyDescent="0.25">
      <c r="A2787" t="s">
        <v>5156</v>
      </c>
      <c r="B2787" t="s">
        <v>157</v>
      </c>
      <c r="C2787" t="s">
        <v>1206</v>
      </c>
      <c r="D2787" t="s">
        <v>1207</v>
      </c>
      <c r="E2787" t="s">
        <v>50</v>
      </c>
      <c r="F2787" t="s">
        <v>33</v>
      </c>
      <c r="G2787" t="s">
        <v>34</v>
      </c>
      <c r="H2787" t="s">
        <v>76</v>
      </c>
      <c r="I2787" t="s">
        <v>36</v>
      </c>
      <c r="J2787" s="21" t="s">
        <v>137</v>
      </c>
      <c r="K2787" s="21" t="s">
        <v>6030</v>
      </c>
      <c r="L2787" s="21">
        <v>4</v>
      </c>
      <c r="M2787" s="21">
        <v>400</v>
      </c>
      <c r="N2787" s="21">
        <v>583</v>
      </c>
      <c r="O2787">
        <v>0</v>
      </c>
      <c r="P2787">
        <v>0</v>
      </c>
      <c r="Q2787">
        <v>21168</v>
      </c>
      <c r="R2787">
        <v>13124.16</v>
      </c>
      <c r="S2787">
        <v>8043.84</v>
      </c>
      <c r="T2787" t="s">
        <v>66</v>
      </c>
      <c r="U2787" t="s">
        <v>77</v>
      </c>
      <c r="V2787" t="s">
        <v>78</v>
      </c>
      <c r="W2787" t="s">
        <v>440</v>
      </c>
      <c r="X2787">
        <v>18</v>
      </c>
      <c r="Y2787" t="s">
        <v>441</v>
      </c>
      <c r="Z2787">
        <v>2</v>
      </c>
      <c r="AA2787" t="s">
        <v>79</v>
      </c>
      <c r="AB2787" t="s">
        <v>45</v>
      </c>
      <c r="AC2787">
        <v>2025</v>
      </c>
    </row>
    <row r="2788" spans="1:29" x14ac:dyDescent="0.25">
      <c r="A2788" t="s">
        <v>5157</v>
      </c>
      <c r="B2788" t="s">
        <v>639</v>
      </c>
      <c r="C2788" t="s">
        <v>3263</v>
      </c>
      <c r="D2788" t="s">
        <v>3264</v>
      </c>
      <c r="E2788" t="s">
        <v>32</v>
      </c>
      <c r="F2788" t="s">
        <v>75</v>
      </c>
      <c r="G2788" t="s">
        <v>115</v>
      </c>
      <c r="H2788" t="s">
        <v>63</v>
      </c>
      <c r="I2788" t="s">
        <v>36</v>
      </c>
      <c r="J2788" s="21" t="s">
        <v>6040</v>
      </c>
      <c r="K2788" s="21" t="s">
        <v>6067</v>
      </c>
      <c r="L2788" s="21">
        <v>10</v>
      </c>
      <c r="M2788" s="21">
        <v>270</v>
      </c>
      <c r="N2788" s="21">
        <v>390</v>
      </c>
      <c r="O2788">
        <v>18</v>
      </c>
      <c r="P2788">
        <v>3585.6</v>
      </c>
      <c r="Q2788">
        <v>16334.4</v>
      </c>
      <c r="R2788">
        <v>12350.4</v>
      </c>
      <c r="S2788">
        <v>3984</v>
      </c>
      <c r="T2788" t="s">
        <v>109</v>
      </c>
      <c r="U2788" t="s">
        <v>181</v>
      </c>
      <c r="V2788" t="s">
        <v>68</v>
      </c>
      <c r="W2788" t="s">
        <v>440</v>
      </c>
      <c r="X2788">
        <v>326</v>
      </c>
      <c r="Y2788" t="s">
        <v>441</v>
      </c>
      <c r="Z2788">
        <v>4</v>
      </c>
      <c r="AA2788" t="s">
        <v>240</v>
      </c>
      <c r="AB2788" t="s">
        <v>70</v>
      </c>
      <c r="AC2788">
        <v>2026</v>
      </c>
    </row>
    <row r="2789" spans="1:29" x14ac:dyDescent="0.25">
      <c r="A2789" t="s">
        <v>5158</v>
      </c>
      <c r="B2789" t="s">
        <v>2591</v>
      </c>
      <c r="C2789" t="s">
        <v>5159</v>
      </c>
      <c r="D2789" t="s">
        <v>5160</v>
      </c>
      <c r="E2789" t="s">
        <v>50</v>
      </c>
      <c r="F2789" t="s">
        <v>33</v>
      </c>
      <c r="G2789" t="s">
        <v>115</v>
      </c>
      <c r="H2789" t="s">
        <v>76</v>
      </c>
      <c r="I2789" t="s">
        <v>36</v>
      </c>
      <c r="J2789" s="21" t="s">
        <v>6063</v>
      </c>
      <c r="K2789" s="21" t="s">
        <v>6025</v>
      </c>
      <c r="L2789" s="21">
        <v>4</v>
      </c>
      <c r="M2789" s="21">
        <v>270</v>
      </c>
      <c r="N2789" s="21">
        <v>390</v>
      </c>
      <c r="O2789">
        <v>0</v>
      </c>
      <c r="P2789">
        <v>0</v>
      </c>
      <c r="Q2789">
        <v>7784</v>
      </c>
      <c r="R2789">
        <v>4826.08</v>
      </c>
      <c r="S2789">
        <v>2957.92</v>
      </c>
      <c r="T2789" t="s">
        <v>39</v>
      </c>
      <c r="U2789" t="s">
        <v>110</v>
      </c>
      <c r="V2789" t="s">
        <v>78</v>
      </c>
      <c r="W2789" t="s">
        <v>42</v>
      </c>
      <c r="Y2789" t="s">
        <v>43</v>
      </c>
      <c r="Z2789">
        <v>3</v>
      </c>
      <c r="AA2789" t="s">
        <v>97</v>
      </c>
      <c r="AB2789" t="s">
        <v>98</v>
      </c>
      <c r="AC2789">
        <v>2025</v>
      </c>
    </row>
    <row r="2790" spans="1:29" x14ac:dyDescent="0.25">
      <c r="A2790" t="s">
        <v>5161</v>
      </c>
      <c r="B2790" t="s">
        <v>2669</v>
      </c>
      <c r="C2790" t="s">
        <v>542</v>
      </c>
      <c r="D2790" t="s">
        <v>543</v>
      </c>
      <c r="E2790" t="s">
        <v>126</v>
      </c>
      <c r="F2790" t="s">
        <v>33</v>
      </c>
      <c r="G2790" t="s">
        <v>107</v>
      </c>
      <c r="H2790" t="s">
        <v>84</v>
      </c>
      <c r="I2790" t="s">
        <v>36</v>
      </c>
      <c r="J2790" s="21" t="s">
        <v>6040</v>
      </c>
      <c r="K2790" s="21" t="s">
        <v>6067</v>
      </c>
      <c r="L2790" s="21">
        <v>7</v>
      </c>
      <c r="M2790" s="21">
        <v>270</v>
      </c>
      <c r="N2790" s="21">
        <v>390</v>
      </c>
      <c r="O2790">
        <v>10</v>
      </c>
      <c r="P2790">
        <v>1384.6</v>
      </c>
      <c r="Q2790">
        <v>12461.4</v>
      </c>
      <c r="R2790">
        <v>8584.52</v>
      </c>
      <c r="S2790">
        <v>3876.88</v>
      </c>
      <c r="T2790" t="s">
        <v>39</v>
      </c>
      <c r="U2790" t="s">
        <v>85</v>
      </c>
      <c r="V2790" t="s">
        <v>86</v>
      </c>
      <c r="W2790" t="s">
        <v>42</v>
      </c>
      <c r="Y2790" t="s">
        <v>43</v>
      </c>
      <c r="Z2790">
        <v>4</v>
      </c>
      <c r="AA2790" t="s">
        <v>57</v>
      </c>
      <c r="AB2790" t="s">
        <v>58</v>
      </c>
      <c r="AC2790">
        <v>2026</v>
      </c>
    </row>
    <row r="2791" spans="1:29" x14ac:dyDescent="0.25">
      <c r="A2791" t="s">
        <v>5162</v>
      </c>
      <c r="B2791" t="s">
        <v>995</v>
      </c>
      <c r="C2791" t="s">
        <v>1645</v>
      </c>
      <c r="D2791" t="s">
        <v>1646</v>
      </c>
      <c r="E2791" t="s">
        <v>126</v>
      </c>
      <c r="F2791" t="s">
        <v>75</v>
      </c>
      <c r="G2791" t="s">
        <v>34</v>
      </c>
      <c r="H2791" t="s">
        <v>76</v>
      </c>
      <c r="I2791" t="s">
        <v>36</v>
      </c>
      <c r="J2791" s="21" t="s">
        <v>6040</v>
      </c>
      <c r="K2791" s="21" t="s">
        <v>6067</v>
      </c>
      <c r="L2791" s="21">
        <v>5</v>
      </c>
      <c r="M2791" s="21">
        <v>270</v>
      </c>
      <c r="N2791" s="21">
        <v>390</v>
      </c>
      <c r="O2791">
        <v>0</v>
      </c>
      <c r="P2791">
        <v>0</v>
      </c>
      <c r="Q2791">
        <v>21670</v>
      </c>
      <c r="R2791">
        <v>13435.4</v>
      </c>
      <c r="S2791">
        <v>8234.6</v>
      </c>
      <c r="T2791" t="s">
        <v>66</v>
      </c>
      <c r="U2791" t="s">
        <v>110</v>
      </c>
      <c r="V2791" t="s">
        <v>78</v>
      </c>
      <c r="W2791" t="s">
        <v>42</v>
      </c>
      <c r="Y2791" t="s">
        <v>43</v>
      </c>
      <c r="AA2791" t="s">
        <v>69</v>
      </c>
      <c r="AB2791" t="s">
        <v>70</v>
      </c>
      <c r="AC2791">
        <v>2025</v>
      </c>
    </row>
    <row r="2792" spans="1:29" x14ac:dyDescent="0.25">
      <c r="A2792" t="s">
        <v>5163</v>
      </c>
      <c r="B2792" t="s">
        <v>3199</v>
      </c>
      <c r="C2792" t="s">
        <v>149</v>
      </c>
      <c r="D2792" t="s">
        <v>150</v>
      </c>
      <c r="E2792" t="s">
        <v>50</v>
      </c>
      <c r="F2792" t="s">
        <v>33</v>
      </c>
      <c r="G2792" t="s">
        <v>51</v>
      </c>
      <c r="H2792" t="s">
        <v>76</v>
      </c>
      <c r="I2792" t="s">
        <v>36</v>
      </c>
      <c r="J2792" s="21" t="s">
        <v>137</v>
      </c>
      <c r="K2792" s="21" t="s">
        <v>6030</v>
      </c>
      <c r="L2792" s="21">
        <v>6</v>
      </c>
      <c r="M2792" s="21">
        <v>400</v>
      </c>
      <c r="N2792" s="21">
        <v>583</v>
      </c>
      <c r="O2792">
        <v>15</v>
      </c>
      <c r="P2792">
        <v>7625.7</v>
      </c>
      <c r="Q2792">
        <v>43212.3</v>
      </c>
      <c r="R2792">
        <v>31519.56</v>
      </c>
      <c r="S2792">
        <v>11692.74</v>
      </c>
      <c r="T2792" t="s">
        <v>109</v>
      </c>
      <c r="U2792" t="s">
        <v>77</v>
      </c>
      <c r="V2792" t="s">
        <v>78</v>
      </c>
      <c r="W2792" t="s">
        <v>42</v>
      </c>
      <c r="Y2792" t="s">
        <v>43</v>
      </c>
      <c r="Z2792">
        <v>5</v>
      </c>
      <c r="AA2792" t="s">
        <v>87</v>
      </c>
      <c r="AB2792" t="s">
        <v>70</v>
      </c>
      <c r="AC2792">
        <v>2026</v>
      </c>
    </row>
    <row r="2793" spans="1:29" x14ac:dyDescent="0.25">
      <c r="A2793" t="s">
        <v>5164</v>
      </c>
      <c r="B2793" t="s">
        <v>731</v>
      </c>
      <c r="C2793" t="s">
        <v>2087</v>
      </c>
      <c r="D2793" t="s">
        <v>2088</v>
      </c>
      <c r="E2793" t="s">
        <v>50</v>
      </c>
      <c r="F2793" t="s">
        <v>33</v>
      </c>
      <c r="G2793" t="s">
        <v>115</v>
      </c>
      <c r="H2793" t="s">
        <v>76</v>
      </c>
      <c r="I2793" t="s">
        <v>36</v>
      </c>
      <c r="J2793" s="21" t="s">
        <v>6063</v>
      </c>
      <c r="K2793" s="21" t="s">
        <v>6074</v>
      </c>
      <c r="L2793" s="21">
        <v>8</v>
      </c>
      <c r="M2793" s="21">
        <v>395</v>
      </c>
      <c r="N2793" s="21">
        <v>552</v>
      </c>
      <c r="O2793">
        <v>0</v>
      </c>
      <c r="P2793">
        <v>0</v>
      </c>
      <c r="Q2793">
        <v>47320</v>
      </c>
      <c r="R2793">
        <v>29338.400000000001</v>
      </c>
      <c r="S2793">
        <v>17981.599999999999</v>
      </c>
      <c r="T2793" t="s">
        <v>66</v>
      </c>
      <c r="U2793" t="s">
        <v>77</v>
      </c>
      <c r="V2793" t="s">
        <v>78</v>
      </c>
      <c r="W2793" t="s">
        <v>42</v>
      </c>
      <c r="Y2793" t="s">
        <v>43</v>
      </c>
      <c r="Z2793">
        <v>2</v>
      </c>
      <c r="AA2793" t="s">
        <v>97</v>
      </c>
      <c r="AB2793" t="s">
        <v>98</v>
      </c>
      <c r="AC2793">
        <v>2025</v>
      </c>
    </row>
    <row r="2794" spans="1:29" x14ac:dyDescent="0.25">
      <c r="A2794" t="s">
        <v>5165</v>
      </c>
      <c r="B2794" t="s">
        <v>1886</v>
      </c>
      <c r="C2794" t="s">
        <v>2103</v>
      </c>
      <c r="D2794" t="s">
        <v>2104</v>
      </c>
      <c r="E2794" t="s">
        <v>126</v>
      </c>
      <c r="F2794" t="s">
        <v>75</v>
      </c>
      <c r="G2794" t="s">
        <v>51</v>
      </c>
      <c r="H2794" t="s">
        <v>52</v>
      </c>
      <c r="I2794" t="s">
        <v>53</v>
      </c>
      <c r="J2794" s="21" t="s">
        <v>93</v>
      </c>
      <c r="K2794" s="21" t="s">
        <v>6012</v>
      </c>
      <c r="L2794" s="21">
        <v>10</v>
      </c>
      <c r="M2794" s="21">
        <v>375</v>
      </c>
      <c r="N2794" s="21">
        <v>525</v>
      </c>
      <c r="O2794">
        <v>10</v>
      </c>
      <c r="P2794">
        <v>5460</v>
      </c>
      <c r="Q2794">
        <v>49140</v>
      </c>
      <c r="R2794">
        <v>33852</v>
      </c>
      <c r="S2794">
        <v>15288</v>
      </c>
      <c r="T2794" t="s">
        <v>66</v>
      </c>
      <c r="U2794" t="s">
        <v>127</v>
      </c>
      <c r="V2794" t="s">
        <v>56</v>
      </c>
      <c r="W2794" t="s">
        <v>440</v>
      </c>
      <c r="X2794">
        <v>50</v>
      </c>
      <c r="Y2794" t="s">
        <v>441</v>
      </c>
      <c r="Z2794">
        <v>5</v>
      </c>
      <c r="AA2794" t="s">
        <v>69</v>
      </c>
      <c r="AB2794" t="s">
        <v>70</v>
      </c>
      <c r="AC2794">
        <v>2026</v>
      </c>
    </row>
    <row r="2795" spans="1:29" x14ac:dyDescent="0.25">
      <c r="A2795" t="s">
        <v>5166</v>
      </c>
      <c r="B2795" t="s">
        <v>678</v>
      </c>
      <c r="C2795" t="s">
        <v>698</v>
      </c>
      <c r="D2795" t="s">
        <v>699</v>
      </c>
      <c r="E2795" t="s">
        <v>50</v>
      </c>
      <c r="F2795" t="s">
        <v>33</v>
      </c>
      <c r="G2795" t="s">
        <v>115</v>
      </c>
      <c r="H2795" t="s">
        <v>52</v>
      </c>
      <c r="I2795" t="s">
        <v>53</v>
      </c>
      <c r="J2795" s="21" t="s">
        <v>93</v>
      </c>
      <c r="K2795" s="21" t="s">
        <v>6012</v>
      </c>
      <c r="L2795" s="21">
        <v>82</v>
      </c>
      <c r="M2795" s="21">
        <v>375</v>
      </c>
      <c r="N2795" s="21">
        <v>525</v>
      </c>
      <c r="O2795">
        <v>8</v>
      </c>
      <c r="P2795">
        <v>991.76</v>
      </c>
      <c r="Q2795">
        <v>11405.24</v>
      </c>
      <c r="R2795">
        <v>7686.14</v>
      </c>
      <c r="S2795">
        <v>3719.1</v>
      </c>
      <c r="T2795" t="s">
        <v>39</v>
      </c>
      <c r="U2795" t="s">
        <v>127</v>
      </c>
      <c r="V2795" t="s">
        <v>56</v>
      </c>
      <c r="W2795" t="s">
        <v>42</v>
      </c>
      <c r="Y2795" t="s">
        <v>43</v>
      </c>
      <c r="Z2795">
        <v>4</v>
      </c>
      <c r="AA2795" t="s">
        <v>240</v>
      </c>
      <c r="AB2795" t="s">
        <v>70</v>
      </c>
      <c r="AC2795">
        <v>2026</v>
      </c>
    </row>
    <row r="2796" spans="1:29" x14ac:dyDescent="0.25">
      <c r="A2796" t="s">
        <v>5167</v>
      </c>
      <c r="B2796" t="s">
        <v>530</v>
      </c>
      <c r="C2796" t="s">
        <v>388</v>
      </c>
      <c r="D2796" t="s">
        <v>389</v>
      </c>
      <c r="E2796" t="s">
        <v>126</v>
      </c>
      <c r="F2796" t="s">
        <v>75</v>
      </c>
      <c r="G2796" t="s">
        <v>107</v>
      </c>
      <c r="H2796" t="s">
        <v>92</v>
      </c>
      <c r="I2796" t="s">
        <v>53</v>
      </c>
      <c r="J2796" s="21" t="s">
        <v>137</v>
      </c>
      <c r="K2796" s="21" t="s">
        <v>6030</v>
      </c>
      <c r="L2796" s="21">
        <v>4</v>
      </c>
      <c r="M2796" s="21">
        <v>400</v>
      </c>
      <c r="N2796" s="21">
        <v>583</v>
      </c>
      <c r="O2796">
        <v>0</v>
      </c>
      <c r="P2796">
        <v>0</v>
      </c>
      <c r="Q2796">
        <v>19160</v>
      </c>
      <c r="R2796">
        <v>11879.2</v>
      </c>
      <c r="S2796">
        <v>7280.8</v>
      </c>
      <c r="T2796" t="s">
        <v>66</v>
      </c>
      <c r="U2796" t="s">
        <v>95</v>
      </c>
      <c r="V2796" t="s">
        <v>96</v>
      </c>
      <c r="W2796" t="s">
        <v>42</v>
      </c>
      <c r="Y2796" t="s">
        <v>43</v>
      </c>
      <c r="Z2796">
        <v>5</v>
      </c>
      <c r="AA2796" t="s">
        <v>79</v>
      </c>
      <c r="AB2796" t="s">
        <v>45</v>
      </c>
      <c r="AC2796">
        <v>2025</v>
      </c>
    </row>
    <row r="2797" spans="1:29" x14ac:dyDescent="0.25">
      <c r="A2797" t="s">
        <v>5168</v>
      </c>
      <c r="B2797" t="s">
        <v>802</v>
      </c>
      <c r="C2797" t="s">
        <v>992</v>
      </c>
      <c r="D2797" t="s">
        <v>993</v>
      </c>
      <c r="E2797" t="s">
        <v>50</v>
      </c>
      <c r="F2797" t="s">
        <v>75</v>
      </c>
      <c r="G2797" t="s">
        <v>115</v>
      </c>
      <c r="H2797" t="s">
        <v>92</v>
      </c>
      <c r="I2797" t="s">
        <v>53</v>
      </c>
      <c r="J2797" s="21" t="s">
        <v>137</v>
      </c>
      <c r="K2797" s="21" t="s">
        <v>6030</v>
      </c>
      <c r="L2797" s="21">
        <v>2</v>
      </c>
      <c r="M2797" s="21">
        <v>400</v>
      </c>
      <c r="N2797" s="21">
        <v>583</v>
      </c>
      <c r="O2797">
        <v>25</v>
      </c>
      <c r="P2797">
        <v>3864.5</v>
      </c>
      <c r="Q2797">
        <v>11593.5</v>
      </c>
      <c r="R2797">
        <v>9583.9599999999991</v>
      </c>
      <c r="S2797">
        <v>2009.54</v>
      </c>
      <c r="T2797" t="s">
        <v>66</v>
      </c>
      <c r="U2797" t="s">
        <v>95</v>
      </c>
      <c r="V2797" t="s">
        <v>96</v>
      </c>
      <c r="W2797" t="s">
        <v>42</v>
      </c>
      <c r="Y2797" t="s">
        <v>43</v>
      </c>
      <c r="Z2797">
        <v>5</v>
      </c>
      <c r="AA2797" t="s">
        <v>69</v>
      </c>
      <c r="AB2797" t="s">
        <v>70</v>
      </c>
      <c r="AC2797">
        <v>2026</v>
      </c>
    </row>
    <row r="2798" spans="1:29" x14ac:dyDescent="0.25">
      <c r="A2798" t="s">
        <v>5169</v>
      </c>
      <c r="B2798" t="s">
        <v>575</v>
      </c>
      <c r="C2798" t="s">
        <v>2586</v>
      </c>
      <c r="D2798" t="s">
        <v>2587</v>
      </c>
      <c r="E2798" t="s">
        <v>126</v>
      </c>
      <c r="F2798" t="s">
        <v>75</v>
      </c>
      <c r="G2798" t="s">
        <v>115</v>
      </c>
      <c r="H2798" t="s">
        <v>84</v>
      </c>
      <c r="I2798" t="s">
        <v>36</v>
      </c>
      <c r="J2798" s="21" t="s">
        <v>6063</v>
      </c>
      <c r="K2798" s="21" t="s">
        <v>6074</v>
      </c>
      <c r="L2798" s="21">
        <v>9</v>
      </c>
      <c r="M2798" s="21">
        <v>395</v>
      </c>
      <c r="N2798" s="21">
        <v>552</v>
      </c>
      <c r="O2798">
        <v>8</v>
      </c>
      <c r="P2798">
        <v>5673.6</v>
      </c>
      <c r="Q2798">
        <v>65246.400000000001</v>
      </c>
      <c r="R2798">
        <v>43970.400000000001</v>
      </c>
      <c r="S2798">
        <v>21276</v>
      </c>
      <c r="T2798" t="s">
        <v>66</v>
      </c>
      <c r="U2798" t="s">
        <v>85</v>
      </c>
      <c r="V2798" t="s">
        <v>86</v>
      </c>
      <c r="W2798" t="s">
        <v>440</v>
      </c>
      <c r="X2798">
        <v>47</v>
      </c>
      <c r="Y2798" t="s">
        <v>441</v>
      </c>
      <c r="Z2798">
        <v>4</v>
      </c>
      <c r="AA2798" t="s">
        <v>57</v>
      </c>
      <c r="AB2798" t="s">
        <v>58</v>
      </c>
      <c r="AC2798">
        <v>2026</v>
      </c>
    </row>
    <row r="2799" spans="1:29" x14ac:dyDescent="0.25">
      <c r="A2799" t="s">
        <v>5170</v>
      </c>
      <c r="B2799" t="s">
        <v>671</v>
      </c>
      <c r="C2799" t="s">
        <v>4057</v>
      </c>
      <c r="D2799" t="s">
        <v>4058</v>
      </c>
      <c r="E2799" t="s">
        <v>126</v>
      </c>
      <c r="F2799" t="s">
        <v>33</v>
      </c>
      <c r="G2799" t="s">
        <v>51</v>
      </c>
      <c r="H2799" t="s">
        <v>52</v>
      </c>
      <c r="I2799" t="s">
        <v>53</v>
      </c>
      <c r="J2799" s="21" t="s">
        <v>137</v>
      </c>
      <c r="K2799" s="21" t="s">
        <v>6030</v>
      </c>
      <c r="L2799" s="21">
        <v>5</v>
      </c>
      <c r="M2799" s="21">
        <v>400</v>
      </c>
      <c r="N2799" s="21">
        <v>583</v>
      </c>
      <c r="O2799">
        <v>0</v>
      </c>
      <c r="P2799">
        <v>0</v>
      </c>
      <c r="Q2799">
        <v>41655</v>
      </c>
      <c r="R2799">
        <v>25826.1</v>
      </c>
      <c r="S2799">
        <v>15828.9</v>
      </c>
      <c r="T2799" t="s">
        <v>66</v>
      </c>
      <c r="U2799" t="s">
        <v>55</v>
      </c>
      <c r="V2799" t="s">
        <v>56</v>
      </c>
      <c r="W2799" t="s">
        <v>42</v>
      </c>
      <c r="Y2799" t="s">
        <v>43</v>
      </c>
      <c r="Z2799">
        <v>3</v>
      </c>
      <c r="AA2799" t="s">
        <v>79</v>
      </c>
      <c r="AB2799" t="s">
        <v>45</v>
      </c>
      <c r="AC2799">
        <v>2025</v>
      </c>
    </row>
    <row r="2800" spans="1:29" x14ac:dyDescent="0.25">
      <c r="A2800" t="s">
        <v>5171</v>
      </c>
      <c r="B2800" t="s">
        <v>1740</v>
      </c>
      <c r="C2800" t="s">
        <v>1934</v>
      </c>
      <c r="D2800" t="s">
        <v>1935</v>
      </c>
      <c r="E2800" t="s">
        <v>126</v>
      </c>
      <c r="F2800" t="s">
        <v>33</v>
      </c>
      <c r="G2800" t="s">
        <v>34</v>
      </c>
      <c r="H2800" t="s">
        <v>76</v>
      </c>
      <c r="I2800" t="s">
        <v>36</v>
      </c>
      <c r="J2800" s="21" t="s">
        <v>93</v>
      </c>
      <c r="K2800" s="21" t="s">
        <v>6012</v>
      </c>
      <c r="L2800" s="21">
        <v>4</v>
      </c>
      <c r="M2800" s="21">
        <v>375</v>
      </c>
      <c r="N2800" s="21">
        <v>525</v>
      </c>
      <c r="O2800">
        <v>5</v>
      </c>
      <c r="P2800">
        <v>812.8</v>
      </c>
      <c r="Q2800">
        <v>15443.2</v>
      </c>
      <c r="R2800">
        <v>10078.719999999999</v>
      </c>
      <c r="S2800">
        <v>5364.48</v>
      </c>
      <c r="T2800" t="s">
        <v>109</v>
      </c>
      <c r="U2800" t="s">
        <v>110</v>
      </c>
      <c r="V2800" t="s">
        <v>78</v>
      </c>
      <c r="W2800" t="s">
        <v>440</v>
      </c>
      <c r="X2800">
        <v>440</v>
      </c>
      <c r="Y2800" t="s">
        <v>441</v>
      </c>
      <c r="Z2800">
        <v>4</v>
      </c>
      <c r="AA2800" t="s">
        <v>132</v>
      </c>
      <c r="AB2800" t="s">
        <v>58</v>
      </c>
      <c r="AC2800">
        <v>2026</v>
      </c>
    </row>
    <row r="2801" spans="1:29" x14ac:dyDescent="0.25">
      <c r="A2801" t="s">
        <v>5172</v>
      </c>
      <c r="B2801" t="s">
        <v>1992</v>
      </c>
      <c r="C2801" t="s">
        <v>780</v>
      </c>
      <c r="D2801" t="s">
        <v>781</v>
      </c>
      <c r="E2801" t="s">
        <v>126</v>
      </c>
      <c r="F2801" t="s">
        <v>75</v>
      </c>
      <c r="G2801" t="s">
        <v>51</v>
      </c>
      <c r="H2801" t="s">
        <v>52</v>
      </c>
      <c r="I2801" t="s">
        <v>53</v>
      </c>
      <c r="J2801" s="21" t="s">
        <v>137</v>
      </c>
      <c r="K2801" s="21" t="s">
        <v>6030</v>
      </c>
      <c r="L2801" s="21">
        <v>4</v>
      </c>
      <c r="M2801" s="21">
        <v>400</v>
      </c>
      <c r="N2801" s="21">
        <v>583</v>
      </c>
      <c r="O2801">
        <v>10</v>
      </c>
      <c r="P2801">
        <v>3788</v>
      </c>
      <c r="Q2801">
        <v>34092</v>
      </c>
      <c r="R2801">
        <v>23485.599999999999</v>
      </c>
      <c r="S2801">
        <v>10606.4</v>
      </c>
      <c r="T2801" t="s">
        <v>109</v>
      </c>
      <c r="U2801" t="s">
        <v>127</v>
      </c>
      <c r="V2801" t="s">
        <v>56</v>
      </c>
      <c r="W2801" t="s">
        <v>440</v>
      </c>
      <c r="X2801">
        <v>78</v>
      </c>
      <c r="Y2801" t="s">
        <v>441</v>
      </c>
      <c r="Z2801">
        <v>4</v>
      </c>
      <c r="AA2801" t="s">
        <v>132</v>
      </c>
      <c r="AB2801" t="s">
        <v>58</v>
      </c>
      <c r="AC2801">
        <v>2026</v>
      </c>
    </row>
    <row r="2802" spans="1:29" x14ac:dyDescent="0.25">
      <c r="A2802" t="s">
        <v>5173</v>
      </c>
      <c r="B2802" t="s">
        <v>2166</v>
      </c>
      <c r="C2802" t="s">
        <v>2672</v>
      </c>
      <c r="D2802" t="s">
        <v>2673</v>
      </c>
      <c r="E2802" t="s">
        <v>50</v>
      </c>
      <c r="F2802" t="s">
        <v>75</v>
      </c>
      <c r="G2802" t="s">
        <v>115</v>
      </c>
      <c r="H2802" t="s">
        <v>35</v>
      </c>
      <c r="I2802" t="s">
        <v>36</v>
      </c>
      <c r="J2802" s="21" t="s">
        <v>93</v>
      </c>
      <c r="K2802" s="21" t="s">
        <v>6012</v>
      </c>
      <c r="L2802" s="21">
        <v>8</v>
      </c>
      <c r="M2802" s="21">
        <v>375</v>
      </c>
      <c r="N2802" s="21">
        <v>525</v>
      </c>
      <c r="O2802">
        <v>15</v>
      </c>
      <c r="P2802">
        <v>4262.3999999999996</v>
      </c>
      <c r="Q2802">
        <v>24153.599999999999</v>
      </c>
      <c r="R2802">
        <v>17617.919999999998</v>
      </c>
      <c r="S2802">
        <v>6535.68</v>
      </c>
      <c r="T2802" t="s">
        <v>39</v>
      </c>
      <c r="U2802" t="s">
        <v>164</v>
      </c>
      <c r="V2802" t="s">
        <v>41</v>
      </c>
      <c r="W2802" t="s">
        <v>440</v>
      </c>
      <c r="X2802">
        <v>224</v>
      </c>
      <c r="Y2802" t="s">
        <v>441</v>
      </c>
      <c r="Z2802">
        <v>3</v>
      </c>
      <c r="AA2802" t="s">
        <v>132</v>
      </c>
      <c r="AB2802" t="s">
        <v>58</v>
      </c>
      <c r="AC2802">
        <v>2026</v>
      </c>
    </row>
    <row r="2803" spans="1:29" x14ac:dyDescent="0.25">
      <c r="A2803" t="s">
        <v>5174</v>
      </c>
      <c r="B2803" t="s">
        <v>941</v>
      </c>
      <c r="C2803" t="s">
        <v>4356</v>
      </c>
      <c r="D2803" t="s">
        <v>4357</v>
      </c>
      <c r="E2803" t="s">
        <v>126</v>
      </c>
      <c r="F2803" t="s">
        <v>75</v>
      </c>
      <c r="G2803" t="s">
        <v>107</v>
      </c>
      <c r="H2803" t="s">
        <v>52</v>
      </c>
      <c r="I2803" t="s">
        <v>53</v>
      </c>
      <c r="J2803" s="21" t="s">
        <v>6063</v>
      </c>
      <c r="K2803" s="21" t="s">
        <v>6074</v>
      </c>
      <c r="L2803" s="21">
        <v>9</v>
      </c>
      <c r="M2803" s="21">
        <v>395</v>
      </c>
      <c r="N2803" s="21">
        <v>552</v>
      </c>
      <c r="O2803">
        <v>0</v>
      </c>
      <c r="P2803">
        <v>0</v>
      </c>
      <c r="Q2803">
        <v>28008</v>
      </c>
      <c r="R2803">
        <v>17364.96</v>
      </c>
      <c r="S2803">
        <v>10643.04</v>
      </c>
      <c r="T2803" t="s">
        <v>54</v>
      </c>
      <c r="U2803" t="s">
        <v>55</v>
      </c>
      <c r="V2803" t="s">
        <v>56</v>
      </c>
      <c r="W2803" t="s">
        <v>440</v>
      </c>
      <c r="X2803">
        <v>160</v>
      </c>
      <c r="Y2803" t="s">
        <v>441</v>
      </c>
      <c r="Z2803">
        <v>2</v>
      </c>
      <c r="AA2803" t="s">
        <v>44</v>
      </c>
      <c r="AB2803" t="s">
        <v>45</v>
      </c>
      <c r="AC2803">
        <v>2025</v>
      </c>
    </row>
    <row r="2804" spans="1:29" x14ac:dyDescent="0.25">
      <c r="A2804" t="s">
        <v>5175</v>
      </c>
      <c r="B2804" t="s">
        <v>1686</v>
      </c>
      <c r="C2804" t="s">
        <v>362</v>
      </c>
      <c r="D2804" t="s">
        <v>363</v>
      </c>
      <c r="E2804" t="s">
        <v>32</v>
      </c>
      <c r="F2804" t="s">
        <v>33</v>
      </c>
      <c r="G2804" t="s">
        <v>51</v>
      </c>
      <c r="H2804" t="s">
        <v>35</v>
      </c>
      <c r="I2804" t="s">
        <v>36</v>
      </c>
      <c r="J2804" s="21" t="s">
        <v>93</v>
      </c>
      <c r="K2804" s="21" t="s">
        <v>6012</v>
      </c>
      <c r="L2804" s="21">
        <v>4</v>
      </c>
      <c r="M2804" s="21">
        <v>375</v>
      </c>
      <c r="N2804" s="21">
        <v>525</v>
      </c>
      <c r="O2804">
        <v>0</v>
      </c>
      <c r="P2804">
        <v>0</v>
      </c>
      <c r="Q2804">
        <v>7872</v>
      </c>
      <c r="R2804">
        <v>4880.6400000000003</v>
      </c>
      <c r="S2804">
        <v>2991.36</v>
      </c>
      <c r="T2804" t="s">
        <v>39</v>
      </c>
      <c r="U2804" t="s">
        <v>164</v>
      </c>
      <c r="V2804" t="s">
        <v>41</v>
      </c>
      <c r="W2804" t="s">
        <v>42</v>
      </c>
      <c r="Y2804" t="s">
        <v>43</v>
      </c>
      <c r="Z2804">
        <v>3</v>
      </c>
      <c r="AA2804" t="s">
        <v>121</v>
      </c>
      <c r="AB2804" t="s">
        <v>58</v>
      </c>
      <c r="AC2804">
        <v>2025</v>
      </c>
    </row>
    <row r="2805" spans="1:29" x14ac:dyDescent="0.25">
      <c r="A2805" t="s">
        <v>5176</v>
      </c>
      <c r="B2805" t="s">
        <v>909</v>
      </c>
      <c r="C2805" t="s">
        <v>2681</v>
      </c>
      <c r="D2805" t="s">
        <v>2682</v>
      </c>
      <c r="E2805" t="s">
        <v>50</v>
      </c>
      <c r="F2805" t="s">
        <v>33</v>
      </c>
      <c r="G2805" t="s">
        <v>107</v>
      </c>
      <c r="H2805" t="s">
        <v>76</v>
      </c>
      <c r="I2805" t="s">
        <v>36</v>
      </c>
      <c r="J2805" s="21" t="s">
        <v>6063</v>
      </c>
      <c r="K2805" s="21" t="s">
        <v>6025</v>
      </c>
      <c r="L2805" s="21">
        <v>10</v>
      </c>
      <c r="M2805" s="21">
        <v>270</v>
      </c>
      <c r="N2805" s="21">
        <v>390</v>
      </c>
      <c r="O2805">
        <v>0</v>
      </c>
      <c r="P2805">
        <v>0</v>
      </c>
      <c r="Q2805">
        <v>68860</v>
      </c>
      <c r="R2805">
        <v>42693.2</v>
      </c>
      <c r="S2805">
        <v>26166.799999999999</v>
      </c>
      <c r="T2805" t="s">
        <v>39</v>
      </c>
      <c r="U2805" t="s">
        <v>110</v>
      </c>
      <c r="V2805" t="s">
        <v>78</v>
      </c>
      <c r="W2805" t="s">
        <v>42</v>
      </c>
      <c r="Y2805" t="s">
        <v>43</v>
      </c>
      <c r="Z2805">
        <v>2</v>
      </c>
      <c r="AA2805" t="s">
        <v>87</v>
      </c>
      <c r="AB2805" t="s">
        <v>70</v>
      </c>
      <c r="AC2805">
        <v>2025</v>
      </c>
    </row>
    <row r="2806" spans="1:29" x14ac:dyDescent="0.25">
      <c r="A2806" t="s">
        <v>5177</v>
      </c>
      <c r="B2806" t="s">
        <v>983</v>
      </c>
      <c r="C2806" t="s">
        <v>5178</v>
      </c>
      <c r="D2806" t="s">
        <v>5179</v>
      </c>
      <c r="E2806" t="s">
        <v>32</v>
      </c>
      <c r="F2806" t="s">
        <v>75</v>
      </c>
      <c r="G2806" t="s">
        <v>51</v>
      </c>
      <c r="H2806" t="s">
        <v>76</v>
      </c>
      <c r="I2806" t="s">
        <v>36</v>
      </c>
      <c r="J2806" s="21" t="s">
        <v>6040</v>
      </c>
      <c r="K2806" s="21" t="s">
        <v>6067</v>
      </c>
      <c r="L2806" s="21">
        <v>2</v>
      </c>
      <c r="M2806" s="21">
        <v>270</v>
      </c>
      <c r="N2806" s="21">
        <v>390</v>
      </c>
      <c r="O2806">
        <v>0</v>
      </c>
      <c r="P2806">
        <v>0</v>
      </c>
      <c r="Q2806">
        <v>16204</v>
      </c>
      <c r="R2806">
        <v>10046.48</v>
      </c>
      <c r="S2806">
        <v>6157.52</v>
      </c>
      <c r="T2806" t="s">
        <v>39</v>
      </c>
      <c r="U2806" t="s">
        <v>77</v>
      </c>
      <c r="V2806" t="s">
        <v>78</v>
      </c>
      <c r="W2806" t="s">
        <v>42</v>
      </c>
      <c r="Y2806" t="s">
        <v>43</v>
      </c>
      <c r="Z2806">
        <v>2</v>
      </c>
      <c r="AA2806" t="s">
        <v>155</v>
      </c>
      <c r="AB2806" t="s">
        <v>98</v>
      </c>
      <c r="AC2806">
        <v>2025</v>
      </c>
    </row>
    <row r="2807" spans="1:29" x14ac:dyDescent="0.25">
      <c r="A2807" t="s">
        <v>5180</v>
      </c>
      <c r="B2807" t="s">
        <v>1546</v>
      </c>
      <c r="C2807" t="s">
        <v>3762</v>
      </c>
      <c r="D2807" t="s">
        <v>3763</v>
      </c>
      <c r="E2807" t="s">
        <v>126</v>
      </c>
      <c r="F2807" t="s">
        <v>75</v>
      </c>
      <c r="G2807" t="s">
        <v>51</v>
      </c>
      <c r="H2807" t="s">
        <v>92</v>
      </c>
      <c r="I2807" t="s">
        <v>53</v>
      </c>
      <c r="J2807" s="21" t="s">
        <v>6063</v>
      </c>
      <c r="K2807" s="21" t="s">
        <v>6025</v>
      </c>
      <c r="L2807" s="21">
        <v>1</v>
      </c>
      <c r="M2807" s="21">
        <v>270</v>
      </c>
      <c r="N2807" s="21">
        <v>390</v>
      </c>
      <c r="O2807">
        <v>15</v>
      </c>
      <c r="P2807">
        <v>370.95</v>
      </c>
      <c r="Q2807">
        <v>2102.0500000000002</v>
      </c>
      <c r="R2807">
        <v>1533.26</v>
      </c>
      <c r="S2807">
        <v>568.79</v>
      </c>
      <c r="T2807" t="s">
        <v>109</v>
      </c>
      <c r="U2807" t="s">
        <v>120</v>
      </c>
      <c r="V2807" t="s">
        <v>96</v>
      </c>
      <c r="W2807" t="s">
        <v>42</v>
      </c>
      <c r="Y2807" t="s">
        <v>43</v>
      </c>
      <c r="Z2807">
        <v>3</v>
      </c>
      <c r="AA2807" t="s">
        <v>57</v>
      </c>
      <c r="AB2807" t="s">
        <v>58</v>
      </c>
      <c r="AC2807">
        <v>2026</v>
      </c>
    </row>
    <row r="2808" spans="1:29" x14ac:dyDescent="0.25">
      <c r="A2808" t="s">
        <v>5181</v>
      </c>
      <c r="B2808" t="s">
        <v>337</v>
      </c>
      <c r="C2808" t="s">
        <v>2526</v>
      </c>
      <c r="D2808" t="s">
        <v>2527</v>
      </c>
      <c r="E2808" t="s">
        <v>32</v>
      </c>
      <c r="F2808" t="s">
        <v>33</v>
      </c>
      <c r="G2808" t="s">
        <v>115</v>
      </c>
      <c r="H2808" t="s">
        <v>76</v>
      </c>
      <c r="I2808" t="s">
        <v>36</v>
      </c>
      <c r="J2808" s="21" t="s">
        <v>137</v>
      </c>
      <c r="K2808" s="21" t="s">
        <v>6030</v>
      </c>
      <c r="L2808" s="21">
        <v>7</v>
      </c>
      <c r="M2808" s="21">
        <v>400</v>
      </c>
      <c r="N2808" s="21">
        <v>583</v>
      </c>
      <c r="O2808">
        <v>20</v>
      </c>
      <c r="P2808">
        <v>5815.6</v>
      </c>
      <c r="Q2808">
        <v>23262.400000000001</v>
      </c>
      <c r="R2808">
        <v>18028.36</v>
      </c>
      <c r="S2808">
        <v>5234.04</v>
      </c>
      <c r="T2808" t="s">
        <v>109</v>
      </c>
      <c r="U2808" t="s">
        <v>110</v>
      </c>
      <c r="V2808" t="s">
        <v>78</v>
      </c>
      <c r="W2808" t="s">
        <v>440</v>
      </c>
      <c r="X2808">
        <v>138</v>
      </c>
      <c r="Y2808" t="s">
        <v>441</v>
      </c>
      <c r="Z2808">
        <v>4</v>
      </c>
      <c r="AA2808" t="s">
        <v>69</v>
      </c>
      <c r="AB2808" t="s">
        <v>70</v>
      </c>
      <c r="AC2808">
        <v>2026</v>
      </c>
    </row>
    <row r="2809" spans="1:29" x14ac:dyDescent="0.25">
      <c r="A2809" t="s">
        <v>5182</v>
      </c>
      <c r="B2809" t="s">
        <v>2726</v>
      </c>
      <c r="C2809" t="s">
        <v>2154</v>
      </c>
      <c r="D2809" t="s">
        <v>2155</v>
      </c>
      <c r="E2809" t="s">
        <v>126</v>
      </c>
      <c r="F2809" t="s">
        <v>33</v>
      </c>
      <c r="G2809" t="s">
        <v>34</v>
      </c>
      <c r="H2809" t="s">
        <v>52</v>
      </c>
      <c r="I2809" t="s">
        <v>53</v>
      </c>
      <c r="J2809" s="21" t="s">
        <v>6063</v>
      </c>
      <c r="K2809" s="21" t="s">
        <v>6074</v>
      </c>
      <c r="L2809" s="21">
        <v>4</v>
      </c>
      <c r="M2809" s="21">
        <v>395</v>
      </c>
      <c r="N2809" s="21">
        <v>552</v>
      </c>
      <c r="O2809">
        <v>0</v>
      </c>
      <c r="P2809">
        <v>0</v>
      </c>
      <c r="Q2809">
        <v>36212</v>
      </c>
      <c r="R2809">
        <v>22451.439999999999</v>
      </c>
      <c r="S2809">
        <v>13760.56</v>
      </c>
      <c r="T2809" t="s">
        <v>39</v>
      </c>
      <c r="U2809" t="s">
        <v>127</v>
      </c>
      <c r="V2809" t="s">
        <v>56</v>
      </c>
      <c r="W2809" t="s">
        <v>42</v>
      </c>
      <c r="Y2809" t="s">
        <v>43</v>
      </c>
      <c r="Z2809">
        <v>3</v>
      </c>
      <c r="AA2809" t="s">
        <v>121</v>
      </c>
      <c r="AB2809" t="s">
        <v>58</v>
      </c>
      <c r="AC2809">
        <v>2025</v>
      </c>
    </row>
    <row r="2810" spans="1:29" x14ac:dyDescent="0.25">
      <c r="A2810" t="s">
        <v>5183</v>
      </c>
      <c r="B2810" t="s">
        <v>1525</v>
      </c>
      <c r="C2810" t="s">
        <v>3160</v>
      </c>
      <c r="D2810" t="s">
        <v>3161</v>
      </c>
      <c r="E2810" t="s">
        <v>126</v>
      </c>
      <c r="F2810" t="s">
        <v>75</v>
      </c>
      <c r="G2810" t="s">
        <v>107</v>
      </c>
      <c r="H2810" t="s">
        <v>92</v>
      </c>
      <c r="I2810" t="s">
        <v>53</v>
      </c>
      <c r="J2810" s="21" t="s">
        <v>6063</v>
      </c>
      <c r="K2810" s="21" t="s">
        <v>6025</v>
      </c>
      <c r="L2810" s="21">
        <v>4</v>
      </c>
      <c r="M2810" s="21">
        <v>270</v>
      </c>
      <c r="N2810" s="21">
        <v>390</v>
      </c>
      <c r="O2810">
        <v>0</v>
      </c>
      <c r="P2810">
        <v>0</v>
      </c>
      <c r="Q2810">
        <v>4644</v>
      </c>
      <c r="R2810">
        <v>2879.28</v>
      </c>
      <c r="S2810">
        <v>1764.72</v>
      </c>
      <c r="T2810" t="s">
        <v>54</v>
      </c>
      <c r="U2810" t="s">
        <v>95</v>
      </c>
      <c r="V2810" t="s">
        <v>96</v>
      </c>
      <c r="W2810" t="s">
        <v>42</v>
      </c>
      <c r="Y2810" t="s">
        <v>43</v>
      </c>
      <c r="Z2810">
        <v>3</v>
      </c>
      <c r="AA2810" t="s">
        <v>143</v>
      </c>
      <c r="AB2810" t="s">
        <v>98</v>
      </c>
      <c r="AC2810">
        <v>2025</v>
      </c>
    </row>
    <row r="2811" spans="1:29" x14ac:dyDescent="0.25">
      <c r="A2811" t="s">
        <v>5184</v>
      </c>
      <c r="B2811" t="s">
        <v>3661</v>
      </c>
      <c r="C2811" t="s">
        <v>602</v>
      </c>
      <c r="D2811" t="s">
        <v>603</v>
      </c>
      <c r="E2811" t="s">
        <v>50</v>
      </c>
      <c r="F2811" t="s">
        <v>75</v>
      </c>
      <c r="G2811" t="s">
        <v>107</v>
      </c>
      <c r="H2811" t="s">
        <v>52</v>
      </c>
      <c r="I2811" t="s">
        <v>53</v>
      </c>
      <c r="J2811" s="21" t="s">
        <v>6063</v>
      </c>
      <c r="K2811" s="21" t="s">
        <v>6074</v>
      </c>
      <c r="L2811" s="21">
        <v>4</v>
      </c>
      <c r="M2811" s="21">
        <v>395</v>
      </c>
      <c r="N2811" s="21">
        <v>552</v>
      </c>
      <c r="O2811">
        <v>0</v>
      </c>
      <c r="P2811">
        <v>0</v>
      </c>
      <c r="Q2811">
        <v>19556</v>
      </c>
      <c r="R2811">
        <v>12124.72</v>
      </c>
      <c r="S2811">
        <v>7431.28</v>
      </c>
      <c r="T2811" t="s">
        <v>39</v>
      </c>
      <c r="U2811" t="s">
        <v>55</v>
      </c>
      <c r="V2811" t="s">
        <v>56</v>
      </c>
      <c r="W2811" t="s">
        <v>42</v>
      </c>
      <c r="Y2811" t="s">
        <v>43</v>
      </c>
      <c r="Z2811">
        <v>4</v>
      </c>
      <c r="AA2811" t="s">
        <v>57</v>
      </c>
      <c r="AB2811" t="s">
        <v>58</v>
      </c>
      <c r="AC2811">
        <v>2025</v>
      </c>
    </row>
    <row r="2812" spans="1:29" x14ac:dyDescent="0.25">
      <c r="A2812" t="s">
        <v>5185</v>
      </c>
      <c r="B2812" t="s">
        <v>1417</v>
      </c>
      <c r="C2812" t="s">
        <v>2547</v>
      </c>
      <c r="D2812" t="s">
        <v>2548</v>
      </c>
      <c r="E2812" t="s">
        <v>126</v>
      </c>
      <c r="F2812" t="s">
        <v>33</v>
      </c>
      <c r="G2812" t="s">
        <v>51</v>
      </c>
      <c r="H2812" t="s">
        <v>63</v>
      </c>
      <c r="I2812" t="s">
        <v>36</v>
      </c>
      <c r="J2812" s="21" t="s">
        <v>137</v>
      </c>
      <c r="K2812" s="21" t="s">
        <v>6030</v>
      </c>
      <c r="L2812" s="21">
        <v>10</v>
      </c>
      <c r="M2812" s="21">
        <v>400</v>
      </c>
      <c r="N2812" s="21">
        <v>583</v>
      </c>
      <c r="O2812">
        <v>0</v>
      </c>
      <c r="P2812">
        <v>0</v>
      </c>
      <c r="Q2812">
        <v>33170</v>
      </c>
      <c r="R2812">
        <v>20565.400000000001</v>
      </c>
      <c r="S2812">
        <v>12604.6</v>
      </c>
      <c r="T2812" t="s">
        <v>109</v>
      </c>
      <c r="U2812" t="s">
        <v>67</v>
      </c>
      <c r="V2812" t="s">
        <v>68</v>
      </c>
      <c r="W2812" t="s">
        <v>42</v>
      </c>
      <c r="Y2812" t="s">
        <v>43</v>
      </c>
      <c r="Z2812">
        <v>2</v>
      </c>
      <c r="AA2812" t="s">
        <v>87</v>
      </c>
      <c r="AB2812" t="s">
        <v>70</v>
      </c>
      <c r="AC2812">
        <v>2025</v>
      </c>
    </row>
    <row r="2813" spans="1:29" x14ac:dyDescent="0.25">
      <c r="A2813" t="s">
        <v>5186</v>
      </c>
      <c r="B2813" t="s">
        <v>134</v>
      </c>
      <c r="C2813" t="s">
        <v>2354</v>
      </c>
      <c r="D2813" t="s">
        <v>2355</v>
      </c>
      <c r="E2813" t="s">
        <v>32</v>
      </c>
      <c r="F2813" t="s">
        <v>75</v>
      </c>
      <c r="G2813" t="s">
        <v>51</v>
      </c>
      <c r="H2813" t="s">
        <v>92</v>
      </c>
      <c r="I2813" t="s">
        <v>53</v>
      </c>
      <c r="J2813" s="21" t="s">
        <v>6040</v>
      </c>
      <c r="K2813" s="21" t="s">
        <v>6067</v>
      </c>
      <c r="L2813" s="21">
        <v>8</v>
      </c>
      <c r="M2813" s="21">
        <v>270</v>
      </c>
      <c r="N2813" s="21">
        <v>390</v>
      </c>
      <c r="O2813">
        <v>25</v>
      </c>
      <c r="P2813">
        <v>18406</v>
      </c>
      <c r="Q2813">
        <v>55218</v>
      </c>
      <c r="R2813">
        <v>45646.879999999997</v>
      </c>
      <c r="S2813">
        <v>9571.1200000000008</v>
      </c>
      <c r="T2813" t="s">
        <v>109</v>
      </c>
      <c r="U2813" t="s">
        <v>95</v>
      </c>
      <c r="V2813" t="s">
        <v>96</v>
      </c>
      <c r="W2813" t="s">
        <v>440</v>
      </c>
      <c r="X2813">
        <v>136</v>
      </c>
      <c r="Y2813" t="s">
        <v>441</v>
      </c>
      <c r="Z2813">
        <v>3</v>
      </c>
      <c r="AA2813" t="s">
        <v>57</v>
      </c>
      <c r="AB2813" t="s">
        <v>58</v>
      </c>
      <c r="AC2813">
        <v>2026</v>
      </c>
    </row>
    <row r="2814" spans="1:29" x14ac:dyDescent="0.25">
      <c r="A2814" t="s">
        <v>5187</v>
      </c>
      <c r="B2814" t="s">
        <v>3381</v>
      </c>
      <c r="C2814" t="s">
        <v>1046</v>
      </c>
      <c r="D2814" t="s">
        <v>1047</v>
      </c>
      <c r="E2814" t="s">
        <v>32</v>
      </c>
      <c r="F2814" t="s">
        <v>75</v>
      </c>
      <c r="G2814" t="s">
        <v>34</v>
      </c>
      <c r="H2814" t="s">
        <v>35</v>
      </c>
      <c r="I2814" t="s">
        <v>36</v>
      </c>
      <c r="J2814" s="21" t="s">
        <v>93</v>
      </c>
      <c r="K2814" s="21" t="s">
        <v>6012</v>
      </c>
      <c r="L2814" s="21">
        <v>8</v>
      </c>
      <c r="M2814" s="21">
        <v>375</v>
      </c>
      <c r="N2814" s="21">
        <v>525</v>
      </c>
      <c r="O2814">
        <v>0</v>
      </c>
      <c r="P2814">
        <v>0</v>
      </c>
      <c r="Q2814">
        <v>18048</v>
      </c>
      <c r="R2814">
        <v>11189.76</v>
      </c>
      <c r="S2814">
        <v>6858.24</v>
      </c>
      <c r="T2814" t="s">
        <v>39</v>
      </c>
      <c r="U2814" t="s">
        <v>40</v>
      </c>
      <c r="V2814" t="s">
        <v>41</v>
      </c>
      <c r="W2814" t="s">
        <v>42</v>
      </c>
      <c r="Y2814" t="s">
        <v>43</v>
      </c>
      <c r="Z2814">
        <v>5</v>
      </c>
      <c r="AA2814" t="s">
        <v>143</v>
      </c>
      <c r="AB2814" t="s">
        <v>98</v>
      </c>
      <c r="AC2814">
        <v>2025</v>
      </c>
    </row>
    <row r="2815" spans="1:29" x14ac:dyDescent="0.25">
      <c r="A2815" t="s">
        <v>5188</v>
      </c>
      <c r="B2815" t="s">
        <v>3141</v>
      </c>
      <c r="C2815" t="s">
        <v>4198</v>
      </c>
      <c r="D2815" t="s">
        <v>4199</v>
      </c>
      <c r="E2815" t="s">
        <v>32</v>
      </c>
      <c r="F2815" t="s">
        <v>75</v>
      </c>
      <c r="G2815" t="s">
        <v>115</v>
      </c>
      <c r="H2815" t="s">
        <v>84</v>
      </c>
      <c r="I2815" t="s">
        <v>36</v>
      </c>
      <c r="J2815" s="21" t="s">
        <v>137</v>
      </c>
      <c r="K2815" s="21" t="s">
        <v>6030</v>
      </c>
      <c r="L2815" s="21">
        <v>2</v>
      </c>
      <c r="M2815" s="21">
        <v>400</v>
      </c>
      <c r="N2815" s="21">
        <v>583</v>
      </c>
      <c r="O2815">
        <v>0</v>
      </c>
      <c r="P2815">
        <v>0</v>
      </c>
      <c r="Q2815">
        <v>4500</v>
      </c>
      <c r="R2815">
        <v>2790</v>
      </c>
      <c r="S2815">
        <v>1710</v>
      </c>
      <c r="T2815" t="s">
        <v>39</v>
      </c>
      <c r="U2815" t="s">
        <v>85</v>
      </c>
      <c r="V2815" t="s">
        <v>86</v>
      </c>
      <c r="W2815" t="s">
        <v>42</v>
      </c>
      <c r="Y2815" t="s">
        <v>43</v>
      </c>
      <c r="Z2815">
        <v>2</v>
      </c>
      <c r="AA2815" t="s">
        <v>240</v>
      </c>
      <c r="AB2815" t="s">
        <v>70</v>
      </c>
      <c r="AC2815">
        <v>2025</v>
      </c>
    </row>
    <row r="2816" spans="1:29" x14ac:dyDescent="0.25">
      <c r="A2816" t="s">
        <v>5189</v>
      </c>
      <c r="B2816" t="s">
        <v>89</v>
      </c>
      <c r="C2816" t="s">
        <v>1431</v>
      </c>
      <c r="D2816" t="s">
        <v>1432</v>
      </c>
      <c r="E2816" t="s">
        <v>32</v>
      </c>
      <c r="F2816" t="s">
        <v>75</v>
      </c>
      <c r="G2816" t="s">
        <v>107</v>
      </c>
      <c r="H2816" t="s">
        <v>92</v>
      </c>
      <c r="I2816" t="s">
        <v>53</v>
      </c>
      <c r="J2816" s="21" t="s">
        <v>6063</v>
      </c>
      <c r="K2816" s="21" t="s">
        <v>6074</v>
      </c>
      <c r="L2816" s="21">
        <v>10</v>
      </c>
      <c r="M2816" s="21">
        <v>395</v>
      </c>
      <c r="N2816" s="21">
        <v>552</v>
      </c>
      <c r="O2816">
        <v>0</v>
      </c>
      <c r="P2816">
        <v>0</v>
      </c>
      <c r="Q2816">
        <v>40740</v>
      </c>
      <c r="R2816">
        <v>25258.799999999999</v>
      </c>
      <c r="S2816">
        <v>15481.2</v>
      </c>
      <c r="T2816" t="s">
        <v>54</v>
      </c>
      <c r="U2816" t="s">
        <v>95</v>
      </c>
      <c r="V2816" t="s">
        <v>96</v>
      </c>
      <c r="W2816" t="s">
        <v>42</v>
      </c>
      <c r="Y2816" t="s">
        <v>43</v>
      </c>
      <c r="Z2816">
        <v>4</v>
      </c>
      <c r="AA2816" t="s">
        <v>97</v>
      </c>
      <c r="AB2816" t="s">
        <v>98</v>
      </c>
      <c r="AC2816">
        <v>2025</v>
      </c>
    </row>
    <row r="2817" spans="1:29" x14ac:dyDescent="0.25">
      <c r="A2817" t="s">
        <v>5190</v>
      </c>
      <c r="B2817" t="s">
        <v>2912</v>
      </c>
      <c r="C2817" t="s">
        <v>1779</v>
      </c>
      <c r="D2817" t="s">
        <v>1780</v>
      </c>
      <c r="E2817" t="s">
        <v>50</v>
      </c>
      <c r="F2817" t="s">
        <v>75</v>
      </c>
      <c r="G2817" t="s">
        <v>107</v>
      </c>
      <c r="H2817" t="s">
        <v>92</v>
      </c>
      <c r="I2817" t="s">
        <v>53</v>
      </c>
      <c r="J2817" s="21" t="s">
        <v>6063</v>
      </c>
      <c r="K2817" s="21" t="s">
        <v>6025</v>
      </c>
      <c r="L2817" s="21">
        <v>5</v>
      </c>
      <c r="M2817" s="21">
        <v>270</v>
      </c>
      <c r="N2817" s="21">
        <v>390</v>
      </c>
      <c r="O2817">
        <v>0</v>
      </c>
      <c r="P2817">
        <v>0</v>
      </c>
      <c r="Q2817">
        <v>10315</v>
      </c>
      <c r="R2817">
        <v>6395.3</v>
      </c>
      <c r="S2817">
        <v>3919.7</v>
      </c>
      <c r="T2817" t="s">
        <v>39</v>
      </c>
      <c r="U2817" t="s">
        <v>95</v>
      </c>
      <c r="V2817" t="s">
        <v>96</v>
      </c>
      <c r="W2817" t="s">
        <v>42</v>
      </c>
      <c r="Y2817" t="s">
        <v>43</v>
      </c>
      <c r="Z2817">
        <v>2</v>
      </c>
      <c r="AA2817" t="s">
        <v>79</v>
      </c>
      <c r="AB2817" t="s">
        <v>45</v>
      </c>
      <c r="AC2817">
        <v>2025</v>
      </c>
    </row>
    <row r="2818" spans="1:29" x14ac:dyDescent="0.25">
      <c r="A2818" t="s">
        <v>5191</v>
      </c>
      <c r="B2818" t="s">
        <v>375</v>
      </c>
      <c r="C2818" t="s">
        <v>1649</v>
      </c>
      <c r="D2818" t="s">
        <v>1650</v>
      </c>
      <c r="E2818" t="s">
        <v>50</v>
      </c>
      <c r="F2818" t="s">
        <v>75</v>
      </c>
      <c r="G2818" t="s">
        <v>34</v>
      </c>
      <c r="H2818" t="s">
        <v>63</v>
      </c>
      <c r="I2818" t="s">
        <v>36</v>
      </c>
      <c r="J2818" s="21" t="s">
        <v>6063</v>
      </c>
      <c r="K2818" s="21" t="s">
        <v>6074</v>
      </c>
      <c r="L2818" s="21">
        <v>10</v>
      </c>
      <c r="M2818" s="21">
        <v>395</v>
      </c>
      <c r="N2818" s="21">
        <v>552</v>
      </c>
      <c r="O2818">
        <v>0</v>
      </c>
      <c r="P2818">
        <v>0</v>
      </c>
      <c r="Q2818">
        <v>30440</v>
      </c>
      <c r="R2818">
        <v>18872.8</v>
      </c>
      <c r="S2818">
        <v>11567.2</v>
      </c>
      <c r="T2818" t="s">
        <v>109</v>
      </c>
      <c r="U2818" t="s">
        <v>181</v>
      </c>
      <c r="V2818" t="s">
        <v>68</v>
      </c>
      <c r="W2818" t="s">
        <v>42</v>
      </c>
      <c r="Y2818" t="s">
        <v>43</v>
      </c>
      <c r="Z2818">
        <v>4</v>
      </c>
      <c r="AA2818" t="s">
        <v>143</v>
      </c>
      <c r="AB2818" t="s">
        <v>98</v>
      </c>
      <c r="AC2818">
        <v>2025</v>
      </c>
    </row>
    <row r="2819" spans="1:29" x14ac:dyDescent="0.25">
      <c r="A2819" t="s">
        <v>5192</v>
      </c>
      <c r="B2819" t="s">
        <v>892</v>
      </c>
      <c r="C2819" t="s">
        <v>2672</v>
      </c>
      <c r="D2819" t="s">
        <v>2673</v>
      </c>
      <c r="E2819" t="s">
        <v>126</v>
      </c>
      <c r="F2819" t="s">
        <v>75</v>
      </c>
      <c r="G2819" t="s">
        <v>51</v>
      </c>
      <c r="H2819" t="s">
        <v>52</v>
      </c>
      <c r="I2819" t="s">
        <v>53</v>
      </c>
      <c r="J2819" s="21" t="s">
        <v>93</v>
      </c>
      <c r="K2819" s="21" t="s">
        <v>6012</v>
      </c>
      <c r="L2819" s="21">
        <v>9</v>
      </c>
      <c r="M2819" s="21">
        <v>375</v>
      </c>
      <c r="N2819" s="21">
        <v>525</v>
      </c>
      <c r="O2819">
        <v>15</v>
      </c>
      <c r="P2819">
        <v>3785.4</v>
      </c>
      <c r="Q2819">
        <v>21450.6</v>
      </c>
      <c r="R2819">
        <v>15646.32</v>
      </c>
      <c r="S2819">
        <v>5804.28</v>
      </c>
      <c r="T2819" t="s">
        <v>39</v>
      </c>
      <c r="U2819" t="s">
        <v>127</v>
      </c>
      <c r="V2819" t="s">
        <v>56</v>
      </c>
      <c r="W2819" t="s">
        <v>42</v>
      </c>
      <c r="Y2819" t="s">
        <v>43</v>
      </c>
      <c r="Z2819">
        <v>3</v>
      </c>
      <c r="AA2819" t="s">
        <v>69</v>
      </c>
      <c r="AB2819" t="s">
        <v>70</v>
      </c>
      <c r="AC2819">
        <v>2026</v>
      </c>
    </row>
    <row r="2820" spans="1:29" x14ac:dyDescent="0.25">
      <c r="A2820" t="s">
        <v>5193</v>
      </c>
      <c r="B2820" t="s">
        <v>221</v>
      </c>
      <c r="C2820" t="s">
        <v>2317</v>
      </c>
      <c r="D2820" t="s">
        <v>2318</v>
      </c>
      <c r="E2820" t="s">
        <v>126</v>
      </c>
      <c r="F2820" t="s">
        <v>33</v>
      </c>
      <c r="G2820" t="s">
        <v>34</v>
      </c>
      <c r="H2820" t="s">
        <v>92</v>
      </c>
      <c r="I2820" t="s">
        <v>53</v>
      </c>
      <c r="J2820" s="21" t="s">
        <v>6063</v>
      </c>
      <c r="K2820" s="21" t="s">
        <v>6025</v>
      </c>
      <c r="L2820" s="21">
        <v>7</v>
      </c>
      <c r="M2820" s="21">
        <v>270</v>
      </c>
      <c r="N2820" s="21">
        <v>390</v>
      </c>
      <c r="O2820">
        <v>0</v>
      </c>
      <c r="P2820">
        <v>0</v>
      </c>
      <c r="Q2820">
        <v>20349</v>
      </c>
      <c r="R2820">
        <v>12616.38</v>
      </c>
      <c r="S2820">
        <v>7732.62</v>
      </c>
      <c r="T2820" t="s">
        <v>39</v>
      </c>
      <c r="U2820" t="s">
        <v>120</v>
      </c>
      <c r="V2820" t="s">
        <v>96</v>
      </c>
      <c r="W2820" t="s">
        <v>42</v>
      </c>
      <c r="Y2820" t="s">
        <v>43</v>
      </c>
      <c r="Z2820">
        <v>5</v>
      </c>
      <c r="AA2820" t="s">
        <v>69</v>
      </c>
      <c r="AB2820" t="s">
        <v>70</v>
      </c>
      <c r="AC2820">
        <v>2025</v>
      </c>
    </row>
    <row r="2821" spans="1:29" x14ac:dyDescent="0.25">
      <c r="A2821" t="s">
        <v>5194</v>
      </c>
      <c r="B2821" t="s">
        <v>1244</v>
      </c>
      <c r="C2821" t="s">
        <v>1480</v>
      </c>
      <c r="D2821" t="s">
        <v>1481</v>
      </c>
      <c r="E2821" t="s">
        <v>32</v>
      </c>
      <c r="F2821" t="s">
        <v>33</v>
      </c>
      <c r="G2821" t="s">
        <v>51</v>
      </c>
      <c r="H2821" t="s">
        <v>63</v>
      </c>
      <c r="I2821" t="s">
        <v>36</v>
      </c>
      <c r="J2821" s="21" t="s">
        <v>6063</v>
      </c>
      <c r="K2821" s="21" t="s">
        <v>6025</v>
      </c>
      <c r="L2821" s="21">
        <v>10</v>
      </c>
      <c r="M2821" s="21">
        <v>270</v>
      </c>
      <c r="N2821" s="21">
        <v>390</v>
      </c>
      <c r="O2821">
        <v>25</v>
      </c>
      <c r="P2821">
        <v>12912.5</v>
      </c>
      <c r="Q2821">
        <v>38737.5</v>
      </c>
      <c r="R2821">
        <v>32023</v>
      </c>
      <c r="S2821">
        <v>6714.5</v>
      </c>
      <c r="T2821" t="s">
        <v>109</v>
      </c>
      <c r="U2821" t="s">
        <v>181</v>
      </c>
      <c r="V2821" t="s">
        <v>68</v>
      </c>
      <c r="W2821" t="s">
        <v>440</v>
      </c>
      <c r="X2821">
        <v>274</v>
      </c>
      <c r="Y2821" t="s">
        <v>441</v>
      </c>
      <c r="Z2821">
        <v>3</v>
      </c>
      <c r="AA2821" t="s">
        <v>240</v>
      </c>
      <c r="AB2821" t="s">
        <v>70</v>
      </c>
      <c r="AC2821">
        <v>2026</v>
      </c>
    </row>
    <row r="2822" spans="1:29" x14ac:dyDescent="0.25">
      <c r="A2822" t="s">
        <v>5195</v>
      </c>
      <c r="B2822" t="s">
        <v>369</v>
      </c>
      <c r="C2822" t="s">
        <v>1231</v>
      </c>
      <c r="D2822" t="s">
        <v>1232</v>
      </c>
      <c r="E2822" t="s">
        <v>32</v>
      </c>
      <c r="F2822" t="s">
        <v>75</v>
      </c>
      <c r="G2822" t="s">
        <v>115</v>
      </c>
      <c r="H2822" t="s">
        <v>84</v>
      </c>
      <c r="I2822" t="s">
        <v>36</v>
      </c>
      <c r="J2822" s="21" t="s">
        <v>137</v>
      </c>
      <c r="K2822" s="21" t="s">
        <v>6030</v>
      </c>
      <c r="L2822" s="21">
        <v>1</v>
      </c>
      <c r="M2822" s="21">
        <v>400</v>
      </c>
      <c r="N2822" s="21">
        <v>583</v>
      </c>
      <c r="O2822">
        <v>0</v>
      </c>
      <c r="P2822">
        <v>0</v>
      </c>
      <c r="Q2822">
        <v>3621</v>
      </c>
      <c r="R2822">
        <v>2245.02</v>
      </c>
      <c r="S2822">
        <v>1375.98</v>
      </c>
      <c r="T2822" t="s">
        <v>39</v>
      </c>
      <c r="U2822" t="s">
        <v>85</v>
      </c>
      <c r="V2822" t="s">
        <v>86</v>
      </c>
      <c r="W2822" t="s">
        <v>42</v>
      </c>
      <c r="Y2822" t="s">
        <v>43</v>
      </c>
      <c r="Z2822">
        <v>3</v>
      </c>
      <c r="AA2822" t="s">
        <v>240</v>
      </c>
      <c r="AB2822" t="s">
        <v>70</v>
      </c>
      <c r="AC2822">
        <v>2025</v>
      </c>
    </row>
    <row r="2823" spans="1:29" x14ac:dyDescent="0.25">
      <c r="A2823" t="s">
        <v>5196</v>
      </c>
      <c r="B2823" t="s">
        <v>794</v>
      </c>
      <c r="C2823" t="s">
        <v>1496</v>
      </c>
      <c r="D2823" t="s">
        <v>1497</v>
      </c>
      <c r="E2823" t="s">
        <v>126</v>
      </c>
      <c r="F2823" t="s">
        <v>75</v>
      </c>
      <c r="G2823" t="s">
        <v>115</v>
      </c>
      <c r="H2823" t="s">
        <v>92</v>
      </c>
      <c r="I2823" t="s">
        <v>53</v>
      </c>
      <c r="J2823" s="21" t="s">
        <v>6040</v>
      </c>
      <c r="K2823" s="21" t="s">
        <v>6067</v>
      </c>
      <c r="L2823" s="21">
        <v>3</v>
      </c>
      <c r="M2823" s="21">
        <v>270</v>
      </c>
      <c r="N2823" s="21">
        <v>390</v>
      </c>
      <c r="O2823">
        <v>0</v>
      </c>
      <c r="P2823">
        <v>0</v>
      </c>
      <c r="Q2823">
        <v>15414</v>
      </c>
      <c r="R2823">
        <v>9556.68</v>
      </c>
      <c r="S2823">
        <v>5857.32</v>
      </c>
      <c r="T2823" t="s">
        <v>109</v>
      </c>
      <c r="U2823" t="s">
        <v>120</v>
      </c>
      <c r="V2823" t="s">
        <v>96</v>
      </c>
      <c r="W2823" t="s">
        <v>42</v>
      </c>
      <c r="Y2823" t="s">
        <v>43</v>
      </c>
      <c r="Z2823">
        <v>4</v>
      </c>
      <c r="AA2823" t="s">
        <v>121</v>
      </c>
      <c r="AB2823" t="s">
        <v>58</v>
      </c>
      <c r="AC2823">
        <v>2025</v>
      </c>
    </row>
    <row r="2824" spans="1:29" x14ac:dyDescent="0.25">
      <c r="A2824" t="s">
        <v>5197</v>
      </c>
      <c r="B2824" t="s">
        <v>1967</v>
      </c>
      <c r="C2824" t="s">
        <v>1325</v>
      </c>
      <c r="D2824" t="s">
        <v>1326</v>
      </c>
      <c r="E2824" t="s">
        <v>126</v>
      </c>
      <c r="F2824" t="s">
        <v>33</v>
      </c>
      <c r="G2824" t="s">
        <v>34</v>
      </c>
      <c r="H2824" t="s">
        <v>63</v>
      </c>
      <c r="I2824" t="s">
        <v>36</v>
      </c>
      <c r="J2824" s="21" t="s">
        <v>93</v>
      </c>
      <c r="K2824" s="21" t="s">
        <v>6012</v>
      </c>
      <c r="L2824" s="21">
        <v>3</v>
      </c>
      <c r="M2824" s="21">
        <v>375</v>
      </c>
      <c r="N2824" s="21">
        <v>525</v>
      </c>
      <c r="O2824">
        <v>0</v>
      </c>
      <c r="P2824">
        <v>0</v>
      </c>
      <c r="Q2824">
        <v>21912</v>
      </c>
      <c r="R2824">
        <v>13585.44</v>
      </c>
      <c r="S2824">
        <v>8326.56</v>
      </c>
      <c r="T2824" t="s">
        <v>54</v>
      </c>
      <c r="U2824" t="s">
        <v>67</v>
      </c>
      <c r="V2824" t="s">
        <v>68</v>
      </c>
      <c r="W2824" t="s">
        <v>42</v>
      </c>
      <c r="Y2824" t="s">
        <v>43</v>
      </c>
      <c r="Z2824">
        <v>4</v>
      </c>
      <c r="AA2824" t="s">
        <v>190</v>
      </c>
      <c r="AB2824" t="s">
        <v>45</v>
      </c>
      <c r="AC2824">
        <v>2025</v>
      </c>
    </row>
    <row r="2825" spans="1:29" x14ac:dyDescent="0.25">
      <c r="A2825" t="s">
        <v>5198</v>
      </c>
      <c r="B2825" t="s">
        <v>790</v>
      </c>
      <c r="C2825" t="s">
        <v>1424</v>
      </c>
      <c r="D2825" t="s">
        <v>1425</v>
      </c>
      <c r="E2825" t="s">
        <v>32</v>
      </c>
      <c r="F2825" t="s">
        <v>33</v>
      </c>
      <c r="G2825" t="s">
        <v>34</v>
      </c>
      <c r="H2825" t="s">
        <v>84</v>
      </c>
      <c r="I2825" t="s">
        <v>36</v>
      </c>
      <c r="J2825" s="21" t="s">
        <v>6040</v>
      </c>
      <c r="K2825" s="21" t="s">
        <v>6067</v>
      </c>
      <c r="L2825" s="21">
        <v>4</v>
      </c>
      <c r="M2825" s="21">
        <v>270</v>
      </c>
      <c r="N2825" s="21">
        <v>390</v>
      </c>
      <c r="O2825">
        <v>0</v>
      </c>
      <c r="P2825">
        <v>0</v>
      </c>
      <c r="Q2825">
        <v>29684</v>
      </c>
      <c r="R2825">
        <v>18404.080000000002</v>
      </c>
      <c r="S2825">
        <v>11279.92</v>
      </c>
      <c r="T2825" t="s">
        <v>109</v>
      </c>
      <c r="U2825" t="s">
        <v>215</v>
      </c>
      <c r="V2825" t="s">
        <v>86</v>
      </c>
      <c r="W2825" t="s">
        <v>42</v>
      </c>
      <c r="Y2825" t="s">
        <v>43</v>
      </c>
      <c r="Z2825">
        <v>2</v>
      </c>
      <c r="AA2825" t="s">
        <v>97</v>
      </c>
      <c r="AB2825" t="s">
        <v>98</v>
      </c>
      <c r="AC2825">
        <v>2025</v>
      </c>
    </row>
    <row r="2826" spans="1:29" x14ac:dyDescent="0.25">
      <c r="A2826" t="s">
        <v>5199</v>
      </c>
      <c r="B2826" t="s">
        <v>1071</v>
      </c>
      <c r="C2826" t="s">
        <v>2342</v>
      </c>
      <c r="D2826" t="s">
        <v>2343</v>
      </c>
      <c r="E2826" t="s">
        <v>126</v>
      </c>
      <c r="F2826" t="s">
        <v>75</v>
      </c>
      <c r="G2826" t="s">
        <v>107</v>
      </c>
      <c r="H2826" t="s">
        <v>35</v>
      </c>
      <c r="I2826" t="s">
        <v>36</v>
      </c>
      <c r="J2826" s="21" t="s">
        <v>6063</v>
      </c>
      <c r="K2826" s="21" t="s">
        <v>6025</v>
      </c>
      <c r="L2826" s="21">
        <v>5</v>
      </c>
      <c r="M2826" s="21">
        <v>270</v>
      </c>
      <c r="N2826" s="21">
        <v>390</v>
      </c>
      <c r="O2826">
        <v>0</v>
      </c>
      <c r="P2826">
        <v>0</v>
      </c>
      <c r="Q2826">
        <v>40525</v>
      </c>
      <c r="R2826">
        <v>25125.5</v>
      </c>
      <c r="S2826">
        <v>15399.5</v>
      </c>
      <c r="T2826" t="s">
        <v>39</v>
      </c>
      <c r="U2826" t="s">
        <v>40</v>
      </c>
      <c r="V2826" t="s">
        <v>41</v>
      </c>
      <c r="W2826" t="s">
        <v>42</v>
      </c>
      <c r="Y2826" t="s">
        <v>43</v>
      </c>
      <c r="Z2826">
        <v>2</v>
      </c>
      <c r="AA2826" t="s">
        <v>57</v>
      </c>
      <c r="AB2826" t="s">
        <v>58</v>
      </c>
      <c r="AC2826">
        <v>2025</v>
      </c>
    </row>
    <row r="2827" spans="1:29" x14ac:dyDescent="0.25">
      <c r="A2827" t="s">
        <v>5200</v>
      </c>
      <c r="B2827" t="s">
        <v>979</v>
      </c>
      <c r="C2827" t="s">
        <v>1337</v>
      </c>
      <c r="D2827" t="s">
        <v>1338</v>
      </c>
      <c r="E2827" t="s">
        <v>50</v>
      </c>
      <c r="F2827" t="s">
        <v>75</v>
      </c>
      <c r="G2827" t="s">
        <v>115</v>
      </c>
      <c r="H2827" t="s">
        <v>52</v>
      </c>
      <c r="I2827" t="s">
        <v>53</v>
      </c>
      <c r="J2827" s="21" t="s">
        <v>6063</v>
      </c>
      <c r="K2827" s="21" t="s">
        <v>6025</v>
      </c>
      <c r="L2827" s="21">
        <v>8</v>
      </c>
      <c r="M2827" s="21">
        <v>270</v>
      </c>
      <c r="N2827" s="21">
        <v>390</v>
      </c>
      <c r="O2827">
        <v>20</v>
      </c>
      <c r="P2827">
        <v>11636.8</v>
      </c>
      <c r="Q2827">
        <v>46547.199999999997</v>
      </c>
      <c r="R2827">
        <v>36074.080000000002</v>
      </c>
      <c r="S2827">
        <v>10473.120000000001</v>
      </c>
      <c r="T2827" t="s">
        <v>54</v>
      </c>
      <c r="U2827" t="s">
        <v>55</v>
      </c>
      <c r="V2827" t="s">
        <v>56</v>
      </c>
      <c r="W2827" t="s">
        <v>42</v>
      </c>
      <c r="Y2827" t="s">
        <v>43</v>
      </c>
      <c r="Z2827">
        <v>2</v>
      </c>
      <c r="AA2827" t="s">
        <v>69</v>
      </c>
      <c r="AB2827" t="s">
        <v>70</v>
      </c>
      <c r="AC2827">
        <v>2026</v>
      </c>
    </row>
    <row r="2828" spans="1:29" x14ac:dyDescent="0.25">
      <c r="A2828" t="s">
        <v>5201</v>
      </c>
      <c r="B2828" t="s">
        <v>3383</v>
      </c>
      <c r="C2828" t="s">
        <v>130</v>
      </c>
      <c r="D2828" t="s">
        <v>131</v>
      </c>
      <c r="E2828" t="s">
        <v>50</v>
      </c>
      <c r="F2828" t="s">
        <v>33</v>
      </c>
      <c r="G2828" t="s">
        <v>107</v>
      </c>
      <c r="H2828" t="s">
        <v>52</v>
      </c>
      <c r="I2828" t="s">
        <v>53</v>
      </c>
      <c r="J2828" s="21" t="s">
        <v>137</v>
      </c>
      <c r="K2828" s="21" t="s">
        <v>6030</v>
      </c>
      <c r="L2828" s="21">
        <v>3</v>
      </c>
      <c r="M2828" s="21">
        <v>400</v>
      </c>
      <c r="N2828" s="21">
        <v>583</v>
      </c>
      <c r="O2828">
        <v>0</v>
      </c>
      <c r="P2828">
        <v>0</v>
      </c>
      <c r="Q2828">
        <v>5439</v>
      </c>
      <c r="R2828">
        <v>3372.18</v>
      </c>
      <c r="S2828">
        <v>2066.8200000000002</v>
      </c>
      <c r="T2828" t="s">
        <v>39</v>
      </c>
      <c r="U2828" t="s">
        <v>127</v>
      </c>
      <c r="V2828" t="s">
        <v>56</v>
      </c>
      <c r="W2828" t="s">
        <v>42</v>
      </c>
      <c r="Y2828" t="s">
        <v>43</v>
      </c>
      <c r="Z2828">
        <v>4</v>
      </c>
      <c r="AA2828" t="s">
        <v>190</v>
      </c>
      <c r="AB2828" t="s">
        <v>45</v>
      </c>
      <c r="AC2828">
        <v>2025</v>
      </c>
    </row>
    <row r="2829" spans="1:29" x14ac:dyDescent="0.25">
      <c r="A2829" t="s">
        <v>5202</v>
      </c>
      <c r="B2829" t="s">
        <v>1686</v>
      </c>
      <c r="C2829" t="s">
        <v>113</v>
      </c>
      <c r="D2829" t="s">
        <v>114</v>
      </c>
      <c r="E2829" t="s">
        <v>32</v>
      </c>
      <c r="F2829" t="s">
        <v>75</v>
      </c>
      <c r="G2829" t="s">
        <v>34</v>
      </c>
      <c r="H2829" t="s">
        <v>76</v>
      </c>
      <c r="I2829" t="s">
        <v>36</v>
      </c>
      <c r="J2829" s="21" t="s">
        <v>6063</v>
      </c>
      <c r="K2829" s="21" t="s">
        <v>6074</v>
      </c>
      <c r="L2829" s="21">
        <v>2</v>
      </c>
      <c r="M2829" s="21">
        <v>395</v>
      </c>
      <c r="N2829" s="21">
        <v>552</v>
      </c>
      <c r="O2829">
        <v>0</v>
      </c>
      <c r="P2829">
        <v>0</v>
      </c>
      <c r="Q2829">
        <v>14016</v>
      </c>
      <c r="R2829">
        <v>8689.92</v>
      </c>
      <c r="S2829">
        <v>5326.08</v>
      </c>
      <c r="T2829" t="s">
        <v>54</v>
      </c>
      <c r="U2829" t="s">
        <v>110</v>
      </c>
      <c r="V2829" t="s">
        <v>78</v>
      </c>
      <c r="W2829" t="s">
        <v>42</v>
      </c>
      <c r="Y2829" t="s">
        <v>43</v>
      </c>
      <c r="Z2829">
        <v>3</v>
      </c>
      <c r="AA2829" t="s">
        <v>121</v>
      </c>
      <c r="AB2829" t="s">
        <v>58</v>
      </c>
      <c r="AC2829">
        <v>2025</v>
      </c>
    </row>
    <row r="2830" spans="1:29" x14ac:dyDescent="0.25">
      <c r="A2830" t="s">
        <v>5203</v>
      </c>
      <c r="B2830" t="s">
        <v>1427</v>
      </c>
      <c r="C2830" t="s">
        <v>2377</v>
      </c>
      <c r="D2830" t="s">
        <v>2378</v>
      </c>
      <c r="E2830" t="s">
        <v>126</v>
      </c>
      <c r="F2830" t="s">
        <v>75</v>
      </c>
      <c r="G2830" t="s">
        <v>107</v>
      </c>
      <c r="H2830" t="s">
        <v>52</v>
      </c>
      <c r="I2830" t="s">
        <v>53</v>
      </c>
      <c r="J2830" s="21" t="s">
        <v>6040</v>
      </c>
      <c r="K2830" s="21" t="s">
        <v>6067</v>
      </c>
      <c r="L2830" s="21">
        <v>4</v>
      </c>
      <c r="M2830" s="21">
        <v>270</v>
      </c>
      <c r="N2830" s="21">
        <v>390</v>
      </c>
      <c r="O2830">
        <v>20</v>
      </c>
      <c r="P2830">
        <v>5223.2</v>
      </c>
      <c r="Q2830">
        <v>20892.8</v>
      </c>
      <c r="R2830">
        <v>16191.92</v>
      </c>
      <c r="S2830">
        <v>4700.88</v>
      </c>
      <c r="T2830" t="s">
        <v>39</v>
      </c>
      <c r="U2830" t="s">
        <v>55</v>
      </c>
      <c r="V2830" t="s">
        <v>56</v>
      </c>
      <c r="W2830" t="s">
        <v>440</v>
      </c>
      <c r="X2830">
        <v>361</v>
      </c>
      <c r="Y2830" t="s">
        <v>441</v>
      </c>
      <c r="Z2830">
        <v>2</v>
      </c>
      <c r="AA2830" t="s">
        <v>87</v>
      </c>
      <c r="AB2830" t="s">
        <v>70</v>
      </c>
      <c r="AC2830">
        <v>2026</v>
      </c>
    </row>
    <row r="2831" spans="1:29" x14ac:dyDescent="0.25">
      <c r="A2831" t="s">
        <v>5204</v>
      </c>
      <c r="B2831" t="s">
        <v>2033</v>
      </c>
      <c r="C2831" t="s">
        <v>956</v>
      </c>
      <c r="D2831" t="s">
        <v>957</v>
      </c>
      <c r="E2831" t="s">
        <v>50</v>
      </c>
      <c r="F2831" t="s">
        <v>75</v>
      </c>
      <c r="G2831" t="s">
        <v>34</v>
      </c>
      <c r="H2831" t="s">
        <v>76</v>
      </c>
      <c r="I2831" t="s">
        <v>36</v>
      </c>
      <c r="J2831" s="21" t="s">
        <v>6063</v>
      </c>
      <c r="K2831" s="21" t="s">
        <v>6025</v>
      </c>
      <c r="L2831" s="21">
        <v>8</v>
      </c>
      <c r="M2831" s="21">
        <v>270</v>
      </c>
      <c r="N2831" s="21">
        <v>390</v>
      </c>
      <c r="O2831">
        <v>20</v>
      </c>
      <c r="P2831">
        <v>9523.2000000000007</v>
      </c>
      <c r="Q2831">
        <v>38092.800000000003</v>
      </c>
      <c r="R2831">
        <v>29521.919999999998</v>
      </c>
      <c r="S2831">
        <v>8570.8799999999992</v>
      </c>
      <c r="T2831" t="s">
        <v>109</v>
      </c>
      <c r="U2831" t="s">
        <v>110</v>
      </c>
      <c r="V2831" t="s">
        <v>78</v>
      </c>
      <c r="W2831" t="s">
        <v>440</v>
      </c>
      <c r="X2831">
        <v>76</v>
      </c>
      <c r="Y2831" t="s">
        <v>441</v>
      </c>
      <c r="Z2831">
        <v>4</v>
      </c>
      <c r="AA2831" t="s">
        <v>87</v>
      </c>
      <c r="AB2831" t="s">
        <v>70</v>
      </c>
      <c r="AC2831">
        <v>2026</v>
      </c>
    </row>
    <row r="2832" spans="1:29" x14ac:dyDescent="0.25">
      <c r="A2832" t="s">
        <v>5205</v>
      </c>
      <c r="B2832" t="s">
        <v>3421</v>
      </c>
      <c r="C2832" t="s">
        <v>1518</v>
      </c>
      <c r="D2832" t="s">
        <v>1519</v>
      </c>
      <c r="E2832" t="s">
        <v>32</v>
      </c>
      <c r="F2832" t="s">
        <v>33</v>
      </c>
      <c r="G2832" t="s">
        <v>115</v>
      </c>
      <c r="H2832" t="s">
        <v>76</v>
      </c>
      <c r="I2832" t="s">
        <v>36</v>
      </c>
      <c r="J2832" s="21" t="s">
        <v>137</v>
      </c>
      <c r="K2832" s="21" t="s">
        <v>6030</v>
      </c>
      <c r="L2832" s="21">
        <v>3</v>
      </c>
      <c r="M2832" s="21">
        <v>400</v>
      </c>
      <c r="N2832" s="21">
        <v>583</v>
      </c>
      <c r="O2832">
        <v>18</v>
      </c>
      <c r="P2832">
        <v>2273.4</v>
      </c>
      <c r="Q2832">
        <v>10356.6</v>
      </c>
      <c r="R2832">
        <v>7830.6</v>
      </c>
      <c r="S2832">
        <v>2526</v>
      </c>
      <c r="T2832" t="s">
        <v>39</v>
      </c>
      <c r="U2832" t="s">
        <v>110</v>
      </c>
      <c r="V2832" t="s">
        <v>78</v>
      </c>
      <c r="W2832" t="s">
        <v>440</v>
      </c>
      <c r="X2832">
        <v>312</v>
      </c>
      <c r="Y2832" t="s">
        <v>441</v>
      </c>
      <c r="Z2832">
        <v>3</v>
      </c>
      <c r="AA2832" t="s">
        <v>69</v>
      </c>
      <c r="AB2832" t="s">
        <v>70</v>
      </c>
      <c r="AC2832">
        <v>2026</v>
      </c>
    </row>
    <row r="2833" spans="1:29" x14ac:dyDescent="0.25">
      <c r="A2833" t="s">
        <v>5206</v>
      </c>
      <c r="B2833" t="s">
        <v>1272</v>
      </c>
      <c r="C2833" t="s">
        <v>3389</v>
      </c>
      <c r="D2833" t="s">
        <v>3390</v>
      </c>
      <c r="E2833" t="s">
        <v>32</v>
      </c>
      <c r="F2833" t="s">
        <v>33</v>
      </c>
      <c r="G2833" t="s">
        <v>34</v>
      </c>
      <c r="H2833" t="s">
        <v>76</v>
      </c>
      <c r="I2833" t="s">
        <v>36</v>
      </c>
      <c r="J2833" s="21" t="s">
        <v>6063</v>
      </c>
      <c r="K2833" s="21" t="s">
        <v>6025</v>
      </c>
      <c r="L2833" s="21">
        <v>7</v>
      </c>
      <c r="M2833" s="21">
        <v>270</v>
      </c>
      <c r="N2833" s="21">
        <v>390</v>
      </c>
      <c r="O2833">
        <v>0</v>
      </c>
      <c r="P2833">
        <v>0</v>
      </c>
      <c r="Q2833">
        <v>19887</v>
      </c>
      <c r="R2833">
        <v>12329.94</v>
      </c>
      <c r="S2833">
        <v>7557.06</v>
      </c>
      <c r="T2833" t="s">
        <v>54</v>
      </c>
      <c r="U2833" t="s">
        <v>110</v>
      </c>
      <c r="V2833" t="s">
        <v>78</v>
      </c>
      <c r="W2833" t="s">
        <v>42</v>
      </c>
      <c r="Y2833" t="s">
        <v>43</v>
      </c>
      <c r="Z2833">
        <v>2</v>
      </c>
      <c r="AA2833" t="s">
        <v>79</v>
      </c>
      <c r="AB2833" t="s">
        <v>45</v>
      </c>
      <c r="AC2833">
        <v>2025</v>
      </c>
    </row>
    <row r="2834" spans="1:29" x14ac:dyDescent="0.25">
      <c r="A2834" t="s">
        <v>5207</v>
      </c>
      <c r="B2834" t="s">
        <v>1386</v>
      </c>
      <c r="C2834" t="s">
        <v>652</v>
      </c>
      <c r="D2834" t="s">
        <v>653</v>
      </c>
      <c r="E2834" t="s">
        <v>32</v>
      </c>
      <c r="F2834" t="s">
        <v>75</v>
      </c>
      <c r="G2834" t="s">
        <v>34</v>
      </c>
      <c r="H2834" t="s">
        <v>76</v>
      </c>
      <c r="I2834" t="s">
        <v>36</v>
      </c>
      <c r="J2834" s="21" t="s">
        <v>93</v>
      </c>
      <c r="K2834" s="21" t="s">
        <v>6012</v>
      </c>
      <c r="L2834" s="21">
        <v>5</v>
      </c>
      <c r="M2834" s="21">
        <v>375</v>
      </c>
      <c r="N2834" s="21">
        <v>525</v>
      </c>
      <c r="O2834">
        <v>0</v>
      </c>
      <c r="P2834">
        <v>0</v>
      </c>
      <c r="Q2834">
        <v>46425</v>
      </c>
      <c r="R2834">
        <v>28783.5</v>
      </c>
      <c r="S2834">
        <v>17641.5</v>
      </c>
      <c r="T2834" t="s">
        <v>39</v>
      </c>
      <c r="U2834" t="s">
        <v>110</v>
      </c>
      <c r="V2834" t="s">
        <v>78</v>
      </c>
      <c r="W2834" t="s">
        <v>42</v>
      </c>
      <c r="Y2834" t="s">
        <v>43</v>
      </c>
      <c r="Z2834">
        <v>2</v>
      </c>
      <c r="AA2834" t="s">
        <v>57</v>
      </c>
      <c r="AB2834" t="s">
        <v>58</v>
      </c>
      <c r="AC2834">
        <v>2025</v>
      </c>
    </row>
    <row r="2835" spans="1:29" x14ac:dyDescent="0.25">
      <c r="A2835" t="s">
        <v>5208</v>
      </c>
      <c r="B2835" t="s">
        <v>1135</v>
      </c>
      <c r="C2835" t="s">
        <v>1854</v>
      </c>
      <c r="D2835" t="s">
        <v>1855</v>
      </c>
      <c r="E2835" t="s">
        <v>32</v>
      </c>
      <c r="F2835" t="s">
        <v>33</v>
      </c>
      <c r="G2835" t="s">
        <v>51</v>
      </c>
      <c r="H2835" t="s">
        <v>84</v>
      </c>
      <c r="I2835" t="s">
        <v>36</v>
      </c>
      <c r="J2835" s="21" t="s">
        <v>137</v>
      </c>
      <c r="K2835" s="21" t="s">
        <v>6030</v>
      </c>
      <c r="L2835" s="21">
        <v>3</v>
      </c>
      <c r="M2835" s="21">
        <v>400</v>
      </c>
      <c r="N2835" s="21">
        <v>583</v>
      </c>
      <c r="O2835">
        <v>0</v>
      </c>
      <c r="P2835">
        <v>0</v>
      </c>
      <c r="Q2835">
        <v>7332</v>
      </c>
      <c r="R2835">
        <v>4545.84</v>
      </c>
      <c r="S2835">
        <v>2786.16</v>
      </c>
      <c r="T2835" t="s">
        <v>66</v>
      </c>
      <c r="U2835" t="s">
        <v>85</v>
      </c>
      <c r="V2835" t="s">
        <v>86</v>
      </c>
      <c r="W2835" t="s">
        <v>42</v>
      </c>
      <c r="Y2835" t="s">
        <v>43</v>
      </c>
      <c r="Z2835">
        <v>2</v>
      </c>
      <c r="AA2835" t="s">
        <v>79</v>
      </c>
      <c r="AB2835" t="s">
        <v>45</v>
      </c>
      <c r="AC2835">
        <v>2025</v>
      </c>
    </row>
    <row r="2836" spans="1:29" x14ac:dyDescent="0.25">
      <c r="A2836" t="s">
        <v>5209</v>
      </c>
      <c r="B2836" t="s">
        <v>1740</v>
      </c>
      <c r="C2836" t="s">
        <v>934</v>
      </c>
      <c r="D2836" t="s">
        <v>935</v>
      </c>
      <c r="E2836" t="s">
        <v>50</v>
      </c>
      <c r="F2836" t="s">
        <v>33</v>
      </c>
      <c r="G2836" t="s">
        <v>115</v>
      </c>
      <c r="H2836" t="s">
        <v>35</v>
      </c>
      <c r="I2836" t="s">
        <v>36</v>
      </c>
      <c r="J2836" s="21" t="s">
        <v>6040</v>
      </c>
      <c r="K2836" s="21" t="s">
        <v>6067</v>
      </c>
      <c r="L2836" s="21">
        <v>5</v>
      </c>
      <c r="M2836" s="21">
        <v>270</v>
      </c>
      <c r="N2836" s="21">
        <v>390</v>
      </c>
      <c r="O2836">
        <v>15</v>
      </c>
      <c r="P2836">
        <v>7476</v>
      </c>
      <c r="Q2836">
        <v>42364</v>
      </c>
      <c r="R2836">
        <v>30900.799999999999</v>
      </c>
      <c r="S2836">
        <v>11463.2</v>
      </c>
      <c r="U2836" t="s">
        <v>40</v>
      </c>
      <c r="V2836" t="s">
        <v>41</v>
      </c>
      <c r="W2836" t="s">
        <v>440</v>
      </c>
      <c r="X2836">
        <v>206</v>
      </c>
      <c r="Y2836" t="s">
        <v>441</v>
      </c>
      <c r="Z2836">
        <v>4</v>
      </c>
      <c r="AA2836" t="s">
        <v>132</v>
      </c>
      <c r="AB2836" t="s">
        <v>58</v>
      </c>
      <c r="AC2836">
        <v>2026</v>
      </c>
    </row>
    <row r="2837" spans="1:29" x14ac:dyDescent="0.25">
      <c r="A2837" t="s">
        <v>5210</v>
      </c>
      <c r="B2837" t="s">
        <v>2710</v>
      </c>
      <c r="C2837" t="s">
        <v>858</v>
      </c>
      <c r="D2837" t="s">
        <v>859</v>
      </c>
      <c r="E2837" t="s">
        <v>50</v>
      </c>
      <c r="F2837" t="s">
        <v>33</v>
      </c>
      <c r="G2837" t="s">
        <v>51</v>
      </c>
      <c r="H2837" t="s">
        <v>52</v>
      </c>
      <c r="I2837" t="s">
        <v>53</v>
      </c>
      <c r="J2837" s="21" t="s">
        <v>6063</v>
      </c>
      <c r="K2837" s="21" t="s">
        <v>6074</v>
      </c>
      <c r="L2837" s="21">
        <v>9</v>
      </c>
      <c r="M2837" s="21">
        <v>395</v>
      </c>
      <c r="N2837" s="21">
        <v>552</v>
      </c>
      <c r="O2837">
        <v>0</v>
      </c>
      <c r="P2837">
        <v>0</v>
      </c>
      <c r="Q2837">
        <v>78444</v>
      </c>
      <c r="R2837">
        <v>48635.28</v>
      </c>
      <c r="S2837">
        <v>29808.720000000001</v>
      </c>
      <c r="T2837" t="s">
        <v>54</v>
      </c>
      <c r="U2837" t="s">
        <v>55</v>
      </c>
      <c r="V2837" t="s">
        <v>56</v>
      </c>
      <c r="W2837" t="s">
        <v>42</v>
      </c>
      <c r="Y2837" t="s">
        <v>43</v>
      </c>
      <c r="Z2837">
        <v>4</v>
      </c>
      <c r="AA2837" t="s">
        <v>155</v>
      </c>
      <c r="AB2837" t="s">
        <v>98</v>
      </c>
      <c r="AC2837">
        <v>2025</v>
      </c>
    </row>
    <row r="2838" spans="1:29" x14ac:dyDescent="0.25">
      <c r="A2838" t="s">
        <v>5211</v>
      </c>
      <c r="B2838" t="s">
        <v>624</v>
      </c>
      <c r="C2838" t="s">
        <v>3623</v>
      </c>
      <c r="D2838" t="s">
        <v>3624</v>
      </c>
      <c r="E2838" t="s">
        <v>32</v>
      </c>
      <c r="F2838" t="s">
        <v>33</v>
      </c>
      <c r="G2838" t="s">
        <v>107</v>
      </c>
      <c r="H2838" t="s">
        <v>76</v>
      </c>
      <c r="I2838" t="s">
        <v>36</v>
      </c>
      <c r="J2838" s="21" t="s">
        <v>6063</v>
      </c>
      <c r="K2838" s="21" t="s">
        <v>6025</v>
      </c>
      <c r="L2838" s="21">
        <v>8</v>
      </c>
      <c r="M2838" s="21">
        <v>270</v>
      </c>
      <c r="N2838" s="21">
        <v>390</v>
      </c>
      <c r="O2838">
        <v>18</v>
      </c>
      <c r="P2838">
        <v>11926.08</v>
      </c>
      <c r="Q2838">
        <v>54329.919999999998</v>
      </c>
      <c r="R2838">
        <v>41078.720000000001</v>
      </c>
      <c r="S2838">
        <v>13251.2</v>
      </c>
      <c r="T2838" t="s">
        <v>39</v>
      </c>
      <c r="U2838" t="s">
        <v>77</v>
      </c>
      <c r="V2838" t="s">
        <v>78</v>
      </c>
      <c r="W2838" t="s">
        <v>440</v>
      </c>
      <c r="X2838">
        <v>4</v>
      </c>
      <c r="Y2838" t="s">
        <v>441</v>
      </c>
      <c r="Z2838">
        <v>3</v>
      </c>
      <c r="AA2838" t="s">
        <v>121</v>
      </c>
      <c r="AB2838" t="s">
        <v>58</v>
      </c>
      <c r="AC2838">
        <v>2026</v>
      </c>
    </row>
    <row r="2839" spans="1:29" x14ac:dyDescent="0.25">
      <c r="A2839" t="s">
        <v>5212</v>
      </c>
      <c r="B2839" t="s">
        <v>1746</v>
      </c>
      <c r="C2839" t="s">
        <v>2904</v>
      </c>
      <c r="D2839" t="s">
        <v>2905</v>
      </c>
      <c r="E2839" t="s">
        <v>32</v>
      </c>
      <c r="F2839" t="s">
        <v>33</v>
      </c>
      <c r="G2839" t="s">
        <v>51</v>
      </c>
      <c r="H2839" t="s">
        <v>84</v>
      </c>
      <c r="I2839" t="s">
        <v>36</v>
      </c>
      <c r="J2839" s="21" t="s">
        <v>6063</v>
      </c>
      <c r="K2839" s="21" t="s">
        <v>6025</v>
      </c>
      <c r="L2839" s="21">
        <v>1</v>
      </c>
      <c r="M2839" s="21">
        <v>270</v>
      </c>
      <c r="N2839" s="21">
        <v>390</v>
      </c>
      <c r="O2839">
        <v>18</v>
      </c>
      <c r="P2839">
        <v>1671.3</v>
      </c>
      <c r="Q2839">
        <v>7613.7</v>
      </c>
      <c r="R2839">
        <v>5756.7</v>
      </c>
      <c r="S2839">
        <v>1857</v>
      </c>
      <c r="T2839" t="s">
        <v>109</v>
      </c>
      <c r="U2839" t="s">
        <v>85</v>
      </c>
      <c r="V2839" t="s">
        <v>86</v>
      </c>
      <c r="W2839" t="s">
        <v>440</v>
      </c>
      <c r="X2839">
        <v>26</v>
      </c>
      <c r="Y2839" t="s">
        <v>441</v>
      </c>
      <c r="Z2839">
        <v>5</v>
      </c>
      <c r="AA2839" t="s">
        <v>121</v>
      </c>
      <c r="AB2839" t="s">
        <v>58</v>
      </c>
      <c r="AC2839">
        <v>2026</v>
      </c>
    </row>
    <row r="2840" spans="1:29" x14ac:dyDescent="0.25">
      <c r="A2840" t="s">
        <v>5213</v>
      </c>
      <c r="B2840" t="s">
        <v>1592</v>
      </c>
      <c r="C2840" t="s">
        <v>2526</v>
      </c>
      <c r="D2840" t="s">
        <v>2527</v>
      </c>
      <c r="E2840" t="s">
        <v>126</v>
      </c>
      <c r="F2840" t="s">
        <v>75</v>
      </c>
      <c r="G2840" t="s">
        <v>107</v>
      </c>
      <c r="H2840" t="s">
        <v>52</v>
      </c>
      <c r="I2840" t="s">
        <v>53</v>
      </c>
      <c r="J2840" s="21" t="s">
        <v>6063</v>
      </c>
      <c r="K2840" s="21" t="s">
        <v>6025</v>
      </c>
      <c r="L2840" s="21">
        <v>7</v>
      </c>
      <c r="M2840" s="21">
        <v>270</v>
      </c>
      <c r="N2840" s="21">
        <v>390</v>
      </c>
      <c r="O2840">
        <v>0</v>
      </c>
      <c r="P2840">
        <v>0</v>
      </c>
      <c r="Q2840">
        <v>9380</v>
      </c>
      <c r="R2840">
        <v>5815.6</v>
      </c>
      <c r="S2840">
        <v>3564.4</v>
      </c>
      <c r="T2840" t="s">
        <v>66</v>
      </c>
      <c r="U2840" t="s">
        <v>55</v>
      </c>
      <c r="V2840" t="s">
        <v>56</v>
      </c>
      <c r="W2840" t="s">
        <v>42</v>
      </c>
      <c r="Y2840" t="s">
        <v>43</v>
      </c>
      <c r="Z2840">
        <v>4</v>
      </c>
      <c r="AA2840" t="s">
        <v>44</v>
      </c>
      <c r="AB2840" t="s">
        <v>45</v>
      </c>
      <c r="AC2840">
        <v>2025</v>
      </c>
    </row>
    <row r="2841" spans="1:29" x14ac:dyDescent="0.25">
      <c r="A2841" t="s">
        <v>5214</v>
      </c>
      <c r="B2841" t="s">
        <v>1508</v>
      </c>
      <c r="C2841" t="s">
        <v>1142</v>
      </c>
      <c r="D2841" t="s">
        <v>1143</v>
      </c>
      <c r="E2841" t="s">
        <v>50</v>
      </c>
      <c r="F2841" t="s">
        <v>75</v>
      </c>
      <c r="G2841" t="s">
        <v>34</v>
      </c>
      <c r="H2841" t="s">
        <v>76</v>
      </c>
      <c r="I2841" t="s">
        <v>36</v>
      </c>
      <c r="J2841" s="21" t="s">
        <v>93</v>
      </c>
      <c r="K2841" s="21" t="s">
        <v>6012</v>
      </c>
      <c r="L2841" s="21">
        <v>5</v>
      </c>
      <c r="M2841" s="21">
        <v>375</v>
      </c>
      <c r="N2841" s="21">
        <v>525</v>
      </c>
      <c r="O2841">
        <v>10</v>
      </c>
      <c r="P2841">
        <v>3068</v>
      </c>
      <c r="Q2841">
        <v>27612</v>
      </c>
      <c r="R2841">
        <v>19021.599999999999</v>
      </c>
      <c r="S2841">
        <v>8590.4</v>
      </c>
      <c r="T2841" t="s">
        <v>66</v>
      </c>
      <c r="U2841" t="s">
        <v>77</v>
      </c>
      <c r="V2841" t="s">
        <v>78</v>
      </c>
      <c r="W2841" t="s">
        <v>42</v>
      </c>
      <c r="Y2841" t="s">
        <v>43</v>
      </c>
      <c r="Z2841">
        <v>2</v>
      </c>
      <c r="AA2841" t="s">
        <v>69</v>
      </c>
      <c r="AB2841" t="s">
        <v>70</v>
      </c>
      <c r="AC2841">
        <v>2026</v>
      </c>
    </row>
    <row r="2842" spans="1:29" x14ac:dyDescent="0.25">
      <c r="A2842" t="s">
        <v>5215</v>
      </c>
      <c r="B2842" t="s">
        <v>2656</v>
      </c>
      <c r="C2842" t="s">
        <v>1649</v>
      </c>
      <c r="D2842" t="s">
        <v>1650</v>
      </c>
      <c r="E2842" t="s">
        <v>32</v>
      </c>
      <c r="F2842" t="s">
        <v>33</v>
      </c>
      <c r="G2842" t="s">
        <v>51</v>
      </c>
      <c r="H2842" t="s">
        <v>52</v>
      </c>
      <c r="I2842" t="s">
        <v>53</v>
      </c>
      <c r="J2842" s="21" t="s">
        <v>137</v>
      </c>
      <c r="K2842" s="21" t="s">
        <v>6030</v>
      </c>
      <c r="L2842" s="21">
        <v>1</v>
      </c>
      <c r="M2842" s="21">
        <v>400</v>
      </c>
      <c r="N2842" s="21">
        <v>583</v>
      </c>
      <c r="O2842">
        <v>0</v>
      </c>
      <c r="P2842">
        <v>0</v>
      </c>
      <c r="Q2842">
        <v>6237</v>
      </c>
      <c r="R2842">
        <v>3866.94</v>
      </c>
      <c r="S2842">
        <v>2370.06</v>
      </c>
      <c r="T2842" t="s">
        <v>109</v>
      </c>
      <c r="U2842" t="s">
        <v>55</v>
      </c>
      <c r="V2842" t="s">
        <v>56</v>
      </c>
      <c r="W2842" t="s">
        <v>42</v>
      </c>
      <c r="Y2842" t="s">
        <v>43</v>
      </c>
      <c r="Z2842">
        <v>5</v>
      </c>
      <c r="AA2842" t="s">
        <v>57</v>
      </c>
      <c r="AB2842" t="s">
        <v>58</v>
      </c>
      <c r="AC2842">
        <v>2025</v>
      </c>
    </row>
    <row r="2843" spans="1:29" x14ac:dyDescent="0.25">
      <c r="A2843" t="s">
        <v>5216</v>
      </c>
      <c r="B2843" t="s">
        <v>2489</v>
      </c>
      <c r="C2843" t="s">
        <v>5217</v>
      </c>
      <c r="D2843" t="s">
        <v>5218</v>
      </c>
      <c r="E2843" t="s">
        <v>126</v>
      </c>
      <c r="F2843" t="s">
        <v>33</v>
      </c>
      <c r="G2843" t="s">
        <v>115</v>
      </c>
      <c r="H2843" t="s">
        <v>35</v>
      </c>
      <c r="I2843" t="s">
        <v>36</v>
      </c>
      <c r="J2843" s="21" t="s">
        <v>137</v>
      </c>
      <c r="K2843" s="21" t="s">
        <v>6030</v>
      </c>
      <c r="L2843" s="21">
        <v>8</v>
      </c>
      <c r="M2843" s="21">
        <v>400</v>
      </c>
      <c r="N2843" s="21">
        <v>583</v>
      </c>
      <c r="O2843">
        <v>0</v>
      </c>
      <c r="P2843">
        <v>0</v>
      </c>
      <c r="Q2843">
        <v>68784</v>
      </c>
      <c r="R2843">
        <v>42646.080000000002</v>
      </c>
      <c r="S2843">
        <v>26137.919999999998</v>
      </c>
      <c r="T2843" t="s">
        <v>66</v>
      </c>
      <c r="U2843" t="s">
        <v>164</v>
      </c>
      <c r="V2843" t="s">
        <v>41</v>
      </c>
      <c r="W2843" t="s">
        <v>42</v>
      </c>
      <c r="Y2843" t="s">
        <v>43</v>
      </c>
      <c r="Z2843">
        <v>3</v>
      </c>
      <c r="AA2843" t="s">
        <v>97</v>
      </c>
      <c r="AB2843" t="s">
        <v>98</v>
      </c>
      <c r="AC2843">
        <v>2025</v>
      </c>
    </row>
    <row r="2844" spans="1:29" x14ac:dyDescent="0.25">
      <c r="A2844" t="s">
        <v>5219</v>
      </c>
      <c r="B2844" t="s">
        <v>4279</v>
      </c>
      <c r="C2844" t="s">
        <v>594</v>
      </c>
      <c r="D2844" t="s">
        <v>595</v>
      </c>
      <c r="E2844" t="s">
        <v>126</v>
      </c>
      <c r="F2844" t="s">
        <v>33</v>
      </c>
      <c r="G2844" t="s">
        <v>34</v>
      </c>
      <c r="H2844" t="s">
        <v>63</v>
      </c>
      <c r="I2844" t="s">
        <v>36</v>
      </c>
      <c r="J2844" s="21" t="s">
        <v>6040</v>
      </c>
      <c r="K2844" s="21" t="s">
        <v>6067</v>
      </c>
      <c r="L2844" s="21">
        <v>7</v>
      </c>
      <c r="M2844" s="21">
        <v>270</v>
      </c>
      <c r="N2844" s="21">
        <v>390</v>
      </c>
      <c r="O2844">
        <v>0</v>
      </c>
      <c r="P2844">
        <v>0</v>
      </c>
      <c r="Q2844">
        <v>34111</v>
      </c>
      <c r="R2844">
        <v>21148.82</v>
      </c>
      <c r="S2844">
        <v>12962.18</v>
      </c>
      <c r="T2844" t="s">
        <v>39</v>
      </c>
      <c r="U2844" t="s">
        <v>181</v>
      </c>
      <c r="V2844" t="s">
        <v>68</v>
      </c>
      <c r="W2844" t="s">
        <v>42</v>
      </c>
      <c r="Y2844" t="s">
        <v>43</v>
      </c>
      <c r="Z2844">
        <v>5</v>
      </c>
      <c r="AA2844" t="s">
        <v>79</v>
      </c>
      <c r="AB2844" t="s">
        <v>45</v>
      </c>
      <c r="AC2844">
        <v>2025</v>
      </c>
    </row>
    <row r="2845" spans="1:29" x14ac:dyDescent="0.25">
      <c r="A2845" t="s">
        <v>5220</v>
      </c>
      <c r="B2845" t="s">
        <v>1162</v>
      </c>
      <c r="C2845" t="s">
        <v>1064</v>
      </c>
      <c r="D2845" t="s">
        <v>1065</v>
      </c>
      <c r="E2845" t="s">
        <v>32</v>
      </c>
      <c r="F2845" t="s">
        <v>33</v>
      </c>
      <c r="G2845" t="s">
        <v>34</v>
      </c>
      <c r="H2845" t="s">
        <v>52</v>
      </c>
      <c r="I2845" t="s">
        <v>53</v>
      </c>
      <c r="J2845" s="21" t="s">
        <v>6040</v>
      </c>
      <c r="K2845" s="21" t="s">
        <v>6067</v>
      </c>
      <c r="L2845" s="21">
        <v>10</v>
      </c>
      <c r="M2845" s="21">
        <v>270</v>
      </c>
      <c r="N2845" s="21">
        <v>390</v>
      </c>
      <c r="O2845">
        <v>12</v>
      </c>
      <c r="P2845">
        <v>3398.4</v>
      </c>
      <c r="Q2845">
        <v>24921.599999999999</v>
      </c>
      <c r="R2845">
        <v>17558.400000000001</v>
      </c>
      <c r="S2845">
        <v>7363.2</v>
      </c>
      <c r="T2845" t="s">
        <v>54</v>
      </c>
      <c r="U2845" t="s">
        <v>127</v>
      </c>
      <c r="V2845" t="s">
        <v>56</v>
      </c>
      <c r="W2845" t="s">
        <v>440</v>
      </c>
      <c r="X2845">
        <v>70</v>
      </c>
      <c r="Y2845" t="s">
        <v>441</v>
      </c>
      <c r="Z2845">
        <v>5</v>
      </c>
      <c r="AA2845" t="s">
        <v>87</v>
      </c>
      <c r="AB2845" t="s">
        <v>70</v>
      </c>
      <c r="AC2845">
        <v>2026</v>
      </c>
    </row>
    <row r="2846" spans="1:29" x14ac:dyDescent="0.25">
      <c r="A2846" t="s">
        <v>5221</v>
      </c>
      <c r="B2846" t="s">
        <v>663</v>
      </c>
      <c r="C2846" t="s">
        <v>2312</v>
      </c>
      <c r="D2846" t="s">
        <v>2313</v>
      </c>
      <c r="E2846" t="s">
        <v>126</v>
      </c>
      <c r="F2846" t="s">
        <v>75</v>
      </c>
      <c r="G2846" t="s">
        <v>107</v>
      </c>
      <c r="H2846" t="s">
        <v>63</v>
      </c>
      <c r="I2846" t="s">
        <v>36</v>
      </c>
      <c r="J2846" s="21" t="s">
        <v>6063</v>
      </c>
      <c r="K2846" s="21" t="s">
        <v>6074</v>
      </c>
      <c r="L2846" s="21">
        <v>8</v>
      </c>
      <c r="M2846" s="21">
        <v>395</v>
      </c>
      <c r="N2846" s="21">
        <v>552</v>
      </c>
      <c r="O2846">
        <v>0</v>
      </c>
      <c r="P2846">
        <v>0</v>
      </c>
      <c r="Q2846">
        <v>67464</v>
      </c>
      <c r="R2846">
        <v>41827.68</v>
      </c>
      <c r="S2846">
        <v>25636.32</v>
      </c>
      <c r="T2846" t="s">
        <v>39</v>
      </c>
      <c r="U2846" t="s">
        <v>67</v>
      </c>
      <c r="V2846" t="s">
        <v>68</v>
      </c>
      <c r="W2846" t="s">
        <v>440</v>
      </c>
      <c r="X2846">
        <v>18</v>
      </c>
      <c r="Y2846" t="s">
        <v>441</v>
      </c>
      <c r="Z2846">
        <v>3</v>
      </c>
      <c r="AA2846" t="s">
        <v>190</v>
      </c>
      <c r="AB2846" t="s">
        <v>45</v>
      </c>
      <c r="AC2846">
        <v>2025</v>
      </c>
    </row>
    <row r="2847" spans="1:29" x14ac:dyDescent="0.25">
      <c r="A2847" t="s">
        <v>5222</v>
      </c>
      <c r="B2847" t="s">
        <v>333</v>
      </c>
      <c r="C2847" t="s">
        <v>3664</v>
      </c>
      <c r="D2847" t="s">
        <v>3665</v>
      </c>
      <c r="E2847" t="s">
        <v>32</v>
      </c>
      <c r="F2847" t="s">
        <v>75</v>
      </c>
      <c r="G2847" t="s">
        <v>115</v>
      </c>
      <c r="H2847" t="s">
        <v>76</v>
      </c>
      <c r="I2847" t="s">
        <v>36</v>
      </c>
      <c r="J2847" s="21" t="s">
        <v>93</v>
      </c>
      <c r="K2847" s="21" t="s">
        <v>6012</v>
      </c>
      <c r="L2847" s="21">
        <v>9</v>
      </c>
      <c r="M2847" s="21">
        <v>375</v>
      </c>
      <c r="N2847" s="21">
        <v>525</v>
      </c>
      <c r="O2847">
        <v>20</v>
      </c>
      <c r="P2847">
        <v>9027</v>
      </c>
      <c r="Q2847">
        <v>36108</v>
      </c>
      <c r="R2847">
        <v>27983.7</v>
      </c>
      <c r="S2847">
        <v>8124.3</v>
      </c>
      <c r="T2847" t="s">
        <v>66</v>
      </c>
      <c r="U2847" t="s">
        <v>110</v>
      </c>
      <c r="V2847" t="s">
        <v>78</v>
      </c>
      <c r="W2847" t="s">
        <v>440</v>
      </c>
      <c r="X2847">
        <v>27</v>
      </c>
      <c r="Y2847" t="s">
        <v>441</v>
      </c>
      <c r="Z2847">
        <v>4</v>
      </c>
      <c r="AA2847" t="s">
        <v>69</v>
      </c>
      <c r="AB2847" t="s">
        <v>70</v>
      </c>
      <c r="AC2847">
        <v>2026</v>
      </c>
    </row>
    <row r="2848" spans="1:29" x14ac:dyDescent="0.25">
      <c r="A2848" t="s">
        <v>5223</v>
      </c>
      <c r="B2848" t="s">
        <v>1006</v>
      </c>
      <c r="C2848" t="s">
        <v>1434</v>
      </c>
      <c r="D2848" t="s">
        <v>1435</v>
      </c>
      <c r="E2848" t="s">
        <v>32</v>
      </c>
      <c r="F2848" t="s">
        <v>33</v>
      </c>
      <c r="G2848" t="s">
        <v>107</v>
      </c>
      <c r="H2848" t="s">
        <v>35</v>
      </c>
      <c r="I2848" t="s">
        <v>36</v>
      </c>
      <c r="J2848" s="21" t="s">
        <v>6063</v>
      </c>
      <c r="K2848" s="21" t="s">
        <v>6074</v>
      </c>
      <c r="L2848" s="21">
        <v>9</v>
      </c>
      <c r="M2848" s="21">
        <v>395</v>
      </c>
      <c r="N2848" s="21">
        <v>552</v>
      </c>
      <c r="O2848">
        <v>0</v>
      </c>
      <c r="P2848">
        <v>0</v>
      </c>
      <c r="Q2848">
        <v>56187</v>
      </c>
      <c r="R2848">
        <v>34835.94</v>
      </c>
      <c r="S2848">
        <v>21351.06</v>
      </c>
      <c r="T2848" t="s">
        <v>54</v>
      </c>
      <c r="U2848" t="s">
        <v>40</v>
      </c>
      <c r="V2848" t="s">
        <v>41</v>
      </c>
      <c r="W2848" t="s">
        <v>42</v>
      </c>
      <c r="Y2848" t="s">
        <v>43</v>
      </c>
      <c r="Z2848">
        <v>4</v>
      </c>
      <c r="AA2848" t="s">
        <v>132</v>
      </c>
      <c r="AB2848" t="s">
        <v>58</v>
      </c>
      <c r="AC2848">
        <v>2025</v>
      </c>
    </row>
    <row r="2849" spans="1:29" x14ac:dyDescent="0.25">
      <c r="A2849" t="s">
        <v>5224</v>
      </c>
      <c r="B2849" t="s">
        <v>1318</v>
      </c>
      <c r="C2849" t="s">
        <v>1515</v>
      </c>
      <c r="D2849" t="s">
        <v>1516</v>
      </c>
      <c r="E2849" t="s">
        <v>50</v>
      </c>
      <c r="F2849" t="s">
        <v>75</v>
      </c>
      <c r="G2849" t="s">
        <v>51</v>
      </c>
      <c r="H2849" t="s">
        <v>63</v>
      </c>
      <c r="I2849" t="s">
        <v>36</v>
      </c>
      <c r="J2849" s="21" t="s">
        <v>93</v>
      </c>
      <c r="K2849" s="21" t="s">
        <v>6012</v>
      </c>
      <c r="L2849" s="21">
        <v>8</v>
      </c>
      <c r="M2849" s="21">
        <v>375</v>
      </c>
      <c r="N2849" s="21">
        <v>525</v>
      </c>
      <c r="O2849">
        <v>0</v>
      </c>
      <c r="P2849">
        <v>0</v>
      </c>
      <c r="Q2849">
        <v>26328</v>
      </c>
      <c r="R2849">
        <v>16323.36</v>
      </c>
      <c r="S2849">
        <v>10004.64</v>
      </c>
      <c r="T2849" t="s">
        <v>54</v>
      </c>
      <c r="U2849" t="s">
        <v>67</v>
      </c>
      <c r="V2849" t="s">
        <v>68</v>
      </c>
      <c r="W2849" t="s">
        <v>440</v>
      </c>
      <c r="X2849">
        <v>71</v>
      </c>
      <c r="Y2849" t="s">
        <v>441</v>
      </c>
      <c r="Z2849">
        <v>2</v>
      </c>
      <c r="AA2849" t="s">
        <v>79</v>
      </c>
      <c r="AB2849" t="s">
        <v>45</v>
      </c>
      <c r="AC2849">
        <v>2025</v>
      </c>
    </row>
    <row r="2850" spans="1:29" x14ac:dyDescent="0.25">
      <c r="A2850" t="s">
        <v>5225</v>
      </c>
      <c r="B2850" t="s">
        <v>2648</v>
      </c>
      <c r="C2850" t="s">
        <v>226</v>
      </c>
      <c r="D2850" t="s">
        <v>227</v>
      </c>
      <c r="E2850" t="s">
        <v>126</v>
      </c>
      <c r="F2850" t="s">
        <v>75</v>
      </c>
      <c r="G2850" t="s">
        <v>34</v>
      </c>
      <c r="H2850" t="s">
        <v>52</v>
      </c>
      <c r="I2850" t="s">
        <v>53</v>
      </c>
      <c r="J2850" s="21" t="s">
        <v>6063</v>
      </c>
      <c r="K2850" s="21" t="s">
        <v>6074</v>
      </c>
      <c r="L2850" s="21">
        <v>9</v>
      </c>
      <c r="M2850" s="21">
        <v>395</v>
      </c>
      <c r="N2850" s="21">
        <v>552</v>
      </c>
      <c r="O2850">
        <v>0</v>
      </c>
      <c r="P2850">
        <v>0</v>
      </c>
      <c r="Q2850">
        <v>88425</v>
      </c>
      <c r="R2850">
        <v>54823.5</v>
      </c>
      <c r="S2850">
        <v>33601.5</v>
      </c>
      <c r="T2850" t="s">
        <v>54</v>
      </c>
      <c r="U2850" t="s">
        <v>127</v>
      </c>
      <c r="V2850" t="s">
        <v>56</v>
      </c>
      <c r="W2850" t="s">
        <v>42</v>
      </c>
      <c r="Y2850" t="s">
        <v>43</v>
      </c>
      <c r="Z2850">
        <v>3</v>
      </c>
      <c r="AA2850" t="s">
        <v>143</v>
      </c>
      <c r="AB2850" t="s">
        <v>98</v>
      </c>
      <c r="AC2850">
        <v>2025</v>
      </c>
    </row>
    <row r="2851" spans="1:29" x14ac:dyDescent="0.25">
      <c r="A2851" t="s">
        <v>5226</v>
      </c>
      <c r="B2851" t="s">
        <v>651</v>
      </c>
      <c r="C2851" t="s">
        <v>2412</v>
      </c>
      <c r="D2851" t="s">
        <v>2413</v>
      </c>
      <c r="E2851" t="s">
        <v>50</v>
      </c>
      <c r="F2851" t="s">
        <v>75</v>
      </c>
      <c r="G2851" t="s">
        <v>34</v>
      </c>
      <c r="H2851" t="s">
        <v>84</v>
      </c>
      <c r="I2851" t="s">
        <v>36</v>
      </c>
      <c r="J2851" s="21" t="s">
        <v>6063</v>
      </c>
      <c r="K2851" s="21" t="s">
        <v>6025</v>
      </c>
      <c r="L2851" s="21">
        <v>7</v>
      </c>
      <c r="M2851" s="21">
        <v>270</v>
      </c>
      <c r="N2851" s="21">
        <v>390</v>
      </c>
      <c r="O2851">
        <v>25</v>
      </c>
      <c r="P2851">
        <v>12902.75</v>
      </c>
      <c r="Q2851">
        <v>38708.25</v>
      </c>
      <c r="R2851">
        <v>31998.82</v>
      </c>
      <c r="S2851">
        <v>6709.43</v>
      </c>
      <c r="T2851" t="s">
        <v>39</v>
      </c>
      <c r="U2851" t="s">
        <v>215</v>
      </c>
      <c r="V2851" t="s">
        <v>86</v>
      </c>
      <c r="W2851" t="s">
        <v>42</v>
      </c>
      <c r="Y2851" t="s">
        <v>43</v>
      </c>
      <c r="Z2851">
        <v>3</v>
      </c>
      <c r="AA2851" t="s">
        <v>87</v>
      </c>
      <c r="AB2851" t="s">
        <v>70</v>
      </c>
      <c r="AC2851">
        <v>2026</v>
      </c>
    </row>
    <row r="2852" spans="1:29" x14ac:dyDescent="0.25">
      <c r="A2852" t="s">
        <v>5227</v>
      </c>
      <c r="B2852" t="s">
        <v>1790</v>
      </c>
      <c r="C2852" t="s">
        <v>2833</v>
      </c>
      <c r="D2852" t="s">
        <v>2834</v>
      </c>
      <c r="E2852" t="s">
        <v>32</v>
      </c>
      <c r="F2852" t="s">
        <v>75</v>
      </c>
      <c r="G2852" t="s">
        <v>115</v>
      </c>
      <c r="H2852" t="s">
        <v>52</v>
      </c>
      <c r="I2852" t="s">
        <v>53</v>
      </c>
      <c r="J2852" s="21" t="s">
        <v>93</v>
      </c>
      <c r="K2852" s="21" t="s">
        <v>6012</v>
      </c>
      <c r="L2852" s="21">
        <v>8</v>
      </c>
      <c r="M2852" s="21">
        <v>375</v>
      </c>
      <c r="N2852" s="21">
        <v>525</v>
      </c>
      <c r="O2852">
        <v>0</v>
      </c>
      <c r="P2852">
        <v>0</v>
      </c>
      <c r="Q2852">
        <v>73216</v>
      </c>
      <c r="R2852">
        <v>45393.919999999998</v>
      </c>
      <c r="S2852">
        <v>27822.080000000002</v>
      </c>
      <c r="T2852" t="s">
        <v>66</v>
      </c>
      <c r="U2852" t="s">
        <v>127</v>
      </c>
      <c r="V2852" t="s">
        <v>56</v>
      </c>
      <c r="W2852" t="s">
        <v>42</v>
      </c>
      <c r="Y2852" t="s">
        <v>43</v>
      </c>
      <c r="Z2852">
        <v>4</v>
      </c>
      <c r="AA2852" t="s">
        <v>87</v>
      </c>
      <c r="AB2852" t="s">
        <v>70</v>
      </c>
      <c r="AC2852">
        <v>2025</v>
      </c>
    </row>
    <row r="2853" spans="1:29" x14ac:dyDescent="0.25">
      <c r="A2853" t="s">
        <v>5228</v>
      </c>
      <c r="B2853" t="s">
        <v>411</v>
      </c>
      <c r="C2853" t="s">
        <v>1670</v>
      </c>
      <c r="D2853" t="s">
        <v>1671</v>
      </c>
      <c r="E2853" t="s">
        <v>32</v>
      </c>
      <c r="F2853" t="s">
        <v>75</v>
      </c>
      <c r="G2853" t="s">
        <v>34</v>
      </c>
      <c r="H2853" t="s">
        <v>35</v>
      </c>
      <c r="I2853" t="s">
        <v>36</v>
      </c>
      <c r="J2853" s="21" t="s">
        <v>93</v>
      </c>
      <c r="K2853" s="21" t="s">
        <v>6012</v>
      </c>
      <c r="L2853" s="21">
        <v>10</v>
      </c>
      <c r="M2853" s="21">
        <v>375</v>
      </c>
      <c r="N2853" s="21">
        <v>525</v>
      </c>
      <c r="O2853">
        <v>0</v>
      </c>
      <c r="P2853">
        <v>0</v>
      </c>
      <c r="Q2853">
        <v>84530</v>
      </c>
      <c r="R2853">
        <v>52408.6</v>
      </c>
      <c r="S2853">
        <v>32121.4</v>
      </c>
      <c r="T2853" t="s">
        <v>66</v>
      </c>
      <c r="U2853" t="s">
        <v>40</v>
      </c>
      <c r="V2853" t="s">
        <v>41</v>
      </c>
      <c r="W2853" t="s">
        <v>42</v>
      </c>
      <c r="Y2853" t="s">
        <v>43</v>
      </c>
      <c r="Z2853">
        <v>4</v>
      </c>
      <c r="AA2853" t="s">
        <v>143</v>
      </c>
      <c r="AB2853" t="s">
        <v>98</v>
      </c>
      <c r="AC2853">
        <v>2025</v>
      </c>
    </row>
    <row r="2854" spans="1:29" x14ac:dyDescent="0.25">
      <c r="A2854" t="s">
        <v>5229</v>
      </c>
      <c r="B2854" t="s">
        <v>1879</v>
      </c>
      <c r="C2854" t="s">
        <v>1559</v>
      </c>
      <c r="D2854" t="s">
        <v>1560</v>
      </c>
      <c r="E2854" t="s">
        <v>126</v>
      </c>
      <c r="F2854" t="s">
        <v>75</v>
      </c>
      <c r="G2854" t="s">
        <v>34</v>
      </c>
      <c r="H2854" t="s">
        <v>63</v>
      </c>
      <c r="I2854" t="s">
        <v>36</v>
      </c>
      <c r="J2854" s="21" t="s">
        <v>6040</v>
      </c>
      <c r="K2854" s="21" t="s">
        <v>6067</v>
      </c>
      <c r="L2854" s="21">
        <v>4</v>
      </c>
      <c r="M2854" s="21">
        <v>270</v>
      </c>
      <c r="N2854" s="21">
        <v>390</v>
      </c>
      <c r="O2854">
        <v>5</v>
      </c>
      <c r="P2854">
        <v>1461.4</v>
      </c>
      <c r="Q2854">
        <v>27766.6</v>
      </c>
      <c r="R2854">
        <v>18121.36</v>
      </c>
      <c r="S2854">
        <v>9645.24</v>
      </c>
      <c r="T2854" t="s">
        <v>39</v>
      </c>
      <c r="U2854" t="s">
        <v>67</v>
      </c>
      <c r="V2854" t="s">
        <v>68</v>
      </c>
      <c r="W2854" t="s">
        <v>440</v>
      </c>
      <c r="X2854">
        <v>104</v>
      </c>
      <c r="Y2854" t="s">
        <v>441</v>
      </c>
      <c r="Z2854">
        <v>4</v>
      </c>
      <c r="AA2854" t="s">
        <v>57</v>
      </c>
      <c r="AB2854" t="s">
        <v>58</v>
      </c>
      <c r="AC2854">
        <v>2026</v>
      </c>
    </row>
    <row r="2855" spans="1:29" x14ac:dyDescent="0.25">
      <c r="A2855" t="s">
        <v>5230</v>
      </c>
      <c r="B2855" t="s">
        <v>2166</v>
      </c>
      <c r="C2855" t="s">
        <v>2381</v>
      </c>
      <c r="D2855" t="s">
        <v>2382</v>
      </c>
      <c r="E2855" t="s">
        <v>126</v>
      </c>
      <c r="F2855" t="s">
        <v>33</v>
      </c>
      <c r="G2855" t="s">
        <v>51</v>
      </c>
      <c r="H2855" t="s">
        <v>84</v>
      </c>
      <c r="I2855" t="s">
        <v>36</v>
      </c>
      <c r="J2855" s="21" t="s">
        <v>6063</v>
      </c>
      <c r="K2855" s="21" t="s">
        <v>6025</v>
      </c>
      <c r="L2855" s="21">
        <v>3</v>
      </c>
      <c r="M2855" s="21">
        <v>270</v>
      </c>
      <c r="N2855" s="21">
        <v>390</v>
      </c>
      <c r="O2855">
        <v>18</v>
      </c>
      <c r="P2855">
        <v>4499.82</v>
      </c>
      <c r="Q2855">
        <v>20499.18</v>
      </c>
      <c r="R2855">
        <v>15499.38</v>
      </c>
      <c r="S2855">
        <v>4999.8</v>
      </c>
      <c r="T2855" t="s">
        <v>39</v>
      </c>
      <c r="U2855" t="s">
        <v>215</v>
      </c>
      <c r="V2855" t="s">
        <v>86</v>
      </c>
      <c r="W2855" t="s">
        <v>42</v>
      </c>
      <c r="Y2855" t="s">
        <v>43</v>
      </c>
      <c r="Z2855">
        <v>4</v>
      </c>
      <c r="AA2855" t="s">
        <v>132</v>
      </c>
      <c r="AB2855" t="s">
        <v>58</v>
      </c>
      <c r="AC2855">
        <v>2026</v>
      </c>
    </row>
    <row r="2856" spans="1:29" x14ac:dyDescent="0.25">
      <c r="A2856" t="s">
        <v>5231</v>
      </c>
      <c r="B2856" t="s">
        <v>1280</v>
      </c>
      <c r="C2856" t="s">
        <v>2386</v>
      </c>
      <c r="D2856" t="s">
        <v>2387</v>
      </c>
      <c r="E2856" t="s">
        <v>32</v>
      </c>
      <c r="F2856" t="s">
        <v>75</v>
      </c>
      <c r="G2856" t="s">
        <v>107</v>
      </c>
      <c r="H2856" t="s">
        <v>52</v>
      </c>
      <c r="I2856" t="s">
        <v>53</v>
      </c>
      <c r="J2856" s="21" t="s">
        <v>93</v>
      </c>
      <c r="K2856" s="21" t="s">
        <v>6012</v>
      </c>
      <c r="L2856" s="21">
        <v>9</v>
      </c>
      <c r="M2856" s="21">
        <v>375</v>
      </c>
      <c r="N2856" s="21">
        <v>525</v>
      </c>
      <c r="O2856">
        <v>0</v>
      </c>
      <c r="P2856">
        <v>0</v>
      </c>
      <c r="Q2856">
        <v>41040</v>
      </c>
      <c r="R2856">
        <v>25444.799999999999</v>
      </c>
      <c r="S2856">
        <v>15595.2</v>
      </c>
      <c r="T2856" t="s">
        <v>66</v>
      </c>
      <c r="U2856" t="s">
        <v>127</v>
      </c>
      <c r="V2856" t="s">
        <v>56</v>
      </c>
      <c r="W2856" t="s">
        <v>42</v>
      </c>
      <c r="Y2856" t="s">
        <v>43</v>
      </c>
      <c r="Z2856">
        <v>2</v>
      </c>
      <c r="AA2856" t="s">
        <v>132</v>
      </c>
      <c r="AB2856" t="s">
        <v>58</v>
      </c>
      <c r="AC2856">
        <v>2025</v>
      </c>
    </row>
    <row r="2857" spans="1:29" x14ac:dyDescent="0.25">
      <c r="A2857" t="s">
        <v>5232</v>
      </c>
      <c r="B2857" t="s">
        <v>1718</v>
      </c>
      <c r="C2857" t="s">
        <v>3076</v>
      </c>
      <c r="D2857" t="s">
        <v>3077</v>
      </c>
      <c r="E2857" t="s">
        <v>126</v>
      </c>
      <c r="F2857" t="s">
        <v>33</v>
      </c>
      <c r="G2857" t="s">
        <v>107</v>
      </c>
      <c r="H2857" t="s">
        <v>35</v>
      </c>
      <c r="I2857" t="s">
        <v>36</v>
      </c>
      <c r="J2857" s="21" t="s">
        <v>6063</v>
      </c>
      <c r="K2857" s="21" t="s">
        <v>6025</v>
      </c>
      <c r="L2857" s="21">
        <v>2</v>
      </c>
      <c r="M2857" s="21">
        <v>270</v>
      </c>
      <c r="N2857" s="21">
        <v>390</v>
      </c>
      <c r="O2857">
        <v>0</v>
      </c>
      <c r="P2857">
        <v>0</v>
      </c>
      <c r="Q2857">
        <v>8124</v>
      </c>
      <c r="R2857">
        <v>5036.88</v>
      </c>
      <c r="S2857">
        <v>3087.12</v>
      </c>
      <c r="T2857" t="s">
        <v>66</v>
      </c>
      <c r="U2857" t="s">
        <v>164</v>
      </c>
      <c r="V2857" t="s">
        <v>41</v>
      </c>
      <c r="W2857" t="s">
        <v>42</v>
      </c>
      <c r="Y2857" t="s">
        <v>43</v>
      </c>
      <c r="Z2857">
        <v>4</v>
      </c>
      <c r="AA2857" t="s">
        <v>57</v>
      </c>
      <c r="AB2857" t="s">
        <v>58</v>
      </c>
      <c r="AC2857">
        <v>2025</v>
      </c>
    </row>
    <row r="2858" spans="1:29" x14ac:dyDescent="0.25">
      <c r="A2858" t="s">
        <v>5233</v>
      </c>
      <c r="B2858" t="s">
        <v>1773</v>
      </c>
      <c r="C2858" t="s">
        <v>2526</v>
      </c>
      <c r="D2858" t="s">
        <v>2527</v>
      </c>
      <c r="E2858" t="s">
        <v>32</v>
      </c>
      <c r="F2858" t="s">
        <v>33</v>
      </c>
      <c r="G2858" t="s">
        <v>107</v>
      </c>
      <c r="H2858" t="s">
        <v>63</v>
      </c>
      <c r="I2858" t="s">
        <v>36</v>
      </c>
      <c r="J2858" s="21" t="s">
        <v>137</v>
      </c>
      <c r="K2858" s="21" t="s">
        <v>6030</v>
      </c>
      <c r="L2858" s="21">
        <v>6</v>
      </c>
      <c r="M2858" s="21">
        <v>400</v>
      </c>
      <c r="N2858" s="21">
        <v>583</v>
      </c>
      <c r="O2858">
        <v>0</v>
      </c>
      <c r="P2858">
        <v>0</v>
      </c>
      <c r="Q2858">
        <v>21660</v>
      </c>
      <c r="R2858">
        <v>13429.2</v>
      </c>
      <c r="S2858">
        <v>8230.7999999999993</v>
      </c>
      <c r="T2858" t="s">
        <v>39</v>
      </c>
      <c r="U2858" t="s">
        <v>67</v>
      </c>
      <c r="V2858" t="s">
        <v>68</v>
      </c>
      <c r="W2858" t="s">
        <v>42</v>
      </c>
      <c r="Y2858" t="s">
        <v>43</v>
      </c>
      <c r="Z2858">
        <v>4</v>
      </c>
      <c r="AA2858" t="s">
        <v>44</v>
      </c>
      <c r="AB2858" t="s">
        <v>45</v>
      </c>
      <c r="AC2858">
        <v>2025</v>
      </c>
    </row>
    <row r="2859" spans="1:29" x14ac:dyDescent="0.25">
      <c r="A2859" t="s">
        <v>5234</v>
      </c>
      <c r="B2859" t="s">
        <v>407</v>
      </c>
      <c r="C2859" t="s">
        <v>2062</v>
      </c>
      <c r="D2859" t="s">
        <v>2063</v>
      </c>
      <c r="E2859" t="s">
        <v>50</v>
      </c>
      <c r="F2859" t="s">
        <v>75</v>
      </c>
      <c r="G2859" t="s">
        <v>107</v>
      </c>
      <c r="H2859" t="s">
        <v>63</v>
      </c>
      <c r="I2859" t="s">
        <v>36</v>
      </c>
      <c r="J2859" s="21" t="s">
        <v>137</v>
      </c>
      <c r="K2859" s="21" t="s">
        <v>6030</v>
      </c>
      <c r="L2859" s="21">
        <v>8</v>
      </c>
      <c r="M2859" s="21">
        <v>400</v>
      </c>
      <c r="N2859" s="21">
        <v>583</v>
      </c>
      <c r="O2859">
        <v>0</v>
      </c>
      <c r="P2859">
        <v>0</v>
      </c>
      <c r="Q2859">
        <v>75912</v>
      </c>
      <c r="R2859">
        <v>47065.440000000002</v>
      </c>
      <c r="S2859">
        <v>28846.560000000001</v>
      </c>
      <c r="T2859" t="s">
        <v>39</v>
      </c>
      <c r="U2859" t="s">
        <v>181</v>
      </c>
      <c r="V2859" t="s">
        <v>68</v>
      </c>
      <c r="W2859" t="s">
        <v>42</v>
      </c>
      <c r="Y2859" t="s">
        <v>43</v>
      </c>
      <c r="Z2859">
        <v>4</v>
      </c>
      <c r="AA2859" t="s">
        <v>190</v>
      </c>
      <c r="AB2859" t="s">
        <v>45</v>
      </c>
      <c r="AC2859">
        <v>2025</v>
      </c>
    </row>
    <row r="2860" spans="1:29" x14ac:dyDescent="0.25">
      <c r="A2860" t="s">
        <v>5235</v>
      </c>
      <c r="B2860" t="s">
        <v>601</v>
      </c>
      <c r="C2860" t="s">
        <v>2117</v>
      </c>
      <c r="D2860" t="s">
        <v>2118</v>
      </c>
      <c r="E2860" t="s">
        <v>126</v>
      </c>
      <c r="F2860" t="s">
        <v>75</v>
      </c>
      <c r="G2860" t="s">
        <v>51</v>
      </c>
      <c r="H2860" t="s">
        <v>52</v>
      </c>
      <c r="I2860" t="s">
        <v>53</v>
      </c>
      <c r="J2860" s="21" t="s">
        <v>93</v>
      </c>
      <c r="K2860" s="21" t="s">
        <v>6012</v>
      </c>
      <c r="L2860" s="21">
        <v>4</v>
      </c>
      <c r="M2860" s="21">
        <v>375</v>
      </c>
      <c r="N2860" s="21">
        <v>525</v>
      </c>
      <c r="O2860">
        <v>0</v>
      </c>
      <c r="P2860">
        <v>0</v>
      </c>
      <c r="Q2860">
        <v>15988</v>
      </c>
      <c r="R2860">
        <v>9912.56</v>
      </c>
      <c r="S2860">
        <v>6075.44</v>
      </c>
      <c r="T2860" t="s">
        <v>66</v>
      </c>
      <c r="U2860" t="s">
        <v>127</v>
      </c>
      <c r="V2860" t="s">
        <v>56</v>
      </c>
      <c r="W2860" t="s">
        <v>440</v>
      </c>
      <c r="X2860">
        <v>70</v>
      </c>
      <c r="Y2860" t="s">
        <v>441</v>
      </c>
      <c r="Z2860">
        <v>2</v>
      </c>
      <c r="AA2860" t="s">
        <v>190</v>
      </c>
      <c r="AB2860" t="s">
        <v>45</v>
      </c>
      <c r="AC2860">
        <v>2025</v>
      </c>
    </row>
    <row r="2861" spans="1:29" x14ac:dyDescent="0.25">
      <c r="A2861" t="s">
        <v>5236</v>
      </c>
      <c r="B2861" t="s">
        <v>4908</v>
      </c>
      <c r="C2861" t="s">
        <v>660</v>
      </c>
      <c r="D2861" t="s">
        <v>661</v>
      </c>
      <c r="E2861" t="s">
        <v>50</v>
      </c>
      <c r="F2861" t="s">
        <v>33</v>
      </c>
      <c r="G2861" t="s">
        <v>34</v>
      </c>
      <c r="H2861" t="s">
        <v>84</v>
      </c>
      <c r="I2861" t="s">
        <v>36</v>
      </c>
      <c r="J2861" s="21" t="s">
        <v>6040</v>
      </c>
      <c r="K2861" s="21" t="s">
        <v>6067</v>
      </c>
      <c r="L2861" s="21">
        <v>6</v>
      </c>
      <c r="M2861" s="21">
        <v>270</v>
      </c>
      <c r="N2861" s="21">
        <v>390</v>
      </c>
      <c r="O2861">
        <v>0</v>
      </c>
      <c r="P2861">
        <v>0</v>
      </c>
      <c r="Q2861">
        <v>44634</v>
      </c>
      <c r="R2861">
        <v>27673.08</v>
      </c>
      <c r="S2861">
        <v>16960.919999999998</v>
      </c>
      <c r="T2861" t="s">
        <v>109</v>
      </c>
      <c r="U2861" t="s">
        <v>215</v>
      </c>
      <c r="V2861" t="s">
        <v>86</v>
      </c>
      <c r="W2861" t="s">
        <v>440</v>
      </c>
      <c r="X2861">
        <v>66</v>
      </c>
      <c r="Y2861" t="s">
        <v>441</v>
      </c>
      <c r="Z2861">
        <v>2</v>
      </c>
      <c r="AA2861" t="s">
        <v>44</v>
      </c>
      <c r="AB2861" t="s">
        <v>45</v>
      </c>
      <c r="AC2861">
        <v>2025</v>
      </c>
    </row>
    <row r="2862" spans="1:29" x14ac:dyDescent="0.25">
      <c r="A2862" t="s">
        <v>5237</v>
      </c>
      <c r="B2862" t="s">
        <v>775</v>
      </c>
      <c r="C2862" t="s">
        <v>1093</v>
      </c>
      <c r="D2862" t="s">
        <v>1094</v>
      </c>
      <c r="E2862" t="s">
        <v>32</v>
      </c>
      <c r="F2862" t="s">
        <v>33</v>
      </c>
      <c r="G2862" t="s">
        <v>107</v>
      </c>
      <c r="H2862" t="s">
        <v>92</v>
      </c>
      <c r="I2862" t="s">
        <v>53</v>
      </c>
      <c r="J2862" s="21" t="s">
        <v>6063</v>
      </c>
      <c r="K2862" s="21" t="s">
        <v>6025</v>
      </c>
      <c r="L2862" s="21">
        <v>10</v>
      </c>
      <c r="M2862" s="21">
        <v>270</v>
      </c>
      <c r="N2862" s="21">
        <v>390</v>
      </c>
      <c r="O2862">
        <v>0</v>
      </c>
      <c r="P2862">
        <v>0</v>
      </c>
      <c r="Q2862">
        <v>95690</v>
      </c>
      <c r="R2862">
        <v>59327.8</v>
      </c>
      <c r="S2862">
        <v>36362.199999999997</v>
      </c>
      <c r="T2862" t="s">
        <v>66</v>
      </c>
      <c r="U2862" t="s">
        <v>95</v>
      </c>
      <c r="V2862" t="s">
        <v>96</v>
      </c>
      <c r="W2862" t="s">
        <v>42</v>
      </c>
      <c r="Y2862" t="s">
        <v>43</v>
      </c>
      <c r="Z2862">
        <v>4</v>
      </c>
      <c r="AA2862" t="s">
        <v>240</v>
      </c>
      <c r="AB2862" t="s">
        <v>70</v>
      </c>
      <c r="AC2862">
        <v>2025</v>
      </c>
    </row>
    <row r="2863" spans="1:29" x14ac:dyDescent="0.25">
      <c r="A2863" t="s">
        <v>5238</v>
      </c>
      <c r="B2863" t="s">
        <v>419</v>
      </c>
      <c r="C2863" t="s">
        <v>3061</v>
      </c>
      <c r="D2863" t="s">
        <v>3062</v>
      </c>
      <c r="E2863" t="s">
        <v>126</v>
      </c>
      <c r="F2863" t="s">
        <v>75</v>
      </c>
      <c r="G2863" t="s">
        <v>51</v>
      </c>
      <c r="H2863" t="s">
        <v>35</v>
      </c>
      <c r="I2863" t="s">
        <v>36</v>
      </c>
      <c r="J2863" s="21" t="s">
        <v>6040</v>
      </c>
      <c r="K2863" s="21" t="s">
        <v>6067</v>
      </c>
      <c r="L2863" s="21">
        <v>9</v>
      </c>
      <c r="M2863" s="21">
        <v>270</v>
      </c>
      <c r="N2863" s="21">
        <v>390</v>
      </c>
      <c r="O2863">
        <v>0</v>
      </c>
      <c r="P2863">
        <v>0</v>
      </c>
      <c r="Q2863">
        <v>35001</v>
      </c>
      <c r="R2863">
        <v>21700.62</v>
      </c>
      <c r="S2863">
        <v>13300.38</v>
      </c>
      <c r="T2863" t="s">
        <v>54</v>
      </c>
      <c r="U2863" t="s">
        <v>40</v>
      </c>
      <c r="V2863" t="s">
        <v>41</v>
      </c>
      <c r="W2863" t="s">
        <v>42</v>
      </c>
      <c r="Y2863" t="s">
        <v>43</v>
      </c>
      <c r="Z2863">
        <v>5</v>
      </c>
      <c r="AA2863" t="s">
        <v>132</v>
      </c>
      <c r="AB2863" t="s">
        <v>58</v>
      </c>
      <c r="AC2863">
        <v>2025</v>
      </c>
    </row>
    <row r="2864" spans="1:29" x14ac:dyDescent="0.25">
      <c r="A2864" t="s">
        <v>5239</v>
      </c>
      <c r="B2864" t="s">
        <v>1086</v>
      </c>
      <c r="C2864" t="s">
        <v>1890</v>
      </c>
      <c r="D2864" t="s">
        <v>1891</v>
      </c>
      <c r="E2864" t="s">
        <v>50</v>
      </c>
      <c r="F2864" t="s">
        <v>75</v>
      </c>
      <c r="G2864" t="s">
        <v>51</v>
      </c>
      <c r="H2864" t="s">
        <v>92</v>
      </c>
      <c r="I2864" t="s">
        <v>53</v>
      </c>
      <c r="J2864" s="21" t="s">
        <v>6063</v>
      </c>
      <c r="K2864" s="21" t="s">
        <v>6074</v>
      </c>
      <c r="L2864" s="21">
        <v>9</v>
      </c>
      <c r="M2864" s="21">
        <v>395</v>
      </c>
      <c r="N2864" s="21">
        <v>552</v>
      </c>
      <c r="O2864">
        <v>20</v>
      </c>
      <c r="P2864">
        <v>2374.1999999999998</v>
      </c>
      <c r="Q2864">
        <v>9496.7999999999993</v>
      </c>
      <c r="R2864">
        <v>7360.02</v>
      </c>
      <c r="S2864">
        <v>2136.7800000000002</v>
      </c>
      <c r="T2864" t="s">
        <v>66</v>
      </c>
      <c r="U2864" t="s">
        <v>95</v>
      </c>
      <c r="V2864" t="s">
        <v>96</v>
      </c>
      <c r="W2864" t="s">
        <v>440</v>
      </c>
      <c r="X2864">
        <v>228</v>
      </c>
      <c r="Y2864" t="s">
        <v>441</v>
      </c>
      <c r="Z2864">
        <v>4</v>
      </c>
      <c r="AA2864" t="s">
        <v>87</v>
      </c>
      <c r="AB2864" t="s">
        <v>70</v>
      </c>
      <c r="AC2864">
        <v>2026</v>
      </c>
    </row>
    <row r="2865" spans="1:29" x14ac:dyDescent="0.25">
      <c r="A2865" t="s">
        <v>5240</v>
      </c>
      <c r="B2865" t="s">
        <v>1960</v>
      </c>
      <c r="C2865" t="s">
        <v>1956</v>
      </c>
      <c r="D2865" t="s">
        <v>1957</v>
      </c>
      <c r="E2865" t="s">
        <v>126</v>
      </c>
      <c r="F2865" t="s">
        <v>33</v>
      </c>
      <c r="G2865" t="s">
        <v>115</v>
      </c>
      <c r="H2865" t="s">
        <v>63</v>
      </c>
      <c r="I2865" t="s">
        <v>36</v>
      </c>
      <c r="J2865" s="21" t="s">
        <v>6063</v>
      </c>
      <c r="K2865" s="21" t="s">
        <v>6025</v>
      </c>
      <c r="L2865" s="21">
        <v>1</v>
      </c>
      <c r="M2865" s="21">
        <v>270</v>
      </c>
      <c r="N2865" s="21">
        <v>390</v>
      </c>
      <c r="O2865">
        <v>0</v>
      </c>
      <c r="P2865">
        <v>0</v>
      </c>
      <c r="Q2865">
        <v>3908</v>
      </c>
      <c r="R2865">
        <v>2422.96</v>
      </c>
      <c r="S2865">
        <v>1485.04</v>
      </c>
      <c r="T2865" t="s">
        <v>54</v>
      </c>
      <c r="U2865" t="s">
        <v>67</v>
      </c>
      <c r="V2865" t="s">
        <v>68</v>
      </c>
      <c r="W2865" t="s">
        <v>42</v>
      </c>
      <c r="Y2865" t="s">
        <v>43</v>
      </c>
      <c r="Z2865">
        <v>3</v>
      </c>
      <c r="AA2865" t="s">
        <v>240</v>
      </c>
      <c r="AB2865" t="s">
        <v>70</v>
      </c>
      <c r="AC2865">
        <v>2025</v>
      </c>
    </row>
    <row r="2866" spans="1:29" x14ac:dyDescent="0.25">
      <c r="A2866" t="s">
        <v>5241</v>
      </c>
      <c r="B2866" t="s">
        <v>798</v>
      </c>
      <c r="C2866" t="s">
        <v>1801</v>
      </c>
      <c r="D2866" t="s">
        <v>1802</v>
      </c>
      <c r="E2866" t="s">
        <v>32</v>
      </c>
      <c r="F2866" t="s">
        <v>75</v>
      </c>
      <c r="G2866" t="s">
        <v>115</v>
      </c>
      <c r="H2866" t="s">
        <v>84</v>
      </c>
      <c r="I2866" t="s">
        <v>36</v>
      </c>
      <c r="J2866" s="21" t="s">
        <v>6040</v>
      </c>
      <c r="K2866" s="21" t="s">
        <v>6067</v>
      </c>
      <c r="L2866" s="21">
        <v>9</v>
      </c>
      <c r="M2866" s="21">
        <v>270</v>
      </c>
      <c r="N2866" s="21">
        <v>390</v>
      </c>
      <c r="O2866">
        <v>0</v>
      </c>
      <c r="P2866">
        <v>0</v>
      </c>
      <c r="Q2866">
        <v>51381</v>
      </c>
      <c r="R2866">
        <v>31856.22</v>
      </c>
      <c r="S2866">
        <v>19524.78</v>
      </c>
      <c r="T2866" t="s">
        <v>54</v>
      </c>
      <c r="U2866" t="s">
        <v>215</v>
      </c>
      <c r="V2866" t="s">
        <v>86</v>
      </c>
      <c r="W2866" t="s">
        <v>42</v>
      </c>
      <c r="Y2866" t="s">
        <v>43</v>
      </c>
      <c r="Z2866">
        <v>2</v>
      </c>
      <c r="AA2866" t="s">
        <v>87</v>
      </c>
      <c r="AB2866" t="s">
        <v>70</v>
      </c>
      <c r="AC2866">
        <v>2025</v>
      </c>
    </row>
    <row r="2867" spans="1:29" x14ac:dyDescent="0.25">
      <c r="A2867" t="s">
        <v>5242</v>
      </c>
      <c r="B2867" t="s">
        <v>3338</v>
      </c>
      <c r="C2867" t="s">
        <v>934</v>
      </c>
      <c r="D2867" t="s">
        <v>935</v>
      </c>
      <c r="E2867" t="s">
        <v>126</v>
      </c>
      <c r="F2867" t="s">
        <v>33</v>
      </c>
      <c r="G2867" t="s">
        <v>51</v>
      </c>
      <c r="H2867" t="s">
        <v>63</v>
      </c>
      <c r="I2867" t="s">
        <v>36</v>
      </c>
      <c r="J2867" s="21" t="s">
        <v>6040</v>
      </c>
      <c r="K2867" s="21" t="s">
        <v>6067</v>
      </c>
      <c r="L2867" s="21">
        <v>2</v>
      </c>
      <c r="M2867" s="21">
        <v>270</v>
      </c>
      <c r="N2867" s="21">
        <v>390</v>
      </c>
      <c r="O2867">
        <v>0</v>
      </c>
      <c r="P2867">
        <v>0</v>
      </c>
      <c r="Q2867">
        <v>8788</v>
      </c>
      <c r="R2867">
        <v>5448.56</v>
      </c>
      <c r="S2867">
        <v>3339.44</v>
      </c>
      <c r="T2867" t="s">
        <v>109</v>
      </c>
      <c r="U2867" t="s">
        <v>181</v>
      </c>
      <c r="V2867" t="s">
        <v>68</v>
      </c>
      <c r="W2867" t="s">
        <v>42</v>
      </c>
      <c r="Y2867" t="s">
        <v>43</v>
      </c>
      <c r="Z2867">
        <v>4</v>
      </c>
      <c r="AA2867" t="s">
        <v>132</v>
      </c>
      <c r="AB2867" t="s">
        <v>58</v>
      </c>
      <c r="AC2867">
        <v>2025</v>
      </c>
    </row>
    <row r="2868" spans="1:29" x14ac:dyDescent="0.25">
      <c r="A2868" t="s">
        <v>5243</v>
      </c>
      <c r="B2868" t="s">
        <v>937</v>
      </c>
      <c r="C2868" t="s">
        <v>3827</v>
      </c>
      <c r="D2868" t="s">
        <v>3828</v>
      </c>
      <c r="E2868" t="s">
        <v>50</v>
      </c>
      <c r="F2868" t="s">
        <v>75</v>
      </c>
      <c r="G2868" t="s">
        <v>115</v>
      </c>
      <c r="H2868" t="s">
        <v>63</v>
      </c>
      <c r="I2868" t="s">
        <v>36</v>
      </c>
      <c r="J2868" s="21" t="s">
        <v>6063</v>
      </c>
      <c r="K2868" s="21" t="s">
        <v>6074</v>
      </c>
      <c r="L2868" s="21">
        <v>9</v>
      </c>
      <c r="M2868" s="21">
        <v>395</v>
      </c>
      <c r="N2868" s="21">
        <v>552</v>
      </c>
      <c r="O2868">
        <v>0</v>
      </c>
      <c r="P2868">
        <v>0</v>
      </c>
      <c r="Q2868">
        <v>38664</v>
      </c>
      <c r="R2868">
        <v>23971.68</v>
      </c>
      <c r="S2868">
        <v>14692.32</v>
      </c>
      <c r="T2868" t="s">
        <v>109</v>
      </c>
      <c r="U2868" t="s">
        <v>181</v>
      </c>
      <c r="V2868" t="s">
        <v>68</v>
      </c>
      <c r="W2868" t="s">
        <v>42</v>
      </c>
      <c r="Y2868" t="s">
        <v>43</v>
      </c>
      <c r="Z2868">
        <v>3</v>
      </c>
      <c r="AA2868" t="s">
        <v>44</v>
      </c>
      <c r="AB2868" t="s">
        <v>45</v>
      </c>
      <c r="AC2868">
        <v>2025</v>
      </c>
    </row>
    <row r="2869" spans="1:29" x14ac:dyDescent="0.25">
      <c r="A2869" t="s">
        <v>5244</v>
      </c>
      <c r="B2869" t="s">
        <v>3010</v>
      </c>
      <c r="C2869" t="s">
        <v>171</v>
      </c>
      <c r="D2869" t="s">
        <v>172</v>
      </c>
      <c r="E2869" t="s">
        <v>32</v>
      </c>
      <c r="F2869" t="s">
        <v>33</v>
      </c>
      <c r="G2869" t="s">
        <v>107</v>
      </c>
      <c r="H2869" t="s">
        <v>52</v>
      </c>
      <c r="I2869" t="s">
        <v>53</v>
      </c>
      <c r="J2869" s="21" t="s">
        <v>137</v>
      </c>
      <c r="K2869" s="21" t="s">
        <v>6030</v>
      </c>
      <c r="L2869" s="21">
        <v>4</v>
      </c>
      <c r="M2869" s="21">
        <v>400</v>
      </c>
      <c r="N2869" s="21">
        <v>583</v>
      </c>
      <c r="O2869">
        <v>0</v>
      </c>
      <c r="P2869">
        <v>0</v>
      </c>
      <c r="Q2869">
        <v>22972</v>
      </c>
      <c r="R2869">
        <v>14242.64</v>
      </c>
      <c r="S2869">
        <v>8729.36</v>
      </c>
      <c r="T2869" t="s">
        <v>66</v>
      </c>
      <c r="U2869" t="s">
        <v>127</v>
      </c>
      <c r="V2869" t="s">
        <v>56</v>
      </c>
      <c r="W2869" t="s">
        <v>42</v>
      </c>
      <c r="Y2869" t="s">
        <v>43</v>
      </c>
      <c r="Z2869">
        <v>5</v>
      </c>
      <c r="AA2869" t="s">
        <v>69</v>
      </c>
      <c r="AB2869" t="s">
        <v>70</v>
      </c>
      <c r="AC2869">
        <v>2025</v>
      </c>
    </row>
    <row r="2870" spans="1:29" x14ac:dyDescent="0.25">
      <c r="A2870" t="s">
        <v>5245</v>
      </c>
      <c r="B2870" t="s">
        <v>973</v>
      </c>
      <c r="C2870" t="s">
        <v>1121</v>
      </c>
      <c r="D2870" t="s">
        <v>1122</v>
      </c>
      <c r="E2870" t="s">
        <v>126</v>
      </c>
      <c r="F2870" t="s">
        <v>33</v>
      </c>
      <c r="G2870" t="s">
        <v>107</v>
      </c>
      <c r="H2870" t="s">
        <v>92</v>
      </c>
      <c r="I2870" t="s">
        <v>53</v>
      </c>
      <c r="J2870" s="21" t="s">
        <v>93</v>
      </c>
      <c r="K2870" s="21" t="s">
        <v>6012</v>
      </c>
      <c r="L2870" s="21">
        <v>4</v>
      </c>
      <c r="M2870" s="21">
        <v>375</v>
      </c>
      <c r="N2870" s="21">
        <v>525</v>
      </c>
      <c r="O2870">
        <v>0</v>
      </c>
      <c r="P2870">
        <v>0</v>
      </c>
      <c r="Q2870">
        <v>24320</v>
      </c>
      <c r="R2870">
        <v>15078.4</v>
      </c>
      <c r="S2870">
        <v>9241.6</v>
      </c>
      <c r="T2870" t="s">
        <v>54</v>
      </c>
      <c r="U2870" t="s">
        <v>120</v>
      </c>
      <c r="V2870" t="s">
        <v>96</v>
      </c>
      <c r="W2870" t="s">
        <v>42</v>
      </c>
      <c r="Y2870" t="s">
        <v>43</v>
      </c>
      <c r="Z2870">
        <v>2</v>
      </c>
      <c r="AA2870" t="s">
        <v>44</v>
      </c>
      <c r="AB2870" t="s">
        <v>45</v>
      </c>
      <c r="AC2870">
        <v>2025</v>
      </c>
    </row>
    <row r="2871" spans="1:29" x14ac:dyDescent="0.25">
      <c r="A2871" t="s">
        <v>5246</v>
      </c>
      <c r="B2871" t="s">
        <v>72</v>
      </c>
      <c r="C2871" t="s">
        <v>1406</v>
      </c>
      <c r="D2871" t="s">
        <v>1407</v>
      </c>
      <c r="E2871" t="s">
        <v>126</v>
      </c>
      <c r="F2871" t="s">
        <v>75</v>
      </c>
      <c r="G2871" t="s">
        <v>107</v>
      </c>
      <c r="H2871" t="s">
        <v>76</v>
      </c>
      <c r="I2871" t="s">
        <v>36</v>
      </c>
      <c r="J2871" s="21" t="s">
        <v>6040</v>
      </c>
      <c r="K2871" s="21" t="s">
        <v>6067</v>
      </c>
      <c r="L2871" s="21">
        <v>7</v>
      </c>
      <c r="M2871" s="21">
        <v>270</v>
      </c>
      <c r="N2871" s="21">
        <v>390</v>
      </c>
      <c r="O2871">
        <v>0</v>
      </c>
      <c r="P2871">
        <v>0</v>
      </c>
      <c r="Q2871">
        <v>33803</v>
      </c>
      <c r="R2871">
        <v>20957.86</v>
      </c>
      <c r="S2871">
        <v>12845.14</v>
      </c>
      <c r="T2871" t="s">
        <v>39</v>
      </c>
      <c r="U2871" t="s">
        <v>110</v>
      </c>
      <c r="V2871" t="s">
        <v>78</v>
      </c>
      <c r="W2871" t="s">
        <v>42</v>
      </c>
      <c r="Y2871" t="s">
        <v>43</v>
      </c>
      <c r="Z2871">
        <v>5</v>
      </c>
      <c r="AA2871" t="s">
        <v>79</v>
      </c>
      <c r="AB2871" t="s">
        <v>45</v>
      </c>
      <c r="AC2871">
        <v>2025</v>
      </c>
    </row>
    <row r="2872" spans="1:29" x14ac:dyDescent="0.25">
      <c r="A2872" t="s">
        <v>5247</v>
      </c>
      <c r="B2872" t="s">
        <v>2591</v>
      </c>
      <c r="C2872" t="s">
        <v>5248</v>
      </c>
      <c r="D2872" t="s">
        <v>5249</v>
      </c>
      <c r="E2872" t="s">
        <v>126</v>
      </c>
      <c r="F2872" t="s">
        <v>33</v>
      </c>
      <c r="G2872" t="s">
        <v>34</v>
      </c>
      <c r="H2872" t="s">
        <v>63</v>
      </c>
      <c r="I2872" t="s">
        <v>36</v>
      </c>
      <c r="J2872" s="21" t="s">
        <v>6063</v>
      </c>
      <c r="K2872" s="21" t="s">
        <v>6025</v>
      </c>
      <c r="L2872" s="21">
        <v>8</v>
      </c>
      <c r="M2872" s="21">
        <v>270</v>
      </c>
      <c r="N2872" s="21">
        <v>390</v>
      </c>
      <c r="O2872">
        <v>0</v>
      </c>
      <c r="P2872">
        <v>0</v>
      </c>
      <c r="Q2872">
        <v>22560</v>
      </c>
      <c r="R2872">
        <v>13987.2</v>
      </c>
      <c r="S2872">
        <v>8572.7999999999993</v>
      </c>
      <c r="T2872" t="s">
        <v>66</v>
      </c>
      <c r="U2872" t="s">
        <v>181</v>
      </c>
      <c r="V2872" t="s">
        <v>68</v>
      </c>
      <c r="W2872" t="s">
        <v>42</v>
      </c>
      <c r="Y2872" t="s">
        <v>43</v>
      </c>
      <c r="Z2872">
        <v>2</v>
      </c>
      <c r="AA2872" t="s">
        <v>97</v>
      </c>
      <c r="AB2872" t="s">
        <v>98</v>
      </c>
      <c r="AC2872">
        <v>2025</v>
      </c>
    </row>
    <row r="2873" spans="1:29" x14ac:dyDescent="0.25">
      <c r="A2873" t="s">
        <v>5250</v>
      </c>
      <c r="B2873" t="s">
        <v>861</v>
      </c>
      <c r="C2873" t="s">
        <v>2490</v>
      </c>
      <c r="D2873" t="s">
        <v>2491</v>
      </c>
      <c r="E2873" t="s">
        <v>32</v>
      </c>
      <c r="F2873" t="s">
        <v>75</v>
      </c>
      <c r="G2873" t="s">
        <v>115</v>
      </c>
      <c r="H2873" t="s">
        <v>63</v>
      </c>
      <c r="I2873" t="s">
        <v>36</v>
      </c>
      <c r="J2873" s="21" t="s">
        <v>6063</v>
      </c>
      <c r="K2873" s="21" t="s">
        <v>6025</v>
      </c>
      <c r="L2873" s="21">
        <v>5</v>
      </c>
      <c r="M2873" s="21">
        <v>270</v>
      </c>
      <c r="N2873" s="21">
        <v>390</v>
      </c>
      <c r="O2873">
        <v>15</v>
      </c>
      <c r="P2873">
        <v>971.25</v>
      </c>
      <c r="Q2873">
        <v>5503.75</v>
      </c>
      <c r="R2873">
        <v>4014.5</v>
      </c>
      <c r="S2873">
        <v>1489.25</v>
      </c>
      <c r="T2873" t="s">
        <v>109</v>
      </c>
      <c r="U2873" t="s">
        <v>67</v>
      </c>
      <c r="V2873" t="s">
        <v>68</v>
      </c>
      <c r="W2873" t="s">
        <v>440</v>
      </c>
      <c r="X2873">
        <v>129</v>
      </c>
      <c r="Y2873" t="s">
        <v>441</v>
      </c>
      <c r="Z2873">
        <v>4</v>
      </c>
      <c r="AA2873" t="s">
        <v>121</v>
      </c>
      <c r="AB2873" t="s">
        <v>58</v>
      </c>
      <c r="AC2873">
        <v>2026</v>
      </c>
    </row>
    <row r="2874" spans="1:29" x14ac:dyDescent="0.25">
      <c r="A2874" t="s">
        <v>5251</v>
      </c>
      <c r="B2874" t="s">
        <v>291</v>
      </c>
      <c r="C2874" t="s">
        <v>578</v>
      </c>
      <c r="D2874" t="s">
        <v>579</v>
      </c>
      <c r="E2874" t="s">
        <v>126</v>
      </c>
      <c r="F2874" t="s">
        <v>75</v>
      </c>
      <c r="G2874" t="s">
        <v>115</v>
      </c>
      <c r="H2874" t="s">
        <v>63</v>
      </c>
      <c r="I2874" t="s">
        <v>36</v>
      </c>
      <c r="J2874" s="21" t="s">
        <v>6040</v>
      </c>
      <c r="K2874" s="21" t="s">
        <v>6067</v>
      </c>
      <c r="L2874" s="21">
        <v>5</v>
      </c>
      <c r="M2874" s="21">
        <v>270</v>
      </c>
      <c r="N2874" s="21">
        <v>390</v>
      </c>
      <c r="O2874">
        <v>0</v>
      </c>
      <c r="P2874">
        <v>0</v>
      </c>
      <c r="Q2874">
        <v>10975</v>
      </c>
      <c r="R2874">
        <v>6804.5</v>
      </c>
      <c r="S2874">
        <v>4170.5</v>
      </c>
      <c r="T2874" t="s">
        <v>54</v>
      </c>
      <c r="U2874" t="s">
        <v>67</v>
      </c>
      <c r="V2874" t="s">
        <v>68</v>
      </c>
      <c r="W2874" t="s">
        <v>42</v>
      </c>
      <c r="Y2874" t="s">
        <v>43</v>
      </c>
      <c r="Z2874">
        <v>5</v>
      </c>
      <c r="AA2874" t="s">
        <v>190</v>
      </c>
      <c r="AB2874" t="s">
        <v>45</v>
      </c>
      <c r="AC2874">
        <v>2025</v>
      </c>
    </row>
    <row r="2875" spans="1:29" x14ac:dyDescent="0.25">
      <c r="A2875" t="s">
        <v>5252</v>
      </c>
      <c r="B2875" t="s">
        <v>868</v>
      </c>
      <c r="C2875" t="s">
        <v>2742</v>
      </c>
      <c r="D2875" t="s">
        <v>2743</v>
      </c>
      <c r="E2875" t="s">
        <v>32</v>
      </c>
      <c r="F2875" t="s">
        <v>75</v>
      </c>
      <c r="G2875" t="s">
        <v>34</v>
      </c>
      <c r="H2875" t="s">
        <v>35</v>
      </c>
      <c r="I2875" t="s">
        <v>36</v>
      </c>
      <c r="J2875" s="21" t="s">
        <v>6063</v>
      </c>
      <c r="K2875" s="21" t="s">
        <v>6074</v>
      </c>
      <c r="L2875" s="21">
        <v>4</v>
      </c>
      <c r="M2875" s="21">
        <v>395</v>
      </c>
      <c r="N2875" s="21">
        <v>552</v>
      </c>
      <c r="O2875">
        <v>0</v>
      </c>
      <c r="P2875">
        <v>0</v>
      </c>
      <c r="Q2875">
        <v>39864</v>
      </c>
      <c r="R2875">
        <v>24715.68</v>
      </c>
      <c r="S2875">
        <v>15148.32</v>
      </c>
      <c r="T2875" t="s">
        <v>66</v>
      </c>
      <c r="U2875" t="s">
        <v>40</v>
      </c>
      <c r="V2875" t="s">
        <v>41</v>
      </c>
      <c r="W2875" t="s">
        <v>42</v>
      </c>
      <c r="Y2875" t="s">
        <v>43</v>
      </c>
      <c r="Z2875">
        <v>2</v>
      </c>
      <c r="AA2875" t="s">
        <v>155</v>
      </c>
      <c r="AB2875" t="s">
        <v>98</v>
      </c>
      <c r="AC2875">
        <v>2025</v>
      </c>
    </row>
    <row r="2876" spans="1:29" x14ac:dyDescent="0.25">
      <c r="A2876" t="s">
        <v>5253</v>
      </c>
      <c r="B2876" t="s">
        <v>553</v>
      </c>
      <c r="C2876" t="s">
        <v>1446</v>
      </c>
      <c r="D2876" t="s">
        <v>1447</v>
      </c>
      <c r="E2876" t="s">
        <v>126</v>
      </c>
      <c r="F2876" t="s">
        <v>75</v>
      </c>
      <c r="G2876" t="s">
        <v>107</v>
      </c>
      <c r="H2876" t="s">
        <v>35</v>
      </c>
      <c r="I2876" t="s">
        <v>36</v>
      </c>
      <c r="J2876" s="21" t="s">
        <v>6040</v>
      </c>
      <c r="K2876" s="21" t="s">
        <v>6067</v>
      </c>
      <c r="L2876" s="21">
        <v>6</v>
      </c>
      <c r="M2876" s="21">
        <v>270</v>
      </c>
      <c r="N2876" s="21">
        <v>390</v>
      </c>
      <c r="O2876">
        <v>18</v>
      </c>
      <c r="P2876">
        <v>6784.56</v>
      </c>
      <c r="Q2876">
        <v>30907.439999999999</v>
      </c>
      <c r="R2876">
        <v>23369.040000000001</v>
      </c>
      <c r="S2876">
        <v>7538.4</v>
      </c>
      <c r="T2876" t="s">
        <v>39</v>
      </c>
      <c r="U2876" t="s">
        <v>164</v>
      </c>
      <c r="V2876" t="s">
        <v>41</v>
      </c>
      <c r="W2876" t="s">
        <v>42</v>
      </c>
      <c r="Y2876" t="s">
        <v>43</v>
      </c>
      <c r="Z2876">
        <v>5</v>
      </c>
      <c r="AA2876" t="s">
        <v>240</v>
      </c>
      <c r="AB2876" t="s">
        <v>70</v>
      </c>
      <c r="AC2876">
        <v>2026</v>
      </c>
    </row>
    <row r="2877" spans="1:29" x14ac:dyDescent="0.25">
      <c r="A2877" t="s">
        <v>5254</v>
      </c>
      <c r="B2877" t="s">
        <v>1179</v>
      </c>
      <c r="C2877" t="s">
        <v>3170</v>
      </c>
      <c r="D2877" t="s">
        <v>3171</v>
      </c>
      <c r="E2877" t="s">
        <v>50</v>
      </c>
      <c r="F2877" t="s">
        <v>75</v>
      </c>
      <c r="G2877" t="s">
        <v>34</v>
      </c>
      <c r="H2877" t="s">
        <v>35</v>
      </c>
      <c r="I2877" t="s">
        <v>36</v>
      </c>
      <c r="J2877" s="21" t="s">
        <v>137</v>
      </c>
      <c r="K2877" s="21" t="s">
        <v>6030</v>
      </c>
      <c r="L2877" s="21">
        <v>10</v>
      </c>
      <c r="M2877" s="21">
        <v>400</v>
      </c>
      <c r="N2877" s="21">
        <v>583</v>
      </c>
      <c r="O2877">
        <v>0</v>
      </c>
      <c r="P2877">
        <v>0</v>
      </c>
      <c r="Q2877">
        <v>51680</v>
      </c>
      <c r="R2877">
        <v>32041.599999999999</v>
      </c>
      <c r="S2877">
        <v>19638.400000000001</v>
      </c>
      <c r="T2877" t="s">
        <v>66</v>
      </c>
      <c r="U2877" t="s">
        <v>40</v>
      </c>
      <c r="V2877" t="s">
        <v>41</v>
      </c>
      <c r="W2877" t="s">
        <v>42</v>
      </c>
      <c r="Y2877" t="s">
        <v>43</v>
      </c>
      <c r="AA2877" t="s">
        <v>143</v>
      </c>
      <c r="AB2877" t="s">
        <v>98</v>
      </c>
      <c r="AC2877">
        <v>2025</v>
      </c>
    </row>
    <row r="2878" spans="1:29" x14ac:dyDescent="0.25">
      <c r="A2878" t="s">
        <v>5255</v>
      </c>
      <c r="B2878" t="s">
        <v>538</v>
      </c>
      <c r="C2878" t="s">
        <v>230</v>
      </c>
      <c r="D2878" t="s">
        <v>231</v>
      </c>
      <c r="E2878" t="s">
        <v>50</v>
      </c>
      <c r="F2878" t="s">
        <v>75</v>
      </c>
      <c r="G2878" t="s">
        <v>34</v>
      </c>
      <c r="H2878" t="s">
        <v>92</v>
      </c>
      <c r="I2878" t="s">
        <v>53</v>
      </c>
      <c r="J2878" s="21" t="s">
        <v>6063</v>
      </c>
      <c r="K2878" s="21" t="s">
        <v>6074</v>
      </c>
      <c r="L2878" s="21">
        <v>9</v>
      </c>
      <c r="M2878" s="21">
        <v>395</v>
      </c>
      <c r="N2878" s="21">
        <v>552</v>
      </c>
      <c r="O2878">
        <v>0</v>
      </c>
      <c r="P2878">
        <v>0</v>
      </c>
      <c r="Q2878">
        <v>53748</v>
      </c>
      <c r="R2878">
        <v>33323.760000000002</v>
      </c>
      <c r="S2878">
        <v>20424.240000000002</v>
      </c>
      <c r="T2878" t="s">
        <v>39</v>
      </c>
      <c r="U2878" t="s">
        <v>120</v>
      </c>
      <c r="V2878" t="s">
        <v>96</v>
      </c>
      <c r="W2878" t="s">
        <v>42</v>
      </c>
      <c r="Y2878" t="s">
        <v>43</v>
      </c>
      <c r="Z2878">
        <v>2</v>
      </c>
      <c r="AA2878" t="s">
        <v>97</v>
      </c>
      <c r="AB2878" t="s">
        <v>98</v>
      </c>
      <c r="AC2878">
        <v>2025</v>
      </c>
    </row>
    <row r="2879" spans="1:29" x14ac:dyDescent="0.25">
      <c r="A2879" t="s">
        <v>5256</v>
      </c>
      <c r="B2879" t="s">
        <v>530</v>
      </c>
      <c r="C2879" t="s">
        <v>3968</v>
      </c>
      <c r="D2879" t="s">
        <v>3969</v>
      </c>
      <c r="E2879" t="s">
        <v>50</v>
      </c>
      <c r="F2879" t="s">
        <v>75</v>
      </c>
      <c r="G2879" t="s">
        <v>51</v>
      </c>
      <c r="H2879" t="s">
        <v>52</v>
      </c>
      <c r="I2879" t="s">
        <v>53</v>
      </c>
      <c r="J2879" s="21" t="s">
        <v>6063</v>
      </c>
      <c r="K2879" s="21" t="s">
        <v>6025</v>
      </c>
      <c r="L2879" s="21">
        <v>1</v>
      </c>
      <c r="M2879" s="21">
        <v>270</v>
      </c>
      <c r="N2879" s="21">
        <v>390</v>
      </c>
      <c r="O2879">
        <v>0</v>
      </c>
      <c r="P2879">
        <v>0</v>
      </c>
      <c r="Q2879">
        <v>5597</v>
      </c>
      <c r="R2879">
        <v>3470.14</v>
      </c>
      <c r="S2879">
        <v>2126.86</v>
      </c>
      <c r="T2879" t="s">
        <v>54</v>
      </c>
      <c r="U2879" t="s">
        <v>55</v>
      </c>
      <c r="V2879" t="s">
        <v>56</v>
      </c>
      <c r="W2879" t="s">
        <v>440</v>
      </c>
      <c r="X2879">
        <v>24</v>
      </c>
      <c r="Y2879" t="s">
        <v>441</v>
      </c>
      <c r="Z2879">
        <v>3</v>
      </c>
      <c r="AA2879" t="s">
        <v>79</v>
      </c>
      <c r="AB2879" t="s">
        <v>45</v>
      </c>
      <c r="AC2879">
        <v>2025</v>
      </c>
    </row>
    <row r="2880" spans="1:29" x14ac:dyDescent="0.25">
      <c r="A2880" t="s">
        <v>5257</v>
      </c>
      <c r="B2880" t="s">
        <v>2012</v>
      </c>
      <c r="C2880" t="s">
        <v>906</v>
      </c>
      <c r="D2880" t="s">
        <v>907</v>
      </c>
      <c r="E2880" t="s">
        <v>32</v>
      </c>
      <c r="F2880" t="s">
        <v>33</v>
      </c>
      <c r="G2880" t="s">
        <v>107</v>
      </c>
      <c r="H2880" t="s">
        <v>84</v>
      </c>
      <c r="I2880" t="s">
        <v>36</v>
      </c>
      <c r="J2880" s="21" t="s">
        <v>6040</v>
      </c>
      <c r="K2880" s="21" t="s">
        <v>6067</v>
      </c>
      <c r="L2880" s="21">
        <v>6</v>
      </c>
      <c r="M2880" s="21">
        <v>270</v>
      </c>
      <c r="N2880" s="21">
        <v>390</v>
      </c>
      <c r="O2880">
        <v>0</v>
      </c>
      <c r="P2880">
        <v>0</v>
      </c>
      <c r="Q2880">
        <v>42948</v>
      </c>
      <c r="R2880">
        <v>26627.759999999998</v>
      </c>
      <c r="S2880">
        <v>16320.24</v>
      </c>
      <c r="T2880" t="s">
        <v>39</v>
      </c>
      <c r="U2880" t="s">
        <v>215</v>
      </c>
      <c r="V2880" t="s">
        <v>86</v>
      </c>
      <c r="W2880" t="s">
        <v>42</v>
      </c>
      <c r="Y2880" t="s">
        <v>43</v>
      </c>
      <c r="Z2880">
        <v>3</v>
      </c>
      <c r="AA2880" t="s">
        <v>87</v>
      </c>
      <c r="AB2880" t="s">
        <v>70</v>
      </c>
      <c r="AC2880">
        <v>2025</v>
      </c>
    </row>
    <row r="2881" spans="1:29" x14ac:dyDescent="0.25">
      <c r="A2881" t="s">
        <v>5258</v>
      </c>
      <c r="B2881" t="s">
        <v>1116</v>
      </c>
      <c r="C2881" t="s">
        <v>2637</v>
      </c>
      <c r="D2881" t="s">
        <v>2638</v>
      </c>
      <c r="E2881" t="s">
        <v>50</v>
      </c>
      <c r="F2881" t="s">
        <v>33</v>
      </c>
      <c r="G2881" t="s">
        <v>107</v>
      </c>
      <c r="H2881" t="s">
        <v>92</v>
      </c>
      <c r="I2881" t="s">
        <v>53</v>
      </c>
      <c r="J2881" s="21" t="s">
        <v>93</v>
      </c>
      <c r="K2881" s="21" t="s">
        <v>6012</v>
      </c>
      <c r="L2881" s="21">
        <v>1</v>
      </c>
      <c r="M2881" s="21">
        <v>375</v>
      </c>
      <c r="N2881" s="21">
        <v>525</v>
      </c>
      <c r="O2881">
        <v>25</v>
      </c>
      <c r="P2881">
        <v>780.5</v>
      </c>
      <c r="Q2881">
        <v>2341.5</v>
      </c>
      <c r="R2881">
        <v>1935.64</v>
      </c>
      <c r="S2881">
        <v>405.86</v>
      </c>
      <c r="T2881" t="s">
        <v>54</v>
      </c>
      <c r="U2881" t="s">
        <v>120</v>
      </c>
      <c r="V2881" t="s">
        <v>96</v>
      </c>
      <c r="W2881" t="s">
        <v>440</v>
      </c>
      <c r="X2881">
        <v>120</v>
      </c>
      <c r="Y2881" t="s">
        <v>441</v>
      </c>
      <c r="Z2881">
        <v>4</v>
      </c>
      <c r="AA2881" t="s">
        <v>57</v>
      </c>
      <c r="AB2881" t="s">
        <v>58</v>
      </c>
      <c r="AC2881">
        <v>2026</v>
      </c>
    </row>
    <row r="2882" spans="1:29" x14ac:dyDescent="0.25">
      <c r="A2882" t="s">
        <v>5259</v>
      </c>
      <c r="B2882" t="s">
        <v>1175</v>
      </c>
      <c r="C2882" t="s">
        <v>1202</v>
      </c>
      <c r="D2882" t="s">
        <v>1203</v>
      </c>
      <c r="E2882" t="s">
        <v>126</v>
      </c>
      <c r="F2882" t="s">
        <v>33</v>
      </c>
      <c r="G2882" t="s">
        <v>107</v>
      </c>
      <c r="H2882" t="s">
        <v>84</v>
      </c>
      <c r="I2882" t="s">
        <v>36</v>
      </c>
      <c r="J2882" s="21" t="s">
        <v>6063</v>
      </c>
      <c r="K2882" s="21" t="s">
        <v>6025</v>
      </c>
      <c r="L2882" s="21">
        <v>10</v>
      </c>
      <c r="M2882" s="21">
        <v>270</v>
      </c>
      <c r="N2882" s="21">
        <v>390</v>
      </c>
      <c r="O2882">
        <v>18</v>
      </c>
      <c r="P2882">
        <v>17910</v>
      </c>
      <c r="Q2882">
        <v>81590</v>
      </c>
      <c r="R2882">
        <v>61690</v>
      </c>
      <c r="S2882">
        <v>19900</v>
      </c>
      <c r="T2882" t="s">
        <v>54</v>
      </c>
      <c r="U2882" t="s">
        <v>215</v>
      </c>
      <c r="V2882" t="s">
        <v>86</v>
      </c>
      <c r="W2882" t="s">
        <v>440</v>
      </c>
      <c r="X2882">
        <v>115</v>
      </c>
      <c r="Y2882" t="s">
        <v>441</v>
      </c>
      <c r="Z2882">
        <v>4</v>
      </c>
      <c r="AA2882" t="s">
        <v>121</v>
      </c>
      <c r="AB2882" t="s">
        <v>58</v>
      </c>
      <c r="AC2882">
        <v>2026</v>
      </c>
    </row>
    <row r="2883" spans="1:29" x14ac:dyDescent="0.25">
      <c r="A2883" t="s">
        <v>5260</v>
      </c>
      <c r="B2883" t="s">
        <v>3597</v>
      </c>
      <c r="C2883" t="s">
        <v>942</v>
      </c>
      <c r="D2883" t="s">
        <v>943</v>
      </c>
      <c r="E2883" t="s">
        <v>50</v>
      </c>
      <c r="F2883" t="s">
        <v>75</v>
      </c>
      <c r="G2883" t="s">
        <v>107</v>
      </c>
      <c r="H2883" t="s">
        <v>84</v>
      </c>
      <c r="I2883" t="s">
        <v>36</v>
      </c>
      <c r="J2883" s="21" t="s">
        <v>137</v>
      </c>
      <c r="K2883" s="21" t="s">
        <v>6030</v>
      </c>
      <c r="L2883" s="21">
        <v>1</v>
      </c>
      <c r="M2883" s="21">
        <v>400</v>
      </c>
      <c r="N2883" s="21">
        <v>583</v>
      </c>
      <c r="O2883">
        <v>0</v>
      </c>
      <c r="P2883">
        <v>0</v>
      </c>
      <c r="Q2883">
        <v>1339</v>
      </c>
      <c r="R2883">
        <v>830.18</v>
      </c>
      <c r="S2883">
        <v>508.82</v>
      </c>
      <c r="T2883" t="s">
        <v>54</v>
      </c>
      <c r="U2883" t="s">
        <v>215</v>
      </c>
      <c r="V2883" t="s">
        <v>86</v>
      </c>
      <c r="W2883" t="s">
        <v>42</v>
      </c>
      <c r="Y2883" t="s">
        <v>43</v>
      </c>
      <c r="Z2883">
        <v>3</v>
      </c>
      <c r="AA2883" t="s">
        <v>190</v>
      </c>
      <c r="AB2883" t="s">
        <v>45</v>
      </c>
      <c r="AC2883">
        <v>2025</v>
      </c>
    </row>
    <row r="2884" spans="1:29" x14ac:dyDescent="0.25">
      <c r="A2884" t="s">
        <v>5261</v>
      </c>
      <c r="B2884" t="s">
        <v>2793</v>
      </c>
      <c r="C2884" t="s">
        <v>4295</v>
      </c>
      <c r="D2884" t="s">
        <v>4296</v>
      </c>
      <c r="E2884" t="s">
        <v>50</v>
      </c>
      <c r="F2884" t="s">
        <v>33</v>
      </c>
      <c r="G2884" t="s">
        <v>107</v>
      </c>
      <c r="H2884" t="s">
        <v>92</v>
      </c>
      <c r="I2884" t="s">
        <v>53</v>
      </c>
      <c r="J2884" s="21" t="s">
        <v>6063</v>
      </c>
      <c r="K2884" s="21" t="s">
        <v>6025</v>
      </c>
      <c r="L2884" s="21">
        <v>4</v>
      </c>
      <c r="M2884" s="21">
        <v>270</v>
      </c>
      <c r="N2884" s="21">
        <v>390</v>
      </c>
      <c r="O2884">
        <v>0</v>
      </c>
      <c r="P2884">
        <v>0</v>
      </c>
      <c r="Q2884">
        <v>11228</v>
      </c>
      <c r="R2884">
        <v>6961.36</v>
      </c>
      <c r="S2884">
        <v>4266.6400000000003</v>
      </c>
      <c r="T2884" t="s">
        <v>109</v>
      </c>
      <c r="U2884" t="s">
        <v>95</v>
      </c>
      <c r="V2884" t="s">
        <v>96</v>
      </c>
      <c r="W2884" t="s">
        <v>42</v>
      </c>
      <c r="Y2884" t="s">
        <v>43</v>
      </c>
      <c r="Z2884">
        <v>4</v>
      </c>
      <c r="AA2884" t="s">
        <v>143</v>
      </c>
      <c r="AB2884" t="s">
        <v>98</v>
      </c>
      <c r="AC2884">
        <v>2025</v>
      </c>
    </row>
    <row r="2885" spans="1:29" x14ac:dyDescent="0.25">
      <c r="A2885" t="s">
        <v>5262</v>
      </c>
      <c r="B2885" t="s">
        <v>861</v>
      </c>
      <c r="C2885" t="s">
        <v>1439</v>
      </c>
      <c r="D2885" t="s">
        <v>1440</v>
      </c>
      <c r="E2885" t="s">
        <v>126</v>
      </c>
      <c r="F2885" t="s">
        <v>75</v>
      </c>
      <c r="G2885" t="s">
        <v>115</v>
      </c>
      <c r="H2885" t="s">
        <v>52</v>
      </c>
      <c r="I2885" t="s">
        <v>53</v>
      </c>
      <c r="J2885" s="21" t="s">
        <v>6040</v>
      </c>
      <c r="K2885" s="21" t="s">
        <v>6067</v>
      </c>
      <c r="L2885" s="21">
        <v>13</v>
      </c>
      <c r="M2885" s="21">
        <v>270</v>
      </c>
      <c r="N2885" s="21">
        <v>390</v>
      </c>
      <c r="O2885">
        <v>12</v>
      </c>
      <c r="P2885">
        <v>207</v>
      </c>
      <c r="Q2885">
        <v>1518</v>
      </c>
      <c r="R2885">
        <v>1069.5</v>
      </c>
      <c r="S2885">
        <v>448.5</v>
      </c>
      <c r="T2885" t="s">
        <v>66</v>
      </c>
      <c r="U2885" t="s">
        <v>127</v>
      </c>
      <c r="V2885" t="s">
        <v>56</v>
      </c>
      <c r="W2885" t="s">
        <v>440</v>
      </c>
      <c r="X2885">
        <v>397</v>
      </c>
      <c r="Y2885" t="s">
        <v>441</v>
      </c>
      <c r="Z2885">
        <v>3</v>
      </c>
      <c r="AA2885" t="s">
        <v>121</v>
      </c>
      <c r="AB2885" t="s">
        <v>58</v>
      </c>
      <c r="AC2885">
        <v>2026</v>
      </c>
    </row>
    <row r="2886" spans="1:29" x14ac:dyDescent="0.25">
      <c r="A2886" t="s">
        <v>5263</v>
      </c>
      <c r="B2886" t="s">
        <v>545</v>
      </c>
      <c r="C2886" t="s">
        <v>1214</v>
      </c>
      <c r="D2886" t="s">
        <v>1215</v>
      </c>
      <c r="E2886" t="s">
        <v>50</v>
      </c>
      <c r="F2886" t="s">
        <v>33</v>
      </c>
      <c r="G2886" t="s">
        <v>115</v>
      </c>
      <c r="H2886" t="s">
        <v>52</v>
      </c>
      <c r="I2886" t="s">
        <v>53</v>
      </c>
      <c r="J2886" s="21" t="s">
        <v>6063</v>
      </c>
      <c r="K2886" s="21" t="s">
        <v>6025</v>
      </c>
      <c r="L2886" s="21">
        <v>8</v>
      </c>
      <c r="M2886" s="21">
        <v>270</v>
      </c>
      <c r="N2886" s="21">
        <v>390</v>
      </c>
      <c r="O2886">
        <v>0</v>
      </c>
      <c r="P2886">
        <v>0</v>
      </c>
      <c r="Q2886">
        <v>66120</v>
      </c>
      <c r="R2886">
        <v>40994.400000000001</v>
      </c>
      <c r="S2886">
        <v>25125.599999999999</v>
      </c>
      <c r="T2886" t="s">
        <v>39</v>
      </c>
      <c r="U2886" t="s">
        <v>127</v>
      </c>
      <c r="V2886" t="s">
        <v>56</v>
      </c>
      <c r="W2886" t="s">
        <v>42</v>
      </c>
      <c r="Y2886" t="s">
        <v>43</v>
      </c>
      <c r="Z2886">
        <v>2</v>
      </c>
      <c r="AA2886" t="s">
        <v>121</v>
      </c>
      <c r="AB2886" t="s">
        <v>58</v>
      </c>
      <c r="AC2886">
        <v>2025</v>
      </c>
    </row>
    <row r="2887" spans="1:29" x14ac:dyDescent="0.25">
      <c r="A2887" t="s">
        <v>5264</v>
      </c>
      <c r="B2887" t="s">
        <v>1508</v>
      </c>
      <c r="C2887" t="s">
        <v>296</v>
      </c>
      <c r="D2887" t="s">
        <v>297</v>
      </c>
      <c r="E2887" t="s">
        <v>32</v>
      </c>
      <c r="F2887" t="s">
        <v>75</v>
      </c>
      <c r="G2887" t="s">
        <v>51</v>
      </c>
      <c r="H2887" t="s">
        <v>35</v>
      </c>
      <c r="I2887" t="s">
        <v>36</v>
      </c>
      <c r="J2887" s="21" t="s">
        <v>6040</v>
      </c>
      <c r="K2887" s="21" t="s">
        <v>6067</v>
      </c>
      <c r="L2887" s="21">
        <v>8</v>
      </c>
      <c r="M2887" s="21">
        <v>270</v>
      </c>
      <c r="N2887" s="21">
        <v>390</v>
      </c>
      <c r="O2887">
        <v>18</v>
      </c>
      <c r="P2887">
        <v>10329.120000000001</v>
      </c>
      <c r="Q2887">
        <v>47054.879999999997</v>
      </c>
      <c r="R2887">
        <v>35578.080000000002</v>
      </c>
      <c r="S2887">
        <v>11476.8</v>
      </c>
      <c r="T2887" t="s">
        <v>66</v>
      </c>
      <c r="U2887" t="s">
        <v>164</v>
      </c>
      <c r="V2887" t="s">
        <v>41</v>
      </c>
      <c r="W2887" t="s">
        <v>42</v>
      </c>
      <c r="Y2887" t="s">
        <v>43</v>
      </c>
      <c r="Z2887">
        <v>4</v>
      </c>
      <c r="AA2887" t="s">
        <v>69</v>
      </c>
      <c r="AB2887" t="s">
        <v>70</v>
      </c>
      <c r="AC2887">
        <v>2026</v>
      </c>
    </row>
    <row r="2888" spans="1:29" x14ac:dyDescent="0.25">
      <c r="A2888" t="s">
        <v>5265</v>
      </c>
      <c r="B2888" t="s">
        <v>2893</v>
      </c>
      <c r="C2888" t="s">
        <v>675</v>
      </c>
      <c r="D2888" t="s">
        <v>676</v>
      </c>
      <c r="E2888" t="s">
        <v>50</v>
      </c>
      <c r="F2888" t="s">
        <v>75</v>
      </c>
      <c r="G2888" t="s">
        <v>51</v>
      </c>
      <c r="H2888" t="s">
        <v>63</v>
      </c>
      <c r="I2888" t="s">
        <v>36</v>
      </c>
      <c r="J2888" s="21" t="s">
        <v>6040</v>
      </c>
      <c r="K2888" s="21" t="s">
        <v>6067</v>
      </c>
      <c r="L2888" s="21">
        <v>3</v>
      </c>
      <c r="M2888" s="21">
        <v>270</v>
      </c>
      <c r="N2888" s="21">
        <v>390</v>
      </c>
      <c r="O2888">
        <v>0</v>
      </c>
      <c r="P2888">
        <v>0</v>
      </c>
      <c r="Q2888">
        <v>23232</v>
      </c>
      <c r="R2888">
        <v>14403.84</v>
      </c>
      <c r="S2888">
        <v>8828.16</v>
      </c>
      <c r="T2888" t="s">
        <v>39</v>
      </c>
      <c r="U2888" t="s">
        <v>181</v>
      </c>
      <c r="V2888" t="s">
        <v>68</v>
      </c>
      <c r="W2888" t="s">
        <v>42</v>
      </c>
      <c r="Y2888" t="s">
        <v>43</v>
      </c>
      <c r="Z2888">
        <v>3</v>
      </c>
      <c r="AA2888" t="s">
        <v>121</v>
      </c>
      <c r="AB2888" t="s">
        <v>58</v>
      </c>
      <c r="AC2888">
        <v>2025</v>
      </c>
    </row>
    <row r="2889" spans="1:29" x14ac:dyDescent="0.25">
      <c r="A2889" t="s">
        <v>5266</v>
      </c>
      <c r="B2889" t="s">
        <v>667</v>
      </c>
      <c r="C2889" t="s">
        <v>1189</v>
      </c>
      <c r="D2889" t="s">
        <v>1190</v>
      </c>
      <c r="E2889" t="s">
        <v>50</v>
      </c>
      <c r="F2889" t="s">
        <v>75</v>
      </c>
      <c r="G2889" t="s">
        <v>51</v>
      </c>
      <c r="H2889" t="s">
        <v>35</v>
      </c>
      <c r="I2889" t="s">
        <v>36</v>
      </c>
      <c r="J2889" s="21" t="s">
        <v>6063</v>
      </c>
      <c r="K2889" s="21" t="s">
        <v>6074</v>
      </c>
      <c r="L2889" s="21">
        <v>2</v>
      </c>
      <c r="M2889" s="21">
        <v>395</v>
      </c>
      <c r="N2889" s="21">
        <v>552</v>
      </c>
      <c r="O2889">
        <v>20</v>
      </c>
      <c r="P2889">
        <v>2434.8000000000002</v>
      </c>
      <c r="Q2889">
        <v>9739.2000000000007</v>
      </c>
      <c r="R2889">
        <v>7547.88</v>
      </c>
      <c r="S2889">
        <v>2191.3200000000002</v>
      </c>
      <c r="T2889" t="s">
        <v>66</v>
      </c>
      <c r="U2889" t="s">
        <v>40</v>
      </c>
      <c r="V2889" t="s">
        <v>41</v>
      </c>
      <c r="W2889" t="s">
        <v>440</v>
      </c>
      <c r="X2889">
        <v>12</v>
      </c>
      <c r="Y2889" t="s">
        <v>441</v>
      </c>
      <c r="Z2889">
        <v>4</v>
      </c>
      <c r="AA2889" t="s">
        <v>121</v>
      </c>
      <c r="AB2889" t="s">
        <v>58</v>
      </c>
      <c r="AC2889">
        <v>2026</v>
      </c>
    </row>
    <row r="2890" spans="1:29" x14ac:dyDescent="0.25">
      <c r="A2890" t="s">
        <v>5267</v>
      </c>
      <c r="B2890" t="s">
        <v>1812</v>
      </c>
      <c r="C2890" t="s">
        <v>1170</v>
      </c>
      <c r="D2890" t="s">
        <v>1171</v>
      </c>
      <c r="E2890" t="s">
        <v>126</v>
      </c>
      <c r="F2890" t="s">
        <v>75</v>
      </c>
      <c r="G2890" t="s">
        <v>115</v>
      </c>
      <c r="H2890" t="s">
        <v>84</v>
      </c>
      <c r="I2890" t="s">
        <v>36</v>
      </c>
      <c r="J2890" s="21" t="s">
        <v>6040</v>
      </c>
      <c r="K2890" s="21" t="s">
        <v>6067</v>
      </c>
      <c r="L2890" s="21">
        <v>10</v>
      </c>
      <c r="M2890" s="21">
        <v>270</v>
      </c>
      <c r="N2890" s="21">
        <v>390</v>
      </c>
      <c r="O2890">
        <v>12</v>
      </c>
      <c r="P2890">
        <v>7594.8</v>
      </c>
      <c r="Q2890">
        <v>55695.199999999997</v>
      </c>
      <c r="R2890">
        <v>39239.800000000003</v>
      </c>
      <c r="S2890">
        <v>16455.400000000001</v>
      </c>
      <c r="T2890" t="s">
        <v>109</v>
      </c>
      <c r="U2890" t="s">
        <v>215</v>
      </c>
      <c r="V2890" t="s">
        <v>86</v>
      </c>
      <c r="W2890" t="s">
        <v>440</v>
      </c>
      <c r="X2890">
        <v>385</v>
      </c>
      <c r="Y2890" t="s">
        <v>441</v>
      </c>
      <c r="Z2890">
        <v>3</v>
      </c>
      <c r="AA2890" t="s">
        <v>69</v>
      </c>
      <c r="AB2890" t="s">
        <v>70</v>
      </c>
      <c r="AC2890">
        <v>2026</v>
      </c>
    </row>
    <row r="2891" spans="1:29" x14ac:dyDescent="0.25">
      <c r="A2891" t="s">
        <v>5268</v>
      </c>
      <c r="B2891" t="s">
        <v>253</v>
      </c>
      <c r="C2891" t="s">
        <v>1434</v>
      </c>
      <c r="D2891" t="s">
        <v>1435</v>
      </c>
      <c r="E2891" t="s">
        <v>50</v>
      </c>
      <c r="F2891" t="s">
        <v>75</v>
      </c>
      <c r="G2891" t="s">
        <v>115</v>
      </c>
      <c r="H2891" t="s">
        <v>92</v>
      </c>
      <c r="I2891" t="s">
        <v>53</v>
      </c>
      <c r="J2891" s="21" t="s">
        <v>6063</v>
      </c>
      <c r="K2891" s="21" t="s">
        <v>6074</v>
      </c>
      <c r="L2891" s="21">
        <v>7</v>
      </c>
      <c r="M2891" s="21">
        <v>395</v>
      </c>
      <c r="N2891" s="21">
        <v>552</v>
      </c>
      <c r="O2891">
        <v>0</v>
      </c>
      <c r="P2891">
        <v>0</v>
      </c>
      <c r="Q2891">
        <v>36834</v>
      </c>
      <c r="R2891">
        <v>22837.08</v>
      </c>
      <c r="S2891">
        <v>13996.92</v>
      </c>
      <c r="T2891" t="s">
        <v>109</v>
      </c>
      <c r="U2891" t="s">
        <v>95</v>
      </c>
      <c r="V2891" t="s">
        <v>96</v>
      </c>
      <c r="W2891" t="s">
        <v>42</v>
      </c>
      <c r="Y2891" t="s">
        <v>43</v>
      </c>
      <c r="Z2891">
        <v>5</v>
      </c>
      <c r="AA2891" t="s">
        <v>132</v>
      </c>
      <c r="AB2891" t="s">
        <v>58</v>
      </c>
      <c r="AC2891">
        <v>2025</v>
      </c>
    </row>
    <row r="2892" spans="1:29" x14ac:dyDescent="0.25">
      <c r="A2892" t="s">
        <v>5269</v>
      </c>
      <c r="B2892" t="s">
        <v>1592</v>
      </c>
      <c r="C2892" t="s">
        <v>2137</v>
      </c>
      <c r="D2892" t="s">
        <v>2138</v>
      </c>
      <c r="E2892" t="s">
        <v>50</v>
      </c>
      <c r="F2892" t="s">
        <v>33</v>
      </c>
      <c r="G2892" t="s">
        <v>107</v>
      </c>
      <c r="H2892" t="s">
        <v>52</v>
      </c>
      <c r="I2892" t="s">
        <v>53</v>
      </c>
      <c r="J2892" s="21" t="s">
        <v>6040</v>
      </c>
      <c r="K2892" s="21" t="s">
        <v>6067</v>
      </c>
      <c r="L2892" s="21">
        <v>3</v>
      </c>
      <c r="M2892" s="21">
        <v>270</v>
      </c>
      <c r="N2892" s="21">
        <v>390</v>
      </c>
      <c r="O2892">
        <v>0</v>
      </c>
      <c r="P2892">
        <v>0</v>
      </c>
      <c r="Q2892">
        <v>22152</v>
      </c>
      <c r="R2892">
        <v>13734.24</v>
      </c>
      <c r="S2892">
        <v>8417.76</v>
      </c>
      <c r="T2892" t="s">
        <v>39</v>
      </c>
      <c r="U2892" t="s">
        <v>127</v>
      </c>
      <c r="V2892" t="s">
        <v>56</v>
      </c>
      <c r="W2892" t="s">
        <v>42</v>
      </c>
      <c r="Y2892" t="s">
        <v>43</v>
      </c>
      <c r="Z2892">
        <v>2</v>
      </c>
      <c r="AA2892" t="s">
        <v>44</v>
      </c>
      <c r="AB2892" t="s">
        <v>45</v>
      </c>
      <c r="AC2892">
        <v>2025</v>
      </c>
    </row>
    <row r="2893" spans="1:29" x14ac:dyDescent="0.25">
      <c r="A2893" t="s">
        <v>5270</v>
      </c>
      <c r="B2893" t="s">
        <v>1179</v>
      </c>
      <c r="C2893" t="s">
        <v>602</v>
      </c>
      <c r="D2893" t="s">
        <v>603</v>
      </c>
      <c r="E2893" t="s">
        <v>50</v>
      </c>
      <c r="F2893" t="s">
        <v>33</v>
      </c>
      <c r="G2893" t="s">
        <v>107</v>
      </c>
      <c r="H2893" t="s">
        <v>63</v>
      </c>
      <c r="I2893" t="s">
        <v>36</v>
      </c>
      <c r="J2893" s="21" t="s">
        <v>93</v>
      </c>
      <c r="K2893" s="21" t="s">
        <v>6012</v>
      </c>
      <c r="L2893" s="21">
        <v>7</v>
      </c>
      <c r="M2893" s="21">
        <v>375</v>
      </c>
      <c r="N2893" s="21">
        <v>525</v>
      </c>
      <c r="O2893">
        <v>0</v>
      </c>
      <c r="P2893">
        <v>0</v>
      </c>
      <c r="Q2893">
        <v>32823</v>
      </c>
      <c r="R2893">
        <v>20350.259999999998</v>
      </c>
      <c r="S2893">
        <v>12472.74</v>
      </c>
      <c r="T2893" t="s">
        <v>109</v>
      </c>
      <c r="U2893" t="s">
        <v>67</v>
      </c>
      <c r="V2893" t="s">
        <v>68</v>
      </c>
      <c r="W2893" t="s">
        <v>42</v>
      </c>
      <c r="Y2893" t="s">
        <v>43</v>
      </c>
      <c r="Z2893">
        <v>3</v>
      </c>
      <c r="AA2893" t="s">
        <v>143</v>
      </c>
      <c r="AB2893" t="s">
        <v>98</v>
      </c>
      <c r="AC2893">
        <v>2025</v>
      </c>
    </row>
    <row r="2894" spans="1:29" x14ac:dyDescent="0.25">
      <c r="A2894" t="s">
        <v>5271</v>
      </c>
      <c r="B2894" t="s">
        <v>458</v>
      </c>
      <c r="C2894" t="s">
        <v>2186</v>
      </c>
      <c r="D2894" t="s">
        <v>2187</v>
      </c>
      <c r="E2894" t="s">
        <v>126</v>
      </c>
      <c r="F2894" t="s">
        <v>33</v>
      </c>
      <c r="G2894" t="s">
        <v>115</v>
      </c>
      <c r="H2894" t="s">
        <v>84</v>
      </c>
      <c r="I2894" t="s">
        <v>36</v>
      </c>
      <c r="J2894" s="21" t="s">
        <v>93</v>
      </c>
      <c r="K2894" s="21" t="s">
        <v>6012</v>
      </c>
      <c r="L2894" s="21">
        <v>8</v>
      </c>
      <c r="M2894" s="21">
        <v>375</v>
      </c>
      <c r="N2894" s="21">
        <v>525</v>
      </c>
      <c r="O2894">
        <v>15</v>
      </c>
      <c r="P2894">
        <v>5047.2</v>
      </c>
      <c r="Q2894">
        <v>28600.799999999999</v>
      </c>
      <c r="R2894">
        <v>20861.759999999998</v>
      </c>
      <c r="S2894">
        <v>7739.04</v>
      </c>
      <c r="T2894" t="s">
        <v>39</v>
      </c>
      <c r="U2894" t="s">
        <v>215</v>
      </c>
      <c r="V2894" t="s">
        <v>86</v>
      </c>
      <c r="W2894" t="s">
        <v>42</v>
      </c>
      <c r="Y2894" t="s">
        <v>43</v>
      </c>
      <c r="Z2894">
        <v>3</v>
      </c>
      <c r="AA2894" t="s">
        <v>132</v>
      </c>
      <c r="AB2894" t="s">
        <v>58</v>
      </c>
      <c r="AC2894">
        <v>2026</v>
      </c>
    </row>
    <row r="2895" spans="1:29" x14ac:dyDescent="0.25">
      <c r="A2895" t="s">
        <v>5272</v>
      </c>
      <c r="B2895" t="s">
        <v>1915</v>
      </c>
      <c r="C2895" t="s">
        <v>1431</v>
      </c>
      <c r="D2895" t="s">
        <v>1432</v>
      </c>
      <c r="E2895" t="s">
        <v>126</v>
      </c>
      <c r="F2895" t="s">
        <v>33</v>
      </c>
      <c r="G2895" t="s">
        <v>51</v>
      </c>
      <c r="H2895" t="s">
        <v>52</v>
      </c>
      <c r="I2895" t="s">
        <v>53</v>
      </c>
      <c r="J2895" s="21" t="s">
        <v>137</v>
      </c>
      <c r="K2895" s="21" t="s">
        <v>6030</v>
      </c>
      <c r="L2895" s="21">
        <v>10</v>
      </c>
      <c r="M2895" s="21">
        <v>400</v>
      </c>
      <c r="N2895" s="21">
        <v>583</v>
      </c>
      <c r="O2895">
        <v>0</v>
      </c>
      <c r="P2895">
        <v>0</v>
      </c>
      <c r="Q2895">
        <v>93840</v>
      </c>
      <c r="R2895">
        <v>58180.800000000003</v>
      </c>
      <c r="S2895">
        <v>35659.199999999997</v>
      </c>
      <c r="T2895" t="s">
        <v>39</v>
      </c>
      <c r="U2895" t="s">
        <v>55</v>
      </c>
      <c r="V2895" t="s">
        <v>56</v>
      </c>
      <c r="W2895" t="s">
        <v>42</v>
      </c>
      <c r="Y2895" t="s">
        <v>43</v>
      </c>
      <c r="Z2895">
        <v>4</v>
      </c>
      <c r="AA2895" t="s">
        <v>190</v>
      </c>
      <c r="AB2895" t="s">
        <v>45</v>
      </c>
      <c r="AC2895">
        <v>2025</v>
      </c>
    </row>
    <row r="2896" spans="1:29" x14ac:dyDescent="0.25">
      <c r="A2896" t="s">
        <v>5273</v>
      </c>
      <c r="B2896" t="s">
        <v>522</v>
      </c>
      <c r="C2896" t="s">
        <v>3043</v>
      </c>
      <c r="D2896" t="s">
        <v>3044</v>
      </c>
      <c r="E2896" t="s">
        <v>50</v>
      </c>
      <c r="F2896" t="s">
        <v>33</v>
      </c>
      <c r="G2896" t="s">
        <v>34</v>
      </c>
      <c r="H2896" t="s">
        <v>63</v>
      </c>
      <c r="I2896" t="s">
        <v>36</v>
      </c>
      <c r="J2896" s="21" t="s">
        <v>6063</v>
      </c>
      <c r="K2896" s="21" t="s">
        <v>6074</v>
      </c>
      <c r="L2896" s="21">
        <v>6</v>
      </c>
      <c r="M2896" s="21">
        <v>395</v>
      </c>
      <c r="N2896" s="21">
        <v>552</v>
      </c>
      <c r="O2896">
        <v>0</v>
      </c>
      <c r="P2896">
        <v>0</v>
      </c>
      <c r="Q2896">
        <v>11844</v>
      </c>
      <c r="R2896">
        <v>7343.28</v>
      </c>
      <c r="S2896">
        <v>4500.72</v>
      </c>
      <c r="T2896" t="s">
        <v>54</v>
      </c>
      <c r="U2896" t="s">
        <v>181</v>
      </c>
      <c r="V2896" t="s">
        <v>68</v>
      </c>
      <c r="W2896" t="s">
        <v>42</v>
      </c>
      <c r="Y2896" t="s">
        <v>43</v>
      </c>
      <c r="Z2896">
        <v>3</v>
      </c>
      <c r="AA2896" t="s">
        <v>190</v>
      </c>
      <c r="AB2896" t="s">
        <v>45</v>
      </c>
      <c r="AC2896">
        <v>2025</v>
      </c>
    </row>
    <row r="2897" spans="1:29" x14ac:dyDescent="0.25">
      <c r="A2897" t="s">
        <v>5274</v>
      </c>
      <c r="B2897" t="s">
        <v>1851</v>
      </c>
      <c r="C2897" t="s">
        <v>1442</v>
      </c>
      <c r="D2897" t="s">
        <v>1443</v>
      </c>
      <c r="E2897" t="s">
        <v>50</v>
      </c>
      <c r="F2897" t="s">
        <v>75</v>
      </c>
      <c r="G2897" t="s">
        <v>115</v>
      </c>
      <c r="H2897" t="s">
        <v>35</v>
      </c>
      <c r="I2897" t="s">
        <v>36</v>
      </c>
      <c r="J2897" s="21" t="s">
        <v>6063</v>
      </c>
      <c r="K2897" s="21" t="s">
        <v>6074</v>
      </c>
      <c r="L2897" s="21">
        <v>9</v>
      </c>
      <c r="M2897" s="21">
        <v>395</v>
      </c>
      <c r="N2897" s="21">
        <v>552</v>
      </c>
      <c r="O2897">
        <v>0</v>
      </c>
      <c r="P2897">
        <v>0</v>
      </c>
      <c r="Q2897">
        <v>57465</v>
      </c>
      <c r="R2897">
        <v>35628.300000000003</v>
      </c>
      <c r="S2897">
        <v>21836.7</v>
      </c>
      <c r="T2897" t="s">
        <v>66</v>
      </c>
      <c r="U2897" t="s">
        <v>164</v>
      </c>
      <c r="V2897" t="s">
        <v>41</v>
      </c>
      <c r="W2897" t="s">
        <v>42</v>
      </c>
      <c r="Y2897" t="s">
        <v>43</v>
      </c>
      <c r="Z2897">
        <v>5</v>
      </c>
      <c r="AA2897" t="s">
        <v>57</v>
      </c>
      <c r="AB2897" t="s">
        <v>58</v>
      </c>
      <c r="AC2897">
        <v>2025</v>
      </c>
    </row>
    <row r="2898" spans="1:29" x14ac:dyDescent="0.25">
      <c r="A2898" t="s">
        <v>5275</v>
      </c>
      <c r="B2898" t="s">
        <v>1491</v>
      </c>
      <c r="C2898" t="s">
        <v>2633</v>
      </c>
      <c r="D2898" t="s">
        <v>2634</v>
      </c>
      <c r="E2898" t="s">
        <v>50</v>
      </c>
      <c r="F2898" t="s">
        <v>75</v>
      </c>
      <c r="G2898" t="s">
        <v>107</v>
      </c>
      <c r="H2898" t="s">
        <v>35</v>
      </c>
      <c r="I2898" t="s">
        <v>36</v>
      </c>
      <c r="J2898" s="21" t="s">
        <v>6063</v>
      </c>
      <c r="K2898" s="21" t="s">
        <v>6025</v>
      </c>
      <c r="L2898" s="21">
        <v>2</v>
      </c>
      <c r="M2898" s="21">
        <v>270</v>
      </c>
      <c r="N2898" s="21">
        <v>390</v>
      </c>
      <c r="O2898">
        <v>10</v>
      </c>
      <c r="P2898">
        <v>1080.5999999999999</v>
      </c>
      <c r="Q2898">
        <v>9725.4</v>
      </c>
      <c r="R2898">
        <v>6699.72</v>
      </c>
      <c r="S2898">
        <v>3025.68</v>
      </c>
      <c r="T2898" t="s">
        <v>66</v>
      </c>
      <c r="U2898" t="s">
        <v>40</v>
      </c>
      <c r="V2898" t="s">
        <v>41</v>
      </c>
      <c r="W2898" t="s">
        <v>42</v>
      </c>
      <c r="Y2898" t="s">
        <v>43</v>
      </c>
      <c r="Z2898">
        <v>3</v>
      </c>
      <c r="AA2898" t="s">
        <v>57</v>
      </c>
      <c r="AB2898" t="s">
        <v>58</v>
      </c>
      <c r="AC2898">
        <v>2026</v>
      </c>
    </row>
    <row r="2899" spans="1:29" x14ac:dyDescent="0.25">
      <c r="A2899" t="s">
        <v>5276</v>
      </c>
      <c r="B2899" t="s">
        <v>3775</v>
      </c>
      <c r="C2899" t="s">
        <v>2954</v>
      </c>
      <c r="D2899" t="s">
        <v>2955</v>
      </c>
      <c r="E2899" t="s">
        <v>32</v>
      </c>
      <c r="F2899" t="s">
        <v>33</v>
      </c>
      <c r="G2899" t="s">
        <v>34</v>
      </c>
      <c r="H2899" t="s">
        <v>35</v>
      </c>
      <c r="I2899" t="s">
        <v>36</v>
      </c>
      <c r="J2899" s="21" t="s">
        <v>6063</v>
      </c>
      <c r="K2899" s="21" t="s">
        <v>6074</v>
      </c>
      <c r="L2899" s="21">
        <v>4</v>
      </c>
      <c r="M2899" s="21">
        <v>395</v>
      </c>
      <c r="N2899" s="21">
        <v>552</v>
      </c>
      <c r="O2899">
        <v>10</v>
      </c>
      <c r="P2899">
        <v>1039.5999999999999</v>
      </c>
      <c r="Q2899">
        <v>9356.4</v>
      </c>
      <c r="R2899">
        <v>6445.52</v>
      </c>
      <c r="S2899">
        <v>2910.88</v>
      </c>
      <c r="T2899" t="s">
        <v>66</v>
      </c>
      <c r="U2899" t="s">
        <v>164</v>
      </c>
      <c r="V2899" t="s">
        <v>41</v>
      </c>
      <c r="W2899" t="s">
        <v>440</v>
      </c>
      <c r="X2899">
        <v>143</v>
      </c>
      <c r="Y2899" t="s">
        <v>441</v>
      </c>
      <c r="Z2899">
        <v>2</v>
      </c>
      <c r="AA2899" t="s">
        <v>57</v>
      </c>
      <c r="AB2899" t="s">
        <v>58</v>
      </c>
      <c r="AC2899">
        <v>2026</v>
      </c>
    </row>
    <row r="2900" spans="1:29" x14ac:dyDescent="0.25">
      <c r="A2900" t="s">
        <v>5277</v>
      </c>
      <c r="B2900" t="s">
        <v>1620</v>
      </c>
      <c r="C2900" t="s">
        <v>2013</v>
      </c>
      <c r="D2900" t="s">
        <v>2014</v>
      </c>
      <c r="E2900" t="s">
        <v>50</v>
      </c>
      <c r="F2900" t="s">
        <v>33</v>
      </c>
      <c r="G2900" t="s">
        <v>107</v>
      </c>
      <c r="H2900" t="s">
        <v>84</v>
      </c>
      <c r="I2900" t="s">
        <v>36</v>
      </c>
      <c r="J2900" s="21" t="s">
        <v>93</v>
      </c>
      <c r="K2900" s="21" t="s">
        <v>6012</v>
      </c>
      <c r="L2900" s="21">
        <v>44</v>
      </c>
      <c r="M2900" s="21">
        <v>375</v>
      </c>
      <c r="N2900" s="21">
        <v>525</v>
      </c>
      <c r="O2900">
        <v>12</v>
      </c>
      <c r="P2900">
        <v>761.76</v>
      </c>
      <c r="Q2900">
        <v>5586.24</v>
      </c>
      <c r="R2900">
        <v>3935.76</v>
      </c>
      <c r="S2900">
        <v>1650.48</v>
      </c>
      <c r="T2900" t="s">
        <v>54</v>
      </c>
      <c r="U2900" t="s">
        <v>85</v>
      </c>
      <c r="V2900" t="s">
        <v>86</v>
      </c>
      <c r="W2900" t="s">
        <v>440</v>
      </c>
      <c r="X2900">
        <v>360</v>
      </c>
      <c r="Y2900" t="s">
        <v>441</v>
      </c>
      <c r="Z2900">
        <v>4</v>
      </c>
      <c r="AA2900" t="s">
        <v>121</v>
      </c>
      <c r="AB2900" t="s">
        <v>58</v>
      </c>
      <c r="AC2900">
        <v>2026</v>
      </c>
    </row>
    <row r="2901" spans="1:29" x14ac:dyDescent="0.25">
      <c r="A2901" t="s">
        <v>5278</v>
      </c>
      <c r="B2901" t="s">
        <v>701</v>
      </c>
      <c r="C2901" t="s">
        <v>3431</v>
      </c>
      <c r="D2901" t="s">
        <v>3432</v>
      </c>
      <c r="E2901" t="s">
        <v>32</v>
      </c>
      <c r="F2901" t="s">
        <v>33</v>
      </c>
      <c r="G2901" t="s">
        <v>51</v>
      </c>
      <c r="H2901" t="s">
        <v>92</v>
      </c>
      <c r="I2901" t="s">
        <v>53</v>
      </c>
      <c r="J2901" s="21" t="s">
        <v>6063</v>
      </c>
      <c r="K2901" s="21" t="s">
        <v>6026</v>
      </c>
      <c r="L2901" s="21">
        <v>7</v>
      </c>
      <c r="M2901" s="21">
        <v>240</v>
      </c>
      <c r="N2901" s="21">
        <v>380</v>
      </c>
      <c r="O2901">
        <v>0</v>
      </c>
      <c r="P2901">
        <v>0</v>
      </c>
      <c r="Q2901">
        <v>56924</v>
      </c>
      <c r="R2901">
        <v>35292.879999999997</v>
      </c>
      <c r="S2901">
        <v>21631.119999999999</v>
      </c>
      <c r="T2901" t="s">
        <v>109</v>
      </c>
      <c r="U2901" t="s">
        <v>95</v>
      </c>
      <c r="V2901" t="s">
        <v>96</v>
      </c>
      <c r="W2901" t="s">
        <v>42</v>
      </c>
      <c r="Y2901" t="s">
        <v>43</v>
      </c>
      <c r="Z2901">
        <v>5</v>
      </c>
      <c r="AA2901" t="s">
        <v>97</v>
      </c>
      <c r="AB2901" t="s">
        <v>98</v>
      </c>
      <c r="AC2901">
        <v>2025</v>
      </c>
    </row>
    <row r="2902" spans="1:29" x14ac:dyDescent="0.25">
      <c r="A2902" t="s">
        <v>5279</v>
      </c>
      <c r="B2902" t="s">
        <v>813</v>
      </c>
      <c r="C2902" t="s">
        <v>3523</v>
      </c>
      <c r="D2902" t="s">
        <v>3524</v>
      </c>
      <c r="E2902" t="s">
        <v>126</v>
      </c>
      <c r="F2902" t="s">
        <v>75</v>
      </c>
      <c r="G2902" t="s">
        <v>107</v>
      </c>
      <c r="H2902" t="s">
        <v>35</v>
      </c>
      <c r="I2902" t="s">
        <v>36</v>
      </c>
      <c r="J2902" s="21" t="s">
        <v>6063</v>
      </c>
      <c r="K2902" s="21" t="s">
        <v>6026</v>
      </c>
      <c r="L2902" s="21">
        <v>5</v>
      </c>
      <c r="M2902" s="21">
        <v>240</v>
      </c>
      <c r="N2902" s="21">
        <v>380</v>
      </c>
      <c r="O2902">
        <v>0</v>
      </c>
      <c r="P2902">
        <v>0</v>
      </c>
      <c r="Q2902">
        <v>39175</v>
      </c>
      <c r="R2902">
        <v>24288.5</v>
      </c>
      <c r="S2902">
        <v>14886.5</v>
      </c>
      <c r="T2902" t="s">
        <v>109</v>
      </c>
      <c r="U2902" t="s">
        <v>40</v>
      </c>
      <c r="V2902" t="s">
        <v>41</v>
      </c>
      <c r="W2902" t="s">
        <v>440</v>
      </c>
      <c r="X2902">
        <v>28</v>
      </c>
      <c r="Y2902" t="s">
        <v>441</v>
      </c>
      <c r="Z2902">
        <v>4</v>
      </c>
      <c r="AA2902" t="s">
        <v>87</v>
      </c>
      <c r="AB2902" t="s">
        <v>70</v>
      </c>
      <c r="AC2902">
        <v>2025</v>
      </c>
    </row>
    <row r="2903" spans="1:29" x14ac:dyDescent="0.25">
      <c r="A2903" t="s">
        <v>5280</v>
      </c>
      <c r="B2903" t="s">
        <v>2502</v>
      </c>
      <c r="C2903" t="s">
        <v>5281</v>
      </c>
      <c r="D2903" t="s">
        <v>5282</v>
      </c>
      <c r="E2903" t="s">
        <v>126</v>
      </c>
      <c r="F2903" t="s">
        <v>75</v>
      </c>
      <c r="G2903" t="s">
        <v>115</v>
      </c>
      <c r="H2903" t="s">
        <v>63</v>
      </c>
      <c r="I2903" t="s">
        <v>36</v>
      </c>
      <c r="J2903" s="21" t="s">
        <v>137</v>
      </c>
      <c r="K2903" s="21" t="s">
        <v>6030</v>
      </c>
      <c r="L2903" s="21">
        <v>4</v>
      </c>
      <c r="M2903" s="21">
        <v>400</v>
      </c>
      <c r="N2903" s="21">
        <v>583</v>
      </c>
      <c r="O2903">
        <v>10</v>
      </c>
      <c r="P2903">
        <v>2652.8</v>
      </c>
      <c r="Q2903">
        <v>23875.200000000001</v>
      </c>
      <c r="R2903">
        <v>16447.36</v>
      </c>
      <c r="S2903">
        <v>7427.84</v>
      </c>
      <c r="T2903" t="s">
        <v>66</v>
      </c>
      <c r="U2903" t="s">
        <v>181</v>
      </c>
      <c r="V2903" t="s">
        <v>68</v>
      </c>
      <c r="W2903" t="s">
        <v>42</v>
      </c>
      <c r="Y2903" t="s">
        <v>43</v>
      </c>
      <c r="Z2903">
        <v>4</v>
      </c>
      <c r="AA2903" t="s">
        <v>132</v>
      </c>
      <c r="AB2903" t="s">
        <v>58</v>
      </c>
      <c r="AC2903">
        <v>2026</v>
      </c>
    </row>
    <row r="2904" spans="1:29" x14ac:dyDescent="0.25">
      <c r="A2904" t="s">
        <v>5283</v>
      </c>
      <c r="B2904" t="s">
        <v>3869</v>
      </c>
      <c r="C2904" t="s">
        <v>2373</v>
      </c>
      <c r="D2904" t="s">
        <v>2374</v>
      </c>
      <c r="E2904" t="s">
        <v>50</v>
      </c>
      <c r="F2904" t="s">
        <v>75</v>
      </c>
      <c r="G2904" t="s">
        <v>51</v>
      </c>
      <c r="H2904" t="s">
        <v>92</v>
      </c>
      <c r="I2904" t="s">
        <v>53</v>
      </c>
      <c r="J2904" s="21" t="s">
        <v>93</v>
      </c>
      <c r="K2904" s="21" t="s">
        <v>6012</v>
      </c>
      <c r="L2904" s="21">
        <v>8</v>
      </c>
      <c r="M2904" s="21">
        <v>375</v>
      </c>
      <c r="N2904" s="21">
        <v>525</v>
      </c>
      <c r="O2904">
        <v>0</v>
      </c>
      <c r="P2904">
        <v>0</v>
      </c>
      <c r="Q2904">
        <v>76848</v>
      </c>
      <c r="R2904">
        <v>47645.760000000002</v>
      </c>
      <c r="S2904">
        <v>29202.240000000002</v>
      </c>
      <c r="T2904" t="s">
        <v>54</v>
      </c>
      <c r="U2904" t="s">
        <v>95</v>
      </c>
      <c r="V2904" t="s">
        <v>96</v>
      </c>
      <c r="W2904" t="s">
        <v>42</v>
      </c>
      <c r="Y2904" t="s">
        <v>43</v>
      </c>
      <c r="Z2904">
        <v>5</v>
      </c>
      <c r="AA2904" t="s">
        <v>44</v>
      </c>
      <c r="AB2904" t="s">
        <v>45</v>
      </c>
      <c r="AC2904">
        <v>2025</v>
      </c>
    </row>
    <row r="2905" spans="1:29" x14ac:dyDescent="0.25">
      <c r="A2905" t="s">
        <v>5284</v>
      </c>
      <c r="B2905" t="s">
        <v>157</v>
      </c>
      <c r="C2905" t="s">
        <v>614</v>
      </c>
      <c r="D2905" t="s">
        <v>615</v>
      </c>
      <c r="E2905" t="s">
        <v>50</v>
      </c>
      <c r="F2905" t="s">
        <v>75</v>
      </c>
      <c r="G2905" t="s">
        <v>115</v>
      </c>
      <c r="H2905" t="s">
        <v>92</v>
      </c>
      <c r="I2905" t="s">
        <v>53</v>
      </c>
      <c r="J2905" s="21" t="s">
        <v>6063</v>
      </c>
      <c r="K2905" s="21" t="s">
        <v>6047</v>
      </c>
      <c r="L2905" s="21">
        <v>6</v>
      </c>
      <c r="M2905" s="21">
        <v>250</v>
      </c>
      <c r="N2905" s="21">
        <v>383</v>
      </c>
      <c r="O2905">
        <v>0</v>
      </c>
      <c r="P2905">
        <v>0</v>
      </c>
      <c r="Q2905">
        <v>30216</v>
      </c>
      <c r="R2905">
        <v>18733.919999999998</v>
      </c>
      <c r="S2905">
        <v>11482.08</v>
      </c>
      <c r="T2905" t="s">
        <v>109</v>
      </c>
      <c r="U2905" t="s">
        <v>120</v>
      </c>
      <c r="V2905" t="s">
        <v>96</v>
      </c>
      <c r="W2905" t="s">
        <v>42</v>
      </c>
      <c r="Y2905" t="s">
        <v>43</v>
      </c>
      <c r="Z2905">
        <v>4</v>
      </c>
      <c r="AA2905" t="s">
        <v>79</v>
      </c>
      <c r="AB2905" t="s">
        <v>45</v>
      </c>
      <c r="AC2905">
        <v>2025</v>
      </c>
    </row>
    <row r="2906" spans="1:29" x14ac:dyDescent="0.25">
      <c r="A2906" t="s">
        <v>5285</v>
      </c>
      <c r="B2906" t="s">
        <v>467</v>
      </c>
      <c r="C2906" t="s">
        <v>3530</v>
      </c>
      <c r="D2906" t="s">
        <v>3531</v>
      </c>
      <c r="E2906" t="s">
        <v>50</v>
      </c>
      <c r="F2906" t="s">
        <v>33</v>
      </c>
      <c r="G2906" t="s">
        <v>51</v>
      </c>
      <c r="H2906" t="s">
        <v>63</v>
      </c>
      <c r="I2906" t="s">
        <v>36</v>
      </c>
      <c r="J2906" s="21" t="s">
        <v>6063</v>
      </c>
      <c r="K2906" s="21" t="s">
        <v>6047</v>
      </c>
      <c r="L2906" s="21">
        <v>9</v>
      </c>
      <c r="M2906" s="21">
        <v>250</v>
      </c>
      <c r="N2906" s="21">
        <v>383</v>
      </c>
      <c r="O2906">
        <v>0</v>
      </c>
      <c r="P2906">
        <v>0</v>
      </c>
      <c r="Q2906">
        <v>74592</v>
      </c>
      <c r="R2906">
        <v>46247.040000000001</v>
      </c>
      <c r="S2906">
        <v>28344.959999999999</v>
      </c>
      <c r="T2906" t="s">
        <v>54</v>
      </c>
      <c r="U2906" t="s">
        <v>181</v>
      </c>
      <c r="V2906" t="s">
        <v>68</v>
      </c>
      <c r="W2906" t="s">
        <v>440</v>
      </c>
      <c r="X2906">
        <v>41</v>
      </c>
      <c r="Y2906" t="s">
        <v>441</v>
      </c>
      <c r="Z2906">
        <v>5</v>
      </c>
      <c r="AA2906" t="s">
        <v>155</v>
      </c>
      <c r="AB2906" t="s">
        <v>98</v>
      </c>
      <c r="AC2906">
        <v>2025</v>
      </c>
    </row>
    <row r="2907" spans="1:29" x14ac:dyDescent="0.25">
      <c r="A2907" t="s">
        <v>5286</v>
      </c>
      <c r="B2907" t="s">
        <v>2159</v>
      </c>
      <c r="C2907" t="s">
        <v>1022</v>
      </c>
      <c r="D2907" t="s">
        <v>1023</v>
      </c>
      <c r="E2907" t="s">
        <v>50</v>
      </c>
      <c r="F2907" t="s">
        <v>75</v>
      </c>
      <c r="G2907" t="s">
        <v>34</v>
      </c>
      <c r="H2907" t="s">
        <v>52</v>
      </c>
      <c r="I2907" t="s">
        <v>53</v>
      </c>
      <c r="J2907" s="21" t="s">
        <v>93</v>
      </c>
      <c r="K2907" s="21" t="s">
        <v>6012</v>
      </c>
      <c r="L2907" s="21">
        <v>7</v>
      </c>
      <c r="M2907" s="21">
        <v>375</v>
      </c>
      <c r="N2907" s="21">
        <v>525</v>
      </c>
      <c r="O2907">
        <v>8</v>
      </c>
      <c r="P2907">
        <v>2246.7199999999998</v>
      </c>
      <c r="Q2907">
        <v>25837.279999999999</v>
      </c>
      <c r="R2907">
        <v>17412.080000000002</v>
      </c>
      <c r="S2907">
        <v>8425.2000000000007</v>
      </c>
      <c r="T2907" t="s">
        <v>66</v>
      </c>
      <c r="U2907" t="s">
        <v>127</v>
      </c>
      <c r="V2907" t="s">
        <v>56</v>
      </c>
      <c r="W2907" t="s">
        <v>42</v>
      </c>
      <c r="Y2907" t="s">
        <v>43</v>
      </c>
      <c r="AA2907" t="s">
        <v>240</v>
      </c>
      <c r="AB2907" t="s">
        <v>70</v>
      </c>
      <c r="AC2907">
        <v>2026</v>
      </c>
    </row>
    <row r="2908" spans="1:29" x14ac:dyDescent="0.25">
      <c r="A2908" t="s">
        <v>5287</v>
      </c>
      <c r="B2908" t="s">
        <v>2912</v>
      </c>
      <c r="C2908" t="s">
        <v>3200</v>
      </c>
      <c r="D2908" t="s">
        <v>3201</v>
      </c>
      <c r="E2908" t="s">
        <v>50</v>
      </c>
      <c r="F2908" t="s">
        <v>33</v>
      </c>
      <c r="G2908" t="s">
        <v>107</v>
      </c>
      <c r="H2908" t="s">
        <v>76</v>
      </c>
      <c r="I2908" t="s">
        <v>36</v>
      </c>
      <c r="J2908" s="21" t="s">
        <v>137</v>
      </c>
      <c r="K2908" s="21" t="s">
        <v>6030</v>
      </c>
      <c r="L2908" s="21">
        <v>5</v>
      </c>
      <c r="M2908" s="21">
        <v>400</v>
      </c>
      <c r="N2908" s="21">
        <v>583</v>
      </c>
      <c r="O2908">
        <v>0</v>
      </c>
      <c r="P2908">
        <v>0</v>
      </c>
      <c r="Q2908">
        <v>47765</v>
      </c>
      <c r="R2908">
        <v>29614.3</v>
      </c>
      <c r="S2908">
        <v>18150.7</v>
      </c>
      <c r="T2908" t="s">
        <v>54</v>
      </c>
      <c r="U2908" t="s">
        <v>77</v>
      </c>
      <c r="V2908" t="s">
        <v>78</v>
      </c>
      <c r="W2908" t="s">
        <v>42</v>
      </c>
      <c r="Y2908" t="s">
        <v>43</v>
      </c>
      <c r="Z2908">
        <v>5</v>
      </c>
      <c r="AA2908" t="s">
        <v>79</v>
      </c>
      <c r="AB2908" t="s">
        <v>45</v>
      </c>
      <c r="AC2908">
        <v>2025</v>
      </c>
    </row>
    <row r="2909" spans="1:29" x14ac:dyDescent="0.25">
      <c r="A2909" t="s">
        <v>5288</v>
      </c>
      <c r="B2909" t="s">
        <v>435</v>
      </c>
      <c r="C2909" t="s">
        <v>1582</v>
      </c>
      <c r="D2909" t="s">
        <v>1583</v>
      </c>
      <c r="E2909" t="s">
        <v>50</v>
      </c>
      <c r="F2909" t="s">
        <v>75</v>
      </c>
      <c r="G2909" t="s">
        <v>107</v>
      </c>
      <c r="H2909" t="s">
        <v>63</v>
      </c>
      <c r="I2909" t="s">
        <v>36</v>
      </c>
      <c r="J2909" s="21" t="s">
        <v>6063</v>
      </c>
      <c r="K2909" s="21" t="s">
        <v>6026</v>
      </c>
      <c r="L2909" s="21">
        <v>4</v>
      </c>
      <c r="M2909" s="21">
        <v>240</v>
      </c>
      <c r="N2909" s="21">
        <v>380</v>
      </c>
      <c r="O2909">
        <v>0</v>
      </c>
      <c r="P2909">
        <v>0</v>
      </c>
      <c r="Q2909">
        <v>15808</v>
      </c>
      <c r="R2909">
        <v>9800.9599999999991</v>
      </c>
      <c r="S2909">
        <v>6007.04</v>
      </c>
      <c r="T2909" t="s">
        <v>109</v>
      </c>
      <c r="U2909" t="s">
        <v>67</v>
      </c>
      <c r="V2909" t="s">
        <v>68</v>
      </c>
      <c r="W2909" t="s">
        <v>42</v>
      </c>
      <c r="Y2909" t="s">
        <v>43</v>
      </c>
      <c r="Z2909">
        <v>2</v>
      </c>
      <c r="AA2909" t="s">
        <v>240</v>
      </c>
      <c r="AB2909" t="s">
        <v>70</v>
      </c>
      <c r="AC2909">
        <v>2025</v>
      </c>
    </row>
    <row r="2910" spans="1:29" x14ac:dyDescent="0.25">
      <c r="A2910" t="s">
        <v>5289</v>
      </c>
      <c r="B2910" t="s">
        <v>3421</v>
      </c>
      <c r="C2910" t="s">
        <v>1460</v>
      </c>
      <c r="D2910" t="s">
        <v>1461</v>
      </c>
      <c r="E2910" t="s">
        <v>50</v>
      </c>
      <c r="F2910" t="s">
        <v>75</v>
      </c>
      <c r="G2910" t="s">
        <v>115</v>
      </c>
      <c r="H2910" t="s">
        <v>52</v>
      </c>
      <c r="I2910" t="s">
        <v>53</v>
      </c>
      <c r="J2910" s="21" t="s">
        <v>6040</v>
      </c>
      <c r="K2910" s="21" t="s">
        <v>6067</v>
      </c>
      <c r="L2910" s="21">
        <v>4</v>
      </c>
      <c r="M2910" s="21">
        <v>270</v>
      </c>
      <c r="N2910" s="21">
        <v>390</v>
      </c>
      <c r="O2910">
        <v>10</v>
      </c>
      <c r="P2910">
        <v>3728.4</v>
      </c>
      <c r="Q2910">
        <v>33555.599999999999</v>
      </c>
      <c r="R2910">
        <v>23116.080000000002</v>
      </c>
      <c r="S2910">
        <v>10439.52</v>
      </c>
      <c r="T2910" t="s">
        <v>66</v>
      </c>
      <c r="U2910" t="s">
        <v>55</v>
      </c>
      <c r="V2910" t="s">
        <v>56</v>
      </c>
      <c r="W2910" t="s">
        <v>42</v>
      </c>
      <c r="Y2910" t="s">
        <v>43</v>
      </c>
      <c r="Z2910">
        <v>3</v>
      </c>
      <c r="AA2910" t="s">
        <v>69</v>
      </c>
      <c r="AB2910" t="s">
        <v>70</v>
      </c>
      <c r="AC2910">
        <v>2026</v>
      </c>
    </row>
    <row r="2911" spans="1:29" x14ac:dyDescent="0.25">
      <c r="A2911" t="s">
        <v>5290</v>
      </c>
      <c r="B2911" t="s">
        <v>3164</v>
      </c>
      <c r="C2911" t="s">
        <v>984</v>
      </c>
      <c r="D2911" t="s">
        <v>985</v>
      </c>
      <c r="E2911" t="s">
        <v>126</v>
      </c>
      <c r="F2911" t="s">
        <v>33</v>
      </c>
      <c r="G2911" t="s">
        <v>107</v>
      </c>
      <c r="H2911" t="s">
        <v>35</v>
      </c>
      <c r="I2911" t="s">
        <v>36</v>
      </c>
      <c r="J2911" s="21" t="s">
        <v>93</v>
      </c>
      <c r="K2911" s="21" t="s">
        <v>6012</v>
      </c>
      <c r="L2911" s="21">
        <v>9</v>
      </c>
      <c r="M2911" s="21">
        <v>375</v>
      </c>
      <c r="N2911" s="21">
        <v>525</v>
      </c>
      <c r="O2911">
        <v>18</v>
      </c>
      <c r="P2911">
        <v>10483.02</v>
      </c>
      <c r="Q2911">
        <v>47755.98</v>
      </c>
      <c r="R2911">
        <v>36108.18</v>
      </c>
      <c r="S2911">
        <v>11647.8</v>
      </c>
      <c r="T2911" t="s">
        <v>39</v>
      </c>
      <c r="U2911" t="s">
        <v>40</v>
      </c>
      <c r="V2911" t="s">
        <v>41</v>
      </c>
      <c r="W2911" t="s">
        <v>440</v>
      </c>
      <c r="X2911">
        <v>148</v>
      </c>
      <c r="Y2911" t="s">
        <v>441</v>
      </c>
      <c r="Z2911">
        <v>4</v>
      </c>
      <c r="AA2911" t="s">
        <v>121</v>
      </c>
      <c r="AB2911" t="s">
        <v>58</v>
      </c>
      <c r="AC2911">
        <v>2026</v>
      </c>
    </row>
    <row r="2912" spans="1:29" x14ac:dyDescent="0.25">
      <c r="A2912" t="s">
        <v>5291</v>
      </c>
      <c r="B2912" t="s">
        <v>1576</v>
      </c>
      <c r="C2912" t="s">
        <v>3200</v>
      </c>
      <c r="D2912" t="s">
        <v>3201</v>
      </c>
      <c r="E2912" t="s">
        <v>50</v>
      </c>
      <c r="F2912" t="s">
        <v>33</v>
      </c>
      <c r="G2912" t="s">
        <v>107</v>
      </c>
      <c r="H2912" t="s">
        <v>84</v>
      </c>
      <c r="I2912" t="s">
        <v>36</v>
      </c>
      <c r="J2912" s="21" t="s">
        <v>6040</v>
      </c>
      <c r="K2912" s="21" t="s">
        <v>6067</v>
      </c>
      <c r="L2912" s="21">
        <v>3</v>
      </c>
      <c r="M2912" s="21">
        <v>270</v>
      </c>
      <c r="N2912" s="21">
        <v>390</v>
      </c>
      <c r="O2912">
        <v>0</v>
      </c>
      <c r="P2912">
        <v>0</v>
      </c>
      <c r="Q2912">
        <v>6228</v>
      </c>
      <c r="R2912">
        <v>3861.36</v>
      </c>
      <c r="S2912">
        <v>2366.64</v>
      </c>
      <c r="T2912" t="s">
        <v>66</v>
      </c>
      <c r="U2912" t="s">
        <v>215</v>
      </c>
      <c r="V2912" t="s">
        <v>86</v>
      </c>
      <c r="W2912" t="s">
        <v>42</v>
      </c>
      <c r="Y2912" t="s">
        <v>43</v>
      </c>
      <c r="Z2912">
        <v>5</v>
      </c>
      <c r="AA2912" t="s">
        <v>190</v>
      </c>
      <c r="AB2912" t="s">
        <v>45</v>
      </c>
      <c r="AC2912">
        <v>2025</v>
      </c>
    </row>
    <row r="2913" spans="1:29" x14ac:dyDescent="0.25">
      <c r="A2913" t="s">
        <v>5292</v>
      </c>
      <c r="B2913" t="s">
        <v>257</v>
      </c>
      <c r="C2913" t="s">
        <v>3241</v>
      </c>
      <c r="D2913" t="s">
        <v>3242</v>
      </c>
      <c r="E2913" t="s">
        <v>126</v>
      </c>
      <c r="F2913" t="s">
        <v>75</v>
      </c>
      <c r="G2913" t="s">
        <v>107</v>
      </c>
      <c r="H2913" t="s">
        <v>63</v>
      </c>
      <c r="I2913" t="s">
        <v>36</v>
      </c>
      <c r="J2913" s="21" t="s">
        <v>6040</v>
      </c>
      <c r="K2913" s="21" t="s">
        <v>6067</v>
      </c>
      <c r="L2913" s="21">
        <v>3</v>
      </c>
      <c r="M2913" s="21">
        <v>270</v>
      </c>
      <c r="N2913" s="21">
        <v>390</v>
      </c>
      <c r="O2913">
        <v>0</v>
      </c>
      <c r="P2913">
        <v>0</v>
      </c>
      <c r="Q2913">
        <v>4428</v>
      </c>
      <c r="R2913">
        <v>2745.36</v>
      </c>
      <c r="S2913">
        <v>1682.64</v>
      </c>
      <c r="T2913" t="s">
        <v>54</v>
      </c>
      <c r="U2913" t="s">
        <v>67</v>
      </c>
      <c r="V2913" t="s">
        <v>68</v>
      </c>
      <c r="W2913" t="s">
        <v>42</v>
      </c>
      <c r="Y2913" t="s">
        <v>43</v>
      </c>
      <c r="Z2913">
        <v>4</v>
      </c>
      <c r="AA2913" t="s">
        <v>69</v>
      </c>
      <c r="AB2913" t="s">
        <v>70</v>
      </c>
      <c r="AC2913">
        <v>2025</v>
      </c>
    </row>
    <row r="2914" spans="1:29" x14ac:dyDescent="0.25">
      <c r="A2914" t="s">
        <v>5293</v>
      </c>
      <c r="B2914" t="s">
        <v>89</v>
      </c>
      <c r="C2914" t="s">
        <v>2252</v>
      </c>
      <c r="D2914" t="s">
        <v>2253</v>
      </c>
      <c r="E2914" t="s">
        <v>126</v>
      </c>
      <c r="F2914" t="s">
        <v>75</v>
      </c>
      <c r="G2914" t="s">
        <v>51</v>
      </c>
      <c r="H2914" t="s">
        <v>35</v>
      </c>
      <c r="I2914" t="s">
        <v>36</v>
      </c>
      <c r="J2914" s="21" t="s">
        <v>93</v>
      </c>
      <c r="K2914" s="21" t="s">
        <v>6012</v>
      </c>
      <c r="L2914" s="21">
        <v>2</v>
      </c>
      <c r="M2914" s="21">
        <v>375</v>
      </c>
      <c r="N2914" s="21">
        <v>525</v>
      </c>
      <c r="O2914">
        <v>0</v>
      </c>
      <c r="P2914">
        <v>0</v>
      </c>
      <c r="Q2914">
        <v>8016</v>
      </c>
      <c r="R2914">
        <v>4969.92</v>
      </c>
      <c r="S2914">
        <v>3046.08</v>
      </c>
      <c r="T2914" t="s">
        <v>109</v>
      </c>
      <c r="U2914" t="s">
        <v>40</v>
      </c>
      <c r="V2914" t="s">
        <v>41</v>
      </c>
      <c r="W2914" t="s">
        <v>440</v>
      </c>
      <c r="X2914">
        <v>23</v>
      </c>
      <c r="Y2914" t="s">
        <v>441</v>
      </c>
      <c r="Z2914">
        <v>2</v>
      </c>
      <c r="AA2914" t="s">
        <v>97</v>
      </c>
      <c r="AB2914" t="s">
        <v>98</v>
      </c>
      <c r="AC2914">
        <v>2025</v>
      </c>
    </row>
    <row r="2915" spans="1:29" x14ac:dyDescent="0.25">
      <c r="A2915" t="s">
        <v>5294</v>
      </c>
      <c r="B2915" t="s">
        <v>1107</v>
      </c>
      <c r="C2915" t="s">
        <v>1460</v>
      </c>
      <c r="D2915" t="s">
        <v>1461</v>
      </c>
      <c r="E2915" t="s">
        <v>126</v>
      </c>
      <c r="F2915" t="s">
        <v>75</v>
      </c>
      <c r="G2915" t="s">
        <v>115</v>
      </c>
      <c r="H2915" t="s">
        <v>84</v>
      </c>
      <c r="I2915" t="s">
        <v>36</v>
      </c>
      <c r="J2915" s="21" t="s">
        <v>6063</v>
      </c>
      <c r="K2915" s="21" t="s">
        <v>6047</v>
      </c>
      <c r="L2915" s="21">
        <v>2</v>
      </c>
      <c r="M2915" s="21">
        <v>250</v>
      </c>
      <c r="N2915" s="21">
        <v>383</v>
      </c>
      <c r="O2915">
        <v>0</v>
      </c>
      <c r="P2915">
        <v>0</v>
      </c>
      <c r="Q2915">
        <v>9360</v>
      </c>
      <c r="R2915">
        <v>5803.2</v>
      </c>
      <c r="S2915">
        <v>3556.8</v>
      </c>
      <c r="T2915" t="s">
        <v>109</v>
      </c>
      <c r="U2915" t="s">
        <v>215</v>
      </c>
      <c r="V2915" t="s">
        <v>86</v>
      </c>
      <c r="W2915" t="s">
        <v>42</v>
      </c>
      <c r="Y2915" t="s">
        <v>43</v>
      </c>
      <c r="Z2915">
        <v>5</v>
      </c>
      <c r="AA2915" t="s">
        <v>97</v>
      </c>
      <c r="AB2915" t="s">
        <v>98</v>
      </c>
      <c r="AC2915">
        <v>2025</v>
      </c>
    </row>
    <row r="2916" spans="1:29" x14ac:dyDescent="0.25">
      <c r="A2916" t="s">
        <v>5295</v>
      </c>
      <c r="B2916" t="s">
        <v>1398</v>
      </c>
      <c r="C2916" t="s">
        <v>2194</v>
      </c>
      <c r="D2916" t="s">
        <v>2195</v>
      </c>
      <c r="E2916" t="s">
        <v>126</v>
      </c>
      <c r="F2916" t="s">
        <v>75</v>
      </c>
      <c r="G2916" t="s">
        <v>115</v>
      </c>
      <c r="H2916" t="s">
        <v>63</v>
      </c>
      <c r="I2916" t="s">
        <v>36</v>
      </c>
      <c r="J2916" s="21" t="s">
        <v>6063</v>
      </c>
      <c r="K2916" s="21" t="s">
        <v>6026</v>
      </c>
      <c r="L2916" s="21">
        <v>10</v>
      </c>
      <c r="M2916" s="21">
        <v>240</v>
      </c>
      <c r="N2916" s="21">
        <v>380</v>
      </c>
      <c r="O2916">
        <v>18</v>
      </c>
      <c r="P2916">
        <v>16003.8</v>
      </c>
      <c r="Q2916">
        <v>72906.2</v>
      </c>
      <c r="R2916">
        <v>55124.2</v>
      </c>
      <c r="S2916">
        <v>17782</v>
      </c>
      <c r="T2916" t="s">
        <v>39</v>
      </c>
      <c r="U2916" t="s">
        <v>181</v>
      </c>
      <c r="V2916" t="s">
        <v>68</v>
      </c>
      <c r="W2916" t="s">
        <v>440</v>
      </c>
      <c r="X2916">
        <v>184</v>
      </c>
      <c r="Y2916" t="s">
        <v>441</v>
      </c>
      <c r="Z2916">
        <v>3</v>
      </c>
      <c r="AA2916" t="s">
        <v>132</v>
      </c>
      <c r="AB2916" t="s">
        <v>58</v>
      </c>
      <c r="AC2916">
        <v>2026</v>
      </c>
    </row>
    <row r="2917" spans="1:29" x14ac:dyDescent="0.25">
      <c r="A2917" t="s">
        <v>5296</v>
      </c>
      <c r="B2917" t="s">
        <v>1487</v>
      </c>
      <c r="C2917" t="s">
        <v>436</v>
      </c>
      <c r="D2917" t="s">
        <v>437</v>
      </c>
      <c r="E2917" t="s">
        <v>126</v>
      </c>
      <c r="F2917" t="s">
        <v>75</v>
      </c>
      <c r="G2917" t="s">
        <v>34</v>
      </c>
      <c r="H2917" t="s">
        <v>35</v>
      </c>
      <c r="I2917" t="s">
        <v>36</v>
      </c>
      <c r="J2917" s="21" t="s">
        <v>6040</v>
      </c>
      <c r="K2917" s="21" t="s">
        <v>6067</v>
      </c>
      <c r="L2917" s="21">
        <v>1</v>
      </c>
      <c r="M2917" s="21">
        <v>270</v>
      </c>
      <c r="N2917" s="21">
        <v>390</v>
      </c>
      <c r="O2917">
        <v>0</v>
      </c>
      <c r="P2917">
        <v>0</v>
      </c>
      <c r="Q2917">
        <v>2316</v>
      </c>
      <c r="R2917">
        <v>1435.92</v>
      </c>
      <c r="S2917">
        <v>880.08</v>
      </c>
      <c r="T2917" t="s">
        <v>109</v>
      </c>
      <c r="U2917" t="s">
        <v>164</v>
      </c>
      <c r="V2917" t="s">
        <v>41</v>
      </c>
      <c r="W2917" t="s">
        <v>42</v>
      </c>
      <c r="Y2917" t="s">
        <v>43</v>
      </c>
      <c r="Z2917">
        <v>3</v>
      </c>
      <c r="AA2917" t="s">
        <v>87</v>
      </c>
      <c r="AB2917" t="s">
        <v>70</v>
      </c>
      <c r="AC2917">
        <v>2025</v>
      </c>
    </row>
    <row r="2918" spans="1:29" x14ac:dyDescent="0.25">
      <c r="A2918" t="s">
        <v>5297</v>
      </c>
      <c r="B2918" t="s">
        <v>1188</v>
      </c>
      <c r="C2918" t="s">
        <v>1713</v>
      </c>
      <c r="D2918" t="s">
        <v>1714</v>
      </c>
      <c r="E2918" t="s">
        <v>126</v>
      </c>
      <c r="F2918" t="s">
        <v>33</v>
      </c>
      <c r="G2918" t="s">
        <v>51</v>
      </c>
      <c r="H2918" t="s">
        <v>92</v>
      </c>
      <c r="I2918" t="s">
        <v>53</v>
      </c>
      <c r="J2918" s="21" t="s">
        <v>6063</v>
      </c>
      <c r="K2918" s="21" t="s">
        <v>6026</v>
      </c>
      <c r="L2918" s="21">
        <v>3</v>
      </c>
      <c r="M2918" s="21">
        <v>240</v>
      </c>
      <c r="N2918" s="21">
        <v>380</v>
      </c>
      <c r="O2918">
        <v>15</v>
      </c>
      <c r="P2918">
        <v>3523.5</v>
      </c>
      <c r="Q2918">
        <v>19966.5</v>
      </c>
      <c r="R2918">
        <v>14563.8</v>
      </c>
      <c r="S2918">
        <v>5402.7</v>
      </c>
      <c r="T2918" t="s">
        <v>109</v>
      </c>
      <c r="U2918" t="s">
        <v>95</v>
      </c>
      <c r="V2918" t="s">
        <v>96</v>
      </c>
      <c r="W2918" t="s">
        <v>440</v>
      </c>
      <c r="X2918">
        <v>29</v>
      </c>
      <c r="Y2918" t="s">
        <v>441</v>
      </c>
      <c r="Z2918">
        <v>4</v>
      </c>
      <c r="AA2918" t="s">
        <v>132</v>
      </c>
      <c r="AB2918" t="s">
        <v>58</v>
      </c>
      <c r="AC2918">
        <v>2026</v>
      </c>
    </row>
    <row r="2919" spans="1:29" x14ac:dyDescent="0.25">
      <c r="A2919" t="s">
        <v>5298</v>
      </c>
      <c r="B2919" t="s">
        <v>1274</v>
      </c>
      <c r="C2919" t="s">
        <v>4723</v>
      </c>
      <c r="D2919" t="s">
        <v>4724</v>
      </c>
      <c r="E2919" t="s">
        <v>50</v>
      </c>
      <c r="F2919" t="s">
        <v>33</v>
      </c>
      <c r="G2919" t="s">
        <v>115</v>
      </c>
      <c r="H2919" t="s">
        <v>63</v>
      </c>
      <c r="I2919" t="s">
        <v>36</v>
      </c>
      <c r="J2919" s="21" t="s">
        <v>6063</v>
      </c>
      <c r="K2919" s="21" t="s">
        <v>6047</v>
      </c>
      <c r="L2919" s="21">
        <v>5</v>
      </c>
      <c r="M2919" s="21">
        <v>250</v>
      </c>
      <c r="N2919" s="21">
        <v>383</v>
      </c>
      <c r="O2919">
        <v>0</v>
      </c>
      <c r="P2919">
        <v>0</v>
      </c>
      <c r="Q2919">
        <v>18120</v>
      </c>
      <c r="R2919">
        <v>11234.4</v>
      </c>
      <c r="S2919">
        <v>6885.6</v>
      </c>
      <c r="T2919" t="s">
        <v>66</v>
      </c>
      <c r="U2919" t="s">
        <v>181</v>
      </c>
      <c r="V2919" t="s">
        <v>68</v>
      </c>
      <c r="W2919" t="s">
        <v>42</v>
      </c>
      <c r="Y2919" t="s">
        <v>43</v>
      </c>
      <c r="Z2919">
        <v>2</v>
      </c>
      <c r="AA2919" t="s">
        <v>240</v>
      </c>
      <c r="AB2919" t="s">
        <v>70</v>
      </c>
      <c r="AC2919">
        <v>2025</v>
      </c>
    </row>
    <row r="2920" spans="1:29" x14ac:dyDescent="0.25">
      <c r="A2920" t="s">
        <v>5299</v>
      </c>
      <c r="B2920" t="s">
        <v>500</v>
      </c>
      <c r="C2920" t="s">
        <v>3924</v>
      </c>
      <c r="D2920" t="s">
        <v>3925</v>
      </c>
      <c r="E2920" t="s">
        <v>32</v>
      </c>
      <c r="F2920" t="s">
        <v>33</v>
      </c>
      <c r="G2920" t="s">
        <v>51</v>
      </c>
      <c r="H2920" t="s">
        <v>35</v>
      </c>
      <c r="I2920" t="s">
        <v>36</v>
      </c>
      <c r="J2920" s="21" t="s">
        <v>137</v>
      </c>
      <c r="K2920" s="21" t="s">
        <v>6030</v>
      </c>
      <c r="L2920" s="21">
        <v>10</v>
      </c>
      <c r="M2920" s="21">
        <v>400</v>
      </c>
      <c r="N2920" s="21">
        <v>583</v>
      </c>
      <c r="O2920">
        <v>18</v>
      </c>
      <c r="P2920">
        <v>3691.8</v>
      </c>
      <c r="Q2920">
        <v>16818.2</v>
      </c>
      <c r="R2920">
        <v>12716.2</v>
      </c>
      <c r="S2920">
        <v>4102</v>
      </c>
      <c r="T2920" t="s">
        <v>109</v>
      </c>
      <c r="U2920" t="s">
        <v>164</v>
      </c>
      <c r="V2920" t="s">
        <v>41</v>
      </c>
      <c r="W2920" t="s">
        <v>440</v>
      </c>
      <c r="X2920">
        <v>108</v>
      </c>
      <c r="Y2920" t="s">
        <v>441</v>
      </c>
      <c r="Z2920">
        <v>3</v>
      </c>
      <c r="AA2920" t="s">
        <v>87</v>
      </c>
      <c r="AB2920" t="s">
        <v>70</v>
      </c>
      <c r="AC2920">
        <v>2026</v>
      </c>
    </row>
    <row r="2921" spans="1:29" x14ac:dyDescent="0.25">
      <c r="A2921" t="s">
        <v>5300</v>
      </c>
      <c r="B2921" t="s">
        <v>3033</v>
      </c>
      <c r="C2921" t="s">
        <v>2126</v>
      </c>
      <c r="D2921" t="s">
        <v>2127</v>
      </c>
      <c r="E2921" t="s">
        <v>50</v>
      </c>
      <c r="F2921" t="s">
        <v>75</v>
      </c>
      <c r="G2921" t="s">
        <v>34</v>
      </c>
      <c r="H2921" t="s">
        <v>35</v>
      </c>
      <c r="I2921" t="s">
        <v>36</v>
      </c>
      <c r="J2921" s="21" t="s">
        <v>6063</v>
      </c>
      <c r="K2921" s="21" t="s">
        <v>6047</v>
      </c>
      <c r="L2921" s="21">
        <v>6</v>
      </c>
      <c r="M2921" s="21">
        <v>250</v>
      </c>
      <c r="N2921" s="21">
        <v>383</v>
      </c>
      <c r="O2921">
        <v>0</v>
      </c>
      <c r="P2921">
        <v>0</v>
      </c>
      <c r="Q2921">
        <v>11556</v>
      </c>
      <c r="R2921">
        <v>7164.72</v>
      </c>
      <c r="S2921">
        <v>4391.28</v>
      </c>
      <c r="T2921" t="s">
        <v>66</v>
      </c>
      <c r="U2921" t="s">
        <v>40</v>
      </c>
      <c r="V2921" t="s">
        <v>41</v>
      </c>
      <c r="W2921" t="s">
        <v>42</v>
      </c>
      <c r="Y2921" t="s">
        <v>43</v>
      </c>
      <c r="Z2921">
        <v>5</v>
      </c>
      <c r="AA2921" t="s">
        <v>121</v>
      </c>
      <c r="AB2921" t="s">
        <v>58</v>
      </c>
      <c r="AC2921">
        <v>2025</v>
      </c>
    </row>
    <row r="2922" spans="1:29" x14ac:dyDescent="0.25">
      <c r="A2922" t="s">
        <v>5301</v>
      </c>
      <c r="B2922" t="s">
        <v>538</v>
      </c>
      <c r="C2922" t="s">
        <v>5302</v>
      </c>
      <c r="D2922" t="s">
        <v>5303</v>
      </c>
      <c r="E2922" t="s">
        <v>50</v>
      </c>
      <c r="F2922" t="s">
        <v>75</v>
      </c>
      <c r="G2922" t="s">
        <v>34</v>
      </c>
      <c r="H2922" t="s">
        <v>84</v>
      </c>
      <c r="I2922" t="s">
        <v>36</v>
      </c>
      <c r="J2922" s="21" t="s">
        <v>6063</v>
      </c>
      <c r="K2922" s="21" t="s">
        <v>6047</v>
      </c>
      <c r="L2922" s="21">
        <v>7</v>
      </c>
      <c r="M2922" s="21">
        <v>250</v>
      </c>
      <c r="N2922" s="21">
        <v>383</v>
      </c>
      <c r="O2922">
        <v>0</v>
      </c>
      <c r="P2922">
        <v>0</v>
      </c>
      <c r="Q2922">
        <v>53389</v>
      </c>
      <c r="R2922">
        <v>33101.18</v>
      </c>
      <c r="S2922">
        <v>20287.82</v>
      </c>
      <c r="T2922" t="s">
        <v>39</v>
      </c>
      <c r="U2922" t="s">
        <v>215</v>
      </c>
      <c r="V2922" t="s">
        <v>86</v>
      </c>
      <c r="W2922" t="s">
        <v>42</v>
      </c>
      <c r="Y2922" t="s">
        <v>43</v>
      </c>
      <c r="Z2922">
        <v>3</v>
      </c>
      <c r="AA2922" t="s">
        <v>97</v>
      </c>
      <c r="AB2922" t="s">
        <v>98</v>
      </c>
      <c r="AC2922">
        <v>2025</v>
      </c>
    </row>
    <row r="2923" spans="1:29" x14ac:dyDescent="0.25">
      <c r="A2923" t="s">
        <v>5304</v>
      </c>
      <c r="B2923" t="s">
        <v>2281</v>
      </c>
      <c r="C2923" t="s">
        <v>5305</v>
      </c>
      <c r="D2923" t="s">
        <v>5306</v>
      </c>
      <c r="E2923" t="s">
        <v>32</v>
      </c>
      <c r="F2923" t="s">
        <v>33</v>
      </c>
      <c r="G2923" t="s">
        <v>107</v>
      </c>
      <c r="H2923" t="s">
        <v>76</v>
      </c>
      <c r="I2923" t="s">
        <v>36</v>
      </c>
      <c r="J2923" s="21" t="s">
        <v>6063</v>
      </c>
      <c r="K2923" s="21" t="s">
        <v>6047</v>
      </c>
      <c r="L2923" s="21">
        <v>4</v>
      </c>
      <c r="M2923" s="21">
        <v>250</v>
      </c>
      <c r="N2923" s="21">
        <v>383</v>
      </c>
      <c r="O2923">
        <v>0</v>
      </c>
      <c r="P2923">
        <v>0</v>
      </c>
      <c r="Q2923">
        <v>39048</v>
      </c>
      <c r="R2923">
        <v>24209.759999999998</v>
      </c>
      <c r="S2923">
        <v>14838.24</v>
      </c>
      <c r="T2923" t="s">
        <v>109</v>
      </c>
      <c r="U2923" t="s">
        <v>110</v>
      </c>
      <c r="V2923" t="s">
        <v>78</v>
      </c>
      <c r="W2923" t="s">
        <v>42</v>
      </c>
      <c r="Y2923" t="s">
        <v>43</v>
      </c>
      <c r="Z2923">
        <v>2</v>
      </c>
      <c r="AA2923" t="s">
        <v>132</v>
      </c>
      <c r="AB2923" t="s">
        <v>58</v>
      </c>
      <c r="AC2923">
        <v>2025</v>
      </c>
    </row>
    <row r="2924" spans="1:29" x14ac:dyDescent="0.25">
      <c r="A2924" t="s">
        <v>5307</v>
      </c>
      <c r="B2924" t="s">
        <v>605</v>
      </c>
      <c r="C2924" t="s">
        <v>2377</v>
      </c>
      <c r="D2924" t="s">
        <v>2378</v>
      </c>
      <c r="E2924" t="s">
        <v>126</v>
      </c>
      <c r="F2924" t="s">
        <v>75</v>
      </c>
      <c r="G2924" t="s">
        <v>34</v>
      </c>
      <c r="H2924" t="s">
        <v>63</v>
      </c>
      <c r="I2924" t="s">
        <v>36</v>
      </c>
      <c r="J2924" s="21" t="s">
        <v>137</v>
      </c>
      <c r="K2924" s="21" t="s">
        <v>6030</v>
      </c>
      <c r="L2924" s="21">
        <v>7</v>
      </c>
      <c r="M2924" s="21">
        <v>400</v>
      </c>
      <c r="N2924" s="21">
        <v>583</v>
      </c>
      <c r="O2924">
        <v>0</v>
      </c>
      <c r="P2924">
        <v>0</v>
      </c>
      <c r="Q2924">
        <v>25529</v>
      </c>
      <c r="R2924">
        <v>15827.98</v>
      </c>
      <c r="S2924">
        <v>9701.02</v>
      </c>
      <c r="T2924" t="s">
        <v>39</v>
      </c>
      <c r="U2924" t="s">
        <v>67</v>
      </c>
      <c r="V2924" t="s">
        <v>68</v>
      </c>
      <c r="W2924" t="s">
        <v>42</v>
      </c>
      <c r="Y2924" t="s">
        <v>43</v>
      </c>
      <c r="Z2924">
        <v>5</v>
      </c>
      <c r="AA2924" t="s">
        <v>240</v>
      </c>
      <c r="AB2924" t="s">
        <v>70</v>
      </c>
      <c r="AC2924">
        <v>2025</v>
      </c>
    </row>
    <row r="2925" spans="1:29" x14ac:dyDescent="0.25">
      <c r="A2925" t="s">
        <v>5308</v>
      </c>
      <c r="B2925" t="s">
        <v>581</v>
      </c>
      <c r="C2925" t="s">
        <v>397</v>
      </c>
      <c r="D2925" t="s">
        <v>398</v>
      </c>
      <c r="E2925" t="s">
        <v>126</v>
      </c>
      <c r="F2925" t="s">
        <v>75</v>
      </c>
      <c r="G2925" t="s">
        <v>107</v>
      </c>
      <c r="H2925" t="s">
        <v>84</v>
      </c>
      <c r="I2925" t="s">
        <v>36</v>
      </c>
      <c r="J2925" s="21" t="s">
        <v>6063</v>
      </c>
      <c r="K2925" s="21" t="s">
        <v>6047</v>
      </c>
      <c r="L2925" s="21">
        <v>7</v>
      </c>
      <c r="M2925" s="21">
        <v>250</v>
      </c>
      <c r="N2925" s="21">
        <v>383</v>
      </c>
      <c r="O2925">
        <v>18</v>
      </c>
      <c r="P2925">
        <v>4897.62</v>
      </c>
      <c r="Q2925">
        <v>22311.38</v>
      </c>
      <c r="R2925">
        <v>16869.580000000002</v>
      </c>
      <c r="S2925">
        <v>5441.8</v>
      </c>
      <c r="T2925" t="s">
        <v>54</v>
      </c>
      <c r="U2925" t="s">
        <v>215</v>
      </c>
      <c r="V2925" t="s">
        <v>86</v>
      </c>
      <c r="W2925" t="s">
        <v>42</v>
      </c>
      <c r="Y2925" t="s">
        <v>43</v>
      </c>
      <c r="Z2925">
        <v>2</v>
      </c>
      <c r="AA2925" t="s">
        <v>69</v>
      </c>
      <c r="AB2925" t="s">
        <v>70</v>
      </c>
      <c r="AC2925">
        <v>2026</v>
      </c>
    </row>
    <row r="2926" spans="1:29" x14ac:dyDescent="0.25">
      <c r="A2926" t="s">
        <v>5309</v>
      </c>
      <c r="B2926" t="s">
        <v>2193</v>
      </c>
      <c r="C2926" t="s">
        <v>2408</v>
      </c>
      <c r="D2926" t="s">
        <v>2409</v>
      </c>
      <c r="E2926" t="s">
        <v>126</v>
      </c>
      <c r="F2926" t="s">
        <v>75</v>
      </c>
      <c r="G2926" t="s">
        <v>115</v>
      </c>
      <c r="H2926" t="s">
        <v>76</v>
      </c>
      <c r="I2926" t="s">
        <v>36</v>
      </c>
      <c r="J2926" s="21" t="s">
        <v>6063</v>
      </c>
      <c r="K2926" s="21" t="s">
        <v>6047</v>
      </c>
      <c r="L2926" s="21">
        <v>4</v>
      </c>
      <c r="M2926" s="21">
        <v>250</v>
      </c>
      <c r="N2926" s="21">
        <v>383</v>
      </c>
      <c r="O2926">
        <v>0</v>
      </c>
      <c r="P2926">
        <v>0</v>
      </c>
      <c r="Q2926">
        <v>32264</v>
      </c>
      <c r="R2926">
        <v>20003.68</v>
      </c>
      <c r="S2926">
        <v>12260.32</v>
      </c>
      <c r="T2926" t="s">
        <v>109</v>
      </c>
      <c r="U2926" t="s">
        <v>77</v>
      </c>
      <c r="V2926" t="s">
        <v>78</v>
      </c>
      <c r="W2926" t="s">
        <v>42</v>
      </c>
      <c r="Y2926" t="s">
        <v>43</v>
      </c>
      <c r="Z2926">
        <v>5</v>
      </c>
      <c r="AA2926" t="s">
        <v>44</v>
      </c>
      <c r="AB2926" t="s">
        <v>45</v>
      </c>
      <c r="AC2926">
        <v>2025</v>
      </c>
    </row>
    <row r="2927" spans="1:29" x14ac:dyDescent="0.25">
      <c r="A2927" t="s">
        <v>5310</v>
      </c>
      <c r="B2927" t="s">
        <v>555</v>
      </c>
      <c r="C2927" t="s">
        <v>4580</v>
      </c>
      <c r="D2927" t="s">
        <v>4581</v>
      </c>
      <c r="E2927" t="s">
        <v>32</v>
      </c>
      <c r="F2927" t="s">
        <v>33</v>
      </c>
      <c r="G2927" t="s">
        <v>115</v>
      </c>
      <c r="H2927" t="s">
        <v>35</v>
      </c>
      <c r="I2927" t="s">
        <v>36</v>
      </c>
      <c r="J2927" s="21" t="s">
        <v>93</v>
      </c>
      <c r="K2927" s="21" t="s">
        <v>6012</v>
      </c>
      <c r="L2927" s="21">
        <v>9</v>
      </c>
      <c r="M2927" s="21">
        <v>375</v>
      </c>
      <c r="N2927" s="21">
        <v>525</v>
      </c>
      <c r="O2927">
        <v>0</v>
      </c>
      <c r="P2927">
        <v>0</v>
      </c>
      <c r="Q2927">
        <v>80649</v>
      </c>
      <c r="R2927">
        <v>50002.38</v>
      </c>
      <c r="S2927">
        <v>30646.62</v>
      </c>
      <c r="T2927" t="s">
        <v>66</v>
      </c>
      <c r="U2927" t="s">
        <v>40</v>
      </c>
      <c r="V2927" t="s">
        <v>41</v>
      </c>
      <c r="W2927" t="s">
        <v>42</v>
      </c>
      <c r="Y2927" t="s">
        <v>43</v>
      </c>
      <c r="Z2927">
        <v>5</v>
      </c>
      <c r="AA2927" t="s">
        <v>57</v>
      </c>
      <c r="AB2927" t="s">
        <v>58</v>
      </c>
      <c r="AC2927">
        <v>2025</v>
      </c>
    </row>
    <row r="2928" spans="1:29" x14ac:dyDescent="0.25">
      <c r="A2928" t="s">
        <v>5311</v>
      </c>
      <c r="B2928" t="s">
        <v>3224</v>
      </c>
      <c r="C2928" t="s">
        <v>1079</v>
      </c>
      <c r="D2928" t="s">
        <v>1080</v>
      </c>
      <c r="E2928" t="s">
        <v>126</v>
      </c>
      <c r="F2928" t="s">
        <v>33</v>
      </c>
      <c r="G2928" t="s">
        <v>51</v>
      </c>
      <c r="H2928" t="s">
        <v>35</v>
      </c>
      <c r="I2928" t="s">
        <v>36</v>
      </c>
      <c r="J2928" s="21" t="s">
        <v>137</v>
      </c>
      <c r="K2928" s="21" t="s">
        <v>6030</v>
      </c>
      <c r="L2928" s="21">
        <v>9</v>
      </c>
      <c r="M2928" s="21">
        <v>400</v>
      </c>
      <c r="N2928" s="21">
        <v>583</v>
      </c>
      <c r="O2928">
        <v>0</v>
      </c>
      <c r="P2928">
        <v>0</v>
      </c>
      <c r="Q2928">
        <v>12708</v>
      </c>
      <c r="R2928">
        <v>7878.96</v>
      </c>
      <c r="S2928">
        <v>4829.04</v>
      </c>
      <c r="T2928" t="s">
        <v>54</v>
      </c>
      <c r="U2928" t="s">
        <v>40</v>
      </c>
      <c r="V2928" t="s">
        <v>41</v>
      </c>
      <c r="W2928" t="s">
        <v>42</v>
      </c>
      <c r="Y2928" t="s">
        <v>43</v>
      </c>
      <c r="Z2928">
        <v>5</v>
      </c>
      <c r="AA2928" t="s">
        <v>143</v>
      </c>
      <c r="AB2928" t="s">
        <v>98</v>
      </c>
      <c r="AC2928">
        <v>2025</v>
      </c>
    </row>
    <row r="2929" spans="1:29" x14ac:dyDescent="0.25">
      <c r="A2929" t="s">
        <v>5312</v>
      </c>
      <c r="B2929" t="s">
        <v>589</v>
      </c>
      <c r="C2929" t="s">
        <v>2077</v>
      </c>
      <c r="D2929" t="s">
        <v>2078</v>
      </c>
      <c r="E2929" t="s">
        <v>50</v>
      </c>
      <c r="F2929" t="s">
        <v>33</v>
      </c>
      <c r="G2929" t="s">
        <v>51</v>
      </c>
      <c r="H2929" t="s">
        <v>92</v>
      </c>
      <c r="I2929" t="s">
        <v>53</v>
      </c>
      <c r="J2929" s="21" t="s">
        <v>6063</v>
      </c>
      <c r="K2929" s="21" t="s">
        <v>6047</v>
      </c>
      <c r="L2929" s="21">
        <v>2</v>
      </c>
      <c r="M2929" s="21">
        <v>250</v>
      </c>
      <c r="N2929" s="21">
        <v>383</v>
      </c>
      <c r="O2929">
        <v>0</v>
      </c>
      <c r="P2929">
        <v>0</v>
      </c>
      <c r="Q2929">
        <v>5034</v>
      </c>
      <c r="R2929">
        <v>3121.08</v>
      </c>
      <c r="S2929">
        <v>1912.92</v>
      </c>
      <c r="T2929" t="s">
        <v>54</v>
      </c>
      <c r="U2929" t="s">
        <v>120</v>
      </c>
      <c r="V2929" t="s">
        <v>96</v>
      </c>
      <c r="W2929" t="s">
        <v>42</v>
      </c>
      <c r="Y2929" t="s">
        <v>43</v>
      </c>
      <c r="Z2929">
        <v>3</v>
      </c>
      <c r="AA2929" t="s">
        <v>57</v>
      </c>
      <c r="AB2929" t="s">
        <v>58</v>
      </c>
      <c r="AC2929">
        <v>2025</v>
      </c>
    </row>
    <row r="2930" spans="1:29" x14ac:dyDescent="0.25">
      <c r="A2930" t="s">
        <v>5313</v>
      </c>
      <c r="B2930" t="s">
        <v>1812</v>
      </c>
      <c r="C2930" t="s">
        <v>1602</v>
      </c>
      <c r="D2930" t="s">
        <v>1603</v>
      </c>
      <c r="E2930" t="s">
        <v>50</v>
      </c>
      <c r="F2930" t="s">
        <v>75</v>
      </c>
      <c r="G2930" t="s">
        <v>115</v>
      </c>
      <c r="H2930" t="s">
        <v>84</v>
      </c>
      <c r="I2930" t="s">
        <v>36</v>
      </c>
      <c r="J2930" s="21" t="s">
        <v>6040</v>
      </c>
      <c r="K2930" s="21" t="s">
        <v>6067</v>
      </c>
      <c r="L2930" s="21">
        <v>1</v>
      </c>
      <c r="M2930" s="21">
        <v>270</v>
      </c>
      <c r="N2930" s="21">
        <v>390</v>
      </c>
      <c r="O2930">
        <v>15</v>
      </c>
      <c r="P2930">
        <v>946.5</v>
      </c>
      <c r="Q2930">
        <v>5363.5</v>
      </c>
      <c r="R2930">
        <v>3912.2</v>
      </c>
      <c r="S2930">
        <v>1451.3</v>
      </c>
      <c r="T2930" t="s">
        <v>54</v>
      </c>
      <c r="U2930" t="s">
        <v>215</v>
      </c>
      <c r="V2930" t="s">
        <v>86</v>
      </c>
      <c r="W2930" t="s">
        <v>42</v>
      </c>
      <c r="Y2930" t="s">
        <v>43</v>
      </c>
      <c r="Z2930">
        <v>3</v>
      </c>
      <c r="AA2930" t="s">
        <v>69</v>
      </c>
      <c r="AB2930" t="s">
        <v>70</v>
      </c>
      <c r="AC2930">
        <v>2026</v>
      </c>
    </row>
    <row r="2931" spans="1:29" x14ac:dyDescent="0.25">
      <c r="A2931" t="s">
        <v>5314</v>
      </c>
      <c r="B2931" t="s">
        <v>2699</v>
      </c>
      <c r="C2931" t="s">
        <v>2268</v>
      </c>
      <c r="D2931" t="s">
        <v>2269</v>
      </c>
      <c r="E2931" t="s">
        <v>126</v>
      </c>
      <c r="F2931" t="s">
        <v>33</v>
      </c>
      <c r="G2931" t="s">
        <v>34</v>
      </c>
      <c r="H2931" t="s">
        <v>84</v>
      </c>
      <c r="I2931" t="s">
        <v>36</v>
      </c>
      <c r="J2931" s="21" t="s">
        <v>6063</v>
      </c>
      <c r="K2931" s="21" t="s">
        <v>6047</v>
      </c>
      <c r="L2931" s="21">
        <v>8</v>
      </c>
      <c r="M2931" s="21">
        <v>250</v>
      </c>
      <c r="N2931" s="21">
        <v>383</v>
      </c>
      <c r="O2931">
        <v>0</v>
      </c>
      <c r="P2931">
        <v>0</v>
      </c>
      <c r="Q2931">
        <v>41416</v>
      </c>
      <c r="R2931">
        <v>25677.919999999998</v>
      </c>
      <c r="S2931">
        <v>15738.08</v>
      </c>
      <c r="T2931" t="s">
        <v>39</v>
      </c>
      <c r="U2931" t="s">
        <v>85</v>
      </c>
      <c r="V2931" t="s">
        <v>86</v>
      </c>
      <c r="W2931" t="s">
        <v>42</v>
      </c>
      <c r="Y2931" t="s">
        <v>43</v>
      </c>
      <c r="Z2931">
        <v>5</v>
      </c>
      <c r="AA2931" t="s">
        <v>69</v>
      </c>
      <c r="AB2931" t="s">
        <v>70</v>
      </c>
      <c r="AC2931">
        <v>2025</v>
      </c>
    </row>
    <row r="2932" spans="1:29" x14ac:dyDescent="0.25">
      <c r="A2932" t="s">
        <v>5315</v>
      </c>
      <c r="B2932" t="s">
        <v>575</v>
      </c>
      <c r="C2932" t="s">
        <v>3050</v>
      </c>
      <c r="D2932" t="s">
        <v>3051</v>
      </c>
      <c r="E2932" t="s">
        <v>126</v>
      </c>
      <c r="F2932" t="s">
        <v>33</v>
      </c>
      <c r="G2932" t="s">
        <v>115</v>
      </c>
      <c r="H2932" t="s">
        <v>35</v>
      </c>
      <c r="I2932" t="s">
        <v>36</v>
      </c>
      <c r="J2932" s="21" t="s">
        <v>6063</v>
      </c>
      <c r="K2932" s="21" t="s">
        <v>6047</v>
      </c>
      <c r="L2932" s="21">
        <v>9</v>
      </c>
      <c r="M2932" s="21">
        <v>250</v>
      </c>
      <c r="N2932" s="21">
        <v>383</v>
      </c>
      <c r="O2932">
        <v>18</v>
      </c>
      <c r="P2932">
        <v>12303.9</v>
      </c>
      <c r="Q2932">
        <v>56051.1</v>
      </c>
      <c r="R2932">
        <v>42380.1</v>
      </c>
      <c r="S2932">
        <v>13671</v>
      </c>
      <c r="T2932" t="s">
        <v>54</v>
      </c>
      <c r="U2932" t="s">
        <v>164</v>
      </c>
      <c r="V2932" t="s">
        <v>41</v>
      </c>
      <c r="W2932" t="s">
        <v>440</v>
      </c>
      <c r="X2932">
        <v>106</v>
      </c>
      <c r="Y2932" t="s">
        <v>441</v>
      </c>
      <c r="Z2932">
        <v>2</v>
      </c>
      <c r="AA2932" t="s">
        <v>57</v>
      </c>
      <c r="AB2932" t="s">
        <v>58</v>
      </c>
      <c r="AC2932">
        <v>2026</v>
      </c>
    </row>
    <row r="2933" spans="1:29" x14ac:dyDescent="0.25">
      <c r="A2933" t="s">
        <v>5316</v>
      </c>
      <c r="B2933" t="s">
        <v>1217</v>
      </c>
      <c r="C2933" t="s">
        <v>4756</v>
      </c>
      <c r="D2933" t="s">
        <v>4757</v>
      </c>
      <c r="E2933" t="s">
        <v>32</v>
      </c>
      <c r="F2933" t="s">
        <v>75</v>
      </c>
      <c r="G2933" t="s">
        <v>34</v>
      </c>
      <c r="H2933" t="s">
        <v>52</v>
      </c>
      <c r="I2933" t="s">
        <v>53</v>
      </c>
      <c r="J2933" s="21" t="s">
        <v>6063</v>
      </c>
      <c r="K2933" s="21" t="s">
        <v>6047</v>
      </c>
      <c r="L2933" s="21">
        <v>10</v>
      </c>
      <c r="M2933" s="21">
        <v>250</v>
      </c>
      <c r="N2933" s="21">
        <v>383</v>
      </c>
      <c r="O2933">
        <v>0</v>
      </c>
      <c r="P2933">
        <v>0</v>
      </c>
      <c r="Q2933">
        <v>81030</v>
      </c>
      <c r="R2933">
        <v>50238.6</v>
      </c>
      <c r="S2933">
        <v>30791.4</v>
      </c>
      <c r="U2933" t="s">
        <v>127</v>
      </c>
      <c r="V2933" t="s">
        <v>56</v>
      </c>
      <c r="W2933" t="s">
        <v>42</v>
      </c>
      <c r="Y2933" t="s">
        <v>43</v>
      </c>
      <c r="Z2933">
        <v>3</v>
      </c>
      <c r="AA2933" t="s">
        <v>121</v>
      </c>
      <c r="AB2933" t="s">
        <v>58</v>
      </c>
      <c r="AC2933">
        <v>2025</v>
      </c>
    </row>
    <row r="2934" spans="1:29" x14ac:dyDescent="0.25">
      <c r="A2934" t="s">
        <v>5317</v>
      </c>
      <c r="B2934" t="s">
        <v>798</v>
      </c>
      <c r="C2934" t="s">
        <v>2551</v>
      </c>
      <c r="D2934" t="s">
        <v>2552</v>
      </c>
      <c r="E2934" t="s">
        <v>32</v>
      </c>
      <c r="F2934" t="s">
        <v>75</v>
      </c>
      <c r="G2934" t="s">
        <v>115</v>
      </c>
      <c r="H2934" t="s">
        <v>63</v>
      </c>
      <c r="I2934" t="s">
        <v>36</v>
      </c>
      <c r="J2934" s="21" t="s">
        <v>137</v>
      </c>
      <c r="K2934" s="21" t="s">
        <v>6030</v>
      </c>
      <c r="L2934" s="21">
        <v>1</v>
      </c>
      <c r="M2934" s="21">
        <v>400</v>
      </c>
      <c r="N2934" s="21">
        <v>583</v>
      </c>
      <c r="O2934">
        <v>0</v>
      </c>
      <c r="P2934">
        <v>0</v>
      </c>
      <c r="Q2934">
        <v>8268</v>
      </c>
      <c r="R2934">
        <v>5126.16</v>
      </c>
      <c r="S2934">
        <v>3141.84</v>
      </c>
      <c r="T2934" t="s">
        <v>109</v>
      </c>
      <c r="U2934" t="s">
        <v>67</v>
      </c>
      <c r="V2934" t="s">
        <v>68</v>
      </c>
      <c r="W2934" t="s">
        <v>42</v>
      </c>
      <c r="Y2934" t="s">
        <v>43</v>
      </c>
      <c r="Z2934">
        <v>4</v>
      </c>
      <c r="AA2934" t="s">
        <v>87</v>
      </c>
      <c r="AB2934" t="s">
        <v>70</v>
      </c>
      <c r="AC2934">
        <v>2025</v>
      </c>
    </row>
    <row r="2935" spans="1:29" x14ac:dyDescent="0.25">
      <c r="A2935" t="s">
        <v>5318</v>
      </c>
      <c r="B2935" t="s">
        <v>937</v>
      </c>
      <c r="C2935" t="s">
        <v>780</v>
      </c>
      <c r="D2935" t="s">
        <v>781</v>
      </c>
      <c r="E2935" t="s">
        <v>32</v>
      </c>
      <c r="F2935" t="s">
        <v>33</v>
      </c>
      <c r="G2935" t="s">
        <v>51</v>
      </c>
      <c r="H2935" t="s">
        <v>84</v>
      </c>
      <c r="I2935" t="s">
        <v>36</v>
      </c>
      <c r="J2935" s="21" t="s">
        <v>6040</v>
      </c>
      <c r="K2935" s="21" t="s">
        <v>6067</v>
      </c>
      <c r="L2935" s="21">
        <v>7</v>
      </c>
      <c r="M2935" s="21">
        <v>270</v>
      </c>
      <c r="N2935" s="21">
        <v>390</v>
      </c>
      <c r="O2935">
        <v>0</v>
      </c>
      <c r="P2935">
        <v>0</v>
      </c>
      <c r="Q2935">
        <v>14483</v>
      </c>
      <c r="R2935">
        <v>8979.4599999999991</v>
      </c>
      <c r="S2935">
        <v>5503.54</v>
      </c>
      <c r="T2935" t="s">
        <v>39</v>
      </c>
      <c r="U2935" t="s">
        <v>215</v>
      </c>
      <c r="V2935" t="s">
        <v>86</v>
      </c>
      <c r="W2935" t="s">
        <v>42</v>
      </c>
      <c r="Y2935" t="s">
        <v>43</v>
      </c>
      <c r="Z2935">
        <v>4</v>
      </c>
      <c r="AA2935" t="s">
        <v>44</v>
      </c>
      <c r="AB2935" t="s">
        <v>45</v>
      </c>
      <c r="AC2935">
        <v>2025</v>
      </c>
    </row>
    <row r="2936" spans="1:29" x14ac:dyDescent="0.25">
      <c r="A2936" t="s">
        <v>5319</v>
      </c>
      <c r="B2936" t="s">
        <v>659</v>
      </c>
      <c r="C2936" t="s">
        <v>2478</v>
      </c>
      <c r="D2936" t="s">
        <v>2479</v>
      </c>
      <c r="E2936" t="s">
        <v>50</v>
      </c>
      <c r="F2936" t="s">
        <v>75</v>
      </c>
      <c r="G2936" t="s">
        <v>107</v>
      </c>
      <c r="H2936" t="s">
        <v>52</v>
      </c>
      <c r="I2936" t="s">
        <v>53</v>
      </c>
      <c r="J2936" s="21" t="s">
        <v>137</v>
      </c>
      <c r="K2936" s="21" t="s">
        <v>6030</v>
      </c>
      <c r="L2936" s="21">
        <v>9</v>
      </c>
      <c r="M2936" s="21">
        <v>400</v>
      </c>
      <c r="N2936" s="21">
        <v>583</v>
      </c>
      <c r="O2936">
        <v>0</v>
      </c>
      <c r="P2936">
        <v>0</v>
      </c>
      <c r="Q2936">
        <v>61479</v>
      </c>
      <c r="R2936">
        <v>38116.980000000003</v>
      </c>
      <c r="S2936">
        <v>23362.02</v>
      </c>
      <c r="T2936" t="s">
        <v>39</v>
      </c>
      <c r="U2936" t="s">
        <v>55</v>
      </c>
      <c r="V2936" t="s">
        <v>56</v>
      </c>
      <c r="W2936" t="s">
        <v>42</v>
      </c>
      <c r="Y2936" t="s">
        <v>43</v>
      </c>
      <c r="Z2936">
        <v>5</v>
      </c>
      <c r="AA2936" t="s">
        <v>155</v>
      </c>
      <c r="AB2936" t="s">
        <v>98</v>
      </c>
      <c r="AC2936">
        <v>2025</v>
      </c>
    </row>
    <row r="2937" spans="1:29" x14ac:dyDescent="0.25">
      <c r="A2937" t="s">
        <v>5320</v>
      </c>
      <c r="B2937" t="s">
        <v>1103</v>
      </c>
      <c r="C2937" t="s">
        <v>3932</v>
      </c>
      <c r="D2937" t="s">
        <v>3933</v>
      </c>
      <c r="E2937" t="s">
        <v>32</v>
      </c>
      <c r="F2937" t="s">
        <v>33</v>
      </c>
      <c r="G2937" t="s">
        <v>115</v>
      </c>
      <c r="H2937" t="s">
        <v>76</v>
      </c>
      <c r="I2937" t="s">
        <v>36</v>
      </c>
      <c r="J2937" s="21" t="s">
        <v>6063</v>
      </c>
      <c r="K2937" s="21" t="s">
        <v>6026</v>
      </c>
      <c r="L2937" s="21">
        <v>3</v>
      </c>
      <c r="M2937" s="21">
        <v>240</v>
      </c>
      <c r="N2937" s="21">
        <v>380</v>
      </c>
      <c r="O2937">
        <v>0</v>
      </c>
      <c r="P2937">
        <v>0</v>
      </c>
      <c r="Q2937">
        <v>9690</v>
      </c>
      <c r="R2937">
        <v>6007.8</v>
      </c>
      <c r="S2937">
        <v>3682.2</v>
      </c>
      <c r="T2937" t="s">
        <v>66</v>
      </c>
      <c r="U2937" t="s">
        <v>77</v>
      </c>
      <c r="V2937" t="s">
        <v>78</v>
      </c>
      <c r="W2937" t="s">
        <v>42</v>
      </c>
      <c r="Y2937" t="s">
        <v>43</v>
      </c>
      <c r="Z2937">
        <v>5</v>
      </c>
      <c r="AA2937" t="s">
        <v>87</v>
      </c>
      <c r="AB2937" t="s">
        <v>70</v>
      </c>
      <c r="AC2937">
        <v>2025</v>
      </c>
    </row>
    <row r="2938" spans="1:29" x14ac:dyDescent="0.25">
      <c r="A2938" t="s">
        <v>5321</v>
      </c>
      <c r="B2938" t="s">
        <v>1006</v>
      </c>
      <c r="C2938" t="s">
        <v>436</v>
      </c>
      <c r="D2938" t="s">
        <v>437</v>
      </c>
      <c r="E2938" t="s">
        <v>32</v>
      </c>
      <c r="F2938" t="s">
        <v>33</v>
      </c>
      <c r="G2938" t="s">
        <v>51</v>
      </c>
      <c r="H2938" t="s">
        <v>35</v>
      </c>
      <c r="I2938" t="s">
        <v>36</v>
      </c>
      <c r="J2938" s="21" t="s">
        <v>6063</v>
      </c>
      <c r="K2938" s="21" t="s">
        <v>6047</v>
      </c>
      <c r="L2938" s="21">
        <v>1</v>
      </c>
      <c r="M2938" s="21">
        <v>250</v>
      </c>
      <c r="N2938" s="21">
        <v>383</v>
      </c>
      <c r="O2938">
        <v>0</v>
      </c>
      <c r="P2938">
        <v>0</v>
      </c>
      <c r="Q2938">
        <v>5944</v>
      </c>
      <c r="R2938">
        <v>3685.28</v>
      </c>
      <c r="S2938">
        <v>2258.7199999999998</v>
      </c>
      <c r="T2938" t="s">
        <v>54</v>
      </c>
      <c r="U2938" t="s">
        <v>40</v>
      </c>
      <c r="V2938" t="s">
        <v>41</v>
      </c>
      <c r="W2938" t="s">
        <v>42</v>
      </c>
      <c r="Y2938" t="s">
        <v>43</v>
      </c>
      <c r="Z2938">
        <v>3</v>
      </c>
      <c r="AA2938" t="s">
        <v>132</v>
      </c>
      <c r="AB2938" t="s">
        <v>58</v>
      </c>
      <c r="AC2938">
        <v>2025</v>
      </c>
    </row>
    <row r="2939" spans="1:29" x14ac:dyDescent="0.25">
      <c r="A2939" t="s">
        <v>5322</v>
      </c>
      <c r="B2939" t="s">
        <v>295</v>
      </c>
      <c r="C2939" t="s">
        <v>617</v>
      </c>
      <c r="D2939" t="s">
        <v>618</v>
      </c>
      <c r="E2939" t="s">
        <v>50</v>
      </c>
      <c r="F2939" t="s">
        <v>33</v>
      </c>
      <c r="G2939" t="s">
        <v>115</v>
      </c>
      <c r="H2939" t="s">
        <v>92</v>
      </c>
      <c r="I2939" t="s">
        <v>53</v>
      </c>
      <c r="J2939" s="21" t="s">
        <v>6063</v>
      </c>
      <c r="K2939" s="21" t="s">
        <v>6047</v>
      </c>
      <c r="L2939" s="21">
        <v>5</v>
      </c>
      <c r="M2939" s="21">
        <v>250</v>
      </c>
      <c r="N2939" s="21">
        <v>383</v>
      </c>
      <c r="O2939">
        <v>8</v>
      </c>
      <c r="P2939">
        <v>3806</v>
      </c>
      <c r="Q2939">
        <v>43769</v>
      </c>
      <c r="R2939">
        <v>29496.5</v>
      </c>
      <c r="S2939">
        <v>14272.5</v>
      </c>
      <c r="T2939" t="s">
        <v>66</v>
      </c>
      <c r="U2939" t="s">
        <v>95</v>
      </c>
      <c r="V2939" t="s">
        <v>96</v>
      </c>
      <c r="W2939" t="s">
        <v>42</v>
      </c>
      <c r="Y2939" t="s">
        <v>43</v>
      </c>
      <c r="Z2939">
        <v>3</v>
      </c>
      <c r="AA2939" t="s">
        <v>57</v>
      </c>
      <c r="AB2939" t="s">
        <v>58</v>
      </c>
      <c r="AC2939">
        <v>2026</v>
      </c>
    </row>
    <row r="2940" spans="1:29" x14ac:dyDescent="0.25">
      <c r="A2940" t="s">
        <v>5323</v>
      </c>
      <c r="B2940" t="s">
        <v>4167</v>
      </c>
      <c r="C2940" t="s">
        <v>2137</v>
      </c>
      <c r="D2940" t="s">
        <v>2138</v>
      </c>
      <c r="E2940" t="s">
        <v>126</v>
      </c>
      <c r="F2940" t="s">
        <v>75</v>
      </c>
      <c r="G2940" t="s">
        <v>115</v>
      </c>
      <c r="H2940" t="s">
        <v>63</v>
      </c>
      <c r="I2940" t="s">
        <v>36</v>
      </c>
      <c r="J2940" s="21" t="s">
        <v>6040</v>
      </c>
      <c r="K2940" s="21" t="s">
        <v>6067</v>
      </c>
      <c r="L2940" s="21">
        <v>8</v>
      </c>
      <c r="M2940" s="21">
        <v>270</v>
      </c>
      <c r="N2940" s="21">
        <v>390</v>
      </c>
      <c r="O2940">
        <v>0</v>
      </c>
      <c r="P2940">
        <v>0</v>
      </c>
      <c r="Q2940">
        <v>46720</v>
      </c>
      <c r="R2940">
        <v>28966.400000000001</v>
      </c>
      <c r="S2940">
        <v>17753.599999999999</v>
      </c>
      <c r="T2940" t="s">
        <v>54</v>
      </c>
      <c r="U2940" t="s">
        <v>181</v>
      </c>
      <c r="V2940" t="s">
        <v>68</v>
      </c>
      <c r="W2940" t="s">
        <v>42</v>
      </c>
      <c r="Y2940" t="s">
        <v>43</v>
      </c>
      <c r="Z2940">
        <v>3</v>
      </c>
      <c r="AA2940" t="s">
        <v>121</v>
      </c>
      <c r="AB2940" t="s">
        <v>58</v>
      </c>
      <c r="AC2940">
        <v>2025</v>
      </c>
    </row>
    <row r="2941" spans="1:29" x14ac:dyDescent="0.25">
      <c r="A2941" t="s">
        <v>5324</v>
      </c>
      <c r="B2941" t="s">
        <v>667</v>
      </c>
      <c r="C2941" t="s">
        <v>1896</v>
      </c>
      <c r="D2941" t="s">
        <v>1897</v>
      </c>
      <c r="E2941" t="s">
        <v>32</v>
      </c>
      <c r="F2941" t="s">
        <v>75</v>
      </c>
      <c r="G2941" t="s">
        <v>107</v>
      </c>
      <c r="H2941" t="s">
        <v>63</v>
      </c>
      <c r="I2941" t="s">
        <v>36</v>
      </c>
      <c r="J2941" s="21" t="s">
        <v>6063</v>
      </c>
      <c r="K2941" s="21" t="s">
        <v>6047</v>
      </c>
      <c r="L2941" s="21">
        <v>9</v>
      </c>
      <c r="M2941" s="21">
        <v>250</v>
      </c>
      <c r="N2941" s="21">
        <v>383</v>
      </c>
      <c r="O2941">
        <v>8</v>
      </c>
      <c r="P2941">
        <v>2968.56</v>
      </c>
      <c r="Q2941">
        <v>34138.44</v>
      </c>
      <c r="R2941">
        <v>23006.34</v>
      </c>
      <c r="S2941">
        <v>11132.1</v>
      </c>
      <c r="T2941" t="s">
        <v>39</v>
      </c>
      <c r="U2941" t="s">
        <v>181</v>
      </c>
      <c r="V2941" t="s">
        <v>68</v>
      </c>
      <c r="W2941" t="s">
        <v>440</v>
      </c>
      <c r="X2941">
        <v>502</v>
      </c>
      <c r="Y2941" t="s">
        <v>441</v>
      </c>
      <c r="Z2941">
        <v>5</v>
      </c>
      <c r="AA2941" t="s">
        <v>121</v>
      </c>
      <c r="AB2941" t="s">
        <v>58</v>
      </c>
      <c r="AC2941">
        <v>2026</v>
      </c>
    </row>
    <row r="2942" spans="1:29" x14ac:dyDescent="0.25">
      <c r="A2942" t="s">
        <v>5325</v>
      </c>
      <c r="B2942" t="s">
        <v>4949</v>
      </c>
      <c r="C2942" t="s">
        <v>2971</v>
      </c>
      <c r="D2942" t="s">
        <v>2972</v>
      </c>
      <c r="E2942" t="s">
        <v>126</v>
      </c>
      <c r="F2942" t="s">
        <v>75</v>
      </c>
      <c r="G2942" t="s">
        <v>107</v>
      </c>
      <c r="H2942" t="s">
        <v>52</v>
      </c>
      <c r="I2942" t="s">
        <v>53</v>
      </c>
      <c r="J2942" s="21" t="s">
        <v>6063</v>
      </c>
      <c r="K2942" s="21" t="s">
        <v>6047</v>
      </c>
      <c r="L2942" s="21">
        <v>8</v>
      </c>
      <c r="M2942" s="21">
        <v>250</v>
      </c>
      <c r="N2942" s="21">
        <v>383</v>
      </c>
      <c r="O2942">
        <v>0</v>
      </c>
      <c r="P2942">
        <v>0</v>
      </c>
      <c r="Q2942">
        <v>33680</v>
      </c>
      <c r="R2942">
        <v>20881.599999999999</v>
      </c>
      <c r="S2942">
        <v>12798.4</v>
      </c>
      <c r="T2942" t="s">
        <v>39</v>
      </c>
      <c r="U2942" t="s">
        <v>55</v>
      </c>
      <c r="V2942" t="s">
        <v>56</v>
      </c>
      <c r="W2942" t="s">
        <v>42</v>
      </c>
      <c r="Y2942" t="s">
        <v>43</v>
      </c>
      <c r="Z2942">
        <v>2</v>
      </c>
      <c r="AA2942" t="s">
        <v>240</v>
      </c>
      <c r="AB2942" t="s">
        <v>70</v>
      </c>
      <c r="AC2942">
        <v>2025</v>
      </c>
    </row>
    <row r="2943" spans="1:29" x14ac:dyDescent="0.25">
      <c r="A2943" t="s">
        <v>5326</v>
      </c>
      <c r="B2943" t="s">
        <v>1915</v>
      </c>
      <c r="C2943" t="s">
        <v>4414</v>
      </c>
      <c r="D2943" t="s">
        <v>4415</v>
      </c>
      <c r="E2943" t="s">
        <v>126</v>
      </c>
      <c r="F2943" t="s">
        <v>33</v>
      </c>
      <c r="G2943" t="s">
        <v>115</v>
      </c>
      <c r="H2943" t="s">
        <v>84</v>
      </c>
      <c r="I2943" t="s">
        <v>36</v>
      </c>
      <c r="J2943" s="21" t="s">
        <v>6040</v>
      </c>
      <c r="K2943" s="21" t="s">
        <v>6067</v>
      </c>
      <c r="L2943" s="21">
        <v>5</v>
      </c>
      <c r="M2943" s="21">
        <v>270</v>
      </c>
      <c r="N2943" s="21">
        <v>390</v>
      </c>
      <c r="O2943">
        <v>0</v>
      </c>
      <c r="P2943">
        <v>0</v>
      </c>
      <c r="Q2943">
        <v>18930</v>
      </c>
      <c r="R2943">
        <v>11736.6</v>
      </c>
      <c r="S2943">
        <v>7193.4</v>
      </c>
      <c r="T2943" t="s">
        <v>66</v>
      </c>
      <c r="U2943" t="s">
        <v>85</v>
      </c>
      <c r="V2943" t="s">
        <v>86</v>
      </c>
      <c r="W2943" t="s">
        <v>42</v>
      </c>
      <c r="Y2943" t="s">
        <v>43</v>
      </c>
      <c r="Z2943">
        <v>5</v>
      </c>
      <c r="AA2943" t="s">
        <v>190</v>
      </c>
      <c r="AB2943" t="s">
        <v>45</v>
      </c>
      <c r="AC2943">
        <v>2025</v>
      </c>
    </row>
    <row r="2944" spans="1:29" x14ac:dyDescent="0.25">
      <c r="A2944" t="s">
        <v>5327</v>
      </c>
      <c r="B2944" t="s">
        <v>979</v>
      </c>
      <c r="C2944" t="s">
        <v>550</v>
      </c>
      <c r="D2944" t="s">
        <v>551</v>
      </c>
      <c r="E2944" t="s">
        <v>126</v>
      </c>
      <c r="F2944" t="s">
        <v>33</v>
      </c>
      <c r="G2944" t="s">
        <v>34</v>
      </c>
      <c r="H2944" t="s">
        <v>76</v>
      </c>
      <c r="I2944" t="s">
        <v>36</v>
      </c>
      <c r="J2944" s="21" t="s">
        <v>6063</v>
      </c>
      <c r="K2944" s="21" t="s">
        <v>6047</v>
      </c>
      <c r="L2944" s="21">
        <v>4</v>
      </c>
      <c r="M2944" s="21">
        <v>250</v>
      </c>
      <c r="N2944" s="21">
        <v>383</v>
      </c>
      <c r="O2944">
        <v>12</v>
      </c>
      <c r="P2944">
        <v>2533.92</v>
      </c>
      <c r="Q2944">
        <v>18582.080000000002</v>
      </c>
      <c r="R2944">
        <v>13091.92</v>
      </c>
      <c r="S2944">
        <v>5490.16</v>
      </c>
      <c r="T2944" t="s">
        <v>39</v>
      </c>
      <c r="U2944" t="s">
        <v>110</v>
      </c>
      <c r="V2944" t="s">
        <v>78</v>
      </c>
      <c r="W2944" t="s">
        <v>440</v>
      </c>
      <c r="X2944">
        <v>82</v>
      </c>
      <c r="Y2944" t="s">
        <v>441</v>
      </c>
      <c r="Z2944">
        <v>2</v>
      </c>
      <c r="AA2944" t="s">
        <v>69</v>
      </c>
      <c r="AB2944" t="s">
        <v>70</v>
      </c>
      <c r="AC2944">
        <v>2026</v>
      </c>
    </row>
    <row r="2945" spans="1:29" x14ac:dyDescent="0.25">
      <c r="A2945" t="s">
        <v>5328</v>
      </c>
      <c r="B2945" t="s">
        <v>3364</v>
      </c>
      <c r="C2945" t="s">
        <v>82</v>
      </c>
      <c r="D2945" t="s">
        <v>83</v>
      </c>
      <c r="E2945" t="s">
        <v>32</v>
      </c>
      <c r="F2945" t="s">
        <v>33</v>
      </c>
      <c r="G2945" t="s">
        <v>34</v>
      </c>
      <c r="H2945" t="s">
        <v>92</v>
      </c>
      <c r="I2945" t="s">
        <v>53</v>
      </c>
      <c r="J2945" s="21" t="s">
        <v>6063</v>
      </c>
      <c r="K2945" s="21" t="s">
        <v>6047</v>
      </c>
      <c r="L2945" s="21">
        <v>9</v>
      </c>
      <c r="M2945" s="21">
        <v>250</v>
      </c>
      <c r="N2945" s="21">
        <v>383</v>
      </c>
      <c r="O2945">
        <v>0</v>
      </c>
      <c r="P2945">
        <v>0</v>
      </c>
      <c r="Q2945">
        <v>47034</v>
      </c>
      <c r="R2945">
        <v>29161.08</v>
      </c>
      <c r="S2945">
        <v>17872.919999999998</v>
      </c>
      <c r="T2945" t="s">
        <v>109</v>
      </c>
      <c r="U2945" t="s">
        <v>95</v>
      </c>
      <c r="V2945" t="s">
        <v>96</v>
      </c>
      <c r="W2945" t="s">
        <v>42</v>
      </c>
      <c r="Y2945" t="s">
        <v>43</v>
      </c>
      <c r="Z2945">
        <v>4</v>
      </c>
      <c r="AA2945" t="s">
        <v>240</v>
      </c>
      <c r="AB2945" t="s">
        <v>70</v>
      </c>
      <c r="AC2945">
        <v>2025</v>
      </c>
    </row>
    <row r="2946" spans="1:29" x14ac:dyDescent="0.25">
      <c r="A2946" t="s">
        <v>5329</v>
      </c>
      <c r="B2946" t="s">
        <v>1255</v>
      </c>
      <c r="C2946" t="s">
        <v>1922</v>
      </c>
      <c r="D2946" t="s">
        <v>1923</v>
      </c>
      <c r="E2946" t="s">
        <v>32</v>
      </c>
      <c r="F2946" t="s">
        <v>33</v>
      </c>
      <c r="G2946" t="s">
        <v>51</v>
      </c>
      <c r="H2946" t="s">
        <v>76</v>
      </c>
      <c r="I2946" t="s">
        <v>36</v>
      </c>
      <c r="J2946" s="21" t="s">
        <v>6040</v>
      </c>
      <c r="K2946" s="21" t="s">
        <v>6067</v>
      </c>
      <c r="L2946" s="21">
        <v>7</v>
      </c>
      <c r="M2946" s="21">
        <v>270</v>
      </c>
      <c r="N2946" s="21">
        <v>390</v>
      </c>
      <c r="O2946">
        <v>12</v>
      </c>
      <c r="P2946">
        <v>1466.64</v>
      </c>
      <c r="Q2946">
        <v>10755.36</v>
      </c>
      <c r="R2946">
        <v>7577.64</v>
      </c>
      <c r="S2946">
        <v>3177.72</v>
      </c>
      <c r="T2946" t="s">
        <v>39</v>
      </c>
      <c r="U2946" t="s">
        <v>77</v>
      </c>
      <c r="V2946" t="s">
        <v>78</v>
      </c>
      <c r="W2946" t="s">
        <v>440</v>
      </c>
      <c r="X2946">
        <v>14</v>
      </c>
      <c r="Y2946" t="s">
        <v>441</v>
      </c>
      <c r="Z2946">
        <v>4</v>
      </c>
      <c r="AA2946" t="s">
        <v>132</v>
      </c>
      <c r="AB2946" t="s">
        <v>58</v>
      </c>
      <c r="AC2946">
        <v>2026</v>
      </c>
    </row>
    <row r="2947" spans="1:29" x14ac:dyDescent="0.25">
      <c r="A2947" t="s">
        <v>5330</v>
      </c>
      <c r="B2947" t="s">
        <v>1296</v>
      </c>
      <c r="C2947" t="s">
        <v>2461</v>
      </c>
      <c r="D2947" t="s">
        <v>2462</v>
      </c>
      <c r="E2947" t="s">
        <v>50</v>
      </c>
      <c r="F2947" t="s">
        <v>75</v>
      </c>
      <c r="G2947" t="s">
        <v>34</v>
      </c>
      <c r="H2947" t="s">
        <v>52</v>
      </c>
      <c r="I2947" t="s">
        <v>53</v>
      </c>
      <c r="J2947" s="21" t="s">
        <v>6063</v>
      </c>
      <c r="K2947" s="21" t="s">
        <v>6047</v>
      </c>
      <c r="L2947" s="21">
        <v>4</v>
      </c>
      <c r="M2947" s="21">
        <v>250</v>
      </c>
      <c r="N2947" s="21">
        <v>383</v>
      </c>
      <c r="O2947">
        <v>0</v>
      </c>
      <c r="P2947">
        <v>0</v>
      </c>
      <c r="Q2947">
        <v>32776</v>
      </c>
      <c r="R2947">
        <v>20321.12</v>
      </c>
      <c r="S2947">
        <v>12454.88</v>
      </c>
      <c r="T2947" t="s">
        <v>39</v>
      </c>
      <c r="U2947" t="s">
        <v>127</v>
      </c>
      <c r="V2947" t="s">
        <v>56</v>
      </c>
      <c r="W2947" t="s">
        <v>42</v>
      </c>
      <c r="Y2947" t="s">
        <v>43</v>
      </c>
      <c r="Z2947">
        <v>4</v>
      </c>
      <c r="AA2947" t="s">
        <v>121</v>
      </c>
      <c r="AB2947" t="s">
        <v>58</v>
      </c>
      <c r="AC2947">
        <v>2025</v>
      </c>
    </row>
    <row r="2948" spans="1:29" x14ac:dyDescent="0.25">
      <c r="A2948" t="s">
        <v>5331</v>
      </c>
      <c r="B2948" t="s">
        <v>2267</v>
      </c>
      <c r="C2948" t="s">
        <v>1552</v>
      </c>
      <c r="D2948" t="s">
        <v>1553</v>
      </c>
      <c r="E2948" t="s">
        <v>32</v>
      </c>
      <c r="F2948" t="s">
        <v>75</v>
      </c>
      <c r="G2948" t="s">
        <v>107</v>
      </c>
      <c r="H2948" t="s">
        <v>63</v>
      </c>
      <c r="I2948" t="s">
        <v>36</v>
      </c>
      <c r="J2948" s="21" t="s">
        <v>6040</v>
      </c>
      <c r="K2948" s="21" t="s">
        <v>6067</v>
      </c>
      <c r="L2948" s="21">
        <v>7</v>
      </c>
      <c r="M2948" s="21">
        <v>270</v>
      </c>
      <c r="N2948" s="21">
        <v>390</v>
      </c>
      <c r="O2948">
        <v>0</v>
      </c>
      <c r="P2948">
        <v>0</v>
      </c>
      <c r="Q2948">
        <v>20755</v>
      </c>
      <c r="R2948">
        <v>12868.1</v>
      </c>
      <c r="S2948">
        <v>7886.9</v>
      </c>
      <c r="T2948" t="s">
        <v>39</v>
      </c>
      <c r="U2948" t="s">
        <v>181</v>
      </c>
      <c r="V2948" t="s">
        <v>68</v>
      </c>
      <c r="W2948" t="s">
        <v>42</v>
      </c>
      <c r="Y2948" t="s">
        <v>43</v>
      </c>
      <c r="Z2948">
        <v>3</v>
      </c>
      <c r="AA2948" t="s">
        <v>143</v>
      </c>
      <c r="AB2948" t="s">
        <v>98</v>
      </c>
      <c r="AC2948">
        <v>2025</v>
      </c>
    </row>
    <row r="2949" spans="1:29" x14ac:dyDescent="0.25">
      <c r="A2949" t="s">
        <v>5332</v>
      </c>
      <c r="B2949" t="s">
        <v>4279</v>
      </c>
      <c r="C2949" t="s">
        <v>1442</v>
      </c>
      <c r="D2949" t="s">
        <v>1443</v>
      </c>
      <c r="E2949" t="s">
        <v>32</v>
      </c>
      <c r="F2949" t="s">
        <v>75</v>
      </c>
      <c r="G2949" t="s">
        <v>34</v>
      </c>
      <c r="H2949" t="s">
        <v>63</v>
      </c>
      <c r="I2949" t="s">
        <v>36</v>
      </c>
      <c r="J2949" s="21" t="s">
        <v>6063</v>
      </c>
      <c r="K2949" s="21" t="s">
        <v>6047</v>
      </c>
      <c r="L2949" s="21">
        <v>1</v>
      </c>
      <c r="M2949" s="21">
        <v>250</v>
      </c>
      <c r="N2949" s="21">
        <v>383</v>
      </c>
      <c r="O2949">
        <v>0</v>
      </c>
      <c r="P2949">
        <v>0</v>
      </c>
      <c r="Q2949">
        <v>3938</v>
      </c>
      <c r="R2949">
        <v>2441.56</v>
      </c>
      <c r="S2949">
        <v>1496.44</v>
      </c>
      <c r="T2949" t="s">
        <v>66</v>
      </c>
      <c r="U2949" t="s">
        <v>67</v>
      </c>
      <c r="V2949" t="s">
        <v>68</v>
      </c>
      <c r="W2949" t="s">
        <v>42</v>
      </c>
      <c r="Y2949" t="s">
        <v>43</v>
      </c>
      <c r="Z2949">
        <v>2</v>
      </c>
      <c r="AA2949" t="s">
        <v>79</v>
      </c>
      <c r="AB2949" t="s">
        <v>45</v>
      </c>
      <c r="AC2949">
        <v>2025</v>
      </c>
    </row>
    <row r="2950" spans="1:29" x14ac:dyDescent="0.25">
      <c r="A2950" t="s">
        <v>5333</v>
      </c>
      <c r="B2950" t="s">
        <v>3927</v>
      </c>
      <c r="C2950" t="s">
        <v>660</v>
      </c>
      <c r="D2950" t="s">
        <v>661</v>
      </c>
      <c r="E2950" t="s">
        <v>32</v>
      </c>
      <c r="F2950" t="s">
        <v>33</v>
      </c>
      <c r="G2950" t="s">
        <v>34</v>
      </c>
      <c r="H2950" t="s">
        <v>63</v>
      </c>
      <c r="I2950" t="s">
        <v>36</v>
      </c>
      <c r="J2950" s="21" t="s">
        <v>6040</v>
      </c>
      <c r="K2950" s="21" t="s">
        <v>6067</v>
      </c>
      <c r="L2950" s="21">
        <v>2</v>
      </c>
      <c r="M2950" s="21">
        <v>270</v>
      </c>
      <c r="N2950" s="21">
        <v>390</v>
      </c>
      <c r="O2950">
        <v>0</v>
      </c>
      <c r="P2950">
        <v>0</v>
      </c>
      <c r="Q2950">
        <v>19874</v>
      </c>
      <c r="R2950">
        <v>12321.88</v>
      </c>
      <c r="S2950">
        <v>7552.12</v>
      </c>
      <c r="T2950" t="s">
        <v>66</v>
      </c>
      <c r="U2950" t="s">
        <v>181</v>
      </c>
      <c r="V2950" t="s">
        <v>68</v>
      </c>
      <c r="W2950" t="s">
        <v>42</v>
      </c>
      <c r="Y2950" t="s">
        <v>43</v>
      </c>
      <c r="Z2950">
        <v>3</v>
      </c>
      <c r="AA2950" t="s">
        <v>57</v>
      </c>
      <c r="AB2950" t="s">
        <v>58</v>
      </c>
      <c r="AC2950">
        <v>2025</v>
      </c>
    </row>
    <row r="2951" spans="1:29" x14ac:dyDescent="0.25">
      <c r="A2951" t="s">
        <v>5334</v>
      </c>
      <c r="B2951" t="s">
        <v>1578</v>
      </c>
      <c r="C2951" t="s">
        <v>3340</v>
      </c>
      <c r="D2951" t="s">
        <v>3341</v>
      </c>
      <c r="E2951" t="s">
        <v>126</v>
      </c>
      <c r="F2951" t="s">
        <v>33</v>
      </c>
      <c r="G2951" t="s">
        <v>51</v>
      </c>
      <c r="H2951" t="s">
        <v>84</v>
      </c>
      <c r="I2951" t="s">
        <v>36</v>
      </c>
      <c r="J2951" s="21" t="s">
        <v>6063</v>
      </c>
      <c r="K2951" s="21" t="s">
        <v>6047</v>
      </c>
      <c r="L2951" s="21">
        <v>8</v>
      </c>
      <c r="M2951" s="21">
        <v>250</v>
      </c>
      <c r="N2951" s="21">
        <v>383</v>
      </c>
      <c r="O2951">
        <v>0</v>
      </c>
      <c r="P2951">
        <v>0</v>
      </c>
      <c r="Q2951">
        <v>10568</v>
      </c>
      <c r="R2951">
        <v>6552.16</v>
      </c>
      <c r="S2951">
        <v>4015.84</v>
      </c>
      <c r="T2951" t="s">
        <v>39</v>
      </c>
      <c r="U2951" t="s">
        <v>215</v>
      </c>
      <c r="V2951" t="s">
        <v>86</v>
      </c>
      <c r="W2951" t="s">
        <v>42</v>
      </c>
      <c r="Y2951" t="s">
        <v>43</v>
      </c>
      <c r="Z2951">
        <v>2</v>
      </c>
      <c r="AA2951" t="s">
        <v>69</v>
      </c>
      <c r="AB2951" t="s">
        <v>70</v>
      </c>
      <c r="AC2951">
        <v>2025</v>
      </c>
    </row>
    <row r="2952" spans="1:29" x14ac:dyDescent="0.25">
      <c r="A2952" t="s">
        <v>5335</v>
      </c>
      <c r="B2952" t="s">
        <v>1217</v>
      </c>
      <c r="C2952" t="s">
        <v>606</v>
      </c>
      <c r="D2952" t="s">
        <v>607</v>
      </c>
      <c r="E2952" t="s">
        <v>50</v>
      </c>
      <c r="F2952" t="s">
        <v>75</v>
      </c>
      <c r="G2952" t="s">
        <v>115</v>
      </c>
      <c r="H2952" t="s">
        <v>92</v>
      </c>
      <c r="I2952" t="s">
        <v>53</v>
      </c>
      <c r="J2952" s="21" t="s">
        <v>137</v>
      </c>
      <c r="K2952" s="21" t="s">
        <v>6030</v>
      </c>
      <c r="L2952" s="21">
        <v>9</v>
      </c>
      <c r="M2952" s="21">
        <v>400</v>
      </c>
      <c r="N2952" s="21">
        <v>583</v>
      </c>
      <c r="O2952">
        <v>0</v>
      </c>
      <c r="P2952">
        <v>0</v>
      </c>
      <c r="Q2952">
        <v>33525</v>
      </c>
      <c r="R2952">
        <v>20785.5</v>
      </c>
      <c r="S2952">
        <v>12739.5</v>
      </c>
      <c r="T2952" t="s">
        <v>39</v>
      </c>
      <c r="U2952" t="s">
        <v>95</v>
      </c>
      <c r="V2952" t="s">
        <v>96</v>
      </c>
      <c r="W2952" t="s">
        <v>42</v>
      </c>
      <c r="Y2952" t="s">
        <v>43</v>
      </c>
      <c r="Z2952">
        <v>5</v>
      </c>
      <c r="AA2952" t="s">
        <v>121</v>
      </c>
      <c r="AB2952" t="s">
        <v>58</v>
      </c>
      <c r="AC2952">
        <v>2025</v>
      </c>
    </row>
    <row r="2953" spans="1:29" x14ac:dyDescent="0.25">
      <c r="A2953" t="s">
        <v>5336</v>
      </c>
      <c r="B2953" t="s">
        <v>463</v>
      </c>
      <c r="C2953" t="s">
        <v>1457</v>
      </c>
      <c r="D2953" t="s">
        <v>1458</v>
      </c>
      <c r="E2953" t="s">
        <v>126</v>
      </c>
      <c r="F2953" t="s">
        <v>33</v>
      </c>
      <c r="G2953" t="s">
        <v>107</v>
      </c>
      <c r="H2953" t="s">
        <v>63</v>
      </c>
      <c r="I2953" t="s">
        <v>36</v>
      </c>
      <c r="J2953" s="21" t="s">
        <v>6040</v>
      </c>
      <c r="K2953" s="21" t="s">
        <v>6067</v>
      </c>
      <c r="L2953" s="21">
        <v>1</v>
      </c>
      <c r="M2953" s="21">
        <v>270</v>
      </c>
      <c r="N2953" s="21">
        <v>390</v>
      </c>
      <c r="O2953">
        <v>0</v>
      </c>
      <c r="P2953">
        <v>0</v>
      </c>
      <c r="Q2953">
        <v>1469</v>
      </c>
      <c r="R2953">
        <v>910.78</v>
      </c>
      <c r="S2953">
        <v>558.22</v>
      </c>
      <c r="T2953" t="s">
        <v>39</v>
      </c>
      <c r="U2953" t="s">
        <v>181</v>
      </c>
      <c r="V2953" t="s">
        <v>68</v>
      </c>
      <c r="W2953" t="s">
        <v>42</v>
      </c>
      <c r="Y2953" t="s">
        <v>43</v>
      </c>
      <c r="Z2953">
        <v>5</v>
      </c>
      <c r="AA2953" t="s">
        <v>79</v>
      </c>
      <c r="AB2953" t="s">
        <v>45</v>
      </c>
      <c r="AC2953">
        <v>2025</v>
      </c>
    </row>
    <row r="2954" spans="1:29" x14ac:dyDescent="0.25">
      <c r="A2954" t="s">
        <v>5337</v>
      </c>
      <c r="B2954" t="s">
        <v>704</v>
      </c>
      <c r="C2954" t="s">
        <v>1602</v>
      </c>
      <c r="D2954" t="s">
        <v>1603</v>
      </c>
      <c r="E2954" t="s">
        <v>50</v>
      </c>
      <c r="F2954" t="s">
        <v>75</v>
      </c>
      <c r="G2954" t="s">
        <v>115</v>
      </c>
      <c r="H2954" t="s">
        <v>35</v>
      </c>
      <c r="I2954" t="s">
        <v>36</v>
      </c>
      <c r="J2954" s="21" t="s">
        <v>6063</v>
      </c>
      <c r="K2954" s="21" t="s">
        <v>6047</v>
      </c>
      <c r="L2954" s="21">
        <v>1</v>
      </c>
      <c r="M2954" s="21">
        <v>250</v>
      </c>
      <c r="N2954" s="21">
        <v>383</v>
      </c>
      <c r="O2954">
        <v>0</v>
      </c>
      <c r="P2954">
        <v>0</v>
      </c>
      <c r="Q2954">
        <v>1810</v>
      </c>
      <c r="R2954">
        <v>1122.2</v>
      </c>
      <c r="S2954">
        <v>687.8</v>
      </c>
      <c r="T2954" t="s">
        <v>109</v>
      </c>
      <c r="U2954" t="s">
        <v>164</v>
      </c>
      <c r="V2954" t="s">
        <v>41</v>
      </c>
      <c r="W2954" t="s">
        <v>42</v>
      </c>
      <c r="Y2954" t="s">
        <v>43</v>
      </c>
      <c r="Z2954">
        <v>3</v>
      </c>
      <c r="AA2954" t="s">
        <v>69</v>
      </c>
      <c r="AB2954" t="s">
        <v>70</v>
      </c>
      <c r="AC2954">
        <v>2025</v>
      </c>
    </row>
    <row r="2955" spans="1:29" x14ac:dyDescent="0.25">
      <c r="A2955" t="s">
        <v>5338</v>
      </c>
      <c r="B2955" t="s">
        <v>257</v>
      </c>
      <c r="C2955" t="s">
        <v>1402</v>
      </c>
      <c r="D2955" t="s">
        <v>1403</v>
      </c>
      <c r="E2955" t="s">
        <v>50</v>
      </c>
      <c r="F2955" t="s">
        <v>75</v>
      </c>
      <c r="G2955" t="s">
        <v>34</v>
      </c>
      <c r="H2955" t="s">
        <v>84</v>
      </c>
      <c r="I2955" t="s">
        <v>36</v>
      </c>
      <c r="J2955" s="21" t="s">
        <v>137</v>
      </c>
      <c r="K2955" s="21" t="s">
        <v>6030</v>
      </c>
      <c r="L2955" s="21">
        <v>8</v>
      </c>
      <c r="M2955" s="21">
        <v>400</v>
      </c>
      <c r="N2955" s="21">
        <v>583</v>
      </c>
      <c r="O2955">
        <v>0</v>
      </c>
      <c r="P2955">
        <v>0</v>
      </c>
      <c r="Q2955">
        <v>78360</v>
      </c>
      <c r="R2955">
        <v>48583.199999999997</v>
      </c>
      <c r="S2955">
        <v>29776.799999999999</v>
      </c>
      <c r="T2955" t="s">
        <v>39</v>
      </c>
      <c r="U2955" t="s">
        <v>85</v>
      </c>
      <c r="V2955" t="s">
        <v>86</v>
      </c>
      <c r="W2955" t="s">
        <v>42</v>
      </c>
      <c r="Y2955" t="s">
        <v>43</v>
      </c>
      <c r="Z2955">
        <v>3</v>
      </c>
      <c r="AA2955" t="s">
        <v>69</v>
      </c>
      <c r="AB2955" t="s">
        <v>70</v>
      </c>
      <c r="AC2955">
        <v>2025</v>
      </c>
    </row>
    <row r="2956" spans="1:29" x14ac:dyDescent="0.25">
      <c r="A2956" t="s">
        <v>5339</v>
      </c>
      <c r="B2956" t="s">
        <v>515</v>
      </c>
      <c r="C2956" t="s">
        <v>3181</v>
      </c>
      <c r="D2956" t="s">
        <v>3182</v>
      </c>
      <c r="E2956" t="s">
        <v>50</v>
      </c>
      <c r="F2956" t="s">
        <v>75</v>
      </c>
      <c r="G2956" t="s">
        <v>115</v>
      </c>
      <c r="H2956" t="s">
        <v>35</v>
      </c>
      <c r="I2956" t="s">
        <v>36</v>
      </c>
      <c r="J2956" s="21" t="s">
        <v>6040</v>
      </c>
      <c r="K2956" s="21" t="s">
        <v>6067</v>
      </c>
      <c r="L2956" s="21">
        <v>10</v>
      </c>
      <c r="M2956" s="21">
        <v>270</v>
      </c>
      <c r="N2956" s="21">
        <v>390</v>
      </c>
      <c r="O2956">
        <v>18</v>
      </c>
      <c r="P2956">
        <v>17190</v>
      </c>
      <c r="Q2956">
        <v>78310</v>
      </c>
      <c r="R2956">
        <v>59210</v>
      </c>
      <c r="S2956">
        <v>19100</v>
      </c>
      <c r="T2956" t="s">
        <v>66</v>
      </c>
      <c r="U2956" t="s">
        <v>164</v>
      </c>
      <c r="V2956" t="s">
        <v>41</v>
      </c>
      <c r="W2956" t="s">
        <v>440</v>
      </c>
      <c r="X2956">
        <v>251</v>
      </c>
      <c r="Y2956" t="s">
        <v>441</v>
      </c>
      <c r="Z2956">
        <v>5</v>
      </c>
      <c r="AA2956" t="s">
        <v>69</v>
      </c>
      <c r="AB2956" t="s">
        <v>70</v>
      </c>
      <c r="AC2956">
        <v>2026</v>
      </c>
    </row>
    <row r="2957" spans="1:29" x14ac:dyDescent="0.25">
      <c r="A2957" t="s">
        <v>5340</v>
      </c>
      <c r="B2957" t="s">
        <v>3789</v>
      </c>
      <c r="C2957" t="s">
        <v>1867</v>
      </c>
      <c r="D2957" t="s">
        <v>1868</v>
      </c>
      <c r="E2957" t="s">
        <v>32</v>
      </c>
      <c r="F2957" t="s">
        <v>75</v>
      </c>
      <c r="G2957" t="s">
        <v>107</v>
      </c>
      <c r="H2957" t="s">
        <v>63</v>
      </c>
      <c r="I2957" t="s">
        <v>36</v>
      </c>
      <c r="J2957" s="21" t="s">
        <v>93</v>
      </c>
      <c r="K2957" s="21" t="s">
        <v>6012</v>
      </c>
      <c r="L2957" s="21">
        <v>3</v>
      </c>
      <c r="M2957" s="21">
        <v>375</v>
      </c>
      <c r="N2957" s="21">
        <v>525</v>
      </c>
      <c r="O2957">
        <v>15</v>
      </c>
      <c r="P2957">
        <v>2596.5</v>
      </c>
      <c r="Q2957">
        <v>14713.5</v>
      </c>
      <c r="R2957">
        <v>10732.2</v>
      </c>
      <c r="S2957">
        <v>3981.3</v>
      </c>
      <c r="T2957" t="s">
        <v>54</v>
      </c>
      <c r="U2957" t="s">
        <v>181</v>
      </c>
      <c r="V2957" t="s">
        <v>68</v>
      </c>
      <c r="W2957" t="s">
        <v>440</v>
      </c>
      <c r="X2957">
        <v>20</v>
      </c>
      <c r="Y2957" t="s">
        <v>441</v>
      </c>
      <c r="Z2957">
        <v>4</v>
      </c>
      <c r="AA2957" t="s">
        <v>57</v>
      </c>
      <c r="AB2957" t="s">
        <v>58</v>
      </c>
      <c r="AC2957">
        <v>2026</v>
      </c>
    </row>
    <row r="2958" spans="1:29" x14ac:dyDescent="0.25">
      <c r="A2958" t="s">
        <v>5341</v>
      </c>
      <c r="B2958" t="s">
        <v>1409</v>
      </c>
      <c r="C2958" t="s">
        <v>3968</v>
      </c>
      <c r="D2958" t="s">
        <v>3969</v>
      </c>
      <c r="E2958" t="s">
        <v>50</v>
      </c>
      <c r="F2958" t="s">
        <v>33</v>
      </c>
      <c r="G2958" t="s">
        <v>34</v>
      </c>
      <c r="H2958" t="s">
        <v>84</v>
      </c>
      <c r="I2958" t="s">
        <v>36</v>
      </c>
      <c r="J2958" s="21" t="s">
        <v>93</v>
      </c>
      <c r="K2958" s="21" t="s">
        <v>6012</v>
      </c>
      <c r="L2958" s="21">
        <v>8</v>
      </c>
      <c r="M2958" s="21">
        <v>375</v>
      </c>
      <c r="N2958" s="21">
        <v>525</v>
      </c>
      <c r="O2958">
        <v>20</v>
      </c>
      <c r="P2958">
        <v>8076.8</v>
      </c>
      <c r="Q2958">
        <v>32307.200000000001</v>
      </c>
      <c r="R2958">
        <v>25038.080000000002</v>
      </c>
      <c r="S2958">
        <v>7269.12</v>
      </c>
      <c r="T2958" t="s">
        <v>109</v>
      </c>
      <c r="U2958" t="s">
        <v>85</v>
      </c>
      <c r="V2958" t="s">
        <v>86</v>
      </c>
      <c r="W2958" t="s">
        <v>440</v>
      </c>
      <c r="X2958">
        <v>186</v>
      </c>
      <c r="Y2958" t="s">
        <v>441</v>
      </c>
      <c r="Z2958">
        <v>4</v>
      </c>
      <c r="AA2958" t="s">
        <v>57</v>
      </c>
      <c r="AB2958" t="s">
        <v>58</v>
      </c>
      <c r="AC2958">
        <v>2026</v>
      </c>
    </row>
    <row r="2959" spans="1:29" x14ac:dyDescent="0.25">
      <c r="A2959" t="s">
        <v>5342</v>
      </c>
      <c r="B2959" t="s">
        <v>2821</v>
      </c>
      <c r="C2959" t="s">
        <v>2630</v>
      </c>
      <c r="D2959" t="s">
        <v>2631</v>
      </c>
      <c r="E2959" t="s">
        <v>50</v>
      </c>
      <c r="F2959" t="s">
        <v>75</v>
      </c>
      <c r="G2959" t="s">
        <v>51</v>
      </c>
      <c r="H2959" t="s">
        <v>63</v>
      </c>
      <c r="I2959" t="s">
        <v>36</v>
      </c>
      <c r="J2959" s="21" t="s">
        <v>6063</v>
      </c>
      <c r="K2959" s="21" t="s">
        <v>6047</v>
      </c>
      <c r="L2959" s="21">
        <v>9</v>
      </c>
      <c r="M2959" s="21">
        <v>250</v>
      </c>
      <c r="N2959" s="21">
        <v>383</v>
      </c>
      <c r="O2959">
        <v>8</v>
      </c>
      <c r="P2959">
        <v>6798.96</v>
      </c>
      <c r="Q2959">
        <v>78188.039999999994</v>
      </c>
      <c r="R2959">
        <v>52691.94</v>
      </c>
      <c r="S2959">
        <v>25496.1</v>
      </c>
      <c r="T2959" t="s">
        <v>39</v>
      </c>
      <c r="U2959" t="s">
        <v>67</v>
      </c>
      <c r="V2959" t="s">
        <v>68</v>
      </c>
      <c r="W2959" t="s">
        <v>440</v>
      </c>
      <c r="X2959">
        <v>36</v>
      </c>
      <c r="Y2959" t="s">
        <v>441</v>
      </c>
      <c r="Z2959">
        <v>4</v>
      </c>
      <c r="AA2959" t="s">
        <v>240</v>
      </c>
      <c r="AB2959" t="s">
        <v>70</v>
      </c>
      <c r="AC2959">
        <v>2026</v>
      </c>
    </row>
    <row r="2960" spans="1:29" x14ac:dyDescent="0.25">
      <c r="A2960" t="s">
        <v>5343</v>
      </c>
      <c r="B2960" t="s">
        <v>1371</v>
      </c>
      <c r="C2960" t="s">
        <v>745</v>
      </c>
      <c r="D2960" t="s">
        <v>746</v>
      </c>
      <c r="E2960" t="s">
        <v>126</v>
      </c>
      <c r="F2960" t="s">
        <v>33</v>
      </c>
      <c r="G2960" t="s">
        <v>115</v>
      </c>
      <c r="H2960" t="s">
        <v>63</v>
      </c>
      <c r="I2960" t="s">
        <v>36</v>
      </c>
      <c r="J2960" s="21" t="s">
        <v>6040</v>
      </c>
      <c r="K2960" s="21" t="s">
        <v>6067</v>
      </c>
      <c r="L2960" s="21">
        <v>1</v>
      </c>
      <c r="M2960" s="21">
        <v>270</v>
      </c>
      <c r="N2960" s="21">
        <v>390</v>
      </c>
      <c r="O2960">
        <v>0</v>
      </c>
      <c r="P2960">
        <v>0</v>
      </c>
      <c r="Q2960">
        <v>5087</v>
      </c>
      <c r="R2960">
        <v>3153.94</v>
      </c>
      <c r="S2960">
        <v>1933.06</v>
      </c>
      <c r="T2960" t="s">
        <v>66</v>
      </c>
      <c r="U2960" t="s">
        <v>181</v>
      </c>
      <c r="V2960" t="s">
        <v>68</v>
      </c>
      <c r="W2960" t="s">
        <v>42</v>
      </c>
      <c r="Y2960" t="s">
        <v>43</v>
      </c>
      <c r="Z2960">
        <v>2</v>
      </c>
      <c r="AA2960" t="s">
        <v>57</v>
      </c>
      <c r="AB2960" t="s">
        <v>58</v>
      </c>
      <c r="AC2960">
        <v>2025</v>
      </c>
    </row>
    <row r="2961" spans="1:29" x14ac:dyDescent="0.25">
      <c r="A2961" t="s">
        <v>5344</v>
      </c>
      <c r="B2961" t="s">
        <v>1371</v>
      </c>
      <c r="C2961" t="s">
        <v>4057</v>
      </c>
      <c r="D2961" t="s">
        <v>4058</v>
      </c>
      <c r="E2961" t="s">
        <v>126</v>
      </c>
      <c r="F2961" t="s">
        <v>75</v>
      </c>
      <c r="G2961" t="s">
        <v>115</v>
      </c>
      <c r="H2961" t="s">
        <v>76</v>
      </c>
      <c r="I2961" t="s">
        <v>36</v>
      </c>
      <c r="J2961" s="21" t="s">
        <v>6063</v>
      </c>
      <c r="K2961" s="21" t="s">
        <v>6026</v>
      </c>
      <c r="L2961" s="21">
        <v>3</v>
      </c>
      <c r="M2961" s="21">
        <v>240</v>
      </c>
      <c r="N2961" s="21">
        <v>380</v>
      </c>
      <c r="O2961">
        <v>0</v>
      </c>
      <c r="P2961">
        <v>0</v>
      </c>
      <c r="Q2961">
        <v>17646</v>
      </c>
      <c r="R2961">
        <v>10940.52</v>
      </c>
      <c r="S2961">
        <v>6705.48</v>
      </c>
      <c r="T2961" t="s">
        <v>109</v>
      </c>
      <c r="U2961" t="s">
        <v>110</v>
      </c>
      <c r="V2961" t="s">
        <v>78</v>
      </c>
      <c r="W2961" t="s">
        <v>42</v>
      </c>
      <c r="Y2961" t="s">
        <v>43</v>
      </c>
      <c r="Z2961">
        <v>3</v>
      </c>
      <c r="AA2961" t="s">
        <v>57</v>
      </c>
      <c r="AB2961" t="s">
        <v>58</v>
      </c>
      <c r="AC2961">
        <v>2025</v>
      </c>
    </row>
    <row r="2962" spans="1:29" x14ac:dyDescent="0.25">
      <c r="A2962" t="s">
        <v>5345</v>
      </c>
      <c r="B2962" t="s">
        <v>651</v>
      </c>
      <c r="C2962" t="s">
        <v>188</v>
      </c>
      <c r="D2962" t="s">
        <v>189</v>
      </c>
      <c r="E2962" t="s">
        <v>126</v>
      </c>
      <c r="F2962" t="s">
        <v>33</v>
      </c>
      <c r="G2962" t="s">
        <v>34</v>
      </c>
      <c r="H2962" t="s">
        <v>35</v>
      </c>
      <c r="I2962" t="s">
        <v>36</v>
      </c>
      <c r="J2962" s="21" t="s">
        <v>6063</v>
      </c>
      <c r="K2962" s="21" t="s">
        <v>6026</v>
      </c>
      <c r="L2962" s="21">
        <v>8</v>
      </c>
      <c r="M2962" s="21">
        <v>240</v>
      </c>
      <c r="N2962" s="21">
        <v>380</v>
      </c>
      <c r="O2962">
        <v>5</v>
      </c>
      <c r="P2962">
        <v>3969.2</v>
      </c>
      <c r="Q2962">
        <v>75414.8</v>
      </c>
      <c r="R2962">
        <v>49218.080000000002</v>
      </c>
      <c r="S2962">
        <v>26196.720000000001</v>
      </c>
      <c r="T2962" t="s">
        <v>66</v>
      </c>
      <c r="U2962" t="s">
        <v>164</v>
      </c>
      <c r="V2962" t="s">
        <v>41</v>
      </c>
      <c r="W2962" t="s">
        <v>440</v>
      </c>
      <c r="X2962">
        <v>3</v>
      </c>
      <c r="Y2962" t="s">
        <v>441</v>
      </c>
      <c r="Z2962">
        <v>2</v>
      </c>
      <c r="AA2962" t="s">
        <v>87</v>
      </c>
      <c r="AB2962" t="s">
        <v>70</v>
      </c>
      <c r="AC2962">
        <v>2026</v>
      </c>
    </row>
    <row r="2963" spans="1:29" x14ac:dyDescent="0.25">
      <c r="A2963" t="s">
        <v>5346</v>
      </c>
      <c r="B2963" t="s">
        <v>192</v>
      </c>
      <c r="C2963" t="s">
        <v>2431</v>
      </c>
      <c r="D2963" t="s">
        <v>2432</v>
      </c>
      <c r="E2963" t="s">
        <v>126</v>
      </c>
      <c r="F2963" t="s">
        <v>33</v>
      </c>
      <c r="G2963" t="s">
        <v>107</v>
      </c>
      <c r="H2963" t="s">
        <v>35</v>
      </c>
      <c r="I2963" t="s">
        <v>36</v>
      </c>
      <c r="J2963" s="21" t="s">
        <v>6063</v>
      </c>
      <c r="K2963" s="21" t="s">
        <v>6047</v>
      </c>
      <c r="L2963" s="21">
        <v>5</v>
      </c>
      <c r="M2963" s="21">
        <v>250</v>
      </c>
      <c r="N2963" s="21">
        <v>383</v>
      </c>
      <c r="O2963">
        <v>0</v>
      </c>
      <c r="P2963">
        <v>0</v>
      </c>
      <c r="Q2963">
        <v>25655</v>
      </c>
      <c r="R2963">
        <v>15906.1</v>
      </c>
      <c r="S2963">
        <v>9748.9</v>
      </c>
      <c r="T2963" t="s">
        <v>54</v>
      </c>
      <c r="U2963" t="s">
        <v>164</v>
      </c>
      <c r="V2963" t="s">
        <v>41</v>
      </c>
      <c r="W2963" t="s">
        <v>42</v>
      </c>
      <c r="Y2963" t="s">
        <v>43</v>
      </c>
      <c r="AA2963" t="s">
        <v>69</v>
      </c>
      <c r="AB2963" t="s">
        <v>70</v>
      </c>
      <c r="AC2963">
        <v>2025</v>
      </c>
    </row>
    <row r="2964" spans="1:29" x14ac:dyDescent="0.25">
      <c r="A2964" t="s">
        <v>5347</v>
      </c>
      <c r="B2964" t="s">
        <v>2193</v>
      </c>
      <c r="C2964" t="s">
        <v>1606</v>
      </c>
      <c r="D2964" t="s">
        <v>1607</v>
      </c>
      <c r="E2964" t="s">
        <v>32</v>
      </c>
      <c r="F2964" t="s">
        <v>33</v>
      </c>
      <c r="G2964" t="s">
        <v>51</v>
      </c>
      <c r="H2964" t="s">
        <v>92</v>
      </c>
      <c r="I2964" t="s">
        <v>53</v>
      </c>
      <c r="J2964" s="21" t="s">
        <v>137</v>
      </c>
      <c r="K2964" s="21" t="s">
        <v>6030</v>
      </c>
      <c r="L2964" s="21">
        <v>2</v>
      </c>
      <c r="M2964" s="21">
        <v>400</v>
      </c>
      <c r="N2964" s="21">
        <v>583</v>
      </c>
      <c r="O2964">
        <v>0</v>
      </c>
      <c r="P2964">
        <v>0</v>
      </c>
      <c r="Q2964">
        <v>17944</v>
      </c>
      <c r="R2964">
        <v>11125.28</v>
      </c>
      <c r="S2964">
        <v>6818.72</v>
      </c>
      <c r="T2964" t="s">
        <v>109</v>
      </c>
      <c r="U2964" t="s">
        <v>95</v>
      </c>
      <c r="V2964" t="s">
        <v>96</v>
      </c>
      <c r="W2964" t="s">
        <v>42</v>
      </c>
      <c r="Y2964" t="s">
        <v>43</v>
      </c>
      <c r="Z2964">
        <v>4</v>
      </c>
      <c r="AA2964" t="s">
        <v>44</v>
      </c>
      <c r="AB2964" t="s">
        <v>45</v>
      </c>
      <c r="AC2964">
        <v>2025</v>
      </c>
    </row>
    <row r="2965" spans="1:29" x14ac:dyDescent="0.25">
      <c r="A2965" t="s">
        <v>5348</v>
      </c>
      <c r="B2965" t="s">
        <v>879</v>
      </c>
      <c r="C2965" t="s">
        <v>3924</v>
      </c>
      <c r="D2965" t="s">
        <v>3925</v>
      </c>
      <c r="E2965" t="s">
        <v>126</v>
      </c>
      <c r="F2965" t="s">
        <v>75</v>
      </c>
      <c r="G2965" t="s">
        <v>115</v>
      </c>
      <c r="H2965" t="s">
        <v>52</v>
      </c>
      <c r="I2965" t="s">
        <v>53</v>
      </c>
      <c r="J2965" s="21" t="s">
        <v>6040</v>
      </c>
      <c r="K2965" s="21" t="s">
        <v>6067</v>
      </c>
      <c r="L2965" s="21">
        <v>8</v>
      </c>
      <c r="M2965" s="21">
        <v>270</v>
      </c>
      <c r="N2965" s="21">
        <v>390</v>
      </c>
      <c r="O2965">
        <v>0</v>
      </c>
      <c r="P2965">
        <v>0</v>
      </c>
      <c r="Q2965">
        <v>27160</v>
      </c>
      <c r="R2965">
        <v>16839.2</v>
      </c>
      <c r="S2965">
        <v>10320.799999999999</v>
      </c>
      <c r="T2965" t="s">
        <v>54</v>
      </c>
      <c r="U2965" t="s">
        <v>127</v>
      </c>
      <c r="V2965" t="s">
        <v>56</v>
      </c>
      <c r="W2965" t="s">
        <v>42</v>
      </c>
      <c r="Y2965" t="s">
        <v>43</v>
      </c>
      <c r="Z2965">
        <v>4</v>
      </c>
      <c r="AA2965" t="s">
        <v>57</v>
      </c>
      <c r="AB2965" t="s">
        <v>58</v>
      </c>
      <c r="AC2965">
        <v>2025</v>
      </c>
    </row>
    <row r="2966" spans="1:29" x14ac:dyDescent="0.25">
      <c r="A2966" t="s">
        <v>5349</v>
      </c>
      <c r="B2966" t="s">
        <v>276</v>
      </c>
      <c r="C2966" t="s">
        <v>2446</v>
      </c>
      <c r="D2966" t="s">
        <v>2447</v>
      </c>
      <c r="E2966" t="s">
        <v>126</v>
      </c>
      <c r="F2966" t="s">
        <v>33</v>
      </c>
      <c r="G2966" t="s">
        <v>107</v>
      </c>
      <c r="H2966" t="s">
        <v>63</v>
      </c>
      <c r="I2966" t="s">
        <v>36</v>
      </c>
      <c r="J2966" s="21" t="s">
        <v>6063</v>
      </c>
      <c r="K2966" s="21" t="s">
        <v>6047</v>
      </c>
      <c r="L2966" s="21">
        <v>1</v>
      </c>
      <c r="M2966" s="21">
        <v>250</v>
      </c>
      <c r="N2966" s="21">
        <v>383</v>
      </c>
      <c r="O2966">
        <v>0</v>
      </c>
      <c r="P2966">
        <v>0</v>
      </c>
      <c r="Q2966">
        <v>4148</v>
      </c>
      <c r="R2966">
        <v>2571.7600000000002</v>
      </c>
      <c r="S2966">
        <v>1576.24</v>
      </c>
      <c r="T2966" t="s">
        <v>109</v>
      </c>
      <c r="U2966" t="s">
        <v>67</v>
      </c>
      <c r="V2966" t="s">
        <v>68</v>
      </c>
      <c r="W2966" t="s">
        <v>42</v>
      </c>
      <c r="Y2966" t="s">
        <v>43</v>
      </c>
      <c r="Z2966">
        <v>3</v>
      </c>
      <c r="AA2966" t="s">
        <v>121</v>
      </c>
      <c r="AB2966" t="s">
        <v>58</v>
      </c>
      <c r="AC2966">
        <v>2025</v>
      </c>
    </row>
    <row r="2967" spans="1:29" x14ac:dyDescent="0.25">
      <c r="A2967" t="s">
        <v>5350</v>
      </c>
      <c r="B2967" t="s">
        <v>4697</v>
      </c>
      <c r="C2967" t="s">
        <v>3103</v>
      </c>
      <c r="D2967" t="s">
        <v>3104</v>
      </c>
      <c r="E2967" t="s">
        <v>50</v>
      </c>
      <c r="F2967" t="s">
        <v>33</v>
      </c>
      <c r="G2967" t="s">
        <v>115</v>
      </c>
      <c r="H2967" t="s">
        <v>63</v>
      </c>
      <c r="I2967" t="s">
        <v>36</v>
      </c>
      <c r="J2967" s="21" t="s">
        <v>6040</v>
      </c>
      <c r="K2967" s="21" t="s">
        <v>6067</v>
      </c>
      <c r="L2967" s="21">
        <v>5</v>
      </c>
      <c r="M2967" s="21">
        <v>270</v>
      </c>
      <c r="N2967" s="21">
        <v>390</v>
      </c>
      <c r="O2967">
        <v>0</v>
      </c>
      <c r="P2967">
        <v>0</v>
      </c>
      <c r="Q2967">
        <v>38245</v>
      </c>
      <c r="R2967">
        <v>23711.9</v>
      </c>
      <c r="S2967">
        <v>14533.1</v>
      </c>
      <c r="U2967" t="s">
        <v>67</v>
      </c>
      <c r="V2967" t="s">
        <v>68</v>
      </c>
      <c r="W2967" t="s">
        <v>42</v>
      </c>
      <c r="Y2967" t="s">
        <v>43</v>
      </c>
      <c r="Z2967">
        <v>4</v>
      </c>
      <c r="AA2967" t="s">
        <v>240</v>
      </c>
      <c r="AB2967" t="s">
        <v>70</v>
      </c>
      <c r="AC2967">
        <v>2025</v>
      </c>
    </row>
    <row r="2968" spans="1:29" x14ac:dyDescent="0.25">
      <c r="A2968" t="s">
        <v>5351</v>
      </c>
      <c r="B2968" t="s">
        <v>269</v>
      </c>
      <c r="C2968" t="s">
        <v>938</v>
      </c>
      <c r="D2968" t="s">
        <v>939</v>
      </c>
      <c r="E2968" t="s">
        <v>50</v>
      </c>
      <c r="F2968" t="s">
        <v>75</v>
      </c>
      <c r="G2968" t="s">
        <v>51</v>
      </c>
      <c r="H2968" t="s">
        <v>84</v>
      </c>
      <c r="I2968" t="s">
        <v>36</v>
      </c>
      <c r="J2968" s="21" t="s">
        <v>6063</v>
      </c>
      <c r="K2968" s="21" t="s">
        <v>6047</v>
      </c>
      <c r="L2968" s="21">
        <v>5</v>
      </c>
      <c r="M2968" s="21">
        <v>250</v>
      </c>
      <c r="N2968" s="21">
        <v>383</v>
      </c>
      <c r="O2968">
        <v>0</v>
      </c>
      <c r="P2968">
        <v>0</v>
      </c>
      <c r="Q2968">
        <v>9890</v>
      </c>
      <c r="R2968">
        <v>6131.8</v>
      </c>
      <c r="S2968">
        <v>3758.2</v>
      </c>
      <c r="T2968" t="s">
        <v>39</v>
      </c>
      <c r="U2968" t="s">
        <v>215</v>
      </c>
      <c r="V2968" t="s">
        <v>86</v>
      </c>
      <c r="W2968" t="s">
        <v>42</v>
      </c>
      <c r="Y2968" t="s">
        <v>43</v>
      </c>
      <c r="Z2968">
        <v>5</v>
      </c>
      <c r="AA2968" t="s">
        <v>97</v>
      </c>
      <c r="AB2968" t="s">
        <v>98</v>
      </c>
      <c r="AC2968">
        <v>2025</v>
      </c>
    </row>
    <row r="2969" spans="1:29" x14ac:dyDescent="0.25">
      <c r="A2969" t="s">
        <v>5352</v>
      </c>
      <c r="B2969" t="s">
        <v>3115</v>
      </c>
      <c r="C2969" t="s">
        <v>1787</v>
      </c>
      <c r="D2969" t="s">
        <v>1788</v>
      </c>
      <c r="E2969" t="s">
        <v>32</v>
      </c>
      <c r="F2969" t="s">
        <v>75</v>
      </c>
      <c r="G2969" t="s">
        <v>51</v>
      </c>
      <c r="H2969" t="s">
        <v>84</v>
      </c>
      <c r="I2969" t="s">
        <v>36</v>
      </c>
      <c r="J2969" s="21" t="s">
        <v>93</v>
      </c>
      <c r="K2969" s="21" t="s">
        <v>6012</v>
      </c>
      <c r="L2969" s="21">
        <v>8</v>
      </c>
      <c r="M2969" s="21">
        <v>375</v>
      </c>
      <c r="N2969" s="21">
        <v>525</v>
      </c>
      <c r="O2969">
        <v>0</v>
      </c>
      <c r="P2969">
        <v>0</v>
      </c>
      <c r="Q2969">
        <v>69664</v>
      </c>
      <c r="R2969">
        <v>43191.68</v>
      </c>
      <c r="S2969">
        <v>26472.32</v>
      </c>
      <c r="T2969" t="s">
        <v>109</v>
      </c>
      <c r="U2969" t="s">
        <v>85</v>
      </c>
      <c r="V2969" t="s">
        <v>86</v>
      </c>
      <c r="W2969" t="s">
        <v>42</v>
      </c>
      <c r="Y2969" t="s">
        <v>43</v>
      </c>
      <c r="Z2969">
        <v>5</v>
      </c>
      <c r="AA2969" t="s">
        <v>240</v>
      </c>
      <c r="AB2969" t="s">
        <v>70</v>
      </c>
      <c r="AC2969">
        <v>2025</v>
      </c>
    </row>
    <row r="2970" spans="1:29" x14ac:dyDescent="0.25">
      <c r="A2970" t="s">
        <v>5353</v>
      </c>
      <c r="B2970" t="s">
        <v>1346</v>
      </c>
      <c r="C2970" t="s">
        <v>1275</v>
      </c>
      <c r="D2970" t="s">
        <v>1276</v>
      </c>
      <c r="E2970" t="s">
        <v>32</v>
      </c>
      <c r="F2970" t="s">
        <v>33</v>
      </c>
      <c r="G2970" t="s">
        <v>34</v>
      </c>
      <c r="H2970" t="s">
        <v>52</v>
      </c>
      <c r="I2970" t="s">
        <v>53</v>
      </c>
      <c r="J2970" s="21" t="s">
        <v>6063</v>
      </c>
      <c r="K2970" s="21" t="s">
        <v>6026</v>
      </c>
      <c r="L2970" s="21">
        <v>7</v>
      </c>
      <c r="M2970" s="21">
        <v>240</v>
      </c>
      <c r="N2970" s="21">
        <v>380</v>
      </c>
      <c r="O2970">
        <v>0</v>
      </c>
      <c r="P2970">
        <v>0</v>
      </c>
      <c r="Q2970">
        <v>31948</v>
      </c>
      <c r="R2970">
        <v>19807.759999999998</v>
      </c>
      <c r="S2970">
        <v>12140.24</v>
      </c>
      <c r="T2970" t="s">
        <v>109</v>
      </c>
      <c r="U2970" t="s">
        <v>55</v>
      </c>
      <c r="V2970" t="s">
        <v>56</v>
      </c>
      <c r="W2970" t="s">
        <v>42</v>
      </c>
      <c r="Y2970" t="s">
        <v>43</v>
      </c>
      <c r="Z2970">
        <v>2</v>
      </c>
      <c r="AA2970" t="s">
        <v>44</v>
      </c>
      <c r="AB2970" t="s">
        <v>45</v>
      </c>
      <c r="AC2970">
        <v>2025</v>
      </c>
    </row>
    <row r="2971" spans="1:29" x14ac:dyDescent="0.25">
      <c r="A2971" t="s">
        <v>5354</v>
      </c>
      <c r="B2971" t="s">
        <v>1746</v>
      </c>
      <c r="C2971" t="s">
        <v>1387</v>
      </c>
      <c r="D2971" t="s">
        <v>1388</v>
      </c>
      <c r="E2971" t="s">
        <v>126</v>
      </c>
      <c r="F2971" t="s">
        <v>75</v>
      </c>
      <c r="G2971" t="s">
        <v>115</v>
      </c>
      <c r="H2971" t="s">
        <v>63</v>
      </c>
      <c r="I2971" t="s">
        <v>36</v>
      </c>
      <c r="J2971" s="21" t="s">
        <v>6063</v>
      </c>
      <c r="K2971" s="21" t="s">
        <v>6026</v>
      </c>
      <c r="L2971" s="21">
        <v>4</v>
      </c>
      <c r="M2971" s="21">
        <v>240</v>
      </c>
      <c r="N2971" s="21">
        <v>380</v>
      </c>
      <c r="O2971">
        <v>8</v>
      </c>
      <c r="P2971">
        <v>3119.04</v>
      </c>
      <c r="Q2971">
        <v>35868.959999999999</v>
      </c>
      <c r="R2971">
        <v>24172.560000000001</v>
      </c>
      <c r="S2971">
        <v>11696.4</v>
      </c>
      <c r="T2971" t="s">
        <v>109</v>
      </c>
      <c r="U2971" t="s">
        <v>67</v>
      </c>
      <c r="V2971" t="s">
        <v>68</v>
      </c>
      <c r="W2971" t="s">
        <v>440</v>
      </c>
      <c r="X2971">
        <v>64</v>
      </c>
      <c r="Y2971" t="s">
        <v>441</v>
      </c>
      <c r="Z2971">
        <v>2</v>
      </c>
      <c r="AA2971" t="s">
        <v>121</v>
      </c>
      <c r="AB2971" t="s">
        <v>58</v>
      </c>
      <c r="AC2971">
        <v>2026</v>
      </c>
    </row>
    <row r="2972" spans="1:29" x14ac:dyDescent="0.25">
      <c r="A2972" t="s">
        <v>5355</v>
      </c>
      <c r="B2972" t="s">
        <v>635</v>
      </c>
      <c r="C2972" t="s">
        <v>118</v>
      </c>
      <c r="D2972" t="s">
        <v>119</v>
      </c>
      <c r="E2972" t="s">
        <v>126</v>
      </c>
      <c r="F2972" t="s">
        <v>75</v>
      </c>
      <c r="G2972" t="s">
        <v>115</v>
      </c>
      <c r="H2972" t="s">
        <v>35</v>
      </c>
      <c r="I2972" t="s">
        <v>36</v>
      </c>
      <c r="J2972" s="21" t="s">
        <v>6040</v>
      </c>
      <c r="K2972" s="21" t="s">
        <v>6067</v>
      </c>
      <c r="L2972" s="21">
        <v>1</v>
      </c>
      <c r="M2972" s="21">
        <v>270</v>
      </c>
      <c r="N2972" s="21">
        <v>390</v>
      </c>
      <c r="O2972">
        <v>0</v>
      </c>
      <c r="P2972">
        <v>0</v>
      </c>
      <c r="Q2972">
        <v>7708</v>
      </c>
      <c r="R2972">
        <v>4778.96</v>
      </c>
      <c r="S2972">
        <v>2929.04</v>
      </c>
      <c r="T2972" t="s">
        <v>66</v>
      </c>
      <c r="U2972" t="s">
        <v>164</v>
      </c>
      <c r="V2972" t="s">
        <v>41</v>
      </c>
      <c r="W2972" t="s">
        <v>42</v>
      </c>
      <c r="Y2972" t="s">
        <v>43</v>
      </c>
      <c r="Z2972">
        <v>4</v>
      </c>
      <c r="AA2972" t="s">
        <v>240</v>
      </c>
      <c r="AB2972" t="s">
        <v>70</v>
      </c>
      <c r="AC2972">
        <v>2025</v>
      </c>
    </row>
    <row r="2973" spans="1:29" x14ac:dyDescent="0.25">
      <c r="A2973" t="s">
        <v>5356</v>
      </c>
      <c r="B2973" t="s">
        <v>861</v>
      </c>
      <c r="C2973" t="s">
        <v>2547</v>
      </c>
      <c r="D2973" t="s">
        <v>2548</v>
      </c>
      <c r="E2973" t="s">
        <v>50</v>
      </c>
      <c r="F2973" t="s">
        <v>75</v>
      </c>
      <c r="G2973" t="s">
        <v>51</v>
      </c>
      <c r="H2973" t="s">
        <v>52</v>
      </c>
      <c r="I2973" t="s">
        <v>53</v>
      </c>
      <c r="J2973" s="21" t="s">
        <v>93</v>
      </c>
      <c r="K2973" s="21" t="s">
        <v>6012</v>
      </c>
      <c r="L2973" s="21">
        <v>6</v>
      </c>
      <c r="M2973" s="21">
        <v>375</v>
      </c>
      <c r="N2973" s="21">
        <v>525</v>
      </c>
      <c r="O2973">
        <v>12</v>
      </c>
      <c r="P2973">
        <v>1290.24</v>
      </c>
      <c r="Q2973">
        <v>9461.76</v>
      </c>
      <c r="R2973">
        <v>6666.24</v>
      </c>
      <c r="S2973">
        <v>2795.52</v>
      </c>
      <c r="T2973" t="s">
        <v>66</v>
      </c>
      <c r="U2973" t="s">
        <v>55</v>
      </c>
      <c r="V2973" t="s">
        <v>56</v>
      </c>
      <c r="W2973" t="s">
        <v>440</v>
      </c>
      <c r="X2973">
        <v>175</v>
      </c>
      <c r="Y2973" t="s">
        <v>441</v>
      </c>
      <c r="Z2973">
        <v>5</v>
      </c>
      <c r="AA2973" t="s">
        <v>121</v>
      </c>
      <c r="AB2973" t="s">
        <v>58</v>
      </c>
      <c r="AC2973">
        <v>2026</v>
      </c>
    </row>
    <row r="2974" spans="1:29" x14ac:dyDescent="0.25">
      <c r="A2974" t="s">
        <v>5357</v>
      </c>
      <c r="B2974" t="s">
        <v>148</v>
      </c>
      <c r="C2974" t="s">
        <v>2934</v>
      </c>
      <c r="D2974" t="s">
        <v>2935</v>
      </c>
      <c r="E2974" t="s">
        <v>50</v>
      </c>
      <c r="F2974" t="s">
        <v>33</v>
      </c>
      <c r="G2974" t="s">
        <v>51</v>
      </c>
      <c r="H2974" t="s">
        <v>52</v>
      </c>
      <c r="I2974" t="s">
        <v>53</v>
      </c>
      <c r="J2974" s="21" t="s">
        <v>6063</v>
      </c>
      <c r="K2974" s="21" t="s">
        <v>6026</v>
      </c>
      <c r="L2974" s="21">
        <v>2</v>
      </c>
      <c r="M2974" s="21">
        <v>240</v>
      </c>
      <c r="N2974" s="21">
        <v>380</v>
      </c>
      <c r="O2974">
        <v>10</v>
      </c>
      <c r="P2974">
        <v>284.60000000000002</v>
      </c>
      <c r="Q2974">
        <v>2561.4</v>
      </c>
      <c r="R2974">
        <v>1764.52</v>
      </c>
      <c r="S2974">
        <v>796.88</v>
      </c>
      <c r="T2974" t="s">
        <v>66</v>
      </c>
      <c r="U2974" t="s">
        <v>55</v>
      </c>
      <c r="V2974" t="s">
        <v>56</v>
      </c>
      <c r="W2974" t="s">
        <v>440</v>
      </c>
      <c r="X2974">
        <v>123</v>
      </c>
      <c r="Y2974" t="s">
        <v>441</v>
      </c>
      <c r="Z2974">
        <v>4</v>
      </c>
      <c r="AA2974" t="s">
        <v>57</v>
      </c>
      <c r="AB2974" t="s">
        <v>58</v>
      </c>
      <c r="AC2974">
        <v>2026</v>
      </c>
    </row>
    <row r="2975" spans="1:29" x14ac:dyDescent="0.25">
      <c r="A2975" t="s">
        <v>5358</v>
      </c>
      <c r="B2975" t="s">
        <v>1137</v>
      </c>
      <c r="C2975" t="s">
        <v>1840</v>
      </c>
      <c r="D2975" t="s">
        <v>1841</v>
      </c>
      <c r="E2975" t="s">
        <v>126</v>
      </c>
      <c r="F2975" t="s">
        <v>33</v>
      </c>
      <c r="G2975" t="s">
        <v>34</v>
      </c>
      <c r="H2975" t="s">
        <v>63</v>
      </c>
      <c r="I2975" t="s">
        <v>36</v>
      </c>
      <c r="J2975" s="21" t="s">
        <v>137</v>
      </c>
      <c r="K2975" s="21" t="s">
        <v>6030</v>
      </c>
      <c r="L2975" s="21">
        <v>9</v>
      </c>
      <c r="M2975" s="21">
        <v>400</v>
      </c>
      <c r="N2975" s="21">
        <v>583</v>
      </c>
      <c r="O2975">
        <v>12</v>
      </c>
      <c r="P2975">
        <v>7272.72</v>
      </c>
      <c r="Q2975">
        <v>53333.279999999999</v>
      </c>
      <c r="R2975">
        <v>37575.72</v>
      </c>
      <c r="S2975">
        <v>15757.56</v>
      </c>
      <c r="T2975" t="s">
        <v>66</v>
      </c>
      <c r="U2975" t="s">
        <v>67</v>
      </c>
      <c r="V2975" t="s">
        <v>68</v>
      </c>
      <c r="W2975" t="s">
        <v>440</v>
      </c>
      <c r="X2975">
        <v>346</v>
      </c>
      <c r="Y2975" t="s">
        <v>441</v>
      </c>
      <c r="Z2975">
        <v>3</v>
      </c>
      <c r="AA2975" t="s">
        <v>132</v>
      </c>
      <c r="AB2975" t="s">
        <v>58</v>
      </c>
      <c r="AC2975">
        <v>2026</v>
      </c>
    </row>
    <row r="2976" spans="1:29" x14ac:dyDescent="0.25">
      <c r="A2976" t="s">
        <v>5359</v>
      </c>
      <c r="B2976" t="s">
        <v>1858</v>
      </c>
      <c r="C2976" t="s">
        <v>1622</v>
      </c>
      <c r="D2976" t="s">
        <v>1623</v>
      </c>
      <c r="E2976" t="s">
        <v>126</v>
      </c>
      <c r="F2976" t="s">
        <v>75</v>
      </c>
      <c r="G2976" t="s">
        <v>115</v>
      </c>
      <c r="H2976" t="s">
        <v>35</v>
      </c>
      <c r="I2976" t="s">
        <v>36</v>
      </c>
      <c r="J2976" s="21" t="s">
        <v>6040</v>
      </c>
      <c r="K2976" s="21" t="s">
        <v>6067</v>
      </c>
      <c r="L2976" s="21">
        <v>4</v>
      </c>
      <c r="M2976" s="21">
        <v>270</v>
      </c>
      <c r="N2976" s="21">
        <v>390</v>
      </c>
      <c r="O2976">
        <v>25</v>
      </c>
      <c r="P2976">
        <v>10000</v>
      </c>
      <c r="Q2976">
        <v>30000</v>
      </c>
      <c r="R2976">
        <v>24800</v>
      </c>
      <c r="S2976">
        <v>5200</v>
      </c>
      <c r="T2976" t="s">
        <v>39</v>
      </c>
      <c r="U2976" t="s">
        <v>164</v>
      </c>
      <c r="V2976" t="s">
        <v>41</v>
      </c>
      <c r="W2976" t="s">
        <v>42</v>
      </c>
      <c r="Y2976" t="s">
        <v>43</v>
      </c>
      <c r="Z2976">
        <v>2</v>
      </c>
      <c r="AA2976" t="s">
        <v>57</v>
      </c>
      <c r="AB2976" t="s">
        <v>58</v>
      </c>
      <c r="AC2976">
        <v>2026</v>
      </c>
    </row>
    <row r="2977" spans="1:29" x14ac:dyDescent="0.25">
      <c r="A2977" t="s">
        <v>5360</v>
      </c>
      <c r="B2977" t="s">
        <v>3309</v>
      </c>
      <c r="C2977" t="s">
        <v>2486</v>
      </c>
      <c r="D2977" t="s">
        <v>2487</v>
      </c>
      <c r="E2977" t="s">
        <v>50</v>
      </c>
      <c r="F2977" t="s">
        <v>75</v>
      </c>
      <c r="G2977" t="s">
        <v>107</v>
      </c>
      <c r="H2977" t="s">
        <v>52</v>
      </c>
      <c r="I2977" t="s">
        <v>53</v>
      </c>
      <c r="J2977" s="21" t="s">
        <v>137</v>
      </c>
      <c r="K2977" s="21" t="s">
        <v>6030</v>
      </c>
      <c r="L2977" s="21">
        <v>2</v>
      </c>
      <c r="M2977" s="21">
        <v>400</v>
      </c>
      <c r="N2977" s="21">
        <v>583</v>
      </c>
      <c r="O2977">
        <v>25</v>
      </c>
      <c r="P2977">
        <v>3667</v>
      </c>
      <c r="Q2977">
        <v>11001</v>
      </c>
      <c r="R2977">
        <v>9094.16</v>
      </c>
      <c r="S2977">
        <v>1906.84</v>
      </c>
      <c r="T2977" t="s">
        <v>109</v>
      </c>
      <c r="U2977" t="s">
        <v>127</v>
      </c>
      <c r="V2977" t="s">
        <v>56</v>
      </c>
      <c r="W2977" t="s">
        <v>440</v>
      </c>
      <c r="X2977">
        <v>92</v>
      </c>
      <c r="Y2977" t="s">
        <v>441</v>
      </c>
      <c r="Z2977">
        <v>4</v>
      </c>
      <c r="AA2977" t="s">
        <v>69</v>
      </c>
      <c r="AB2977" t="s">
        <v>70</v>
      </c>
      <c r="AC2977">
        <v>2026</v>
      </c>
    </row>
    <row r="2978" spans="1:29" x14ac:dyDescent="0.25">
      <c r="A2978" t="s">
        <v>5361</v>
      </c>
      <c r="B2978" t="s">
        <v>291</v>
      </c>
      <c r="C2978" t="s">
        <v>292</v>
      </c>
      <c r="D2978" t="s">
        <v>293</v>
      </c>
      <c r="E2978" t="s">
        <v>50</v>
      </c>
      <c r="F2978" t="s">
        <v>33</v>
      </c>
      <c r="G2978" t="s">
        <v>34</v>
      </c>
      <c r="H2978" t="s">
        <v>84</v>
      </c>
      <c r="I2978" t="s">
        <v>36</v>
      </c>
      <c r="J2978" s="21" t="s">
        <v>6063</v>
      </c>
      <c r="K2978" s="21" t="s">
        <v>6047</v>
      </c>
      <c r="L2978" s="21">
        <v>2</v>
      </c>
      <c r="M2978" s="21">
        <v>250</v>
      </c>
      <c r="N2978" s="21">
        <v>383</v>
      </c>
      <c r="O2978">
        <v>0</v>
      </c>
      <c r="P2978">
        <v>0</v>
      </c>
      <c r="Q2978">
        <v>19800</v>
      </c>
      <c r="R2978">
        <v>12276</v>
      </c>
      <c r="S2978">
        <v>7524</v>
      </c>
      <c r="T2978" t="s">
        <v>109</v>
      </c>
      <c r="U2978" t="s">
        <v>85</v>
      </c>
      <c r="V2978" t="s">
        <v>86</v>
      </c>
      <c r="W2978" t="s">
        <v>42</v>
      </c>
      <c r="Y2978" t="s">
        <v>43</v>
      </c>
      <c r="Z2978">
        <v>4</v>
      </c>
      <c r="AA2978" t="s">
        <v>190</v>
      </c>
      <c r="AB2978" t="s">
        <v>45</v>
      </c>
      <c r="AC2978">
        <v>2025</v>
      </c>
    </row>
    <row r="2979" spans="1:29" x14ac:dyDescent="0.25">
      <c r="A2979" t="s">
        <v>5362</v>
      </c>
      <c r="B2979" t="s">
        <v>857</v>
      </c>
      <c r="C2979" t="s">
        <v>2517</v>
      </c>
      <c r="D2979" t="s">
        <v>2518</v>
      </c>
      <c r="E2979" t="s">
        <v>126</v>
      </c>
      <c r="F2979" t="s">
        <v>33</v>
      </c>
      <c r="G2979" t="s">
        <v>107</v>
      </c>
      <c r="H2979" t="s">
        <v>52</v>
      </c>
      <c r="I2979" t="s">
        <v>53</v>
      </c>
      <c r="J2979" s="21" t="s">
        <v>6063</v>
      </c>
      <c r="K2979" s="21" t="s">
        <v>6026</v>
      </c>
      <c r="L2979" s="21">
        <v>1</v>
      </c>
      <c r="M2979" s="21">
        <v>240</v>
      </c>
      <c r="N2979" s="21">
        <v>380</v>
      </c>
      <c r="O2979">
        <v>18</v>
      </c>
      <c r="P2979">
        <v>397.98</v>
      </c>
      <c r="Q2979">
        <v>1813.02</v>
      </c>
      <c r="R2979">
        <v>1370.82</v>
      </c>
      <c r="S2979">
        <v>442.2</v>
      </c>
      <c r="T2979" t="s">
        <v>39</v>
      </c>
      <c r="U2979" t="s">
        <v>55</v>
      </c>
      <c r="V2979" t="s">
        <v>56</v>
      </c>
      <c r="W2979" t="s">
        <v>42</v>
      </c>
      <c r="Y2979" t="s">
        <v>43</v>
      </c>
      <c r="Z2979">
        <v>5</v>
      </c>
      <c r="AA2979" t="s">
        <v>132</v>
      </c>
      <c r="AB2979" t="s">
        <v>58</v>
      </c>
      <c r="AC2979">
        <v>2026</v>
      </c>
    </row>
    <row r="2980" spans="1:29" x14ac:dyDescent="0.25">
      <c r="A2980" t="s">
        <v>5363</v>
      </c>
      <c r="B2980" t="s">
        <v>3180</v>
      </c>
      <c r="C2980" t="s">
        <v>5364</v>
      </c>
      <c r="D2980" t="s">
        <v>5365</v>
      </c>
      <c r="E2980" t="s">
        <v>32</v>
      </c>
      <c r="F2980" t="s">
        <v>33</v>
      </c>
      <c r="G2980" t="s">
        <v>51</v>
      </c>
      <c r="H2980" t="s">
        <v>76</v>
      </c>
      <c r="I2980" t="s">
        <v>36</v>
      </c>
      <c r="J2980" s="21" t="s">
        <v>6063</v>
      </c>
      <c r="K2980" s="21" t="s">
        <v>6026</v>
      </c>
      <c r="L2980" s="21">
        <v>9</v>
      </c>
      <c r="M2980" s="21">
        <v>240</v>
      </c>
      <c r="N2980" s="21">
        <v>380</v>
      </c>
      <c r="O2980">
        <v>0</v>
      </c>
      <c r="P2980">
        <v>0</v>
      </c>
      <c r="Q2980">
        <v>12483</v>
      </c>
      <c r="R2980">
        <v>7739.46</v>
      </c>
      <c r="S2980">
        <v>4743.54</v>
      </c>
      <c r="T2980" t="s">
        <v>54</v>
      </c>
      <c r="U2980" t="s">
        <v>77</v>
      </c>
      <c r="V2980" t="s">
        <v>78</v>
      </c>
      <c r="W2980" t="s">
        <v>42</v>
      </c>
      <c r="Y2980" t="s">
        <v>43</v>
      </c>
      <c r="Z2980">
        <v>2</v>
      </c>
      <c r="AA2980" t="s">
        <v>121</v>
      </c>
      <c r="AB2980" t="s">
        <v>58</v>
      </c>
      <c r="AC2980">
        <v>2025</v>
      </c>
    </row>
    <row r="2981" spans="1:29" x14ac:dyDescent="0.25">
      <c r="A2981" t="s">
        <v>5366</v>
      </c>
      <c r="B2981" t="s">
        <v>2832</v>
      </c>
      <c r="C2981" t="s">
        <v>4356</v>
      </c>
      <c r="D2981" t="s">
        <v>4357</v>
      </c>
      <c r="E2981" t="s">
        <v>50</v>
      </c>
      <c r="F2981" t="s">
        <v>75</v>
      </c>
      <c r="G2981" t="s">
        <v>107</v>
      </c>
      <c r="H2981" t="s">
        <v>76</v>
      </c>
      <c r="I2981" t="s">
        <v>36</v>
      </c>
      <c r="J2981" s="21" t="s">
        <v>6063</v>
      </c>
      <c r="K2981" s="21" t="s">
        <v>6026</v>
      </c>
      <c r="L2981" s="21">
        <v>4</v>
      </c>
      <c r="M2981" s="21">
        <v>240</v>
      </c>
      <c r="N2981" s="21">
        <v>380</v>
      </c>
      <c r="O2981">
        <v>20</v>
      </c>
      <c r="P2981">
        <v>2092</v>
      </c>
      <c r="Q2981">
        <v>8368</v>
      </c>
      <c r="R2981">
        <v>6485.2</v>
      </c>
      <c r="S2981">
        <v>1882.8</v>
      </c>
      <c r="T2981" t="s">
        <v>39</v>
      </c>
      <c r="U2981" t="s">
        <v>110</v>
      </c>
      <c r="V2981" t="s">
        <v>78</v>
      </c>
      <c r="W2981" t="s">
        <v>440</v>
      </c>
      <c r="X2981">
        <v>101</v>
      </c>
      <c r="Y2981" t="s">
        <v>441</v>
      </c>
      <c r="Z2981">
        <v>5</v>
      </c>
      <c r="AA2981" t="s">
        <v>87</v>
      </c>
      <c r="AB2981" t="s">
        <v>70</v>
      </c>
      <c r="AC2981">
        <v>2026</v>
      </c>
    </row>
    <row r="2982" spans="1:29" x14ac:dyDescent="0.25">
      <c r="A2982" t="s">
        <v>5367</v>
      </c>
      <c r="B2982" t="s">
        <v>1548</v>
      </c>
      <c r="C2982" t="s">
        <v>1189</v>
      </c>
      <c r="D2982" t="s">
        <v>1190</v>
      </c>
      <c r="E2982" t="s">
        <v>126</v>
      </c>
      <c r="F2982" t="s">
        <v>75</v>
      </c>
      <c r="G2982" t="s">
        <v>115</v>
      </c>
      <c r="H2982" t="s">
        <v>84</v>
      </c>
      <c r="I2982" t="s">
        <v>36</v>
      </c>
      <c r="J2982" s="21" t="s">
        <v>93</v>
      </c>
      <c r="K2982" s="21" t="s">
        <v>6012</v>
      </c>
      <c r="L2982" s="21">
        <v>6</v>
      </c>
      <c r="M2982" s="21">
        <v>375</v>
      </c>
      <c r="N2982" s="21">
        <v>525</v>
      </c>
      <c r="O2982">
        <v>0</v>
      </c>
      <c r="P2982">
        <v>0</v>
      </c>
      <c r="Q2982">
        <v>40662</v>
      </c>
      <c r="R2982">
        <v>25210.44</v>
      </c>
      <c r="S2982">
        <v>15451.56</v>
      </c>
      <c r="T2982" t="s">
        <v>66</v>
      </c>
      <c r="U2982" t="s">
        <v>85</v>
      </c>
      <c r="V2982" t="s">
        <v>86</v>
      </c>
      <c r="W2982" t="s">
        <v>42</v>
      </c>
      <c r="Y2982" t="s">
        <v>43</v>
      </c>
      <c r="Z2982">
        <v>4</v>
      </c>
      <c r="AA2982" t="s">
        <v>132</v>
      </c>
      <c r="AB2982" t="s">
        <v>58</v>
      </c>
      <c r="AC2982">
        <v>2025</v>
      </c>
    </row>
    <row r="2983" spans="1:29" x14ac:dyDescent="0.25">
      <c r="A2983" t="s">
        <v>5368</v>
      </c>
      <c r="B2983" t="s">
        <v>1427</v>
      </c>
      <c r="C2983" t="s">
        <v>3152</v>
      </c>
      <c r="D2983" t="s">
        <v>3153</v>
      </c>
      <c r="E2983" t="s">
        <v>126</v>
      </c>
      <c r="F2983" t="s">
        <v>75</v>
      </c>
      <c r="G2983" t="s">
        <v>107</v>
      </c>
      <c r="H2983" t="s">
        <v>84</v>
      </c>
      <c r="I2983" t="s">
        <v>36</v>
      </c>
      <c r="J2983" s="21" t="s">
        <v>6040</v>
      </c>
      <c r="K2983" s="21" t="s">
        <v>6067</v>
      </c>
      <c r="L2983" s="21">
        <v>1</v>
      </c>
      <c r="M2983" s="21">
        <v>270</v>
      </c>
      <c r="N2983" s="21">
        <v>390</v>
      </c>
      <c r="O2983">
        <v>12</v>
      </c>
      <c r="P2983">
        <v>629.28</v>
      </c>
      <c r="Q2983">
        <v>4614.72</v>
      </c>
      <c r="R2983">
        <v>3251.28</v>
      </c>
      <c r="S2983">
        <v>1363.44</v>
      </c>
      <c r="T2983" t="s">
        <v>66</v>
      </c>
      <c r="U2983" t="s">
        <v>215</v>
      </c>
      <c r="V2983" t="s">
        <v>86</v>
      </c>
      <c r="W2983" t="s">
        <v>42</v>
      </c>
      <c r="Y2983" t="s">
        <v>43</v>
      </c>
      <c r="Z2983">
        <v>3</v>
      </c>
      <c r="AA2983" t="s">
        <v>87</v>
      </c>
      <c r="AB2983" t="s">
        <v>70</v>
      </c>
      <c r="AC2983">
        <v>2026</v>
      </c>
    </row>
    <row r="2984" spans="1:29" x14ac:dyDescent="0.25">
      <c r="A2984" t="s">
        <v>5369</v>
      </c>
      <c r="B2984" t="s">
        <v>4194</v>
      </c>
      <c r="C2984" t="s">
        <v>1319</v>
      </c>
      <c r="D2984" t="s">
        <v>1320</v>
      </c>
      <c r="E2984" t="s">
        <v>126</v>
      </c>
      <c r="F2984" t="s">
        <v>75</v>
      </c>
      <c r="G2984" t="s">
        <v>34</v>
      </c>
      <c r="H2984" t="s">
        <v>63</v>
      </c>
      <c r="I2984" t="s">
        <v>36</v>
      </c>
      <c r="J2984" s="21" t="s">
        <v>137</v>
      </c>
      <c r="K2984" s="21" t="s">
        <v>6030</v>
      </c>
      <c r="L2984" s="21">
        <v>1</v>
      </c>
      <c r="M2984" s="21">
        <v>400</v>
      </c>
      <c r="N2984" s="21">
        <v>583</v>
      </c>
      <c r="O2984">
        <v>25</v>
      </c>
      <c r="P2984">
        <v>873.25</v>
      </c>
      <c r="Q2984">
        <v>2619.75</v>
      </c>
      <c r="R2984">
        <v>2165.66</v>
      </c>
      <c r="S2984">
        <v>454.09</v>
      </c>
      <c r="T2984" t="s">
        <v>54</v>
      </c>
      <c r="U2984" t="s">
        <v>181</v>
      </c>
      <c r="V2984" t="s">
        <v>68</v>
      </c>
      <c r="W2984" t="s">
        <v>42</v>
      </c>
      <c r="Y2984" t="s">
        <v>43</v>
      </c>
      <c r="Z2984">
        <v>2</v>
      </c>
      <c r="AA2984" t="s">
        <v>57</v>
      </c>
      <c r="AB2984" t="s">
        <v>58</v>
      </c>
      <c r="AC2984">
        <v>2026</v>
      </c>
    </row>
    <row r="2985" spans="1:29" x14ac:dyDescent="0.25">
      <c r="A2985" t="s">
        <v>5370</v>
      </c>
      <c r="B2985" t="s">
        <v>3515</v>
      </c>
      <c r="C2985" t="s">
        <v>898</v>
      </c>
      <c r="D2985" t="s">
        <v>899</v>
      </c>
      <c r="E2985" t="s">
        <v>126</v>
      </c>
      <c r="F2985" t="s">
        <v>33</v>
      </c>
      <c r="G2985" t="s">
        <v>51</v>
      </c>
      <c r="H2985" t="s">
        <v>84</v>
      </c>
      <c r="I2985" t="s">
        <v>36</v>
      </c>
      <c r="J2985" s="21" t="s">
        <v>6063</v>
      </c>
      <c r="K2985" s="21" t="s">
        <v>6026</v>
      </c>
      <c r="L2985" s="21">
        <v>1</v>
      </c>
      <c r="M2985" s="21">
        <v>240</v>
      </c>
      <c r="N2985" s="21">
        <v>380</v>
      </c>
      <c r="O2985">
        <v>0</v>
      </c>
      <c r="P2985">
        <v>0</v>
      </c>
      <c r="Q2985">
        <v>8232</v>
      </c>
      <c r="R2985">
        <v>5103.84</v>
      </c>
      <c r="S2985">
        <v>3128.16</v>
      </c>
      <c r="T2985" t="s">
        <v>39</v>
      </c>
      <c r="U2985" t="s">
        <v>85</v>
      </c>
      <c r="V2985" t="s">
        <v>86</v>
      </c>
      <c r="W2985" t="s">
        <v>42</v>
      </c>
      <c r="Y2985" t="s">
        <v>43</v>
      </c>
      <c r="Z2985">
        <v>2</v>
      </c>
      <c r="AA2985" t="s">
        <v>143</v>
      </c>
      <c r="AB2985" t="s">
        <v>98</v>
      </c>
      <c r="AC2985">
        <v>2025</v>
      </c>
    </row>
    <row r="2986" spans="1:29" x14ac:dyDescent="0.25">
      <c r="A2986" t="s">
        <v>5371</v>
      </c>
      <c r="B2986" t="s">
        <v>1071</v>
      </c>
      <c r="C2986" t="s">
        <v>1428</v>
      </c>
      <c r="D2986" t="s">
        <v>1429</v>
      </c>
      <c r="E2986" t="s">
        <v>50</v>
      </c>
      <c r="F2986" t="s">
        <v>33</v>
      </c>
      <c r="G2986" t="s">
        <v>51</v>
      </c>
      <c r="H2986" t="s">
        <v>76</v>
      </c>
      <c r="I2986" t="s">
        <v>36</v>
      </c>
      <c r="J2986" s="21" t="s">
        <v>93</v>
      </c>
      <c r="K2986" s="21" t="s">
        <v>6012</v>
      </c>
      <c r="L2986" s="21">
        <v>8</v>
      </c>
      <c r="M2986" s="21">
        <v>375</v>
      </c>
      <c r="N2986" s="21">
        <v>525</v>
      </c>
      <c r="O2986">
        <v>0</v>
      </c>
      <c r="P2986">
        <v>0</v>
      </c>
      <c r="Q2986">
        <v>56504</v>
      </c>
      <c r="R2986">
        <v>35032.480000000003</v>
      </c>
      <c r="S2986">
        <v>21471.52</v>
      </c>
      <c r="T2986" t="s">
        <v>66</v>
      </c>
      <c r="U2986" t="s">
        <v>77</v>
      </c>
      <c r="V2986" t="s">
        <v>78</v>
      </c>
      <c r="W2986" t="s">
        <v>42</v>
      </c>
      <c r="Y2986" t="s">
        <v>43</v>
      </c>
      <c r="Z2986">
        <v>4</v>
      </c>
      <c r="AA2986" t="s">
        <v>57</v>
      </c>
      <c r="AB2986" t="s">
        <v>58</v>
      </c>
      <c r="AC2986">
        <v>2025</v>
      </c>
    </row>
    <row r="2987" spans="1:29" x14ac:dyDescent="0.25">
      <c r="A2987" t="s">
        <v>5372</v>
      </c>
      <c r="B2987" t="s">
        <v>411</v>
      </c>
      <c r="C2987" t="s">
        <v>942</v>
      </c>
      <c r="D2987" t="s">
        <v>943</v>
      </c>
      <c r="E2987" t="s">
        <v>50</v>
      </c>
      <c r="F2987" t="s">
        <v>75</v>
      </c>
      <c r="G2987" t="s">
        <v>115</v>
      </c>
      <c r="H2987" t="s">
        <v>35</v>
      </c>
      <c r="I2987" t="s">
        <v>36</v>
      </c>
      <c r="J2987" s="21" t="s">
        <v>6063</v>
      </c>
      <c r="K2987" s="21" t="s">
        <v>6047</v>
      </c>
      <c r="L2987" s="21">
        <v>5</v>
      </c>
      <c r="M2987" s="21">
        <v>250</v>
      </c>
      <c r="N2987" s="21">
        <v>383</v>
      </c>
      <c r="O2987">
        <v>0</v>
      </c>
      <c r="P2987">
        <v>0</v>
      </c>
      <c r="Q2987">
        <v>40905</v>
      </c>
      <c r="R2987">
        <v>25361.1</v>
      </c>
      <c r="S2987">
        <v>15543.9</v>
      </c>
      <c r="T2987" t="s">
        <v>109</v>
      </c>
      <c r="U2987" t="s">
        <v>40</v>
      </c>
      <c r="V2987" t="s">
        <v>41</v>
      </c>
      <c r="W2987" t="s">
        <v>42</v>
      </c>
      <c r="Y2987" t="s">
        <v>43</v>
      </c>
      <c r="Z2987">
        <v>4</v>
      </c>
      <c r="AA2987" t="s">
        <v>143</v>
      </c>
      <c r="AB2987" t="s">
        <v>98</v>
      </c>
      <c r="AC2987">
        <v>2025</v>
      </c>
    </row>
    <row r="2988" spans="1:29" x14ac:dyDescent="0.25">
      <c r="A2988" t="s">
        <v>5373</v>
      </c>
      <c r="B2988" t="s">
        <v>415</v>
      </c>
      <c r="C2988" t="s">
        <v>1293</v>
      </c>
      <c r="D2988" t="s">
        <v>1294</v>
      </c>
      <c r="E2988" t="s">
        <v>50</v>
      </c>
      <c r="F2988" t="s">
        <v>75</v>
      </c>
      <c r="G2988" t="s">
        <v>51</v>
      </c>
      <c r="H2988" t="s">
        <v>84</v>
      </c>
      <c r="I2988" t="s">
        <v>36</v>
      </c>
      <c r="J2988" s="21" t="s">
        <v>137</v>
      </c>
      <c r="K2988" s="21" t="s">
        <v>6030</v>
      </c>
      <c r="L2988" s="21">
        <v>7</v>
      </c>
      <c r="M2988" s="21">
        <v>400</v>
      </c>
      <c r="N2988" s="21">
        <v>583</v>
      </c>
      <c r="O2988">
        <v>0</v>
      </c>
      <c r="P2988">
        <v>0</v>
      </c>
      <c r="Q2988">
        <v>29064</v>
      </c>
      <c r="R2988">
        <v>18019.68</v>
      </c>
      <c r="S2988">
        <v>11044.32</v>
      </c>
      <c r="T2988" t="s">
        <v>66</v>
      </c>
      <c r="U2988" t="s">
        <v>215</v>
      </c>
      <c r="V2988" t="s">
        <v>86</v>
      </c>
      <c r="W2988" t="s">
        <v>42</v>
      </c>
      <c r="Y2988" t="s">
        <v>43</v>
      </c>
      <c r="Z2988">
        <v>2</v>
      </c>
      <c r="AA2988" t="s">
        <v>79</v>
      </c>
      <c r="AB2988" t="s">
        <v>45</v>
      </c>
      <c r="AC2988">
        <v>2025</v>
      </c>
    </row>
    <row r="2989" spans="1:29" x14ac:dyDescent="0.25">
      <c r="A2989" t="s">
        <v>5374</v>
      </c>
      <c r="B2989" t="s">
        <v>2212</v>
      </c>
      <c r="C2989" t="s">
        <v>1418</v>
      </c>
      <c r="D2989" t="s">
        <v>1419</v>
      </c>
      <c r="E2989" t="s">
        <v>126</v>
      </c>
      <c r="F2989" t="s">
        <v>33</v>
      </c>
      <c r="G2989" t="s">
        <v>115</v>
      </c>
      <c r="H2989" t="s">
        <v>76</v>
      </c>
      <c r="I2989" t="s">
        <v>36</v>
      </c>
      <c r="J2989" s="21" t="s">
        <v>6063</v>
      </c>
      <c r="K2989" s="21" t="s">
        <v>6026</v>
      </c>
      <c r="L2989" s="21">
        <v>6</v>
      </c>
      <c r="M2989" s="21">
        <v>240</v>
      </c>
      <c r="N2989" s="21">
        <v>380</v>
      </c>
      <c r="O2989">
        <v>0</v>
      </c>
      <c r="P2989">
        <v>0</v>
      </c>
      <c r="Q2989">
        <v>49110</v>
      </c>
      <c r="R2989">
        <v>30448.2</v>
      </c>
      <c r="S2989">
        <v>18661.8</v>
      </c>
      <c r="T2989" t="s">
        <v>109</v>
      </c>
      <c r="U2989" t="s">
        <v>77</v>
      </c>
      <c r="V2989" t="s">
        <v>78</v>
      </c>
      <c r="W2989" t="s">
        <v>42</v>
      </c>
      <c r="Y2989" t="s">
        <v>43</v>
      </c>
      <c r="Z2989">
        <v>3</v>
      </c>
      <c r="AA2989" t="s">
        <v>87</v>
      </c>
      <c r="AB2989" t="s">
        <v>70</v>
      </c>
      <c r="AC2989">
        <v>2025</v>
      </c>
    </row>
    <row r="2990" spans="1:29" x14ac:dyDescent="0.25">
      <c r="A2990" t="s">
        <v>5375</v>
      </c>
      <c r="B2990" t="s">
        <v>1116</v>
      </c>
      <c r="C2990" t="s">
        <v>1749</v>
      </c>
      <c r="D2990" t="s">
        <v>1750</v>
      </c>
      <c r="E2990" t="s">
        <v>50</v>
      </c>
      <c r="F2990" t="s">
        <v>33</v>
      </c>
      <c r="G2990" t="s">
        <v>34</v>
      </c>
      <c r="H2990" t="s">
        <v>76</v>
      </c>
      <c r="I2990" t="s">
        <v>36</v>
      </c>
      <c r="J2990" s="21" t="s">
        <v>137</v>
      </c>
      <c r="K2990" s="21" t="s">
        <v>6030</v>
      </c>
      <c r="L2990" s="21">
        <v>2</v>
      </c>
      <c r="M2990" s="21">
        <v>400</v>
      </c>
      <c r="N2990" s="21">
        <v>583</v>
      </c>
      <c r="O2990">
        <v>18</v>
      </c>
      <c r="P2990">
        <v>680.04</v>
      </c>
      <c r="Q2990">
        <v>3097.96</v>
      </c>
      <c r="R2990">
        <v>2342.36</v>
      </c>
      <c r="S2990">
        <v>755.6</v>
      </c>
      <c r="T2990" t="s">
        <v>109</v>
      </c>
      <c r="U2990" t="s">
        <v>110</v>
      </c>
      <c r="V2990" t="s">
        <v>78</v>
      </c>
      <c r="W2990" t="s">
        <v>440</v>
      </c>
      <c r="X2990">
        <v>79</v>
      </c>
      <c r="Y2990" t="s">
        <v>441</v>
      </c>
      <c r="Z2990">
        <v>3</v>
      </c>
      <c r="AA2990" t="s">
        <v>57</v>
      </c>
      <c r="AB2990" t="s">
        <v>58</v>
      </c>
      <c r="AC2990">
        <v>2026</v>
      </c>
    </row>
    <row r="2991" spans="1:29" x14ac:dyDescent="0.25">
      <c r="A2991" t="s">
        <v>5376</v>
      </c>
      <c r="B2991" t="s">
        <v>148</v>
      </c>
      <c r="C2991" t="s">
        <v>2611</v>
      </c>
      <c r="D2991" t="s">
        <v>2612</v>
      </c>
      <c r="E2991" t="s">
        <v>50</v>
      </c>
      <c r="F2991" t="s">
        <v>33</v>
      </c>
      <c r="G2991" t="s">
        <v>34</v>
      </c>
      <c r="H2991" t="s">
        <v>35</v>
      </c>
      <c r="I2991" t="s">
        <v>36</v>
      </c>
      <c r="J2991" s="21" t="s">
        <v>93</v>
      </c>
      <c r="K2991" s="21" t="s">
        <v>6012</v>
      </c>
      <c r="L2991" s="21">
        <v>4</v>
      </c>
      <c r="M2991" s="21">
        <v>375</v>
      </c>
      <c r="N2991" s="21">
        <v>525</v>
      </c>
      <c r="O2991">
        <v>12</v>
      </c>
      <c r="P2991">
        <v>2954.88</v>
      </c>
      <c r="Q2991">
        <v>21669.119999999999</v>
      </c>
      <c r="R2991">
        <v>15266.88</v>
      </c>
      <c r="S2991">
        <v>6402.24</v>
      </c>
      <c r="T2991" t="s">
        <v>54</v>
      </c>
      <c r="U2991" t="s">
        <v>164</v>
      </c>
      <c r="V2991" t="s">
        <v>41</v>
      </c>
      <c r="W2991" t="s">
        <v>440</v>
      </c>
      <c r="X2991">
        <v>313</v>
      </c>
      <c r="Y2991" t="s">
        <v>441</v>
      </c>
      <c r="Z2991">
        <v>2</v>
      </c>
      <c r="AA2991" t="s">
        <v>57</v>
      </c>
      <c r="AB2991" t="s">
        <v>58</v>
      </c>
      <c r="AC2991">
        <v>2026</v>
      </c>
    </row>
    <row r="2992" spans="1:29" x14ac:dyDescent="0.25">
      <c r="A2992" t="s">
        <v>5377</v>
      </c>
      <c r="B2992" t="s">
        <v>1479</v>
      </c>
      <c r="C2992" t="s">
        <v>3691</v>
      </c>
      <c r="D2992" t="s">
        <v>3692</v>
      </c>
      <c r="E2992" t="s">
        <v>50</v>
      </c>
      <c r="F2992" t="s">
        <v>33</v>
      </c>
      <c r="G2992" t="s">
        <v>51</v>
      </c>
      <c r="H2992" t="s">
        <v>84</v>
      </c>
      <c r="I2992" t="s">
        <v>36</v>
      </c>
      <c r="J2992" s="21" t="s">
        <v>137</v>
      </c>
      <c r="K2992" s="21" t="s">
        <v>6030</v>
      </c>
      <c r="L2992" s="21">
        <v>9</v>
      </c>
      <c r="M2992" s="21">
        <v>400</v>
      </c>
      <c r="N2992" s="21">
        <v>583</v>
      </c>
      <c r="O2992">
        <v>0</v>
      </c>
      <c r="P2992">
        <v>0</v>
      </c>
      <c r="Q2992">
        <v>21303</v>
      </c>
      <c r="R2992">
        <v>13207.86</v>
      </c>
      <c r="S2992">
        <v>8095.14</v>
      </c>
      <c r="T2992" t="s">
        <v>66</v>
      </c>
      <c r="U2992" t="s">
        <v>85</v>
      </c>
      <c r="V2992" t="s">
        <v>86</v>
      </c>
      <c r="W2992" t="s">
        <v>42</v>
      </c>
      <c r="Y2992" t="s">
        <v>43</v>
      </c>
      <c r="Z2992">
        <v>2</v>
      </c>
      <c r="AA2992" t="s">
        <v>57</v>
      </c>
      <c r="AB2992" t="s">
        <v>58</v>
      </c>
      <c r="AC2992">
        <v>2025</v>
      </c>
    </row>
    <row r="2993" spans="1:29" x14ac:dyDescent="0.25">
      <c r="A2993" t="s">
        <v>5378</v>
      </c>
      <c r="B2993" t="s">
        <v>217</v>
      </c>
      <c r="C2993" t="s">
        <v>2496</v>
      </c>
      <c r="D2993" t="s">
        <v>2497</v>
      </c>
      <c r="E2993" t="s">
        <v>126</v>
      </c>
      <c r="F2993" t="s">
        <v>75</v>
      </c>
      <c r="G2993" t="s">
        <v>51</v>
      </c>
      <c r="H2993" t="s">
        <v>92</v>
      </c>
      <c r="I2993" t="s">
        <v>53</v>
      </c>
      <c r="J2993" s="21" t="s">
        <v>6063</v>
      </c>
      <c r="K2993" s="21" t="s">
        <v>6047</v>
      </c>
      <c r="L2993" s="21">
        <v>10</v>
      </c>
      <c r="M2993" s="21">
        <v>250</v>
      </c>
      <c r="N2993" s="21">
        <v>383</v>
      </c>
      <c r="O2993">
        <v>18</v>
      </c>
      <c r="P2993">
        <v>2923.2</v>
      </c>
      <c r="Q2993">
        <v>13316.8</v>
      </c>
      <c r="R2993">
        <v>10068.799999999999</v>
      </c>
      <c r="S2993">
        <v>3248</v>
      </c>
      <c r="T2993" t="s">
        <v>54</v>
      </c>
      <c r="U2993" t="s">
        <v>95</v>
      </c>
      <c r="V2993" t="s">
        <v>96</v>
      </c>
      <c r="W2993" t="s">
        <v>42</v>
      </c>
      <c r="Y2993" t="s">
        <v>43</v>
      </c>
      <c r="Z2993">
        <v>4</v>
      </c>
      <c r="AA2993" t="s">
        <v>87</v>
      </c>
      <c r="AB2993" t="s">
        <v>70</v>
      </c>
      <c r="AC2993">
        <v>2026</v>
      </c>
    </row>
    <row r="2994" spans="1:29" x14ac:dyDescent="0.25">
      <c r="A2994" t="s">
        <v>5379</v>
      </c>
      <c r="B2994" t="s">
        <v>813</v>
      </c>
      <c r="C2994" t="s">
        <v>3968</v>
      </c>
      <c r="D2994" t="s">
        <v>3969</v>
      </c>
      <c r="E2994" t="s">
        <v>50</v>
      </c>
      <c r="F2994" t="s">
        <v>75</v>
      </c>
      <c r="G2994" t="s">
        <v>34</v>
      </c>
      <c r="H2994" t="s">
        <v>35</v>
      </c>
      <c r="I2994" t="s">
        <v>36</v>
      </c>
      <c r="J2994" s="21" t="s">
        <v>137</v>
      </c>
      <c r="K2994" s="21" t="s">
        <v>6030</v>
      </c>
      <c r="L2994" s="21">
        <v>4</v>
      </c>
      <c r="M2994" s="21">
        <v>400</v>
      </c>
      <c r="N2994" s="21">
        <v>583</v>
      </c>
      <c r="O2994">
        <v>0</v>
      </c>
      <c r="P2994">
        <v>0</v>
      </c>
      <c r="Q2994">
        <v>32508</v>
      </c>
      <c r="R2994">
        <v>20154.96</v>
      </c>
      <c r="S2994">
        <v>12353.04</v>
      </c>
      <c r="T2994" t="s">
        <v>109</v>
      </c>
      <c r="U2994" t="s">
        <v>40</v>
      </c>
      <c r="V2994" t="s">
        <v>41</v>
      </c>
      <c r="W2994" t="s">
        <v>42</v>
      </c>
      <c r="Y2994" t="s">
        <v>43</v>
      </c>
      <c r="Z2994">
        <v>5</v>
      </c>
      <c r="AA2994" t="s">
        <v>87</v>
      </c>
      <c r="AB2994" t="s">
        <v>70</v>
      </c>
      <c r="AC2994">
        <v>2025</v>
      </c>
    </row>
    <row r="2995" spans="1:29" x14ac:dyDescent="0.25">
      <c r="A2995" t="s">
        <v>5380</v>
      </c>
      <c r="B2995" t="s">
        <v>2168</v>
      </c>
      <c r="C2995" t="s">
        <v>1152</v>
      </c>
      <c r="D2995" t="s">
        <v>1153</v>
      </c>
      <c r="E2995" t="s">
        <v>50</v>
      </c>
      <c r="F2995" t="s">
        <v>75</v>
      </c>
      <c r="G2995" t="s">
        <v>115</v>
      </c>
      <c r="H2995" t="s">
        <v>76</v>
      </c>
      <c r="I2995" t="s">
        <v>36</v>
      </c>
      <c r="J2995" s="21" t="s">
        <v>6063</v>
      </c>
      <c r="K2995" s="21" t="s">
        <v>6026</v>
      </c>
      <c r="L2995" s="21">
        <v>1</v>
      </c>
      <c r="M2995" s="21">
        <v>240</v>
      </c>
      <c r="N2995" s="21">
        <v>380</v>
      </c>
      <c r="O2995">
        <v>0</v>
      </c>
      <c r="P2995">
        <v>0</v>
      </c>
      <c r="Q2995">
        <v>5518</v>
      </c>
      <c r="R2995">
        <v>3421.16</v>
      </c>
      <c r="S2995">
        <v>2096.84</v>
      </c>
      <c r="T2995" t="s">
        <v>109</v>
      </c>
      <c r="U2995" t="s">
        <v>110</v>
      </c>
      <c r="V2995" t="s">
        <v>78</v>
      </c>
      <c r="W2995" t="s">
        <v>42</v>
      </c>
      <c r="Y2995" t="s">
        <v>43</v>
      </c>
      <c r="Z2995">
        <v>2</v>
      </c>
      <c r="AA2995" t="s">
        <v>132</v>
      </c>
      <c r="AB2995" t="s">
        <v>58</v>
      </c>
      <c r="AC2995">
        <v>2025</v>
      </c>
    </row>
    <row r="2996" spans="1:29" x14ac:dyDescent="0.25">
      <c r="A2996" t="s">
        <v>5381</v>
      </c>
      <c r="B2996" t="s">
        <v>1908</v>
      </c>
      <c r="C2996" t="s">
        <v>1809</v>
      </c>
      <c r="D2996" t="s">
        <v>1810</v>
      </c>
      <c r="E2996" t="s">
        <v>50</v>
      </c>
      <c r="F2996" t="s">
        <v>33</v>
      </c>
      <c r="G2996" t="s">
        <v>107</v>
      </c>
      <c r="H2996" t="s">
        <v>92</v>
      </c>
      <c r="I2996" t="s">
        <v>53</v>
      </c>
      <c r="J2996" s="21" t="s">
        <v>6063</v>
      </c>
      <c r="K2996" s="21" t="s">
        <v>6047</v>
      </c>
      <c r="L2996" s="21">
        <v>8</v>
      </c>
      <c r="M2996" s="21">
        <v>250</v>
      </c>
      <c r="N2996" s="21">
        <v>383</v>
      </c>
      <c r="O2996">
        <v>0</v>
      </c>
      <c r="P2996">
        <v>0</v>
      </c>
      <c r="Q2996">
        <v>65640</v>
      </c>
      <c r="R2996">
        <v>40696.800000000003</v>
      </c>
      <c r="S2996">
        <v>24943.200000000001</v>
      </c>
      <c r="T2996" t="s">
        <v>54</v>
      </c>
      <c r="U2996" t="s">
        <v>120</v>
      </c>
      <c r="V2996" t="s">
        <v>96</v>
      </c>
      <c r="W2996" t="s">
        <v>42</v>
      </c>
      <c r="Y2996" t="s">
        <v>43</v>
      </c>
      <c r="Z2996">
        <v>4</v>
      </c>
      <c r="AA2996" t="s">
        <v>132</v>
      </c>
      <c r="AB2996" t="s">
        <v>58</v>
      </c>
      <c r="AC2996">
        <v>2025</v>
      </c>
    </row>
    <row r="2997" spans="1:29" x14ac:dyDescent="0.25">
      <c r="A2997" t="s">
        <v>5382</v>
      </c>
      <c r="B2997" t="s">
        <v>2579</v>
      </c>
      <c r="C2997" t="s">
        <v>1457</v>
      </c>
      <c r="D2997" t="s">
        <v>1458</v>
      </c>
      <c r="E2997" t="s">
        <v>32</v>
      </c>
      <c r="F2997" t="s">
        <v>33</v>
      </c>
      <c r="G2997" t="s">
        <v>115</v>
      </c>
      <c r="H2997" t="s">
        <v>84</v>
      </c>
      <c r="I2997" t="s">
        <v>36</v>
      </c>
      <c r="J2997" s="21" t="s">
        <v>93</v>
      </c>
      <c r="K2997" s="21" t="s">
        <v>6012</v>
      </c>
      <c r="L2997" s="21">
        <v>4</v>
      </c>
      <c r="M2997" s="21">
        <v>375</v>
      </c>
      <c r="N2997" s="21">
        <v>525</v>
      </c>
      <c r="O2997">
        <v>0</v>
      </c>
      <c r="P2997">
        <v>0</v>
      </c>
      <c r="Q2997">
        <v>7504</v>
      </c>
      <c r="R2997">
        <v>4652.4799999999996</v>
      </c>
      <c r="S2997">
        <v>2851.52</v>
      </c>
      <c r="T2997" t="s">
        <v>39</v>
      </c>
      <c r="U2997" t="s">
        <v>215</v>
      </c>
      <c r="V2997" t="s">
        <v>86</v>
      </c>
      <c r="W2997" t="s">
        <v>42</v>
      </c>
      <c r="Y2997" t="s">
        <v>43</v>
      </c>
      <c r="Z2997">
        <v>2</v>
      </c>
      <c r="AA2997" t="s">
        <v>121</v>
      </c>
      <c r="AB2997" t="s">
        <v>58</v>
      </c>
      <c r="AC2997">
        <v>2025</v>
      </c>
    </row>
    <row r="2998" spans="1:29" x14ac:dyDescent="0.25">
      <c r="A2998" t="s">
        <v>5383</v>
      </c>
      <c r="B2998" t="s">
        <v>1790</v>
      </c>
      <c r="C2998" t="s">
        <v>3230</v>
      </c>
      <c r="D2998" t="s">
        <v>3231</v>
      </c>
      <c r="E2998" t="s">
        <v>126</v>
      </c>
      <c r="F2998" t="s">
        <v>75</v>
      </c>
      <c r="G2998" t="s">
        <v>51</v>
      </c>
      <c r="H2998" t="s">
        <v>35</v>
      </c>
      <c r="I2998" t="s">
        <v>36</v>
      </c>
      <c r="J2998" s="21" t="s">
        <v>6040</v>
      </c>
      <c r="K2998" s="21" t="s">
        <v>6067</v>
      </c>
      <c r="L2998" s="21">
        <v>1</v>
      </c>
      <c r="M2998" s="21">
        <v>270</v>
      </c>
      <c r="N2998" s="21">
        <v>390</v>
      </c>
      <c r="O2998">
        <v>0</v>
      </c>
      <c r="P2998">
        <v>0</v>
      </c>
      <c r="Q2998">
        <v>1604</v>
      </c>
      <c r="R2998">
        <v>994.48</v>
      </c>
      <c r="S2998">
        <v>609.52</v>
      </c>
      <c r="T2998" t="s">
        <v>39</v>
      </c>
      <c r="U2998" t="s">
        <v>40</v>
      </c>
      <c r="V2998" t="s">
        <v>41</v>
      </c>
      <c r="W2998" t="s">
        <v>42</v>
      </c>
      <c r="Y2998" t="s">
        <v>43</v>
      </c>
      <c r="Z2998">
        <v>5</v>
      </c>
      <c r="AA2998" t="s">
        <v>87</v>
      </c>
      <c r="AB2998" t="s">
        <v>70</v>
      </c>
      <c r="AC2998">
        <v>2025</v>
      </c>
    </row>
    <row r="2999" spans="1:29" x14ac:dyDescent="0.25">
      <c r="A2999" t="s">
        <v>5384</v>
      </c>
      <c r="B2999" t="s">
        <v>1578</v>
      </c>
      <c r="C2999" t="s">
        <v>3411</v>
      </c>
      <c r="D2999" t="s">
        <v>3412</v>
      </c>
      <c r="E2999" t="s">
        <v>32</v>
      </c>
      <c r="F2999" t="s">
        <v>75</v>
      </c>
      <c r="G2999" t="s">
        <v>107</v>
      </c>
      <c r="H2999" t="s">
        <v>63</v>
      </c>
      <c r="I2999" t="s">
        <v>36</v>
      </c>
      <c r="J2999" s="21" t="s">
        <v>6063</v>
      </c>
      <c r="K2999" s="21" t="s">
        <v>6047</v>
      </c>
      <c r="L2999" s="21">
        <v>5</v>
      </c>
      <c r="M2999" s="21">
        <v>250</v>
      </c>
      <c r="N2999" s="21">
        <v>383</v>
      </c>
      <c r="O2999">
        <v>0</v>
      </c>
      <c r="P2999">
        <v>0</v>
      </c>
      <c r="Q2999">
        <v>17990</v>
      </c>
      <c r="R2999">
        <v>11153.8</v>
      </c>
      <c r="S2999">
        <v>6836.2</v>
      </c>
      <c r="T2999" t="s">
        <v>39</v>
      </c>
      <c r="U2999" t="s">
        <v>181</v>
      </c>
      <c r="V2999" t="s">
        <v>68</v>
      </c>
      <c r="W2999" t="s">
        <v>42</v>
      </c>
      <c r="Y2999" t="s">
        <v>43</v>
      </c>
      <c r="Z2999">
        <v>3</v>
      </c>
      <c r="AA2999" t="s">
        <v>69</v>
      </c>
      <c r="AB2999" t="s">
        <v>70</v>
      </c>
      <c r="AC2999">
        <v>2025</v>
      </c>
    </row>
    <row r="3000" spans="1:29" x14ac:dyDescent="0.25">
      <c r="A3000" t="s">
        <v>5385</v>
      </c>
      <c r="B3000" t="s">
        <v>742</v>
      </c>
      <c r="C3000" t="s">
        <v>735</v>
      </c>
      <c r="D3000" t="s">
        <v>736</v>
      </c>
      <c r="E3000" t="s">
        <v>50</v>
      </c>
      <c r="F3000" t="s">
        <v>75</v>
      </c>
      <c r="G3000" t="s">
        <v>115</v>
      </c>
      <c r="H3000" t="s">
        <v>76</v>
      </c>
      <c r="I3000" t="s">
        <v>36</v>
      </c>
      <c r="J3000" s="21" t="s">
        <v>93</v>
      </c>
      <c r="K3000" s="21" t="s">
        <v>6012</v>
      </c>
      <c r="L3000" s="21">
        <v>9</v>
      </c>
      <c r="M3000" s="21">
        <v>375</v>
      </c>
      <c r="N3000" s="21">
        <v>525</v>
      </c>
      <c r="O3000">
        <v>0</v>
      </c>
      <c r="P3000">
        <v>0</v>
      </c>
      <c r="Q3000">
        <v>49356</v>
      </c>
      <c r="R3000">
        <v>30600.720000000001</v>
      </c>
      <c r="S3000">
        <v>18755.28</v>
      </c>
      <c r="T3000" t="s">
        <v>39</v>
      </c>
      <c r="U3000" t="s">
        <v>77</v>
      </c>
      <c r="V3000" t="s">
        <v>78</v>
      </c>
      <c r="W3000" t="s">
        <v>42</v>
      </c>
      <c r="Y3000" t="s">
        <v>43</v>
      </c>
      <c r="Z3000">
        <v>4</v>
      </c>
      <c r="AA3000" t="s">
        <v>155</v>
      </c>
      <c r="AB3000" t="s">
        <v>98</v>
      </c>
      <c r="AC3000">
        <v>2025</v>
      </c>
    </row>
    <row r="3001" spans="1:29" x14ac:dyDescent="0.25">
      <c r="A3001" t="s">
        <v>5386</v>
      </c>
      <c r="B3001" t="s">
        <v>3199</v>
      </c>
      <c r="C3001" t="s">
        <v>4112</v>
      </c>
      <c r="D3001" t="s">
        <v>4113</v>
      </c>
      <c r="E3001" t="s">
        <v>126</v>
      </c>
      <c r="F3001" t="s">
        <v>75</v>
      </c>
      <c r="G3001" t="s">
        <v>51</v>
      </c>
      <c r="H3001" t="s">
        <v>52</v>
      </c>
      <c r="I3001" t="s">
        <v>53</v>
      </c>
      <c r="J3001" s="21" t="s">
        <v>93</v>
      </c>
      <c r="K3001" s="21" t="s">
        <v>6012</v>
      </c>
      <c r="L3001" s="21">
        <v>7</v>
      </c>
      <c r="M3001" s="21">
        <v>375</v>
      </c>
      <c r="N3001" s="21">
        <v>525</v>
      </c>
      <c r="O3001">
        <v>10</v>
      </c>
      <c r="P3001">
        <v>3376.1</v>
      </c>
      <c r="Q3001">
        <v>30384.9</v>
      </c>
      <c r="R3001">
        <v>20931.82</v>
      </c>
      <c r="S3001">
        <v>9453.08</v>
      </c>
      <c r="T3001" t="s">
        <v>39</v>
      </c>
      <c r="U3001" t="s">
        <v>127</v>
      </c>
      <c r="V3001" t="s">
        <v>56</v>
      </c>
      <c r="W3001" t="s">
        <v>440</v>
      </c>
      <c r="X3001">
        <v>246</v>
      </c>
      <c r="Y3001" t="s">
        <v>441</v>
      </c>
      <c r="Z3001">
        <v>3</v>
      </c>
      <c r="AA3001" t="s">
        <v>87</v>
      </c>
      <c r="AB3001" t="s">
        <v>70</v>
      </c>
      <c r="AC3001">
        <v>2026</v>
      </c>
    </row>
    <row r="3002" spans="1:29" x14ac:dyDescent="0.25">
      <c r="A3002" t="s">
        <v>5387</v>
      </c>
      <c r="B3002" t="s">
        <v>2240</v>
      </c>
      <c r="C3002" t="s">
        <v>73</v>
      </c>
      <c r="D3002" t="s">
        <v>74</v>
      </c>
      <c r="E3002" t="s">
        <v>32</v>
      </c>
      <c r="F3002" t="s">
        <v>75</v>
      </c>
      <c r="G3002" t="s">
        <v>34</v>
      </c>
      <c r="H3002" t="s">
        <v>76</v>
      </c>
      <c r="I3002" t="s">
        <v>36</v>
      </c>
      <c r="J3002" s="21" t="s">
        <v>6040</v>
      </c>
      <c r="K3002" s="21" t="s">
        <v>6067</v>
      </c>
      <c r="L3002" s="21">
        <v>1</v>
      </c>
      <c r="M3002" s="21">
        <v>270</v>
      </c>
      <c r="N3002" s="21">
        <v>390</v>
      </c>
      <c r="O3002">
        <v>0</v>
      </c>
      <c r="P3002">
        <v>0</v>
      </c>
      <c r="Q3002">
        <v>6149</v>
      </c>
      <c r="R3002">
        <v>3812.38</v>
      </c>
      <c r="S3002">
        <v>2336.62</v>
      </c>
      <c r="T3002" t="s">
        <v>66</v>
      </c>
      <c r="U3002" t="s">
        <v>110</v>
      </c>
      <c r="V3002" t="s">
        <v>78</v>
      </c>
      <c r="W3002" t="s">
        <v>42</v>
      </c>
      <c r="Y3002" t="s">
        <v>43</v>
      </c>
      <c r="Z3002">
        <v>2</v>
      </c>
      <c r="AA3002" t="s">
        <v>155</v>
      </c>
      <c r="AB3002" t="s">
        <v>98</v>
      </c>
      <c r="AC3002">
        <v>2025</v>
      </c>
    </row>
    <row r="3003" spans="1:29" x14ac:dyDescent="0.25">
      <c r="A3003" t="s">
        <v>5388</v>
      </c>
      <c r="B3003" t="s">
        <v>4167</v>
      </c>
      <c r="C3003" t="s">
        <v>2979</v>
      </c>
      <c r="D3003" t="s">
        <v>2980</v>
      </c>
      <c r="E3003" t="s">
        <v>32</v>
      </c>
      <c r="F3003" t="s">
        <v>75</v>
      </c>
      <c r="G3003" t="s">
        <v>107</v>
      </c>
      <c r="H3003" t="s">
        <v>92</v>
      </c>
      <c r="I3003" t="s">
        <v>53</v>
      </c>
      <c r="J3003" s="21" t="s">
        <v>6063</v>
      </c>
      <c r="K3003" s="21" t="s">
        <v>6047</v>
      </c>
      <c r="L3003" s="21">
        <v>3</v>
      </c>
      <c r="M3003" s="21">
        <v>250</v>
      </c>
      <c r="N3003" s="21">
        <v>383</v>
      </c>
      <c r="O3003">
        <v>0</v>
      </c>
      <c r="P3003">
        <v>0</v>
      </c>
      <c r="Q3003">
        <v>15411</v>
      </c>
      <c r="R3003">
        <v>9554.82</v>
      </c>
      <c r="S3003">
        <v>5856.18</v>
      </c>
      <c r="T3003" t="s">
        <v>54</v>
      </c>
      <c r="U3003" t="s">
        <v>95</v>
      </c>
      <c r="V3003" t="s">
        <v>96</v>
      </c>
      <c r="W3003" t="s">
        <v>42</v>
      </c>
      <c r="Y3003" t="s">
        <v>43</v>
      </c>
      <c r="AA3003" t="s">
        <v>121</v>
      </c>
      <c r="AB3003" t="s">
        <v>58</v>
      </c>
      <c r="AC3003">
        <v>2025</v>
      </c>
    </row>
    <row r="3004" spans="1:29" x14ac:dyDescent="0.25">
      <c r="A3004" t="s">
        <v>5389</v>
      </c>
      <c r="B3004" t="s">
        <v>1464</v>
      </c>
      <c r="C3004" t="s">
        <v>1375</v>
      </c>
      <c r="D3004" t="s">
        <v>1376</v>
      </c>
      <c r="E3004" t="s">
        <v>32</v>
      </c>
      <c r="F3004" t="s">
        <v>33</v>
      </c>
      <c r="G3004" t="s">
        <v>115</v>
      </c>
      <c r="H3004" t="s">
        <v>35</v>
      </c>
      <c r="I3004" t="s">
        <v>36</v>
      </c>
      <c r="J3004" s="21" t="s">
        <v>6063</v>
      </c>
      <c r="K3004" s="21" t="s">
        <v>6047</v>
      </c>
      <c r="L3004" s="21">
        <v>3</v>
      </c>
      <c r="M3004" s="21">
        <v>250</v>
      </c>
      <c r="N3004" s="21">
        <v>383</v>
      </c>
      <c r="O3004">
        <v>0</v>
      </c>
      <c r="P3004">
        <v>0</v>
      </c>
      <c r="Q3004">
        <v>20049</v>
      </c>
      <c r="R3004">
        <v>12430.38</v>
      </c>
      <c r="S3004">
        <v>7618.62</v>
      </c>
      <c r="T3004" t="s">
        <v>66</v>
      </c>
      <c r="U3004" t="s">
        <v>164</v>
      </c>
      <c r="V3004" t="s">
        <v>41</v>
      </c>
      <c r="W3004" t="s">
        <v>440</v>
      </c>
      <c r="X3004">
        <v>103</v>
      </c>
      <c r="Y3004" t="s">
        <v>441</v>
      </c>
      <c r="Z3004">
        <v>3</v>
      </c>
      <c r="AA3004" t="s">
        <v>143</v>
      </c>
      <c r="AB3004" t="s">
        <v>98</v>
      </c>
      <c r="AC3004">
        <v>2025</v>
      </c>
    </row>
    <row r="3005" spans="1:29" x14ac:dyDescent="0.25">
      <c r="A3005" t="s">
        <v>5390</v>
      </c>
      <c r="B3005" t="s">
        <v>89</v>
      </c>
      <c r="C3005" t="s">
        <v>451</v>
      </c>
      <c r="D3005" t="s">
        <v>452</v>
      </c>
      <c r="E3005" t="s">
        <v>126</v>
      </c>
      <c r="F3005" t="s">
        <v>75</v>
      </c>
      <c r="G3005" t="s">
        <v>115</v>
      </c>
      <c r="H3005" t="s">
        <v>35</v>
      </c>
      <c r="I3005" t="s">
        <v>36</v>
      </c>
      <c r="J3005" s="21" t="s">
        <v>6063</v>
      </c>
      <c r="K3005" s="21" t="s">
        <v>6026</v>
      </c>
      <c r="L3005" s="21">
        <v>5</v>
      </c>
      <c r="M3005" s="21">
        <v>240</v>
      </c>
      <c r="N3005" s="21">
        <v>380</v>
      </c>
      <c r="O3005">
        <v>0</v>
      </c>
      <c r="P3005">
        <v>0</v>
      </c>
      <c r="Q3005">
        <v>21520</v>
      </c>
      <c r="R3005">
        <v>13342.4</v>
      </c>
      <c r="S3005">
        <v>8177.6</v>
      </c>
      <c r="T3005" t="s">
        <v>66</v>
      </c>
      <c r="U3005" t="s">
        <v>40</v>
      </c>
      <c r="V3005" t="s">
        <v>41</v>
      </c>
      <c r="W3005" t="s">
        <v>42</v>
      </c>
      <c r="Y3005" t="s">
        <v>43</v>
      </c>
      <c r="Z3005">
        <v>2</v>
      </c>
      <c r="AA3005" t="s">
        <v>97</v>
      </c>
      <c r="AB3005" t="s">
        <v>98</v>
      </c>
      <c r="AC3005">
        <v>2025</v>
      </c>
    </row>
    <row r="3006" spans="1:29" x14ac:dyDescent="0.25">
      <c r="A3006" t="s">
        <v>5391</v>
      </c>
      <c r="B3006" t="s">
        <v>104</v>
      </c>
      <c r="C3006" t="s">
        <v>3321</v>
      </c>
      <c r="D3006" t="s">
        <v>3322</v>
      </c>
      <c r="E3006" t="s">
        <v>50</v>
      </c>
      <c r="F3006" t="s">
        <v>33</v>
      </c>
      <c r="G3006" t="s">
        <v>34</v>
      </c>
      <c r="H3006" t="s">
        <v>35</v>
      </c>
      <c r="I3006" t="s">
        <v>36</v>
      </c>
      <c r="J3006" s="21" t="s">
        <v>6063</v>
      </c>
      <c r="K3006" s="21" t="s">
        <v>6026</v>
      </c>
      <c r="L3006" s="21">
        <v>4</v>
      </c>
      <c r="M3006" s="21">
        <v>240</v>
      </c>
      <c r="N3006" s="21">
        <v>380</v>
      </c>
      <c r="O3006">
        <v>10</v>
      </c>
      <c r="P3006">
        <v>2923.6</v>
      </c>
      <c r="Q3006">
        <v>26312.400000000001</v>
      </c>
      <c r="R3006">
        <v>18126.32</v>
      </c>
      <c r="S3006">
        <v>8186.08</v>
      </c>
      <c r="T3006" t="s">
        <v>54</v>
      </c>
      <c r="U3006" t="s">
        <v>164</v>
      </c>
      <c r="V3006" t="s">
        <v>41</v>
      </c>
      <c r="W3006" t="s">
        <v>440</v>
      </c>
      <c r="X3006">
        <v>214</v>
      </c>
      <c r="Y3006" t="s">
        <v>441</v>
      </c>
      <c r="Z3006">
        <v>5</v>
      </c>
      <c r="AA3006" t="s">
        <v>69</v>
      </c>
      <c r="AB3006" t="s">
        <v>70</v>
      </c>
      <c r="AC3006">
        <v>2026</v>
      </c>
    </row>
    <row r="3007" spans="1:29" x14ac:dyDescent="0.25">
      <c r="A3007" t="s">
        <v>5392</v>
      </c>
      <c r="B3007" t="s">
        <v>526</v>
      </c>
      <c r="C3007" t="s">
        <v>1947</v>
      </c>
      <c r="D3007" t="s">
        <v>1948</v>
      </c>
      <c r="E3007" t="s">
        <v>50</v>
      </c>
      <c r="F3007" t="s">
        <v>33</v>
      </c>
      <c r="G3007" t="s">
        <v>115</v>
      </c>
      <c r="H3007" t="s">
        <v>35</v>
      </c>
      <c r="I3007" t="s">
        <v>36</v>
      </c>
      <c r="J3007" s="21" t="s">
        <v>6063</v>
      </c>
      <c r="K3007" s="21" t="s">
        <v>6047</v>
      </c>
      <c r="L3007" s="21">
        <v>9</v>
      </c>
      <c r="M3007" s="21">
        <v>250</v>
      </c>
      <c r="N3007" s="21">
        <v>383</v>
      </c>
      <c r="O3007">
        <v>0</v>
      </c>
      <c r="P3007">
        <v>0</v>
      </c>
      <c r="Q3007">
        <v>45801</v>
      </c>
      <c r="R3007">
        <v>28396.62</v>
      </c>
      <c r="S3007">
        <v>17404.38</v>
      </c>
      <c r="T3007" t="s">
        <v>39</v>
      </c>
      <c r="U3007" t="s">
        <v>40</v>
      </c>
      <c r="V3007" t="s">
        <v>41</v>
      </c>
      <c r="W3007" t="s">
        <v>42</v>
      </c>
      <c r="Y3007" t="s">
        <v>43</v>
      </c>
      <c r="AA3007" t="s">
        <v>69</v>
      </c>
      <c r="AB3007" t="s">
        <v>70</v>
      </c>
      <c r="AC3007">
        <v>2025</v>
      </c>
    </row>
    <row r="3008" spans="1:29" x14ac:dyDescent="0.25">
      <c r="A3008" t="s">
        <v>5393</v>
      </c>
      <c r="B3008" t="s">
        <v>2440</v>
      </c>
      <c r="C3008" t="s">
        <v>1090</v>
      </c>
      <c r="D3008" t="s">
        <v>1091</v>
      </c>
      <c r="E3008" t="s">
        <v>32</v>
      </c>
      <c r="F3008" t="s">
        <v>33</v>
      </c>
      <c r="G3008" t="s">
        <v>115</v>
      </c>
      <c r="H3008" t="s">
        <v>84</v>
      </c>
      <c r="I3008" t="s">
        <v>36</v>
      </c>
      <c r="J3008" s="21" t="s">
        <v>6040</v>
      </c>
      <c r="K3008" s="21" t="s">
        <v>6067</v>
      </c>
      <c r="L3008" s="21">
        <v>3</v>
      </c>
      <c r="M3008" s="21">
        <v>270</v>
      </c>
      <c r="N3008" s="21">
        <v>390</v>
      </c>
      <c r="O3008">
        <v>0</v>
      </c>
      <c r="P3008">
        <v>0</v>
      </c>
      <c r="Q3008">
        <v>18414</v>
      </c>
      <c r="R3008">
        <v>11416.68</v>
      </c>
      <c r="S3008">
        <v>6997.32</v>
      </c>
      <c r="T3008" t="s">
        <v>109</v>
      </c>
      <c r="U3008" t="s">
        <v>85</v>
      </c>
      <c r="V3008" t="s">
        <v>86</v>
      </c>
      <c r="W3008" t="s">
        <v>42</v>
      </c>
      <c r="Y3008" t="s">
        <v>43</v>
      </c>
      <c r="Z3008">
        <v>4</v>
      </c>
      <c r="AA3008" t="s">
        <v>69</v>
      </c>
      <c r="AB3008" t="s">
        <v>70</v>
      </c>
      <c r="AC3008">
        <v>2025</v>
      </c>
    </row>
    <row r="3009" spans="1:29" x14ac:dyDescent="0.25">
      <c r="A3009" t="s">
        <v>5394</v>
      </c>
      <c r="B3009" t="s">
        <v>427</v>
      </c>
      <c r="C3009" t="s">
        <v>4652</v>
      </c>
      <c r="D3009" t="s">
        <v>4653</v>
      </c>
      <c r="E3009" t="s">
        <v>126</v>
      </c>
      <c r="F3009" t="s">
        <v>75</v>
      </c>
      <c r="G3009" t="s">
        <v>115</v>
      </c>
      <c r="H3009" t="s">
        <v>35</v>
      </c>
      <c r="I3009" t="s">
        <v>36</v>
      </c>
      <c r="J3009" s="21" t="s">
        <v>6040</v>
      </c>
      <c r="K3009" s="21" t="s">
        <v>6067</v>
      </c>
      <c r="L3009" s="21">
        <v>8</v>
      </c>
      <c r="M3009" s="21">
        <v>270</v>
      </c>
      <c r="N3009" s="21">
        <v>390</v>
      </c>
      <c r="O3009">
        <v>20</v>
      </c>
      <c r="P3009">
        <v>12112</v>
      </c>
      <c r="Q3009">
        <v>48448</v>
      </c>
      <c r="R3009">
        <v>37547.199999999997</v>
      </c>
      <c r="S3009">
        <v>10900.8</v>
      </c>
      <c r="T3009" t="s">
        <v>39</v>
      </c>
      <c r="U3009" t="s">
        <v>40</v>
      </c>
      <c r="V3009" t="s">
        <v>41</v>
      </c>
      <c r="W3009" t="s">
        <v>440</v>
      </c>
      <c r="X3009">
        <v>40</v>
      </c>
      <c r="Y3009" t="s">
        <v>441</v>
      </c>
      <c r="Z3009">
        <v>5</v>
      </c>
      <c r="AA3009" t="s">
        <v>69</v>
      </c>
      <c r="AB3009" t="s">
        <v>70</v>
      </c>
      <c r="AC3009">
        <v>2026</v>
      </c>
    </row>
    <row r="3010" spans="1:29" x14ac:dyDescent="0.25">
      <c r="A3010" t="s">
        <v>5395</v>
      </c>
      <c r="B3010" t="s">
        <v>973</v>
      </c>
      <c r="C3010" t="s">
        <v>2686</v>
      </c>
      <c r="D3010" t="s">
        <v>2687</v>
      </c>
      <c r="E3010" t="s">
        <v>32</v>
      </c>
      <c r="F3010" t="s">
        <v>75</v>
      </c>
      <c r="G3010" t="s">
        <v>107</v>
      </c>
      <c r="H3010" t="s">
        <v>84</v>
      </c>
      <c r="I3010" t="s">
        <v>36</v>
      </c>
      <c r="J3010" s="21" t="s">
        <v>137</v>
      </c>
      <c r="K3010" s="21" t="s">
        <v>6030</v>
      </c>
      <c r="L3010" s="21">
        <v>6</v>
      </c>
      <c r="M3010" s="21">
        <v>400</v>
      </c>
      <c r="N3010" s="21">
        <v>583</v>
      </c>
      <c r="O3010">
        <v>0</v>
      </c>
      <c r="P3010">
        <v>0</v>
      </c>
      <c r="Q3010">
        <v>52314</v>
      </c>
      <c r="R3010">
        <v>32434.68</v>
      </c>
      <c r="S3010">
        <v>19879.32</v>
      </c>
      <c r="T3010" t="s">
        <v>66</v>
      </c>
      <c r="U3010" t="s">
        <v>85</v>
      </c>
      <c r="V3010" t="s">
        <v>86</v>
      </c>
      <c r="W3010" t="s">
        <v>440</v>
      </c>
      <c r="X3010">
        <v>34</v>
      </c>
      <c r="Y3010" t="s">
        <v>441</v>
      </c>
      <c r="Z3010">
        <v>2</v>
      </c>
      <c r="AA3010" t="s">
        <v>44</v>
      </c>
      <c r="AB3010" t="s">
        <v>45</v>
      </c>
      <c r="AC3010">
        <v>2025</v>
      </c>
    </row>
    <row r="3011" spans="1:29" x14ac:dyDescent="0.25">
      <c r="A3011" t="s">
        <v>5396</v>
      </c>
      <c r="B3011" t="s">
        <v>148</v>
      </c>
      <c r="C3011" t="s">
        <v>1228</v>
      </c>
      <c r="D3011" t="s">
        <v>1229</v>
      </c>
      <c r="E3011" t="s">
        <v>50</v>
      </c>
      <c r="F3011" t="s">
        <v>33</v>
      </c>
      <c r="G3011" t="s">
        <v>115</v>
      </c>
      <c r="H3011" t="s">
        <v>84</v>
      </c>
      <c r="I3011" t="s">
        <v>36</v>
      </c>
      <c r="J3011" s="21" t="s">
        <v>6040</v>
      </c>
      <c r="K3011" s="21" t="s">
        <v>6067</v>
      </c>
      <c r="L3011" s="21">
        <v>7</v>
      </c>
      <c r="M3011" s="21">
        <v>270</v>
      </c>
      <c r="N3011" s="21">
        <v>390</v>
      </c>
      <c r="O3011">
        <v>5</v>
      </c>
      <c r="P3011">
        <v>1397.2</v>
      </c>
      <c r="Q3011">
        <v>26546.799999999999</v>
      </c>
      <c r="R3011">
        <v>17325.28</v>
      </c>
      <c r="S3011">
        <v>9221.52</v>
      </c>
      <c r="T3011" t="s">
        <v>54</v>
      </c>
      <c r="U3011" t="s">
        <v>215</v>
      </c>
      <c r="V3011" t="s">
        <v>86</v>
      </c>
      <c r="W3011" t="s">
        <v>440</v>
      </c>
      <c r="X3011">
        <v>28</v>
      </c>
      <c r="Y3011" t="s">
        <v>441</v>
      </c>
      <c r="Z3011">
        <v>4</v>
      </c>
      <c r="AA3011" t="s">
        <v>57</v>
      </c>
      <c r="AB3011" t="s">
        <v>58</v>
      </c>
      <c r="AC3011">
        <v>2026</v>
      </c>
    </row>
    <row r="3012" spans="1:29" x14ac:dyDescent="0.25">
      <c r="A3012" t="s">
        <v>5397</v>
      </c>
      <c r="B3012" t="s">
        <v>1740</v>
      </c>
      <c r="C3012" t="s">
        <v>3688</v>
      </c>
      <c r="D3012" t="s">
        <v>3689</v>
      </c>
      <c r="E3012" t="s">
        <v>50</v>
      </c>
      <c r="F3012" t="s">
        <v>75</v>
      </c>
      <c r="G3012" t="s">
        <v>115</v>
      </c>
      <c r="H3012" t="s">
        <v>52</v>
      </c>
      <c r="I3012" t="s">
        <v>53</v>
      </c>
      <c r="J3012" s="21" t="s">
        <v>93</v>
      </c>
      <c r="K3012" s="21" t="s">
        <v>6012</v>
      </c>
      <c r="L3012" s="21">
        <v>7</v>
      </c>
      <c r="M3012" s="21">
        <v>375</v>
      </c>
      <c r="N3012" s="21">
        <v>525</v>
      </c>
      <c r="O3012">
        <v>15</v>
      </c>
      <c r="P3012">
        <v>8240.4</v>
      </c>
      <c r="Q3012">
        <v>46695.6</v>
      </c>
      <c r="R3012">
        <v>34060.32</v>
      </c>
      <c r="S3012">
        <v>12635.28</v>
      </c>
      <c r="T3012" t="s">
        <v>66</v>
      </c>
      <c r="U3012" t="s">
        <v>127</v>
      </c>
      <c r="V3012" t="s">
        <v>56</v>
      </c>
      <c r="W3012" t="s">
        <v>42</v>
      </c>
      <c r="Y3012" t="s">
        <v>43</v>
      </c>
      <c r="Z3012">
        <v>5</v>
      </c>
      <c r="AA3012" t="s">
        <v>132</v>
      </c>
      <c r="AB3012" t="s">
        <v>58</v>
      </c>
      <c r="AC3012">
        <v>2026</v>
      </c>
    </row>
    <row r="3013" spans="1:29" x14ac:dyDescent="0.25">
      <c r="A3013" t="s">
        <v>5398</v>
      </c>
      <c r="B3013" t="s">
        <v>2558</v>
      </c>
      <c r="C3013" t="s">
        <v>4001</v>
      </c>
      <c r="D3013" t="s">
        <v>4002</v>
      </c>
      <c r="E3013" t="s">
        <v>126</v>
      </c>
      <c r="F3013" t="s">
        <v>33</v>
      </c>
      <c r="G3013" t="s">
        <v>34</v>
      </c>
      <c r="H3013" t="s">
        <v>92</v>
      </c>
      <c r="I3013" t="s">
        <v>53</v>
      </c>
      <c r="J3013" s="21" t="s">
        <v>6063</v>
      </c>
      <c r="K3013" s="21" t="s">
        <v>6026</v>
      </c>
      <c r="L3013" s="21">
        <v>2</v>
      </c>
      <c r="M3013" s="21">
        <v>240</v>
      </c>
      <c r="N3013" s="21">
        <v>380</v>
      </c>
      <c r="O3013">
        <v>0</v>
      </c>
      <c r="P3013">
        <v>0</v>
      </c>
      <c r="Q3013">
        <v>18936</v>
      </c>
      <c r="R3013">
        <v>11740.32</v>
      </c>
      <c r="S3013">
        <v>7195.68</v>
      </c>
      <c r="T3013" t="s">
        <v>39</v>
      </c>
      <c r="U3013" t="s">
        <v>120</v>
      </c>
      <c r="V3013" t="s">
        <v>96</v>
      </c>
      <c r="W3013" t="s">
        <v>440</v>
      </c>
      <c r="X3013">
        <v>54</v>
      </c>
      <c r="Y3013" t="s">
        <v>441</v>
      </c>
      <c r="Z3013">
        <v>3</v>
      </c>
      <c r="AA3013" t="s">
        <v>44</v>
      </c>
      <c r="AB3013" t="s">
        <v>45</v>
      </c>
      <c r="AC3013">
        <v>2025</v>
      </c>
    </row>
    <row r="3014" spans="1:29" x14ac:dyDescent="0.25">
      <c r="A3014" t="s">
        <v>5399</v>
      </c>
      <c r="B3014" t="s">
        <v>1103</v>
      </c>
      <c r="C3014" t="s">
        <v>1301</v>
      </c>
      <c r="D3014" t="s">
        <v>1302</v>
      </c>
      <c r="E3014" t="s">
        <v>126</v>
      </c>
      <c r="F3014" t="s">
        <v>33</v>
      </c>
      <c r="G3014" t="s">
        <v>34</v>
      </c>
      <c r="H3014" t="s">
        <v>63</v>
      </c>
      <c r="I3014" t="s">
        <v>36</v>
      </c>
      <c r="J3014" s="21" t="s">
        <v>93</v>
      </c>
      <c r="K3014" s="21" t="s">
        <v>6012</v>
      </c>
      <c r="L3014" s="21">
        <v>8</v>
      </c>
      <c r="M3014" s="21">
        <v>375</v>
      </c>
      <c r="N3014" s="21">
        <v>525</v>
      </c>
      <c r="O3014">
        <v>0</v>
      </c>
      <c r="P3014">
        <v>0</v>
      </c>
      <c r="Q3014">
        <v>66184</v>
      </c>
      <c r="R3014">
        <v>41034.080000000002</v>
      </c>
      <c r="S3014">
        <v>25149.919999999998</v>
      </c>
      <c r="T3014" t="s">
        <v>39</v>
      </c>
      <c r="U3014" t="s">
        <v>67</v>
      </c>
      <c r="V3014" t="s">
        <v>68</v>
      </c>
      <c r="W3014" t="s">
        <v>42</v>
      </c>
      <c r="Y3014" t="s">
        <v>43</v>
      </c>
      <c r="Z3014">
        <v>3</v>
      </c>
      <c r="AA3014" t="s">
        <v>87</v>
      </c>
      <c r="AB3014" t="s">
        <v>70</v>
      </c>
      <c r="AC3014">
        <v>2025</v>
      </c>
    </row>
    <row r="3015" spans="1:29" x14ac:dyDescent="0.25">
      <c r="A3015" t="s">
        <v>5400</v>
      </c>
      <c r="B3015" t="s">
        <v>229</v>
      </c>
      <c r="C3015" t="s">
        <v>3623</v>
      </c>
      <c r="D3015" t="s">
        <v>3624</v>
      </c>
      <c r="E3015" t="s">
        <v>126</v>
      </c>
      <c r="F3015" t="s">
        <v>75</v>
      </c>
      <c r="G3015" t="s">
        <v>34</v>
      </c>
      <c r="H3015" t="s">
        <v>76</v>
      </c>
      <c r="I3015" t="s">
        <v>36</v>
      </c>
      <c r="J3015" s="21" t="s">
        <v>6063</v>
      </c>
      <c r="K3015" s="21" t="s">
        <v>6047</v>
      </c>
      <c r="L3015" s="21">
        <v>2</v>
      </c>
      <c r="M3015" s="21">
        <v>250</v>
      </c>
      <c r="N3015" s="21">
        <v>383</v>
      </c>
      <c r="O3015">
        <v>0</v>
      </c>
      <c r="P3015">
        <v>0</v>
      </c>
      <c r="Q3015">
        <v>16624</v>
      </c>
      <c r="R3015">
        <v>10306.879999999999</v>
      </c>
      <c r="S3015">
        <v>6317.12</v>
      </c>
      <c r="T3015" t="s">
        <v>109</v>
      </c>
      <c r="U3015" t="s">
        <v>110</v>
      </c>
      <c r="V3015" t="s">
        <v>78</v>
      </c>
      <c r="W3015" t="s">
        <v>42</v>
      </c>
      <c r="Y3015" t="s">
        <v>43</v>
      </c>
      <c r="Z3015">
        <v>5</v>
      </c>
      <c r="AA3015" t="s">
        <v>155</v>
      </c>
      <c r="AB3015" t="s">
        <v>98</v>
      </c>
      <c r="AC3015">
        <v>2025</v>
      </c>
    </row>
    <row r="3016" spans="1:29" x14ac:dyDescent="0.25">
      <c r="A3016" t="s">
        <v>5401</v>
      </c>
      <c r="B3016" t="s">
        <v>3709</v>
      </c>
      <c r="C3016" t="s">
        <v>2650</v>
      </c>
      <c r="D3016" t="s">
        <v>2651</v>
      </c>
      <c r="E3016" t="s">
        <v>50</v>
      </c>
      <c r="F3016" t="s">
        <v>75</v>
      </c>
      <c r="G3016" t="s">
        <v>107</v>
      </c>
      <c r="H3016" t="s">
        <v>63</v>
      </c>
      <c r="I3016" t="s">
        <v>36</v>
      </c>
      <c r="J3016" s="21" t="s">
        <v>93</v>
      </c>
      <c r="K3016" s="21" t="s">
        <v>6012</v>
      </c>
      <c r="L3016" s="21">
        <v>9</v>
      </c>
      <c r="M3016" s="21">
        <v>375</v>
      </c>
      <c r="N3016" s="21">
        <v>525</v>
      </c>
      <c r="O3016">
        <v>20</v>
      </c>
      <c r="P3016">
        <v>3819.6</v>
      </c>
      <c r="Q3016">
        <v>15278.4</v>
      </c>
      <c r="R3016">
        <v>11840.76</v>
      </c>
      <c r="S3016">
        <v>3437.64</v>
      </c>
      <c r="T3016" t="s">
        <v>109</v>
      </c>
      <c r="U3016" t="s">
        <v>181</v>
      </c>
      <c r="V3016" t="s">
        <v>68</v>
      </c>
      <c r="W3016" t="s">
        <v>440</v>
      </c>
      <c r="X3016">
        <v>267</v>
      </c>
      <c r="Y3016" t="s">
        <v>441</v>
      </c>
      <c r="Z3016">
        <v>4</v>
      </c>
      <c r="AA3016" t="s">
        <v>69</v>
      </c>
      <c r="AB3016" t="s">
        <v>70</v>
      </c>
      <c r="AC3016">
        <v>2026</v>
      </c>
    </row>
    <row r="3017" spans="1:29" x14ac:dyDescent="0.25">
      <c r="A3017" t="s">
        <v>5402</v>
      </c>
      <c r="B3017" t="s">
        <v>719</v>
      </c>
      <c r="C3017" t="s">
        <v>4636</v>
      </c>
      <c r="D3017" t="s">
        <v>4637</v>
      </c>
      <c r="E3017" t="s">
        <v>126</v>
      </c>
      <c r="F3017" t="s">
        <v>75</v>
      </c>
      <c r="G3017" t="s">
        <v>34</v>
      </c>
      <c r="H3017" t="s">
        <v>76</v>
      </c>
      <c r="I3017" t="s">
        <v>36</v>
      </c>
      <c r="J3017" s="21" t="s">
        <v>6063</v>
      </c>
      <c r="K3017" s="21" t="s">
        <v>6026</v>
      </c>
      <c r="L3017" s="21">
        <v>6</v>
      </c>
      <c r="M3017" s="21">
        <v>240</v>
      </c>
      <c r="N3017" s="21">
        <v>380</v>
      </c>
      <c r="O3017">
        <v>20</v>
      </c>
      <c r="P3017">
        <v>3603.6</v>
      </c>
      <c r="Q3017">
        <v>14414.4</v>
      </c>
      <c r="R3017">
        <v>11171.16</v>
      </c>
      <c r="S3017">
        <v>3243.24</v>
      </c>
      <c r="T3017" t="s">
        <v>39</v>
      </c>
      <c r="U3017" t="s">
        <v>77</v>
      </c>
      <c r="V3017" t="s">
        <v>78</v>
      </c>
      <c r="W3017" t="s">
        <v>440</v>
      </c>
      <c r="X3017">
        <v>175</v>
      </c>
      <c r="Y3017" t="s">
        <v>441</v>
      </c>
      <c r="Z3017">
        <v>5</v>
      </c>
      <c r="AA3017" t="s">
        <v>87</v>
      </c>
      <c r="AB3017" t="s">
        <v>70</v>
      </c>
      <c r="AC3017">
        <v>2026</v>
      </c>
    </row>
    <row r="3018" spans="1:29" x14ac:dyDescent="0.25">
      <c r="A3018" t="s">
        <v>5403</v>
      </c>
      <c r="B3018" t="s">
        <v>937</v>
      </c>
      <c r="C3018" t="s">
        <v>1534</v>
      </c>
      <c r="D3018" t="s">
        <v>1535</v>
      </c>
      <c r="E3018" t="s">
        <v>32</v>
      </c>
      <c r="F3018" t="s">
        <v>75</v>
      </c>
      <c r="G3018" t="s">
        <v>107</v>
      </c>
      <c r="H3018" t="s">
        <v>76</v>
      </c>
      <c r="I3018" t="s">
        <v>36</v>
      </c>
      <c r="J3018" s="21" t="s">
        <v>6040</v>
      </c>
      <c r="K3018" s="21" t="s">
        <v>6067</v>
      </c>
      <c r="L3018" s="21">
        <v>4</v>
      </c>
      <c r="M3018" s="21">
        <v>270</v>
      </c>
      <c r="N3018" s="21">
        <v>390</v>
      </c>
      <c r="O3018">
        <v>0</v>
      </c>
      <c r="P3018">
        <v>0</v>
      </c>
      <c r="Q3018">
        <v>30180</v>
      </c>
      <c r="R3018">
        <v>18711.599999999999</v>
      </c>
      <c r="S3018">
        <v>11468.4</v>
      </c>
      <c r="T3018" t="s">
        <v>39</v>
      </c>
      <c r="U3018" t="s">
        <v>77</v>
      </c>
      <c r="V3018" t="s">
        <v>78</v>
      </c>
      <c r="W3018" t="s">
        <v>440</v>
      </c>
      <c r="X3018">
        <v>3</v>
      </c>
      <c r="Y3018" t="s">
        <v>441</v>
      </c>
      <c r="Z3018">
        <v>3</v>
      </c>
      <c r="AA3018" t="s">
        <v>44</v>
      </c>
      <c r="AB3018" t="s">
        <v>45</v>
      </c>
      <c r="AC3018">
        <v>2025</v>
      </c>
    </row>
    <row r="3019" spans="1:29" x14ac:dyDescent="0.25">
      <c r="A3019" t="s">
        <v>5404</v>
      </c>
      <c r="B3019" t="s">
        <v>361</v>
      </c>
      <c r="C3019" t="s">
        <v>2299</v>
      </c>
      <c r="D3019" t="s">
        <v>2300</v>
      </c>
      <c r="E3019" t="s">
        <v>126</v>
      </c>
      <c r="F3019" t="s">
        <v>75</v>
      </c>
      <c r="G3019" t="s">
        <v>107</v>
      </c>
      <c r="H3019" t="s">
        <v>76</v>
      </c>
      <c r="I3019" t="s">
        <v>36</v>
      </c>
      <c r="J3019" s="21" t="s">
        <v>6063</v>
      </c>
      <c r="K3019" s="21" t="s">
        <v>6047</v>
      </c>
      <c r="L3019" s="21">
        <v>9</v>
      </c>
      <c r="M3019" s="21">
        <v>250</v>
      </c>
      <c r="N3019" s="21">
        <v>383</v>
      </c>
      <c r="O3019">
        <v>0</v>
      </c>
      <c r="P3019">
        <v>0</v>
      </c>
      <c r="Q3019">
        <v>26262</v>
      </c>
      <c r="R3019">
        <v>16282.44</v>
      </c>
      <c r="S3019">
        <v>9979.56</v>
      </c>
      <c r="T3019" t="s">
        <v>109</v>
      </c>
      <c r="U3019" t="s">
        <v>110</v>
      </c>
      <c r="V3019" t="s">
        <v>78</v>
      </c>
      <c r="W3019" t="s">
        <v>42</v>
      </c>
      <c r="Y3019" t="s">
        <v>43</v>
      </c>
      <c r="Z3019">
        <v>4</v>
      </c>
      <c r="AA3019" t="s">
        <v>87</v>
      </c>
      <c r="AB3019" t="s">
        <v>70</v>
      </c>
      <c r="AC3019">
        <v>2025</v>
      </c>
    </row>
    <row r="3020" spans="1:29" x14ac:dyDescent="0.25">
      <c r="A3020" t="s">
        <v>5405</v>
      </c>
      <c r="B3020" t="s">
        <v>1548</v>
      </c>
      <c r="C3020" t="s">
        <v>974</v>
      </c>
      <c r="D3020" t="s">
        <v>975</v>
      </c>
      <c r="E3020" t="s">
        <v>32</v>
      </c>
      <c r="F3020" t="s">
        <v>33</v>
      </c>
      <c r="G3020" t="s">
        <v>34</v>
      </c>
      <c r="H3020" t="s">
        <v>84</v>
      </c>
      <c r="I3020" t="s">
        <v>36</v>
      </c>
      <c r="J3020" s="21" t="s">
        <v>93</v>
      </c>
      <c r="K3020" s="21" t="s">
        <v>6012</v>
      </c>
      <c r="L3020" s="21">
        <v>7</v>
      </c>
      <c r="M3020" s="21">
        <v>375</v>
      </c>
      <c r="N3020" s="21">
        <v>525</v>
      </c>
      <c r="O3020">
        <v>0</v>
      </c>
      <c r="P3020">
        <v>0</v>
      </c>
      <c r="Q3020">
        <v>56490</v>
      </c>
      <c r="R3020">
        <v>35023.800000000003</v>
      </c>
      <c r="S3020">
        <v>21466.2</v>
      </c>
      <c r="T3020" t="s">
        <v>66</v>
      </c>
      <c r="U3020" t="s">
        <v>215</v>
      </c>
      <c r="V3020" t="s">
        <v>86</v>
      </c>
      <c r="W3020" t="s">
        <v>42</v>
      </c>
      <c r="Y3020" t="s">
        <v>43</v>
      </c>
      <c r="Z3020">
        <v>2</v>
      </c>
      <c r="AA3020" t="s">
        <v>132</v>
      </c>
      <c r="AB3020" t="s">
        <v>58</v>
      </c>
      <c r="AC3020">
        <v>2025</v>
      </c>
    </row>
    <row r="3021" spans="1:29" x14ac:dyDescent="0.25">
      <c r="A3021" t="s">
        <v>5406</v>
      </c>
      <c r="B3021" t="s">
        <v>1986</v>
      </c>
      <c r="C3021" t="s">
        <v>3023</v>
      </c>
      <c r="D3021" t="s">
        <v>3024</v>
      </c>
      <c r="E3021" t="s">
        <v>126</v>
      </c>
      <c r="F3021" t="s">
        <v>33</v>
      </c>
      <c r="G3021" t="s">
        <v>115</v>
      </c>
      <c r="H3021" t="s">
        <v>92</v>
      </c>
      <c r="I3021" t="s">
        <v>53</v>
      </c>
      <c r="J3021" s="21" t="s">
        <v>93</v>
      </c>
      <c r="K3021" s="21" t="s">
        <v>6012</v>
      </c>
      <c r="L3021" s="21">
        <v>7</v>
      </c>
      <c r="M3021" s="21">
        <v>375</v>
      </c>
      <c r="N3021" s="21">
        <v>525</v>
      </c>
      <c r="O3021">
        <v>0</v>
      </c>
      <c r="P3021">
        <v>0</v>
      </c>
      <c r="Q3021">
        <v>17080</v>
      </c>
      <c r="R3021">
        <v>10589.6</v>
      </c>
      <c r="S3021">
        <v>6490.4</v>
      </c>
      <c r="T3021" t="s">
        <v>109</v>
      </c>
      <c r="U3021" t="s">
        <v>95</v>
      </c>
      <c r="V3021" t="s">
        <v>96</v>
      </c>
      <c r="W3021" t="s">
        <v>42</v>
      </c>
      <c r="Y3021" t="s">
        <v>43</v>
      </c>
      <c r="Z3021">
        <v>4</v>
      </c>
      <c r="AA3021" t="s">
        <v>240</v>
      </c>
      <c r="AB3021" t="s">
        <v>70</v>
      </c>
      <c r="AC3021">
        <v>2025</v>
      </c>
    </row>
    <row r="3022" spans="1:29" x14ac:dyDescent="0.25">
      <c r="A3022" t="s">
        <v>5407</v>
      </c>
      <c r="B3022" t="s">
        <v>221</v>
      </c>
      <c r="C3022" t="s">
        <v>262</v>
      </c>
      <c r="D3022" t="s">
        <v>263</v>
      </c>
      <c r="E3022" t="s">
        <v>32</v>
      </c>
      <c r="F3022" t="s">
        <v>33</v>
      </c>
      <c r="G3022" t="s">
        <v>115</v>
      </c>
      <c r="H3022" t="s">
        <v>84</v>
      </c>
      <c r="I3022" t="s">
        <v>36</v>
      </c>
      <c r="J3022" s="21" t="s">
        <v>6063</v>
      </c>
      <c r="K3022" s="21" t="s">
        <v>6047</v>
      </c>
      <c r="L3022" s="21">
        <v>5</v>
      </c>
      <c r="M3022" s="21">
        <v>250</v>
      </c>
      <c r="N3022" s="21">
        <v>383</v>
      </c>
      <c r="O3022">
        <v>0</v>
      </c>
      <c r="P3022">
        <v>0</v>
      </c>
      <c r="Q3022">
        <v>31670</v>
      </c>
      <c r="R3022">
        <v>19635.400000000001</v>
      </c>
      <c r="S3022">
        <v>12034.6</v>
      </c>
      <c r="T3022" t="s">
        <v>66</v>
      </c>
      <c r="U3022" t="s">
        <v>215</v>
      </c>
      <c r="V3022" t="s">
        <v>86</v>
      </c>
      <c r="W3022" t="s">
        <v>42</v>
      </c>
      <c r="Y3022" t="s">
        <v>43</v>
      </c>
      <c r="Z3022">
        <v>4</v>
      </c>
      <c r="AA3022" t="s">
        <v>69</v>
      </c>
      <c r="AB3022" t="s">
        <v>70</v>
      </c>
      <c r="AC3022">
        <v>2025</v>
      </c>
    </row>
    <row r="3023" spans="1:29" x14ac:dyDescent="0.25">
      <c r="A3023" t="s">
        <v>5408</v>
      </c>
      <c r="B3023" t="s">
        <v>4856</v>
      </c>
      <c r="C3023" t="s">
        <v>1887</v>
      </c>
      <c r="D3023" t="s">
        <v>1888</v>
      </c>
      <c r="E3023" t="s">
        <v>126</v>
      </c>
      <c r="F3023" t="s">
        <v>75</v>
      </c>
      <c r="G3023" t="s">
        <v>107</v>
      </c>
      <c r="H3023" t="s">
        <v>35</v>
      </c>
      <c r="I3023" t="s">
        <v>36</v>
      </c>
      <c r="J3023" s="21" t="s">
        <v>6040</v>
      </c>
      <c r="K3023" s="21" t="s">
        <v>6067</v>
      </c>
      <c r="L3023" s="21">
        <v>1</v>
      </c>
      <c r="M3023" s="21">
        <v>270</v>
      </c>
      <c r="N3023" s="21">
        <v>390</v>
      </c>
      <c r="O3023">
        <v>15</v>
      </c>
      <c r="P3023">
        <v>303.45</v>
      </c>
      <c r="Q3023">
        <v>1719.55</v>
      </c>
      <c r="R3023">
        <v>1254.26</v>
      </c>
      <c r="S3023">
        <v>465.29</v>
      </c>
      <c r="T3023" t="s">
        <v>39</v>
      </c>
      <c r="U3023" t="s">
        <v>164</v>
      </c>
      <c r="V3023" t="s">
        <v>41</v>
      </c>
      <c r="W3023" t="s">
        <v>42</v>
      </c>
      <c r="Y3023" t="s">
        <v>43</v>
      </c>
      <c r="Z3023">
        <v>3</v>
      </c>
      <c r="AA3023" t="s">
        <v>240</v>
      </c>
      <c r="AB3023" t="s">
        <v>70</v>
      </c>
      <c r="AC3023">
        <v>2026</v>
      </c>
    </row>
    <row r="3024" spans="1:29" x14ac:dyDescent="0.25">
      <c r="A3024" t="s">
        <v>5409</v>
      </c>
      <c r="B3024" t="s">
        <v>1357</v>
      </c>
      <c r="C3024" t="s">
        <v>2103</v>
      </c>
      <c r="D3024" t="s">
        <v>2104</v>
      </c>
      <c r="E3024" t="s">
        <v>32</v>
      </c>
      <c r="F3024" t="s">
        <v>33</v>
      </c>
      <c r="G3024" t="s">
        <v>115</v>
      </c>
      <c r="H3024" t="s">
        <v>92</v>
      </c>
      <c r="I3024" t="s">
        <v>53</v>
      </c>
      <c r="J3024" s="21" t="s">
        <v>6040</v>
      </c>
      <c r="K3024" s="21" t="s">
        <v>6067</v>
      </c>
      <c r="L3024" s="21">
        <v>6</v>
      </c>
      <c r="M3024" s="21">
        <v>270</v>
      </c>
      <c r="N3024" s="21">
        <v>390</v>
      </c>
      <c r="O3024">
        <v>20</v>
      </c>
      <c r="P3024">
        <v>5341.2</v>
      </c>
      <c r="Q3024">
        <v>21364.799999999999</v>
      </c>
      <c r="R3024">
        <v>16557.72</v>
      </c>
      <c r="S3024">
        <v>4807.08</v>
      </c>
      <c r="T3024" t="s">
        <v>66</v>
      </c>
      <c r="U3024" t="s">
        <v>120</v>
      </c>
      <c r="V3024" t="s">
        <v>96</v>
      </c>
      <c r="W3024" t="s">
        <v>440</v>
      </c>
      <c r="X3024">
        <v>57</v>
      </c>
      <c r="Y3024" t="s">
        <v>441</v>
      </c>
      <c r="Z3024">
        <v>4</v>
      </c>
      <c r="AA3024" t="s">
        <v>132</v>
      </c>
      <c r="AB3024" t="s">
        <v>58</v>
      </c>
      <c r="AC3024">
        <v>2026</v>
      </c>
    </row>
    <row r="3025" spans="1:29" x14ac:dyDescent="0.25">
      <c r="A3025" t="s">
        <v>5410</v>
      </c>
      <c r="B3025" t="s">
        <v>896</v>
      </c>
      <c r="C3025" t="s">
        <v>2080</v>
      </c>
      <c r="D3025" t="s">
        <v>2081</v>
      </c>
      <c r="E3025" t="s">
        <v>50</v>
      </c>
      <c r="F3025" t="s">
        <v>75</v>
      </c>
      <c r="G3025" t="s">
        <v>51</v>
      </c>
      <c r="H3025" t="s">
        <v>76</v>
      </c>
      <c r="I3025" t="s">
        <v>36</v>
      </c>
      <c r="J3025" s="21" t="s">
        <v>6040</v>
      </c>
      <c r="K3025" s="21" t="s">
        <v>6067</v>
      </c>
      <c r="L3025" s="21">
        <v>2</v>
      </c>
      <c r="M3025" s="21">
        <v>270</v>
      </c>
      <c r="N3025" s="21">
        <v>390</v>
      </c>
      <c r="O3025">
        <v>0</v>
      </c>
      <c r="P3025">
        <v>0</v>
      </c>
      <c r="Q3025">
        <v>7788</v>
      </c>
      <c r="R3025">
        <v>4828.5600000000004</v>
      </c>
      <c r="S3025">
        <v>2959.44</v>
      </c>
      <c r="T3025" t="s">
        <v>39</v>
      </c>
      <c r="U3025" t="s">
        <v>77</v>
      </c>
      <c r="V3025" t="s">
        <v>78</v>
      </c>
      <c r="W3025" t="s">
        <v>42</v>
      </c>
      <c r="Y3025" t="s">
        <v>43</v>
      </c>
      <c r="Z3025">
        <v>3</v>
      </c>
      <c r="AA3025" t="s">
        <v>132</v>
      </c>
      <c r="AB3025" t="s">
        <v>58</v>
      </c>
      <c r="AC3025">
        <v>2025</v>
      </c>
    </row>
    <row r="3026" spans="1:29" x14ac:dyDescent="0.25">
      <c r="A3026" t="s">
        <v>5411</v>
      </c>
      <c r="B3026" t="s">
        <v>450</v>
      </c>
      <c r="C3026" t="s">
        <v>3015</v>
      </c>
      <c r="D3026" t="s">
        <v>3016</v>
      </c>
      <c r="E3026" t="s">
        <v>126</v>
      </c>
      <c r="F3026" t="s">
        <v>75</v>
      </c>
      <c r="G3026" t="s">
        <v>107</v>
      </c>
      <c r="H3026" t="s">
        <v>92</v>
      </c>
      <c r="I3026" t="s">
        <v>53</v>
      </c>
      <c r="J3026" s="21" t="s">
        <v>93</v>
      </c>
      <c r="K3026" s="21" t="s">
        <v>6012</v>
      </c>
      <c r="L3026" s="21">
        <v>6</v>
      </c>
      <c r="M3026" s="21">
        <v>375</v>
      </c>
      <c r="N3026" s="21">
        <v>525</v>
      </c>
      <c r="O3026">
        <v>10</v>
      </c>
      <c r="P3026">
        <v>5887.2</v>
      </c>
      <c r="Q3026">
        <v>52984.800000000003</v>
      </c>
      <c r="R3026">
        <v>36500.639999999999</v>
      </c>
      <c r="S3026">
        <v>16484.16</v>
      </c>
      <c r="T3026" t="s">
        <v>66</v>
      </c>
      <c r="U3026" t="s">
        <v>95</v>
      </c>
      <c r="V3026" t="s">
        <v>96</v>
      </c>
      <c r="W3026" t="s">
        <v>42</v>
      </c>
      <c r="Y3026" t="s">
        <v>43</v>
      </c>
      <c r="Z3026">
        <v>2</v>
      </c>
      <c r="AA3026" t="s">
        <v>240</v>
      </c>
      <c r="AB3026" t="s">
        <v>70</v>
      </c>
      <c r="AC3026">
        <v>2026</v>
      </c>
    </row>
    <row r="3027" spans="1:29" x14ac:dyDescent="0.25">
      <c r="A3027" t="s">
        <v>5412</v>
      </c>
      <c r="B3027" t="s">
        <v>1280</v>
      </c>
      <c r="C3027" t="s">
        <v>1569</v>
      </c>
      <c r="D3027" t="s">
        <v>1570</v>
      </c>
      <c r="E3027" t="s">
        <v>50</v>
      </c>
      <c r="F3027" t="s">
        <v>75</v>
      </c>
      <c r="G3027" t="s">
        <v>107</v>
      </c>
      <c r="H3027" t="s">
        <v>92</v>
      </c>
      <c r="I3027" t="s">
        <v>53</v>
      </c>
      <c r="J3027" s="21" t="s">
        <v>6063</v>
      </c>
      <c r="K3027" s="21" t="s">
        <v>6026</v>
      </c>
      <c r="L3027" s="21">
        <v>10</v>
      </c>
      <c r="M3027" s="21">
        <v>240</v>
      </c>
      <c r="N3027" s="21">
        <v>380</v>
      </c>
      <c r="O3027">
        <v>0</v>
      </c>
      <c r="P3027">
        <v>0</v>
      </c>
      <c r="Q3027">
        <v>81130</v>
      </c>
      <c r="R3027">
        <v>50300.6</v>
      </c>
      <c r="S3027">
        <v>30829.4</v>
      </c>
      <c r="T3027" t="s">
        <v>66</v>
      </c>
      <c r="U3027" t="s">
        <v>120</v>
      </c>
      <c r="V3027" t="s">
        <v>96</v>
      </c>
      <c r="W3027" t="s">
        <v>42</v>
      </c>
      <c r="Y3027" t="s">
        <v>43</v>
      </c>
      <c r="Z3027">
        <v>4</v>
      </c>
      <c r="AA3027" t="s">
        <v>132</v>
      </c>
      <c r="AB3027" t="s">
        <v>58</v>
      </c>
      <c r="AC3027">
        <v>2025</v>
      </c>
    </row>
    <row r="3028" spans="1:29" x14ac:dyDescent="0.25">
      <c r="A3028" t="s">
        <v>5413</v>
      </c>
      <c r="B3028" t="s">
        <v>2699</v>
      </c>
      <c r="C3028" t="s">
        <v>756</v>
      </c>
      <c r="D3028" t="s">
        <v>757</v>
      </c>
      <c r="E3028" t="s">
        <v>32</v>
      </c>
      <c r="F3028" t="s">
        <v>75</v>
      </c>
      <c r="G3028" t="s">
        <v>115</v>
      </c>
      <c r="H3028" t="s">
        <v>52</v>
      </c>
      <c r="I3028" t="s">
        <v>53</v>
      </c>
      <c r="J3028" s="21" t="s">
        <v>6040</v>
      </c>
      <c r="K3028" s="21" t="s">
        <v>6067</v>
      </c>
      <c r="L3028" s="21">
        <v>5</v>
      </c>
      <c r="M3028" s="21">
        <v>270</v>
      </c>
      <c r="N3028" s="21">
        <v>390</v>
      </c>
      <c r="O3028">
        <v>0</v>
      </c>
      <c r="P3028">
        <v>0</v>
      </c>
      <c r="Q3028">
        <v>19890</v>
      </c>
      <c r="R3028">
        <v>12331.8</v>
      </c>
      <c r="S3028">
        <v>7558.2</v>
      </c>
      <c r="T3028" t="s">
        <v>66</v>
      </c>
      <c r="U3028" t="s">
        <v>127</v>
      </c>
      <c r="V3028" t="s">
        <v>56</v>
      </c>
      <c r="W3028" t="s">
        <v>42</v>
      </c>
      <c r="Y3028" t="s">
        <v>43</v>
      </c>
      <c r="Z3028">
        <v>4</v>
      </c>
      <c r="AA3028" t="s">
        <v>69</v>
      </c>
      <c r="AB3028" t="s">
        <v>70</v>
      </c>
      <c r="AC3028">
        <v>2025</v>
      </c>
    </row>
    <row r="3029" spans="1:29" x14ac:dyDescent="0.25">
      <c r="A3029" t="s">
        <v>5414</v>
      </c>
      <c r="B3029" t="s">
        <v>2133</v>
      </c>
      <c r="C3029" t="s">
        <v>362</v>
      </c>
      <c r="D3029" t="s">
        <v>363</v>
      </c>
      <c r="E3029" t="s">
        <v>50</v>
      </c>
      <c r="F3029" t="s">
        <v>75</v>
      </c>
      <c r="G3029" t="s">
        <v>34</v>
      </c>
      <c r="H3029" t="s">
        <v>52</v>
      </c>
      <c r="I3029" t="s">
        <v>53</v>
      </c>
      <c r="J3029" s="21" t="s">
        <v>6063</v>
      </c>
      <c r="K3029" s="21" t="s">
        <v>6047</v>
      </c>
      <c r="L3029" s="21">
        <v>8</v>
      </c>
      <c r="M3029" s="21">
        <v>250</v>
      </c>
      <c r="N3029" s="21">
        <v>383</v>
      </c>
      <c r="O3029">
        <v>0</v>
      </c>
      <c r="P3029">
        <v>0</v>
      </c>
      <c r="Q3029">
        <v>58112</v>
      </c>
      <c r="R3029">
        <v>36029.440000000002</v>
      </c>
      <c r="S3029">
        <v>22082.560000000001</v>
      </c>
      <c r="T3029" t="s">
        <v>39</v>
      </c>
      <c r="U3029" t="s">
        <v>127</v>
      </c>
      <c r="V3029" t="s">
        <v>56</v>
      </c>
      <c r="W3029" t="s">
        <v>42</v>
      </c>
      <c r="Y3029" t="s">
        <v>43</v>
      </c>
      <c r="Z3029">
        <v>4</v>
      </c>
      <c r="AA3029" t="s">
        <v>44</v>
      </c>
      <c r="AB3029" t="s">
        <v>45</v>
      </c>
      <c r="AC3029">
        <v>2025</v>
      </c>
    </row>
    <row r="3030" spans="1:29" x14ac:dyDescent="0.25">
      <c r="A3030" t="s">
        <v>5415</v>
      </c>
      <c r="B3030" t="s">
        <v>1967</v>
      </c>
      <c r="C3030" t="s">
        <v>682</v>
      </c>
      <c r="D3030" t="s">
        <v>683</v>
      </c>
      <c r="E3030" t="s">
        <v>32</v>
      </c>
      <c r="F3030" t="s">
        <v>75</v>
      </c>
      <c r="G3030" t="s">
        <v>51</v>
      </c>
      <c r="H3030" t="s">
        <v>76</v>
      </c>
      <c r="I3030" t="s">
        <v>36</v>
      </c>
      <c r="J3030" s="21" t="s">
        <v>6063</v>
      </c>
      <c r="K3030" s="21" t="s">
        <v>6047</v>
      </c>
      <c r="L3030" s="21">
        <v>2</v>
      </c>
      <c r="M3030" s="21">
        <v>250</v>
      </c>
      <c r="N3030" s="21">
        <v>383</v>
      </c>
      <c r="O3030">
        <v>0</v>
      </c>
      <c r="P3030">
        <v>0</v>
      </c>
      <c r="Q3030">
        <v>12570</v>
      </c>
      <c r="R3030">
        <v>7793.4</v>
      </c>
      <c r="S3030">
        <v>4776.6000000000004</v>
      </c>
      <c r="T3030" t="s">
        <v>54</v>
      </c>
      <c r="U3030" t="s">
        <v>110</v>
      </c>
      <c r="V3030" t="s">
        <v>78</v>
      </c>
      <c r="W3030" t="s">
        <v>440</v>
      </c>
      <c r="X3030">
        <v>286</v>
      </c>
      <c r="Y3030" t="s">
        <v>441</v>
      </c>
      <c r="Z3030">
        <v>3</v>
      </c>
      <c r="AA3030" t="s">
        <v>190</v>
      </c>
      <c r="AB3030" t="s">
        <v>45</v>
      </c>
      <c r="AC3030">
        <v>2025</v>
      </c>
    </row>
    <row r="3031" spans="1:29" x14ac:dyDescent="0.25">
      <c r="A3031" t="s">
        <v>5416</v>
      </c>
      <c r="B3031" t="s">
        <v>1568</v>
      </c>
      <c r="C3031" t="s">
        <v>5281</v>
      </c>
      <c r="D3031" t="s">
        <v>5282</v>
      </c>
      <c r="E3031" t="s">
        <v>32</v>
      </c>
      <c r="F3031" t="s">
        <v>75</v>
      </c>
      <c r="G3031" t="s">
        <v>107</v>
      </c>
      <c r="H3031" t="s">
        <v>76</v>
      </c>
      <c r="I3031" t="s">
        <v>36</v>
      </c>
      <c r="J3031" s="21" t="s">
        <v>6063</v>
      </c>
      <c r="K3031" s="21" t="s">
        <v>6047</v>
      </c>
      <c r="L3031" s="21">
        <v>2</v>
      </c>
      <c r="M3031" s="21">
        <v>250</v>
      </c>
      <c r="N3031" s="21">
        <v>383</v>
      </c>
      <c r="O3031">
        <v>0</v>
      </c>
      <c r="P3031">
        <v>0</v>
      </c>
      <c r="Q3031">
        <v>15976</v>
      </c>
      <c r="R3031">
        <v>9905.1200000000008</v>
      </c>
      <c r="S3031">
        <v>6070.88</v>
      </c>
      <c r="T3031" t="s">
        <v>39</v>
      </c>
      <c r="U3031" t="s">
        <v>110</v>
      </c>
      <c r="V3031" t="s">
        <v>78</v>
      </c>
      <c r="W3031" t="s">
        <v>42</v>
      </c>
      <c r="Y3031" t="s">
        <v>43</v>
      </c>
      <c r="Z3031">
        <v>2</v>
      </c>
      <c r="AA3031" t="s">
        <v>44</v>
      </c>
      <c r="AB3031" t="s">
        <v>45</v>
      </c>
      <c r="AC3031">
        <v>2025</v>
      </c>
    </row>
    <row r="3032" spans="1:29" x14ac:dyDescent="0.25">
      <c r="A3032" t="s">
        <v>5417</v>
      </c>
      <c r="B3032" t="s">
        <v>2208</v>
      </c>
      <c r="C3032" t="s">
        <v>884</v>
      </c>
      <c r="D3032" t="s">
        <v>885</v>
      </c>
      <c r="E3032" t="s">
        <v>50</v>
      </c>
      <c r="F3032" t="s">
        <v>33</v>
      </c>
      <c r="G3032" t="s">
        <v>34</v>
      </c>
      <c r="H3032" t="s">
        <v>63</v>
      </c>
      <c r="I3032" t="s">
        <v>36</v>
      </c>
      <c r="J3032" s="21" t="s">
        <v>93</v>
      </c>
      <c r="K3032" s="21" t="s">
        <v>6012</v>
      </c>
      <c r="L3032" s="21">
        <v>3</v>
      </c>
      <c r="M3032" s="21">
        <v>375</v>
      </c>
      <c r="N3032" s="21">
        <v>525</v>
      </c>
      <c r="O3032">
        <v>0</v>
      </c>
      <c r="P3032">
        <v>0</v>
      </c>
      <c r="Q3032">
        <v>21444</v>
      </c>
      <c r="R3032">
        <v>13295.28</v>
      </c>
      <c r="S3032">
        <v>8148.72</v>
      </c>
      <c r="T3032" t="s">
        <v>109</v>
      </c>
      <c r="U3032" t="s">
        <v>67</v>
      </c>
      <c r="V3032" t="s">
        <v>68</v>
      </c>
      <c r="W3032" t="s">
        <v>42</v>
      </c>
      <c r="Y3032" t="s">
        <v>43</v>
      </c>
      <c r="Z3032">
        <v>5</v>
      </c>
      <c r="AA3032" t="s">
        <v>44</v>
      </c>
      <c r="AB3032" t="s">
        <v>45</v>
      </c>
      <c r="AC3032">
        <v>2025</v>
      </c>
    </row>
    <row r="3033" spans="1:29" x14ac:dyDescent="0.25">
      <c r="A3033" t="s">
        <v>5418</v>
      </c>
      <c r="B3033" t="s">
        <v>817</v>
      </c>
      <c r="C3033" t="s">
        <v>2141</v>
      </c>
      <c r="D3033" t="s">
        <v>2142</v>
      </c>
      <c r="E3033" t="s">
        <v>50</v>
      </c>
      <c r="F3033" t="s">
        <v>33</v>
      </c>
      <c r="G3033" t="s">
        <v>115</v>
      </c>
      <c r="H3033" t="s">
        <v>92</v>
      </c>
      <c r="I3033" t="s">
        <v>53</v>
      </c>
      <c r="J3033" s="21" t="s">
        <v>93</v>
      </c>
      <c r="K3033" s="21" t="s">
        <v>6012</v>
      </c>
      <c r="L3033" s="21">
        <v>6</v>
      </c>
      <c r="M3033" s="21">
        <v>375</v>
      </c>
      <c r="N3033" s="21">
        <v>525</v>
      </c>
      <c r="O3033">
        <v>0</v>
      </c>
      <c r="P3033">
        <v>0</v>
      </c>
      <c r="Q3033">
        <v>21342</v>
      </c>
      <c r="R3033">
        <v>13232.04</v>
      </c>
      <c r="S3033">
        <v>8109.96</v>
      </c>
      <c r="T3033" t="s">
        <v>54</v>
      </c>
      <c r="U3033" t="s">
        <v>95</v>
      </c>
      <c r="V3033" t="s">
        <v>96</v>
      </c>
      <c r="W3033" t="s">
        <v>42</v>
      </c>
      <c r="Y3033" t="s">
        <v>43</v>
      </c>
      <c r="Z3033">
        <v>5</v>
      </c>
      <c r="AA3033" t="s">
        <v>79</v>
      </c>
      <c r="AB3033" t="s">
        <v>45</v>
      </c>
      <c r="AC3033">
        <v>2025</v>
      </c>
    </row>
    <row r="3034" spans="1:29" x14ac:dyDescent="0.25">
      <c r="A3034" t="s">
        <v>5419</v>
      </c>
      <c r="B3034" t="s">
        <v>2706</v>
      </c>
      <c r="C3034" t="s">
        <v>2055</v>
      </c>
      <c r="D3034" t="s">
        <v>2056</v>
      </c>
      <c r="E3034" t="s">
        <v>126</v>
      </c>
      <c r="F3034" t="s">
        <v>75</v>
      </c>
      <c r="G3034" t="s">
        <v>34</v>
      </c>
      <c r="H3034" t="s">
        <v>35</v>
      </c>
      <c r="I3034" t="s">
        <v>36</v>
      </c>
      <c r="J3034" s="21" t="s">
        <v>6063</v>
      </c>
      <c r="K3034" s="21" t="s">
        <v>6026</v>
      </c>
      <c r="L3034" s="21">
        <v>10</v>
      </c>
      <c r="M3034" s="21">
        <v>240</v>
      </c>
      <c r="N3034" s="21">
        <v>380</v>
      </c>
      <c r="O3034">
        <v>0</v>
      </c>
      <c r="P3034">
        <v>0</v>
      </c>
      <c r="Q3034">
        <v>81930</v>
      </c>
      <c r="R3034">
        <v>50796.6</v>
      </c>
      <c r="S3034">
        <v>31133.4</v>
      </c>
      <c r="T3034" t="s">
        <v>54</v>
      </c>
      <c r="U3034" t="s">
        <v>40</v>
      </c>
      <c r="V3034" t="s">
        <v>41</v>
      </c>
      <c r="W3034" t="s">
        <v>42</v>
      </c>
      <c r="Y3034" t="s">
        <v>43</v>
      </c>
      <c r="Z3034">
        <v>5</v>
      </c>
      <c r="AA3034" t="s">
        <v>69</v>
      </c>
      <c r="AB3034" t="s">
        <v>70</v>
      </c>
      <c r="AC3034">
        <v>2025</v>
      </c>
    </row>
    <row r="3035" spans="1:29" x14ac:dyDescent="0.25">
      <c r="A3035" t="s">
        <v>5420</v>
      </c>
      <c r="B3035" t="s">
        <v>522</v>
      </c>
      <c r="C3035" t="s">
        <v>732</v>
      </c>
      <c r="D3035" t="s">
        <v>733</v>
      </c>
      <c r="E3035" t="s">
        <v>50</v>
      </c>
      <c r="F3035" t="s">
        <v>33</v>
      </c>
      <c r="G3035" t="s">
        <v>34</v>
      </c>
      <c r="H3035" t="s">
        <v>35</v>
      </c>
      <c r="I3035" t="s">
        <v>36</v>
      </c>
      <c r="J3035" s="21" t="s">
        <v>93</v>
      </c>
      <c r="K3035" s="21" t="s">
        <v>6012</v>
      </c>
      <c r="L3035" s="21">
        <v>2</v>
      </c>
      <c r="M3035" s="21">
        <v>375</v>
      </c>
      <c r="N3035" s="21">
        <v>525</v>
      </c>
      <c r="O3035">
        <v>0</v>
      </c>
      <c r="P3035">
        <v>0</v>
      </c>
      <c r="Q3035">
        <v>16362</v>
      </c>
      <c r="R3035">
        <v>10144.44</v>
      </c>
      <c r="S3035">
        <v>6217.56</v>
      </c>
      <c r="T3035" t="s">
        <v>109</v>
      </c>
      <c r="U3035" t="s">
        <v>164</v>
      </c>
      <c r="V3035" t="s">
        <v>41</v>
      </c>
      <c r="W3035" t="s">
        <v>42</v>
      </c>
      <c r="Y3035" t="s">
        <v>43</v>
      </c>
      <c r="Z3035">
        <v>2</v>
      </c>
      <c r="AA3035" t="s">
        <v>190</v>
      </c>
      <c r="AB3035" t="s">
        <v>45</v>
      </c>
      <c r="AC3035">
        <v>2025</v>
      </c>
    </row>
    <row r="3036" spans="1:29" x14ac:dyDescent="0.25">
      <c r="A3036" t="s">
        <v>5421</v>
      </c>
      <c r="B3036" t="s">
        <v>1873</v>
      </c>
      <c r="C3036" t="s">
        <v>380</v>
      </c>
      <c r="D3036" t="s">
        <v>381</v>
      </c>
      <c r="E3036" t="s">
        <v>126</v>
      </c>
      <c r="F3036" t="s">
        <v>75</v>
      </c>
      <c r="G3036" t="s">
        <v>107</v>
      </c>
      <c r="H3036" t="s">
        <v>84</v>
      </c>
      <c r="I3036" t="s">
        <v>36</v>
      </c>
      <c r="J3036" s="21" t="s">
        <v>93</v>
      </c>
      <c r="K3036" s="21" t="s">
        <v>6012</v>
      </c>
      <c r="L3036" s="21">
        <v>7</v>
      </c>
      <c r="M3036" s="21">
        <v>375</v>
      </c>
      <c r="N3036" s="21">
        <v>525</v>
      </c>
      <c r="O3036">
        <v>5</v>
      </c>
      <c r="P3036">
        <v>2654.75</v>
      </c>
      <c r="Q3036">
        <v>50440.25</v>
      </c>
      <c r="R3036">
        <v>32918.9</v>
      </c>
      <c r="S3036">
        <v>17521.349999999999</v>
      </c>
      <c r="T3036" t="s">
        <v>54</v>
      </c>
      <c r="U3036" t="s">
        <v>85</v>
      </c>
      <c r="V3036" t="s">
        <v>86</v>
      </c>
      <c r="W3036" t="s">
        <v>42</v>
      </c>
      <c r="Y3036" t="s">
        <v>43</v>
      </c>
      <c r="Z3036">
        <v>3</v>
      </c>
      <c r="AA3036" t="s">
        <v>240</v>
      </c>
      <c r="AB3036" t="s">
        <v>70</v>
      </c>
      <c r="AC3036">
        <v>2026</v>
      </c>
    </row>
    <row r="3037" spans="1:29" x14ac:dyDescent="0.25">
      <c r="A3037" t="s">
        <v>5422</v>
      </c>
      <c r="B3037" t="s">
        <v>601</v>
      </c>
      <c r="C3037" t="s">
        <v>4198</v>
      </c>
      <c r="D3037" t="s">
        <v>4199</v>
      </c>
      <c r="E3037" t="s">
        <v>50</v>
      </c>
      <c r="F3037" t="s">
        <v>33</v>
      </c>
      <c r="G3037" t="s">
        <v>115</v>
      </c>
      <c r="H3037" t="s">
        <v>84</v>
      </c>
      <c r="I3037" t="s">
        <v>36</v>
      </c>
      <c r="J3037" s="21" t="s">
        <v>6040</v>
      </c>
      <c r="K3037" s="21" t="s">
        <v>6068</v>
      </c>
      <c r="L3037" s="21">
        <v>7</v>
      </c>
      <c r="M3037" s="21">
        <v>230</v>
      </c>
      <c r="N3037" s="21">
        <v>327</v>
      </c>
      <c r="O3037">
        <v>0</v>
      </c>
      <c r="P3037">
        <v>0</v>
      </c>
      <c r="Q3037">
        <v>7098</v>
      </c>
      <c r="R3037">
        <v>4400.76</v>
      </c>
      <c r="S3037">
        <v>2697.24</v>
      </c>
      <c r="T3037" t="s">
        <v>109</v>
      </c>
      <c r="U3037" t="s">
        <v>85</v>
      </c>
      <c r="V3037" t="s">
        <v>86</v>
      </c>
      <c r="W3037" t="s">
        <v>42</v>
      </c>
      <c r="Y3037" t="s">
        <v>43</v>
      </c>
      <c r="Z3037">
        <v>4</v>
      </c>
      <c r="AA3037" t="s">
        <v>190</v>
      </c>
      <c r="AB3037" t="s">
        <v>45</v>
      </c>
      <c r="AC3037">
        <v>2025</v>
      </c>
    </row>
    <row r="3038" spans="1:29" x14ac:dyDescent="0.25">
      <c r="A3038" t="s">
        <v>5423</v>
      </c>
      <c r="B3038" t="s">
        <v>183</v>
      </c>
      <c r="C3038" t="s">
        <v>4026</v>
      </c>
      <c r="D3038" t="s">
        <v>4027</v>
      </c>
      <c r="E3038" t="s">
        <v>126</v>
      </c>
      <c r="F3038" t="s">
        <v>33</v>
      </c>
      <c r="G3038" t="s">
        <v>115</v>
      </c>
      <c r="H3038" t="s">
        <v>76</v>
      </c>
      <c r="I3038" t="s">
        <v>36</v>
      </c>
      <c r="J3038" s="21" t="s">
        <v>137</v>
      </c>
      <c r="K3038" s="21" t="s">
        <v>6030</v>
      </c>
      <c r="L3038" s="21">
        <v>9</v>
      </c>
      <c r="M3038" s="21">
        <v>400</v>
      </c>
      <c r="N3038" s="21">
        <v>583</v>
      </c>
      <c r="O3038">
        <v>18</v>
      </c>
      <c r="P3038">
        <v>14277.06</v>
      </c>
      <c r="Q3038">
        <v>65039.94</v>
      </c>
      <c r="R3038">
        <v>49176.54</v>
      </c>
      <c r="S3038">
        <v>15863.4</v>
      </c>
      <c r="T3038" t="s">
        <v>54</v>
      </c>
      <c r="U3038" t="s">
        <v>110</v>
      </c>
      <c r="V3038" t="s">
        <v>78</v>
      </c>
      <c r="W3038" t="s">
        <v>440</v>
      </c>
      <c r="X3038">
        <v>107</v>
      </c>
      <c r="Y3038" t="s">
        <v>441</v>
      </c>
      <c r="Z3038">
        <v>2</v>
      </c>
      <c r="AA3038" t="s">
        <v>69</v>
      </c>
      <c r="AB3038" t="s">
        <v>70</v>
      </c>
      <c r="AC3038">
        <v>2026</v>
      </c>
    </row>
    <row r="3039" spans="1:29" x14ac:dyDescent="0.25">
      <c r="A3039" t="s">
        <v>5424</v>
      </c>
      <c r="B3039" t="s">
        <v>937</v>
      </c>
      <c r="C3039" t="s">
        <v>1322</v>
      </c>
      <c r="D3039" t="s">
        <v>1323</v>
      </c>
      <c r="E3039" t="s">
        <v>32</v>
      </c>
      <c r="F3039" t="s">
        <v>33</v>
      </c>
      <c r="G3039" t="s">
        <v>51</v>
      </c>
      <c r="H3039" t="s">
        <v>76</v>
      </c>
      <c r="I3039" t="s">
        <v>36</v>
      </c>
      <c r="J3039" s="21" t="s">
        <v>6063</v>
      </c>
      <c r="K3039" s="21" t="s">
        <v>6047</v>
      </c>
      <c r="L3039" s="21">
        <v>10</v>
      </c>
      <c r="M3039" s="21">
        <v>250</v>
      </c>
      <c r="N3039" s="21">
        <v>383</v>
      </c>
      <c r="O3039">
        <v>0</v>
      </c>
      <c r="P3039">
        <v>0</v>
      </c>
      <c r="Q3039">
        <v>29900</v>
      </c>
      <c r="R3039">
        <v>18538</v>
      </c>
      <c r="S3039">
        <v>11362</v>
      </c>
      <c r="T3039" t="s">
        <v>66</v>
      </c>
      <c r="U3039" t="s">
        <v>110</v>
      </c>
      <c r="V3039" t="s">
        <v>78</v>
      </c>
      <c r="W3039" t="s">
        <v>42</v>
      </c>
      <c r="Y3039" t="s">
        <v>43</v>
      </c>
      <c r="Z3039">
        <v>3</v>
      </c>
      <c r="AA3039" t="s">
        <v>44</v>
      </c>
      <c r="AB3039" t="s">
        <v>45</v>
      </c>
      <c r="AC3039">
        <v>2025</v>
      </c>
    </row>
    <row r="3040" spans="1:29" x14ac:dyDescent="0.25">
      <c r="A3040" t="s">
        <v>5425</v>
      </c>
      <c r="B3040" t="s">
        <v>157</v>
      </c>
      <c r="C3040" t="s">
        <v>5426</v>
      </c>
      <c r="D3040" t="s">
        <v>5427</v>
      </c>
      <c r="E3040" t="s">
        <v>32</v>
      </c>
      <c r="F3040" t="s">
        <v>75</v>
      </c>
      <c r="G3040" t="s">
        <v>34</v>
      </c>
      <c r="H3040" t="s">
        <v>84</v>
      </c>
      <c r="I3040" t="s">
        <v>36</v>
      </c>
      <c r="J3040" s="21" t="s">
        <v>6063</v>
      </c>
      <c r="K3040" s="21" t="s">
        <v>6026</v>
      </c>
      <c r="L3040" s="21">
        <v>6</v>
      </c>
      <c r="M3040" s="21">
        <v>240</v>
      </c>
      <c r="N3040" s="21">
        <v>380</v>
      </c>
      <c r="O3040">
        <v>0</v>
      </c>
      <c r="P3040">
        <v>0</v>
      </c>
      <c r="Q3040">
        <v>23454</v>
      </c>
      <c r="R3040">
        <v>14541.48</v>
      </c>
      <c r="S3040">
        <v>8912.52</v>
      </c>
      <c r="T3040" t="s">
        <v>109</v>
      </c>
      <c r="U3040" t="s">
        <v>85</v>
      </c>
      <c r="V3040" t="s">
        <v>86</v>
      </c>
      <c r="W3040" t="s">
        <v>42</v>
      </c>
      <c r="Y3040" t="s">
        <v>43</v>
      </c>
      <c r="Z3040">
        <v>4</v>
      </c>
      <c r="AA3040" t="s">
        <v>79</v>
      </c>
      <c r="AB3040" t="s">
        <v>45</v>
      </c>
      <c r="AC3040">
        <v>2025</v>
      </c>
    </row>
    <row r="3041" spans="1:29" x14ac:dyDescent="0.25">
      <c r="A3041" t="s">
        <v>5428</v>
      </c>
      <c r="B3041" t="s">
        <v>3010</v>
      </c>
      <c r="C3041" t="s">
        <v>539</v>
      </c>
      <c r="D3041" t="s">
        <v>540</v>
      </c>
      <c r="E3041" t="s">
        <v>50</v>
      </c>
      <c r="F3041" t="s">
        <v>75</v>
      </c>
      <c r="G3041" t="s">
        <v>34</v>
      </c>
      <c r="H3041" t="s">
        <v>84</v>
      </c>
      <c r="I3041" t="s">
        <v>36</v>
      </c>
      <c r="J3041" s="21" t="s">
        <v>6063</v>
      </c>
      <c r="K3041" s="21" t="s">
        <v>6026</v>
      </c>
      <c r="L3041" s="21">
        <v>7</v>
      </c>
      <c r="M3041" s="21">
        <v>240</v>
      </c>
      <c r="N3041" s="21">
        <v>380</v>
      </c>
      <c r="O3041">
        <v>0</v>
      </c>
      <c r="P3041">
        <v>0</v>
      </c>
      <c r="Q3041">
        <v>8078</v>
      </c>
      <c r="R3041">
        <v>5008.3599999999997</v>
      </c>
      <c r="S3041">
        <v>3069.64</v>
      </c>
      <c r="T3041" t="s">
        <v>39</v>
      </c>
      <c r="U3041" t="s">
        <v>85</v>
      </c>
      <c r="V3041" t="s">
        <v>86</v>
      </c>
      <c r="W3041" t="s">
        <v>42</v>
      </c>
      <c r="Y3041" t="s">
        <v>43</v>
      </c>
      <c r="Z3041">
        <v>2</v>
      </c>
      <c r="AA3041" t="s">
        <v>69</v>
      </c>
      <c r="AB3041" t="s">
        <v>70</v>
      </c>
      <c r="AC3041">
        <v>2025</v>
      </c>
    </row>
    <row r="3042" spans="1:29" x14ac:dyDescent="0.25">
      <c r="A3042" t="s">
        <v>5429</v>
      </c>
      <c r="B3042" t="s">
        <v>1211</v>
      </c>
      <c r="C3042" t="s">
        <v>3567</v>
      </c>
      <c r="D3042" t="s">
        <v>3568</v>
      </c>
      <c r="E3042" t="s">
        <v>126</v>
      </c>
      <c r="F3042" t="s">
        <v>75</v>
      </c>
      <c r="G3042" t="s">
        <v>107</v>
      </c>
      <c r="H3042" t="s">
        <v>84</v>
      </c>
      <c r="I3042" t="s">
        <v>36</v>
      </c>
      <c r="J3042" s="21" t="s">
        <v>137</v>
      </c>
      <c r="K3042" s="21" t="s">
        <v>6030</v>
      </c>
      <c r="L3042" s="21">
        <v>2</v>
      </c>
      <c r="M3042" s="21">
        <v>400</v>
      </c>
      <c r="N3042" s="21">
        <v>583</v>
      </c>
      <c r="O3042">
        <v>0</v>
      </c>
      <c r="P3042">
        <v>0</v>
      </c>
      <c r="Q3042">
        <v>9706</v>
      </c>
      <c r="R3042">
        <v>6017.72</v>
      </c>
      <c r="S3042">
        <v>3688.28</v>
      </c>
      <c r="T3042" t="s">
        <v>54</v>
      </c>
      <c r="U3042" t="s">
        <v>215</v>
      </c>
      <c r="V3042" t="s">
        <v>86</v>
      </c>
      <c r="W3042" t="s">
        <v>42</v>
      </c>
      <c r="Y3042" t="s">
        <v>43</v>
      </c>
      <c r="Z3042">
        <v>2</v>
      </c>
      <c r="AA3042" t="s">
        <v>87</v>
      </c>
      <c r="AB3042" t="s">
        <v>70</v>
      </c>
      <c r="AC3042">
        <v>2025</v>
      </c>
    </row>
    <row r="3043" spans="1:29" x14ac:dyDescent="0.25">
      <c r="A3043" t="s">
        <v>5430</v>
      </c>
      <c r="B3043" t="s">
        <v>3835</v>
      </c>
      <c r="C3043" t="s">
        <v>2839</v>
      </c>
      <c r="D3043" t="s">
        <v>2840</v>
      </c>
      <c r="E3043" t="s">
        <v>50</v>
      </c>
      <c r="F3043" t="s">
        <v>33</v>
      </c>
      <c r="G3043" t="s">
        <v>51</v>
      </c>
      <c r="H3043" t="s">
        <v>52</v>
      </c>
      <c r="I3043" t="s">
        <v>53</v>
      </c>
      <c r="J3043" s="21" t="s">
        <v>93</v>
      </c>
      <c r="K3043" s="21" t="s">
        <v>6012</v>
      </c>
      <c r="L3043" s="21">
        <v>10</v>
      </c>
      <c r="M3043" s="21">
        <v>375</v>
      </c>
      <c r="N3043" s="21">
        <v>525</v>
      </c>
      <c r="O3043">
        <v>0</v>
      </c>
      <c r="P3043">
        <v>0</v>
      </c>
      <c r="Q3043">
        <v>66250</v>
      </c>
      <c r="R3043">
        <v>41075</v>
      </c>
      <c r="S3043">
        <v>25175</v>
      </c>
      <c r="T3043" t="s">
        <v>109</v>
      </c>
      <c r="U3043" t="s">
        <v>127</v>
      </c>
      <c r="V3043" t="s">
        <v>56</v>
      </c>
      <c r="W3043" t="s">
        <v>440</v>
      </c>
      <c r="Y3043" t="s">
        <v>441</v>
      </c>
      <c r="Z3043">
        <v>2</v>
      </c>
      <c r="AA3043" t="s">
        <v>44</v>
      </c>
      <c r="AB3043" t="s">
        <v>45</v>
      </c>
      <c r="AC3043">
        <v>2025</v>
      </c>
    </row>
    <row r="3044" spans="1:29" x14ac:dyDescent="0.25">
      <c r="A3044" t="s">
        <v>5431</v>
      </c>
      <c r="B3044" t="s">
        <v>2113</v>
      </c>
      <c r="C3044" t="s">
        <v>3963</v>
      </c>
      <c r="D3044" t="s">
        <v>3964</v>
      </c>
      <c r="E3044" t="s">
        <v>126</v>
      </c>
      <c r="F3044" t="s">
        <v>75</v>
      </c>
      <c r="G3044" t="s">
        <v>34</v>
      </c>
      <c r="H3044" t="s">
        <v>35</v>
      </c>
      <c r="I3044" t="s">
        <v>36</v>
      </c>
      <c r="J3044" s="21" t="s">
        <v>6040</v>
      </c>
      <c r="K3044" s="21" t="s">
        <v>6068</v>
      </c>
      <c r="L3044" s="21">
        <v>3</v>
      </c>
      <c r="M3044" s="21">
        <v>230</v>
      </c>
      <c r="N3044" s="21">
        <v>327</v>
      </c>
      <c r="O3044">
        <v>12</v>
      </c>
      <c r="P3044">
        <v>2513.52</v>
      </c>
      <c r="Q3044">
        <v>18432.48</v>
      </c>
      <c r="R3044">
        <v>12986.52</v>
      </c>
      <c r="S3044">
        <v>5445.96</v>
      </c>
      <c r="T3044" t="s">
        <v>54</v>
      </c>
      <c r="U3044" t="s">
        <v>40</v>
      </c>
      <c r="V3044" t="s">
        <v>41</v>
      </c>
      <c r="W3044" t="s">
        <v>440</v>
      </c>
      <c r="X3044">
        <v>404</v>
      </c>
      <c r="Y3044" t="s">
        <v>441</v>
      </c>
      <c r="Z3044">
        <v>4</v>
      </c>
      <c r="AA3044" t="s">
        <v>57</v>
      </c>
      <c r="AB3044" t="s">
        <v>58</v>
      </c>
      <c r="AC3044">
        <v>2026</v>
      </c>
    </row>
    <row r="3045" spans="1:29" x14ac:dyDescent="0.25">
      <c r="A3045" t="s">
        <v>5432</v>
      </c>
      <c r="B3045" t="s">
        <v>3252</v>
      </c>
      <c r="C3045" t="s">
        <v>1515</v>
      </c>
      <c r="D3045" t="s">
        <v>1516</v>
      </c>
      <c r="E3045" t="s">
        <v>32</v>
      </c>
      <c r="F3045" t="s">
        <v>75</v>
      </c>
      <c r="G3045" t="s">
        <v>34</v>
      </c>
      <c r="H3045" t="s">
        <v>35</v>
      </c>
      <c r="I3045" t="s">
        <v>36</v>
      </c>
      <c r="J3045" s="21" t="s">
        <v>6063</v>
      </c>
      <c r="K3045" s="21" t="s">
        <v>6047</v>
      </c>
      <c r="L3045" s="21">
        <v>7</v>
      </c>
      <c r="M3045" s="21">
        <v>250</v>
      </c>
      <c r="N3045" s="21">
        <v>383</v>
      </c>
      <c r="O3045">
        <v>8</v>
      </c>
      <c r="P3045">
        <v>2075.92</v>
      </c>
      <c r="Q3045">
        <v>23873.08</v>
      </c>
      <c r="R3045">
        <v>16088.38</v>
      </c>
      <c r="S3045">
        <v>7784.7</v>
      </c>
      <c r="T3045" t="s">
        <v>66</v>
      </c>
      <c r="U3045" t="s">
        <v>164</v>
      </c>
      <c r="V3045" t="s">
        <v>41</v>
      </c>
      <c r="W3045" t="s">
        <v>440</v>
      </c>
      <c r="X3045">
        <v>185</v>
      </c>
      <c r="Y3045" t="s">
        <v>441</v>
      </c>
      <c r="Z3045">
        <v>5</v>
      </c>
      <c r="AA3045" t="s">
        <v>132</v>
      </c>
      <c r="AB3045" t="s">
        <v>58</v>
      </c>
      <c r="AC3045">
        <v>2026</v>
      </c>
    </row>
    <row r="3046" spans="1:29" x14ac:dyDescent="0.25">
      <c r="A3046" t="s">
        <v>5433</v>
      </c>
      <c r="B3046" t="s">
        <v>1359</v>
      </c>
      <c r="C3046" t="s">
        <v>1512</v>
      </c>
      <c r="D3046" t="s">
        <v>1513</v>
      </c>
      <c r="E3046" t="s">
        <v>126</v>
      </c>
      <c r="F3046" t="s">
        <v>33</v>
      </c>
      <c r="G3046" t="s">
        <v>51</v>
      </c>
      <c r="H3046" t="s">
        <v>84</v>
      </c>
      <c r="I3046" t="s">
        <v>36</v>
      </c>
      <c r="J3046" s="21" t="s">
        <v>6040</v>
      </c>
      <c r="K3046" s="21" t="s">
        <v>6068</v>
      </c>
      <c r="L3046" s="21">
        <v>3</v>
      </c>
      <c r="M3046" s="21">
        <v>230</v>
      </c>
      <c r="N3046" s="21">
        <v>327</v>
      </c>
      <c r="O3046">
        <v>0</v>
      </c>
      <c r="P3046">
        <v>0</v>
      </c>
      <c r="Q3046">
        <v>26973</v>
      </c>
      <c r="R3046">
        <v>16723.259999999998</v>
      </c>
      <c r="S3046">
        <v>10249.74</v>
      </c>
      <c r="T3046" t="s">
        <v>109</v>
      </c>
      <c r="U3046" t="s">
        <v>215</v>
      </c>
      <c r="V3046" t="s">
        <v>86</v>
      </c>
      <c r="W3046" t="s">
        <v>42</v>
      </c>
      <c r="Y3046" t="s">
        <v>43</v>
      </c>
      <c r="Z3046">
        <v>4</v>
      </c>
      <c r="AA3046" t="s">
        <v>97</v>
      </c>
      <c r="AB3046" t="s">
        <v>98</v>
      </c>
      <c r="AC3046">
        <v>2025</v>
      </c>
    </row>
    <row r="3047" spans="1:29" x14ac:dyDescent="0.25">
      <c r="A3047" t="s">
        <v>5434</v>
      </c>
      <c r="B3047" t="s">
        <v>2208</v>
      </c>
      <c r="C3047" t="s">
        <v>1989</v>
      </c>
      <c r="D3047" t="s">
        <v>1990</v>
      </c>
      <c r="E3047" t="s">
        <v>126</v>
      </c>
      <c r="F3047" t="s">
        <v>75</v>
      </c>
      <c r="G3047" t="s">
        <v>115</v>
      </c>
      <c r="H3047" t="s">
        <v>92</v>
      </c>
      <c r="I3047" t="s">
        <v>53</v>
      </c>
      <c r="J3047" s="21" t="s">
        <v>93</v>
      </c>
      <c r="K3047" s="21" t="s">
        <v>6013</v>
      </c>
      <c r="L3047" s="21">
        <v>1</v>
      </c>
      <c r="M3047" s="21">
        <v>1050</v>
      </c>
      <c r="N3047" s="21">
        <v>1450</v>
      </c>
      <c r="O3047">
        <v>0</v>
      </c>
      <c r="P3047">
        <v>0</v>
      </c>
      <c r="Q3047">
        <v>1299</v>
      </c>
      <c r="R3047">
        <v>805.38</v>
      </c>
      <c r="S3047">
        <v>493.62</v>
      </c>
      <c r="T3047" t="s">
        <v>39</v>
      </c>
      <c r="U3047" t="s">
        <v>120</v>
      </c>
      <c r="V3047" t="s">
        <v>96</v>
      </c>
      <c r="W3047" t="s">
        <v>42</v>
      </c>
      <c r="Y3047" t="s">
        <v>43</v>
      </c>
      <c r="Z3047">
        <v>2</v>
      </c>
      <c r="AA3047" t="s">
        <v>44</v>
      </c>
      <c r="AB3047" t="s">
        <v>45</v>
      </c>
      <c r="AC3047">
        <v>2025</v>
      </c>
    </row>
    <row r="3048" spans="1:29" x14ac:dyDescent="0.25">
      <c r="A3048" t="s">
        <v>5435</v>
      </c>
      <c r="B3048" t="s">
        <v>1244</v>
      </c>
      <c r="C3048" t="s">
        <v>1075</v>
      </c>
      <c r="D3048" t="s">
        <v>1076</v>
      </c>
      <c r="E3048" t="s">
        <v>126</v>
      </c>
      <c r="F3048" t="s">
        <v>33</v>
      </c>
      <c r="G3048" t="s">
        <v>34</v>
      </c>
      <c r="H3048" t="s">
        <v>63</v>
      </c>
      <c r="I3048" t="s">
        <v>36</v>
      </c>
      <c r="J3048" s="21" t="s">
        <v>6063</v>
      </c>
      <c r="K3048" s="21" t="s">
        <v>6026</v>
      </c>
      <c r="L3048" s="21">
        <v>22</v>
      </c>
      <c r="M3048" s="21">
        <v>240</v>
      </c>
      <c r="N3048" s="21">
        <v>380</v>
      </c>
      <c r="O3048">
        <v>10</v>
      </c>
      <c r="P3048">
        <v>1352.8</v>
      </c>
      <c r="Q3048">
        <v>12175.2</v>
      </c>
      <c r="R3048">
        <v>8387.36</v>
      </c>
      <c r="S3048">
        <v>3787.84</v>
      </c>
      <c r="T3048" t="s">
        <v>54</v>
      </c>
      <c r="U3048" t="s">
        <v>181</v>
      </c>
      <c r="V3048" t="s">
        <v>68</v>
      </c>
      <c r="W3048" t="s">
        <v>440</v>
      </c>
      <c r="X3048">
        <v>157</v>
      </c>
      <c r="Y3048" t="s">
        <v>441</v>
      </c>
      <c r="Z3048">
        <v>4</v>
      </c>
      <c r="AA3048" t="s">
        <v>240</v>
      </c>
      <c r="AB3048" t="s">
        <v>70</v>
      </c>
      <c r="AC3048">
        <v>2026</v>
      </c>
    </row>
    <row r="3049" spans="1:29" x14ac:dyDescent="0.25">
      <c r="A3049" t="s">
        <v>5436</v>
      </c>
      <c r="B3049" t="s">
        <v>212</v>
      </c>
      <c r="C3049" t="s">
        <v>1610</v>
      </c>
      <c r="D3049" t="s">
        <v>1611</v>
      </c>
      <c r="E3049" t="s">
        <v>32</v>
      </c>
      <c r="F3049" t="s">
        <v>33</v>
      </c>
      <c r="G3049" t="s">
        <v>34</v>
      </c>
      <c r="H3049" t="s">
        <v>84</v>
      </c>
      <c r="I3049" t="s">
        <v>36</v>
      </c>
      <c r="J3049" s="21" t="s">
        <v>6040</v>
      </c>
      <c r="K3049" s="21" t="s">
        <v>6068</v>
      </c>
      <c r="L3049" s="21">
        <v>6</v>
      </c>
      <c r="M3049" s="21">
        <v>230</v>
      </c>
      <c r="N3049" s="21">
        <v>327</v>
      </c>
      <c r="O3049">
        <v>0</v>
      </c>
      <c r="P3049">
        <v>0</v>
      </c>
      <c r="Q3049">
        <v>48360</v>
      </c>
      <c r="R3049">
        <v>29983.200000000001</v>
      </c>
      <c r="S3049">
        <v>18376.8</v>
      </c>
      <c r="T3049" t="s">
        <v>66</v>
      </c>
      <c r="U3049" t="s">
        <v>85</v>
      </c>
      <c r="V3049" t="s">
        <v>86</v>
      </c>
      <c r="W3049" t="s">
        <v>42</v>
      </c>
      <c r="Y3049" t="s">
        <v>43</v>
      </c>
      <c r="Z3049">
        <v>2</v>
      </c>
      <c r="AA3049" t="s">
        <v>190</v>
      </c>
      <c r="AB3049" t="s">
        <v>45</v>
      </c>
      <c r="AC3049">
        <v>2025</v>
      </c>
    </row>
    <row r="3050" spans="1:29" x14ac:dyDescent="0.25">
      <c r="A3050" t="s">
        <v>5437</v>
      </c>
      <c r="B3050" t="s">
        <v>1578</v>
      </c>
      <c r="C3050" t="s">
        <v>1434</v>
      </c>
      <c r="D3050" t="s">
        <v>1435</v>
      </c>
      <c r="E3050" t="s">
        <v>126</v>
      </c>
      <c r="F3050" t="s">
        <v>75</v>
      </c>
      <c r="G3050" t="s">
        <v>115</v>
      </c>
      <c r="H3050" t="s">
        <v>76</v>
      </c>
      <c r="I3050" t="s">
        <v>36</v>
      </c>
      <c r="J3050" s="21" t="s">
        <v>6063</v>
      </c>
      <c r="K3050" s="21" t="s">
        <v>6026</v>
      </c>
      <c r="L3050" s="21">
        <v>10</v>
      </c>
      <c r="M3050" s="21">
        <v>240</v>
      </c>
      <c r="N3050" s="21">
        <v>380</v>
      </c>
      <c r="O3050">
        <v>0</v>
      </c>
      <c r="P3050">
        <v>0</v>
      </c>
      <c r="Q3050">
        <v>70230</v>
      </c>
      <c r="R3050">
        <v>43542.6</v>
      </c>
      <c r="S3050">
        <v>26687.4</v>
      </c>
      <c r="T3050" t="s">
        <v>39</v>
      </c>
      <c r="U3050" t="s">
        <v>77</v>
      </c>
      <c r="V3050" t="s">
        <v>78</v>
      </c>
      <c r="W3050" t="s">
        <v>42</v>
      </c>
      <c r="Y3050" t="s">
        <v>43</v>
      </c>
      <c r="Z3050">
        <v>5</v>
      </c>
      <c r="AA3050" t="s">
        <v>69</v>
      </c>
      <c r="AB3050" t="s">
        <v>70</v>
      </c>
      <c r="AC3050">
        <v>2025</v>
      </c>
    </row>
    <row r="3051" spans="1:29" x14ac:dyDescent="0.25">
      <c r="A3051" t="s">
        <v>5438</v>
      </c>
      <c r="B3051" t="s">
        <v>1272</v>
      </c>
      <c r="C3051" t="s">
        <v>2390</v>
      </c>
      <c r="D3051" t="s">
        <v>2391</v>
      </c>
      <c r="E3051" t="s">
        <v>32</v>
      </c>
      <c r="F3051" t="s">
        <v>33</v>
      </c>
      <c r="G3051" t="s">
        <v>115</v>
      </c>
      <c r="H3051" t="s">
        <v>84</v>
      </c>
      <c r="I3051" t="s">
        <v>36</v>
      </c>
      <c r="J3051" s="21" t="s">
        <v>6063</v>
      </c>
      <c r="K3051" s="21" t="s">
        <v>6047</v>
      </c>
      <c r="L3051" s="21">
        <v>3</v>
      </c>
      <c r="M3051" s="21">
        <v>250</v>
      </c>
      <c r="N3051" s="21">
        <v>383</v>
      </c>
      <c r="O3051">
        <v>0</v>
      </c>
      <c r="P3051">
        <v>0</v>
      </c>
      <c r="Q3051">
        <v>24855</v>
      </c>
      <c r="R3051">
        <v>15410.1</v>
      </c>
      <c r="S3051">
        <v>9444.9</v>
      </c>
      <c r="T3051" t="s">
        <v>39</v>
      </c>
      <c r="U3051" t="s">
        <v>85</v>
      </c>
      <c r="V3051" t="s">
        <v>86</v>
      </c>
      <c r="W3051" t="s">
        <v>440</v>
      </c>
      <c r="X3051">
        <v>120</v>
      </c>
      <c r="Y3051" t="s">
        <v>441</v>
      </c>
      <c r="Z3051">
        <v>5</v>
      </c>
      <c r="AA3051" t="s">
        <v>79</v>
      </c>
      <c r="AB3051" t="s">
        <v>45</v>
      </c>
      <c r="AC3051">
        <v>2025</v>
      </c>
    </row>
    <row r="3052" spans="1:29" x14ac:dyDescent="0.25">
      <c r="A3052" t="s">
        <v>5439</v>
      </c>
      <c r="B3052" t="s">
        <v>2168</v>
      </c>
      <c r="C3052" t="s">
        <v>4246</v>
      </c>
      <c r="D3052" t="s">
        <v>4247</v>
      </c>
      <c r="E3052" t="s">
        <v>126</v>
      </c>
      <c r="F3052" t="s">
        <v>33</v>
      </c>
      <c r="G3052" t="s">
        <v>34</v>
      </c>
      <c r="H3052" t="s">
        <v>76</v>
      </c>
      <c r="I3052" t="s">
        <v>36</v>
      </c>
      <c r="J3052" s="21" t="s">
        <v>6063</v>
      </c>
      <c r="K3052" s="21" t="s">
        <v>6026</v>
      </c>
      <c r="L3052" s="21">
        <v>7</v>
      </c>
      <c r="M3052" s="21">
        <v>240</v>
      </c>
      <c r="N3052" s="21">
        <v>380</v>
      </c>
      <c r="O3052">
        <v>0</v>
      </c>
      <c r="P3052">
        <v>0</v>
      </c>
      <c r="Q3052">
        <v>12201</v>
      </c>
      <c r="R3052">
        <v>7564.62</v>
      </c>
      <c r="S3052">
        <v>4636.38</v>
      </c>
      <c r="T3052" t="s">
        <v>66</v>
      </c>
      <c r="U3052" t="s">
        <v>110</v>
      </c>
      <c r="V3052" t="s">
        <v>78</v>
      </c>
      <c r="W3052" t="s">
        <v>42</v>
      </c>
      <c r="Y3052" t="s">
        <v>43</v>
      </c>
      <c r="Z3052">
        <v>4</v>
      </c>
      <c r="AA3052" t="s">
        <v>132</v>
      </c>
      <c r="AB3052" t="s">
        <v>58</v>
      </c>
      <c r="AC3052">
        <v>2025</v>
      </c>
    </row>
    <row r="3053" spans="1:29" x14ac:dyDescent="0.25">
      <c r="A3053" t="s">
        <v>5440</v>
      </c>
      <c r="B3053" t="s">
        <v>973</v>
      </c>
      <c r="C3053" t="s">
        <v>3477</v>
      </c>
      <c r="D3053" t="s">
        <v>3478</v>
      </c>
      <c r="E3053" t="s">
        <v>50</v>
      </c>
      <c r="F3053" t="s">
        <v>33</v>
      </c>
      <c r="G3053" t="s">
        <v>107</v>
      </c>
      <c r="H3053" t="s">
        <v>76</v>
      </c>
      <c r="I3053" t="s">
        <v>36</v>
      </c>
      <c r="J3053" s="21" t="s">
        <v>137</v>
      </c>
      <c r="K3053" s="21" t="s">
        <v>6030</v>
      </c>
      <c r="L3053" s="21">
        <v>5</v>
      </c>
      <c r="M3053" s="21">
        <v>400</v>
      </c>
      <c r="N3053" s="21">
        <v>583</v>
      </c>
      <c r="O3053">
        <v>0</v>
      </c>
      <c r="P3053">
        <v>0</v>
      </c>
      <c r="Q3053">
        <v>26470</v>
      </c>
      <c r="R3053">
        <v>16411.400000000001</v>
      </c>
      <c r="S3053">
        <v>10058.6</v>
      </c>
      <c r="T3053" t="s">
        <v>39</v>
      </c>
      <c r="U3053" t="s">
        <v>77</v>
      </c>
      <c r="V3053" t="s">
        <v>78</v>
      </c>
      <c r="W3053" t="s">
        <v>440</v>
      </c>
      <c r="X3053">
        <v>31</v>
      </c>
      <c r="Y3053" t="s">
        <v>441</v>
      </c>
      <c r="Z3053">
        <v>2</v>
      </c>
      <c r="AA3053" t="s">
        <v>44</v>
      </c>
      <c r="AB3053" t="s">
        <v>45</v>
      </c>
      <c r="AC3053">
        <v>2025</v>
      </c>
    </row>
    <row r="3054" spans="1:29" x14ac:dyDescent="0.25">
      <c r="A3054" t="s">
        <v>5441</v>
      </c>
      <c r="B3054" t="s">
        <v>450</v>
      </c>
      <c r="C3054" t="s">
        <v>1189</v>
      </c>
      <c r="D3054" t="s">
        <v>1190</v>
      </c>
      <c r="E3054" t="s">
        <v>32</v>
      </c>
      <c r="F3054" t="s">
        <v>75</v>
      </c>
      <c r="G3054" t="s">
        <v>34</v>
      </c>
      <c r="H3054" t="s">
        <v>35</v>
      </c>
      <c r="I3054" t="s">
        <v>36</v>
      </c>
      <c r="J3054" s="21" t="s">
        <v>137</v>
      </c>
      <c r="K3054" s="21" t="s">
        <v>6030</v>
      </c>
      <c r="L3054" s="21">
        <v>8</v>
      </c>
      <c r="M3054" s="21">
        <v>400</v>
      </c>
      <c r="N3054" s="21">
        <v>583</v>
      </c>
      <c r="O3054">
        <v>15</v>
      </c>
      <c r="P3054">
        <v>8986.7999999999993</v>
      </c>
      <c r="Q3054">
        <v>50925.2</v>
      </c>
      <c r="R3054">
        <v>37145.440000000002</v>
      </c>
      <c r="S3054">
        <v>13779.76</v>
      </c>
      <c r="T3054" t="s">
        <v>54</v>
      </c>
      <c r="U3054" t="s">
        <v>40</v>
      </c>
      <c r="V3054" t="s">
        <v>41</v>
      </c>
      <c r="W3054" t="s">
        <v>42</v>
      </c>
      <c r="Y3054" t="s">
        <v>43</v>
      </c>
      <c r="Z3054">
        <v>5</v>
      </c>
      <c r="AA3054" t="s">
        <v>240</v>
      </c>
      <c r="AB3054" t="s">
        <v>70</v>
      </c>
      <c r="AC3054">
        <v>2026</v>
      </c>
    </row>
    <row r="3055" spans="1:29" x14ac:dyDescent="0.25">
      <c r="A3055" t="s">
        <v>5442</v>
      </c>
      <c r="B3055" t="s">
        <v>853</v>
      </c>
      <c r="C3055" t="s">
        <v>2890</v>
      </c>
      <c r="D3055" t="s">
        <v>2891</v>
      </c>
      <c r="E3055" t="s">
        <v>50</v>
      </c>
      <c r="F3055" t="s">
        <v>33</v>
      </c>
      <c r="G3055" t="s">
        <v>34</v>
      </c>
      <c r="H3055" t="s">
        <v>52</v>
      </c>
      <c r="I3055" t="s">
        <v>53</v>
      </c>
      <c r="J3055" s="21" t="s">
        <v>6063</v>
      </c>
      <c r="K3055" s="21" t="s">
        <v>6026</v>
      </c>
      <c r="L3055" s="21">
        <v>7</v>
      </c>
      <c r="M3055" s="21">
        <v>240</v>
      </c>
      <c r="N3055" s="21">
        <v>380</v>
      </c>
      <c r="O3055">
        <v>0</v>
      </c>
      <c r="P3055">
        <v>0</v>
      </c>
      <c r="Q3055">
        <v>30149</v>
      </c>
      <c r="R3055">
        <v>18692.38</v>
      </c>
      <c r="S3055">
        <v>11456.62</v>
      </c>
      <c r="T3055" t="s">
        <v>39</v>
      </c>
      <c r="U3055" t="s">
        <v>127</v>
      </c>
      <c r="V3055" t="s">
        <v>56</v>
      </c>
      <c r="W3055" t="s">
        <v>440</v>
      </c>
      <c r="X3055">
        <v>113</v>
      </c>
      <c r="Y3055" t="s">
        <v>441</v>
      </c>
      <c r="Z3055">
        <v>2</v>
      </c>
      <c r="AA3055" t="s">
        <v>44</v>
      </c>
      <c r="AB3055" t="s">
        <v>45</v>
      </c>
      <c r="AC3055">
        <v>2025</v>
      </c>
    </row>
    <row r="3056" spans="1:29" x14ac:dyDescent="0.25">
      <c r="A3056" t="s">
        <v>5443</v>
      </c>
      <c r="B3056" t="s">
        <v>901</v>
      </c>
      <c r="C3056" t="s">
        <v>2580</v>
      </c>
      <c r="D3056" t="s">
        <v>2581</v>
      </c>
      <c r="E3056" t="s">
        <v>32</v>
      </c>
      <c r="F3056" t="s">
        <v>75</v>
      </c>
      <c r="G3056" t="s">
        <v>115</v>
      </c>
      <c r="H3056" t="s">
        <v>76</v>
      </c>
      <c r="I3056" t="s">
        <v>36</v>
      </c>
      <c r="J3056" s="21" t="s">
        <v>137</v>
      </c>
      <c r="K3056" s="21" t="s">
        <v>6030</v>
      </c>
      <c r="L3056" s="21">
        <v>3</v>
      </c>
      <c r="M3056" s="21">
        <v>400</v>
      </c>
      <c r="N3056" s="21">
        <v>583</v>
      </c>
      <c r="O3056">
        <v>10</v>
      </c>
      <c r="P3056">
        <v>2318.6999999999998</v>
      </c>
      <c r="Q3056">
        <v>20868.3</v>
      </c>
      <c r="R3056">
        <v>14375.94</v>
      </c>
      <c r="S3056">
        <v>6492.36</v>
      </c>
      <c r="T3056" t="s">
        <v>54</v>
      </c>
      <c r="U3056" t="s">
        <v>110</v>
      </c>
      <c r="V3056" t="s">
        <v>78</v>
      </c>
      <c r="W3056" t="s">
        <v>42</v>
      </c>
      <c r="Y3056" t="s">
        <v>43</v>
      </c>
      <c r="Z3056">
        <v>5</v>
      </c>
      <c r="AA3056" t="s">
        <v>57</v>
      </c>
      <c r="AB3056" t="s">
        <v>58</v>
      </c>
      <c r="AC3056">
        <v>2026</v>
      </c>
    </row>
    <row r="3057" spans="1:29" x14ac:dyDescent="0.25">
      <c r="A3057" t="s">
        <v>5444</v>
      </c>
      <c r="B3057" t="s">
        <v>4167</v>
      </c>
      <c r="C3057" t="s">
        <v>3530</v>
      </c>
      <c r="D3057" t="s">
        <v>3531</v>
      </c>
      <c r="E3057" t="s">
        <v>50</v>
      </c>
      <c r="F3057" t="s">
        <v>33</v>
      </c>
      <c r="G3057" t="s">
        <v>115</v>
      </c>
      <c r="H3057" t="s">
        <v>63</v>
      </c>
      <c r="I3057" t="s">
        <v>36</v>
      </c>
      <c r="J3057" s="21" t="s">
        <v>6063</v>
      </c>
      <c r="K3057" s="21" t="s">
        <v>6026</v>
      </c>
      <c r="L3057" s="21">
        <v>1</v>
      </c>
      <c r="M3057" s="21">
        <v>240</v>
      </c>
      <c r="N3057" s="21">
        <v>380</v>
      </c>
      <c r="O3057">
        <v>0</v>
      </c>
      <c r="P3057">
        <v>0</v>
      </c>
      <c r="Q3057">
        <v>9518</v>
      </c>
      <c r="R3057">
        <v>5901.16</v>
      </c>
      <c r="S3057">
        <v>3616.84</v>
      </c>
      <c r="T3057" t="s">
        <v>109</v>
      </c>
      <c r="U3057" t="s">
        <v>181</v>
      </c>
      <c r="V3057" t="s">
        <v>68</v>
      </c>
      <c r="W3057" t="s">
        <v>42</v>
      </c>
      <c r="Y3057" t="s">
        <v>43</v>
      </c>
      <c r="Z3057">
        <v>2</v>
      </c>
      <c r="AA3057" t="s">
        <v>121</v>
      </c>
      <c r="AB3057" t="s">
        <v>58</v>
      </c>
      <c r="AC3057">
        <v>2025</v>
      </c>
    </row>
    <row r="3058" spans="1:29" x14ac:dyDescent="0.25">
      <c r="A3058" t="s">
        <v>5445</v>
      </c>
      <c r="B3058" t="s">
        <v>1605</v>
      </c>
      <c r="C3058" t="s">
        <v>4017</v>
      </c>
      <c r="D3058" t="s">
        <v>4018</v>
      </c>
      <c r="E3058" t="s">
        <v>32</v>
      </c>
      <c r="F3058" t="s">
        <v>75</v>
      </c>
      <c r="G3058" t="s">
        <v>51</v>
      </c>
      <c r="H3058" t="s">
        <v>76</v>
      </c>
      <c r="I3058" t="s">
        <v>36</v>
      </c>
      <c r="J3058" s="21" t="s">
        <v>6040</v>
      </c>
      <c r="K3058" s="21" t="s">
        <v>6068</v>
      </c>
      <c r="L3058" s="21">
        <v>7</v>
      </c>
      <c r="M3058" s="21">
        <v>230</v>
      </c>
      <c r="N3058" s="21">
        <v>327</v>
      </c>
      <c r="O3058">
        <v>0</v>
      </c>
      <c r="P3058">
        <v>0</v>
      </c>
      <c r="Q3058">
        <v>35007</v>
      </c>
      <c r="R3058">
        <v>21704.34</v>
      </c>
      <c r="S3058">
        <v>13302.66</v>
      </c>
      <c r="T3058" t="s">
        <v>54</v>
      </c>
      <c r="U3058" t="s">
        <v>77</v>
      </c>
      <c r="V3058" t="s">
        <v>78</v>
      </c>
      <c r="W3058" t="s">
        <v>42</v>
      </c>
      <c r="Y3058" t="s">
        <v>43</v>
      </c>
      <c r="AA3058" t="s">
        <v>69</v>
      </c>
      <c r="AB3058" t="s">
        <v>70</v>
      </c>
      <c r="AC3058">
        <v>2025</v>
      </c>
    </row>
    <row r="3059" spans="1:29" x14ac:dyDescent="0.25">
      <c r="A3059" t="s">
        <v>5446</v>
      </c>
      <c r="B3059" t="s">
        <v>3106</v>
      </c>
      <c r="C3059" t="s">
        <v>1128</v>
      </c>
      <c r="D3059" t="s">
        <v>1129</v>
      </c>
      <c r="E3059" t="s">
        <v>32</v>
      </c>
      <c r="F3059" t="s">
        <v>33</v>
      </c>
      <c r="G3059" t="s">
        <v>115</v>
      </c>
      <c r="H3059" t="s">
        <v>84</v>
      </c>
      <c r="I3059" t="s">
        <v>36</v>
      </c>
      <c r="J3059" s="21" t="s">
        <v>6040</v>
      </c>
      <c r="K3059" s="21" t="s">
        <v>6068</v>
      </c>
      <c r="L3059" s="21">
        <v>1</v>
      </c>
      <c r="M3059" s="21">
        <v>230</v>
      </c>
      <c r="N3059" s="21">
        <v>327</v>
      </c>
      <c r="O3059">
        <v>10</v>
      </c>
      <c r="P3059">
        <v>780.8</v>
      </c>
      <c r="Q3059">
        <v>7027.2</v>
      </c>
      <c r="R3059">
        <v>4840.96</v>
      </c>
      <c r="S3059">
        <v>2186.2399999999998</v>
      </c>
      <c r="T3059" t="s">
        <v>39</v>
      </c>
      <c r="U3059" t="s">
        <v>85</v>
      </c>
      <c r="V3059" t="s">
        <v>86</v>
      </c>
      <c r="W3059" t="s">
        <v>42</v>
      </c>
      <c r="Y3059" t="s">
        <v>43</v>
      </c>
      <c r="Z3059">
        <v>4</v>
      </c>
      <c r="AA3059" t="s">
        <v>240</v>
      </c>
      <c r="AB3059" t="s">
        <v>70</v>
      </c>
      <c r="AC3059">
        <v>2026</v>
      </c>
    </row>
    <row r="3060" spans="1:29" x14ac:dyDescent="0.25">
      <c r="A3060" t="s">
        <v>5447</v>
      </c>
      <c r="B3060" t="s">
        <v>3309</v>
      </c>
      <c r="C3060" t="s">
        <v>842</v>
      </c>
      <c r="D3060" t="s">
        <v>843</v>
      </c>
      <c r="E3060" t="s">
        <v>126</v>
      </c>
      <c r="F3060" t="s">
        <v>33</v>
      </c>
      <c r="G3060" t="s">
        <v>115</v>
      </c>
      <c r="H3060" t="s">
        <v>92</v>
      </c>
      <c r="I3060" t="s">
        <v>53</v>
      </c>
      <c r="J3060" s="21" t="s">
        <v>93</v>
      </c>
      <c r="K3060" s="21" t="s">
        <v>6013</v>
      </c>
      <c r="L3060" s="21">
        <v>4</v>
      </c>
      <c r="M3060" s="21">
        <v>1050</v>
      </c>
      <c r="N3060" s="21">
        <v>1450</v>
      </c>
      <c r="O3060">
        <v>25</v>
      </c>
      <c r="P3060">
        <v>3305</v>
      </c>
      <c r="Q3060">
        <v>9915</v>
      </c>
      <c r="R3060">
        <v>8196.4</v>
      </c>
      <c r="S3060">
        <v>1718.6</v>
      </c>
      <c r="T3060" t="s">
        <v>39</v>
      </c>
      <c r="U3060" t="s">
        <v>95</v>
      </c>
      <c r="V3060" t="s">
        <v>96</v>
      </c>
      <c r="W3060" t="s">
        <v>440</v>
      </c>
      <c r="X3060">
        <v>60</v>
      </c>
      <c r="Y3060" t="s">
        <v>441</v>
      </c>
      <c r="Z3060">
        <v>2</v>
      </c>
      <c r="AA3060" t="s">
        <v>69</v>
      </c>
      <c r="AB3060" t="s">
        <v>70</v>
      </c>
      <c r="AC3060">
        <v>2026</v>
      </c>
    </row>
    <row r="3061" spans="1:29" x14ac:dyDescent="0.25">
      <c r="A3061" t="s">
        <v>5448</v>
      </c>
      <c r="B3061" t="s">
        <v>1314</v>
      </c>
      <c r="C3061" t="s">
        <v>970</v>
      </c>
      <c r="D3061" t="s">
        <v>971</v>
      </c>
      <c r="E3061" t="s">
        <v>32</v>
      </c>
      <c r="F3061" t="s">
        <v>75</v>
      </c>
      <c r="G3061" t="s">
        <v>115</v>
      </c>
      <c r="H3061" t="s">
        <v>76</v>
      </c>
      <c r="I3061" t="s">
        <v>36</v>
      </c>
      <c r="J3061" s="21" t="s">
        <v>6063</v>
      </c>
      <c r="K3061" s="21" t="s">
        <v>6026</v>
      </c>
      <c r="L3061" s="21">
        <v>8</v>
      </c>
      <c r="M3061" s="21">
        <v>240</v>
      </c>
      <c r="N3061" s="21">
        <v>380</v>
      </c>
      <c r="O3061">
        <v>0</v>
      </c>
      <c r="P3061">
        <v>0</v>
      </c>
      <c r="Q3061">
        <v>54696</v>
      </c>
      <c r="R3061">
        <v>33911.519999999997</v>
      </c>
      <c r="S3061">
        <v>20784.48</v>
      </c>
      <c r="T3061" t="s">
        <v>109</v>
      </c>
      <c r="U3061" t="s">
        <v>77</v>
      </c>
      <c r="V3061" t="s">
        <v>78</v>
      </c>
      <c r="W3061" t="s">
        <v>42</v>
      </c>
      <c r="Y3061" t="s">
        <v>43</v>
      </c>
      <c r="Z3061">
        <v>4</v>
      </c>
      <c r="AA3061" t="s">
        <v>132</v>
      </c>
      <c r="AB3061" t="s">
        <v>58</v>
      </c>
      <c r="AC3061">
        <v>2025</v>
      </c>
    </row>
    <row r="3062" spans="1:29" x14ac:dyDescent="0.25">
      <c r="A3062" t="s">
        <v>5449</v>
      </c>
      <c r="B3062" t="s">
        <v>157</v>
      </c>
      <c r="C3062" t="s">
        <v>3457</v>
      </c>
      <c r="D3062" t="s">
        <v>3458</v>
      </c>
      <c r="E3062" t="s">
        <v>126</v>
      </c>
      <c r="F3062" t="s">
        <v>33</v>
      </c>
      <c r="G3062" t="s">
        <v>34</v>
      </c>
      <c r="H3062" t="s">
        <v>76</v>
      </c>
      <c r="I3062" t="s">
        <v>36</v>
      </c>
      <c r="J3062" s="21" t="s">
        <v>137</v>
      </c>
      <c r="K3062" s="21" t="s">
        <v>6030</v>
      </c>
      <c r="L3062" s="21">
        <v>6</v>
      </c>
      <c r="M3062" s="21">
        <v>400</v>
      </c>
      <c r="N3062" s="21">
        <v>583</v>
      </c>
      <c r="O3062">
        <v>0</v>
      </c>
      <c r="P3062">
        <v>0</v>
      </c>
      <c r="Q3062">
        <v>17046</v>
      </c>
      <c r="R3062">
        <v>10568.52</v>
      </c>
      <c r="S3062">
        <v>6477.48</v>
      </c>
      <c r="T3062" t="s">
        <v>66</v>
      </c>
      <c r="U3062" t="s">
        <v>77</v>
      </c>
      <c r="V3062" t="s">
        <v>78</v>
      </c>
      <c r="W3062" t="s">
        <v>42</v>
      </c>
      <c r="Y3062" t="s">
        <v>43</v>
      </c>
      <c r="Z3062">
        <v>2</v>
      </c>
      <c r="AA3062" t="s">
        <v>79</v>
      </c>
      <c r="AB3062" t="s">
        <v>45</v>
      </c>
      <c r="AC3062">
        <v>2025</v>
      </c>
    </row>
    <row r="3063" spans="1:29" x14ac:dyDescent="0.25">
      <c r="A3063" t="s">
        <v>5450</v>
      </c>
      <c r="B3063" t="s">
        <v>1464</v>
      </c>
      <c r="C3063" t="s">
        <v>1218</v>
      </c>
      <c r="D3063" t="s">
        <v>1219</v>
      </c>
      <c r="E3063" t="s">
        <v>32</v>
      </c>
      <c r="F3063" t="s">
        <v>33</v>
      </c>
      <c r="G3063" t="s">
        <v>51</v>
      </c>
      <c r="H3063" t="s">
        <v>63</v>
      </c>
      <c r="I3063" t="s">
        <v>36</v>
      </c>
      <c r="J3063" s="21" t="s">
        <v>6063</v>
      </c>
      <c r="K3063" s="21" t="s">
        <v>6047</v>
      </c>
      <c r="L3063" s="21">
        <v>1</v>
      </c>
      <c r="M3063" s="21">
        <v>250</v>
      </c>
      <c r="N3063" s="21">
        <v>383</v>
      </c>
      <c r="O3063">
        <v>0</v>
      </c>
      <c r="P3063">
        <v>0</v>
      </c>
      <c r="Q3063">
        <v>2860</v>
      </c>
      <c r="R3063">
        <v>1773.2</v>
      </c>
      <c r="S3063">
        <v>1086.8</v>
      </c>
      <c r="T3063" t="s">
        <v>54</v>
      </c>
      <c r="U3063" t="s">
        <v>181</v>
      </c>
      <c r="V3063" t="s">
        <v>68</v>
      </c>
      <c r="W3063" t="s">
        <v>42</v>
      </c>
      <c r="Y3063" t="s">
        <v>43</v>
      </c>
      <c r="Z3063">
        <v>4</v>
      </c>
      <c r="AA3063" t="s">
        <v>143</v>
      </c>
      <c r="AB3063" t="s">
        <v>98</v>
      </c>
      <c r="AC3063">
        <v>2025</v>
      </c>
    </row>
    <row r="3064" spans="1:29" x14ac:dyDescent="0.25">
      <c r="A3064" t="s">
        <v>5451</v>
      </c>
      <c r="B3064" t="s">
        <v>597</v>
      </c>
      <c r="C3064" t="s">
        <v>476</v>
      </c>
      <c r="D3064" t="s">
        <v>477</v>
      </c>
      <c r="E3064" t="s">
        <v>50</v>
      </c>
      <c r="F3064" t="s">
        <v>33</v>
      </c>
      <c r="G3064" t="s">
        <v>51</v>
      </c>
      <c r="H3064" t="s">
        <v>35</v>
      </c>
      <c r="I3064" t="s">
        <v>36</v>
      </c>
      <c r="J3064" s="21" t="s">
        <v>6040</v>
      </c>
      <c r="K3064" s="21" t="s">
        <v>6068</v>
      </c>
      <c r="L3064" s="21">
        <v>3</v>
      </c>
      <c r="M3064" s="21">
        <v>230</v>
      </c>
      <c r="N3064" s="21">
        <v>327</v>
      </c>
      <c r="O3064">
        <v>0</v>
      </c>
      <c r="P3064">
        <v>0</v>
      </c>
      <c r="Q3064">
        <v>24420</v>
      </c>
      <c r="R3064">
        <v>15140.4</v>
      </c>
      <c r="S3064">
        <v>9279.6</v>
      </c>
      <c r="T3064" t="s">
        <v>39</v>
      </c>
      <c r="U3064" t="s">
        <v>40</v>
      </c>
      <c r="V3064" t="s">
        <v>41</v>
      </c>
      <c r="W3064" t="s">
        <v>42</v>
      </c>
      <c r="Y3064" t="s">
        <v>43</v>
      </c>
      <c r="Z3064">
        <v>4</v>
      </c>
      <c r="AA3064" t="s">
        <v>87</v>
      </c>
      <c r="AB3064" t="s">
        <v>70</v>
      </c>
      <c r="AC3064">
        <v>2025</v>
      </c>
    </row>
    <row r="3065" spans="1:29" x14ac:dyDescent="0.25">
      <c r="A3065" t="s">
        <v>5452</v>
      </c>
      <c r="B3065" t="s">
        <v>280</v>
      </c>
      <c r="C3065" t="s">
        <v>3486</v>
      </c>
      <c r="D3065" t="s">
        <v>3487</v>
      </c>
      <c r="E3065" t="s">
        <v>32</v>
      </c>
      <c r="F3065" t="s">
        <v>75</v>
      </c>
      <c r="G3065" t="s">
        <v>34</v>
      </c>
      <c r="H3065" t="s">
        <v>63</v>
      </c>
      <c r="I3065" t="s">
        <v>36</v>
      </c>
      <c r="J3065" s="21" t="s">
        <v>137</v>
      </c>
      <c r="K3065" s="21" t="s">
        <v>6030</v>
      </c>
      <c r="L3065" s="21">
        <v>2</v>
      </c>
      <c r="M3065" s="21">
        <v>400</v>
      </c>
      <c r="N3065" s="21">
        <v>583</v>
      </c>
      <c r="O3065">
        <v>20</v>
      </c>
      <c r="P3065">
        <v>1626.8</v>
      </c>
      <c r="Q3065">
        <v>6507.2</v>
      </c>
      <c r="R3065">
        <v>5043.08</v>
      </c>
      <c r="S3065">
        <v>1464.12</v>
      </c>
      <c r="T3065" t="s">
        <v>39</v>
      </c>
      <c r="U3065" t="s">
        <v>181</v>
      </c>
      <c r="V3065" t="s">
        <v>68</v>
      </c>
      <c r="W3065" t="s">
        <v>440</v>
      </c>
      <c r="X3065">
        <v>140</v>
      </c>
      <c r="Y3065" t="s">
        <v>441</v>
      </c>
      <c r="Z3065">
        <v>4</v>
      </c>
      <c r="AA3065" t="s">
        <v>132</v>
      </c>
      <c r="AB3065" t="s">
        <v>58</v>
      </c>
      <c r="AC3065">
        <v>2026</v>
      </c>
    </row>
    <row r="3066" spans="1:29" x14ac:dyDescent="0.25">
      <c r="A3066" t="s">
        <v>5453</v>
      </c>
      <c r="B3066" t="s">
        <v>1179</v>
      </c>
      <c r="C3066" t="s">
        <v>1809</v>
      </c>
      <c r="D3066" t="s">
        <v>1810</v>
      </c>
      <c r="E3066" t="s">
        <v>126</v>
      </c>
      <c r="F3066" t="s">
        <v>33</v>
      </c>
      <c r="G3066" t="s">
        <v>107</v>
      </c>
      <c r="H3066" t="s">
        <v>63</v>
      </c>
      <c r="I3066" t="s">
        <v>36</v>
      </c>
      <c r="J3066" s="21" t="s">
        <v>137</v>
      </c>
      <c r="K3066" s="21" t="s">
        <v>6030</v>
      </c>
      <c r="L3066" s="21">
        <v>6</v>
      </c>
      <c r="M3066" s="21">
        <v>400</v>
      </c>
      <c r="N3066" s="21">
        <v>583</v>
      </c>
      <c r="O3066">
        <v>0</v>
      </c>
      <c r="P3066">
        <v>0</v>
      </c>
      <c r="Q3066">
        <v>41856</v>
      </c>
      <c r="R3066">
        <v>25950.720000000001</v>
      </c>
      <c r="S3066">
        <v>15905.28</v>
      </c>
      <c r="T3066" t="s">
        <v>54</v>
      </c>
      <c r="U3066" t="s">
        <v>67</v>
      </c>
      <c r="V3066" t="s">
        <v>68</v>
      </c>
      <c r="W3066" t="s">
        <v>42</v>
      </c>
      <c r="Y3066" t="s">
        <v>43</v>
      </c>
      <c r="Z3066">
        <v>5</v>
      </c>
      <c r="AA3066" t="s">
        <v>143</v>
      </c>
      <c r="AB3066" t="s">
        <v>98</v>
      </c>
      <c r="AC3066">
        <v>2025</v>
      </c>
    </row>
    <row r="3067" spans="1:29" x14ac:dyDescent="0.25">
      <c r="A3067" t="s">
        <v>5454</v>
      </c>
      <c r="B3067" t="s">
        <v>2912</v>
      </c>
      <c r="C3067" t="s">
        <v>1431</v>
      </c>
      <c r="D3067" t="s">
        <v>1432</v>
      </c>
      <c r="E3067" t="s">
        <v>50</v>
      </c>
      <c r="F3067" t="s">
        <v>33</v>
      </c>
      <c r="G3067" t="s">
        <v>115</v>
      </c>
      <c r="H3067" t="s">
        <v>63</v>
      </c>
      <c r="I3067" t="s">
        <v>36</v>
      </c>
      <c r="J3067" s="21" t="s">
        <v>6063</v>
      </c>
      <c r="K3067" s="21" t="s">
        <v>6026</v>
      </c>
      <c r="L3067" s="21">
        <v>2</v>
      </c>
      <c r="M3067" s="21">
        <v>240</v>
      </c>
      <c r="N3067" s="21">
        <v>380</v>
      </c>
      <c r="O3067">
        <v>0</v>
      </c>
      <c r="P3067">
        <v>0</v>
      </c>
      <c r="Q3067">
        <v>12536</v>
      </c>
      <c r="R3067">
        <v>7772.32</v>
      </c>
      <c r="S3067">
        <v>4763.68</v>
      </c>
      <c r="T3067" t="s">
        <v>109</v>
      </c>
      <c r="U3067" t="s">
        <v>181</v>
      </c>
      <c r="V3067" t="s">
        <v>68</v>
      </c>
      <c r="W3067" t="s">
        <v>42</v>
      </c>
      <c r="Y3067" t="s">
        <v>43</v>
      </c>
      <c r="Z3067">
        <v>5</v>
      </c>
      <c r="AA3067" t="s">
        <v>79</v>
      </c>
      <c r="AB3067" t="s">
        <v>45</v>
      </c>
      <c r="AC3067">
        <v>2025</v>
      </c>
    </row>
    <row r="3068" spans="1:29" x14ac:dyDescent="0.25">
      <c r="A3068" t="s">
        <v>5455</v>
      </c>
      <c r="B3068" t="s">
        <v>1871</v>
      </c>
      <c r="C3068" t="s">
        <v>2404</v>
      </c>
      <c r="D3068" t="s">
        <v>2405</v>
      </c>
      <c r="E3068" t="s">
        <v>50</v>
      </c>
      <c r="F3068" t="s">
        <v>33</v>
      </c>
      <c r="G3068" t="s">
        <v>107</v>
      </c>
      <c r="H3068" t="s">
        <v>52</v>
      </c>
      <c r="I3068" t="s">
        <v>53</v>
      </c>
      <c r="J3068" s="21" t="s">
        <v>137</v>
      </c>
      <c r="K3068" s="21" t="s">
        <v>6030</v>
      </c>
      <c r="L3068" s="21">
        <v>6</v>
      </c>
      <c r="M3068" s="21">
        <v>400</v>
      </c>
      <c r="N3068" s="21">
        <v>583</v>
      </c>
      <c r="O3068">
        <v>8</v>
      </c>
      <c r="P3068">
        <v>3144.48</v>
      </c>
      <c r="Q3068">
        <v>36161.519999999997</v>
      </c>
      <c r="R3068">
        <v>24369.72</v>
      </c>
      <c r="S3068">
        <v>11791.8</v>
      </c>
      <c r="T3068" t="s">
        <v>109</v>
      </c>
      <c r="U3068" t="s">
        <v>127</v>
      </c>
      <c r="V3068" t="s">
        <v>56</v>
      </c>
      <c r="W3068" t="s">
        <v>42</v>
      </c>
      <c r="Y3068" t="s">
        <v>43</v>
      </c>
      <c r="Z3068">
        <v>2</v>
      </c>
      <c r="AA3068" t="s">
        <v>87</v>
      </c>
      <c r="AB3068" t="s">
        <v>70</v>
      </c>
      <c r="AC3068">
        <v>2026</v>
      </c>
    </row>
    <row r="3069" spans="1:29" x14ac:dyDescent="0.25">
      <c r="A3069" t="s">
        <v>5456</v>
      </c>
      <c r="B3069" t="s">
        <v>555</v>
      </c>
      <c r="C3069" t="s">
        <v>2154</v>
      </c>
      <c r="D3069" t="s">
        <v>2155</v>
      </c>
      <c r="E3069" t="s">
        <v>32</v>
      </c>
      <c r="F3069" t="s">
        <v>75</v>
      </c>
      <c r="G3069" t="s">
        <v>51</v>
      </c>
      <c r="H3069" t="s">
        <v>76</v>
      </c>
      <c r="I3069" t="s">
        <v>36</v>
      </c>
      <c r="J3069" s="21" t="s">
        <v>93</v>
      </c>
      <c r="K3069" s="21" t="s">
        <v>6013</v>
      </c>
      <c r="L3069" s="21">
        <v>9</v>
      </c>
      <c r="M3069" s="21">
        <v>1050</v>
      </c>
      <c r="N3069" s="21">
        <v>1450</v>
      </c>
      <c r="O3069">
        <v>0</v>
      </c>
      <c r="P3069">
        <v>0</v>
      </c>
      <c r="Q3069">
        <v>49752</v>
      </c>
      <c r="R3069">
        <v>30846.240000000002</v>
      </c>
      <c r="S3069">
        <v>18905.759999999998</v>
      </c>
      <c r="T3069" t="s">
        <v>54</v>
      </c>
      <c r="U3069" t="s">
        <v>77</v>
      </c>
      <c r="V3069" t="s">
        <v>78</v>
      </c>
      <c r="W3069" t="s">
        <v>42</v>
      </c>
      <c r="Y3069" t="s">
        <v>43</v>
      </c>
      <c r="Z3069">
        <v>5</v>
      </c>
      <c r="AA3069" t="s">
        <v>57</v>
      </c>
      <c r="AB3069" t="s">
        <v>58</v>
      </c>
      <c r="AC3069">
        <v>2025</v>
      </c>
    </row>
    <row r="3070" spans="1:29" x14ac:dyDescent="0.25">
      <c r="A3070" t="s">
        <v>5457</v>
      </c>
      <c r="B3070" t="s">
        <v>1740</v>
      </c>
      <c r="C3070" t="s">
        <v>2517</v>
      </c>
      <c r="D3070" t="s">
        <v>2518</v>
      </c>
      <c r="E3070" t="s">
        <v>32</v>
      </c>
      <c r="F3070" t="s">
        <v>75</v>
      </c>
      <c r="G3070" t="s">
        <v>107</v>
      </c>
      <c r="H3070" t="s">
        <v>52</v>
      </c>
      <c r="I3070" t="s">
        <v>53</v>
      </c>
      <c r="J3070" s="21" t="s">
        <v>6063</v>
      </c>
      <c r="K3070" s="21" t="s">
        <v>6026</v>
      </c>
      <c r="L3070" s="21">
        <v>7</v>
      </c>
      <c r="M3070" s="21">
        <v>240</v>
      </c>
      <c r="N3070" s="21">
        <v>380</v>
      </c>
      <c r="O3070">
        <v>10</v>
      </c>
      <c r="P3070">
        <v>3773</v>
      </c>
      <c r="Q3070">
        <v>33957</v>
      </c>
      <c r="R3070">
        <v>23392.6</v>
      </c>
      <c r="S3070">
        <v>10564.4</v>
      </c>
      <c r="T3070" t="s">
        <v>54</v>
      </c>
      <c r="U3070" t="s">
        <v>55</v>
      </c>
      <c r="V3070" t="s">
        <v>56</v>
      </c>
      <c r="W3070" t="s">
        <v>42</v>
      </c>
      <c r="Y3070" t="s">
        <v>43</v>
      </c>
      <c r="Z3070">
        <v>2</v>
      </c>
      <c r="AA3070" t="s">
        <v>132</v>
      </c>
      <c r="AB3070" t="s">
        <v>58</v>
      </c>
      <c r="AC3070">
        <v>2026</v>
      </c>
    </row>
    <row r="3071" spans="1:29" x14ac:dyDescent="0.25">
      <c r="A3071" t="s">
        <v>5458</v>
      </c>
      <c r="B3071" t="s">
        <v>1886</v>
      </c>
      <c r="C3071" t="s">
        <v>814</v>
      </c>
      <c r="D3071" t="s">
        <v>815</v>
      </c>
      <c r="E3071" t="s">
        <v>50</v>
      </c>
      <c r="F3071" t="s">
        <v>33</v>
      </c>
      <c r="G3071" t="s">
        <v>34</v>
      </c>
      <c r="H3071" t="s">
        <v>52</v>
      </c>
      <c r="I3071" t="s">
        <v>53</v>
      </c>
      <c r="J3071" s="21" t="s">
        <v>6063</v>
      </c>
      <c r="K3071" s="21" t="s">
        <v>6047</v>
      </c>
      <c r="L3071" s="21">
        <v>4</v>
      </c>
      <c r="M3071" s="21">
        <v>250</v>
      </c>
      <c r="N3071" s="21">
        <v>383</v>
      </c>
      <c r="O3071">
        <v>8</v>
      </c>
      <c r="P3071">
        <v>2179.52</v>
      </c>
      <c r="Q3071">
        <v>25064.48</v>
      </c>
      <c r="R3071">
        <v>16891.28</v>
      </c>
      <c r="S3071">
        <v>8173.2</v>
      </c>
      <c r="T3071" t="s">
        <v>109</v>
      </c>
      <c r="U3071" t="s">
        <v>55</v>
      </c>
      <c r="V3071" t="s">
        <v>56</v>
      </c>
      <c r="W3071" t="s">
        <v>42</v>
      </c>
      <c r="Y3071" t="s">
        <v>43</v>
      </c>
      <c r="Z3071">
        <v>2</v>
      </c>
      <c r="AA3071" t="s">
        <v>69</v>
      </c>
      <c r="AB3071" t="s">
        <v>70</v>
      </c>
      <c r="AC3071">
        <v>2026</v>
      </c>
    </row>
    <row r="3072" spans="1:29" x14ac:dyDescent="0.25">
      <c r="A3072" t="s">
        <v>5459</v>
      </c>
      <c r="B3072" t="s">
        <v>2729</v>
      </c>
      <c r="C3072" t="s">
        <v>505</v>
      </c>
      <c r="D3072" t="s">
        <v>506</v>
      </c>
      <c r="E3072" t="s">
        <v>126</v>
      </c>
      <c r="F3072" t="s">
        <v>75</v>
      </c>
      <c r="G3072" t="s">
        <v>107</v>
      </c>
      <c r="H3072" t="s">
        <v>52</v>
      </c>
      <c r="I3072" t="s">
        <v>53</v>
      </c>
      <c r="J3072" s="21" t="s">
        <v>137</v>
      </c>
      <c r="K3072" s="21" t="s">
        <v>6030</v>
      </c>
      <c r="L3072" s="21">
        <v>6</v>
      </c>
      <c r="M3072" s="21">
        <v>400</v>
      </c>
      <c r="N3072" s="21">
        <v>583</v>
      </c>
      <c r="O3072">
        <v>15</v>
      </c>
      <c r="P3072">
        <v>7238.7</v>
      </c>
      <c r="Q3072">
        <v>41019.300000000003</v>
      </c>
      <c r="R3072">
        <v>29919.96</v>
      </c>
      <c r="S3072">
        <v>11099.34</v>
      </c>
      <c r="T3072" t="s">
        <v>39</v>
      </c>
      <c r="U3072" t="s">
        <v>55</v>
      </c>
      <c r="V3072" t="s">
        <v>56</v>
      </c>
      <c r="W3072" t="s">
        <v>440</v>
      </c>
      <c r="X3072">
        <v>25</v>
      </c>
      <c r="Y3072" t="s">
        <v>441</v>
      </c>
      <c r="Z3072">
        <v>3</v>
      </c>
      <c r="AA3072" t="s">
        <v>121</v>
      </c>
      <c r="AB3072" t="s">
        <v>58</v>
      </c>
      <c r="AC3072">
        <v>2026</v>
      </c>
    </row>
    <row r="3073" spans="1:29" x14ac:dyDescent="0.25">
      <c r="A3073" t="s">
        <v>5460</v>
      </c>
      <c r="B3073" t="s">
        <v>2706</v>
      </c>
      <c r="C3073" t="s">
        <v>2114</v>
      </c>
      <c r="D3073" t="s">
        <v>2115</v>
      </c>
      <c r="E3073" t="s">
        <v>32</v>
      </c>
      <c r="F3073" t="s">
        <v>75</v>
      </c>
      <c r="G3073" t="s">
        <v>34</v>
      </c>
      <c r="H3073" t="s">
        <v>35</v>
      </c>
      <c r="I3073" t="s">
        <v>36</v>
      </c>
      <c r="J3073" s="21" t="s">
        <v>6063</v>
      </c>
      <c r="K3073" s="21" t="s">
        <v>6026</v>
      </c>
      <c r="L3073" s="21">
        <v>9</v>
      </c>
      <c r="M3073" s="21">
        <v>240</v>
      </c>
      <c r="N3073" s="21">
        <v>380</v>
      </c>
      <c r="O3073">
        <v>0</v>
      </c>
      <c r="P3073">
        <v>0</v>
      </c>
      <c r="Q3073">
        <v>32679</v>
      </c>
      <c r="R3073">
        <v>20260.98</v>
      </c>
      <c r="S3073">
        <v>12418.02</v>
      </c>
      <c r="T3073" t="s">
        <v>66</v>
      </c>
      <c r="U3073" t="s">
        <v>164</v>
      </c>
      <c r="V3073" t="s">
        <v>41</v>
      </c>
      <c r="W3073" t="s">
        <v>42</v>
      </c>
      <c r="Y3073" t="s">
        <v>43</v>
      </c>
      <c r="Z3073">
        <v>3</v>
      </c>
      <c r="AA3073" t="s">
        <v>69</v>
      </c>
      <c r="AB3073" t="s">
        <v>70</v>
      </c>
      <c r="AC3073">
        <v>2025</v>
      </c>
    </row>
    <row r="3074" spans="1:29" x14ac:dyDescent="0.25">
      <c r="A3074" t="s">
        <v>5461</v>
      </c>
      <c r="B3074" t="s">
        <v>3584</v>
      </c>
      <c r="C3074" t="s">
        <v>3200</v>
      </c>
      <c r="D3074" t="s">
        <v>3201</v>
      </c>
      <c r="E3074" t="s">
        <v>50</v>
      </c>
      <c r="F3074" t="s">
        <v>75</v>
      </c>
      <c r="G3074" t="s">
        <v>107</v>
      </c>
      <c r="H3074" t="s">
        <v>63</v>
      </c>
      <c r="I3074" t="s">
        <v>36</v>
      </c>
      <c r="J3074" s="21" t="s">
        <v>93</v>
      </c>
      <c r="K3074" s="21" t="s">
        <v>6013</v>
      </c>
      <c r="L3074" s="21">
        <v>2</v>
      </c>
      <c r="M3074" s="21">
        <v>1050</v>
      </c>
      <c r="N3074" s="21">
        <v>1450</v>
      </c>
      <c r="O3074">
        <v>12</v>
      </c>
      <c r="P3074">
        <v>2316.7199999999998</v>
      </c>
      <c r="Q3074">
        <v>16989.28</v>
      </c>
      <c r="R3074">
        <v>11969.72</v>
      </c>
      <c r="S3074">
        <v>5019.5600000000004</v>
      </c>
      <c r="T3074" t="s">
        <v>39</v>
      </c>
      <c r="U3074" t="s">
        <v>181</v>
      </c>
      <c r="V3074" t="s">
        <v>68</v>
      </c>
      <c r="W3074" t="s">
        <v>440</v>
      </c>
      <c r="X3074">
        <v>3</v>
      </c>
      <c r="Y3074" t="s">
        <v>441</v>
      </c>
      <c r="Z3074">
        <v>5</v>
      </c>
      <c r="AA3074" t="s">
        <v>57</v>
      </c>
      <c r="AB3074" t="s">
        <v>58</v>
      </c>
      <c r="AC3074">
        <v>2026</v>
      </c>
    </row>
    <row r="3075" spans="1:29" x14ac:dyDescent="0.25">
      <c r="A3075" t="s">
        <v>5462</v>
      </c>
      <c r="B3075" t="s">
        <v>896</v>
      </c>
      <c r="C3075" t="s">
        <v>3688</v>
      </c>
      <c r="D3075" t="s">
        <v>3689</v>
      </c>
      <c r="E3075" t="s">
        <v>50</v>
      </c>
      <c r="F3075" t="s">
        <v>33</v>
      </c>
      <c r="G3075" t="s">
        <v>34</v>
      </c>
      <c r="H3075" t="s">
        <v>35</v>
      </c>
      <c r="I3075" t="s">
        <v>36</v>
      </c>
      <c r="J3075" s="21" t="s">
        <v>6040</v>
      </c>
      <c r="K3075" s="21" t="s">
        <v>6068</v>
      </c>
      <c r="L3075" s="21">
        <v>8</v>
      </c>
      <c r="M3075" s="21">
        <v>230</v>
      </c>
      <c r="N3075" s="21">
        <v>327</v>
      </c>
      <c r="O3075">
        <v>0</v>
      </c>
      <c r="P3075">
        <v>0</v>
      </c>
      <c r="Q3075">
        <v>41120</v>
      </c>
      <c r="R3075">
        <v>25494.400000000001</v>
      </c>
      <c r="S3075">
        <v>15625.6</v>
      </c>
      <c r="T3075" t="s">
        <v>109</v>
      </c>
      <c r="U3075" t="s">
        <v>164</v>
      </c>
      <c r="V3075" t="s">
        <v>41</v>
      </c>
      <c r="W3075" t="s">
        <v>42</v>
      </c>
      <c r="Y3075" t="s">
        <v>43</v>
      </c>
      <c r="Z3075">
        <v>2</v>
      </c>
      <c r="AA3075" t="s">
        <v>132</v>
      </c>
      <c r="AB3075" t="s">
        <v>58</v>
      </c>
      <c r="AC3075">
        <v>2025</v>
      </c>
    </row>
    <row r="3076" spans="1:29" x14ac:dyDescent="0.25">
      <c r="A3076" t="s">
        <v>5463</v>
      </c>
      <c r="B3076" t="s">
        <v>200</v>
      </c>
      <c r="C3076" t="s">
        <v>1770</v>
      </c>
      <c r="D3076" t="s">
        <v>1771</v>
      </c>
      <c r="E3076" t="s">
        <v>126</v>
      </c>
      <c r="F3076" t="s">
        <v>33</v>
      </c>
      <c r="G3076" t="s">
        <v>107</v>
      </c>
      <c r="H3076" t="s">
        <v>92</v>
      </c>
      <c r="I3076" t="s">
        <v>53</v>
      </c>
      <c r="J3076" s="21" t="s">
        <v>6063</v>
      </c>
      <c r="K3076" s="21" t="s">
        <v>6026</v>
      </c>
      <c r="L3076" s="21">
        <v>6</v>
      </c>
      <c r="M3076" s="21">
        <v>240</v>
      </c>
      <c r="N3076" s="21">
        <v>380</v>
      </c>
      <c r="O3076">
        <v>0</v>
      </c>
      <c r="P3076">
        <v>0</v>
      </c>
      <c r="Q3076">
        <v>32466</v>
      </c>
      <c r="R3076">
        <v>20128.919999999998</v>
      </c>
      <c r="S3076">
        <v>12337.08</v>
      </c>
      <c r="T3076" t="s">
        <v>66</v>
      </c>
      <c r="U3076" t="s">
        <v>120</v>
      </c>
      <c r="V3076" t="s">
        <v>96</v>
      </c>
      <c r="W3076" t="s">
        <v>42</v>
      </c>
      <c r="Y3076" t="s">
        <v>43</v>
      </c>
      <c r="Z3076">
        <v>5</v>
      </c>
      <c r="AA3076" t="s">
        <v>69</v>
      </c>
      <c r="AB3076" t="s">
        <v>70</v>
      </c>
      <c r="AC3076">
        <v>2025</v>
      </c>
    </row>
    <row r="3077" spans="1:29" x14ac:dyDescent="0.25">
      <c r="A3077" t="s">
        <v>5464</v>
      </c>
      <c r="B3077" t="s">
        <v>4106</v>
      </c>
      <c r="C3077" t="s">
        <v>358</v>
      </c>
      <c r="D3077" t="s">
        <v>359</v>
      </c>
      <c r="E3077" t="s">
        <v>126</v>
      </c>
      <c r="F3077" t="s">
        <v>33</v>
      </c>
      <c r="G3077" t="s">
        <v>107</v>
      </c>
      <c r="H3077" t="s">
        <v>63</v>
      </c>
      <c r="I3077" t="s">
        <v>36</v>
      </c>
      <c r="J3077" s="21" t="s">
        <v>93</v>
      </c>
      <c r="K3077" s="21" t="s">
        <v>6013</v>
      </c>
      <c r="L3077" s="21">
        <v>4</v>
      </c>
      <c r="M3077" s="21">
        <v>1050</v>
      </c>
      <c r="N3077" s="21">
        <v>1450</v>
      </c>
      <c r="O3077">
        <v>0</v>
      </c>
      <c r="P3077">
        <v>0</v>
      </c>
      <c r="Q3077">
        <v>7284</v>
      </c>
      <c r="R3077">
        <v>4516.08</v>
      </c>
      <c r="S3077">
        <v>2767.92</v>
      </c>
      <c r="T3077" t="s">
        <v>39</v>
      </c>
      <c r="U3077" t="s">
        <v>181</v>
      </c>
      <c r="V3077" t="s">
        <v>68</v>
      </c>
      <c r="W3077" t="s">
        <v>42</v>
      </c>
      <c r="Y3077" t="s">
        <v>43</v>
      </c>
      <c r="Z3077">
        <v>4</v>
      </c>
      <c r="AA3077" t="s">
        <v>240</v>
      </c>
      <c r="AB3077" t="s">
        <v>70</v>
      </c>
      <c r="AC3077">
        <v>2025</v>
      </c>
    </row>
    <row r="3078" spans="1:29" x14ac:dyDescent="0.25">
      <c r="A3078" t="s">
        <v>5465</v>
      </c>
      <c r="B3078" t="s">
        <v>923</v>
      </c>
      <c r="C3078" t="s">
        <v>2625</v>
      </c>
      <c r="D3078" t="s">
        <v>2626</v>
      </c>
      <c r="E3078" t="s">
        <v>126</v>
      </c>
      <c r="F3078" t="s">
        <v>75</v>
      </c>
      <c r="G3078" t="s">
        <v>107</v>
      </c>
      <c r="H3078" t="s">
        <v>92</v>
      </c>
      <c r="I3078" t="s">
        <v>53</v>
      </c>
      <c r="J3078" s="21" t="s">
        <v>93</v>
      </c>
      <c r="K3078" s="21" t="s">
        <v>6013</v>
      </c>
      <c r="L3078" s="21">
        <v>4</v>
      </c>
      <c r="M3078" s="21">
        <v>1050</v>
      </c>
      <c r="N3078" s="21">
        <v>1450</v>
      </c>
      <c r="O3078">
        <v>0</v>
      </c>
      <c r="P3078">
        <v>0</v>
      </c>
      <c r="Q3078">
        <v>9972</v>
      </c>
      <c r="R3078">
        <v>6182.64</v>
      </c>
      <c r="S3078">
        <v>3789.36</v>
      </c>
      <c r="T3078" t="s">
        <v>66</v>
      </c>
      <c r="U3078" t="s">
        <v>120</v>
      </c>
      <c r="V3078" t="s">
        <v>96</v>
      </c>
      <c r="W3078" t="s">
        <v>42</v>
      </c>
      <c r="Y3078" t="s">
        <v>43</v>
      </c>
      <c r="Z3078">
        <v>5</v>
      </c>
      <c r="AA3078" t="s">
        <v>87</v>
      </c>
      <c r="AB3078" t="s">
        <v>70</v>
      </c>
      <c r="AC3078">
        <v>2025</v>
      </c>
    </row>
    <row r="3079" spans="1:29" x14ac:dyDescent="0.25">
      <c r="A3079" t="s">
        <v>5466</v>
      </c>
      <c r="B3079" t="s">
        <v>786</v>
      </c>
      <c r="C3079" t="s">
        <v>1410</v>
      </c>
      <c r="D3079" t="s">
        <v>1411</v>
      </c>
      <c r="E3079" t="s">
        <v>50</v>
      </c>
      <c r="F3079" t="s">
        <v>33</v>
      </c>
      <c r="G3079" t="s">
        <v>34</v>
      </c>
      <c r="H3079" t="s">
        <v>76</v>
      </c>
      <c r="I3079" t="s">
        <v>36</v>
      </c>
      <c r="J3079" s="21" t="s">
        <v>6063</v>
      </c>
      <c r="K3079" s="21" t="s">
        <v>6047</v>
      </c>
      <c r="L3079" s="21">
        <v>5</v>
      </c>
      <c r="M3079" s="21">
        <v>250</v>
      </c>
      <c r="N3079" s="21">
        <v>383</v>
      </c>
      <c r="O3079">
        <v>0</v>
      </c>
      <c r="P3079">
        <v>0</v>
      </c>
      <c r="Q3079">
        <v>21115</v>
      </c>
      <c r="R3079">
        <v>13091.3</v>
      </c>
      <c r="S3079">
        <v>8023.7</v>
      </c>
      <c r="T3079" t="s">
        <v>54</v>
      </c>
      <c r="U3079" t="s">
        <v>110</v>
      </c>
      <c r="V3079" t="s">
        <v>78</v>
      </c>
      <c r="W3079" t="s">
        <v>42</v>
      </c>
      <c r="Y3079" t="s">
        <v>43</v>
      </c>
      <c r="Z3079">
        <v>5</v>
      </c>
      <c r="AA3079" t="s">
        <v>57</v>
      </c>
      <c r="AB3079" t="s">
        <v>58</v>
      </c>
      <c r="AC3079">
        <v>2025</v>
      </c>
    </row>
    <row r="3080" spans="1:29" x14ac:dyDescent="0.25">
      <c r="A3080" t="s">
        <v>5467</v>
      </c>
      <c r="B3080" t="s">
        <v>2589</v>
      </c>
      <c r="C3080" t="s">
        <v>3561</v>
      </c>
      <c r="D3080" t="s">
        <v>3562</v>
      </c>
      <c r="E3080" t="s">
        <v>32</v>
      </c>
      <c r="F3080" t="s">
        <v>33</v>
      </c>
      <c r="G3080" t="s">
        <v>51</v>
      </c>
      <c r="H3080" t="s">
        <v>84</v>
      </c>
      <c r="I3080" t="s">
        <v>36</v>
      </c>
      <c r="J3080" s="21" t="s">
        <v>6063</v>
      </c>
      <c r="K3080" s="21" t="s">
        <v>6026</v>
      </c>
      <c r="L3080" s="21">
        <v>4</v>
      </c>
      <c r="M3080" s="21">
        <v>240</v>
      </c>
      <c r="N3080" s="21">
        <v>380</v>
      </c>
      <c r="O3080">
        <v>5</v>
      </c>
      <c r="P3080">
        <v>772</v>
      </c>
      <c r="Q3080">
        <v>14668</v>
      </c>
      <c r="R3080">
        <v>9572.7999999999993</v>
      </c>
      <c r="S3080">
        <v>5095.2</v>
      </c>
      <c r="T3080" t="s">
        <v>109</v>
      </c>
      <c r="U3080" t="s">
        <v>85</v>
      </c>
      <c r="V3080" t="s">
        <v>86</v>
      </c>
      <c r="W3080" t="s">
        <v>440</v>
      </c>
      <c r="X3080">
        <v>342</v>
      </c>
      <c r="Y3080" t="s">
        <v>441</v>
      </c>
      <c r="Z3080">
        <v>4</v>
      </c>
      <c r="AA3080" t="s">
        <v>57</v>
      </c>
      <c r="AB3080" t="s">
        <v>58</v>
      </c>
      <c r="AC3080">
        <v>2026</v>
      </c>
    </row>
    <row r="3081" spans="1:29" x14ac:dyDescent="0.25">
      <c r="A3081" t="s">
        <v>5468</v>
      </c>
      <c r="B3081" t="s">
        <v>929</v>
      </c>
      <c r="C3081" t="s">
        <v>4130</v>
      </c>
      <c r="D3081" t="s">
        <v>4131</v>
      </c>
      <c r="E3081" t="s">
        <v>126</v>
      </c>
      <c r="F3081" t="s">
        <v>33</v>
      </c>
      <c r="G3081" t="s">
        <v>34</v>
      </c>
      <c r="H3081" t="s">
        <v>92</v>
      </c>
      <c r="I3081" t="s">
        <v>53</v>
      </c>
      <c r="J3081" s="21" t="s">
        <v>6063</v>
      </c>
      <c r="K3081" s="21" t="s">
        <v>6026</v>
      </c>
      <c r="L3081" s="21">
        <v>2</v>
      </c>
      <c r="M3081" s="21">
        <v>240</v>
      </c>
      <c r="N3081" s="21">
        <v>380</v>
      </c>
      <c r="O3081">
        <v>0</v>
      </c>
      <c r="P3081">
        <v>0</v>
      </c>
      <c r="Q3081">
        <v>16490</v>
      </c>
      <c r="R3081">
        <v>10223.799999999999</v>
      </c>
      <c r="S3081">
        <v>6266.2</v>
      </c>
      <c r="T3081" t="s">
        <v>66</v>
      </c>
      <c r="U3081" t="s">
        <v>95</v>
      </c>
      <c r="V3081" t="s">
        <v>96</v>
      </c>
      <c r="W3081" t="s">
        <v>42</v>
      </c>
      <c r="Y3081" t="s">
        <v>43</v>
      </c>
      <c r="Z3081">
        <v>5</v>
      </c>
      <c r="AA3081" t="s">
        <v>190</v>
      </c>
      <c r="AB3081" t="s">
        <v>45</v>
      </c>
      <c r="AC3081">
        <v>2025</v>
      </c>
    </row>
    <row r="3082" spans="1:29" x14ac:dyDescent="0.25">
      <c r="A3082" t="s">
        <v>5469</v>
      </c>
      <c r="B3082" t="s">
        <v>467</v>
      </c>
      <c r="C3082" t="s">
        <v>1087</v>
      </c>
      <c r="D3082" t="s">
        <v>1088</v>
      </c>
      <c r="E3082" t="s">
        <v>126</v>
      </c>
      <c r="F3082" t="s">
        <v>75</v>
      </c>
      <c r="G3082" t="s">
        <v>107</v>
      </c>
      <c r="H3082" t="s">
        <v>84</v>
      </c>
      <c r="I3082" t="s">
        <v>36</v>
      </c>
      <c r="J3082" s="21" t="s">
        <v>6040</v>
      </c>
      <c r="K3082" s="21" t="s">
        <v>6068</v>
      </c>
      <c r="L3082" s="21">
        <v>9</v>
      </c>
      <c r="M3082" s="21">
        <v>230</v>
      </c>
      <c r="N3082" s="21">
        <v>327</v>
      </c>
      <c r="O3082">
        <v>0</v>
      </c>
      <c r="P3082">
        <v>0</v>
      </c>
      <c r="Q3082">
        <v>53721</v>
      </c>
      <c r="R3082">
        <v>33307.019999999997</v>
      </c>
      <c r="S3082">
        <v>20413.98</v>
      </c>
      <c r="T3082" t="s">
        <v>39</v>
      </c>
      <c r="U3082" t="s">
        <v>85</v>
      </c>
      <c r="V3082" t="s">
        <v>86</v>
      </c>
      <c r="W3082" t="s">
        <v>42</v>
      </c>
      <c r="Y3082" t="s">
        <v>43</v>
      </c>
      <c r="Z3082">
        <v>5</v>
      </c>
      <c r="AA3082" t="s">
        <v>155</v>
      </c>
      <c r="AB3082" t="s">
        <v>98</v>
      </c>
      <c r="AC3082">
        <v>2025</v>
      </c>
    </row>
    <row r="3083" spans="1:29" x14ac:dyDescent="0.25">
      <c r="A3083" t="s">
        <v>5470</v>
      </c>
      <c r="B3083" t="s">
        <v>4167</v>
      </c>
      <c r="C3083" t="s">
        <v>370</v>
      </c>
      <c r="D3083" t="s">
        <v>371</v>
      </c>
      <c r="E3083" t="s">
        <v>50</v>
      </c>
      <c r="F3083" t="s">
        <v>33</v>
      </c>
      <c r="G3083" t="s">
        <v>107</v>
      </c>
      <c r="H3083" t="s">
        <v>35</v>
      </c>
      <c r="I3083" t="s">
        <v>36</v>
      </c>
      <c r="J3083" s="21" t="s">
        <v>6063</v>
      </c>
      <c r="K3083" s="21" t="s">
        <v>6026</v>
      </c>
      <c r="L3083" s="21">
        <v>10</v>
      </c>
      <c r="M3083" s="21">
        <v>240</v>
      </c>
      <c r="N3083" s="21">
        <v>380</v>
      </c>
      <c r="O3083">
        <v>0</v>
      </c>
      <c r="P3083">
        <v>0</v>
      </c>
      <c r="Q3083">
        <v>98190</v>
      </c>
      <c r="R3083">
        <v>60877.8</v>
      </c>
      <c r="S3083">
        <v>37312.199999999997</v>
      </c>
      <c r="T3083" t="s">
        <v>39</v>
      </c>
      <c r="U3083" t="s">
        <v>164</v>
      </c>
      <c r="V3083" t="s">
        <v>41</v>
      </c>
      <c r="W3083" t="s">
        <v>42</v>
      </c>
      <c r="Y3083" t="s">
        <v>43</v>
      </c>
      <c r="Z3083">
        <v>2</v>
      </c>
      <c r="AA3083" t="s">
        <v>121</v>
      </c>
      <c r="AB3083" t="s">
        <v>58</v>
      </c>
      <c r="AC3083">
        <v>2025</v>
      </c>
    </row>
    <row r="3084" spans="1:29" x14ac:dyDescent="0.25">
      <c r="A3084" t="s">
        <v>5471</v>
      </c>
      <c r="B3084" t="s">
        <v>1409</v>
      </c>
      <c r="C3084" t="s">
        <v>636</v>
      </c>
      <c r="D3084" t="s">
        <v>637</v>
      </c>
      <c r="E3084" t="s">
        <v>50</v>
      </c>
      <c r="F3084" t="s">
        <v>33</v>
      </c>
      <c r="G3084" t="s">
        <v>107</v>
      </c>
      <c r="H3084" t="s">
        <v>52</v>
      </c>
      <c r="I3084" t="s">
        <v>53</v>
      </c>
      <c r="J3084" s="21" t="s">
        <v>6040</v>
      </c>
      <c r="K3084" s="21" t="s">
        <v>6068</v>
      </c>
      <c r="L3084" s="21">
        <v>9</v>
      </c>
      <c r="M3084" s="21">
        <v>230</v>
      </c>
      <c r="N3084" s="21">
        <v>327</v>
      </c>
      <c r="O3084">
        <v>15</v>
      </c>
      <c r="P3084">
        <v>7122.6</v>
      </c>
      <c r="Q3084">
        <v>40361.4</v>
      </c>
      <c r="R3084">
        <v>29440.080000000002</v>
      </c>
      <c r="S3084">
        <v>10921.32</v>
      </c>
      <c r="T3084" t="s">
        <v>39</v>
      </c>
      <c r="U3084" t="s">
        <v>127</v>
      </c>
      <c r="V3084" t="s">
        <v>56</v>
      </c>
      <c r="W3084" t="s">
        <v>440</v>
      </c>
      <c r="X3084">
        <v>11</v>
      </c>
      <c r="Y3084" t="s">
        <v>441</v>
      </c>
      <c r="Z3084">
        <v>2</v>
      </c>
      <c r="AA3084" t="s">
        <v>57</v>
      </c>
      <c r="AB3084" t="s">
        <v>58</v>
      </c>
      <c r="AC3084">
        <v>2026</v>
      </c>
    </row>
    <row r="3085" spans="1:29" x14ac:dyDescent="0.25">
      <c r="A3085" t="s">
        <v>5472</v>
      </c>
      <c r="B3085" t="s">
        <v>112</v>
      </c>
      <c r="C3085" t="s">
        <v>1660</v>
      </c>
      <c r="D3085" t="s">
        <v>1661</v>
      </c>
      <c r="E3085" t="s">
        <v>126</v>
      </c>
      <c r="F3085" t="s">
        <v>75</v>
      </c>
      <c r="G3085" t="s">
        <v>107</v>
      </c>
      <c r="H3085" t="s">
        <v>63</v>
      </c>
      <c r="I3085" t="s">
        <v>36</v>
      </c>
      <c r="J3085" s="21" t="s">
        <v>6040</v>
      </c>
      <c r="K3085" s="21" t="s">
        <v>6068</v>
      </c>
      <c r="L3085" s="21">
        <v>4</v>
      </c>
      <c r="M3085" s="21">
        <v>230</v>
      </c>
      <c r="N3085" s="21">
        <v>327</v>
      </c>
      <c r="O3085">
        <v>0</v>
      </c>
      <c r="P3085">
        <v>0</v>
      </c>
      <c r="Q3085">
        <v>33536</v>
      </c>
      <c r="R3085">
        <v>20792.32</v>
      </c>
      <c r="S3085">
        <v>12743.68</v>
      </c>
      <c r="T3085" t="s">
        <v>54</v>
      </c>
      <c r="U3085" t="s">
        <v>67</v>
      </c>
      <c r="V3085" t="s">
        <v>68</v>
      </c>
      <c r="W3085" t="s">
        <v>42</v>
      </c>
      <c r="Y3085" t="s">
        <v>43</v>
      </c>
      <c r="Z3085">
        <v>4</v>
      </c>
      <c r="AA3085" t="s">
        <v>87</v>
      </c>
      <c r="AB3085" t="s">
        <v>70</v>
      </c>
      <c r="AC3085">
        <v>2025</v>
      </c>
    </row>
    <row r="3086" spans="1:29" x14ac:dyDescent="0.25">
      <c r="A3086" t="s">
        <v>5473</v>
      </c>
      <c r="B3086" t="s">
        <v>731</v>
      </c>
      <c r="C3086" t="s">
        <v>288</v>
      </c>
      <c r="D3086" t="s">
        <v>289</v>
      </c>
      <c r="E3086" t="s">
        <v>126</v>
      </c>
      <c r="F3086" t="s">
        <v>33</v>
      </c>
      <c r="G3086" t="s">
        <v>51</v>
      </c>
      <c r="H3086" t="s">
        <v>76</v>
      </c>
      <c r="I3086" t="s">
        <v>36</v>
      </c>
      <c r="J3086" s="21" t="s">
        <v>93</v>
      </c>
      <c r="K3086" s="21" t="s">
        <v>6013</v>
      </c>
      <c r="L3086" s="21">
        <v>1</v>
      </c>
      <c r="M3086" s="21">
        <v>1050</v>
      </c>
      <c r="N3086" s="21">
        <v>1450</v>
      </c>
      <c r="O3086">
        <v>0</v>
      </c>
      <c r="P3086">
        <v>0</v>
      </c>
      <c r="Q3086">
        <v>3322</v>
      </c>
      <c r="R3086">
        <v>2059.64</v>
      </c>
      <c r="S3086">
        <v>1262.3599999999999</v>
      </c>
      <c r="T3086" t="s">
        <v>54</v>
      </c>
      <c r="U3086" t="s">
        <v>77</v>
      </c>
      <c r="V3086" t="s">
        <v>78</v>
      </c>
      <c r="W3086" t="s">
        <v>42</v>
      </c>
      <c r="Y3086" t="s">
        <v>43</v>
      </c>
      <c r="Z3086">
        <v>2</v>
      </c>
      <c r="AA3086" t="s">
        <v>97</v>
      </c>
      <c r="AB3086" t="s">
        <v>98</v>
      </c>
      <c r="AC3086">
        <v>2025</v>
      </c>
    </row>
    <row r="3087" spans="1:29" x14ac:dyDescent="0.25">
      <c r="A3087" t="s">
        <v>5474</v>
      </c>
      <c r="B3087" t="s">
        <v>1851</v>
      </c>
      <c r="C3087" t="s">
        <v>4149</v>
      </c>
      <c r="D3087" t="s">
        <v>4150</v>
      </c>
      <c r="E3087" t="s">
        <v>126</v>
      </c>
      <c r="F3087" t="s">
        <v>75</v>
      </c>
      <c r="G3087" t="s">
        <v>115</v>
      </c>
      <c r="H3087" t="s">
        <v>35</v>
      </c>
      <c r="I3087" t="s">
        <v>36</v>
      </c>
      <c r="J3087" s="21" t="s">
        <v>6063</v>
      </c>
      <c r="K3087" s="21" t="s">
        <v>6026</v>
      </c>
      <c r="L3087" s="21">
        <v>6</v>
      </c>
      <c r="M3087" s="21">
        <v>240</v>
      </c>
      <c r="N3087" s="21">
        <v>380</v>
      </c>
      <c r="O3087">
        <v>0</v>
      </c>
      <c r="P3087">
        <v>0</v>
      </c>
      <c r="Q3087">
        <v>18750</v>
      </c>
      <c r="R3087">
        <v>11625</v>
      </c>
      <c r="S3087">
        <v>7125</v>
      </c>
      <c r="T3087" t="s">
        <v>109</v>
      </c>
      <c r="U3087" t="s">
        <v>164</v>
      </c>
      <c r="V3087" t="s">
        <v>41</v>
      </c>
      <c r="W3087" t="s">
        <v>42</v>
      </c>
      <c r="Y3087" t="s">
        <v>43</v>
      </c>
      <c r="Z3087">
        <v>5</v>
      </c>
      <c r="AA3087" t="s">
        <v>57</v>
      </c>
      <c r="AB3087" t="s">
        <v>58</v>
      </c>
      <c r="AC3087">
        <v>2025</v>
      </c>
    </row>
    <row r="3088" spans="1:29" x14ac:dyDescent="0.25">
      <c r="A3088" t="s">
        <v>5475</v>
      </c>
      <c r="B3088" t="s">
        <v>671</v>
      </c>
      <c r="C3088" t="s">
        <v>3405</v>
      </c>
      <c r="D3088" t="s">
        <v>3406</v>
      </c>
      <c r="E3088" t="s">
        <v>32</v>
      </c>
      <c r="F3088" t="s">
        <v>75</v>
      </c>
      <c r="G3088" t="s">
        <v>51</v>
      </c>
      <c r="H3088" t="s">
        <v>63</v>
      </c>
      <c r="I3088" t="s">
        <v>36</v>
      </c>
      <c r="J3088" s="21" t="s">
        <v>6063</v>
      </c>
      <c r="K3088" s="21" t="s">
        <v>6026</v>
      </c>
      <c r="L3088" s="21">
        <v>4</v>
      </c>
      <c r="M3088" s="21">
        <v>240</v>
      </c>
      <c r="N3088" s="21">
        <v>380</v>
      </c>
      <c r="O3088">
        <v>0</v>
      </c>
      <c r="P3088">
        <v>0</v>
      </c>
      <c r="Q3088">
        <v>17352</v>
      </c>
      <c r="R3088">
        <v>10758.24</v>
      </c>
      <c r="S3088">
        <v>6593.76</v>
      </c>
      <c r="T3088" t="s">
        <v>54</v>
      </c>
      <c r="U3088" t="s">
        <v>67</v>
      </c>
      <c r="V3088" t="s">
        <v>68</v>
      </c>
      <c r="W3088" t="s">
        <v>42</v>
      </c>
      <c r="Y3088" t="s">
        <v>43</v>
      </c>
      <c r="Z3088">
        <v>4</v>
      </c>
      <c r="AA3088" t="s">
        <v>79</v>
      </c>
      <c r="AB3088" t="s">
        <v>45</v>
      </c>
      <c r="AC3088">
        <v>2025</v>
      </c>
    </row>
    <row r="3089" spans="1:29" x14ac:dyDescent="0.25">
      <c r="A3089" t="s">
        <v>5476</v>
      </c>
      <c r="B3089" t="s">
        <v>1036</v>
      </c>
      <c r="C3089" t="s">
        <v>2272</v>
      </c>
      <c r="D3089" t="s">
        <v>2273</v>
      </c>
      <c r="E3089" t="s">
        <v>50</v>
      </c>
      <c r="F3089" t="s">
        <v>75</v>
      </c>
      <c r="G3089" t="s">
        <v>34</v>
      </c>
      <c r="H3089" t="s">
        <v>35</v>
      </c>
      <c r="I3089" t="s">
        <v>36</v>
      </c>
      <c r="J3089" s="21" t="s">
        <v>93</v>
      </c>
      <c r="K3089" s="21" t="s">
        <v>6013</v>
      </c>
      <c r="L3089" s="21">
        <v>8</v>
      </c>
      <c r="M3089" s="21">
        <v>1050</v>
      </c>
      <c r="N3089" s="21">
        <v>1450</v>
      </c>
      <c r="O3089">
        <v>0</v>
      </c>
      <c r="P3089">
        <v>0</v>
      </c>
      <c r="Q3089">
        <v>49344</v>
      </c>
      <c r="R3089">
        <v>30593.279999999999</v>
      </c>
      <c r="S3089">
        <v>18750.72</v>
      </c>
      <c r="T3089" t="s">
        <v>109</v>
      </c>
      <c r="U3089" t="s">
        <v>164</v>
      </c>
      <c r="V3089" t="s">
        <v>41</v>
      </c>
      <c r="W3089" t="s">
        <v>42</v>
      </c>
      <c r="Y3089" t="s">
        <v>43</v>
      </c>
      <c r="Z3089">
        <v>4</v>
      </c>
      <c r="AA3089" t="s">
        <v>240</v>
      </c>
      <c r="AB3089" t="s">
        <v>70</v>
      </c>
      <c r="AC3089">
        <v>2025</v>
      </c>
    </row>
    <row r="3090" spans="1:29" x14ac:dyDescent="0.25">
      <c r="A3090" t="s">
        <v>5477</v>
      </c>
      <c r="B3090" t="s">
        <v>1525</v>
      </c>
      <c r="C3090" t="s">
        <v>652</v>
      </c>
      <c r="D3090" t="s">
        <v>653</v>
      </c>
      <c r="E3090" t="s">
        <v>50</v>
      </c>
      <c r="F3090" t="s">
        <v>75</v>
      </c>
      <c r="G3090" t="s">
        <v>34</v>
      </c>
      <c r="H3090" t="s">
        <v>63</v>
      </c>
      <c r="I3090" t="s">
        <v>36</v>
      </c>
      <c r="J3090" s="21" t="s">
        <v>6063</v>
      </c>
      <c r="K3090" s="21" t="s">
        <v>6047</v>
      </c>
      <c r="L3090" s="21">
        <v>3</v>
      </c>
      <c r="M3090" s="21">
        <v>250</v>
      </c>
      <c r="N3090" s="21">
        <v>383</v>
      </c>
      <c r="O3090">
        <v>0</v>
      </c>
      <c r="P3090">
        <v>0</v>
      </c>
      <c r="Q3090">
        <v>24945</v>
      </c>
      <c r="R3090">
        <v>15465.9</v>
      </c>
      <c r="S3090">
        <v>9479.1</v>
      </c>
      <c r="T3090" t="s">
        <v>39</v>
      </c>
      <c r="U3090" t="s">
        <v>181</v>
      </c>
      <c r="V3090" t="s">
        <v>68</v>
      </c>
      <c r="W3090" t="s">
        <v>42</v>
      </c>
      <c r="Y3090" t="s">
        <v>43</v>
      </c>
      <c r="Z3090">
        <v>3</v>
      </c>
      <c r="AA3090" t="s">
        <v>143</v>
      </c>
      <c r="AB3090" t="s">
        <v>98</v>
      </c>
      <c r="AC3090">
        <v>2025</v>
      </c>
    </row>
    <row r="3091" spans="1:29" x14ac:dyDescent="0.25">
      <c r="A3091" t="s">
        <v>5478</v>
      </c>
      <c r="B3091" t="s">
        <v>593</v>
      </c>
      <c r="C3091" t="s">
        <v>3405</v>
      </c>
      <c r="D3091" t="s">
        <v>3406</v>
      </c>
      <c r="E3091" t="s">
        <v>32</v>
      </c>
      <c r="F3091" t="s">
        <v>33</v>
      </c>
      <c r="G3091" t="s">
        <v>34</v>
      </c>
      <c r="H3091" t="s">
        <v>76</v>
      </c>
      <c r="I3091" t="s">
        <v>36</v>
      </c>
      <c r="J3091" s="21" t="s">
        <v>6040</v>
      </c>
      <c r="K3091" s="21" t="s">
        <v>6068</v>
      </c>
      <c r="L3091" s="21">
        <v>6</v>
      </c>
      <c r="M3091" s="21">
        <v>230</v>
      </c>
      <c r="N3091" s="21">
        <v>327</v>
      </c>
      <c r="O3091">
        <v>18</v>
      </c>
      <c r="P3091">
        <v>5007.96</v>
      </c>
      <c r="Q3091">
        <v>22814.04</v>
      </c>
      <c r="R3091">
        <v>17249.64</v>
      </c>
      <c r="S3091">
        <v>5564.4</v>
      </c>
      <c r="T3091" t="s">
        <v>39</v>
      </c>
      <c r="U3091" t="s">
        <v>77</v>
      </c>
      <c r="V3091" t="s">
        <v>78</v>
      </c>
      <c r="W3091" t="s">
        <v>42</v>
      </c>
      <c r="Y3091" t="s">
        <v>43</v>
      </c>
      <c r="Z3091">
        <v>3</v>
      </c>
      <c r="AA3091" t="s">
        <v>69</v>
      </c>
      <c r="AB3091" t="s">
        <v>70</v>
      </c>
      <c r="AC3091">
        <v>2026</v>
      </c>
    </row>
    <row r="3092" spans="1:29" x14ac:dyDescent="0.25">
      <c r="A3092" t="s">
        <v>5479</v>
      </c>
      <c r="B3092" t="s">
        <v>553</v>
      </c>
      <c r="C3092" t="s">
        <v>5364</v>
      </c>
      <c r="D3092" t="s">
        <v>5365</v>
      </c>
      <c r="E3092" t="s">
        <v>50</v>
      </c>
      <c r="F3092" t="s">
        <v>33</v>
      </c>
      <c r="G3092" t="s">
        <v>51</v>
      </c>
      <c r="H3092" t="s">
        <v>52</v>
      </c>
      <c r="I3092" t="s">
        <v>53</v>
      </c>
      <c r="J3092" s="21" t="s">
        <v>93</v>
      </c>
      <c r="K3092" s="21" t="s">
        <v>6013</v>
      </c>
      <c r="L3092" s="21">
        <v>18</v>
      </c>
      <c r="M3092" s="21">
        <v>1050</v>
      </c>
      <c r="N3092" s="21">
        <v>1450</v>
      </c>
      <c r="O3092">
        <v>5</v>
      </c>
      <c r="P3092">
        <v>295.10000000000002</v>
      </c>
      <c r="Q3092">
        <v>5606.9</v>
      </c>
      <c r="R3092">
        <v>3659.24</v>
      </c>
      <c r="S3092">
        <v>1947.66</v>
      </c>
      <c r="T3092" t="s">
        <v>54</v>
      </c>
      <c r="U3092" t="s">
        <v>55</v>
      </c>
      <c r="V3092" t="s">
        <v>56</v>
      </c>
      <c r="W3092" t="s">
        <v>440</v>
      </c>
      <c r="X3092">
        <v>196</v>
      </c>
      <c r="Y3092" t="s">
        <v>441</v>
      </c>
      <c r="AA3092" t="s">
        <v>240</v>
      </c>
      <c r="AB3092" t="s">
        <v>70</v>
      </c>
      <c r="AC3092">
        <v>2026</v>
      </c>
    </row>
    <row r="3093" spans="1:29" x14ac:dyDescent="0.25">
      <c r="A3093" t="s">
        <v>5480</v>
      </c>
      <c r="B3093" t="s">
        <v>2304</v>
      </c>
      <c r="C3093" t="s">
        <v>2074</v>
      </c>
      <c r="D3093" t="s">
        <v>2075</v>
      </c>
      <c r="E3093" t="s">
        <v>126</v>
      </c>
      <c r="F3093" t="s">
        <v>33</v>
      </c>
      <c r="G3093" t="s">
        <v>34</v>
      </c>
      <c r="H3093" t="s">
        <v>84</v>
      </c>
      <c r="I3093" t="s">
        <v>36</v>
      </c>
      <c r="J3093" s="21" t="s">
        <v>6063</v>
      </c>
      <c r="K3093" s="21" t="s">
        <v>6026</v>
      </c>
      <c r="L3093" s="21">
        <v>5</v>
      </c>
      <c r="M3093" s="21">
        <v>240</v>
      </c>
      <c r="N3093" s="21">
        <v>380</v>
      </c>
      <c r="O3093">
        <v>0</v>
      </c>
      <c r="P3093">
        <v>0</v>
      </c>
      <c r="Q3093">
        <v>43210</v>
      </c>
      <c r="R3093">
        <v>26790.2</v>
      </c>
      <c r="S3093">
        <v>16419.8</v>
      </c>
      <c r="T3093" t="s">
        <v>66</v>
      </c>
      <c r="U3093" t="s">
        <v>85</v>
      </c>
      <c r="V3093" t="s">
        <v>86</v>
      </c>
      <c r="W3093" t="s">
        <v>42</v>
      </c>
      <c r="Y3093" t="s">
        <v>43</v>
      </c>
      <c r="Z3093">
        <v>3</v>
      </c>
      <c r="AA3093" t="s">
        <v>190</v>
      </c>
      <c r="AB3093" t="s">
        <v>45</v>
      </c>
      <c r="AC3093">
        <v>2025</v>
      </c>
    </row>
    <row r="3094" spans="1:29" x14ac:dyDescent="0.25">
      <c r="A3094" t="s">
        <v>5481</v>
      </c>
      <c r="B3094" t="s">
        <v>712</v>
      </c>
      <c r="C3094" t="s">
        <v>4545</v>
      </c>
      <c r="D3094" t="s">
        <v>4546</v>
      </c>
      <c r="E3094" t="s">
        <v>32</v>
      </c>
      <c r="F3094" t="s">
        <v>33</v>
      </c>
      <c r="G3094" t="s">
        <v>51</v>
      </c>
      <c r="H3094" t="s">
        <v>76</v>
      </c>
      <c r="I3094" t="s">
        <v>36</v>
      </c>
      <c r="J3094" s="21" t="s">
        <v>6063</v>
      </c>
      <c r="K3094" s="21" t="s">
        <v>6026</v>
      </c>
      <c r="L3094" s="21">
        <v>7</v>
      </c>
      <c r="M3094" s="21">
        <v>240</v>
      </c>
      <c r="N3094" s="21">
        <v>380</v>
      </c>
      <c r="O3094">
        <v>0</v>
      </c>
      <c r="P3094">
        <v>0</v>
      </c>
      <c r="Q3094">
        <v>16387</v>
      </c>
      <c r="R3094">
        <v>10159.94</v>
      </c>
      <c r="S3094">
        <v>6227.06</v>
      </c>
      <c r="T3094" t="s">
        <v>54</v>
      </c>
      <c r="U3094" t="s">
        <v>110</v>
      </c>
      <c r="V3094" t="s">
        <v>78</v>
      </c>
      <c r="W3094" t="s">
        <v>440</v>
      </c>
      <c r="X3094">
        <v>89</v>
      </c>
      <c r="Y3094" t="s">
        <v>441</v>
      </c>
      <c r="Z3094">
        <v>5</v>
      </c>
      <c r="AA3094" t="s">
        <v>155</v>
      </c>
      <c r="AB3094" t="s">
        <v>98</v>
      </c>
      <c r="AC3094">
        <v>2025</v>
      </c>
    </row>
    <row r="3095" spans="1:29" x14ac:dyDescent="0.25">
      <c r="A3095" t="s">
        <v>5482</v>
      </c>
      <c r="B3095" t="s">
        <v>2182</v>
      </c>
      <c r="C3095" t="s">
        <v>1022</v>
      </c>
      <c r="D3095" t="s">
        <v>1023</v>
      </c>
      <c r="E3095" t="s">
        <v>126</v>
      </c>
      <c r="F3095" t="s">
        <v>75</v>
      </c>
      <c r="G3095" t="s">
        <v>115</v>
      </c>
      <c r="H3095" t="s">
        <v>92</v>
      </c>
      <c r="I3095" t="s">
        <v>53</v>
      </c>
      <c r="J3095" s="21" t="s">
        <v>6040</v>
      </c>
      <c r="K3095" s="21" t="s">
        <v>6068</v>
      </c>
      <c r="L3095" s="21">
        <v>9</v>
      </c>
      <c r="M3095" s="21">
        <v>230</v>
      </c>
      <c r="N3095" s="21">
        <v>327</v>
      </c>
      <c r="O3095">
        <v>18</v>
      </c>
      <c r="P3095">
        <v>10099.08</v>
      </c>
      <c r="Q3095">
        <v>46006.92</v>
      </c>
      <c r="R3095">
        <v>34785.72</v>
      </c>
      <c r="S3095">
        <v>11221.2</v>
      </c>
      <c r="T3095" t="s">
        <v>66</v>
      </c>
      <c r="U3095" t="s">
        <v>120</v>
      </c>
      <c r="V3095" t="s">
        <v>96</v>
      </c>
      <c r="W3095" t="s">
        <v>440</v>
      </c>
      <c r="X3095">
        <v>21</v>
      </c>
      <c r="Y3095" t="s">
        <v>441</v>
      </c>
      <c r="Z3095">
        <v>2</v>
      </c>
      <c r="AA3095" t="s">
        <v>121</v>
      </c>
      <c r="AB3095" t="s">
        <v>58</v>
      </c>
      <c r="AC3095">
        <v>2026</v>
      </c>
    </row>
    <row r="3096" spans="1:29" x14ac:dyDescent="0.25">
      <c r="A3096" t="s">
        <v>5483</v>
      </c>
      <c r="B3096" t="s">
        <v>901</v>
      </c>
      <c r="C3096" t="s">
        <v>135</v>
      </c>
      <c r="D3096" t="s">
        <v>136</v>
      </c>
      <c r="E3096" t="s">
        <v>32</v>
      </c>
      <c r="F3096" t="s">
        <v>75</v>
      </c>
      <c r="G3096" t="s">
        <v>115</v>
      </c>
      <c r="H3096" t="s">
        <v>63</v>
      </c>
      <c r="I3096" t="s">
        <v>36</v>
      </c>
      <c r="J3096" s="21" t="s">
        <v>6040</v>
      </c>
      <c r="K3096" s="21" t="s">
        <v>6068</v>
      </c>
      <c r="L3096" s="21">
        <v>2</v>
      </c>
      <c r="M3096" s="21">
        <v>230</v>
      </c>
      <c r="N3096" s="21">
        <v>327</v>
      </c>
      <c r="O3096">
        <v>8</v>
      </c>
      <c r="P3096">
        <v>557.12</v>
      </c>
      <c r="Q3096">
        <v>6406.88</v>
      </c>
      <c r="R3096">
        <v>4317.68</v>
      </c>
      <c r="S3096">
        <v>2089.1999999999998</v>
      </c>
      <c r="T3096" t="s">
        <v>54</v>
      </c>
      <c r="U3096" t="s">
        <v>181</v>
      </c>
      <c r="V3096" t="s">
        <v>68</v>
      </c>
      <c r="W3096" t="s">
        <v>42</v>
      </c>
      <c r="Y3096" t="s">
        <v>43</v>
      </c>
      <c r="Z3096">
        <v>2</v>
      </c>
      <c r="AA3096" t="s">
        <v>57</v>
      </c>
      <c r="AB3096" t="s">
        <v>58</v>
      </c>
      <c r="AC3096">
        <v>2026</v>
      </c>
    </row>
    <row r="3097" spans="1:29" x14ac:dyDescent="0.25">
      <c r="A3097" t="s">
        <v>5484</v>
      </c>
      <c r="B3097" t="s">
        <v>759</v>
      </c>
      <c r="C3097" t="s">
        <v>1801</v>
      </c>
      <c r="D3097" t="s">
        <v>1802</v>
      </c>
      <c r="E3097" t="s">
        <v>32</v>
      </c>
      <c r="F3097" t="s">
        <v>33</v>
      </c>
      <c r="G3097" t="s">
        <v>34</v>
      </c>
      <c r="H3097" t="s">
        <v>63</v>
      </c>
      <c r="I3097" t="s">
        <v>36</v>
      </c>
      <c r="J3097" s="21" t="s">
        <v>6040</v>
      </c>
      <c r="K3097" s="21" t="s">
        <v>6068</v>
      </c>
      <c r="L3097" s="21">
        <v>9</v>
      </c>
      <c r="M3097" s="21">
        <v>230</v>
      </c>
      <c r="N3097" s="21">
        <v>327</v>
      </c>
      <c r="O3097">
        <v>15</v>
      </c>
      <c r="P3097">
        <v>2376</v>
      </c>
      <c r="Q3097">
        <v>13464</v>
      </c>
      <c r="R3097">
        <v>9820.7999999999993</v>
      </c>
      <c r="S3097">
        <v>3643.2</v>
      </c>
      <c r="T3097" t="s">
        <v>39</v>
      </c>
      <c r="U3097" t="s">
        <v>181</v>
      </c>
      <c r="V3097" t="s">
        <v>68</v>
      </c>
      <c r="W3097" t="s">
        <v>42</v>
      </c>
      <c r="Y3097" t="s">
        <v>43</v>
      </c>
      <c r="Z3097">
        <v>2</v>
      </c>
      <c r="AA3097" t="s">
        <v>57</v>
      </c>
      <c r="AB3097" t="s">
        <v>58</v>
      </c>
      <c r="AC3097">
        <v>2026</v>
      </c>
    </row>
    <row r="3098" spans="1:29" x14ac:dyDescent="0.25">
      <c r="A3098" t="s">
        <v>5485</v>
      </c>
      <c r="B3098" t="s">
        <v>345</v>
      </c>
      <c r="C3098" t="s">
        <v>4462</v>
      </c>
      <c r="D3098" t="s">
        <v>4463</v>
      </c>
      <c r="E3098" t="s">
        <v>32</v>
      </c>
      <c r="F3098" t="s">
        <v>75</v>
      </c>
      <c r="G3098" t="s">
        <v>51</v>
      </c>
      <c r="H3098" t="s">
        <v>76</v>
      </c>
      <c r="I3098" t="s">
        <v>36</v>
      </c>
      <c r="J3098" s="21" t="s">
        <v>6063</v>
      </c>
      <c r="K3098" s="21" t="s">
        <v>6047</v>
      </c>
      <c r="L3098" s="21">
        <v>9</v>
      </c>
      <c r="M3098" s="21">
        <v>250</v>
      </c>
      <c r="N3098" s="21">
        <v>383</v>
      </c>
      <c r="O3098">
        <v>0</v>
      </c>
      <c r="P3098">
        <v>0</v>
      </c>
      <c r="Q3098">
        <v>82872</v>
      </c>
      <c r="R3098">
        <v>51380.639999999999</v>
      </c>
      <c r="S3098">
        <v>31491.360000000001</v>
      </c>
      <c r="T3098" t="s">
        <v>39</v>
      </c>
      <c r="U3098" t="s">
        <v>110</v>
      </c>
      <c r="V3098" t="s">
        <v>78</v>
      </c>
      <c r="W3098" t="s">
        <v>42</v>
      </c>
      <c r="Y3098" t="s">
        <v>43</v>
      </c>
      <c r="Z3098">
        <v>2</v>
      </c>
      <c r="AA3098" t="s">
        <v>143</v>
      </c>
      <c r="AB3098" t="s">
        <v>98</v>
      </c>
      <c r="AC3098">
        <v>2025</v>
      </c>
    </row>
    <row r="3099" spans="1:29" x14ac:dyDescent="0.25">
      <c r="A3099" t="s">
        <v>5486</v>
      </c>
      <c r="B3099" t="s">
        <v>2124</v>
      </c>
      <c r="C3099" t="s">
        <v>2047</v>
      </c>
      <c r="D3099" t="s">
        <v>2048</v>
      </c>
      <c r="E3099" t="s">
        <v>126</v>
      </c>
      <c r="F3099" t="s">
        <v>33</v>
      </c>
      <c r="G3099" t="s">
        <v>34</v>
      </c>
      <c r="H3099" t="s">
        <v>92</v>
      </c>
      <c r="I3099" t="s">
        <v>53</v>
      </c>
      <c r="J3099" s="21" t="s">
        <v>6040</v>
      </c>
      <c r="K3099" s="21" t="s">
        <v>6068</v>
      </c>
      <c r="L3099" s="21">
        <v>10</v>
      </c>
      <c r="M3099" s="21">
        <v>230</v>
      </c>
      <c r="N3099" s="21">
        <v>327</v>
      </c>
      <c r="O3099">
        <v>0</v>
      </c>
      <c r="P3099">
        <v>0</v>
      </c>
      <c r="Q3099">
        <v>39280</v>
      </c>
      <c r="R3099">
        <v>24353.599999999999</v>
      </c>
      <c r="S3099">
        <v>14926.4</v>
      </c>
      <c r="T3099" t="s">
        <v>109</v>
      </c>
      <c r="U3099" t="s">
        <v>120</v>
      </c>
      <c r="V3099" t="s">
        <v>96</v>
      </c>
      <c r="W3099" t="s">
        <v>42</v>
      </c>
      <c r="Y3099" t="s">
        <v>43</v>
      </c>
      <c r="Z3099">
        <v>4</v>
      </c>
      <c r="AA3099" t="s">
        <v>121</v>
      </c>
      <c r="AB3099" t="s">
        <v>58</v>
      </c>
      <c r="AC3099">
        <v>2025</v>
      </c>
    </row>
    <row r="3100" spans="1:29" x14ac:dyDescent="0.25">
      <c r="A3100" t="s">
        <v>5487</v>
      </c>
      <c r="B3100" t="s">
        <v>1417</v>
      </c>
      <c r="C3100" t="s">
        <v>2633</v>
      </c>
      <c r="D3100" t="s">
        <v>2634</v>
      </c>
      <c r="E3100" t="s">
        <v>126</v>
      </c>
      <c r="F3100" t="s">
        <v>75</v>
      </c>
      <c r="G3100" t="s">
        <v>115</v>
      </c>
      <c r="H3100" t="s">
        <v>35</v>
      </c>
      <c r="I3100" t="s">
        <v>36</v>
      </c>
      <c r="J3100" s="21" t="s">
        <v>6063</v>
      </c>
      <c r="K3100" s="21" t="s">
        <v>6026</v>
      </c>
      <c r="L3100" s="21">
        <v>3</v>
      </c>
      <c r="M3100" s="21">
        <v>240</v>
      </c>
      <c r="N3100" s="21">
        <v>380</v>
      </c>
      <c r="O3100">
        <v>0</v>
      </c>
      <c r="P3100">
        <v>0</v>
      </c>
      <c r="Q3100">
        <v>29079</v>
      </c>
      <c r="R3100">
        <v>18028.98</v>
      </c>
      <c r="S3100">
        <v>11050.02</v>
      </c>
      <c r="T3100" t="s">
        <v>109</v>
      </c>
      <c r="U3100" t="s">
        <v>40</v>
      </c>
      <c r="V3100" t="s">
        <v>41</v>
      </c>
      <c r="W3100" t="s">
        <v>42</v>
      </c>
      <c r="Y3100" t="s">
        <v>43</v>
      </c>
      <c r="Z3100">
        <v>3</v>
      </c>
      <c r="AA3100" t="s">
        <v>87</v>
      </c>
      <c r="AB3100" t="s">
        <v>70</v>
      </c>
      <c r="AC3100">
        <v>2025</v>
      </c>
    </row>
    <row r="3101" spans="1:29" x14ac:dyDescent="0.25">
      <c r="A3101" t="s">
        <v>5488</v>
      </c>
      <c r="B3101" t="s">
        <v>1908</v>
      </c>
      <c r="C3101" t="s">
        <v>1822</v>
      </c>
      <c r="D3101" t="s">
        <v>1823</v>
      </c>
      <c r="E3101" t="s">
        <v>50</v>
      </c>
      <c r="F3101" t="s">
        <v>33</v>
      </c>
      <c r="G3101" t="s">
        <v>34</v>
      </c>
      <c r="H3101" t="s">
        <v>63</v>
      </c>
      <c r="I3101" t="s">
        <v>36</v>
      </c>
      <c r="J3101" s="21" t="s">
        <v>93</v>
      </c>
      <c r="K3101" s="21" t="s">
        <v>6013</v>
      </c>
      <c r="L3101" s="21">
        <v>8</v>
      </c>
      <c r="M3101" s="21">
        <v>1050</v>
      </c>
      <c r="N3101" s="21">
        <v>1450</v>
      </c>
      <c r="O3101">
        <v>0</v>
      </c>
      <c r="P3101">
        <v>0</v>
      </c>
      <c r="Q3101">
        <v>66592</v>
      </c>
      <c r="R3101">
        <v>41287.040000000001</v>
      </c>
      <c r="S3101">
        <v>25304.959999999999</v>
      </c>
      <c r="T3101" t="s">
        <v>109</v>
      </c>
      <c r="U3101" t="s">
        <v>67</v>
      </c>
      <c r="V3101" t="s">
        <v>68</v>
      </c>
      <c r="W3101" t="s">
        <v>42</v>
      </c>
      <c r="Y3101" t="s">
        <v>43</v>
      </c>
      <c r="Z3101">
        <v>2</v>
      </c>
      <c r="AA3101" t="s">
        <v>132</v>
      </c>
      <c r="AB3101" t="s">
        <v>58</v>
      </c>
      <c r="AC3101">
        <v>2025</v>
      </c>
    </row>
    <row r="3102" spans="1:29" x14ac:dyDescent="0.25">
      <c r="A3102" t="s">
        <v>5489</v>
      </c>
      <c r="B3102" t="s">
        <v>276</v>
      </c>
      <c r="C3102" t="s">
        <v>732</v>
      </c>
      <c r="D3102" t="s">
        <v>733</v>
      </c>
      <c r="E3102" t="s">
        <v>126</v>
      </c>
      <c r="F3102" t="s">
        <v>75</v>
      </c>
      <c r="G3102" t="s">
        <v>51</v>
      </c>
      <c r="H3102" t="s">
        <v>76</v>
      </c>
      <c r="I3102" t="s">
        <v>36</v>
      </c>
      <c r="J3102" s="21" t="s">
        <v>6063</v>
      </c>
      <c r="K3102" s="21" t="s">
        <v>6026</v>
      </c>
      <c r="L3102" s="21">
        <v>4</v>
      </c>
      <c r="M3102" s="21">
        <v>240</v>
      </c>
      <c r="N3102" s="21">
        <v>380</v>
      </c>
      <c r="O3102">
        <v>0</v>
      </c>
      <c r="P3102">
        <v>0</v>
      </c>
      <c r="Q3102">
        <v>19232</v>
      </c>
      <c r="R3102">
        <v>11923.84</v>
      </c>
      <c r="S3102">
        <v>7308.16</v>
      </c>
      <c r="T3102" t="s">
        <v>39</v>
      </c>
      <c r="U3102" t="s">
        <v>77</v>
      </c>
      <c r="V3102" t="s">
        <v>78</v>
      </c>
      <c r="W3102" t="s">
        <v>42</v>
      </c>
      <c r="Y3102" t="s">
        <v>43</v>
      </c>
      <c r="Z3102">
        <v>4</v>
      </c>
      <c r="AA3102" t="s">
        <v>121</v>
      </c>
      <c r="AB3102" t="s">
        <v>58</v>
      </c>
      <c r="AC3102">
        <v>2025</v>
      </c>
    </row>
    <row r="3103" spans="1:29" x14ac:dyDescent="0.25">
      <c r="A3103" t="s">
        <v>5490</v>
      </c>
      <c r="B3103" t="s">
        <v>941</v>
      </c>
      <c r="C3103" t="s">
        <v>3266</v>
      </c>
      <c r="D3103" t="s">
        <v>3267</v>
      </c>
      <c r="E3103" t="s">
        <v>126</v>
      </c>
      <c r="F3103" t="s">
        <v>75</v>
      </c>
      <c r="G3103" t="s">
        <v>51</v>
      </c>
      <c r="H3103" t="s">
        <v>52</v>
      </c>
      <c r="I3103" t="s">
        <v>53</v>
      </c>
      <c r="J3103" s="21" t="s">
        <v>6063</v>
      </c>
      <c r="K3103" s="21" t="s">
        <v>6026</v>
      </c>
      <c r="L3103" s="21">
        <v>9</v>
      </c>
      <c r="M3103" s="21">
        <v>240</v>
      </c>
      <c r="N3103" s="21">
        <v>380</v>
      </c>
      <c r="O3103">
        <v>0</v>
      </c>
      <c r="P3103">
        <v>0</v>
      </c>
      <c r="Q3103">
        <v>16065</v>
      </c>
      <c r="R3103">
        <v>9960.2999999999993</v>
      </c>
      <c r="S3103">
        <v>6104.7</v>
      </c>
      <c r="U3103" t="s">
        <v>127</v>
      </c>
      <c r="V3103" t="s">
        <v>56</v>
      </c>
      <c r="W3103" t="s">
        <v>42</v>
      </c>
      <c r="Y3103" t="s">
        <v>43</v>
      </c>
      <c r="Z3103">
        <v>3</v>
      </c>
      <c r="AA3103" t="s">
        <v>44</v>
      </c>
      <c r="AB3103" t="s">
        <v>45</v>
      </c>
      <c r="AC3103">
        <v>2025</v>
      </c>
    </row>
    <row r="3104" spans="1:29" x14ac:dyDescent="0.25">
      <c r="A3104" t="s">
        <v>5491</v>
      </c>
      <c r="B3104" t="s">
        <v>959</v>
      </c>
      <c r="C3104" t="s">
        <v>4786</v>
      </c>
      <c r="D3104" t="s">
        <v>4787</v>
      </c>
      <c r="E3104" t="s">
        <v>126</v>
      </c>
      <c r="F3104" t="s">
        <v>75</v>
      </c>
      <c r="G3104" t="s">
        <v>115</v>
      </c>
      <c r="H3104" t="s">
        <v>76</v>
      </c>
      <c r="I3104" t="s">
        <v>36</v>
      </c>
      <c r="J3104" s="21" t="s">
        <v>137</v>
      </c>
      <c r="K3104" s="21" t="s">
        <v>6030</v>
      </c>
      <c r="L3104" s="21">
        <v>9</v>
      </c>
      <c r="M3104" s="21">
        <v>400</v>
      </c>
      <c r="N3104" s="21">
        <v>583</v>
      </c>
      <c r="O3104">
        <v>12</v>
      </c>
      <c r="P3104">
        <v>5522.04</v>
      </c>
      <c r="Q3104">
        <v>40494.959999999999</v>
      </c>
      <c r="R3104">
        <v>28530.54</v>
      </c>
      <c r="S3104">
        <v>11964.42</v>
      </c>
      <c r="T3104" t="s">
        <v>109</v>
      </c>
      <c r="U3104" t="s">
        <v>110</v>
      </c>
      <c r="V3104" t="s">
        <v>78</v>
      </c>
      <c r="W3104" t="s">
        <v>440</v>
      </c>
      <c r="X3104">
        <v>54</v>
      </c>
      <c r="Y3104" t="s">
        <v>441</v>
      </c>
      <c r="Z3104">
        <v>2</v>
      </c>
      <c r="AA3104" t="s">
        <v>121</v>
      </c>
      <c r="AB3104" t="s">
        <v>58</v>
      </c>
      <c r="AC3104">
        <v>2026</v>
      </c>
    </row>
    <row r="3105" spans="1:29" x14ac:dyDescent="0.25">
      <c r="A3105" t="s">
        <v>5492</v>
      </c>
      <c r="B3105" t="s">
        <v>221</v>
      </c>
      <c r="C3105" t="s">
        <v>1241</v>
      </c>
      <c r="D3105" t="s">
        <v>1242</v>
      </c>
      <c r="E3105" t="s">
        <v>126</v>
      </c>
      <c r="F3105" t="s">
        <v>33</v>
      </c>
      <c r="G3105" t="s">
        <v>115</v>
      </c>
      <c r="H3105" t="s">
        <v>52</v>
      </c>
      <c r="I3105" t="s">
        <v>53</v>
      </c>
      <c r="J3105" s="21" t="s">
        <v>6040</v>
      </c>
      <c r="K3105" s="21" t="s">
        <v>6068</v>
      </c>
      <c r="L3105" s="21">
        <v>10</v>
      </c>
      <c r="M3105" s="21">
        <v>230</v>
      </c>
      <c r="N3105" s="21">
        <v>327</v>
      </c>
      <c r="O3105">
        <v>0</v>
      </c>
      <c r="P3105">
        <v>0</v>
      </c>
      <c r="Q3105">
        <v>67390</v>
      </c>
      <c r="R3105">
        <v>41781.800000000003</v>
      </c>
      <c r="S3105">
        <v>25608.2</v>
      </c>
      <c r="T3105" t="s">
        <v>39</v>
      </c>
      <c r="U3105" t="s">
        <v>55</v>
      </c>
      <c r="V3105" t="s">
        <v>56</v>
      </c>
      <c r="W3105" t="s">
        <v>42</v>
      </c>
      <c r="Y3105" t="s">
        <v>43</v>
      </c>
      <c r="Z3105">
        <v>3</v>
      </c>
      <c r="AA3105" t="s">
        <v>69</v>
      </c>
      <c r="AB3105" t="s">
        <v>70</v>
      </c>
      <c r="AC3105">
        <v>2025</v>
      </c>
    </row>
    <row r="3106" spans="1:29" x14ac:dyDescent="0.25">
      <c r="A3106" t="s">
        <v>5493</v>
      </c>
      <c r="B3106" t="s">
        <v>333</v>
      </c>
      <c r="C3106" t="s">
        <v>3263</v>
      </c>
      <c r="D3106" t="s">
        <v>3264</v>
      </c>
      <c r="E3106" t="s">
        <v>32</v>
      </c>
      <c r="F3106" t="s">
        <v>75</v>
      </c>
      <c r="G3106" t="s">
        <v>51</v>
      </c>
      <c r="H3106" t="s">
        <v>35</v>
      </c>
      <c r="I3106" t="s">
        <v>36</v>
      </c>
      <c r="J3106" s="21" t="s">
        <v>137</v>
      </c>
      <c r="K3106" s="21" t="s">
        <v>6030</v>
      </c>
      <c r="L3106" s="21">
        <v>8</v>
      </c>
      <c r="M3106" s="21">
        <v>400</v>
      </c>
      <c r="N3106" s="21">
        <v>583</v>
      </c>
      <c r="O3106">
        <v>5</v>
      </c>
      <c r="P3106">
        <v>748.4</v>
      </c>
      <c r="Q3106">
        <v>14219.6</v>
      </c>
      <c r="R3106">
        <v>9280.16</v>
      </c>
      <c r="S3106">
        <v>4939.4399999999996</v>
      </c>
      <c r="T3106" t="s">
        <v>39</v>
      </c>
      <c r="U3106" t="s">
        <v>164</v>
      </c>
      <c r="V3106" t="s">
        <v>41</v>
      </c>
      <c r="W3106" t="s">
        <v>440</v>
      </c>
      <c r="X3106">
        <v>67</v>
      </c>
      <c r="Y3106" t="s">
        <v>441</v>
      </c>
      <c r="Z3106">
        <v>2</v>
      </c>
      <c r="AA3106" t="s">
        <v>69</v>
      </c>
      <c r="AB3106" t="s">
        <v>70</v>
      </c>
      <c r="AC3106">
        <v>2026</v>
      </c>
    </row>
    <row r="3107" spans="1:29" x14ac:dyDescent="0.25">
      <c r="A3107" t="s">
        <v>5494</v>
      </c>
      <c r="B3107" t="s">
        <v>1221</v>
      </c>
      <c r="C3107" t="s">
        <v>3446</v>
      </c>
      <c r="D3107" t="s">
        <v>3447</v>
      </c>
      <c r="E3107" t="s">
        <v>126</v>
      </c>
      <c r="F3107" t="s">
        <v>75</v>
      </c>
      <c r="G3107" t="s">
        <v>51</v>
      </c>
      <c r="H3107" t="s">
        <v>76</v>
      </c>
      <c r="I3107" t="s">
        <v>36</v>
      </c>
      <c r="J3107" s="21" t="s">
        <v>6040</v>
      </c>
      <c r="K3107" s="21" t="s">
        <v>6068</v>
      </c>
      <c r="L3107" s="21">
        <v>2</v>
      </c>
      <c r="M3107" s="21">
        <v>230</v>
      </c>
      <c r="N3107" s="21">
        <v>327</v>
      </c>
      <c r="O3107">
        <v>0</v>
      </c>
      <c r="P3107">
        <v>0</v>
      </c>
      <c r="Q3107">
        <v>6662</v>
      </c>
      <c r="R3107">
        <v>4130.4399999999996</v>
      </c>
      <c r="S3107">
        <v>2531.56</v>
      </c>
      <c r="T3107" t="s">
        <v>39</v>
      </c>
      <c r="U3107" t="s">
        <v>77</v>
      </c>
      <c r="V3107" t="s">
        <v>78</v>
      </c>
      <c r="W3107" t="s">
        <v>440</v>
      </c>
      <c r="Y3107" t="s">
        <v>441</v>
      </c>
      <c r="Z3107">
        <v>5</v>
      </c>
      <c r="AA3107" t="s">
        <v>155</v>
      </c>
      <c r="AB3107" t="s">
        <v>98</v>
      </c>
      <c r="AC3107">
        <v>2025</v>
      </c>
    </row>
    <row r="3108" spans="1:29" x14ac:dyDescent="0.25">
      <c r="A3108" t="s">
        <v>5495</v>
      </c>
      <c r="B3108" t="s">
        <v>3164</v>
      </c>
      <c r="C3108" t="s">
        <v>2044</v>
      </c>
      <c r="D3108" t="s">
        <v>2045</v>
      </c>
      <c r="E3108" t="s">
        <v>50</v>
      </c>
      <c r="F3108" t="s">
        <v>75</v>
      </c>
      <c r="G3108" t="s">
        <v>107</v>
      </c>
      <c r="H3108" t="s">
        <v>76</v>
      </c>
      <c r="I3108" t="s">
        <v>36</v>
      </c>
      <c r="J3108" s="21" t="s">
        <v>6063</v>
      </c>
      <c r="K3108" s="21" t="s">
        <v>6047</v>
      </c>
      <c r="L3108" s="21">
        <v>7</v>
      </c>
      <c r="M3108" s="21">
        <v>250</v>
      </c>
      <c r="N3108" s="21">
        <v>383</v>
      </c>
      <c r="O3108">
        <v>10</v>
      </c>
      <c r="P3108">
        <v>2428.3000000000002</v>
      </c>
      <c r="Q3108">
        <v>21854.7</v>
      </c>
      <c r="R3108">
        <v>15055.46</v>
      </c>
      <c r="S3108">
        <v>6799.24</v>
      </c>
      <c r="T3108" t="s">
        <v>54</v>
      </c>
      <c r="U3108" t="s">
        <v>110</v>
      </c>
      <c r="V3108" t="s">
        <v>78</v>
      </c>
      <c r="W3108" t="s">
        <v>440</v>
      </c>
      <c r="X3108">
        <v>274</v>
      </c>
      <c r="Y3108" t="s">
        <v>441</v>
      </c>
      <c r="Z3108">
        <v>2</v>
      </c>
      <c r="AA3108" t="s">
        <v>121</v>
      </c>
      <c r="AB3108" t="s">
        <v>58</v>
      </c>
      <c r="AC3108">
        <v>2026</v>
      </c>
    </row>
    <row r="3109" spans="1:29" x14ac:dyDescent="0.25">
      <c r="A3109" t="s">
        <v>5496</v>
      </c>
      <c r="B3109" t="s">
        <v>1036</v>
      </c>
      <c r="C3109" t="s">
        <v>1916</v>
      </c>
      <c r="D3109" t="s">
        <v>1917</v>
      </c>
      <c r="E3109" t="s">
        <v>50</v>
      </c>
      <c r="F3109" t="s">
        <v>75</v>
      </c>
      <c r="G3109" t="s">
        <v>34</v>
      </c>
      <c r="H3109" t="s">
        <v>76</v>
      </c>
      <c r="I3109" t="s">
        <v>36</v>
      </c>
      <c r="J3109" s="21" t="s">
        <v>6040</v>
      </c>
      <c r="K3109" s="21" t="s">
        <v>6068</v>
      </c>
      <c r="L3109" s="21">
        <v>9</v>
      </c>
      <c r="M3109" s="21">
        <v>230</v>
      </c>
      <c r="N3109" s="21">
        <v>327</v>
      </c>
      <c r="O3109">
        <v>0</v>
      </c>
      <c r="P3109">
        <v>0</v>
      </c>
      <c r="Q3109">
        <v>82071</v>
      </c>
      <c r="R3109">
        <v>50884.02</v>
      </c>
      <c r="S3109">
        <v>31186.98</v>
      </c>
      <c r="T3109" t="s">
        <v>66</v>
      </c>
      <c r="U3109" t="s">
        <v>77</v>
      </c>
      <c r="V3109" t="s">
        <v>78</v>
      </c>
      <c r="W3109" t="s">
        <v>42</v>
      </c>
      <c r="Y3109" t="s">
        <v>43</v>
      </c>
      <c r="Z3109">
        <v>3</v>
      </c>
      <c r="AA3109" t="s">
        <v>240</v>
      </c>
      <c r="AB3109" t="s">
        <v>70</v>
      </c>
      <c r="AC3109">
        <v>2025</v>
      </c>
    </row>
    <row r="3110" spans="1:29" x14ac:dyDescent="0.25">
      <c r="A3110" t="s">
        <v>5497</v>
      </c>
      <c r="B3110" t="s">
        <v>4060</v>
      </c>
      <c r="C3110" t="s">
        <v>2349</v>
      </c>
      <c r="D3110" t="s">
        <v>2350</v>
      </c>
      <c r="E3110" t="s">
        <v>32</v>
      </c>
      <c r="F3110" t="s">
        <v>33</v>
      </c>
      <c r="G3110" t="s">
        <v>51</v>
      </c>
      <c r="H3110" t="s">
        <v>76</v>
      </c>
      <c r="I3110" t="s">
        <v>36</v>
      </c>
      <c r="J3110" s="21" t="s">
        <v>137</v>
      </c>
      <c r="K3110" s="21" t="s">
        <v>6030</v>
      </c>
      <c r="L3110" s="21">
        <v>8</v>
      </c>
      <c r="M3110" s="21">
        <v>400</v>
      </c>
      <c r="N3110" s="21">
        <v>583</v>
      </c>
      <c r="O3110">
        <v>0</v>
      </c>
      <c r="P3110">
        <v>0</v>
      </c>
      <c r="Q3110">
        <v>28872</v>
      </c>
      <c r="R3110">
        <v>17900.64</v>
      </c>
      <c r="S3110">
        <v>10971.36</v>
      </c>
      <c r="T3110" t="s">
        <v>109</v>
      </c>
      <c r="U3110" t="s">
        <v>110</v>
      </c>
      <c r="V3110" t="s">
        <v>78</v>
      </c>
      <c r="W3110" t="s">
        <v>42</v>
      </c>
      <c r="Y3110" t="s">
        <v>43</v>
      </c>
      <c r="Z3110">
        <v>4</v>
      </c>
      <c r="AA3110" t="s">
        <v>79</v>
      </c>
      <c r="AB3110" t="s">
        <v>45</v>
      </c>
      <c r="AC3110">
        <v>2025</v>
      </c>
    </row>
    <row r="3111" spans="1:29" x14ac:dyDescent="0.25">
      <c r="A3111" t="s">
        <v>5498</v>
      </c>
      <c r="B3111" t="s">
        <v>2124</v>
      </c>
      <c r="C3111" t="s">
        <v>2186</v>
      </c>
      <c r="D3111" t="s">
        <v>2187</v>
      </c>
      <c r="E3111" t="s">
        <v>126</v>
      </c>
      <c r="F3111" t="s">
        <v>33</v>
      </c>
      <c r="G3111" t="s">
        <v>51</v>
      </c>
      <c r="H3111" t="s">
        <v>52</v>
      </c>
      <c r="I3111" t="s">
        <v>53</v>
      </c>
      <c r="J3111" s="21" t="s">
        <v>6063</v>
      </c>
      <c r="K3111" s="21" t="s">
        <v>6047</v>
      </c>
      <c r="L3111" s="21">
        <v>4</v>
      </c>
      <c r="M3111" s="21">
        <v>250</v>
      </c>
      <c r="N3111" s="21">
        <v>383</v>
      </c>
      <c r="O3111">
        <v>0</v>
      </c>
      <c r="P3111">
        <v>0</v>
      </c>
      <c r="Q3111">
        <v>13640</v>
      </c>
      <c r="R3111">
        <v>8456.7999999999993</v>
      </c>
      <c r="S3111">
        <v>5183.2</v>
      </c>
      <c r="T3111" t="s">
        <v>109</v>
      </c>
      <c r="U3111" t="s">
        <v>127</v>
      </c>
      <c r="V3111" t="s">
        <v>56</v>
      </c>
      <c r="W3111" t="s">
        <v>42</v>
      </c>
      <c r="Y3111" t="s">
        <v>43</v>
      </c>
      <c r="Z3111">
        <v>3</v>
      </c>
      <c r="AA3111" t="s">
        <v>121</v>
      </c>
      <c r="AB3111" t="s">
        <v>58</v>
      </c>
      <c r="AC3111">
        <v>2025</v>
      </c>
    </row>
    <row r="3112" spans="1:29" x14ac:dyDescent="0.25">
      <c r="A3112" t="s">
        <v>5499</v>
      </c>
      <c r="B3112" t="s">
        <v>1328</v>
      </c>
      <c r="C3112" t="s">
        <v>416</v>
      </c>
      <c r="D3112" t="s">
        <v>417</v>
      </c>
      <c r="E3112" t="s">
        <v>126</v>
      </c>
      <c r="F3112" t="s">
        <v>75</v>
      </c>
      <c r="G3112" t="s">
        <v>107</v>
      </c>
      <c r="H3112" t="s">
        <v>84</v>
      </c>
      <c r="I3112" t="s">
        <v>36</v>
      </c>
      <c r="J3112" s="21" t="s">
        <v>93</v>
      </c>
      <c r="K3112" s="21" t="s">
        <v>6013</v>
      </c>
      <c r="L3112" s="21">
        <v>8</v>
      </c>
      <c r="M3112" s="21">
        <v>1050</v>
      </c>
      <c r="N3112" s="21">
        <v>1450</v>
      </c>
      <c r="O3112">
        <v>18</v>
      </c>
      <c r="P3112">
        <v>10406.879999999999</v>
      </c>
      <c r="Q3112">
        <v>47409.120000000003</v>
      </c>
      <c r="R3112">
        <v>35845.919999999998</v>
      </c>
      <c r="S3112">
        <v>11563.2</v>
      </c>
      <c r="T3112" t="s">
        <v>66</v>
      </c>
      <c r="U3112" t="s">
        <v>85</v>
      </c>
      <c r="V3112" t="s">
        <v>86</v>
      </c>
      <c r="W3112" t="s">
        <v>440</v>
      </c>
      <c r="X3112">
        <v>248</v>
      </c>
      <c r="Y3112" t="s">
        <v>441</v>
      </c>
      <c r="Z3112">
        <v>4</v>
      </c>
      <c r="AA3112" t="s">
        <v>121</v>
      </c>
      <c r="AB3112" t="s">
        <v>58</v>
      </c>
      <c r="AC3112">
        <v>2026</v>
      </c>
    </row>
    <row r="3113" spans="1:29" x14ac:dyDescent="0.25">
      <c r="A3113" t="s">
        <v>5500</v>
      </c>
      <c r="B3113" t="s">
        <v>1131</v>
      </c>
      <c r="C3113" t="s">
        <v>1667</v>
      </c>
      <c r="D3113" t="s">
        <v>1668</v>
      </c>
      <c r="E3113" t="s">
        <v>32</v>
      </c>
      <c r="F3113" t="s">
        <v>33</v>
      </c>
      <c r="G3113" t="s">
        <v>34</v>
      </c>
      <c r="H3113" t="s">
        <v>92</v>
      </c>
      <c r="I3113" t="s">
        <v>53</v>
      </c>
      <c r="J3113" s="21" t="s">
        <v>6063</v>
      </c>
      <c r="K3113" s="21" t="s">
        <v>6047</v>
      </c>
      <c r="L3113" s="21">
        <v>8</v>
      </c>
      <c r="M3113" s="21">
        <v>250</v>
      </c>
      <c r="N3113" s="21">
        <v>383</v>
      </c>
      <c r="O3113">
        <v>0</v>
      </c>
      <c r="P3113">
        <v>0</v>
      </c>
      <c r="Q3113">
        <v>16880</v>
      </c>
      <c r="R3113">
        <v>10465.6</v>
      </c>
      <c r="S3113">
        <v>6414.4</v>
      </c>
      <c r="T3113" t="s">
        <v>109</v>
      </c>
      <c r="U3113" t="s">
        <v>120</v>
      </c>
      <c r="V3113" t="s">
        <v>96</v>
      </c>
      <c r="W3113" t="s">
        <v>42</v>
      </c>
      <c r="Y3113" t="s">
        <v>43</v>
      </c>
      <c r="Z3113">
        <v>5</v>
      </c>
      <c r="AA3113" t="s">
        <v>57</v>
      </c>
      <c r="AB3113" t="s">
        <v>58</v>
      </c>
      <c r="AC3113">
        <v>2025</v>
      </c>
    </row>
    <row r="3114" spans="1:29" x14ac:dyDescent="0.25">
      <c r="A3114" t="s">
        <v>5501</v>
      </c>
      <c r="B3114" t="s">
        <v>977</v>
      </c>
      <c r="C3114" t="s">
        <v>1037</v>
      </c>
      <c r="D3114" t="s">
        <v>1038</v>
      </c>
      <c r="E3114" t="s">
        <v>126</v>
      </c>
      <c r="F3114" t="s">
        <v>75</v>
      </c>
      <c r="G3114" t="s">
        <v>34</v>
      </c>
      <c r="H3114" t="s">
        <v>63</v>
      </c>
      <c r="I3114" t="s">
        <v>36</v>
      </c>
      <c r="J3114" s="21" t="s">
        <v>137</v>
      </c>
      <c r="K3114" s="21" t="s">
        <v>6030</v>
      </c>
      <c r="L3114" s="21">
        <v>10</v>
      </c>
      <c r="M3114" s="21">
        <v>400</v>
      </c>
      <c r="N3114" s="21">
        <v>583</v>
      </c>
      <c r="O3114">
        <v>0</v>
      </c>
      <c r="P3114">
        <v>0</v>
      </c>
      <c r="Q3114">
        <v>18840</v>
      </c>
      <c r="R3114">
        <v>11680.8</v>
      </c>
      <c r="S3114">
        <v>7159.2</v>
      </c>
      <c r="T3114" t="s">
        <v>39</v>
      </c>
      <c r="U3114" t="s">
        <v>181</v>
      </c>
      <c r="V3114" t="s">
        <v>68</v>
      </c>
      <c r="W3114" t="s">
        <v>42</v>
      </c>
      <c r="Y3114" t="s">
        <v>43</v>
      </c>
      <c r="Z3114">
        <v>2</v>
      </c>
      <c r="AA3114" t="s">
        <v>132</v>
      </c>
      <c r="AB3114" t="s">
        <v>58</v>
      </c>
      <c r="AC3114">
        <v>2025</v>
      </c>
    </row>
    <row r="3115" spans="1:29" x14ac:dyDescent="0.25">
      <c r="A3115" t="s">
        <v>5502</v>
      </c>
      <c r="B3115" t="s">
        <v>435</v>
      </c>
      <c r="C3115" t="s">
        <v>184</v>
      </c>
      <c r="D3115" t="s">
        <v>185</v>
      </c>
      <c r="E3115" t="s">
        <v>126</v>
      </c>
      <c r="F3115" t="s">
        <v>33</v>
      </c>
      <c r="G3115" t="s">
        <v>107</v>
      </c>
      <c r="H3115" t="s">
        <v>92</v>
      </c>
      <c r="I3115" t="s">
        <v>53</v>
      </c>
      <c r="J3115" s="21" t="s">
        <v>6040</v>
      </c>
      <c r="K3115" s="21" t="s">
        <v>6068</v>
      </c>
      <c r="L3115" s="21">
        <v>3</v>
      </c>
      <c r="M3115" s="21">
        <v>230</v>
      </c>
      <c r="N3115" s="21">
        <v>327</v>
      </c>
      <c r="O3115">
        <v>0</v>
      </c>
      <c r="P3115">
        <v>0</v>
      </c>
      <c r="Q3115">
        <v>22236</v>
      </c>
      <c r="R3115">
        <v>13786.32</v>
      </c>
      <c r="S3115">
        <v>8449.68</v>
      </c>
      <c r="T3115" t="s">
        <v>66</v>
      </c>
      <c r="U3115" t="s">
        <v>120</v>
      </c>
      <c r="V3115" t="s">
        <v>96</v>
      </c>
      <c r="W3115" t="s">
        <v>42</v>
      </c>
      <c r="Y3115" t="s">
        <v>43</v>
      </c>
      <c r="Z3115">
        <v>4</v>
      </c>
      <c r="AA3115" t="s">
        <v>240</v>
      </c>
      <c r="AB3115" t="s">
        <v>70</v>
      </c>
      <c r="AC3115">
        <v>2025</v>
      </c>
    </row>
    <row r="3116" spans="1:29" x14ac:dyDescent="0.25">
      <c r="A3116" t="s">
        <v>5503</v>
      </c>
      <c r="B3116" t="s">
        <v>3141</v>
      </c>
      <c r="C3116" t="s">
        <v>1382</v>
      </c>
      <c r="D3116" t="s">
        <v>1383</v>
      </c>
      <c r="E3116" t="s">
        <v>126</v>
      </c>
      <c r="F3116" t="s">
        <v>75</v>
      </c>
      <c r="G3116" t="s">
        <v>115</v>
      </c>
      <c r="H3116" t="s">
        <v>63</v>
      </c>
      <c r="I3116" t="s">
        <v>36</v>
      </c>
      <c r="J3116" s="21" t="s">
        <v>6040</v>
      </c>
      <c r="K3116" s="21" t="s">
        <v>6068</v>
      </c>
      <c r="L3116" s="21">
        <v>9</v>
      </c>
      <c r="M3116" s="21">
        <v>230</v>
      </c>
      <c r="N3116" s="21">
        <v>327</v>
      </c>
      <c r="O3116">
        <v>0</v>
      </c>
      <c r="P3116">
        <v>0</v>
      </c>
      <c r="Q3116">
        <v>61812</v>
      </c>
      <c r="R3116">
        <v>38323.440000000002</v>
      </c>
      <c r="S3116">
        <v>23488.560000000001</v>
      </c>
      <c r="T3116" t="s">
        <v>109</v>
      </c>
      <c r="U3116" t="s">
        <v>67</v>
      </c>
      <c r="V3116" t="s">
        <v>68</v>
      </c>
      <c r="W3116" t="s">
        <v>42</v>
      </c>
      <c r="Y3116" t="s">
        <v>43</v>
      </c>
      <c r="Z3116">
        <v>2</v>
      </c>
      <c r="AA3116" t="s">
        <v>240</v>
      </c>
      <c r="AB3116" t="s">
        <v>70</v>
      </c>
      <c r="AC3116">
        <v>2025</v>
      </c>
    </row>
    <row r="3117" spans="1:29" x14ac:dyDescent="0.25">
      <c r="A3117" t="s">
        <v>5504</v>
      </c>
      <c r="B3117" t="s">
        <v>1173</v>
      </c>
      <c r="C3117" t="s">
        <v>956</v>
      </c>
      <c r="D3117" t="s">
        <v>957</v>
      </c>
      <c r="E3117" t="s">
        <v>50</v>
      </c>
      <c r="F3117" t="s">
        <v>75</v>
      </c>
      <c r="G3117" t="s">
        <v>51</v>
      </c>
      <c r="H3117" t="s">
        <v>63</v>
      </c>
      <c r="I3117" t="s">
        <v>36</v>
      </c>
      <c r="J3117" s="21" t="s">
        <v>137</v>
      </c>
      <c r="K3117" s="21" t="s">
        <v>6030</v>
      </c>
      <c r="L3117" s="21">
        <v>2</v>
      </c>
      <c r="M3117" s="21">
        <v>400</v>
      </c>
      <c r="N3117" s="21">
        <v>583</v>
      </c>
      <c r="O3117">
        <v>0</v>
      </c>
      <c r="P3117">
        <v>0</v>
      </c>
      <c r="Q3117">
        <v>6100</v>
      </c>
      <c r="R3117">
        <v>3782</v>
      </c>
      <c r="S3117">
        <v>2318</v>
      </c>
      <c r="T3117" t="s">
        <v>54</v>
      </c>
      <c r="U3117" t="s">
        <v>181</v>
      </c>
      <c r="V3117" t="s">
        <v>68</v>
      </c>
      <c r="W3117" t="s">
        <v>42</v>
      </c>
      <c r="Y3117" t="s">
        <v>43</v>
      </c>
      <c r="Z3117">
        <v>2</v>
      </c>
      <c r="AA3117" t="s">
        <v>44</v>
      </c>
      <c r="AB3117" t="s">
        <v>45</v>
      </c>
      <c r="AC3117">
        <v>2025</v>
      </c>
    </row>
    <row r="3118" spans="1:29" x14ac:dyDescent="0.25">
      <c r="A3118" t="s">
        <v>5505</v>
      </c>
      <c r="B3118" t="s">
        <v>1960</v>
      </c>
      <c r="C3118" t="s">
        <v>636</v>
      </c>
      <c r="D3118" t="s">
        <v>637</v>
      </c>
      <c r="E3118" t="s">
        <v>50</v>
      </c>
      <c r="F3118" t="s">
        <v>33</v>
      </c>
      <c r="G3118" t="s">
        <v>34</v>
      </c>
      <c r="H3118" t="s">
        <v>84</v>
      </c>
      <c r="I3118" t="s">
        <v>36</v>
      </c>
      <c r="J3118" s="21" t="s">
        <v>93</v>
      </c>
      <c r="K3118" s="21" t="s">
        <v>6013</v>
      </c>
      <c r="L3118" s="21">
        <v>10</v>
      </c>
      <c r="M3118" s="21">
        <v>1050</v>
      </c>
      <c r="N3118" s="21">
        <v>1450</v>
      </c>
      <c r="O3118">
        <v>0</v>
      </c>
      <c r="P3118">
        <v>0</v>
      </c>
      <c r="Q3118">
        <v>35620</v>
      </c>
      <c r="R3118">
        <v>22084.400000000001</v>
      </c>
      <c r="S3118">
        <v>13535.6</v>
      </c>
      <c r="T3118" t="s">
        <v>66</v>
      </c>
      <c r="U3118" t="s">
        <v>85</v>
      </c>
      <c r="V3118" t="s">
        <v>86</v>
      </c>
      <c r="W3118" t="s">
        <v>42</v>
      </c>
      <c r="Y3118" t="s">
        <v>43</v>
      </c>
      <c r="Z3118">
        <v>4</v>
      </c>
      <c r="AA3118" t="s">
        <v>240</v>
      </c>
      <c r="AB3118" t="s">
        <v>70</v>
      </c>
      <c r="AC3118">
        <v>2025</v>
      </c>
    </row>
    <row r="3119" spans="1:29" x14ac:dyDescent="0.25">
      <c r="A3119" t="s">
        <v>5506</v>
      </c>
      <c r="B3119" t="s">
        <v>849</v>
      </c>
      <c r="C3119" t="s">
        <v>2742</v>
      </c>
      <c r="D3119" t="s">
        <v>2743</v>
      </c>
      <c r="E3119" t="s">
        <v>50</v>
      </c>
      <c r="F3119" t="s">
        <v>33</v>
      </c>
      <c r="G3119" t="s">
        <v>115</v>
      </c>
      <c r="H3119" t="s">
        <v>84</v>
      </c>
      <c r="I3119" t="s">
        <v>36</v>
      </c>
      <c r="J3119" s="21" t="s">
        <v>6040</v>
      </c>
      <c r="K3119" s="21" t="s">
        <v>6068</v>
      </c>
      <c r="L3119" s="21">
        <v>1</v>
      </c>
      <c r="M3119" s="21">
        <v>230</v>
      </c>
      <c r="N3119" s="21">
        <v>327</v>
      </c>
      <c r="O3119">
        <v>0</v>
      </c>
      <c r="P3119">
        <v>0</v>
      </c>
      <c r="Q3119">
        <v>8985</v>
      </c>
      <c r="R3119">
        <v>5570.7</v>
      </c>
      <c r="S3119">
        <v>3414.3</v>
      </c>
      <c r="T3119" t="s">
        <v>109</v>
      </c>
      <c r="U3119" t="s">
        <v>85</v>
      </c>
      <c r="V3119" t="s">
        <v>86</v>
      </c>
      <c r="W3119" t="s">
        <v>42</v>
      </c>
      <c r="Y3119" t="s">
        <v>43</v>
      </c>
      <c r="Z3119">
        <v>4</v>
      </c>
      <c r="AA3119" t="s">
        <v>57</v>
      </c>
      <c r="AB3119" t="s">
        <v>58</v>
      </c>
      <c r="AC3119">
        <v>2025</v>
      </c>
    </row>
    <row r="3120" spans="1:29" x14ac:dyDescent="0.25">
      <c r="A3120" t="s">
        <v>5507</v>
      </c>
      <c r="B3120" t="s">
        <v>2849</v>
      </c>
      <c r="C3120" t="s">
        <v>2213</v>
      </c>
      <c r="D3120" t="s">
        <v>2214</v>
      </c>
      <c r="E3120" t="s">
        <v>50</v>
      </c>
      <c r="F3120" t="s">
        <v>33</v>
      </c>
      <c r="G3120" t="s">
        <v>51</v>
      </c>
      <c r="H3120" t="s">
        <v>63</v>
      </c>
      <c r="I3120" t="s">
        <v>36</v>
      </c>
      <c r="J3120" s="21" t="s">
        <v>137</v>
      </c>
      <c r="K3120" s="21" t="s">
        <v>6030</v>
      </c>
      <c r="L3120" s="21">
        <v>6</v>
      </c>
      <c r="M3120" s="21">
        <v>400</v>
      </c>
      <c r="N3120" s="21">
        <v>583</v>
      </c>
      <c r="O3120">
        <v>10</v>
      </c>
      <c r="P3120">
        <v>3156.6</v>
      </c>
      <c r="Q3120">
        <v>28409.4</v>
      </c>
      <c r="R3120">
        <v>19570.919999999998</v>
      </c>
      <c r="S3120">
        <v>8838.48</v>
      </c>
      <c r="T3120" t="s">
        <v>39</v>
      </c>
      <c r="U3120" t="s">
        <v>67</v>
      </c>
      <c r="V3120" t="s">
        <v>68</v>
      </c>
      <c r="W3120" t="s">
        <v>440</v>
      </c>
      <c r="X3120">
        <v>245</v>
      </c>
      <c r="Y3120" t="s">
        <v>441</v>
      </c>
      <c r="Z3120">
        <v>4</v>
      </c>
      <c r="AA3120" t="s">
        <v>121</v>
      </c>
      <c r="AB3120" t="s">
        <v>58</v>
      </c>
      <c r="AC3120">
        <v>2026</v>
      </c>
    </row>
    <row r="3121" spans="1:29" x14ac:dyDescent="0.25">
      <c r="A3121" t="s">
        <v>5508</v>
      </c>
      <c r="B3121" t="s">
        <v>1493</v>
      </c>
      <c r="C3121" t="s">
        <v>2496</v>
      </c>
      <c r="D3121" t="s">
        <v>2497</v>
      </c>
      <c r="E3121" t="s">
        <v>50</v>
      </c>
      <c r="F3121" t="s">
        <v>33</v>
      </c>
      <c r="G3121" t="s">
        <v>34</v>
      </c>
      <c r="H3121" t="s">
        <v>84</v>
      </c>
      <c r="I3121" t="s">
        <v>36</v>
      </c>
      <c r="J3121" s="21" t="s">
        <v>6063</v>
      </c>
      <c r="K3121" s="21" t="s">
        <v>6026</v>
      </c>
      <c r="L3121" s="21">
        <v>6</v>
      </c>
      <c r="M3121" s="21">
        <v>240</v>
      </c>
      <c r="N3121" s="21">
        <v>380</v>
      </c>
      <c r="O3121">
        <v>0</v>
      </c>
      <c r="P3121">
        <v>0</v>
      </c>
      <c r="Q3121">
        <v>52878</v>
      </c>
      <c r="R3121">
        <v>32784.36</v>
      </c>
      <c r="S3121">
        <v>20093.64</v>
      </c>
      <c r="T3121" t="s">
        <v>66</v>
      </c>
      <c r="U3121" t="s">
        <v>215</v>
      </c>
      <c r="V3121" t="s">
        <v>86</v>
      </c>
      <c r="W3121" t="s">
        <v>42</v>
      </c>
      <c r="Y3121" t="s">
        <v>43</v>
      </c>
      <c r="Z3121">
        <v>4</v>
      </c>
      <c r="AA3121" t="s">
        <v>87</v>
      </c>
      <c r="AB3121" t="s">
        <v>70</v>
      </c>
      <c r="AC3121">
        <v>2025</v>
      </c>
    </row>
    <row r="3122" spans="1:29" x14ac:dyDescent="0.25">
      <c r="A3122" t="s">
        <v>5509</v>
      </c>
      <c r="B3122" t="s">
        <v>237</v>
      </c>
      <c r="C3122" t="s">
        <v>101</v>
      </c>
      <c r="D3122" t="s">
        <v>102</v>
      </c>
      <c r="E3122" t="s">
        <v>126</v>
      </c>
      <c r="F3122" t="s">
        <v>75</v>
      </c>
      <c r="G3122" t="s">
        <v>107</v>
      </c>
      <c r="H3122" t="s">
        <v>92</v>
      </c>
      <c r="I3122" t="s">
        <v>53</v>
      </c>
      <c r="J3122" s="21" t="s">
        <v>6063</v>
      </c>
      <c r="K3122" s="21" t="s">
        <v>6026</v>
      </c>
      <c r="L3122" s="21">
        <v>7</v>
      </c>
      <c r="M3122" s="21">
        <v>240</v>
      </c>
      <c r="N3122" s="21">
        <v>380</v>
      </c>
      <c r="O3122">
        <v>0</v>
      </c>
      <c r="P3122">
        <v>0</v>
      </c>
      <c r="Q3122">
        <v>32333</v>
      </c>
      <c r="R3122">
        <v>20046.46</v>
      </c>
      <c r="S3122">
        <v>12286.54</v>
      </c>
      <c r="T3122" t="s">
        <v>109</v>
      </c>
      <c r="U3122" t="s">
        <v>95</v>
      </c>
      <c r="V3122" t="s">
        <v>96</v>
      </c>
      <c r="W3122" t="s">
        <v>42</v>
      </c>
      <c r="Y3122" t="s">
        <v>43</v>
      </c>
      <c r="Z3122">
        <v>5</v>
      </c>
      <c r="AA3122" t="s">
        <v>240</v>
      </c>
      <c r="AB3122" t="s">
        <v>70</v>
      </c>
      <c r="AC3122">
        <v>2025</v>
      </c>
    </row>
    <row r="3123" spans="1:29" x14ac:dyDescent="0.25">
      <c r="A3123" t="s">
        <v>5510</v>
      </c>
      <c r="B3123" t="s">
        <v>1464</v>
      </c>
      <c r="C3123" t="s">
        <v>392</v>
      </c>
      <c r="D3123" t="s">
        <v>393</v>
      </c>
      <c r="E3123" t="s">
        <v>32</v>
      </c>
      <c r="F3123" t="s">
        <v>75</v>
      </c>
      <c r="G3123" t="s">
        <v>34</v>
      </c>
      <c r="H3123" t="s">
        <v>52</v>
      </c>
      <c r="I3123" t="s">
        <v>53</v>
      </c>
      <c r="J3123" s="21" t="s">
        <v>6063</v>
      </c>
      <c r="K3123" s="21" t="s">
        <v>6026</v>
      </c>
      <c r="L3123" s="21">
        <v>7</v>
      </c>
      <c r="M3123" s="21">
        <v>240</v>
      </c>
      <c r="N3123" s="21">
        <v>380</v>
      </c>
      <c r="O3123">
        <v>0</v>
      </c>
      <c r="P3123">
        <v>0</v>
      </c>
      <c r="Q3123">
        <v>55237</v>
      </c>
      <c r="R3123">
        <v>34246.94</v>
      </c>
      <c r="S3123">
        <v>20990.06</v>
      </c>
      <c r="T3123" t="s">
        <v>109</v>
      </c>
      <c r="U3123" t="s">
        <v>127</v>
      </c>
      <c r="V3123" t="s">
        <v>56</v>
      </c>
      <c r="W3123" t="s">
        <v>42</v>
      </c>
      <c r="Y3123" t="s">
        <v>43</v>
      </c>
      <c r="Z3123">
        <v>5</v>
      </c>
      <c r="AA3123" t="s">
        <v>143</v>
      </c>
      <c r="AB3123" t="s">
        <v>98</v>
      </c>
      <c r="AC3123">
        <v>2025</v>
      </c>
    </row>
    <row r="3124" spans="1:29" x14ac:dyDescent="0.25">
      <c r="A3124" t="s">
        <v>5511</v>
      </c>
      <c r="B3124" t="s">
        <v>411</v>
      </c>
      <c r="C3124" t="s">
        <v>2377</v>
      </c>
      <c r="D3124" t="s">
        <v>2378</v>
      </c>
      <c r="E3124" t="s">
        <v>126</v>
      </c>
      <c r="F3124" t="s">
        <v>33</v>
      </c>
      <c r="G3124" t="s">
        <v>34</v>
      </c>
      <c r="H3124" t="s">
        <v>92</v>
      </c>
      <c r="I3124" t="s">
        <v>53</v>
      </c>
      <c r="J3124" s="21" t="s">
        <v>137</v>
      </c>
      <c r="K3124" s="21" t="s">
        <v>6030</v>
      </c>
      <c r="L3124" s="21">
        <v>8</v>
      </c>
      <c r="M3124" s="21">
        <v>400</v>
      </c>
      <c r="N3124" s="21">
        <v>583</v>
      </c>
      <c r="O3124">
        <v>0</v>
      </c>
      <c r="P3124">
        <v>0</v>
      </c>
      <c r="Q3124">
        <v>52168</v>
      </c>
      <c r="R3124">
        <v>32344.16</v>
      </c>
      <c r="S3124">
        <v>19823.84</v>
      </c>
      <c r="T3124" t="s">
        <v>109</v>
      </c>
      <c r="U3124" t="s">
        <v>95</v>
      </c>
      <c r="V3124" t="s">
        <v>96</v>
      </c>
      <c r="W3124" t="s">
        <v>42</v>
      </c>
      <c r="Y3124" t="s">
        <v>43</v>
      </c>
      <c r="Z3124">
        <v>4</v>
      </c>
      <c r="AA3124" t="s">
        <v>143</v>
      </c>
      <c r="AB3124" t="s">
        <v>98</v>
      </c>
      <c r="AC3124">
        <v>2025</v>
      </c>
    </row>
    <row r="3125" spans="1:29" x14ac:dyDescent="0.25">
      <c r="A3125" t="s">
        <v>5512</v>
      </c>
      <c r="B3125" t="s">
        <v>269</v>
      </c>
      <c r="C3125" t="s">
        <v>984</v>
      </c>
      <c r="D3125" t="s">
        <v>985</v>
      </c>
      <c r="E3125" t="s">
        <v>32</v>
      </c>
      <c r="F3125" t="s">
        <v>33</v>
      </c>
      <c r="G3125" t="s">
        <v>107</v>
      </c>
      <c r="H3125" t="s">
        <v>84</v>
      </c>
      <c r="I3125" t="s">
        <v>36</v>
      </c>
      <c r="J3125" s="21" t="s">
        <v>6063</v>
      </c>
      <c r="K3125" s="21" t="s">
        <v>6026</v>
      </c>
      <c r="L3125" s="21">
        <v>1</v>
      </c>
      <c r="M3125" s="21">
        <v>240</v>
      </c>
      <c r="N3125" s="21">
        <v>380</v>
      </c>
      <c r="O3125">
        <v>0</v>
      </c>
      <c r="P3125">
        <v>0</v>
      </c>
      <c r="Q3125">
        <v>9288</v>
      </c>
      <c r="R3125">
        <v>5758.56</v>
      </c>
      <c r="S3125">
        <v>3529.44</v>
      </c>
      <c r="T3125" t="s">
        <v>39</v>
      </c>
      <c r="U3125" t="s">
        <v>215</v>
      </c>
      <c r="V3125" t="s">
        <v>86</v>
      </c>
      <c r="W3125" t="s">
        <v>42</v>
      </c>
      <c r="Y3125" t="s">
        <v>43</v>
      </c>
      <c r="Z3125">
        <v>5</v>
      </c>
      <c r="AA3125" t="s">
        <v>97</v>
      </c>
      <c r="AB3125" t="s">
        <v>98</v>
      </c>
      <c r="AC3125">
        <v>2025</v>
      </c>
    </row>
    <row r="3126" spans="1:29" x14ac:dyDescent="0.25">
      <c r="A3126" t="s">
        <v>5513</v>
      </c>
      <c r="B3126" t="s">
        <v>123</v>
      </c>
      <c r="C3126" t="s">
        <v>2979</v>
      </c>
      <c r="D3126" t="s">
        <v>2980</v>
      </c>
      <c r="E3126" t="s">
        <v>50</v>
      </c>
      <c r="F3126" t="s">
        <v>75</v>
      </c>
      <c r="G3126" t="s">
        <v>34</v>
      </c>
      <c r="H3126" t="s">
        <v>52</v>
      </c>
      <c r="I3126" t="s">
        <v>53</v>
      </c>
      <c r="J3126" s="21" t="s">
        <v>137</v>
      </c>
      <c r="K3126" s="21" t="s">
        <v>6030</v>
      </c>
      <c r="L3126" s="21">
        <v>4</v>
      </c>
      <c r="M3126" s="21">
        <v>400</v>
      </c>
      <c r="N3126" s="21">
        <v>583</v>
      </c>
      <c r="O3126">
        <v>0</v>
      </c>
      <c r="P3126">
        <v>0</v>
      </c>
      <c r="Q3126">
        <v>21760</v>
      </c>
      <c r="R3126">
        <v>13491.2</v>
      </c>
      <c r="S3126">
        <v>8268.7999999999993</v>
      </c>
      <c r="T3126" t="s">
        <v>66</v>
      </c>
      <c r="U3126" t="s">
        <v>55</v>
      </c>
      <c r="V3126" t="s">
        <v>56</v>
      </c>
      <c r="W3126" t="s">
        <v>42</v>
      </c>
      <c r="Y3126" t="s">
        <v>43</v>
      </c>
      <c r="Z3126">
        <v>4</v>
      </c>
      <c r="AA3126" t="s">
        <v>121</v>
      </c>
      <c r="AB3126" t="s">
        <v>58</v>
      </c>
      <c r="AC3126">
        <v>2025</v>
      </c>
    </row>
    <row r="3127" spans="1:29" x14ac:dyDescent="0.25">
      <c r="A3127" t="s">
        <v>5514</v>
      </c>
      <c r="B3127" t="s">
        <v>3199</v>
      </c>
      <c r="C3127" t="s">
        <v>3347</v>
      </c>
      <c r="D3127" t="s">
        <v>3348</v>
      </c>
      <c r="E3127" t="s">
        <v>50</v>
      </c>
      <c r="F3127" t="s">
        <v>75</v>
      </c>
      <c r="G3127" t="s">
        <v>107</v>
      </c>
      <c r="H3127" t="s">
        <v>52</v>
      </c>
      <c r="I3127" t="s">
        <v>53</v>
      </c>
      <c r="J3127" s="21" t="s">
        <v>6063</v>
      </c>
      <c r="K3127" s="21" t="s">
        <v>6047</v>
      </c>
      <c r="L3127" s="21">
        <v>9</v>
      </c>
      <c r="M3127" s="21">
        <v>250</v>
      </c>
      <c r="N3127" s="21">
        <v>383</v>
      </c>
      <c r="O3127">
        <v>25</v>
      </c>
      <c r="P3127">
        <v>5892.75</v>
      </c>
      <c r="Q3127">
        <v>17678.25</v>
      </c>
      <c r="R3127">
        <v>14614.02</v>
      </c>
      <c r="S3127">
        <v>3064.23</v>
      </c>
      <c r="T3127" t="s">
        <v>54</v>
      </c>
      <c r="U3127" t="s">
        <v>55</v>
      </c>
      <c r="V3127" t="s">
        <v>56</v>
      </c>
      <c r="W3127" t="s">
        <v>440</v>
      </c>
      <c r="X3127">
        <v>190</v>
      </c>
      <c r="Y3127" t="s">
        <v>441</v>
      </c>
      <c r="Z3127">
        <v>5</v>
      </c>
      <c r="AA3127" t="s">
        <v>87</v>
      </c>
      <c r="AB3127" t="s">
        <v>70</v>
      </c>
      <c r="AC3127">
        <v>2026</v>
      </c>
    </row>
    <row r="3128" spans="1:29" x14ac:dyDescent="0.25">
      <c r="A3128" t="s">
        <v>5515</v>
      </c>
      <c r="B3128" t="s">
        <v>2685</v>
      </c>
      <c r="C3128" t="s">
        <v>4246</v>
      </c>
      <c r="D3128" t="s">
        <v>4247</v>
      </c>
      <c r="E3128" t="s">
        <v>50</v>
      </c>
      <c r="F3128" t="s">
        <v>75</v>
      </c>
      <c r="G3128" t="s">
        <v>34</v>
      </c>
      <c r="H3128" t="s">
        <v>35</v>
      </c>
      <c r="I3128" t="s">
        <v>36</v>
      </c>
      <c r="J3128" s="21" t="s">
        <v>6063</v>
      </c>
      <c r="K3128" s="21" t="s">
        <v>6026</v>
      </c>
      <c r="L3128" s="21">
        <v>6</v>
      </c>
      <c r="M3128" s="21">
        <v>240</v>
      </c>
      <c r="N3128" s="21">
        <v>380</v>
      </c>
      <c r="O3128">
        <v>0</v>
      </c>
      <c r="P3128">
        <v>0</v>
      </c>
      <c r="Q3128">
        <v>45762</v>
      </c>
      <c r="R3128">
        <v>28372.44</v>
      </c>
      <c r="S3128">
        <v>17389.560000000001</v>
      </c>
      <c r="T3128" t="s">
        <v>54</v>
      </c>
      <c r="U3128" t="s">
        <v>164</v>
      </c>
      <c r="V3128" t="s">
        <v>41</v>
      </c>
      <c r="W3128" t="s">
        <v>42</v>
      </c>
      <c r="Y3128" t="s">
        <v>43</v>
      </c>
      <c r="Z3128">
        <v>2</v>
      </c>
      <c r="AA3128" t="s">
        <v>97</v>
      </c>
      <c r="AB3128" t="s">
        <v>98</v>
      </c>
      <c r="AC3128">
        <v>2025</v>
      </c>
    </row>
    <row r="3129" spans="1:29" x14ac:dyDescent="0.25">
      <c r="A3129" t="s">
        <v>5516</v>
      </c>
      <c r="B3129" t="s">
        <v>2579</v>
      </c>
      <c r="C3129" t="s">
        <v>2496</v>
      </c>
      <c r="D3129" t="s">
        <v>2497</v>
      </c>
      <c r="E3129" t="s">
        <v>32</v>
      </c>
      <c r="F3129" t="s">
        <v>75</v>
      </c>
      <c r="G3129" t="s">
        <v>51</v>
      </c>
      <c r="H3129" t="s">
        <v>92</v>
      </c>
      <c r="I3129" t="s">
        <v>53</v>
      </c>
      <c r="J3129" s="21" t="s">
        <v>93</v>
      </c>
      <c r="K3129" s="21" t="s">
        <v>6013</v>
      </c>
      <c r="L3129" s="21">
        <v>4</v>
      </c>
      <c r="M3129" s="21">
        <v>1050</v>
      </c>
      <c r="N3129" s="21">
        <v>1450</v>
      </c>
      <c r="O3129">
        <v>0</v>
      </c>
      <c r="P3129">
        <v>0</v>
      </c>
      <c r="Q3129">
        <v>27920</v>
      </c>
      <c r="R3129">
        <v>17310.400000000001</v>
      </c>
      <c r="S3129">
        <v>10609.6</v>
      </c>
      <c r="T3129" t="s">
        <v>66</v>
      </c>
      <c r="U3129" t="s">
        <v>95</v>
      </c>
      <c r="V3129" t="s">
        <v>96</v>
      </c>
      <c r="W3129" t="s">
        <v>42</v>
      </c>
      <c r="Y3129" t="s">
        <v>43</v>
      </c>
      <c r="Z3129">
        <v>2</v>
      </c>
      <c r="AA3129" t="s">
        <v>121</v>
      </c>
      <c r="AB3129" t="s">
        <v>58</v>
      </c>
      <c r="AC3129">
        <v>2025</v>
      </c>
    </row>
    <row r="3130" spans="1:29" x14ac:dyDescent="0.25">
      <c r="A3130" t="s">
        <v>5517</v>
      </c>
      <c r="B3130" t="s">
        <v>2550</v>
      </c>
      <c r="C3130" t="s">
        <v>447</v>
      </c>
      <c r="D3130" t="s">
        <v>448</v>
      </c>
      <c r="E3130" t="s">
        <v>50</v>
      </c>
      <c r="F3130" t="s">
        <v>75</v>
      </c>
      <c r="G3130" t="s">
        <v>107</v>
      </c>
      <c r="H3130" t="s">
        <v>92</v>
      </c>
      <c r="I3130" t="s">
        <v>53</v>
      </c>
      <c r="J3130" s="21" t="s">
        <v>93</v>
      </c>
      <c r="K3130" s="21" t="s">
        <v>6013</v>
      </c>
      <c r="L3130" s="21">
        <v>1</v>
      </c>
      <c r="M3130" s="21">
        <v>1050</v>
      </c>
      <c r="N3130" s="21">
        <v>1450</v>
      </c>
      <c r="O3130">
        <v>20</v>
      </c>
      <c r="P3130">
        <v>1914.6</v>
      </c>
      <c r="Q3130">
        <v>7658.4</v>
      </c>
      <c r="R3130">
        <v>5935.26</v>
      </c>
      <c r="S3130">
        <v>1723.14</v>
      </c>
      <c r="T3130" t="s">
        <v>54</v>
      </c>
      <c r="U3130" t="s">
        <v>95</v>
      </c>
      <c r="V3130" t="s">
        <v>96</v>
      </c>
      <c r="W3130" t="s">
        <v>42</v>
      </c>
      <c r="Y3130" t="s">
        <v>43</v>
      </c>
      <c r="Z3130">
        <v>2</v>
      </c>
      <c r="AA3130" t="s">
        <v>87</v>
      </c>
      <c r="AB3130" t="s">
        <v>70</v>
      </c>
      <c r="AC3130">
        <v>2026</v>
      </c>
    </row>
    <row r="3131" spans="1:29" x14ac:dyDescent="0.25">
      <c r="A3131" t="s">
        <v>5518</v>
      </c>
      <c r="B3131" t="s">
        <v>4393</v>
      </c>
      <c r="C3131" t="s">
        <v>739</v>
      </c>
      <c r="D3131" t="s">
        <v>740</v>
      </c>
      <c r="E3131" t="s">
        <v>32</v>
      </c>
      <c r="F3131" t="s">
        <v>33</v>
      </c>
      <c r="G3131" t="s">
        <v>115</v>
      </c>
      <c r="H3131" t="s">
        <v>63</v>
      </c>
      <c r="I3131" t="s">
        <v>36</v>
      </c>
      <c r="J3131" s="21" t="s">
        <v>6040</v>
      </c>
      <c r="K3131" s="21" t="s">
        <v>6068</v>
      </c>
      <c r="L3131" s="21">
        <v>5</v>
      </c>
      <c r="M3131" s="21">
        <v>230</v>
      </c>
      <c r="N3131" s="21">
        <v>327</v>
      </c>
      <c r="O3131">
        <v>8</v>
      </c>
      <c r="P3131">
        <v>3284</v>
      </c>
      <c r="Q3131">
        <v>37766</v>
      </c>
      <c r="R3131">
        <v>25451</v>
      </c>
      <c r="S3131">
        <v>12315</v>
      </c>
      <c r="T3131" t="s">
        <v>109</v>
      </c>
      <c r="U3131" t="s">
        <v>181</v>
      </c>
      <c r="V3131" t="s">
        <v>68</v>
      </c>
      <c r="W3131" t="s">
        <v>440</v>
      </c>
      <c r="X3131">
        <v>327</v>
      </c>
      <c r="Y3131" t="s">
        <v>441</v>
      </c>
      <c r="Z3131">
        <v>2</v>
      </c>
      <c r="AA3131" t="s">
        <v>132</v>
      </c>
      <c r="AB3131" t="s">
        <v>58</v>
      </c>
      <c r="AC3131">
        <v>2026</v>
      </c>
    </row>
    <row r="3132" spans="1:29" x14ac:dyDescent="0.25">
      <c r="A3132" t="s">
        <v>5519</v>
      </c>
      <c r="B3132" t="s">
        <v>1052</v>
      </c>
      <c r="C3132" t="s">
        <v>739</v>
      </c>
      <c r="D3132" t="s">
        <v>740</v>
      </c>
      <c r="E3132" t="s">
        <v>32</v>
      </c>
      <c r="F3132" t="s">
        <v>33</v>
      </c>
      <c r="G3132" t="s">
        <v>115</v>
      </c>
      <c r="H3132" t="s">
        <v>52</v>
      </c>
      <c r="I3132" t="s">
        <v>53</v>
      </c>
      <c r="J3132" s="21" t="s">
        <v>6063</v>
      </c>
      <c r="K3132" s="21" t="s">
        <v>6026</v>
      </c>
      <c r="L3132" s="21">
        <v>8</v>
      </c>
      <c r="M3132" s="21">
        <v>240</v>
      </c>
      <c r="N3132" s="21">
        <v>380</v>
      </c>
      <c r="O3132">
        <v>20</v>
      </c>
      <c r="P3132">
        <v>12838.4</v>
      </c>
      <c r="Q3132">
        <v>51353.599999999999</v>
      </c>
      <c r="R3132">
        <v>39799.040000000001</v>
      </c>
      <c r="S3132">
        <v>11554.56</v>
      </c>
      <c r="T3132" t="s">
        <v>54</v>
      </c>
      <c r="U3132" t="s">
        <v>127</v>
      </c>
      <c r="V3132" t="s">
        <v>56</v>
      </c>
      <c r="W3132" t="s">
        <v>42</v>
      </c>
      <c r="Y3132" t="s">
        <v>43</v>
      </c>
      <c r="Z3132">
        <v>5</v>
      </c>
      <c r="AA3132" t="s">
        <v>240</v>
      </c>
      <c r="AB3132" t="s">
        <v>70</v>
      </c>
      <c r="AC3132">
        <v>2026</v>
      </c>
    </row>
    <row r="3133" spans="1:29" x14ac:dyDescent="0.25">
      <c r="A3133" t="s">
        <v>5520</v>
      </c>
      <c r="B3133" t="s">
        <v>439</v>
      </c>
      <c r="C3133" t="s">
        <v>2614</v>
      </c>
      <c r="D3133" t="s">
        <v>2615</v>
      </c>
      <c r="E3133" t="s">
        <v>126</v>
      </c>
      <c r="F3133" t="s">
        <v>75</v>
      </c>
      <c r="G3133" t="s">
        <v>115</v>
      </c>
      <c r="H3133" t="s">
        <v>63</v>
      </c>
      <c r="I3133" t="s">
        <v>36</v>
      </c>
      <c r="J3133" s="21" t="s">
        <v>137</v>
      </c>
      <c r="K3133" s="21" t="s">
        <v>6030</v>
      </c>
      <c r="L3133" s="21">
        <v>9</v>
      </c>
      <c r="M3133" s="21">
        <v>400</v>
      </c>
      <c r="N3133" s="21">
        <v>583</v>
      </c>
      <c r="O3133">
        <v>8</v>
      </c>
      <c r="P3133">
        <v>6972.48</v>
      </c>
      <c r="Q3133">
        <v>80183.520000000004</v>
      </c>
      <c r="R3133">
        <v>54036.72</v>
      </c>
      <c r="S3133">
        <v>26146.799999999999</v>
      </c>
      <c r="T3133" t="s">
        <v>66</v>
      </c>
      <c r="U3133" t="s">
        <v>67</v>
      </c>
      <c r="V3133" t="s">
        <v>68</v>
      </c>
      <c r="W3133" t="s">
        <v>440</v>
      </c>
      <c r="X3133">
        <v>141</v>
      </c>
      <c r="Y3133" t="s">
        <v>441</v>
      </c>
      <c r="Z3133">
        <v>5</v>
      </c>
      <c r="AA3133" t="s">
        <v>121</v>
      </c>
      <c r="AB3133" t="s">
        <v>58</v>
      </c>
      <c r="AC3133">
        <v>2026</v>
      </c>
    </row>
    <row r="3134" spans="1:29" x14ac:dyDescent="0.25">
      <c r="A3134" t="s">
        <v>5521</v>
      </c>
      <c r="B3134" t="s">
        <v>2961</v>
      </c>
      <c r="C3134" t="s">
        <v>1832</v>
      </c>
      <c r="D3134" t="s">
        <v>1833</v>
      </c>
      <c r="E3134" t="s">
        <v>126</v>
      </c>
      <c r="F3134" t="s">
        <v>75</v>
      </c>
      <c r="G3134" t="s">
        <v>34</v>
      </c>
      <c r="H3134" t="s">
        <v>63</v>
      </c>
      <c r="I3134" t="s">
        <v>36</v>
      </c>
      <c r="J3134" s="21" t="s">
        <v>137</v>
      </c>
      <c r="K3134" s="21" t="s">
        <v>6030</v>
      </c>
      <c r="L3134" s="21">
        <v>3</v>
      </c>
      <c r="M3134" s="21">
        <v>400</v>
      </c>
      <c r="N3134" s="21">
        <v>583</v>
      </c>
      <c r="O3134">
        <v>0</v>
      </c>
      <c r="P3134">
        <v>0</v>
      </c>
      <c r="Q3134">
        <v>21804</v>
      </c>
      <c r="R3134">
        <v>13518.48</v>
      </c>
      <c r="S3134">
        <v>8285.52</v>
      </c>
      <c r="T3134" t="s">
        <v>39</v>
      </c>
      <c r="U3134" t="s">
        <v>67</v>
      </c>
      <c r="V3134" t="s">
        <v>68</v>
      </c>
      <c r="W3134" t="s">
        <v>42</v>
      </c>
      <c r="Y3134" t="s">
        <v>43</v>
      </c>
      <c r="Z3134">
        <v>3</v>
      </c>
      <c r="AA3134" t="s">
        <v>155</v>
      </c>
      <c r="AB3134" t="s">
        <v>98</v>
      </c>
      <c r="AC3134">
        <v>2025</v>
      </c>
    </row>
    <row r="3135" spans="1:29" x14ac:dyDescent="0.25">
      <c r="A3135" t="s">
        <v>5522</v>
      </c>
      <c r="B3135" t="s">
        <v>712</v>
      </c>
      <c r="C3135" t="s">
        <v>1701</v>
      </c>
      <c r="D3135" t="s">
        <v>1702</v>
      </c>
      <c r="E3135" t="s">
        <v>32</v>
      </c>
      <c r="F3135" t="s">
        <v>33</v>
      </c>
      <c r="G3135" t="s">
        <v>51</v>
      </c>
      <c r="H3135" t="s">
        <v>92</v>
      </c>
      <c r="I3135" t="s">
        <v>53</v>
      </c>
      <c r="J3135" s="21" t="s">
        <v>6040</v>
      </c>
      <c r="K3135" s="21" t="s">
        <v>6068</v>
      </c>
      <c r="L3135" s="21">
        <v>4</v>
      </c>
      <c r="M3135" s="21">
        <v>230</v>
      </c>
      <c r="N3135" s="21">
        <v>327</v>
      </c>
      <c r="O3135">
        <v>0</v>
      </c>
      <c r="P3135">
        <v>0</v>
      </c>
      <c r="Q3135">
        <v>9468</v>
      </c>
      <c r="R3135">
        <v>5870.16</v>
      </c>
      <c r="S3135">
        <v>3597.84</v>
      </c>
      <c r="T3135" t="s">
        <v>54</v>
      </c>
      <c r="U3135" t="s">
        <v>120</v>
      </c>
      <c r="V3135" t="s">
        <v>96</v>
      </c>
      <c r="W3135" t="s">
        <v>42</v>
      </c>
      <c r="Y3135" t="s">
        <v>43</v>
      </c>
      <c r="Z3135">
        <v>2</v>
      </c>
      <c r="AA3135" t="s">
        <v>155</v>
      </c>
      <c r="AB3135" t="s">
        <v>98</v>
      </c>
      <c r="AC3135">
        <v>2025</v>
      </c>
    </row>
    <row r="3136" spans="1:29" x14ac:dyDescent="0.25">
      <c r="A3136" t="s">
        <v>5523</v>
      </c>
      <c r="B3136" t="s">
        <v>601</v>
      </c>
      <c r="C3136" t="s">
        <v>2797</v>
      </c>
      <c r="D3136" t="s">
        <v>2798</v>
      </c>
      <c r="E3136" t="s">
        <v>50</v>
      </c>
      <c r="F3136" t="s">
        <v>75</v>
      </c>
      <c r="G3136" t="s">
        <v>34</v>
      </c>
      <c r="H3136" t="s">
        <v>52</v>
      </c>
      <c r="I3136" t="s">
        <v>53</v>
      </c>
      <c r="J3136" s="21" t="s">
        <v>6040</v>
      </c>
      <c r="K3136" s="21" t="s">
        <v>6068</v>
      </c>
      <c r="L3136" s="21">
        <v>6</v>
      </c>
      <c r="M3136" s="21">
        <v>230</v>
      </c>
      <c r="N3136" s="21">
        <v>327</v>
      </c>
      <c r="O3136">
        <v>0</v>
      </c>
      <c r="P3136">
        <v>0</v>
      </c>
      <c r="Q3136">
        <v>34404</v>
      </c>
      <c r="R3136">
        <v>21330.48</v>
      </c>
      <c r="S3136">
        <v>13073.52</v>
      </c>
      <c r="T3136" t="s">
        <v>66</v>
      </c>
      <c r="U3136" t="s">
        <v>55</v>
      </c>
      <c r="V3136" t="s">
        <v>56</v>
      </c>
      <c r="W3136" t="s">
        <v>440</v>
      </c>
      <c r="X3136">
        <v>21</v>
      </c>
      <c r="Y3136" t="s">
        <v>441</v>
      </c>
      <c r="Z3136">
        <v>2</v>
      </c>
      <c r="AA3136" t="s">
        <v>190</v>
      </c>
      <c r="AB3136" t="s">
        <v>45</v>
      </c>
      <c r="AC3136">
        <v>2025</v>
      </c>
    </row>
    <row r="3137" spans="1:29" x14ac:dyDescent="0.25">
      <c r="A3137" t="s">
        <v>5524</v>
      </c>
      <c r="B3137" t="s">
        <v>1103</v>
      </c>
      <c r="C3137" t="s">
        <v>2890</v>
      </c>
      <c r="D3137" t="s">
        <v>2891</v>
      </c>
      <c r="E3137" t="s">
        <v>50</v>
      </c>
      <c r="F3137" t="s">
        <v>75</v>
      </c>
      <c r="G3137" t="s">
        <v>107</v>
      </c>
      <c r="H3137" t="s">
        <v>92</v>
      </c>
      <c r="I3137" t="s">
        <v>53</v>
      </c>
      <c r="J3137" s="21" t="s">
        <v>137</v>
      </c>
      <c r="K3137" s="21" t="s">
        <v>6030</v>
      </c>
      <c r="L3137" s="21">
        <v>9</v>
      </c>
      <c r="M3137" s="21">
        <v>400</v>
      </c>
      <c r="N3137" s="21">
        <v>583</v>
      </c>
      <c r="O3137">
        <v>0</v>
      </c>
      <c r="P3137">
        <v>0</v>
      </c>
      <c r="Q3137">
        <v>73026</v>
      </c>
      <c r="R3137">
        <v>45276.12</v>
      </c>
      <c r="S3137">
        <v>27749.88</v>
      </c>
      <c r="T3137" t="s">
        <v>66</v>
      </c>
      <c r="U3137" t="s">
        <v>95</v>
      </c>
      <c r="V3137" t="s">
        <v>96</v>
      </c>
      <c r="W3137" t="s">
        <v>42</v>
      </c>
      <c r="Y3137" t="s">
        <v>43</v>
      </c>
      <c r="Z3137">
        <v>2</v>
      </c>
      <c r="AA3137" t="s">
        <v>87</v>
      </c>
      <c r="AB3137" t="s">
        <v>70</v>
      </c>
      <c r="AC3137">
        <v>2025</v>
      </c>
    </row>
    <row r="3138" spans="1:29" x14ac:dyDescent="0.25">
      <c r="A3138" t="s">
        <v>5525</v>
      </c>
      <c r="B3138" t="s">
        <v>1131</v>
      </c>
      <c r="C3138" t="s">
        <v>3776</v>
      </c>
      <c r="D3138" t="s">
        <v>3777</v>
      </c>
      <c r="E3138" t="s">
        <v>50</v>
      </c>
      <c r="F3138" t="s">
        <v>75</v>
      </c>
      <c r="G3138" t="s">
        <v>34</v>
      </c>
      <c r="H3138" t="s">
        <v>92</v>
      </c>
      <c r="I3138" t="s">
        <v>53</v>
      </c>
      <c r="J3138" s="21" t="s">
        <v>137</v>
      </c>
      <c r="K3138" s="21" t="s">
        <v>6030</v>
      </c>
      <c r="L3138" s="21">
        <v>2</v>
      </c>
      <c r="M3138" s="21">
        <v>400</v>
      </c>
      <c r="N3138" s="21">
        <v>583</v>
      </c>
      <c r="O3138">
        <v>0</v>
      </c>
      <c r="P3138">
        <v>0</v>
      </c>
      <c r="Q3138">
        <v>11900</v>
      </c>
      <c r="R3138">
        <v>7378</v>
      </c>
      <c r="S3138">
        <v>4522</v>
      </c>
      <c r="T3138" t="s">
        <v>54</v>
      </c>
      <c r="U3138" t="s">
        <v>95</v>
      </c>
      <c r="V3138" t="s">
        <v>96</v>
      </c>
      <c r="W3138" t="s">
        <v>42</v>
      </c>
      <c r="Y3138" t="s">
        <v>43</v>
      </c>
      <c r="Z3138">
        <v>3</v>
      </c>
      <c r="AA3138" t="s">
        <v>57</v>
      </c>
      <c r="AB3138" t="s">
        <v>58</v>
      </c>
      <c r="AC3138">
        <v>2025</v>
      </c>
    </row>
    <row r="3139" spans="1:29" x14ac:dyDescent="0.25">
      <c r="A3139" t="s">
        <v>5526</v>
      </c>
      <c r="B3139" t="s">
        <v>494</v>
      </c>
      <c r="C3139" t="s">
        <v>3330</v>
      </c>
      <c r="D3139" t="s">
        <v>3331</v>
      </c>
      <c r="E3139" t="s">
        <v>50</v>
      </c>
      <c r="F3139" t="s">
        <v>75</v>
      </c>
      <c r="G3139" t="s">
        <v>115</v>
      </c>
      <c r="H3139" t="s">
        <v>63</v>
      </c>
      <c r="I3139" t="s">
        <v>36</v>
      </c>
      <c r="J3139" s="21" t="s">
        <v>93</v>
      </c>
      <c r="K3139" s="21" t="s">
        <v>6013</v>
      </c>
      <c r="L3139" s="21">
        <v>10</v>
      </c>
      <c r="M3139" s="21">
        <v>1050</v>
      </c>
      <c r="N3139" s="21">
        <v>1450</v>
      </c>
      <c r="O3139">
        <v>0</v>
      </c>
      <c r="P3139">
        <v>0</v>
      </c>
      <c r="Q3139">
        <v>84080</v>
      </c>
      <c r="R3139">
        <v>52129.599999999999</v>
      </c>
      <c r="S3139">
        <v>31950.400000000001</v>
      </c>
      <c r="T3139" t="s">
        <v>66</v>
      </c>
      <c r="U3139" t="s">
        <v>67</v>
      </c>
      <c r="V3139" t="s">
        <v>68</v>
      </c>
      <c r="W3139" t="s">
        <v>42</v>
      </c>
      <c r="Y3139" t="s">
        <v>43</v>
      </c>
      <c r="Z3139">
        <v>2</v>
      </c>
      <c r="AA3139" t="s">
        <v>143</v>
      </c>
      <c r="AB3139" t="s">
        <v>98</v>
      </c>
      <c r="AC3139">
        <v>2025</v>
      </c>
    </row>
    <row r="3140" spans="1:29" x14ac:dyDescent="0.25">
      <c r="A3140" t="s">
        <v>5527</v>
      </c>
      <c r="B3140" t="s">
        <v>1763</v>
      </c>
      <c r="C3140" t="s">
        <v>1934</v>
      </c>
      <c r="D3140" t="s">
        <v>1935</v>
      </c>
      <c r="E3140" t="s">
        <v>32</v>
      </c>
      <c r="F3140" t="s">
        <v>33</v>
      </c>
      <c r="G3140" t="s">
        <v>115</v>
      </c>
      <c r="H3140" t="s">
        <v>84</v>
      </c>
      <c r="I3140" t="s">
        <v>36</v>
      </c>
      <c r="J3140" s="21" t="s">
        <v>6063</v>
      </c>
      <c r="K3140" s="21" t="s">
        <v>6047</v>
      </c>
      <c r="L3140" s="21">
        <v>4</v>
      </c>
      <c r="M3140" s="21">
        <v>250</v>
      </c>
      <c r="N3140" s="21">
        <v>383</v>
      </c>
      <c r="O3140">
        <v>0</v>
      </c>
      <c r="P3140">
        <v>0</v>
      </c>
      <c r="Q3140">
        <v>30884</v>
      </c>
      <c r="R3140">
        <v>19148.080000000002</v>
      </c>
      <c r="S3140">
        <v>11735.92</v>
      </c>
      <c r="T3140" t="s">
        <v>39</v>
      </c>
      <c r="U3140" t="s">
        <v>85</v>
      </c>
      <c r="V3140" t="s">
        <v>86</v>
      </c>
      <c r="W3140" t="s">
        <v>42</v>
      </c>
      <c r="Y3140" t="s">
        <v>43</v>
      </c>
      <c r="Z3140">
        <v>3</v>
      </c>
      <c r="AA3140" t="s">
        <v>132</v>
      </c>
      <c r="AB3140" t="s">
        <v>58</v>
      </c>
      <c r="AC3140">
        <v>2025</v>
      </c>
    </row>
    <row r="3141" spans="1:29" x14ac:dyDescent="0.25">
      <c r="A3141" t="s">
        <v>5528</v>
      </c>
      <c r="B3141" t="s">
        <v>1620</v>
      </c>
      <c r="C3141" t="s">
        <v>3249</v>
      </c>
      <c r="D3141" t="s">
        <v>3250</v>
      </c>
      <c r="E3141" t="s">
        <v>126</v>
      </c>
      <c r="F3141" t="s">
        <v>33</v>
      </c>
      <c r="G3141" t="s">
        <v>107</v>
      </c>
      <c r="H3141" t="s">
        <v>76</v>
      </c>
      <c r="I3141" t="s">
        <v>36</v>
      </c>
      <c r="J3141" s="21" t="s">
        <v>93</v>
      </c>
      <c r="K3141" s="21" t="s">
        <v>6013</v>
      </c>
      <c r="L3141" s="21">
        <v>77</v>
      </c>
      <c r="M3141" s="21">
        <v>1050</v>
      </c>
      <c r="N3141" s="21">
        <v>1450</v>
      </c>
      <c r="O3141">
        <v>18</v>
      </c>
      <c r="P3141">
        <v>2691.36</v>
      </c>
      <c r="Q3141">
        <v>12260.64</v>
      </c>
      <c r="R3141">
        <v>9270.24</v>
      </c>
      <c r="S3141">
        <v>2990.4</v>
      </c>
      <c r="T3141" t="s">
        <v>66</v>
      </c>
      <c r="U3141" t="s">
        <v>110</v>
      </c>
      <c r="V3141" t="s">
        <v>78</v>
      </c>
      <c r="W3141" t="s">
        <v>440</v>
      </c>
      <c r="X3141">
        <v>74</v>
      </c>
      <c r="Y3141" t="s">
        <v>441</v>
      </c>
      <c r="Z3141">
        <v>3</v>
      </c>
      <c r="AA3141" t="s">
        <v>121</v>
      </c>
      <c r="AB3141" t="s">
        <v>58</v>
      </c>
      <c r="AC3141">
        <v>2026</v>
      </c>
    </row>
    <row r="3142" spans="1:29" x14ac:dyDescent="0.25">
      <c r="A3142" t="s">
        <v>5529</v>
      </c>
      <c r="B3142" t="s">
        <v>775</v>
      </c>
      <c r="C3142" t="s">
        <v>598</v>
      </c>
      <c r="D3142" t="s">
        <v>599</v>
      </c>
      <c r="E3142" t="s">
        <v>126</v>
      </c>
      <c r="F3142" t="s">
        <v>75</v>
      </c>
      <c r="G3142" t="s">
        <v>115</v>
      </c>
      <c r="H3142" t="s">
        <v>35</v>
      </c>
      <c r="I3142" t="s">
        <v>36</v>
      </c>
      <c r="J3142" s="21" t="s">
        <v>93</v>
      </c>
      <c r="K3142" s="21" t="s">
        <v>6013</v>
      </c>
      <c r="L3142" s="21">
        <v>1</v>
      </c>
      <c r="M3142" s="21">
        <v>1050</v>
      </c>
      <c r="N3142" s="21">
        <v>1450</v>
      </c>
      <c r="O3142">
        <v>0</v>
      </c>
      <c r="P3142">
        <v>0</v>
      </c>
      <c r="Q3142">
        <v>5042</v>
      </c>
      <c r="R3142">
        <v>3126.04</v>
      </c>
      <c r="S3142">
        <v>1915.96</v>
      </c>
      <c r="T3142" t="s">
        <v>54</v>
      </c>
      <c r="U3142" t="s">
        <v>164</v>
      </c>
      <c r="V3142" t="s">
        <v>41</v>
      </c>
      <c r="W3142" t="s">
        <v>42</v>
      </c>
      <c r="Y3142" t="s">
        <v>43</v>
      </c>
      <c r="Z3142">
        <v>5</v>
      </c>
      <c r="AA3142" t="s">
        <v>240</v>
      </c>
      <c r="AB3142" t="s">
        <v>70</v>
      </c>
      <c r="AC3142">
        <v>2025</v>
      </c>
    </row>
    <row r="3143" spans="1:29" x14ac:dyDescent="0.25">
      <c r="A3143" t="s">
        <v>5530</v>
      </c>
      <c r="B3143" t="s">
        <v>458</v>
      </c>
      <c r="C3143" t="s">
        <v>2595</v>
      </c>
      <c r="D3143" t="s">
        <v>2596</v>
      </c>
      <c r="E3143" t="s">
        <v>50</v>
      </c>
      <c r="F3143" t="s">
        <v>33</v>
      </c>
      <c r="G3143" t="s">
        <v>115</v>
      </c>
      <c r="H3143" t="s">
        <v>84</v>
      </c>
      <c r="I3143" t="s">
        <v>36</v>
      </c>
      <c r="J3143" s="21" t="s">
        <v>137</v>
      </c>
      <c r="K3143" s="21" t="s">
        <v>6030</v>
      </c>
      <c r="L3143" s="21">
        <v>10</v>
      </c>
      <c r="M3143" s="21">
        <v>400</v>
      </c>
      <c r="N3143" s="21">
        <v>583</v>
      </c>
      <c r="O3143">
        <v>12</v>
      </c>
      <c r="P3143">
        <v>1413.6</v>
      </c>
      <c r="Q3143">
        <v>10366.4</v>
      </c>
      <c r="R3143">
        <v>7303.6</v>
      </c>
      <c r="S3143">
        <v>3062.8</v>
      </c>
      <c r="T3143" t="s">
        <v>109</v>
      </c>
      <c r="U3143" t="s">
        <v>215</v>
      </c>
      <c r="V3143" t="s">
        <v>86</v>
      </c>
      <c r="W3143" t="s">
        <v>440</v>
      </c>
      <c r="X3143">
        <v>168</v>
      </c>
      <c r="Y3143" t="s">
        <v>441</v>
      </c>
      <c r="Z3143">
        <v>5</v>
      </c>
      <c r="AA3143" t="s">
        <v>132</v>
      </c>
      <c r="AB3143" t="s">
        <v>58</v>
      </c>
      <c r="AC3143">
        <v>2026</v>
      </c>
    </row>
    <row r="3144" spans="1:29" x14ac:dyDescent="0.25">
      <c r="A3144" t="s">
        <v>5531</v>
      </c>
      <c r="B3144" t="s">
        <v>1221</v>
      </c>
      <c r="C3144" t="s">
        <v>213</v>
      </c>
      <c r="D3144" t="s">
        <v>214</v>
      </c>
      <c r="E3144" t="s">
        <v>126</v>
      </c>
      <c r="F3144" t="s">
        <v>33</v>
      </c>
      <c r="G3144" t="s">
        <v>34</v>
      </c>
      <c r="H3144" t="s">
        <v>52</v>
      </c>
      <c r="I3144" t="s">
        <v>53</v>
      </c>
      <c r="J3144" s="21" t="s">
        <v>137</v>
      </c>
      <c r="K3144" s="21" t="s">
        <v>6030</v>
      </c>
      <c r="L3144" s="21">
        <v>9</v>
      </c>
      <c r="M3144" s="21">
        <v>400</v>
      </c>
      <c r="N3144" s="21">
        <v>583</v>
      </c>
      <c r="O3144">
        <v>0</v>
      </c>
      <c r="P3144">
        <v>0</v>
      </c>
      <c r="Q3144">
        <v>10251</v>
      </c>
      <c r="R3144">
        <v>6355.62</v>
      </c>
      <c r="S3144">
        <v>3895.38</v>
      </c>
      <c r="T3144" t="s">
        <v>39</v>
      </c>
      <c r="U3144" t="s">
        <v>127</v>
      </c>
      <c r="V3144" t="s">
        <v>56</v>
      </c>
      <c r="W3144" t="s">
        <v>42</v>
      </c>
      <c r="Y3144" t="s">
        <v>43</v>
      </c>
      <c r="Z3144">
        <v>4</v>
      </c>
      <c r="AA3144" t="s">
        <v>155</v>
      </c>
      <c r="AB3144" t="s">
        <v>98</v>
      </c>
      <c r="AC3144">
        <v>2025</v>
      </c>
    </row>
    <row r="3145" spans="1:29" x14ac:dyDescent="0.25">
      <c r="A3145" t="s">
        <v>5532</v>
      </c>
      <c r="B3145" t="s">
        <v>2974</v>
      </c>
      <c r="C3145" t="s">
        <v>5533</v>
      </c>
      <c r="D3145" t="s">
        <v>5534</v>
      </c>
      <c r="E3145" t="s">
        <v>50</v>
      </c>
      <c r="F3145" t="s">
        <v>75</v>
      </c>
      <c r="G3145" t="s">
        <v>107</v>
      </c>
      <c r="H3145" t="s">
        <v>84</v>
      </c>
      <c r="I3145" t="s">
        <v>36</v>
      </c>
      <c r="J3145" s="21" t="s">
        <v>6063</v>
      </c>
      <c r="K3145" s="21" t="s">
        <v>6026</v>
      </c>
      <c r="L3145" s="21">
        <v>5</v>
      </c>
      <c r="M3145" s="21">
        <v>240</v>
      </c>
      <c r="N3145" s="21">
        <v>380</v>
      </c>
      <c r="O3145">
        <v>0</v>
      </c>
      <c r="P3145">
        <v>0</v>
      </c>
      <c r="Q3145">
        <v>12700</v>
      </c>
      <c r="R3145">
        <v>7874</v>
      </c>
      <c r="S3145">
        <v>4826</v>
      </c>
      <c r="T3145" t="s">
        <v>54</v>
      </c>
      <c r="U3145" t="s">
        <v>85</v>
      </c>
      <c r="V3145" t="s">
        <v>86</v>
      </c>
      <c r="W3145" t="s">
        <v>42</v>
      </c>
      <c r="Y3145" t="s">
        <v>43</v>
      </c>
      <c r="Z3145">
        <v>2</v>
      </c>
      <c r="AA3145" t="s">
        <v>97</v>
      </c>
      <c r="AB3145" t="s">
        <v>98</v>
      </c>
      <c r="AC3145">
        <v>2025</v>
      </c>
    </row>
    <row r="3146" spans="1:29" x14ac:dyDescent="0.25">
      <c r="A3146" t="s">
        <v>5535</v>
      </c>
      <c r="B3146" t="s">
        <v>708</v>
      </c>
      <c r="C3146" t="s">
        <v>1218</v>
      </c>
      <c r="D3146" t="s">
        <v>1219</v>
      </c>
      <c r="E3146" t="s">
        <v>50</v>
      </c>
      <c r="F3146" t="s">
        <v>75</v>
      </c>
      <c r="G3146" t="s">
        <v>107</v>
      </c>
      <c r="H3146" t="s">
        <v>84</v>
      </c>
      <c r="I3146" t="s">
        <v>36</v>
      </c>
      <c r="J3146" s="21" t="s">
        <v>137</v>
      </c>
      <c r="K3146" s="21" t="s">
        <v>6030</v>
      </c>
      <c r="L3146" s="21">
        <v>10</v>
      </c>
      <c r="M3146" s="21">
        <v>400</v>
      </c>
      <c r="N3146" s="21">
        <v>583</v>
      </c>
      <c r="O3146">
        <v>0</v>
      </c>
      <c r="P3146">
        <v>0</v>
      </c>
      <c r="Q3146">
        <v>40270</v>
      </c>
      <c r="R3146">
        <v>24967.4</v>
      </c>
      <c r="S3146">
        <v>15302.6</v>
      </c>
      <c r="T3146" t="s">
        <v>54</v>
      </c>
      <c r="U3146" t="s">
        <v>215</v>
      </c>
      <c r="V3146" t="s">
        <v>86</v>
      </c>
      <c r="W3146" t="s">
        <v>42</v>
      </c>
      <c r="Y3146" t="s">
        <v>43</v>
      </c>
      <c r="Z3146">
        <v>3</v>
      </c>
      <c r="AA3146" t="s">
        <v>143</v>
      </c>
      <c r="AB3146" t="s">
        <v>98</v>
      </c>
      <c r="AC3146">
        <v>2025</v>
      </c>
    </row>
    <row r="3147" spans="1:29" x14ac:dyDescent="0.25">
      <c r="A3147" t="s">
        <v>5536</v>
      </c>
      <c r="B3147" t="s">
        <v>1986</v>
      </c>
      <c r="C3147" t="s">
        <v>685</v>
      </c>
      <c r="D3147" t="s">
        <v>686</v>
      </c>
      <c r="E3147" t="s">
        <v>126</v>
      </c>
      <c r="F3147" t="s">
        <v>33</v>
      </c>
      <c r="G3147" t="s">
        <v>51</v>
      </c>
      <c r="H3147" t="s">
        <v>63</v>
      </c>
      <c r="I3147" t="s">
        <v>36</v>
      </c>
      <c r="J3147" s="21" t="s">
        <v>93</v>
      </c>
      <c r="K3147" s="21" t="s">
        <v>6013</v>
      </c>
      <c r="L3147" s="21">
        <v>10</v>
      </c>
      <c r="M3147" s="21">
        <v>1050</v>
      </c>
      <c r="N3147" s="21">
        <v>1450</v>
      </c>
      <c r="O3147">
        <v>0</v>
      </c>
      <c r="P3147">
        <v>0</v>
      </c>
      <c r="Q3147">
        <v>37140</v>
      </c>
      <c r="R3147">
        <v>23026.799999999999</v>
      </c>
      <c r="S3147">
        <v>14113.2</v>
      </c>
      <c r="T3147" t="s">
        <v>66</v>
      </c>
      <c r="U3147" t="s">
        <v>67</v>
      </c>
      <c r="V3147" t="s">
        <v>68</v>
      </c>
      <c r="W3147" t="s">
        <v>42</v>
      </c>
      <c r="Y3147" t="s">
        <v>43</v>
      </c>
      <c r="Z3147">
        <v>4</v>
      </c>
      <c r="AA3147" t="s">
        <v>240</v>
      </c>
      <c r="AB3147" t="s">
        <v>70</v>
      </c>
      <c r="AC3147">
        <v>2025</v>
      </c>
    </row>
    <row r="3148" spans="1:29" x14ac:dyDescent="0.25">
      <c r="A3148" t="s">
        <v>5537</v>
      </c>
      <c r="B3148" t="s">
        <v>2978</v>
      </c>
      <c r="C3148" t="s">
        <v>1968</v>
      </c>
      <c r="D3148" t="s">
        <v>1969</v>
      </c>
      <c r="E3148" t="s">
        <v>50</v>
      </c>
      <c r="F3148" t="s">
        <v>33</v>
      </c>
      <c r="G3148" t="s">
        <v>107</v>
      </c>
      <c r="H3148" t="s">
        <v>63</v>
      </c>
      <c r="I3148" t="s">
        <v>36</v>
      </c>
      <c r="J3148" s="21" t="s">
        <v>137</v>
      </c>
      <c r="K3148" s="21" t="s">
        <v>6030</v>
      </c>
      <c r="L3148" s="21">
        <v>10</v>
      </c>
      <c r="M3148" s="21">
        <v>400</v>
      </c>
      <c r="N3148" s="21">
        <v>583</v>
      </c>
      <c r="O3148">
        <v>0</v>
      </c>
      <c r="P3148">
        <v>0</v>
      </c>
      <c r="Q3148">
        <v>39880</v>
      </c>
      <c r="R3148">
        <v>24725.599999999999</v>
      </c>
      <c r="S3148">
        <v>15154.4</v>
      </c>
      <c r="T3148" t="s">
        <v>109</v>
      </c>
      <c r="U3148" t="s">
        <v>181</v>
      </c>
      <c r="V3148" t="s">
        <v>68</v>
      </c>
      <c r="W3148" t="s">
        <v>42</v>
      </c>
      <c r="Y3148" t="s">
        <v>43</v>
      </c>
      <c r="Z3148">
        <v>3</v>
      </c>
      <c r="AA3148" t="s">
        <v>121</v>
      </c>
      <c r="AB3148" t="s">
        <v>58</v>
      </c>
      <c r="AC3148">
        <v>2025</v>
      </c>
    </row>
    <row r="3149" spans="1:29" x14ac:dyDescent="0.25">
      <c r="A3149" t="s">
        <v>5538</v>
      </c>
      <c r="B3149" t="s">
        <v>678</v>
      </c>
      <c r="C3149" t="s">
        <v>1680</v>
      </c>
      <c r="D3149" t="s">
        <v>1681</v>
      </c>
      <c r="E3149" t="s">
        <v>32</v>
      </c>
      <c r="F3149" t="s">
        <v>33</v>
      </c>
      <c r="G3149" t="s">
        <v>51</v>
      </c>
      <c r="H3149" t="s">
        <v>52</v>
      </c>
      <c r="I3149" t="s">
        <v>53</v>
      </c>
      <c r="J3149" s="21" t="s">
        <v>93</v>
      </c>
      <c r="K3149" s="21" t="s">
        <v>6013</v>
      </c>
      <c r="L3149" s="21">
        <v>3</v>
      </c>
      <c r="M3149" s="21">
        <v>1050</v>
      </c>
      <c r="N3149" s="21">
        <v>1450</v>
      </c>
      <c r="O3149">
        <v>12</v>
      </c>
      <c r="P3149">
        <v>2374.56</v>
      </c>
      <c r="Q3149">
        <v>17413.439999999999</v>
      </c>
      <c r="R3149">
        <v>12268.56</v>
      </c>
      <c r="S3149">
        <v>5144.88</v>
      </c>
      <c r="T3149" t="s">
        <v>39</v>
      </c>
      <c r="U3149" t="s">
        <v>55</v>
      </c>
      <c r="V3149" t="s">
        <v>56</v>
      </c>
      <c r="W3149" t="s">
        <v>440</v>
      </c>
      <c r="X3149">
        <v>154</v>
      </c>
      <c r="Y3149" t="s">
        <v>441</v>
      </c>
      <c r="Z3149">
        <v>4</v>
      </c>
      <c r="AA3149" t="s">
        <v>240</v>
      </c>
      <c r="AB3149" t="s">
        <v>70</v>
      </c>
      <c r="AC3149">
        <v>2026</v>
      </c>
    </row>
    <row r="3150" spans="1:29" x14ac:dyDescent="0.25">
      <c r="A3150" t="s">
        <v>5539</v>
      </c>
      <c r="B3150" t="s">
        <v>81</v>
      </c>
      <c r="C3150" t="s">
        <v>4580</v>
      </c>
      <c r="D3150" t="s">
        <v>4581</v>
      </c>
      <c r="E3150" t="s">
        <v>126</v>
      </c>
      <c r="F3150" t="s">
        <v>75</v>
      </c>
      <c r="G3150" t="s">
        <v>107</v>
      </c>
      <c r="H3150" t="s">
        <v>35</v>
      </c>
      <c r="I3150" t="s">
        <v>36</v>
      </c>
      <c r="J3150" s="21" t="s">
        <v>137</v>
      </c>
      <c r="K3150" s="21" t="s">
        <v>6030</v>
      </c>
      <c r="L3150" s="21">
        <v>8</v>
      </c>
      <c r="M3150" s="21">
        <v>400</v>
      </c>
      <c r="N3150" s="21">
        <v>583</v>
      </c>
      <c r="O3150">
        <v>0</v>
      </c>
      <c r="P3150">
        <v>0</v>
      </c>
      <c r="Q3150">
        <v>37336</v>
      </c>
      <c r="R3150">
        <v>23148.32</v>
      </c>
      <c r="S3150">
        <v>14187.68</v>
      </c>
      <c r="T3150" t="s">
        <v>54</v>
      </c>
      <c r="U3150" t="s">
        <v>40</v>
      </c>
      <c r="V3150" t="s">
        <v>41</v>
      </c>
      <c r="W3150" t="s">
        <v>42</v>
      </c>
      <c r="Y3150" t="s">
        <v>43</v>
      </c>
      <c r="Z3150">
        <v>3</v>
      </c>
      <c r="AA3150" t="s">
        <v>87</v>
      </c>
      <c r="AB3150" t="s">
        <v>70</v>
      </c>
      <c r="AC3150">
        <v>2025</v>
      </c>
    </row>
    <row r="3151" spans="1:29" x14ac:dyDescent="0.25">
      <c r="A3151" t="s">
        <v>5540</v>
      </c>
      <c r="B3151" t="s">
        <v>1346</v>
      </c>
      <c r="C3151" t="s">
        <v>1241</v>
      </c>
      <c r="D3151" t="s">
        <v>1242</v>
      </c>
      <c r="E3151" t="s">
        <v>32</v>
      </c>
      <c r="F3151" t="s">
        <v>33</v>
      </c>
      <c r="G3151" t="s">
        <v>107</v>
      </c>
      <c r="H3151" t="s">
        <v>52</v>
      </c>
      <c r="I3151" t="s">
        <v>53</v>
      </c>
      <c r="J3151" s="21" t="s">
        <v>6040</v>
      </c>
      <c r="K3151" s="21" t="s">
        <v>6068</v>
      </c>
      <c r="L3151" s="21">
        <v>10</v>
      </c>
      <c r="M3151" s="21">
        <v>230</v>
      </c>
      <c r="N3151" s="21">
        <v>327</v>
      </c>
      <c r="O3151">
        <v>0</v>
      </c>
      <c r="P3151">
        <v>0</v>
      </c>
      <c r="Q3151">
        <v>64080</v>
      </c>
      <c r="R3151">
        <v>39729.599999999999</v>
      </c>
      <c r="S3151">
        <v>24350.400000000001</v>
      </c>
      <c r="T3151" t="s">
        <v>54</v>
      </c>
      <c r="U3151" t="s">
        <v>127</v>
      </c>
      <c r="V3151" t="s">
        <v>56</v>
      </c>
      <c r="W3151" t="s">
        <v>42</v>
      </c>
      <c r="Y3151" t="s">
        <v>43</v>
      </c>
      <c r="Z3151">
        <v>5</v>
      </c>
      <c r="AA3151" t="s">
        <v>44</v>
      </c>
      <c r="AB3151" t="s">
        <v>45</v>
      </c>
      <c r="AC3151">
        <v>2025</v>
      </c>
    </row>
    <row r="3152" spans="1:29" x14ac:dyDescent="0.25">
      <c r="A3152" t="s">
        <v>5541</v>
      </c>
      <c r="B3152" t="s">
        <v>589</v>
      </c>
      <c r="C3152" t="s">
        <v>1241</v>
      </c>
      <c r="D3152" t="s">
        <v>1242</v>
      </c>
      <c r="E3152" t="s">
        <v>126</v>
      </c>
      <c r="F3152" t="s">
        <v>33</v>
      </c>
      <c r="G3152" t="s">
        <v>107</v>
      </c>
      <c r="H3152" t="s">
        <v>92</v>
      </c>
      <c r="I3152" t="s">
        <v>53</v>
      </c>
      <c r="J3152" s="21" t="s">
        <v>93</v>
      </c>
      <c r="K3152" s="21" t="s">
        <v>6013</v>
      </c>
      <c r="L3152" s="21">
        <v>7</v>
      </c>
      <c r="M3152" s="21">
        <v>1050</v>
      </c>
      <c r="N3152" s="21">
        <v>1450</v>
      </c>
      <c r="O3152">
        <v>0</v>
      </c>
      <c r="P3152">
        <v>0</v>
      </c>
      <c r="Q3152">
        <v>53662</v>
      </c>
      <c r="R3152">
        <v>33270.44</v>
      </c>
      <c r="S3152">
        <v>20391.560000000001</v>
      </c>
      <c r="T3152" t="s">
        <v>66</v>
      </c>
      <c r="U3152" t="s">
        <v>95</v>
      </c>
      <c r="V3152" t="s">
        <v>96</v>
      </c>
      <c r="W3152" t="s">
        <v>42</v>
      </c>
      <c r="Y3152" t="s">
        <v>43</v>
      </c>
      <c r="Z3152">
        <v>2</v>
      </c>
      <c r="AA3152" t="s">
        <v>57</v>
      </c>
      <c r="AB3152" t="s">
        <v>58</v>
      </c>
      <c r="AC3152">
        <v>2025</v>
      </c>
    </row>
    <row r="3153" spans="1:29" x14ac:dyDescent="0.25">
      <c r="A3153" t="s">
        <v>5542</v>
      </c>
      <c r="B3153" t="s">
        <v>2151</v>
      </c>
      <c r="C3153" t="s">
        <v>2003</v>
      </c>
      <c r="D3153" t="s">
        <v>2004</v>
      </c>
      <c r="E3153" t="s">
        <v>126</v>
      </c>
      <c r="F3153" t="s">
        <v>33</v>
      </c>
      <c r="G3153" t="s">
        <v>51</v>
      </c>
      <c r="H3153" t="s">
        <v>76</v>
      </c>
      <c r="I3153" t="s">
        <v>36</v>
      </c>
      <c r="J3153" s="21" t="s">
        <v>6063</v>
      </c>
      <c r="K3153" s="21" t="s">
        <v>6047</v>
      </c>
      <c r="L3153" s="21">
        <v>7</v>
      </c>
      <c r="M3153" s="21">
        <v>250</v>
      </c>
      <c r="N3153" s="21">
        <v>383</v>
      </c>
      <c r="O3153">
        <v>0</v>
      </c>
      <c r="P3153">
        <v>0</v>
      </c>
      <c r="Q3153">
        <v>55132</v>
      </c>
      <c r="R3153">
        <v>34181.839999999997</v>
      </c>
      <c r="S3153">
        <v>20950.16</v>
      </c>
      <c r="T3153" t="s">
        <v>66</v>
      </c>
      <c r="U3153" t="s">
        <v>77</v>
      </c>
      <c r="V3153" t="s">
        <v>78</v>
      </c>
      <c r="W3153" t="s">
        <v>42</v>
      </c>
      <c r="Y3153" t="s">
        <v>43</v>
      </c>
      <c r="Z3153">
        <v>3</v>
      </c>
      <c r="AA3153" t="s">
        <v>143</v>
      </c>
      <c r="AB3153" t="s">
        <v>98</v>
      </c>
      <c r="AC3153">
        <v>2025</v>
      </c>
    </row>
    <row r="3154" spans="1:29" x14ac:dyDescent="0.25">
      <c r="A3154" t="s">
        <v>5543</v>
      </c>
      <c r="B3154" t="s">
        <v>4697</v>
      </c>
      <c r="C3154" t="s">
        <v>5544</v>
      </c>
      <c r="D3154" t="s">
        <v>5545</v>
      </c>
      <c r="E3154" t="s">
        <v>50</v>
      </c>
      <c r="F3154" t="s">
        <v>75</v>
      </c>
      <c r="G3154" t="s">
        <v>107</v>
      </c>
      <c r="H3154" t="s">
        <v>52</v>
      </c>
      <c r="I3154" t="s">
        <v>53</v>
      </c>
      <c r="J3154" s="21" t="s">
        <v>93</v>
      </c>
      <c r="K3154" s="21" t="s">
        <v>6013</v>
      </c>
      <c r="L3154" s="21">
        <v>2</v>
      </c>
      <c r="M3154" s="21">
        <v>1050</v>
      </c>
      <c r="N3154" s="21">
        <v>1450</v>
      </c>
      <c r="O3154">
        <v>0</v>
      </c>
      <c r="P3154">
        <v>0</v>
      </c>
      <c r="Q3154">
        <v>4062</v>
      </c>
      <c r="R3154">
        <v>2518.44</v>
      </c>
      <c r="S3154">
        <v>1543.56</v>
      </c>
      <c r="T3154" t="s">
        <v>66</v>
      </c>
      <c r="U3154" t="s">
        <v>127</v>
      </c>
      <c r="V3154" t="s">
        <v>56</v>
      </c>
      <c r="W3154" t="s">
        <v>42</v>
      </c>
      <c r="Y3154" t="s">
        <v>43</v>
      </c>
      <c r="Z3154">
        <v>3</v>
      </c>
      <c r="AA3154" t="s">
        <v>240</v>
      </c>
      <c r="AB3154" t="s">
        <v>70</v>
      </c>
      <c r="AC3154">
        <v>2025</v>
      </c>
    </row>
    <row r="3155" spans="1:29" x14ac:dyDescent="0.25">
      <c r="A3155" t="s">
        <v>5546</v>
      </c>
      <c r="B3155" t="s">
        <v>1086</v>
      </c>
      <c r="C3155" t="s">
        <v>5547</v>
      </c>
      <c r="D3155" t="s">
        <v>5548</v>
      </c>
      <c r="E3155" t="s">
        <v>50</v>
      </c>
      <c r="F3155" t="s">
        <v>75</v>
      </c>
      <c r="G3155" t="s">
        <v>107</v>
      </c>
      <c r="H3155" t="s">
        <v>63</v>
      </c>
      <c r="I3155" t="s">
        <v>36</v>
      </c>
      <c r="J3155" s="21" t="s">
        <v>93</v>
      </c>
      <c r="K3155" s="21" t="s">
        <v>6013</v>
      </c>
      <c r="L3155" s="21">
        <v>4</v>
      </c>
      <c r="M3155" s="21">
        <v>1050</v>
      </c>
      <c r="N3155" s="21">
        <v>1450</v>
      </c>
      <c r="O3155">
        <v>5</v>
      </c>
      <c r="P3155">
        <v>359</v>
      </c>
      <c r="Q3155">
        <v>6821</v>
      </c>
      <c r="R3155">
        <v>4451.6000000000004</v>
      </c>
      <c r="S3155">
        <v>2369.4</v>
      </c>
      <c r="T3155" t="s">
        <v>54</v>
      </c>
      <c r="U3155" t="s">
        <v>67</v>
      </c>
      <c r="V3155" t="s">
        <v>68</v>
      </c>
      <c r="W3155" t="s">
        <v>42</v>
      </c>
      <c r="Y3155" t="s">
        <v>43</v>
      </c>
      <c r="Z3155">
        <v>2</v>
      </c>
      <c r="AA3155" t="s">
        <v>87</v>
      </c>
      <c r="AB3155" t="s">
        <v>70</v>
      </c>
      <c r="AC3155">
        <v>2026</v>
      </c>
    </row>
    <row r="3156" spans="1:29" x14ac:dyDescent="0.25">
      <c r="A3156" t="s">
        <v>5549</v>
      </c>
      <c r="B3156" t="s">
        <v>727</v>
      </c>
      <c r="C3156" t="s">
        <v>865</v>
      </c>
      <c r="D3156" t="s">
        <v>866</v>
      </c>
      <c r="E3156" t="s">
        <v>50</v>
      </c>
      <c r="F3156" t="s">
        <v>75</v>
      </c>
      <c r="G3156" t="s">
        <v>115</v>
      </c>
      <c r="H3156" t="s">
        <v>76</v>
      </c>
      <c r="I3156" t="s">
        <v>36</v>
      </c>
      <c r="J3156" s="21" t="s">
        <v>93</v>
      </c>
      <c r="K3156" s="21" t="s">
        <v>6013</v>
      </c>
      <c r="L3156" s="21">
        <v>3</v>
      </c>
      <c r="M3156" s="21">
        <v>1050</v>
      </c>
      <c r="N3156" s="21">
        <v>1450</v>
      </c>
      <c r="O3156">
        <v>0</v>
      </c>
      <c r="P3156">
        <v>0</v>
      </c>
      <c r="Q3156">
        <v>23478</v>
      </c>
      <c r="R3156">
        <v>14556.36</v>
      </c>
      <c r="S3156">
        <v>8921.64</v>
      </c>
      <c r="T3156" t="s">
        <v>54</v>
      </c>
      <c r="U3156" t="s">
        <v>110</v>
      </c>
      <c r="V3156" t="s">
        <v>78</v>
      </c>
      <c r="W3156" t="s">
        <v>42</v>
      </c>
      <c r="Y3156" t="s">
        <v>43</v>
      </c>
      <c r="Z3156">
        <v>3</v>
      </c>
      <c r="AA3156" t="s">
        <v>121</v>
      </c>
      <c r="AB3156" t="s">
        <v>58</v>
      </c>
      <c r="AC3156">
        <v>2025</v>
      </c>
    </row>
    <row r="3157" spans="1:29" x14ac:dyDescent="0.25">
      <c r="A3157" t="s">
        <v>5550</v>
      </c>
      <c r="B3157" t="s">
        <v>3224</v>
      </c>
      <c r="C3157" t="s">
        <v>1424</v>
      </c>
      <c r="D3157" t="s">
        <v>1425</v>
      </c>
      <c r="E3157" t="s">
        <v>126</v>
      </c>
      <c r="F3157" t="s">
        <v>33</v>
      </c>
      <c r="G3157" t="s">
        <v>115</v>
      </c>
      <c r="H3157" t="s">
        <v>63</v>
      </c>
      <c r="I3157" t="s">
        <v>36</v>
      </c>
      <c r="J3157" s="21" t="s">
        <v>6040</v>
      </c>
      <c r="K3157" s="21" t="s">
        <v>6068</v>
      </c>
      <c r="L3157" s="21">
        <v>7</v>
      </c>
      <c r="M3157" s="21">
        <v>230</v>
      </c>
      <c r="N3157" s="21">
        <v>327</v>
      </c>
      <c r="O3157">
        <v>0</v>
      </c>
      <c r="P3157">
        <v>0</v>
      </c>
      <c r="Q3157">
        <v>28021</v>
      </c>
      <c r="R3157">
        <v>17373.02</v>
      </c>
      <c r="S3157">
        <v>10647.98</v>
      </c>
      <c r="T3157" t="s">
        <v>109</v>
      </c>
      <c r="U3157" t="s">
        <v>181</v>
      </c>
      <c r="V3157" t="s">
        <v>68</v>
      </c>
      <c r="W3157" t="s">
        <v>42</v>
      </c>
      <c r="Y3157" t="s">
        <v>43</v>
      </c>
      <c r="Z3157">
        <v>3</v>
      </c>
      <c r="AA3157" t="s">
        <v>143</v>
      </c>
      <c r="AB3157" t="s">
        <v>98</v>
      </c>
      <c r="AC3157">
        <v>2025</v>
      </c>
    </row>
    <row r="3158" spans="1:29" x14ac:dyDescent="0.25">
      <c r="A3158" t="s">
        <v>5551</v>
      </c>
      <c r="B3158" t="s">
        <v>1357</v>
      </c>
      <c r="C3158" t="s">
        <v>780</v>
      </c>
      <c r="D3158" t="s">
        <v>781</v>
      </c>
      <c r="E3158" t="s">
        <v>126</v>
      </c>
      <c r="F3158" t="s">
        <v>33</v>
      </c>
      <c r="G3158" t="s">
        <v>115</v>
      </c>
      <c r="H3158" t="s">
        <v>63</v>
      </c>
      <c r="I3158" t="s">
        <v>36</v>
      </c>
      <c r="J3158" s="21" t="s">
        <v>6063</v>
      </c>
      <c r="K3158" s="21" t="s">
        <v>6026</v>
      </c>
      <c r="L3158" s="21">
        <v>5</v>
      </c>
      <c r="M3158" s="21">
        <v>240</v>
      </c>
      <c r="N3158" s="21">
        <v>380</v>
      </c>
      <c r="O3158">
        <v>5</v>
      </c>
      <c r="P3158">
        <v>2158</v>
      </c>
      <c r="Q3158">
        <v>41002</v>
      </c>
      <c r="R3158">
        <v>26759.200000000001</v>
      </c>
      <c r="S3158">
        <v>14242.8</v>
      </c>
      <c r="T3158" t="s">
        <v>54</v>
      </c>
      <c r="U3158" t="s">
        <v>67</v>
      </c>
      <c r="V3158" t="s">
        <v>68</v>
      </c>
      <c r="W3158" t="s">
        <v>440</v>
      </c>
      <c r="X3158">
        <v>2</v>
      </c>
      <c r="Y3158" t="s">
        <v>441</v>
      </c>
      <c r="Z3158">
        <v>3</v>
      </c>
      <c r="AA3158" t="s">
        <v>132</v>
      </c>
      <c r="AB3158" t="s">
        <v>58</v>
      </c>
      <c r="AC3158">
        <v>2026</v>
      </c>
    </row>
    <row r="3159" spans="1:29" x14ac:dyDescent="0.25">
      <c r="A3159" t="s">
        <v>5552</v>
      </c>
      <c r="B3159" t="s">
        <v>225</v>
      </c>
      <c r="C3159" t="s">
        <v>2296</v>
      </c>
      <c r="D3159" t="s">
        <v>2297</v>
      </c>
      <c r="E3159" t="s">
        <v>32</v>
      </c>
      <c r="F3159" t="s">
        <v>33</v>
      </c>
      <c r="G3159" t="s">
        <v>51</v>
      </c>
      <c r="H3159" t="s">
        <v>52</v>
      </c>
      <c r="I3159" t="s">
        <v>53</v>
      </c>
      <c r="J3159" s="21" t="s">
        <v>6063</v>
      </c>
      <c r="K3159" s="21" t="s">
        <v>6026</v>
      </c>
      <c r="L3159" s="21">
        <v>10</v>
      </c>
      <c r="M3159" s="21">
        <v>240</v>
      </c>
      <c r="N3159" s="21">
        <v>380</v>
      </c>
      <c r="O3159">
        <v>25</v>
      </c>
      <c r="P3159">
        <v>20835</v>
      </c>
      <c r="Q3159">
        <v>62505</v>
      </c>
      <c r="R3159">
        <v>51670.8</v>
      </c>
      <c r="S3159">
        <v>10834.2</v>
      </c>
      <c r="T3159" t="s">
        <v>54</v>
      </c>
      <c r="U3159" t="s">
        <v>127</v>
      </c>
      <c r="V3159" t="s">
        <v>56</v>
      </c>
      <c r="W3159" t="s">
        <v>42</v>
      </c>
      <c r="Y3159" t="s">
        <v>43</v>
      </c>
      <c r="Z3159">
        <v>2</v>
      </c>
      <c r="AA3159" t="s">
        <v>57</v>
      </c>
      <c r="AB3159" t="s">
        <v>58</v>
      </c>
      <c r="AC3159">
        <v>2026</v>
      </c>
    </row>
    <row r="3160" spans="1:29" x14ac:dyDescent="0.25">
      <c r="A3160" t="s">
        <v>5553</v>
      </c>
      <c r="B3160" t="s">
        <v>353</v>
      </c>
      <c r="C3160" t="s">
        <v>2154</v>
      </c>
      <c r="D3160" t="s">
        <v>2155</v>
      </c>
      <c r="E3160" t="s">
        <v>126</v>
      </c>
      <c r="F3160" t="s">
        <v>33</v>
      </c>
      <c r="G3160" t="s">
        <v>34</v>
      </c>
      <c r="H3160" t="s">
        <v>92</v>
      </c>
      <c r="I3160" t="s">
        <v>53</v>
      </c>
      <c r="J3160" s="21" t="s">
        <v>137</v>
      </c>
      <c r="K3160" s="21" t="s">
        <v>6030</v>
      </c>
      <c r="L3160" s="21">
        <v>8</v>
      </c>
      <c r="M3160" s="21">
        <v>400</v>
      </c>
      <c r="N3160" s="21">
        <v>583</v>
      </c>
      <c r="O3160">
        <v>0</v>
      </c>
      <c r="P3160">
        <v>0</v>
      </c>
      <c r="Q3160">
        <v>35560</v>
      </c>
      <c r="R3160">
        <v>22047.200000000001</v>
      </c>
      <c r="S3160">
        <v>13512.8</v>
      </c>
      <c r="T3160" t="s">
        <v>39</v>
      </c>
      <c r="U3160" t="s">
        <v>120</v>
      </c>
      <c r="V3160" t="s">
        <v>96</v>
      </c>
      <c r="W3160" t="s">
        <v>42</v>
      </c>
      <c r="Y3160" t="s">
        <v>43</v>
      </c>
      <c r="Z3160">
        <v>4</v>
      </c>
      <c r="AA3160" t="s">
        <v>132</v>
      </c>
      <c r="AB3160" t="s">
        <v>58</v>
      </c>
      <c r="AC3160">
        <v>2025</v>
      </c>
    </row>
    <row r="3161" spans="1:29" x14ac:dyDescent="0.25">
      <c r="A3161" t="s">
        <v>5554</v>
      </c>
      <c r="B3161" t="s">
        <v>1592</v>
      </c>
      <c r="C3161" t="s">
        <v>270</v>
      </c>
      <c r="D3161" t="s">
        <v>271</v>
      </c>
      <c r="E3161" t="s">
        <v>32</v>
      </c>
      <c r="F3161" t="s">
        <v>33</v>
      </c>
      <c r="G3161" t="s">
        <v>34</v>
      </c>
      <c r="H3161" t="s">
        <v>35</v>
      </c>
      <c r="I3161" t="s">
        <v>36</v>
      </c>
      <c r="J3161" s="21" t="s">
        <v>6063</v>
      </c>
      <c r="K3161" s="21" t="s">
        <v>6047</v>
      </c>
      <c r="L3161" s="21">
        <v>4</v>
      </c>
      <c r="M3161" s="21">
        <v>250</v>
      </c>
      <c r="N3161" s="21">
        <v>383</v>
      </c>
      <c r="O3161">
        <v>0</v>
      </c>
      <c r="P3161">
        <v>0</v>
      </c>
      <c r="Q3161">
        <v>20196</v>
      </c>
      <c r="R3161">
        <v>12521.52</v>
      </c>
      <c r="S3161">
        <v>7674.48</v>
      </c>
      <c r="T3161" t="s">
        <v>54</v>
      </c>
      <c r="U3161" t="s">
        <v>164</v>
      </c>
      <c r="V3161" t="s">
        <v>41</v>
      </c>
      <c r="W3161" t="s">
        <v>42</v>
      </c>
      <c r="Y3161" t="s">
        <v>43</v>
      </c>
      <c r="Z3161">
        <v>4</v>
      </c>
      <c r="AA3161" t="s">
        <v>44</v>
      </c>
      <c r="AB3161" t="s">
        <v>45</v>
      </c>
      <c r="AC3161">
        <v>2025</v>
      </c>
    </row>
    <row r="3162" spans="1:29" x14ac:dyDescent="0.25">
      <c r="A3162" t="s">
        <v>5555</v>
      </c>
      <c r="B3162" t="s">
        <v>1244</v>
      </c>
      <c r="C3162" t="s">
        <v>505</v>
      </c>
      <c r="D3162" t="s">
        <v>506</v>
      </c>
      <c r="E3162" t="s">
        <v>50</v>
      </c>
      <c r="F3162" t="s">
        <v>75</v>
      </c>
      <c r="G3162" t="s">
        <v>34</v>
      </c>
      <c r="H3162" t="s">
        <v>63</v>
      </c>
      <c r="I3162" t="s">
        <v>36</v>
      </c>
      <c r="J3162" s="21" t="s">
        <v>137</v>
      </c>
      <c r="K3162" s="21" t="s">
        <v>6030</v>
      </c>
      <c r="L3162" s="21">
        <v>23</v>
      </c>
      <c r="M3162" s="21">
        <v>400</v>
      </c>
      <c r="N3162" s="21">
        <v>583</v>
      </c>
      <c r="O3162">
        <v>10</v>
      </c>
      <c r="P3162">
        <v>1501.8</v>
      </c>
      <c r="Q3162">
        <v>13516.2</v>
      </c>
      <c r="R3162">
        <v>9311.16</v>
      </c>
      <c r="S3162">
        <v>4205.04</v>
      </c>
      <c r="T3162" t="s">
        <v>66</v>
      </c>
      <c r="U3162" t="s">
        <v>181</v>
      </c>
      <c r="V3162" t="s">
        <v>68</v>
      </c>
      <c r="W3162" t="s">
        <v>42</v>
      </c>
      <c r="Y3162" t="s">
        <v>43</v>
      </c>
      <c r="Z3162">
        <v>2</v>
      </c>
      <c r="AA3162" t="s">
        <v>240</v>
      </c>
      <c r="AB3162" t="s">
        <v>70</v>
      </c>
      <c r="AC3162">
        <v>2026</v>
      </c>
    </row>
    <row r="3163" spans="1:29" x14ac:dyDescent="0.25">
      <c r="A3163" t="s">
        <v>5556</v>
      </c>
      <c r="B3163" t="s">
        <v>1260</v>
      </c>
      <c r="C3163" t="s">
        <v>4149</v>
      </c>
      <c r="D3163" t="s">
        <v>4150</v>
      </c>
      <c r="E3163" t="s">
        <v>32</v>
      </c>
      <c r="F3163" t="s">
        <v>33</v>
      </c>
      <c r="G3163" t="s">
        <v>107</v>
      </c>
      <c r="H3163" t="s">
        <v>84</v>
      </c>
      <c r="I3163" t="s">
        <v>36</v>
      </c>
      <c r="J3163" s="21" t="s">
        <v>6063</v>
      </c>
      <c r="K3163" s="21" t="s">
        <v>6047</v>
      </c>
      <c r="L3163" s="21">
        <v>8</v>
      </c>
      <c r="M3163" s="21">
        <v>250</v>
      </c>
      <c r="N3163" s="21">
        <v>383</v>
      </c>
      <c r="O3163">
        <v>12</v>
      </c>
      <c r="P3163">
        <v>5383.68</v>
      </c>
      <c r="Q3163">
        <v>39480.32</v>
      </c>
      <c r="R3163">
        <v>27815.68</v>
      </c>
      <c r="S3163">
        <v>11664.64</v>
      </c>
      <c r="T3163" t="s">
        <v>54</v>
      </c>
      <c r="U3163" t="s">
        <v>215</v>
      </c>
      <c r="V3163" t="s">
        <v>86</v>
      </c>
      <c r="W3163" t="s">
        <v>440</v>
      </c>
      <c r="X3163">
        <v>242</v>
      </c>
      <c r="Y3163" t="s">
        <v>441</v>
      </c>
      <c r="Z3163">
        <v>5</v>
      </c>
      <c r="AA3163" t="s">
        <v>57</v>
      </c>
      <c r="AB3163" t="s">
        <v>58</v>
      </c>
      <c r="AC3163">
        <v>2026</v>
      </c>
    </row>
    <row r="3164" spans="1:29" x14ac:dyDescent="0.25">
      <c r="A3164" t="s">
        <v>5557</v>
      </c>
      <c r="B3164" t="s">
        <v>526</v>
      </c>
      <c r="C3164" t="s">
        <v>3453</v>
      </c>
      <c r="D3164" t="s">
        <v>3454</v>
      </c>
      <c r="E3164" t="s">
        <v>126</v>
      </c>
      <c r="F3164" t="s">
        <v>33</v>
      </c>
      <c r="G3164" t="s">
        <v>51</v>
      </c>
      <c r="H3164" t="s">
        <v>35</v>
      </c>
      <c r="I3164" t="s">
        <v>36</v>
      </c>
      <c r="J3164" s="21" t="s">
        <v>6063</v>
      </c>
      <c r="K3164" s="21" t="s">
        <v>6026</v>
      </c>
      <c r="L3164" s="21">
        <v>7</v>
      </c>
      <c r="M3164" s="21">
        <v>240</v>
      </c>
      <c r="N3164" s="21">
        <v>380</v>
      </c>
      <c r="O3164">
        <v>0</v>
      </c>
      <c r="P3164">
        <v>0</v>
      </c>
      <c r="Q3164">
        <v>31661</v>
      </c>
      <c r="R3164">
        <v>19629.82</v>
      </c>
      <c r="S3164">
        <v>12031.18</v>
      </c>
      <c r="T3164" t="s">
        <v>39</v>
      </c>
      <c r="U3164" t="s">
        <v>164</v>
      </c>
      <c r="V3164" t="s">
        <v>41</v>
      </c>
      <c r="W3164" t="s">
        <v>42</v>
      </c>
      <c r="Y3164" t="s">
        <v>43</v>
      </c>
      <c r="Z3164">
        <v>2</v>
      </c>
      <c r="AA3164" t="s">
        <v>69</v>
      </c>
      <c r="AB3164" t="s">
        <v>70</v>
      </c>
      <c r="AC3164">
        <v>2025</v>
      </c>
    </row>
    <row r="3165" spans="1:29" x14ac:dyDescent="0.25">
      <c r="A3165" t="s">
        <v>5558</v>
      </c>
      <c r="B3165" t="s">
        <v>446</v>
      </c>
      <c r="C3165" t="s">
        <v>2339</v>
      </c>
      <c r="D3165" t="s">
        <v>2340</v>
      </c>
      <c r="E3165" t="s">
        <v>50</v>
      </c>
      <c r="F3165" t="s">
        <v>75</v>
      </c>
      <c r="G3165" t="s">
        <v>115</v>
      </c>
      <c r="H3165" t="s">
        <v>35</v>
      </c>
      <c r="I3165" t="s">
        <v>36</v>
      </c>
      <c r="J3165" s="21" t="s">
        <v>6040</v>
      </c>
      <c r="K3165" s="21" t="s">
        <v>6068</v>
      </c>
      <c r="L3165" s="21">
        <v>7</v>
      </c>
      <c r="M3165" s="21">
        <v>230</v>
      </c>
      <c r="N3165" s="21">
        <v>327</v>
      </c>
      <c r="O3165">
        <v>0</v>
      </c>
      <c r="P3165">
        <v>0</v>
      </c>
      <c r="Q3165">
        <v>11830</v>
      </c>
      <c r="R3165">
        <v>7334.6</v>
      </c>
      <c r="S3165">
        <v>4495.3999999999996</v>
      </c>
      <c r="T3165" t="s">
        <v>39</v>
      </c>
      <c r="U3165" t="s">
        <v>40</v>
      </c>
      <c r="V3165" t="s">
        <v>41</v>
      </c>
      <c r="W3165" t="s">
        <v>42</v>
      </c>
      <c r="Y3165" t="s">
        <v>43</v>
      </c>
      <c r="Z3165">
        <v>4</v>
      </c>
      <c r="AA3165" t="s">
        <v>69</v>
      </c>
      <c r="AB3165" t="s">
        <v>70</v>
      </c>
      <c r="AC3165">
        <v>2025</v>
      </c>
    </row>
    <row r="3166" spans="1:29" x14ac:dyDescent="0.25">
      <c r="A3166" t="s">
        <v>5559</v>
      </c>
      <c r="B3166" t="s">
        <v>2337</v>
      </c>
      <c r="C3166" t="s">
        <v>5281</v>
      </c>
      <c r="D3166" t="s">
        <v>5282</v>
      </c>
      <c r="E3166" t="s">
        <v>126</v>
      </c>
      <c r="F3166" t="s">
        <v>33</v>
      </c>
      <c r="G3166" t="s">
        <v>115</v>
      </c>
      <c r="H3166" t="s">
        <v>84</v>
      </c>
      <c r="I3166" t="s">
        <v>36</v>
      </c>
      <c r="J3166" s="21" t="s">
        <v>137</v>
      </c>
      <c r="K3166" s="21" t="s">
        <v>6030</v>
      </c>
      <c r="L3166" s="21">
        <v>8</v>
      </c>
      <c r="M3166" s="21">
        <v>400</v>
      </c>
      <c r="N3166" s="21">
        <v>583</v>
      </c>
      <c r="O3166">
        <v>0</v>
      </c>
      <c r="P3166">
        <v>0</v>
      </c>
      <c r="Q3166">
        <v>79816</v>
      </c>
      <c r="R3166">
        <v>49485.919999999998</v>
      </c>
      <c r="S3166">
        <v>30330.080000000002</v>
      </c>
      <c r="T3166" t="s">
        <v>109</v>
      </c>
      <c r="U3166" t="s">
        <v>85</v>
      </c>
      <c r="V3166" t="s">
        <v>86</v>
      </c>
      <c r="W3166" t="s">
        <v>42</v>
      </c>
      <c r="Y3166" t="s">
        <v>43</v>
      </c>
      <c r="Z3166">
        <v>5</v>
      </c>
      <c r="AA3166" t="s">
        <v>190</v>
      </c>
      <c r="AB3166" t="s">
        <v>45</v>
      </c>
      <c r="AC3166">
        <v>2025</v>
      </c>
    </row>
    <row r="3167" spans="1:29" x14ac:dyDescent="0.25">
      <c r="A3167" t="s">
        <v>5560</v>
      </c>
      <c r="B3167" t="s">
        <v>651</v>
      </c>
      <c r="C3167" t="s">
        <v>472</v>
      </c>
      <c r="D3167" t="s">
        <v>473</v>
      </c>
      <c r="E3167" t="s">
        <v>50</v>
      </c>
      <c r="F3167" t="s">
        <v>75</v>
      </c>
      <c r="G3167" t="s">
        <v>51</v>
      </c>
      <c r="H3167" t="s">
        <v>35</v>
      </c>
      <c r="I3167" t="s">
        <v>36</v>
      </c>
      <c r="J3167" s="21" t="s">
        <v>6040</v>
      </c>
      <c r="K3167" s="21" t="s">
        <v>6068</v>
      </c>
      <c r="L3167" s="21">
        <v>9</v>
      </c>
      <c r="M3167" s="21">
        <v>230</v>
      </c>
      <c r="N3167" s="21">
        <v>327</v>
      </c>
      <c r="O3167">
        <v>10</v>
      </c>
      <c r="P3167">
        <v>8048.7</v>
      </c>
      <c r="Q3167">
        <v>72438.3</v>
      </c>
      <c r="R3167">
        <v>49901.94</v>
      </c>
      <c r="S3167">
        <v>22536.36</v>
      </c>
      <c r="T3167" t="s">
        <v>109</v>
      </c>
      <c r="U3167" t="s">
        <v>164</v>
      </c>
      <c r="V3167" t="s">
        <v>41</v>
      </c>
      <c r="W3167" t="s">
        <v>42</v>
      </c>
      <c r="Y3167" t="s">
        <v>43</v>
      </c>
      <c r="Z3167">
        <v>3</v>
      </c>
      <c r="AA3167" t="s">
        <v>87</v>
      </c>
      <c r="AB3167" t="s">
        <v>70</v>
      </c>
      <c r="AC3167">
        <v>2026</v>
      </c>
    </row>
    <row r="3168" spans="1:29" x14ac:dyDescent="0.25">
      <c r="A3168" t="s">
        <v>5561</v>
      </c>
      <c r="B3168" t="s">
        <v>1186</v>
      </c>
      <c r="C3168" t="s">
        <v>460</v>
      </c>
      <c r="D3168" t="s">
        <v>461</v>
      </c>
      <c r="E3168" t="s">
        <v>126</v>
      </c>
      <c r="F3168" t="s">
        <v>33</v>
      </c>
      <c r="G3168" t="s">
        <v>51</v>
      </c>
      <c r="H3168" t="s">
        <v>84</v>
      </c>
      <c r="I3168" t="s">
        <v>36</v>
      </c>
      <c r="J3168" s="21" t="s">
        <v>137</v>
      </c>
      <c r="K3168" s="21" t="s">
        <v>6030</v>
      </c>
      <c r="L3168" s="21">
        <v>5</v>
      </c>
      <c r="M3168" s="21">
        <v>400</v>
      </c>
      <c r="N3168" s="21">
        <v>583</v>
      </c>
      <c r="O3168">
        <v>0</v>
      </c>
      <c r="P3168">
        <v>0</v>
      </c>
      <c r="Q3168">
        <v>47130</v>
      </c>
      <c r="R3168">
        <v>29220.6</v>
      </c>
      <c r="S3168">
        <v>17909.400000000001</v>
      </c>
      <c r="T3168" t="s">
        <v>54</v>
      </c>
      <c r="U3168" t="s">
        <v>85</v>
      </c>
      <c r="V3168" t="s">
        <v>86</v>
      </c>
      <c r="W3168" t="s">
        <v>42</v>
      </c>
      <c r="Y3168" t="s">
        <v>43</v>
      </c>
      <c r="Z3168">
        <v>4</v>
      </c>
      <c r="AA3168" t="s">
        <v>79</v>
      </c>
      <c r="AB3168" t="s">
        <v>45</v>
      </c>
      <c r="AC3168">
        <v>2025</v>
      </c>
    </row>
    <row r="3169" spans="1:29" x14ac:dyDescent="0.25">
      <c r="A3169" t="s">
        <v>5562</v>
      </c>
      <c r="B3169" t="s">
        <v>3199</v>
      </c>
      <c r="C3169" t="s">
        <v>1180</v>
      </c>
      <c r="D3169" t="s">
        <v>1181</v>
      </c>
      <c r="E3169" t="s">
        <v>50</v>
      </c>
      <c r="F3169" t="s">
        <v>33</v>
      </c>
      <c r="G3169" t="s">
        <v>51</v>
      </c>
      <c r="H3169" t="s">
        <v>35</v>
      </c>
      <c r="I3169" t="s">
        <v>36</v>
      </c>
      <c r="J3169" s="21" t="s">
        <v>6063</v>
      </c>
      <c r="K3169" s="21" t="s">
        <v>6026</v>
      </c>
      <c r="L3169" s="21">
        <v>3</v>
      </c>
      <c r="M3169" s="21">
        <v>240</v>
      </c>
      <c r="N3169" s="21">
        <v>380</v>
      </c>
      <c r="O3169">
        <v>20</v>
      </c>
      <c r="P3169">
        <v>3727.8</v>
      </c>
      <c r="Q3169">
        <v>14911.2</v>
      </c>
      <c r="R3169">
        <v>11556.18</v>
      </c>
      <c r="S3169">
        <v>3355.02</v>
      </c>
      <c r="T3169" t="s">
        <v>39</v>
      </c>
      <c r="U3169" t="s">
        <v>164</v>
      </c>
      <c r="V3169" t="s">
        <v>41</v>
      </c>
      <c r="W3169" t="s">
        <v>440</v>
      </c>
      <c r="X3169">
        <v>3</v>
      </c>
      <c r="Y3169" t="s">
        <v>441</v>
      </c>
      <c r="Z3169">
        <v>4</v>
      </c>
      <c r="AA3169" t="s">
        <v>87</v>
      </c>
      <c r="AB3169" t="s">
        <v>70</v>
      </c>
      <c r="AC3169">
        <v>2026</v>
      </c>
    </row>
    <row r="3170" spans="1:29" x14ac:dyDescent="0.25">
      <c r="A3170" t="s">
        <v>5563</v>
      </c>
      <c r="B3170" t="s">
        <v>1786</v>
      </c>
      <c r="C3170" t="s">
        <v>3230</v>
      </c>
      <c r="D3170" t="s">
        <v>3231</v>
      </c>
      <c r="E3170" t="s">
        <v>126</v>
      </c>
      <c r="F3170" t="s">
        <v>75</v>
      </c>
      <c r="G3170" t="s">
        <v>34</v>
      </c>
      <c r="H3170" t="s">
        <v>63</v>
      </c>
      <c r="I3170" t="s">
        <v>36</v>
      </c>
      <c r="J3170" s="21" t="s">
        <v>93</v>
      </c>
      <c r="K3170" s="21" t="s">
        <v>6013</v>
      </c>
      <c r="L3170" s="21">
        <v>8</v>
      </c>
      <c r="M3170" s="21">
        <v>1050</v>
      </c>
      <c r="N3170" s="21">
        <v>1450</v>
      </c>
      <c r="O3170">
        <v>0</v>
      </c>
      <c r="P3170">
        <v>0</v>
      </c>
      <c r="Q3170">
        <v>53544</v>
      </c>
      <c r="R3170">
        <v>33197.279999999999</v>
      </c>
      <c r="S3170">
        <v>20346.72</v>
      </c>
      <c r="T3170" t="s">
        <v>39</v>
      </c>
      <c r="U3170" t="s">
        <v>67</v>
      </c>
      <c r="V3170" t="s">
        <v>68</v>
      </c>
      <c r="W3170" t="s">
        <v>42</v>
      </c>
      <c r="Y3170" t="s">
        <v>43</v>
      </c>
      <c r="Z3170">
        <v>2</v>
      </c>
      <c r="AA3170" t="s">
        <v>97</v>
      </c>
      <c r="AB3170" t="s">
        <v>98</v>
      </c>
      <c r="AC3170">
        <v>2025</v>
      </c>
    </row>
    <row r="3171" spans="1:29" x14ac:dyDescent="0.25">
      <c r="A3171" t="s">
        <v>5564</v>
      </c>
      <c r="B3171" t="s">
        <v>2628</v>
      </c>
      <c r="C3171" t="s">
        <v>1633</v>
      </c>
      <c r="D3171" t="s">
        <v>1634</v>
      </c>
      <c r="E3171" t="s">
        <v>32</v>
      </c>
      <c r="F3171" t="s">
        <v>75</v>
      </c>
      <c r="G3171" t="s">
        <v>115</v>
      </c>
      <c r="H3171" t="s">
        <v>84</v>
      </c>
      <c r="I3171" t="s">
        <v>36</v>
      </c>
      <c r="J3171" s="21" t="s">
        <v>93</v>
      </c>
      <c r="K3171" s="21" t="s">
        <v>6013</v>
      </c>
      <c r="L3171" s="21">
        <v>1</v>
      </c>
      <c r="M3171" s="21">
        <v>1050</v>
      </c>
      <c r="N3171" s="21">
        <v>1450</v>
      </c>
      <c r="O3171">
        <v>0</v>
      </c>
      <c r="P3171">
        <v>0</v>
      </c>
      <c r="Q3171">
        <v>8536</v>
      </c>
      <c r="R3171">
        <v>5292.32</v>
      </c>
      <c r="S3171">
        <v>3243.68</v>
      </c>
      <c r="T3171" t="s">
        <v>54</v>
      </c>
      <c r="U3171" t="s">
        <v>85</v>
      </c>
      <c r="V3171" t="s">
        <v>86</v>
      </c>
      <c r="W3171" t="s">
        <v>42</v>
      </c>
      <c r="Y3171" t="s">
        <v>43</v>
      </c>
      <c r="Z3171">
        <v>4</v>
      </c>
      <c r="AA3171" t="s">
        <v>79</v>
      </c>
      <c r="AB3171" t="s">
        <v>45</v>
      </c>
      <c r="AC3171">
        <v>2025</v>
      </c>
    </row>
    <row r="3172" spans="1:29" x14ac:dyDescent="0.25">
      <c r="A3172" t="s">
        <v>5565</v>
      </c>
      <c r="B3172" t="s">
        <v>2912</v>
      </c>
      <c r="C3172" t="s">
        <v>1003</v>
      </c>
      <c r="D3172" t="s">
        <v>1004</v>
      </c>
      <c r="E3172" t="s">
        <v>32</v>
      </c>
      <c r="F3172" t="s">
        <v>33</v>
      </c>
      <c r="G3172" t="s">
        <v>34</v>
      </c>
      <c r="H3172" t="s">
        <v>84</v>
      </c>
      <c r="I3172" t="s">
        <v>36</v>
      </c>
      <c r="J3172" s="21" t="s">
        <v>6040</v>
      </c>
      <c r="K3172" s="21" t="s">
        <v>6068</v>
      </c>
      <c r="L3172" s="21">
        <v>6</v>
      </c>
      <c r="M3172" s="21">
        <v>230</v>
      </c>
      <c r="N3172" s="21">
        <v>327</v>
      </c>
      <c r="O3172">
        <v>0</v>
      </c>
      <c r="P3172">
        <v>0</v>
      </c>
      <c r="Q3172">
        <v>6954</v>
      </c>
      <c r="R3172">
        <v>4311.4799999999996</v>
      </c>
      <c r="S3172">
        <v>2642.52</v>
      </c>
      <c r="T3172" t="s">
        <v>109</v>
      </c>
      <c r="U3172" t="s">
        <v>215</v>
      </c>
      <c r="V3172" t="s">
        <v>86</v>
      </c>
      <c r="W3172" t="s">
        <v>42</v>
      </c>
      <c r="Y3172" t="s">
        <v>43</v>
      </c>
      <c r="Z3172">
        <v>4</v>
      </c>
      <c r="AA3172" t="s">
        <v>79</v>
      </c>
      <c r="AB3172" t="s">
        <v>45</v>
      </c>
      <c r="AC3172">
        <v>2025</v>
      </c>
    </row>
    <row r="3173" spans="1:29" x14ac:dyDescent="0.25">
      <c r="A3173" t="s">
        <v>5566</v>
      </c>
      <c r="B3173" t="s">
        <v>892</v>
      </c>
      <c r="C3173" t="s">
        <v>1822</v>
      </c>
      <c r="D3173" t="s">
        <v>1823</v>
      </c>
      <c r="E3173" t="s">
        <v>50</v>
      </c>
      <c r="F3173" t="s">
        <v>75</v>
      </c>
      <c r="G3173" t="s">
        <v>115</v>
      </c>
      <c r="H3173" t="s">
        <v>52</v>
      </c>
      <c r="I3173" t="s">
        <v>53</v>
      </c>
      <c r="J3173" s="21" t="s">
        <v>93</v>
      </c>
      <c r="K3173" s="21" t="s">
        <v>6013</v>
      </c>
      <c r="L3173" s="21">
        <v>9</v>
      </c>
      <c r="M3173" s="21">
        <v>1050</v>
      </c>
      <c r="N3173" s="21">
        <v>1450</v>
      </c>
      <c r="O3173">
        <v>5</v>
      </c>
      <c r="P3173">
        <v>932.4</v>
      </c>
      <c r="Q3173">
        <v>17715.599999999999</v>
      </c>
      <c r="R3173">
        <v>11561.76</v>
      </c>
      <c r="S3173">
        <v>6153.84</v>
      </c>
      <c r="T3173" t="s">
        <v>109</v>
      </c>
      <c r="U3173" t="s">
        <v>55</v>
      </c>
      <c r="V3173" t="s">
        <v>56</v>
      </c>
      <c r="W3173" t="s">
        <v>440</v>
      </c>
      <c r="X3173">
        <v>173</v>
      </c>
      <c r="Y3173" t="s">
        <v>441</v>
      </c>
      <c r="Z3173">
        <v>4</v>
      </c>
      <c r="AA3173" t="s">
        <v>69</v>
      </c>
      <c r="AB3173" t="s">
        <v>70</v>
      </c>
      <c r="AC3173">
        <v>2026</v>
      </c>
    </row>
    <row r="3174" spans="1:29" x14ac:dyDescent="0.25">
      <c r="A3174" t="s">
        <v>5567</v>
      </c>
      <c r="B3174" t="s">
        <v>950</v>
      </c>
      <c r="C3174" t="s">
        <v>776</v>
      </c>
      <c r="D3174" t="s">
        <v>777</v>
      </c>
      <c r="E3174" t="s">
        <v>32</v>
      </c>
      <c r="F3174" t="s">
        <v>75</v>
      </c>
      <c r="G3174" t="s">
        <v>107</v>
      </c>
      <c r="H3174" t="s">
        <v>76</v>
      </c>
      <c r="I3174" t="s">
        <v>36</v>
      </c>
      <c r="J3174" s="21" t="s">
        <v>6063</v>
      </c>
      <c r="K3174" s="21" t="s">
        <v>6026</v>
      </c>
      <c r="L3174" s="21">
        <v>3</v>
      </c>
      <c r="M3174" s="21">
        <v>240</v>
      </c>
      <c r="N3174" s="21">
        <v>380</v>
      </c>
      <c r="O3174">
        <v>0</v>
      </c>
      <c r="P3174">
        <v>0</v>
      </c>
      <c r="Q3174">
        <v>20325</v>
      </c>
      <c r="R3174">
        <v>12601.5</v>
      </c>
      <c r="S3174">
        <v>7723.5</v>
      </c>
      <c r="T3174" t="s">
        <v>39</v>
      </c>
      <c r="U3174" t="s">
        <v>77</v>
      </c>
      <c r="V3174" t="s">
        <v>78</v>
      </c>
      <c r="W3174" t="s">
        <v>42</v>
      </c>
      <c r="Y3174" t="s">
        <v>43</v>
      </c>
      <c r="Z3174">
        <v>5</v>
      </c>
      <c r="AA3174" t="s">
        <v>69</v>
      </c>
      <c r="AB3174" t="s">
        <v>70</v>
      </c>
      <c r="AC3174">
        <v>2025</v>
      </c>
    </row>
    <row r="3175" spans="1:29" x14ac:dyDescent="0.25">
      <c r="A3175" t="s">
        <v>5568</v>
      </c>
      <c r="B3175" t="s">
        <v>1069</v>
      </c>
      <c r="C3175" t="s">
        <v>408</v>
      </c>
      <c r="D3175" t="s">
        <v>409</v>
      </c>
      <c r="E3175" t="s">
        <v>32</v>
      </c>
      <c r="F3175" t="s">
        <v>75</v>
      </c>
      <c r="G3175" t="s">
        <v>107</v>
      </c>
      <c r="H3175" t="s">
        <v>52</v>
      </c>
      <c r="I3175" t="s">
        <v>53</v>
      </c>
      <c r="J3175" s="21" t="s">
        <v>6040</v>
      </c>
      <c r="K3175" s="21" t="s">
        <v>6069</v>
      </c>
      <c r="L3175" s="21">
        <v>1</v>
      </c>
      <c r="M3175" s="21">
        <v>260</v>
      </c>
      <c r="N3175" s="21">
        <v>387</v>
      </c>
      <c r="O3175">
        <v>0</v>
      </c>
      <c r="P3175">
        <v>0</v>
      </c>
      <c r="Q3175">
        <v>8032</v>
      </c>
      <c r="R3175">
        <v>4979.84</v>
      </c>
      <c r="S3175">
        <v>3052.16</v>
      </c>
      <c r="T3175" t="s">
        <v>66</v>
      </c>
      <c r="U3175" t="s">
        <v>127</v>
      </c>
      <c r="V3175" t="s">
        <v>56</v>
      </c>
      <c r="W3175" t="s">
        <v>42</v>
      </c>
      <c r="Y3175" t="s">
        <v>43</v>
      </c>
      <c r="Z3175">
        <v>5</v>
      </c>
      <c r="AA3175" t="s">
        <v>44</v>
      </c>
      <c r="AB3175" t="s">
        <v>45</v>
      </c>
      <c r="AC3175">
        <v>2025</v>
      </c>
    </row>
    <row r="3176" spans="1:29" x14ac:dyDescent="0.25">
      <c r="A3176" t="s">
        <v>5569</v>
      </c>
      <c r="B3176" t="s">
        <v>1221</v>
      </c>
      <c r="C3176" t="s">
        <v>4490</v>
      </c>
      <c r="D3176" t="s">
        <v>4491</v>
      </c>
      <c r="E3176" t="s">
        <v>50</v>
      </c>
      <c r="F3176" t="s">
        <v>33</v>
      </c>
      <c r="G3176" t="s">
        <v>115</v>
      </c>
      <c r="H3176" t="s">
        <v>92</v>
      </c>
      <c r="I3176" t="s">
        <v>53</v>
      </c>
      <c r="J3176" s="21" t="s">
        <v>6063</v>
      </c>
      <c r="K3176" s="21" t="s">
        <v>6047</v>
      </c>
      <c r="L3176" s="21">
        <v>4</v>
      </c>
      <c r="M3176" s="21">
        <v>250</v>
      </c>
      <c r="N3176" s="21">
        <v>383</v>
      </c>
      <c r="O3176">
        <v>0</v>
      </c>
      <c r="P3176">
        <v>0</v>
      </c>
      <c r="Q3176">
        <v>26996</v>
      </c>
      <c r="R3176">
        <v>16737.52</v>
      </c>
      <c r="S3176">
        <v>10258.48</v>
      </c>
      <c r="T3176" t="s">
        <v>66</v>
      </c>
      <c r="U3176" t="s">
        <v>95</v>
      </c>
      <c r="V3176" t="s">
        <v>96</v>
      </c>
      <c r="W3176" t="s">
        <v>42</v>
      </c>
      <c r="Y3176" t="s">
        <v>43</v>
      </c>
      <c r="Z3176">
        <v>5</v>
      </c>
      <c r="AA3176" t="s">
        <v>155</v>
      </c>
      <c r="AB3176" t="s">
        <v>98</v>
      </c>
      <c r="AC3176">
        <v>2025</v>
      </c>
    </row>
    <row r="3177" spans="1:29" x14ac:dyDescent="0.25">
      <c r="A3177" t="s">
        <v>5570</v>
      </c>
      <c r="B3177" t="s">
        <v>933</v>
      </c>
      <c r="C3177" t="s">
        <v>926</v>
      </c>
      <c r="D3177" t="s">
        <v>927</v>
      </c>
      <c r="E3177" t="s">
        <v>50</v>
      </c>
      <c r="F3177" t="s">
        <v>75</v>
      </c>
      <c r="G3177" t="s">
        <v>51</v>
      </c>
      <c r="H3177" t="s">
        <v>63</v>
      </c>
      <c r="I3177" t="s">
        <v>36</v>
      </c>
      <c r="J3177" s="21" t="s">
        <v>6040</v>
      </c>
      <c r="K3177" s="21" t="s">
        <v>6069</v>
      </c>
      <c r="L3177" s="21">
        <v>7</v>
      </c>
      <c r="M3177" s="21">
        <v>260</v>
      </c>
      <c r="N3177" s="21">
        <v>387</v>
      </c>
      <c r="O3177">
        <v>0</v>
      </c>
      <c r="P3177">
        <v>0</v>
      </c>
      <c r="Q3177">
        <v>47712</v>
      </c>
      <c r="R3177">
        <v>29581.439999999999</v>
      </c>
      <c r="S3177">
        <v>18130.560000000001</v>
      </c>
      <c r="T3177" t="s">
        <v>39</v>
      </c>
      <c r="U3177" t="s">
        <v>181</v>
      </c>
      <c r="V3177" t="s">
        <v>68</v>
      </c>
      <c r="W3177" t="s">
        <v>42</v>
      </c>
      <c r="Y3177" t="s">
        <v>43</v>
      </c>
      <c r="Z3177">
        <v>3</v>
      </c>
      <c r="AA3177" t="s">
        <v>79</v>
      </c>
      <c r="AB3177" t="s">
        <v>45</v>
      </c>
      <c r="AC3177">
        <v>2025</v>
      </c>
    </row>
    <row r="3178" spans="1:29" x14ac:dyDescent="0.25">
      <c r="A3178" t="s">
        <v>5571</v>
      </c>
      <c r="B3178" t="s">
        <v>1045</v>
      </c>
      <c r="C3178" t="s">
        <v>1325</v>
      </c>
      <c r="D3178" t="s">
        <v>1326</v>
      </c>
      <c r="E3178" t="s">
        <v>50</v>
      </c>
      <c r="F3178" t="s">
        <v>33</v>
      </c>
      <c r="G3178" t="s">
        <v>115</v>
      </c>
      <c r="H3178" t="s">
        <v>92</v>
      </c>
      <c r="I3178" t="s">
        <v>53</v>
      </c>
      <c r="J3178" s="21" t="s">
        <v>6063</v>
      </c>
      <c r="K3178" s="21" t="s">
        <v>6047</v>
      </c>
      <c r="L3178" s="21">
        <v>3</v>
      </c>
      <c r="M3178" s="21">
        <v>250</v>
      </c>
      <c r="N3178" s="21">
        <v>383</v>
      </c>
      <c r="O3178">
        <v>25</v>
      </c>
      <c r="P3178">
        <v>3050.25</v>
      </c>
      <c r="Q3178">
        <v>9150.75</v>
      </c>
      <c r="R3178">
        <v>7564.62</v>
      </c>
      <c r="S3178">
        <v>1586.13</v>
      </c>
      <c r="T3178" t="s">
        <v>54</v>
      </c>
      <c r="U3178" t="s">
        <v>120</v>
      </c>
      <c r="V3178" t="s">
        <v>96</v>
      </c>
      <c r="W3178" t="s">
        <v>440</v>
      </c>
      <c r="X3178">
        <v>31</v>
      </c>
      <c r="Y3178" t="s">
        <v>441</v>
      </c>
      <c r="Z3178">
        <v>2</v>
      </c>
      <c r="AA3178" t="s">
        <v>87</v>
      </c>
      <c r="AB3178" t="s">
        <v>70</v>
      </c>
      <c r="AC3178">
        <v>2026</v>
      </c>
    </row>
    <row r="3179" spans="1:29" x14ac:dyDescent="0.25">
      <c r="A3179" t="s">
        <v>5572</v>
      </c>
      <c r="B3179" t="s">
        <v>1209</v>
      </c>
      <c r="C3179" t="s">
        <v>3121</v>
      </c>
      <c r="D3179" t="s">
        <v>3122</v>
      </c>
      <c r="E3179" t="s">
        <v>50</v>
      </c>
      <c r="F3179" t="s">
        <v>75</v>
      </c>
      <c r="G3179" t="s">
        <v>107</v>
      </c>
      <c r="H3179" t="s">
        <v>92</v>
      </c>
      <c r="I3179" t="s">
        <v>53</v>
      </c>
      <c r="J3179" s="21" t="s">
        <v>137</v>
      </c>
      <c r="K3179" s="21" t="s">
        <v>6030</v>
      </c>
      <c r="L3179" s="21">
        <v>5</v>
      </c>
      <c r="M3179" s="21">
        <v>400</v>
      </c>
      <c r="N3179" s="21">
        <v>583</v>
      </c>
      <c r="O3179">
        <v>0</v>
      </c>
      <c r="P3179">
        <v>0</v>
      </c>
      <c r="Q3179">
        <v>10830</v>
      </c>
      <c r="R3179">
        <v>6714.6</v>
      </c>
      <c r="S3179">
        <v>4115.3999999999996</v>
      </c>
      <c r="T3179" t="s">
        <v>54</v>
      </c>
      <c r="U3179" t="s">
        <v>95</v>
      </c>
      <c r="V3179" t="s">
        <v>96</v>
      </c>
      <c r="W3179" t="s">
        <v>42</v>
      </c>
      <c r="Y3179" t="s">
        <v>43</v>
      </c>
      <c r="Z3179">
        <v>5</v>
      </c>
      <c r="AA3179" t="s">
        <v>69</v>
      </c>
      <c r="AB3179" t="s">
        <v>70</v>
      </c>
      <c r="AC3179">
        <v>2025</v>
      </c>
    </row>
    <row r="3180" spans="1:29" x14ac:dyDescent="0.25">
      <c r="A3180" t="s">
        <v>5573</v>
      </c>
      <c r="B3180" t="s">
        <v>2591</v>
      </c>
      <c r="C3180" t="s">
        <v>2625</v>
      </c>
      <c r="D3180" t="s">
        <v>2626</v>
      </c>
      <c r="E3180" t="s">
        <v>32</v>
      </c>
      <c r="F3180" t="s">
        <v>33</v>
      </c>
      <c r="G3180" t="s">
        <v>115</v>
      </c>
      <c r="H3180" t="s">
        <v>84</v>
      </c>
      <c r="I3180" t="s">
        <v>36</v>
      </c>
      <c r="J3180" s="21" t="s">
        <v>137</v>
      </c>
      <c r="K3180" s="21" t="s">
        <v>6030</v>
      </c>
      <c r="L3180" s="21">
        <v>5</v>
      </c>
      <c r="M3180" s="21">
        <v>400</v>
      </c>
      <c r="N3180" s="21">
        <v>583</v>
      </c>
      <c r="O3180">
        <v>0</v>
      </c>
      <c r="P3180">
        <v>0</v>
      </c>
      <c r="Q3180">
        <v>49595</v>
      </c>
      <c r="R3180">
        <v>30748.9</v>
      </c>
      <c r="S3180">
        <v>18846.099999999999</v>
      </c>
      <c r="T3180" t="s">
        <v>109</v>
      </c>
      <c r="U3180" t="s">
        <v>85</v>
      </c>
      <c r="V3180" t="s">
        <v>86</v>
      </c>
      <c r="W3180" t="s">
        <v>42</v>
      </c>
      <c r="Y3180" t="s">
        <v>43</v>
      </c>
      <c r="Z3180">
        <v>2</v>
      </c>
      <c r="AA3180" t="s">
        <v>97</v>
      </c>
      <c r="AB3180" t="s">
        <v>98</v>
      </c>
      <c r="AC3180">
        <v>2025</v>
      </c>
    </row>
    <row r="3181" spans="1:29" x14ac:dyDescent="0.25">
      <c r="A3181" t="s">
        <v>5574</v>
      </c>
      <c r="B3181" t="s">
        <v>2416</v>
      </c>
      <c r="C3181" t="s">
        <v>739</v>
      </c>
      <c r="D3181" t="s">
        <v>740</v>
      </c>
      <c r="E3181" t="s">
        <v>50</v>
      </c>
      <c r="F3181" t="s">
        <v>75</v>
      </c>
      <c r="G3181" t="s">
        <v>107</v>
      </c>
      <c r="H3181" t="s">
        <v>63</v>
      </c>
      <c r="I3181" t="s">
        <v>36</v>
      </c>
      <c r="J3181" s="21" t="s">
        <v>6063</v>
      </c>
      <c r="K3181" s="21" t="s">
        <v>6047</v>
      </c>
      <c r="L3181" s="21">
        <v>7</v>
      </c>
      <c r="M3181" s="21">
        <v>250</v>
      </c>
      <c r="N3181" s="21">
        <v>383</v>
      </c>
      <c r="O3181">
        <v>5</v>
      </c>
      <c r="P3181">
        <v>2928.1</v>
      </c>
      <c r="Q3181">
        <v>55633.9</v>
      </c>
      <c r="R3181">
        <v>36308.44</v>
      </c>
      <c r="S3181">
        <v>19325.46</v>
      </c>
      <c r="T3181" t="s">
        <v>39</v>
      </c>
      <c r="U3181" t="s">
        <v>67</v>
      </c>
      <c r="V3181" t="s">
        <v>68</v>
      </c>
      <c r="W3181" t="s">
        <v>42</v>
      </c>
      <c r="Y3181" t="s">
        <v>43</v>
      </c>
      <c r="Z3181">
        <v>5</v>
      </c>
      <c r="AA3181" t="s">
        <v>132</v>
      </c>
      <c r="AB3181" t="s">
        <v>58</v>
      </c>
      <c r="AC3181">
        <v>2026</v>
      </c>
    </row>
    <row r="3182" spans="1:29" x14ac:dyDescent="0.25">
      <c r="A3182" t="s">
        <v>5575</v>
      </c>
      <c r="B3182" t="s">
        <v>3224</v>
      </c>
      <c r="C3182" t="s">
        <v>1100</v>
      </c>
      <c r="D3182" t="s">
        <v>1101</v>
      </c>
      <c r="E3182" t="s">
        <v>126</v>
      </c>
      <c r="F3182" t="s">
        <v>33</v>
      </c>
      <c r="G3182" t="s">
        <v>107</v>
      </c>
      <c r="H3182" t="s">
        <v>63</v>
      </c>
      <c r="I3182" t="s">
        <v>36</v>
      </c>
      <c r="J3182" s="21" t="s">
        <v>137</v>
      </c>
      <c r="K3182" s="21" t="s">
        <v>6030</v>
      </c>
      <c r="L3182" s="21">
        <v>5</v>
      </c>
      <c r="M3182" s="21">
        <v>400</v>
      </c>
      <c r="N3182" s="21">
        <v>583</v>
      </c>
      <c r="O3182">
        <v>0</v>
      </c>
      <c r="P3182">
        <v>0</v>
      </c>
      <c r="Q3182">
        <v>47940</v>
      </c>
      <c r="R3182">
        <v>29722.799999999999</v>
      </c>
      <c r="S3182">
        <v>18217.2</v>
      </c>
      <c r="T3182" t="s">
        <v>39</v>
      </c>
      <c r="U3182" t="s">
        <v>181</v>
      </c>
      <c r="V3182" t="s">
        <v>68</v>
      </c>
      <c r="W3182" t="s">
        <v>42</v>
      </c>
      <c r="Y3182" t="s">
        <v>43</v>
      </c>
      <c r="Z3182">
        <v>3</v>
      </c>
      <c r="AA3182" t="s">
        <v>143</v>
      </c>
      <c r="AB3182" t="s">
        <v>98</v>
      </c>
      <c r="AC3182">
        <v>2025</v>
      </c>
    </row>
    <row r="3183" spans="1:29" x14ac:dyDescent="0.25">
      <c r="A3183" t="s">
        <v>5576</v>
      </c>
      <c r="B3183" t="s">
        <v>2189</v>
      </c>
      <c r="C3183" t="s">
        <v>1319</v>
      </c>
      <c r="D3183" t="s">
        <v>1320</v>
      </c>
      <c r="E3183" t="s">
        <v>50</v>
      </c>
      <c r="F3183" t="s">
        <v>75</v>
      </c>
      <c r="G3183" t="s">
        <v>34</v>
      </c>
      <c r="H3183" t="s">
        <v>52</v>
      </c>
      <c r="I3183" t="s">
        <v>53</v>
      </c>
      <c r="J3183" s="21" t="s">
        <v>137</v>
      </c>
      <c r="K3183" s="21" t="s">
        <v>6030</v>
      </c>
      <c r="L3183" s="21">
        <v>6</v>
      </c>
      <c r="M3183" s="21">
        <v>400</v>
      </c>
      <c r="N3183" s="21">
        <v>583</v>
      </c>
      <c r="O3183">
        <v>8</v>
      </c>
      <c r="P3183">
        <v>3691.2</v>
      </c>
      <c r="Q3183">
        <v>42448.800000000003</v>
      </c>
      <c r="R3183">
        <v>28606.799999999999</v>
      </c>
      <c r="S3183">
        <v>13842</v>
      </c>
      <c r="T3183" t="s">
        <v>39</v>
      </c>
      <c r="U3183" t="s">
        <v>127</v>
      </c>
      <c r="V3183" t="s">
        <v>56</v>
      </c>
      <c r="W3183" t="s">
        <v>42</v>
      </c>
      <c r="Y3183" t="s">
        <v>43</v>
      </c>
      <c r="Z3183">
        <v>4</v>
      </c>
      <c r="AA3183" t="s">
        <v>121</v>
      </c>
      <c r="AB3183" t="s">
        <v>58</v>
      </c>
      <c r="AC3183">
        <v>2026</v>
      </c>
    </row>
    <row r="3184" spans="1:29" x14ac:dyDescent="0.25">
      <c r="A3184" t="s">
        <v>5577</v>
      </c>
      <c r="B3184" t="s">
        <v>585</v>
      </c>
      <c r="C3184" t="s">
        <v>5578</v>
      </c>
      <c r="D3184" t="s">
        <v>5579</v>
      </c>
      <c r="E3184" t="s">
        <v>32</v>
      </c>
      <c r="F3184" t="s">
        <v>75</v>
      </c>
      <c r="G3184" t="s">
        <v>107</v>
      </c>
      <c r="H3184" t="s">
        <v>52</v>
      </c>
      <c r="I3184" t="s">
        <v>53</v>
      </c>
      <c r="J3184" s="21" t="s">
        <v>6063</v>
      </c>
      <c r="K3184" s="21" t="s">
        <v>6026</v>
      </c>
      <c r="L3184" s="21">
        <v>6</v>
      </c>
      <c r="M3184" s="21">
        <v>240</v>
      </c>
      <c r="N3184" s="21">
        <v>380</v>
      </c>
      <c r="O3184">
        <v>18</v>
      </c>
      <c r="P3184">
        <v>4996.08</v>
      </c>
      <c r="Q3184">
        <v>22759.919999999998</v>
      </c>
      <c r="R3184">
        <v>17208.72</v>
      </c>
      <c r="S3184">
        <v>5551.2</v>
      </c>
      <c r="T3184" t="s">
        <v>109</v>
      </c>
      <c r="U3184" t="s">
        <v>55</v>
      </c>
      <c r="V3184" t="s">
        <v>56</v>
      </c>
      <c r="W3184" t="s">
        <v>42</v>
      </c>
      <c r="Y3184" t="s">
        <v>43</v>
      </c>
      <c r="Z3184">
        <v>3</v>
      </c>
      <c r="AA3184" t="s">
        <v>240</v>
      </c>
      <c r="AB3184" t="s">
        <v>70</v>
      </c>
      <c r="AC3184">
        <v>2026</v>
      </c>
    </row>
    <row r="3185" spans="1:29" x14ac:dyDescent="0.25">
      <c r="A3185" t="s">
        <v>5580</v>
      </c>
      <c r="B3185" t="s">
        <v>1652</v>
      </c>
      <c r="C3185" t="s">
        <v>1796</v>
      </c>
      <c r="D3185" t="s">
        <v>1797</v>
      </c>
      <c r="E3185" t="s">
        <v>50</v>
      </c>
      <c r="F3185" t="s">
        <v>33</v>
      </c>
      <c r="G3185" t="s">
        <v>107</v>
      </c>
      <c r="H3185" t="s">
        <v>84</v>
      </c>
      <c r="I3185" t="s">
        <v>36</v>
      </c>
      <c r="J3185" s="21" t="s">
        <v>137</v>
      </c>
      <c r="K3185" s="21" t="s">
        <v>6030</v>
      </c>
      <c r="L3185" s="21">
        <v>8</v>
      </c>
      <c r="M3185" s="21">
        <v>400</v>
      </c>
      <c r="N3185" s="21">
        <v>583</v>
      </c>
      <c r="O3185">
        <v>20</v>
      </c>
      <c r="P3185">
        <v>13945.6</v>
      </c>
      <c r="Q3185">
        <v>55782.400000000001</v>
      </c>
      <c r="R3185">
        <v>43231.360000000001</v>
      </c>
      <c r="S3185">
        <v>12551.04</v>
      </c>
      <c r="U3185" t="s">
        <v>85</v>
      </c>
      <c r="V3185" t="s">
        <v>86</v>
      </c>
      <c r="W3185" t="s">
        <v>440</v>
      </c>
      <c r="X3185">
        <v>21</v>
      </c>
      <c r="Y3185" t="s">
        <v>441</v>
      </c>
      <c r="Z3185">
        <v>3</v>
      </c>
      <c r="AA3185" t="s">
        <v>87</v>
      </c>
      <c r="AB3185" t="s">
        <v>70</v>
      </c>
      <c r="AC3185">
        <v>2026</v>
      </c>
    </row>
    <row r="3186" spans="1:29" x14ac:dyDescent="0.25">
      <c r="A3186" t="s">
        <v>5581</v>
      </c>
      <c r="B3186" t="s">
        <v>2092</v>
      </c>
      <c r="C3186" t="s">
        <v>1569</v>
      </c>
      <c r="D3186" t="s">
        <v>1570</v>
      </c>
      <c r="E3186" t="s">
        <v>126</v>
      </c>
      <c r="F3186" t="s">
        <v>75</v>
      </c>
      <c r="G3186" t="s">
        <v>51</v>
      </c>
      <c r="H3186" t="s">
        <v>35</v>
      </c>
      <c r="I3186" t="s">
        <v>36</v>
      </c>
      <c r="J3186" s="21" t="s">
        <v>93</v>
      </c>
      <c r="K3186" s="21" t="s">
        <v>6013</v>
      </c>
      <c r="L3186" s="21">
        <v>7</v>
      </c>
      <c r="M3186" s="21">
        <v>1050</v>
      </c>
      <c r="N3186" s="21">
        <v>1450</v>
      </c>
      <c r="O3186">
        <v>20</v>
      </c>
      <c r="P3186">
        <v>10225.6</v>
      </c>
      <c r="Q3186">
        <v>40902.400000000001</v>
      </c>
      <c r="R3186">
        <v>31699.360000000001</v>
      </c>
      <c r="S3186">
        <v>9203.0400000000009</v>
      </c>
      <c r="T3186" t="s">
        <v>54</v>
      </c>
      <c r="U3186" t="s">
        <v>164</v>
      </c>
      <c r="V3186" t="s">
        <v>41</v>
      </c>
      <c r="W3186" t="s">
        <v>42</v>
      </c>
      <c r="Y3186" t="s">
        <v>43</v>
      </c>
      <c r="Z3186">
        <v>2</v>
      </c>
      <c r="AA3186" t="s">
        <v>132</v>
      </c>
      <c r="AB3186" t="s">
        <v>58</v>
      </c>
      <c r="AC3186">
        <v>2026</v>
      </c>
    </row>
    <row r="3187" spans="1:29" x14ac:dyDescent="0.25">
      <c r="A3187" t="s">
        <v>5582</v>
      </c>
      <c r="B3187" t="s">
        <v>2477</v>
      </c>
      <c r="C3187" t="s">
        <v>1779</v>
      </c>
      <c r="D3187" t="s">
        <v>1780</v>
      </c>
      <c r="E3187" t="s">
        <v>126</v>
      </c>
      <c r="F3187" t="s">
        <v>75</v>
      </c>
      <c r="G3187" t="s">
        <v>34</v>
      </c>
      <c r="H3187" t="s">
        <v>63</v>
      </c>
      <c r="I3187" t="s">
        <v>36</v>
      </c>
      <c r="J3187" s="21" t="s">
        <v>137</v>
      </c>
      <c r="K3187" s="21" t="s">
        <v>6030</v>
      </c>
      <c r="L3187" s="21">
        <v>8</v>
      </c>
      <c r="M3187" s="21">
        <v>400</v>
      </c>
      <c r="N3187" s="21">
        <v>583</v>
      </c>
      <c r="O3187">
        <v>0</v>
      </c>
      <c r="P3187">
        <v>0</v>
      </c>
      <c r="Q3187">
        <v>13720</v>
      </c>
      <c r="R3187">
        <v>8506.4</v>
      </c>
      <c r="S3187">
        <v>5213.6000000000004</v>
      </c>
      <c r="T3187" t="s">
        <v>39</v>
      </c>
      <c r="U3187" t="s">
        <v>67</v>
      </c>
      <c r="V3187" t="s">
        <v>68</v>
      </c>
      <c r="W3187" t="s">
        <v>42</v>
      </c>
      <c r="Y3187" t="s">
        <v>43</v>
      </c>
      <c r="Z3187">
        <v>3</v>
      </c>
      <c r="AA3187" t="s">
        <v>190</v>
      </c>
      <c r="AB3187" t="s">
        <v>45</v>
      </c>
      <c r="AC3187">
        <v>2025</v>
      </c>
    </row>
    <row r="3188" spans="1:29" x14ac:dyDescent="0.25">
      <c r="A3188" t="s">
        <v>5583</v>
      </c>
      <c r="B3188" t="s">
        <v>2482</v>
      </c>
      <c r="C3188" t="s">
        <v>1265</v>
      </c>
      <c r="D3188" t="s">
        <v>1266</v>
      </c>
      <c r="E3188" t="s">
        <v>32</v>
      </c>
      <c r="F3188" t="s">
        <v>75</v>
      </c>
      <c r="G3188" t="s">
        <v>34</v>
      </c>
      <c r="H3188" t="s">
        <v>52</v>
      </c>
      <c r="I3188" t="s">
        <v>53</v>
      </c>
      <c r="J3188" s="21" t="s">
        <v>6063</v>
      </c>
      <c r="K3188" s="21" t="s">
        <v>6047</v>
      </c>
      <c r="L3188" s="21">
        <v>8</v>
      </c>
      <c r="M3188" s="21">
        <v>250</v>
      </c>
      <c r="N3188" s="21">
        <v>383</v>
      </c>
      <c r="O3188">
        <v>20</v>
      </c>
      <c r="P3188">
        <v>3444.8</v>
      </c>
      <c r="Q3188">
        <v>13779.2</v>
      </c>
      <c r="R3188">
        <v>10678.88</v>
      </c>
      <c r="S3188">
        <v>3100.32</v>
      </c>
      <c r="T3188" t="s">
        <v>66</v>
      </c>
      <c r="U3188" t="s">
        <v>55</v>
      </c>
      <c r="V3188" t="s">
        <v>56</v>
      </c>
      <c r="W3188" t="s">
        <v>440</v>
      </c>
      <c r="X3188">
        <v>94</v>
      </c>
      <c r="Y3188" t="s">
        <v>441</v>
      </c>
      <c r="Z3188">
        <v>3</v>
      </c>
      <c r="AA3188" t="s">
        <v>121</v>
      </c>
      <c r="AB3188" t="s">
        <v>58</v>
      </c>
      <c r="AC3188">
        <v>2026</v>
      </c>
    </row>
    <row r="3189" spans="1:29" x14ac:dyDescent="0.25">
      <c r="A3189" t="s">
        <v>5584</v>
      </c>
      <c r="B3189" t="s">
        <v>2510</v>
      </c>
      <c r="C3189" t="s">
        <v>90</v>
      </c>
      <c r="D3189" t="s">
        <v>91</v>
      </c>
      <c r="E3189" t="s">
        <v>32</v>
      </c>
      <c r="F3189" t="s">
        <v>33</v>
      </c>
      <c r="G3189" t="s">
        <v>51</v>
      </c>
      <c r="H3189" t="s">
        <v>35</v>
      </c>
      <c r="I3189" t="s">
        <v>36</v>
      </c>
      <c r="J3189" s="21" t="s">
        <v>6063</v>
      </c>
      <c r="K3189" s="21" t="s">
        <v>6026</v>
      </c>
      <c r="L3189" s="21">
        <v>1</v>
      </c>
      <c r="M3189" s="21">
        <v>240</v>
      </c>
      <c r="N3189" s="21">
        <v>380</v>
      </c>
      <c r="O3189">
        <v>18</v>
      </c>
      <c r="P3189">
        <v>1110.42</v>
      </c>
      <c r="Q3189">
        <v>5058.58</v>
      </c>
      <c r="R3189">
        <v>3824.78</v>
      </c>
      <c r="S3189">
        <v>1233.8</v>
      </c>
      <c r="T3189" t="s">
        <v>66</v>
      </c>
      <c r="U3189" t="s">
        <v>40</v>
      </c>
      <c r="V3189" t="s">
        <v>41</v>
      </c>
      <c r="W3189" t="s">
        <v>440</v>
      </c>
      <c r="X3189">
        <v>155</v>
      </c>
      <c r="Y3189" t="s">
        <v>441</v>
      </c>
      <c r="Z3189">
        <v>5</v>
      </c>
      <c r="AA3189" t="s">
        <v>121</v>
      </c>
      <c r="AB3189" t="s">
        <v>58</v>
      </c>
      <c r="AC3189">
        <v>2026</v>
      </c>
    </row>
    <row r="3190" spans="1:29" x14ac:dyDescent="0.25">
      <c r="A3190" t="s">
        <v>5585</v>
      </c>
      <c r="B3190" t="s">
        <v>269</v>
      </c>
      <c r="C3190" t="s">
        <v>2216</v>
      </c>
      <c r="D3190" t="s">
        <v>2217</v>
      </c>
      <c r="E3190" t="s">
        <v>50</v>
      </c>
      <c r="F3190" t="s">
        <v>75</v>
      </c>
      <c r="G3190" t="s">
        <v>51</v>
      </c>
      <c r="H3190" t="s">
        <v>92</v>
      </c>
      <c r="I3190" t="s">
        <v>53</v>
      </c>
      <c r="J3190" s="21" t="s">
        <v>93</v>
      </c>
      <c r="K3190" s="21" t="s">
        <v>6013</v>
      </c>
      <c r="L3190" s="21">
        <v>10</v>
      </c>
      <c r="M3190" s="21">
        <v>1050</v>
      </c>
      <c r="N3190" s="21">
        <v>1450</v>
      </c>
      <c r="O3190">
        <v>0</v>
      </c>
      <c r="P3190">
        <v>0</v>
      </c>
      <c r="Q3190">
        <v>10030</v>
      </c>
      <c r="R3190">
        <v>6218.6</v>
      </c>
      <c r="S3190">
        <v>3811.4</v>
      </c>
      <c r="T3190" t="s">
        <v>39</v>
      </c>
      <c r="U3190" t="s">
        <v>120</v>
      </c>
      <c r="V3190" t="s">
        <v>96</v>
      </c>
      <c r="W3190" t="s">
        <v>42</v>
      </c>
      <c r="Y3190" t="s">
        <v>43</v>
      </c>
      <c r="Z3190">
        <v>3</v>
      </c>
      <c r="AA3190" t="s">
        <v>97</v>
      </c>
      <c r="AB3190" t="s">
        <v>98</v>
      </c>
      <c r="AC3190">
        <v>2025</v>
      </c>
    </row>
    <row r="3191" spans="1:29" x14ac:dyDescent="0.25">
      <c r="A3191" t="s">
        <v>5586</v>
      </c>
      <c r="B3191" t="s">
        <v>357</v>
      </c>
      <c r="C3191" t="s">
        <v>281</v>
      </c>
      <c r="D3191" t="s">
        <v>282</v>
      </c>
      <c r="E3191" t="s">
        <v>32</v>
      </c>
      <c r="F3191" t="s">
        <v>75</v>
      </c>
      <c r="G3191" t="s">
        <v>34</v>
      </c>
      <c r="H3191" t="s">
        <v>92</v>
      </c>
      <c r="I3191" t="s">
        <v>53</v>
      </c>
      <c r="J3191" s="21" t="s">
        <v>6040</v>
      </c>
      <c r="K3191" s="21" t="s">
        <v>6069</v>
      </c>
      <c r="L3191" s="21">
        <v>6</v>
      </c>
      <c r="M3191" s="21">
        <v>260</v>
      </c>
      <c r="N3191" s="21">
        <v>387</v>
      </c>
      <c r="O3191">
        <v>0</v>
      </c>
      <c r="P3191">
        <v>0</v>
      </c>
      <c r="Q3191">
        <v>35460</v>
      </c>
      <c r="R3191">
        <v>21985.200000000001</v>
      </c>
      <c r="S3191">
        <v>13474.8</v>
      </c>
      <c r="T3191" t="s">
        <v>66</v>
      </c>
      <c r="U3191" t="s">
        <v>95</v>
      </c>
      <c r="V3191" t="s">
        <v>96</v>
      </c>
      <c r="W3191" t="s">
        <v>42</v>
      </c>
      <c r="Y3191" t="s">
        <v>43</v>
      </c>
      <c r="Z3191">
        <v>3</v>
      </c>
      <c r="AA3191" t="s">
        <v>57</v>
      </c>
      <c r="AB3191" t="s">
        <v>58</v>
      </c>
      <c r="AC3191">
        <v>2025</v>
      </c>
    </row>
    <row r="3192" spans="1:29" x14ac:dyDescent="0.25">
      <c r="A3192" t="s">
        <v>5587</v>
      </c>
      <c r="B3192" t="s">
        <v>829</v>
      </c>
      <c r="C3192" t="s">
        <v>1861</v>
      </c>
      <c r="D3192" t="s">
        <v>1862</v>
      </c>
      <c r="E3192" t="s">
        <v>50</v>
      </c>
      <c r="F3192" t="s">
        <v>33</v>
      </c>
      <c r="G3192" t="s">
        <v>51</v>
      </c>
      <c r="H3192" t="s">
        <v>76</v>
      </c>
      <c r="I3192" t="s">
        <v>36</v>
      </c>
      <c r="J3192" s="21" t="s">
        <v>6063</v>
      </c>
      <c r="K3192" s="21" t="s">
        <v>6026</v>
      </c>
      <c r="L3192" s="21">
        <v>4</v>
      </c>
      <c r="M3192" s="21">
        <v>240</v>
      </c>
      <c r="N3192" s="21">
        <v>380</v>
      </c>
      <c r="O3192">
        <v>0</v>
      </c>
      <c r="P3192">
        <v>0</v>
      </c>
      <c r="Q3192">
        <v>32320</v>
      </c>
      <c r="R3192">
        <v>20038.400000000001</v>
      </c>
      <c r="S3192">
        <v>12281.6</v>
      </c>
      <c r="T3192" t="s">
        <v>39</v>
      </c>
      <c r="U3192" t="s">
        <v>77</v>
      </c>
      <c r="V3192" t="s">
        <v>78</v>
      </c>
      <c r="W3192" t="s">
        <v>42</v>
      </c>
      <c r="Y3192" t="s">
        <v>43</v>
      </c>
      <c r="Z3192">
        <v>4</v>
      </c>
      <c r="AA3192" t="s">
        <v>97</v>
      </c>
      <c r="AB3192" t="s">
        <v>98</v>
      </c>
      <c r="AC3192">
        <v>2025</v>
      </c>
    </row>
    <row r="3193" spans="1:29" x14ac:dyDescent="0.25">
      <c r="A3193" t="s">
        <v>5588</v>
      </c>
      <c r="B3193" t="s">
        <v>395</v>
      </c>
      <c r="C3193" t="s">
        <v>539</v>
      </c>
      <c r="D3193" t="s">
        <v>540</v>
      </c>
      <c r="E3193" t="s">
        <v>32</v>
      </c>
      <c r="F3193" t="s">
        <v>75</v>
      </c>
      <c r="G3193" t="s">
        <v>51</v>
      </c>
      <c r="H3193" t="s">
        <v>92</v>
      </c>
      <c r="I3193" t="s">
        <v>53</v>
      </c>
      <c r="J3193" s="21" t="s">
        <v>6063</v>
      </c>
      <c r="K3193" s="21" t="s">
        <v>6026</v>
      </c>
      <c r="L3193" s="21">
        <v>3</v>
      </c>
      <c r="M3193" s="21">
        <v>240</v>
      </c>
      <c r="N3193" s="21">
        <v>380</v>
      </c>
      <c r="O3193">
        <v>0</v>
      </c>
      <c r="P3193">
        <v>0</v>
      </c>
      <c r="Q3193">
        <v>28368</v>
      </c>
      <c r="R3193">
        <v>17588.16</v>
      </c>
      <c r="S3193">
        <v>10779.84</v>
      </c>
      <c r="T3193" t="s">
        <v>54</v>
      </c>
      <c r="U3193" t="s">
        <v>120</v>
      </c>
      <c r="V3193" t="s">
        <v>96</v>
      </c>
      <c r="W3193" t="s">
        <v>42</v>
      </c>
      <c r="Y3193" t="s">
        <v>43</v>
      </c>
      <c r="Z3193">
        <v>3</v>
      </c>
      <c r="AA3193" t="s">
        <v>132</v>
      </c>
      <c r="AB3193" t="s">
        <v>58</v>
      </c>
      <c r="AC3193">
        <v>2025</v>
      </c>
    </row>
    <row r="3194" spans="1:29" x14ac:dyDescent="0.25">
      <c r="A3194" t="s">
        <v>5589</v>
      </c>
      <c r="B3194" t="s">
        <v>333</v>
      </c>
      <c r="C3194" t="s">
        <v>2449</v>
      </c>
      <c r="D3194" t="s">
        <v>2450</v>
      </c>
      <c r="E3194" t="s">
        <v>126</v>
      </c>
      <c r="F3194" t="s">
        <v>33</v>
      </c>
      <c r="G3194" t="s">
        <v>115</v>
      </c>
      <c r="H3194" t="s">
        <v>52</v>
      </c>
      <c r="I3194" t="s">
        <v>53</v>
      </c>
      <c r="J3194" s="21" t="s">
        <v>137</v>
      </c>
      <c r="K3194" s="21" t="s">
        <v>6030</v>
      </c>
      <c r="L3194" s="21">
        <v>7</v>
      </c>
      <c r="M3194" s="21">
        <v>400</v>
      </c>
      <c r="N3194" s="21">
        <v>583</v>
      </c>
      <c r="O3194">
        <v>12</v>
      </c>
      <c r="P3194">
        <v>3417.12</v>
      </c>
      <c r="Q3194">
        <v>25058.880000000001</v>
      </c>
      <c r="R3194">
        <v>17655.12</v>
      </c>
      <c r="S3194">
        <v>7403.76</v>
      </c>
      <c r="T3194" t="s">
        <v>66</v>
      </c>
      <c r="U3194" t="s">
        <v>55</v>
      </c>
      <c r="V3194" t="s">
        <v>56</v>
      </c>
      <c r="W3194" t="s">
        <v>42</v>
      </c>
      <c r="Y3194" t="s">
        <v>43</v>
      </c>
      <c r="Z3194">
        <v>5</v>
      </c>
      <c r="AA3194" t="s">
        <v>69</v>
      </c>
      <c r="AB3194" t="s">
        <v>70</v>
      </c>
      <c r="AC3194">
        <v>2026</v>
      </c>
    </row>
    <row r="3195" spans="1:29" x14ac:dyDescent="0.25">
      <c r="A3195" t="s">
        <v>5590</v>
      </c>
      <c r="B3195" t="s">
        <v>2729</v>
      </c>
      <c r="C3195" t="s">
        <v>238</v>
      </c>
      <c r="D3195" t="s">
        <v>239</v>
      </c>
      <c r="E3195" t="s">
        <v>50</v>
      </c>
      <c r="F3195" t="s">
        <v>75</v>
      </c>
      <c r="G3195" t="s">
        <v>107</v>
      </c>
      <c r="H3195" t="s">
        <v>63</v>
      </c>
      <c r="I3195" t="s">
        <v>36</v>
      </c>
      <c r="J3195" s="21" t="s">
        <v>6063</v>
      </c>
      <c r="K3195" s="21" t="s">
        <v>6047</v>
      </c>
      <c r="L3195" s="21">
        <v>10</v>
      </c>
      <c r="M3195" s="21">
        <v>250</v>
      </c>
      <c r="N3195" s="21">
        <v>383</v>
      </c>
      <c r="O3195">
        <v>25</v>
      </c>
      <c r="P3195">
        <v>24727.5</v>
      </c>
      <c r="Q3195">
        <v>74182.5</v>
      </c>
      <c r="R3195">
        <v>61324.2</v>
      </c>
      <c r="S3195">
        <v>12858.3</v>
      </c>
      <c r="T3195" t="s">
        <v>109</v>
      </c>
      <c r="U3195" t="s">
        <v>67</v>
      </c>
      <c r="V3195" t="s">
        <v>68</v>
      </c>
      <c r="W3195" t="s">
        <v>440</v>
      </c>
      <c r="X3195">
        <v>476</v>
      </c>
      <c r="Y3195" t="s">
        <v>441</v>
      </c>
      <c r="Z3195">
        <v>5</v>
      </c>
      <c r="AA3195" t="s">
        <v>121</v>
      </c>
      <c r="AB3195" t="s">
        <v>58</v>
      </c>
      <c r="AC3195">
        <v>2026</v>
      </c>
    </row>
    <row r="3196" spans="1:29" x14ac:dyDescent="0.25">
      <c r="A3196" t="s">
        <v>5591</v>
      </c>
      <c r="B3196" t="s">
        <v>3033</v>
      </c>
      <c r="C3196" t="s">
        <v>5592</v>
      </c>
      <c r="D3196" t="s">
        <v>5593</v>
      </c>
      <c r="E3196" t="s">
        <v>50</v>
      </c>
      <c r="F3196" t="s">
        <v>75</v>
      </c>
      <c r="G3196" t="s">
        <v>34</v>
      </c>
      <c r="H3196" t="s">
        <v>92</v>
      </c>
      <c r="I3196" t="s">
        <v>53</v>
      </c>
      <c r="J3196" s="21" t="s">
        <v>6063</v>
      </c>
      <c r="K3196" s="21" t="s">
        <v>6026</v>
      </c>
      <c r="L3196" s="21">
        <v>9</v>
      </c>
      <c r="M3196" s="21">
        <v>240</v>
      </c>
      <c r="N3196" s="21">
        <v>380</v>
      </c>
      <c r="O3196">
        <v>0</v>
      </c>
      <c r="P3196">
        <v>0</v>
      </c>
      <c r="Q3196">
        <v>25110</v>
      </c>
      <c r="R3196">
        <v>15568.2</v>
      </c>
      <c r="S3196">
        <v>9541.7999999999993</v>
      </c>
      <c r="T3196" t="s">
        <v>54</v>
      </c>
      <c r="U3196" t="s">
        <v>95</v>
      </c>
      <c r="V3196" t="s">
        <v>96</v>
      </c>
      <c r="W3196" t="s">
        <v>42</v>
      </c>
      <c r="Y3196" t="s">
        <v>43</v>
      </c>
      <c r="Z3196">
        <v>5</v>
      </c>
      <c r="AA3196" t="s">
        <v>121</v>
      </c>
      <c r="AB3196" t="s">
        <v>58</v>
      </c>
      <c r="AC3196">
        <v>2025</v>
      </c>
    </row>
    <row r="3197" spans="1:29" x14ac:dyDescent="0.25">
      <c r="A3197" t="s">
        <v>5594</v>
      </c>
      <c r="B3197" t="s">
        <v>1060</v>
      </c>
      <c r="C3197" t="s">
        <v>3909</v>
      </c>
      <c r="D3197" t="s">
        <v>3910</v>
      </c>
      <c r="E3197" t="s">
        <v>50</v>
      </c>
      <c r="F3197" t="s">
        <v>33</v>
      </c>
      <c r="G3197" t="s">
        <v>51</v>
      </c>
      <c r="H3197" t="s">
        <v>35</v>
      </c>
      <c r="I3197" t="s">
        <v>36</v>
      </c>
      <c r="J3197" s="21" t="s">
        <v>6063</v>
      </c>
      <c r="K3197" s="21" t="s">
        <v>6047</v>
      </c>
      <c r="L3197" s="21">
        <v>10</v>
      </c>
      <c r="M3197" s="21">
        <v>250</v>
      </c>
      <c r="N3197" s="21">
        <v>383</v>
      </c>
      <c r="O3197">
        <v>0</v>
      </c>
      <c r="P3197">
        <v>0</v>
      </c>
      <c r="Q3197">
        <v>90160</v>
      </c>
      <c r="R3197">
        <v>55899.199999999997</v>
      </c>
      <c r="S3197">
        <v>34260.800000000003</v>
      </c>
      <c r="T3197" t="s">
        <v>66</v>
      </c>
      <c r="U3197" t="s">
        <v>164</v>
      </c>
      <c r="V3197" t="s">
        <v>41</v>
      </c>
      <c r="W3197" t="s">
        <v>42</v>
      </c>
      <c r="Y3197" t="s">
        <v>43</v>
      </c>
      <c r="Z3197">
        <v>4</v>
      </c>
      <c r="AA3197" t="s">
        <v>121</v>
      </c>
      <c r="AB3197" t="s">
        <v>58</v>
      </c>
      <c r="AC3197">
        <v>2025</v>
      </c>
    </row>
    <row r="3198" spans="1:29" x14ac:dyDescent="0.25">
      <c r="A3198" t="s">
        <v>5595</v>
      </c>
      <c r="B3198" t="s">
        <v>798</v>
      </c>
      <c r="C3198" t="s">
        <v>4195</v>
      </c>
      <c r="D3198" t="s">
        <v>4196</v>
      </c>
      <c r="E3198" t="s">
        <v>126</v>
      </c>
      <c r="F3198" t="s">
        <v>75</v>
      </c>
      <c r="G3198" t="s">
        <v>107</v>
      </c>
      <c r="H3198" t="s">
        <v>84</v>
      </c>
      <c r="I3198" t="s">
        <v>36</v>
      </c>
      <c r="J3198" s="21" t="s">
        <v>6040</v>
      </c>
      <c r="K3198" s="21" t="s">
        <v>6069</v>
      </c>
      <c r="L3198" s="21">
        <v>10</v>
      </c>
      <c r="M3198" s="21">
        <v>260</v>
      </c>
      <c r="N3198" s="21">
        <v>387</v>
      </c>
      <c r="O3198">
        <v>0</v>
      </c>
      <c r="P3198">
        <v>0</v>
      </c>
      <c r="Q3198">
        <v>31420</v>
      </c>
      <c r="R3198">
        <v>19480.400000000001</v>
      </c>
      <c r="S3198">
        <v>11939.6</v>
      </c>
      <c r="T3198" t="s">
        <v>109</v>
      </c>
      <c r="U3198" t="s">
        <v>215</v>
      </c>
      <c r="V3198" t="s">
        <v>86</v>
      </c>
      <c r="W3198" t="s">
        <v>42</v>
      </c>
      <c r="Y3198" t="s">
        <v>43</v>
      </c>
      <c r="Z3198">
        <v>5</v>
      </c>
      <c r="AA3198" t="s">
        <v>87</v>
      </c>
      <c r="AB3198" t="s">
        <v>70</v>
      </c>
      <c r="AC3198">
        <v>2025</v>
      </c>
    </row>
    <row r="3199" spans="1:29" x14ac:dyDescent="0.25">
      <c r="A3199" t="s">
        <v>5596</v>
      </c>
      <c r="B3199" t="s">
        <v>727</v>
      </c>
      <c r="C3199" t="s">
        <v>1633</v>
      </c>
      <c r="D3199" t="s">
        <v>1634</v>
      </c>
      <c r="E3199" t="s">
        <v>126</v>
      </c>
      <c r="F3199" t="s">
        <v>33</v>
      </c>
      <c r="G3199" t="s">
        <v>107</v>
      </c>
      <c r="H3199" t="s">
        <v>92</v>
      </c>
      <c r="I3199" t="s">
        <v>53</v>
      </c>
      <c r="J3199" s="21" t="s">
        <v>6063</v>
      </c>
      <c r="K3199" s="21" t="s">
        <v>6047</v>
      </c>
      <c r="L3199" s="21">
        <v>10</v>
      </c>
      <c r="M3199" s="21">
        <v>250</v>
      </c>
      <c r="N3199" s="21">
        <v>383</v>
      </c>
      <c r="O3199">
        <v>0</v>
      </c>
      <c r="P3199">
        <v>0</v>
      </c>
      <c r="Q3199">
        <v>37910</v>
      </c>
      <c r="R3199">
        <v>23504.2</v>
      </c>
      <c r="S3199">
        <v>14405.8</v>
      </c>
      <c r="T3199" t="s">
        <v>66</v>
      </c>
      <c r="U3199" t="s">
        <v>120</v>
      </c>
      <c r="V3199" t="s">
        <v>96</v>
      </c>
      <c r="W3199" t="s">
        <v>42</v>
      </c>
      <c r="Y3199" t="s">
        <v>43</v>
      </c>
      <c r="Z3199">
        <v>4</v>
      </c>
      <c r="AA3199" t="s">
        <v>121</v>
      </c>
      <c r="AB3199" t="s">
        <v>58</v>
      </c>
      <c r="AC3199">
        <v>2025</v>
      </c>
    </row>
    <row r="3200" spans="1:29" x14ac:dyDescent="0.25">
      <c r="A3200" t="s">
        <v>5597</v>
      </c>
      <c r="B3200" t="s">
        <v>1794</v>
      </c>
      <c r="C3200" t="s">
        <v>1981</v>
      </c>
      <c r="D3200" t="s">
        <v>1982</v>
      </c>
      <c r="E3200" t="s">
        <v>126</v>
      </c>
      <c r="F3200" t="s">
        <v>75</v>
      </c>
      <c r="G3200" t="s">
        <v>34</v>
      </c>
      <c r="H3200" t="s">
        <v>76</v>
      </c>
      <c r="I3200" t="s">
        <v>36</v>
      </c>
      <c r="J3200" s="21" t="s">
        <v>6040</v>
      </c>
      <c r="K3200" s="21" t="s">
        <v>6069</v>
      </c>
      <c r="L3200" s="21">
        <v>3</v>
      </c>
      <c r="M3200" s="21">
        <v>260</v>
      </c>
      <c r="N3200" s="21">
        <v>387</v>
      </c>
      <c r="O3200">
        <v>0</v>
      </c>
      <c r="P3200">
        <v>0</v>
      </c>
      <c r="Q3200">
        <v>4980</v>
      </c>
      <c r="R3200">
        <v>3087.6</v>
      </c>
      <c r="S3200">
        <v>1892.4</v>
      </c>
      <c r="T3200" t="s">
        <v>109</v>
      </c>
      <c r="U3200" t="s">
        <v>110</v>
      </c>
      <c r="V3200" t="s">
        <v>78</v>
      </c>
      <c r="W3200" t="s">
        <v>440</v>
      </c>
      <c r="X3200">
        <v>19</v>
      </c>
      <c r="Y3200" t="s">
        <v>441</v>
      </c>
      <c r="Z3200">
        <v>5</v>
      </c>
      <c r="AA3200" t="s">
        <v>57</v>
      </c>
      <c r="AB3200" t="s">
        <v>58</v>
      </c>
      <c r="AC3200">
        <v>2025</v>
      </c>
    </row>
    <row r="3201" spans="1:29" x14ac:dyDescent="0.25">
      <c r="A3201" t="s">
        <v>5598</v>
      </c>
      <c r="B3201" t="s">
        <v>379</v>
      </c>
      <c r="C3201" t="s">
        <v>880</v>
      </c>
      <c r="D3201" t="s">
        <v>881</v>
      </c>
      <c r="E3201" t="s">
        <v>50</v>
      </c>
      <c r="F3201" t="s">
        <v>75</v>
      </c>
      <c r="G3201" t="s">
        <v>115</v>
      </c>
      <c r="H3201" t="s">
        <v>84</v>
      </c>
      <c r="I3201" t="s">
        <v>36</v>
      </c>
      <c r="J3201" s="21" t="s">
        <v>6063</v>
      </c>
      <c r="K3201" s="21" t="s">
        <v>6047</v>
      </c>
      <c r="L3201" s="21">
        <v>8</v>
      </c>
      <c r="M3201" s="21">
        <v>250</v>
      </c>
      <c r="N3201" s="21">
        <v>383</v>
      </c>
      <c r="O3201">
        <v>20</v>
      </c>
      <c r="P3201">
        <v>9827.2000000000007</v>
      </c>
      <c r="Q3201">
        <v>39308.800000000003</v>
      </c>
      <c r="R3201">
        <v>30464.32</v>
      </c>
      <c r="S3201">
        <v>8844.48</v>
      </c>
      <c r="T3201" t="s">
        <v>39</v>
      </c>
      <c r="U3201" t="s">
        <v>215</v>
      </c>
      <c r="V3201" t="s">
        <v>86</v>
      </c>
      <c r="W3201" t="s">
        <v>440</v>
      </c>
      <c r="X3201">
        <v>73</v>
      </c>
      <c r="Y3201" t="s">
        <v>441</v>
      </c>
      <c r="Z3201">
        <v>5</v>
      </c>
      <c r="AA3201" t="s">
        <v>132</v>
      </c>
      <c r="AB3201" t="s">
        <v>58</v>
      </c>
      <c r="AC3201">
        <v>2026</v>
      </c>
    </row>
    <row r="3202" spans="1:29" x14ac:dyDescent="0.25">
      <c r="A3202" t="s">
        <v>5599</v>
      </c>
      <c r="B3202" t="s">
        <v>581</v>
      </c>
      <c r="C3202" t="s">
        <v>5281</v>
      </c>
      <c r="D3202" t="s">
        <v>5282</v>
      </c>
      <c r="E3202" t="s">
        <v>50</v>
      </c>
      <c r="F3202" t="s">
        <v>33</v>
      </c>
      <c r="G3202" t="s">
        <v>34</v>
      </c>
      <c r="H3202" t="s">
        <v>76</v>
      </c>
      <c r="I3202" t="s">
        <v>36</v>
      </c>
      <c r="J3202" s="21" t="s">
        <v>6040</v>
      </c>
      <c r="K3202" s="21" t="s">
        <v>6069</v>
      </c>
      <c r="L3202" s="21">
        <v>9</v>
      </c>
      <c r="M3202" s="21">
        <v>260</v>
      </c>
      <c r="N3202" s="21">
        <v>387</v>
      </c>
      <c r="O3202">
        <v>15</v>
      </c>
      <c r="P3202">
        <v>10575.9</v>
      </c>
      <c r="Q3202">
        <v>59930.1</v>
      </c>
      <c r="R3202">
        <v>43713.72</v>
      </c>
      <c r="S3202">
        <v>16216.38</v>
      </c>
      <c r="T3202" t="s">
        <v>39</v>
      </c>
      <c r="U3202" t="s">
        <v>77</v>
      </c>
      <c r="V3202" t="s">
        <v>78</v>
      </c>
      <c r="W3202" t="s">
        <v>42</v>
      </c>
      <c r="Y3202" t="s">
        <v>43</v>
      </c>
      <c r="Z3202">
        <v>5</v>
      </c>
      <c r="AA3202" t="s">
        <v>69</v>
      </c>
      <c r="AB3202" t="s">
        <v>70</v>
      </c>
      <c r="AC3202">
        <v>2026</v>
      </c>
    </row>
    <row r="3203" spans="1:29" x14ac:dyDescent="0.25">
      <c r="A3203" t="s">
        <v>5600</v>
      </c>
      <c r="B3203" t="s">
        <v>581</v>
      </c>
      <c r="C3203" t="s">
        <v>1555</v>
      </c>
      <c r="D3203" t="s">
        <v>1556</v>
      </c>
      <c r="E3203" t="s">
        <v>32</v>
      </c>
      <c r="F3203" t="s">
        <v>33</v>
      </c>
      <c r="G3203" t="s">
        <v>51</v>
      </c>
      <c r="H3203" t="s">
        <v>84</v>
      </c>
      <c r="I3203" t="s">
        <v>36</v>
      </c>
      <c r="J3203" s="21" t="s">
        <v>6040</v>
      </c>
      <c r="K3203" s="21" t="s">
        <v>6069</v>
      </c>
      <c r="L3203" s="21">
        <v>6</v>
      </c>
      <c r="M3203" s="21">
        <v>260</v>
      </c>
      <c r="N3203" s="21">
        <v>387</v>
      </c>
      <c r="O3203">
        <v>10</v>
      </c>
      <c r="P3203">
        <v>856.8</v>
      </c>
      <c r="Q3203">
        <v>7711.2</v>
      </c>
      <c r="R3203">
        <v>5312.16</v>
      </c>
      <c r="S3203">
        <v>2399.04</v>
      </c>
      <c r="T3203" t="s">
        <v>54</v>
      </c>
      <c r="U3203" t="s">
        <v>85</v>
      </c>
      <c r="V3203" t="s">
        <v>86</v>
      </c>
      <c r="W3203" t="s">
        <v>42</v>
      </c>
      <c r="Y3203" t="s">
        <v>43</v>
      </c>
      <c r="Z3203">
        <v>4</v>
      </c>
      <c r="AA3203" t="s">
        <v>69</v>
      </c>
      <c r="AB3203" t="s">
        <v>70</v>
      </c>
      <c r="AC3203">
        <v>2026</v>
      </c>
    </row>
    <row r="3204" spans="1:29" x14ac:dyDescent="0.25">
      <c r="A3204" t="s">
        <v>5601</v>
      </c>
      <c r="B3204" t="s">
        <v>4126</v>
      </c>
      <c r="C3204" t="s">
        <v>3389</v>
      </c>
      <c r="D3204" t="s">
        <v>3390</v>
      </c>
      <c r="E3204" t="s">
        <v>126</v>
      </c>
      <c r="F3204" t="s">
        <v>75</v>
      </c>
      <c r="G3204" t="s">
        <v>51</v>
      </c>
      <c r="H3204" t="s">
        <v>63</v>
      </c>
      <c r="I3204" t="s">
        <v>36</v>
      </c>
      <c r="J3204" s="21" t="s">
        <v>93</v>
      </c>
      <c r="K3204" s="21" t="s">
        <v>6013</v>
      </c>
      <c r="L3204" s="21">
        <v>3</v>
      </c>
      <c r="M3204" s="21">
        <v>1050</v>
      </c>
      <c r="N3204" s="21">
        <v>1450</v>
      </c>
      <c r="O3204">
        <v>0</v>
      </c>
      <c r="P3204">
        <v>0</v>
      </c>
      <c r="Q3204">
        <v>13353</v>
      </c>
      <c r="R3204">
        <v>8278.86</v>
      </c>
      <c r="S3204">
        <v>5074.1400000000003</v>
      </c>
      <c r="T3204" t="s">
        <v>54</v>
      </c>
      <c r="U3204" t="s">
        <v>181</v>
      </c>
      <c r="V3204" t="s">
        <v>68</v>
      </c>
      <c r="W3204" t="s">
        <v>42</v>
      </c>
      <c r="Y3204" t="s">
        <v>43</v>
      </c>
      <c r="Z3204">
        <v>3</v>
      </c>
      <c r="AA3204" t="s">
        <v>155</v>
      </c>
      <c r="AB3204" t="s">
        <v>98</v>
      </c>
      <c r="AC3204">
        <v>2025</v>
      </c>
    </row>
    <row r="3205" spans="1:29" x14ac:dyDescent="0.25">
      <c r="A3205" t="s">
        <v>5602</v>
      </c>
      <c r="B3205" t="s">
        <v>1131</v>
      </c>
      <c r="C3205" t="s">
        <v>1057</v>
      </c>
      <c r="D3205" t="s">
        <v>1058</v>
      </c>
      <c r="E3205" t="s">
        <v>126</v>
      </c>
      <c r="F3205" t="s">
        <v>75</v>
      </c>
      <c r="G3205" t="s">
        <v>51</v>
      </c>
      <c r="H3205" t="s">
        <v>35</v>
      </c>
      <c r="I3205" t="s">
        <v>36</v>
      </c>
      <c r="J3205" s="21" t="s">
        <v>6063</v>
      </c>
      <c r="K3205" s="21" t="s">
        <v>6026</v>
      </c>
      <c r="L3205" s="21">
        <v>9</v>
      </c>
      <c r="M3205" s="21">
        <v>240</v>
      </c>
      <c r="N3205" s="21">
        <v>380</v>
      </c>
      <c r="O3205">
        <v>0</v>
      </c>
      <c r="P3205">
        <v>0</v>
      </c>
      <c r="Q3205">
        <v>13689</v>
      </c>
      <c r="R3205">
        <v>8487.18</v>
      </c>
      <c r="S3205">
        <v>5201.82</v>
      </c>
      <c r="T3205" t="s">
        <v>54</v>
      </c>
      <c r="U3205" t="s">
        <v>40</v>
      </c>
      <c r="V3205" t="s">
        <v>41</v>
      </c>
      <c r="W3205" t="s">
        <v>42</v>
      </c>
      <c r="Y3205" t="s">
        <v>43</v>
      </c>
      <c r="Z3205">
        <v>3</v>
      </c>
      <c r="AA3205" t="s">
        <v>57</v>
      </c>
      <c r="AB3205" t="s">
        <v>58</v>
      </c>
      <c r="AC3205">
        <v>2025</v>
      </c>
    </row>
    <row r="3206" spans="1:29" x14ac:dyDescent="0.25">
      <c r="A3206" t="s">
        <v>5603</v>
      </c>
      <c r="B3206" t="s">
        <v>1686</v>
      </c>
      <c r="C3206" t="s">
        <v>3011</v>
      </c>
      <c r="D3206" t="s">
        <v>3012</v>
      </c>
      <c r="E3206" t="s">
        <v>32</v>
      </c>
      <c r="F3206" t="s">
        <v>33</v>
      </c>
      <c r="G3206" t="s">
        <v>115</v>
      </c>
      <c r="H3206" t="s">
        <v>92</v>
      </c>
      <c r="I3206" t="s">
        <v>53</v>
      </c>
      <c r="J3206" s="21" t="s">
        <v>6063</v>
      </c>
      <c r="K3206" s="21" t="s">
        <v>6026</v>
      </c>
      <c r="L3206" s="21">
        <v>3</v>
      </c>
      <c r="M3206" s="21">
        <v>240</v>
      </c>
      <c r="N3206" s="21">
        <v>380</v>
      </c>
      <c r="O3206">
        <v>0</v>
      </c>
      <c r="P3206">
        <v>0</v>
      </c>
      <c r="Q3206">
        <v>5190</v>
      </c>
      <c r="R3206">
        <v>3217.8</v>
      </c>
      <c r="S3206">
        <v>1972.2</v>
      </c>
      <c r="T3206" t="s">
        <v>39</v>
      </c>
      <c r="U3206" t="s">
        <v>95</v>
      </c>
      <c r="V3206" t="s">
        <v>96</v>
      </c>
      <c r="W3206" t="s">
        <v>42</v>
      </c>
      <c r="Y3206" t="s">
        <v>43</v>
      </c>
      <c r="Z3206">
        <v>4</v>
      </c>
      <c r="AA3206" t="s">
        <v>121</v>
      </c>
      <c r="AB3206" t="s">
        <v>58</v>
      </c>
      <c r="AC3206">
        <v>2025</v>
      </c>
    </row>
    <row r="3207" spans="1:29" x14ac:dyDescent="0.25">
      <c r="A3207" t="s">
        <v>5604</v>
      </c>
      <c r="B3207" t="s">
        <v>1423</v>
      </c>
      <c r="C3207" t="s">
        <v>1840</v>
      </c>
      <c r="D3207" t="s">
        <v>1841</v>
      </c>
      <c r="E3207" t="s">
        <v>126</v>
      </c>
      <c r="F3207" t="s">
        <v>75</v>
      </c>
      <c r="G3207" t="s">
        <v>115</v>
      </c>
      <c r="H3207" t="s">
        <v>92</v>
      </c>
      <c r="I3207" t="s">
        <v>53</v>
      </c>
      <c r="J3207" s="21" t="s">
        <v>137</v>
      </c>
      <c r="K3207" s="21" t="s">
        <v>6030</v>
      </c>
      <c r="L3207" s="21">
        <v>10</v>
      </c>
      <c r="M3207" s="21">
        <v>400</v>
      </c>
      <c r="N3207" s="21">
        <v>583</v>
      </c>
      <c r="O3207">
        <v>0</v>
      </c>
      <c r="P3207">
        <v>0</v>
      </c>
      <c r="Q3207">
        <v>37560</v>
      </c>
      <c r="R3207">
        <v>23287.200000000001</v>
      </c>
      <c r="S3207">
        <v>14272.8</v>
      </c>
      <c r="T3207" t="s">
        <v>39</v>
      </c>
      <c r="U3207" t="s">
        <v>120</v>
      </c>
      <c r="V3207" t="s">
        <v>96</v>
      </c>
      <c r="W3207" t="s">
        <v>42</v>
      </c>
      <c r="Y3207" t="s">
        <v>43</v>
      </c>
      <c r="Z3207">
        <v>4</v>
      </c>
      <c r="AA3207" t="s">
        <v>87</v>
      </c>
      <c r="AB3207" t="s">
        <v>70</v>
      </c>
      <c r="AC3207">
        <v>2025</v>
      </c>
    </row>
    <row r="3208" spans="1:29" x14ac:dyDescent="0.25">
      <c r="A3208" t="s">
        <v>5605</v>
      </c>
      <c r="B3208" t="s">
        <v>1103</v>
      </c>
      <c r="C3208" t="s">
        <v>614</v>
      </c>
      <c r="D3208" t="s">
        <v>615</v>
      </c>
      <c r="E3208" t="s">
        <v>126</v>
      </c>
      <c r="F3208" t="s">
        <v>33</v>
      </c>
      <c r="G3208" t="s">
        <v>51</v>
      </c>
      <c r="H3208" t="s">
        <v>92</v>
      </c>
      <c r="I3208" t="s">
        <v>53</v>
      </c>
      <c r="J3208" s="21" t="s">
        <v>6063</v>
      </c>
      <c r="K3208" s="21" t="s">
        <v>6026</v>
      </c>
      <c r="L3208" s="21">
        <v>5</v>
      </c>
      <c r="M3208" s="21">
        <v>240</v>
      </c>
      <c r="N3208" s="21">
        <v>380</v>
      </c>
      <c r="O3208">
        <v>0</v>
      </c>
      <c r="P3208">
        <v>0</v>
      </c>
      <c r="Q3208">
        <v>18050</v>
      </c>
      <c r="R3208">
        <v>11191</v>
      </c>
      <c r="S3208">
        <v>6859</v>
      </c>
      <c r="T3208" t="s">
        <v>66</v>
      </c>
      <c r="U3208" t="s">
        <v>120</v>
      </c>
      <c r="V3208" t="s">
        <v>96</v>
      </c>
      <c r="W3208" t="s">
        <v>42</v>
      </c>
      <c r="Y3208" t="s">
        <v>43</v>
      </c>
      <c r="Z3208">
        <v>3</v>
      </c>
      <c r="AA3208" t="s">
        <v>87</v>
      </c>
      <c r="AB3208" t="s">
        <v>70</v>
      </c>
      <c r="AC3208">
        <v>2025</v>
      </c>
    </row>
    <row r="3209" spans="1:29" x14ac:dyDescent="0.25">
      <c r="A3209" t="s">
        <v>5606</v>
      </c>
      <c r="B3209" t="s">
        <v>2337</v>
      </c>
      <c r="C3209" t="s">
        <v>1418</v>
      </c>
      <c r="D3209" t="s">
        <v>1419</v>
      </c>
      <c r="E3209" t="s">
        <v>32</v>
      </c>
      <c r="F3209" t="s">
        <v>33</v>
      </c>
      <c r="G3209" t="s">
        <v>115</v>
      </c>
      <c r="H3209" t="s">
        <v>52</v>
      </c>
      <c r="I3209" t="s">
        <v>53</v>
      </c>
      <c r="J3209" s="21" t="s">
        <v>6063</v>
      </c>
      <c r="K3209" s="21" t="s">
        <v>6047</v>
      </c>
      <c r="L3209" s="21">
        <v>3</v>
      </c>
      <c r="M3209" s="21">
        <v>250</v>
      </c>
      <c r="N3209" s="21">
        <v>383</v>
      </c>
      <c r="O3209">
        <v>0</v>
      </c>
      <c r="P3209">
        <v>0</v>
      </c>
      <c r="Q3209">
        <v>17301</v>
      </c>
      <c r="R3209">
        <v>10726.62</v>
      </c>
      <c r="S3209">
        <v>6574.38</v>
      </c>
      <c r="T3209" t="s">
        <v>109</v>
      </c>
      <c r="U3209" t="s">
        <v>127</v>
      </c>
      <c r="V3209" t="s">
        <v>56</v>
      </c>
      <c r="W3209" t="s">
        <v>440</v>
      </c>
      <c r="X3209">
        <v>74</v>
      </c>
      <c r="Y3209" t="s">
        <v>441</v>
      </c>
      <c r="Z3209">
        <v>3</v>
      </c>
      <c r="AA3209" t="s">
        <v>190</v>
      </c>
      <c r="AB3209" t="s">
        <v>45</v>
      </c>
      <c r="AC3209">
        <v>2025</v>
      </c>
    </row>
    <row r="3210" spans="1:29" x14ac:dyDescent="0.25">
      <c r="A3210" t="s">
        <v>5607</v>
      </c>
      <c r="B3210" t="s">
        <v>246</v>
      </c>
      <c r="C3210" t="s">
        <v>2194</v>
      </c>
      <c r="D3210" t="s">
        <v>2195</v>
      </c>
      <c r="E3210" t="s">
        <v>126</v>
      </c>
      <c r="F3210" t="s">
        <v>33</v>
      </c>
      <c r="G3210" t="s">
        <v>115</v>
      </c>
      <c r="H3210" t="s">
        <v>63</v>
      </c>
      <c r="I3210" t="s">
        <v>36</v>
      </c>
      <c r="J3210" s="21" t="s">
        <v>137</v>
      </c>
      <c r="K3210" s="21" t="s">
        <v>6030</v>
      </c>
      <c r="L3210" s="21">
        <v>10</v>
      </c>
      <c r="M3210" s="21">
        <v>400</v>
      </c>
      <c r="N3210" s="21">
        <v>583</v>
      </c>
      <c r="O3210">
        <v>25</v>
      </c>
      <c r="P3210">
        <v>18817.5</v>
      </c>
      <c r="Q3210">
        <v>56452.5</v>
      </c>
      <c r="R3210">
        <v>46667.4</v>
      </c>
      <c r="S3210">
        <v>9785.1</v>
      </c>
      <c r="T3210" t="s">
        <v>54</v>
      </c>
      <c r="U3210" t="s">
        <v>67</v>
      </c>
      <c r="V3210" t="s">
        <v>68</v>
      </c>
      <c r="W3210" t="s">
        <v>42</v>
      </c>
      <c r="Y3210" t="s">
        <v>43</v>
      </c>
      <c r="Z3210">
        <v>2</v>
      </c>
      <c r="AA3210" t="s">
        <v>57</v>
      </c>
      <c r="AB3210" t="s">
        <v>58</v>
      </c>
      <c r="AC3210">
        <v>2026</v>
      </c>
    </row>
    <row r="3211" spans="1:29" x14ac:dyDescent="0.25">
      <c r="A3211" t="s">
        <v>5608</v>
      </c>
      <c r="B3211" t="s">
        <v>1620</v>
      </c>
      <c r="C3211" t="s">
        <v>5609</v>
      </c>
      <c r="D3211" t="s">
        <v>5610</v>
      </c>
      <c r="E3211" t="s">
        <v>32</v>
      </c>
      <c r="F3211" t="s">
        <v>33</v>
      </c>
      <c r="G3211" t="s">
        <v>107</v>
      </c>
      <c r="H3211" t="s">
        <v>76</v>
      </c>
      <c r="I3211" t="s">
        <v>36</v>
      </c>
      <c r="J3211" s="21" t="s">
        <v>6063</v>
      </c>
      <c r="K3211" s="21" t="s">
        <v>6047</v>
      </c>
      <c r="L3211" s="21">
        <v>35</v>
      </c>
      <c r="M3211" s="21">
        <v>250</v>
      </c>
      <c r="N3211" s="21">
        <v>383</v>
      </c>
      <c r="O3211">
        <v>20</v>
      </c>
      <c r="P3211">
        <v>5055.6000000000004</v>
      </c>
      <c r="Q3211">
        <v>20222.400000000001</v>
      </c>
      <c r="R3211">
        <v>15672.36</v>
      </c>
      <c r="S3211">
        <v>4550.04</v>
      </c>
      <c r="T3211" t="s">
        <v>109</v>
      </c>
      <c r="U3211" t="s">
        <v>77</v>
      </c>
      <c r="V3211" t="s">
        <v>78</v>
      </c>
      <c r="W3211" t="s">
        <v>42</v>
      </c>
      <c r="Y3211" t="s">
        <v>43</v>
      </c>
      <c r="Z3211">
        <v>5</v>
      </c>
      <c r="AA3211" t="s">
        <v>121</v>
      </c>
      <c r="AB3211" t="s">
        <v>58</v>
      </c>
      <c r="AC3211">
        <v>2026</v>
      </c>
    </row>
    <row r="3212" spans="1:29" x14ac:dyDescent="0.25">
      <c r="A3212" t="s">
        <v>5611</v>
      </c>
      <c r="B3212" t="s">
        <v>755</v>
      </c>
      <c r="C3212" t="s">
        <v>322</v>
      </c>
      <c r="D3212" t="s">
        <v>323</v>
      </c>
      <c r="E3212" t="s">
        <v>50</v>
      </c>
      <c r="F3212" t="s">
        <v>75</v>
      </c>
      <c r="G3212" t="s">
        <v>34</v>
      </c>
      <c r="H3212" t="s">
        <v>84</v>
      </c>
      <c r="I3212" t="s">
        <v>36</v>
      </c>
      <c r="J3212" s="21" t="s">
        <v>6063</v>
      </c>
      <c r="K3212" s="21" t="s">
        <v>6047</v>
      </c>
      <c r="L3212" s="21">
        <v>4</v>
      </c>
      <c r="M3212" s="21">
        <v>250</v>
      </c>
      <c r="N3212" s="21">
        <v>383</v>
      </c>
      <c r="O3212">
        <v>0</v>
      </c>
      <c r="P3212">
        <v>0</v>
      </c>
      <c r="Q3212">
        <v>7108</v>
      </c>
      <c r="R3212">
        <v>4406.96</v>
      </c>
      <c r="S3212">
        <v>2701.04</v>
      </c>
      <c r="T3212" t="s">
        <v>39</v>
      </c>
      <c r="U3212" t="s">
        <v>85</v>
      </c>
      <c r="V3212" t="s">
        <v>86</v>
      </c>
      <c r="W3212" t="s">
        <v>42</v>
      </c>
      <c r="Y3212" t="s">
        <v>43</v>
      </c>
      <c r="Z3212">
        <v>3</v>
      </c>
      <c r="AA3212" t="s">
        <v>87</v>
      </c>
      <c r="AB3212" t="s">
        <v>70</v>
      </c>
      <c r="AC3212">
        <v>2025</v>
      </c>
    </row>
    <row r="3213" spans="1:29" x14ac:dyDescent="0.25">
      <c r="A3213" t="s">
        <v>5612</v>
      </c>
      <c r="B3213" t="s">
        <v>2669</v>
      </c>
      <c r="C3213" t="s">
        <v>1402</v>
      </c>
      <c r="D3213" t="s">
        <v>1403</v>
      </c>
      <c r="E3213" t="s">
        <v>126</v>
      </c>
      <c r="F3213" t="s">
        <v>75</v>
      </c>
      <c r="G3213" t="s">
        <v>51</v>
      </c>
      <c r="H3213" t="s">
        <v>35</v>
      </c>
      <c r="I3213" t="s">
        <v>36</v>
      </c>
      <c r="J3213" s="21" t="s">
        <v>6063</v>
      </c>
      <c r="K3213" s="21" t="s">
        <v>6026</v>
      </c>
      <c r="L3213" s="21">
        <v>3</v>
      </c>
      <c r="M3213" s="21">
        <v>240</v>
      </c>
      <c r="N3213" s="21">
        <v>380</v>
      </c>
      <c r="O3213">
        <v>25</v>
      </c>
      <c r="P3213">
        <v>1136.25</v>
      </c>
      <c r="Q3213">
        <v>3408.75</v>
      </c>
      <c r="R3213">
        <v>2817.9</v>
      </c>
      <c r="S3213">
        <v>590.85</v>
      </c>
      <c r="T3213" t="s">
        <v>109</v>
      </c>
      <c r="U3213" t="s">
        <v>40</v>
      </c>
      <c r="V3213" t="s">
        <v>41</v>
      </c>
      <c r="W3213" t="s">
        <v>42</v>
      </c>
      <c r="Y3213" t="s">
        <v>43</v>
      </c>
      <c r="Z3213">
        <v>4</v>
      </c>
      <c r="AA3213" t="s">
        <v>57</v>
      </c>
      <c r="AB3213" t="s">
        <v>58</v>
      </c>
      <c r="AC3213">
        <v>2026</v>
      </c>
    </row>
    <row r="3214" spans="1:29" x14ac:dyDescent="0.25">
      <c r="A3214" t="s">
        <v>5613</v>
      </c>
      <c r="B3214" t="s">
        <v>3570</v>
      </c>
      <c r="C3214" t="s">
        <v>2454</v>
      </c>
      <c r="D3214" t="s">
        <v>2455</v>
      </c>
      <c r="E3214" t="s">
        <v>32</v>
      </c>
      <c r="F3214" t="s">
        <v>33</v>
      </c>
      <c r="G3214" t="s">
        <v>107</v>
      </c>
      <c r="H3214" t="s">
        <v>84</v>
      </c>
      <c r="I3214" t="s">
        <v>36</v>
      </c>
      <c r="J3214" s="21" t="s">
        <v>6040</v>
      </c>
      <c r="K3214" s="21" t="s">
        <v>6069</v>
      </c>
      <c r="L3214" s="21">
        <v>3</v>
      </c>
      <c r="M3214" s="21">
        <v>260</v>
      </c>
      <c r="N3214" s="21">
        <v>387</v>
      </c>
      <c r="O3214">
        <v>0</v>
      </c>
      <c r="P3214">
        <v>0</v>
      </c>
      <c r="Q3214">
        <v>15942</v>
      </c>
      <c r="R3214">
        <v>9884.0400000000009</v>
      </c>
      <c r="S3214">
        <v>6057.96</v>
      </c>
      <c r="T3214" t="s">
        <v>54</v>
      </c>
      <c r="U3214" t="s">
        <v>85</v>
      </c>
      <c r="V3214" t="s">
        <v>86</v>
      </c>
      <c r="W3214" t="s">
        <v>42</v>
      </c>
      <c r="Y3214" t="s">
        <v>43</v>
      </c>
      <c r="Z3214">
        <v>2</v>
      </c>
      <c r="AA3214" t="s">
        <v>240</v>
      </c>
      <c r="AB3214" t="s">
        <v>70</v>
      </c>
      <c r="AC3214">
        <v>2025</v>
      </c>
    </row>
    <row r="3215" spans="1:29" x14ac:dyDescent="0.25">
      <c r="A3215" t="s">
        <v>5614</v>
      </c>
      <c r="B3215" t="s">
        <v>1188</v>
      </c>
      <c r="C3215" t="s">
        <v>2003</v>
      </c>
      <c r="D3215" t="s">
        <v>2004</v>
      </c>
      <c r="E3215" t="s">
        <v>32</v>
      </c>
      <c r="F3215" t="s">
        <v>75</v>
      </c>
      <c r="G3215" t="s">
        <v>34</v>
      </c>
      <c r="H3215" t="s">
        <v>63</v>
      </c>
      <c r="I3215" t="s">
        <v>36</v>
      </c>
      <c r="J3215" s="21" t="s">
        <v>137</v>
      </c>
      <c r="K3215" s="21" t="s">
        <v>6030</v>
      </c>
      <c r="L3215" s="21">
        <v>9</v>
      </c>
      <c r="M3215" s="21">
        <v>400</v>
      </c>
      <c r="N3215" s="21">
        <v>583</v>
      </c>
      <c r="O3215">
        <v>10</v>
      </c>
      <c r="P3215">
        <v>5932.8</v>
      </c>
      <c r="Q3215">
        <v>53395.199999999997</v>
      </c>
      <c r="R3215">
        <v>36783.360000000001</v>
      </c>
      <c r="S3215">
        <v>16611.84</v>
      </c>
      <c r="T3215" t="s">
        <v>66</v>
      </c>
      <c r="U3215" t="s">
        <v>67</v>
      </c>
      <c r="V3215" t="s">
        <v>68</v>
      </c>
      <c r="W3215" t="s">
        <v>440</v>
      </c>
      <c r="X3215">
        <v>141</v>
      </c>
      <c r="Y3215" t="s">
        <v>441</v>
      </c>
      <c r="Z3215">
        <v>3</v>
      </c>
      <c r="AA3215" t="s">
        <v>132</v>
      </c>
      <c r="AB3215" t="s">
        <v>58</v>
      </c>
      <c r="AC3215">
        <v>2026</v>
      </c>
    </row>
    <row r="3216" spans="1:29" x14ac:dyDescent="0.25">
      <c r="A3216" t="s">
        <v>5615</v>
      </c>
      <c r="B3216" t="s">
        <v>1192</v>
      </c>
      <c r="C3216" t="s">
        <v>732</v>
      </c>
      <c r="D3216" t="s">
        <v>733</v>
      </c>
      <c r="E3216" t="s">
        <v>32</v>
      </c>
      <c r="F3216" t="s">
        <v>75</v>
      </c>
      <c r="G3216" t="s">
        <v>107</v>
      </c>
      <c r="H3216" t="s">
        <v>35</v>
      </c>
      <c r="I3216" t="s">
        <v>36</v>
      </c>
      <c r="J3216" s="21" t="s">
        <v>6063</v>
      </c>
      <c r="K3216" s="21" t="s">
        <v>6047</v>
      </c>
      <c r="L3216" s="21">
        <v>6</v>
      </c>
      <c r="M3216" s="21">
        <v>250</v>
      </c>
      <c r="N3216" s="21">
        <v>383</v>
      </c>
      <c r="O3216">
        <v>0</v>
      </c>
      <c r="P3216">
        <v>0</v>
      </c>
      <c r="Q3216">
        <v>46236</v>
      </c>
      <c r="R3216">
        <v>28666.32</v>
      </c>
      <c r="S3216">
        <v>17569.68</v>
      </c>
      <c r="T3216" t="s">
        <v>54</v>
      </c>
      <c r="U3216" t="s">
        <v>40</v>
      </c>
      <c r="V3216" t="s">
        <v>41</v>
      </c>
      <c r="W3216" t="s">
        <v>42</v>
      </c>
      <c r="Y3216" t="s">
        <v>43</v>
      </c>
      <c r="Z3216">
        <v>5</v>
      </c>
      <c r="AA3216" t="s">
        <v>79</v>
      </c>
      <c r="AB3216" t="s">
        <v>45</v>
      </c>
      <c r="AC3216">
        <v>2025</v>
      </c>
    </row>
    <row r="3217" spans="1:29" x14ac:dyDescent="0.25">
      <c r="A3217" t="s">
        <v>5616</v>
      </c>
      <c r="B3217" t="s">
        <v>117</v>
      </c>
      <c r="C3217" t="s">
        <v>838</v>
      </c>
      <c r="D3217" t="s">
        <v>839</v>
      </c>
      <c r="E3217" t="s">
        <v>126</v>
      </c>
      <c r="F3217" t="s">
        <v>33</v>
      </c>
      <c r="G3217" t="s">
        <v>51</v>
      </c>
      <c r="H3217" t="s">
        <v>76</v>
      </c>
      <c r="I3217" t="s">
        <v>36</v>
      </c>
      <c r="J3217" s="21" t="s">
        <v>6040</v>
      </c>
      <c r="K3217" s="21" t="s">
        <v>6069</v>
      </c>
      <c r="L3217" s="21">
        <v>6</v>
      </c>
      <c r="M3217" s="21">
        <v>260</v>
      </c>
      <c r="N3217" s="21">
        <v>387</v>
      </c>
      <c r="O3217">
        <v>0</v>
      </c>
      <c r="P3217">
        <v>0</v>
      </c>
      <c r="Q3217">
        <v>41310</v>
      </c>
      <c r="R3217">
        <v>25612.2</v>
      </c>
      <c r="S3217">
        <v>15697.8</v>
      </c>
      <c r="T3217" t="s">
        <v>39</v>
      </c>
      <c r="U3217" t="s">
        <v>110</v>
      </c>
      <c r="V3217" t="s">
        <v>78</v>
      </c>
      <c r="W3217" t="s">
        <v>42</v>
      </c>
      <c r="Y3217" t="s">
        <v>43</v>
      </c>
      <c r="Z3217">
        <v>5</v>
      </c>
      <c r="AA3217" t="s">
        <v>121</v>
      </c>
      <c r="AB3217" t="s">
        <v>58</v>
      </c>
      <c r="AC3217">
        <v>2025</v>
      </c>
    </row>
    <row r="3218" spans="1:29" x14ac:dyDescent="0.25">
      <c r="A3218" t="s">
        <v>5617</v>
      </c>
      <c r="B3218" t="s">
        <v>2166</v>
      </c>
      <c r="C3218" t="s">
        <v>2890</v>
      </c>
      <c r="D3218" t="s">
        <v>2891</v>
      </c>
      <c r="E3218" t="s">
        <v>50</v>
      </c>
      <c r="F3218" t="s">
        <v>33</v>
      </c>
      <c r="G3218" t="s">
        <v>107</v>
      </c>
      <c r="H3218" t="s">
        <v>76</v>
      </c>
      <c r="I3218" t="s">
        <v>36</v>
      </c>
      <c r="J3218" s="21" t="s">
        <v>6063</v>
      </c>
      <c r="K3218" s="21" t="s">
        <v>6026</v>
      </c>
      <c r="L3218" s="21">
        <v>8</v>
      </c>
      <c r="M3218" s="21">
        <v>240</v>
      </c>
      <c r="N3218" s="21">
        <v>380</v>
      </c>
      <c r="O3218">
        <v>25</v>
      </c>
      <c r="P3218">
        <v>10078</v>
      </c>
      <c r="Q3218">
        <v>30234</v>
      </c>
      <c r="R3218">
        <v>24993.439999999999</v>
      </c>
      <c r="S3218">
        <v>5240.5600000000004</v>
      </c>
      <c r="T3218" t="s">
        <v>66</v>
      </c>
      <c r="U3218" t="s">
        <v>77</v>
      </c>
      <c r="V3218" t="s">
        <v>78</v>
      </c>
      <c r="W3218" t="s">
        <v>440</v>
      </c>
      <c r="X3218">
        <v>193</v>
      </c>
      <c r="Y3218" t="s">
        <v>441</v>
      </c>
      <c r="Z3218">
        <v>4</v>
      </c>
      <c r="AA3218" t="s">
        <v>132</v>
      </c>
      <c r="AB3218" t="s">
        <v>58</v>
      </c>
      <c r="AC3218">
        <v>2026</v>
      </c>
    </row>
    <row r="3219" spans="1:29" x14ac:dyDescent="0.25">
      <c r="A3219" t="s">
        <v>5618</v>
      </c>
      <c r="B3219" t="s">
        <v>609</v>
      </c>
      <c r="C3219" t="s">
        <v>3392</v>
      </c>
      <c r="D3219" t="s">
        <v>3393</v>
      </c>
      <c r="E3219" t="s">
        <v>32</v>
      </c>
      <c r="F3219" t="s">
        <v>75</v>
      </c>
      <c r="G3219" t="s">
        <v>107</v>
      </c>
      <c r="H3219" t="s">
        <v>52</v>
      </c>
      <c r="I3219" t="s">
        <v>53</v>
      </c>
      <c r="J3219" s="21" t="s">
        <v>137</v>
      </c>
      <c r="K3219" s="21" t="s">
        <v>6030</v>
      </c>
      <c r="L3219" s="21">
        <v>1</v>
      </c>
      <c r="M3219" s="21">
        <v>400</v>
      </c>
      <c r="N3219" s="21">
        <v>583</v>
      </c>
      <c r="O3219">
        <v>0</v>
      </c>
      <c r="P3219">
        <v>0</v>
      </c>
      <c r="Q3219">
        <v>6682</v>
      </c>
      <c r="R3219">
        <v>4142.84</v>
      </c>
      <c r="S3219">
        <v>2539.16</v>
      </c>
      <c r="T3219" t="s">
        <v>109</v>
      </c>
      <c r="U3219" t="s">
        <v>55</v>
      </c>
      <c r="V3219" t="s">
        <v>56</v>
      </c>
      <c r="W3219" t="s">
        <v>440</v>
      </c>
      <c r="X3219">
        <v>246</v>
      </c>
      <c r="Y3219" t="s">
        <v>441</v>
      </c>
      <c r="Z3219">
        <v>5</v>
      </c>
      <c r="AA3219" t="s">
        <v>79</v>
      </c>
      <c r="AB3219" t="s">
        <v>45</v>
      </c>
      <c r="AC3219">
        <v>2025</v>
      </c>
    </row>
    <row r="3220" spans="1:29" x14ac:dyDescent="0.25">
      <c r="A3220" t="s">
        <v>5619</v>
      </c>
      <c r="B3220" t="s">
        <v>1082</v>
      </c>
      <c r="C3220" t="s">
        <v>3431</v>
      </c>
      <c r="D3220" t="s">
        <v>3432</v>
      </c>
      <c r="E3220" t="s">
        <v>126</v>
      </c>
      <c r="F3220" t="s">
        <v>75</v>
      </c>
      <c r="G3220" t="s">
        <v>34</v>
      </c>
      <c r="H3220" t="s">
        <v>63</v>
      </c>
      <c r="I3220" t="s">
        <v>36</v>
      </c>
      <c r="J3220" s="21" t="s">
        <v>6040</v>
      </c>
      <c r="K3220" s="21" t="s">
        <v>6069</v>
      </c>
      <c r="L3220" s="21">
        <v>4</v>
      </c>
      <c r="M3220" s="21">
        <v>260</v>
      </c>
      <c r="N3220" s="21">
        <v>387</v>
      </c>
      <c r="O3220">
        <v>20</v>
      </c>
      <c r="P3220">
        <v>7328.8</v>
      </c>
      <c r="Q3220">
        <v>29315.200000000001</v>
      </c>
      <c r="R3220">
        <v>22719.279999999999</v>
      </c>
      <c r="S3220">
        <v>6595.92</v>
      </c>
      <c r="T3220" t="s">
        <v>109</v>
      </c>
      <c r="U3220" t="s">
        <v>181</v>
      </c>
      <c r="V3220" t="s">
        <v>68</v>
      </c>
      <c r="W3220" t="s">
        <v>42</v>
      </c>
      <c r="Y3220" t="s">
        <v>43</v>
      </c>
      <c r="Z3220">
        <v>4</v>
      </c>
      <c r="AA3220" t="s">
        <v>240</v>
      </c>
      <c r="AB3220" t="s">
        <v>70</v>
      </c>
      <c r="AC3220">
        <v>2026</v>
      </c>
    </row>
    <row r="3221" spans="1:29" x14ac:dyDescent="0.25">
      <c r="A3221" t="s">
        <v>5620</v>
      </c>
      <c r="B3221" t="s">
        <v>1421</v>
      </c>
      <c r="C3221" t="s">
        <v>1022</v>
      </c>
      <c r="D3221" t="s">
        <v>1023</v>
      </c>
      <c r="E3221" t="s">
        <v>32</v>
      </c>
      <c r="F3221" t="s">
        <v>33</v>
      </c>
      <c r="G3221" t="s">
        <v>34</v>
      </c>
      <c r="H3221" t="s">
        <v>76</v>
      </c>
      <c r="I3221" t="s">
        <v>36</v>
      </c>
      <c r="J3221" s="21" t="s">
        <v>6063</v>
      </c>
      <c r="K3221" s="21" t="s">
        <v>6047</v>
      </c>
      <c r="L3221" s="21">
        <v>4</v>
      </c>
      <c r="M3221" s="21">
        <v>250</v>
      </c>
      <c r="N3221" s="21">
        <v>383</v>
      </c>
      <c r="O3221">
        <v>0</v>
      </c>
      <c r="P3221">
        <v>0</v>
      </c>
      <c r="Q3221">
        <v>7880</v>
      </c>
      <c r="R3221">
        <v>4885.6000000000004</v>
      </c>
      <c r="S3221">
        <v>2994.4</v>
      </c>
      <c r="T3221" t="s">
        <v>109</v>
      </c>
      <c r="U3221" t="s">
        <v>77</v>
      </c>
      <c r="V3221" t="s">
        <v>78</v>
      </c>
      <c r="W3221" t="s">
        <v>42</v>
      </c>
      <c r="Y3221" t="s">
        <v>43</v>
      </c>
      <c r="AA3221" t="s">
        <v>79</v>
      </c>
      <c r="AB3221" t="s">
        <v>45</v>
      </c>
      <c r="AC3221">
        <v>2025</v>
      </c>
    </row>
    <row r="3222" spans="1:29" x14ac:dyDescent="0.25">
      <c r="A3222" t="s">
        <v>5621</v>
      </c>
      <c r="B3222" t="s">
        <v>2148</v>
      </c>
      <c r="C3222" t="s">
        <v>4184</v>
      </c>
      <c r="D3222" t="s">
        <v>4185</v>
      </c>
      <c r="E3222" t="s">
        <v>32</v>
      </c>
      <c r="F3222" t="s">
        <v>33</v>
      </c>
      <c r="G3222" t="s">
        <v>115</v>
      </c>
      <c r="H3222" t="s">
        <v>52</v>
      </c>
      <c r="I3222" t="s">
        <v>53</v>
      </c>
      <c r="J3222" s="21" t="s">
        <v>6063</v>
      </c>
      <c r="K3222" s="21" t="s">
        <v>6026</v>
      </c>
      <c r="L3222" s="21">
        <v>1</v>
      </c>
      <c r="M3222" s="21">
        <v>240</v>
      </c>
      <c r="N3222" s="21">
        <v>380</v>
      </c>
      <c r="O3222">
        <v>0</v>
      </c>
      <c r="P3222">
        <v>0</v>
      </c>
      <c r="Q3222">
        <v>1465</v>
      </c>
      <c r="R3222">
        <v>908.3</v>
      </c>
      <c r="S3222">
        <v>556.70000000000005</v>
      </c>
      <c r="T3222" t="s">
        <v>54</v>
      </c>
      <c r="U3222" t="s">
        <v>55</v>
      </c>
      <c r="V3222" t="s">
        <v>56</v>
      </c>
      <c r="W3222" t="s">
        <v>42</v>
      </c>
      <c r="Y3222" t="s">
        <v>43</v>
      </c>
      <c r="Z3222">
        <v>5</v>
      </c>
      <c r="AA3222" t="s">
        <v>240</v>
      </c>
      <c r="AB3222" t="s">
        <v>70</v>
      </c>
      <c r="AC3222">
        <v>2025</v>
      </c>
    </row>
    <row r="3223" spans="1:29" x14ac:dyDescent="0.25">
      <c r="A3223" t="s">
        <v>5622</v>
      </c>
      <c r="B3223" t="s">
        <v>3986</v>
      </c>
      <c r="C3223" t="s">
        <v>5144</v>
      </c>
      <c r="D3223" t="s">
        <v>5145</v>
      </c>
      <c r="E3223" t="s">
        <v>50</v>
      </c>
      <c r="F3223" t="s">
        <v>33</v>
      </c>
      <c r="G3223" t="s">
        <v>51</v>
      </c>
      <c r="H3223" t="s">
        <v>92</v>
      </c>
      <c r="I3223" t="s">
        <v>53</v>
      </c>
      <c r="J3223" s="21" t="s">
        <v>93</v>
      </c>
      <c r="K3223" s="21" t="s">
        <v>6013</v>
      </c>
      <c r="L3223" s="21">
        <v>4</v>
      </c>
      <c r="M3223" s="21">
        <v>1050</v>
      </c>
      <c r="N3223" s="21">
        <v>1450</v>
      </c>
      <c r="O3223">
        <v>0</v>
      </c>
      <c r="P3223">
        <v>0</v>
      </c>
      <c r="Q3223">
        <v>39980</v>
      </c>
      <c r="R3223">
        <v>24787.599999999999</v>
      </c>
      <c r="S3223">
        <v>15192.4</v>
      </c>
      <c r="T3223" t="s">
        <v>39</v>
      </c>
      <c r="U3223" t="s">
        <v>95</v>
      </c>
      <c r="V3223" t="s">
        <v>96</v>
      </c>
      <c r="W3223" t="s">
        <v>42</v>
      </c>
      <c r="Y3223" t="s">
        <v>43</v>
      </c>
      <c r="Z3223">
        <v>5</v>
      </c>
      <c r="AA3223" t="s">
        <v>132</v>
      </c>
      <c r="AB3223" t="s">
        <v>58</v>
      </c>
      <c r="AC3223">
        <v>2025</v>
      </c>
    </row>
    <row r="3224" spans="1:29" x14ac:dyDescent="0.25">
      <c r="A3224" t="s">
        <v>5623</v>
      </c>
      <c r="B3224" t="s">
        <v>2240</v>
      </c>
      <c r="C3224" t="s">
        <v>1667</v>
      </c>
      <c r="D3224" t="s">
        <v>1668</v>
      </c>
      <c r="E3224" t="s">
        <v>50</v>
      </c>
      <c r="F3224" t="s">
        <v>33</v>
      </c>
      <c r="G3224" t="s">
        <v>115</v>
      </c>
      <c r="H3224" t="s">
        <v>35</v>
      </c>
      <c r="I3224" t="s">
        <v>36</v>
      </c>
      <c r="J3224" s="21" t="s">
        <v>6063</v>
      </c>
      <c r="K3224" s="21" t="s">
        <v>6047</v>
      </c>
      <c r="L3224" s="21">
        <v>10</v>
      </c>
      <c r="M3224" s="21">
        <v>250</v>
      </c>
      <c r="N3224" s="21">
        <v>383</v>
      </c>
      <c r="O3224">
        <v>0</v>
      </c>
      <c r="P3224">
        <v>0</v>
      </c>
      <c r="Q3224">
        <v>20390</v>
      </c>
      <c r="R3224">
        <v>12641.8</v>
      </c>
      <c r="S3224">
        <v>7748.2</v>
      </c>
      <c r="T3224" t="s">
        <v>109</v>
      </c>
      <c r="U3224" t="s">
        <v>164</v>
      </c>
      <c r="V3224" t="s">
        <v>41</v>
      </c>
      <c r="W3224" t="s">
        <v>42</v>
      </c>
      <c r="Y3224" t="s">
        <v>43</v>
      </c>
      <c r="Z3224">
        <v>2</v>
      </c>
      <c r="AA3224" t="s">
        <v>155</v>
      </c>
      <c r="AB3224" t="s">
        <v>98</v>
      </c>
      <c r="AC3224">
        <v>2025</v>
      </c>
    </row>
    <row r="3225" spans="1:29" x14ac:dyDescent="0.25">
      <c r="A3225" t="s">
        <v>5624</v>
      </c>
      <c r="B3225" t="s">
        <v>3224</v>
      </c>
      <c r="C3225" t="s">
        <v>2110</v>
      </c>
      <c r="D3225" t="s">
        <v>2111</v>
      </c>
      <c r="E3225" t="s">
        <v>50</v>
      </c>
      <c r="F3225" t="s">
        <v>33</v>
      </c>
      <c r="G3225" t="s">
        <v>34</v>
      </c>
      <c r="H3225" t="s">
        <v>52</v>
      </c>
      <c r="I3225" t="s">
        <v>53</v>
      </c>
      <c r="J3225" s="21" t="s">
        <v>137</v>
      </c>
      <c r="K3225" s="21" t="s">
        <v>6030</v>
      </c>
      <c r="L3225" s="21">
        <v>2</v>
      </c>
      <c r="M3225" s="21">
        <v>400</v>
      </c>
      <c r="N3225" s="21">
        <v>583</v>
      </c>
      <c r="O3225">
        <v>0</v>
      </c>
      <c r="P3225">
        <v>0</v>
      </c>
      <c r="Q3225">
        <v>4970</v>
      </c>
      <c r="R3225">
        <v>3081.4</v>
      </c>
      <c r="S3225">
        <v>1888.6</v>
      </c>
      <c r="T3225" t="s">
        <v>39</v>
      </c>
      <c r="U3225" t="s">
        <v>55</v>
      </c>
      <c r="V3225" t="s">
        <v>56</v>
      </c>
      <c r="W3225" t="s">
        <v>42</v>
      </c>
      <c r="Y3225" t="s">
        <v>43</v>
      </c>
      <c r="Z3225">
        <v>2</v>
      </c>
      <c r="AA3225" t="s">
        <v>143</v>
      </c>
      <c r="AB3225" t="s">
        <v>98</v>
      </c>
      <c r="AC3225">
        <v>2025</v>
      </c>
    </row>
    <row r="3226" spans="1:29" x14ac:dyDescent="0.25">
      <c r="A3226" t="s">
        <v>5625</v>
      </c>
      <c r="B3226" t="s">
        <v>2589</v>
      </c>
      <c r="C3226" t="s">
        <v>1537</v>
      </c>
      <c r="D3226" t="s">
        <v>1538</v>
      </c>
      <c r="E3226" t="s">
        <v>32</v>
      </c>
      <c r="F3226" t="s">
        <v>33</v>
      </c>
      <c r="G3226" t="s">
        <v>115</v>
      </c>
      <c r="H3226" t="s">
        <v>35</v>
      </c>
      <c r="I3226" t="s">
        <v>36</v>
      </c>
      <c r="J3226" s="21" t="s">
        <v>6063</v>
      </c>
      <c r="K3226" s="21" t="s">
        <v>6026</v>
      </c>
      <c r="L3226" s="21">
        <v>7</v>
      </c>
      <c r="M3226" s="21">
        <v>240</v>
      </c>
      <c r="N3226" s="21">
        <v>380</v>
      </c>
      <c r="O3226">
        <v>10</v>
      </c>
      <c r="P3226">
        <v>3089.1</v>
      </c>
      <c r="Q3226">
        <v>27801.9</v>
      </c>
      <c r="R3226">
        <v>19152.419999999998</v>
      </c>
      <c r="S3226">
        <v>8649.48</v>
      </c>
      <c r="T3226" t="s">
        <v>39</v>
      </c>
      <c r="U3226" t="s">
        <v>164</v>
      </c>
      <c r="V3226" t="s">
        <v>41</v>
      </c>
      <c r="W3226" t="s">
        <v>440</v>
      </c>
      <c r="X3226">
        <v>302</v>
      </c>
      <c r="Y3226" t="s">
        <v>441</v>
      </c>
      <c r="Z3226">
        <v>4</v>
      </c>
      <c r="AA3226" t="s">
        <v>57</v>
      </c>
      <c r="AB3226" t="s">
        <v>58</v>
      </c>
      <c r="AC3226">
        <v>2026</v>
      </c>
    </row>
    <row r="3227" spans="1:29" x14ac:dyDescent="0.25">
      <c r="A3227" t="s">
        <v>5626</v>
      </c>
      <c r="B3227" t="s">
        <v>117</v>
      </c>
      <c r="C3227" t="s">
        <v>4009</v>
      </c>
      <c r="D3227" t="s">
        <v>4010</v>
      </c>
      <c r="E3227" t="s">
        <v>126</v>
      </c>
      <c r="F3227" t="s">
        <v>33</v>
      </c>
      <c r="G3227" t="s">
        <v>34</v>
      </c>
      <c r="H3227" t="s">
        <v>92</v>
      </c>
      <c r="I3227" t="s">
        <v>53</v>
      </c>
      <c r="J3227" s="21" t="s">
        <v>6063</v>
      </c>
      <c r="K3227" s="21" t="s">
        <v>6026</v>
      </c>
      <c r="L3227" s="21">
        <v>10</v>
      </c>
      <c r="M3227" s="21">
        <v>240</v>
      </c>
      <c r="N3227" s="21">
        <v>380</v>
      </c>
      <c r="O3227">
        <v>0</v>
      </c>
      <c r="P3227">
        <v>0</v>
      </c>
      <c r="Q3227">
        <v>57690</v>
      </c>
      <c r="R3227">
        <v>35767.800000000003</v>
      </c>
      <c r="S3227">
        <v>21922.2</v>
      </c>
      <c r="T3227" t="s">
        <v>109</v>
      </c>
      <c r="U3227" t="s">
        <v>120</v>
      </c>
      <c r="V3227" t="s">
        <v>96</v>
      </c>
      <c r="W3227" t="s">
        <v>42</v>
      </c>
      <c r="Y3227" t="s">
        <v>43</v>
      </c>
      <c r="Z3227">
        <v>3</v>
      </c>
      <c r="AA3227" t="s">
        <v>121</v>
      </c>
      <c r="AB3227" t="s">
        <v>58</v>
      </c>
      <c r="AC3227">
        <v>2025</v>
      </c>
    </row>
    <row r="3228" spans="1:29" x14ac:dyDescent="0.25">
      <c r="A3228" t="s">
        <v>5627</v>
      </c>
      <c r="B3228" t="s">
        <v>3687</v>
      </c>
      <c r="C3228" t="s">
        <v>4017</v>
      </c>
      <c r="D3228" t="s">
        <v>4018</v>
      </c>
      <c r="E3228" t="s">
        <v>32</v>
      </c>
      <c r="F3228" t="s">
        <v>33</v>
      </c>
      <c r="G3228" t="s">
        <v>51</v>
      </c>
      <c r="H3228" t="s">
        <v>92</v>
      </c>
      <c r="I3228" t="s">
        <v>53</v>
      </c>
      <c r="J3228" s="21" t="s">
        <v>6040</v>
      </c>
      <c r="K3228" s="21" t="s">
        <v>6069</v>
      </c>
      <c r="L3228" s="21">
        <v>10</v>
      </c>
      <c r="M3228" s="21">
        <v>260</v>
      </c>
      <c r="N3228" s="21">
        <v>387</v>
      </c>
      <c r="O3228">
        <v>20</v>
      </c>
      <c r="P3228">
        <v>7914</v>
      </c>
      <c r="Q3228">
        <v>31656</v>
      </c>
      <c r="R3228">
        <v>24533.4</v>
      </c>
      <c r="S3228">
        <v>7122.6</v>
      </c>
      <c r="T3228" t="s">
        <v>39</v>
      </c>
      <c r="U3228" t="s">
        <v>120</v>
      </c>
      <c r="V3228" t="s">
        <v>96</v>
      </c>
      <c r="W3228" t="s">
        <v>440</v>
      </c>
      <c r="X3228">
        <v>2</v>
      </c>
      <c r="Y3228" t="s">
        <v>441</v>
      </c>
      <c r="Z3228">
        <v>5</v>
      </c>
      <c r="AA3228" t="s">
        <v>121</v>
      </c>
      <c r="AB3228" t="s">
        <v>58</v>
      </c>
      <c r="AC3228">
        <v>2026</v>
      </c>
    </row>
    <row r="3229" spans="1:29" x14ac:dyDescent="0.25">
      <c r="A3229" t="s">
        <v>5628</v>
      </c>
      <c r="B3229" t="s">
        <v>4340</v>
      </c>
      <c r="C3229" t="s">
        <v>889</v>
      </c>
      <c r="D3229" t="s">
        <v>890</v>
      </c>
      <c r="E3229" t="s">
        <v>50</v>
      </c>
      <c r="F3229" t="s">
        <v>33</v>
      </c>
      <c r="G3229" t="s">
        <v>51</v>
      </c>
      <c r="H3229" t="s">
        <v>84</v>
      </c>
      <c r="I3229" t="s">
        <v>36</v>
      </c>
      <c r="J3229" s="21" t="s">
        <v>93</v>
      </c>
      <c r="K3229" s="21" t="s">
        <v>6013</v>
      </c>
      <c r="L3229" s="21">
        <v>6</v>
      </c>
      <c r="M3229" s="21">
        <v>1050</v>
      </c>
      <c r="N3229" s="21">
        <v>1450</v>
      </c>
      <c r="O3229">
        <v>10</v>
      </c>
      <c r="P3229">
        <v>3785.4</v>
      </c>
      <c r="Q3229">
        <v>34068.6</v>
      </c>
      <c r="R3229">
        <v>23469.48</v>
      </c>
      <c r="S3229">
        <v>10599.12</v>
      </c>
      <c r="T3229" t="s">
        <v>39</v>
      </c>
      <c r="U3229" t="s">
        <v>215</v>
      </c>
      <c r="V3229" t="s">
        <v>86</v>
      </c>
      <c r="W3229" t="s">
        <v>440</v>
      </c>
      <c r="X3229">
        <v>37</v>
      </c>
      <c r="Y3229" t="s">
        <v>441</v>
      </c>
      <c r="Z3229">
        <v>2</v>
      </c>
      <c r="AA3229" t="s">
        <v>121</v>
      </c>
      <c r="AB3229" t="s">
        <v>58</v>
      </c>
      <c r="AC3229">
        <v>2026</v>
      </c>
    </row>
    <row r="3230" spans="1:29" x14ac:dyDescent="0.25">
      <c r="A3230" t="s">
        <v>5629</v>
      </c>
      <c r="B3230" t="s">
        <v>494</v>
      </c>
      <c r="C3230" t="s">
        <v>4153</v>
      </c>
      <c r="D3230" t="s">
        <v>4154</v>
      </c>
      <c r="E3230" t="s">
        <v>50</v>
      </c>
      <c r="F3230" t="s">
        <v>75</v>
      </c>
      <c r="G3230" t="s">
        <v>107</v>
      </c>
      <c r="H3230" t="s">
        <v>63</v>
      </c>
      <c r="I3230" t="s">
        <v>36</v>
      </c>
      <c r="J3230" s="21" t="s">
        <v>6063</v>
      </c>
      <c r="K3230" s="21" t="s">
        <v>6026</v>
      </c>
      <c r="L3230" s="21">
        <v>2</v>
      </c>
      <c r="M3230" s="21">
        <v>240</v>
      </c>
      <c r="N3230" s="21">
        <v>380</v>
      </c>
      <c r="O3230">
        <v>0</v>
      </c>
      <c r="P3230">
        <v>0</v>
      </c>
      <c r="Q3230">
        <v>16050</v>
      </c>
      <c r="R3230">
        <v>9951</v>
      </c>
      <c r="S3230">
        <v>6099</v>
      </c>
      <c r="T3230" t="s">
        <v>109</v>
      </c>
      <c r="U3230" t="s">
        <v>181</v>
      </c>
      <c r="V3230" t="s">
        <v>68</v>
      </c>
      <c r="W3230" t="s">
        <v>440</v>
      </c>
      <c r="X3230">
        <v>83</v>
      </c>
      <c r="Y3230" t="s">
        <v>441</v>
      </c>
      <c r="Z3230">
        <v>4</v>
      </c>
      <c r="AA3230" t="s">
        <v>143</v>
      </c>
      <c r="AB3230" t="s">
        <v>98</v>
      </c>
      <c r="AC3230">
        <v>2025</v>
      </c>
    </row>
    <row r="3231" spans="1:29" x14ac:dyDescent="0.25">
      <c r="A3231" t="s">
        <v>5630</v>
      </c>
      <c r="B3231" t="s">
        <v>1886</v>
      </c>
      <c r="C3231" t="s">
        <v>2201</v>
      </c>
      <c r="D3231" t="s">
        <v>2202</v>
      </c>
      <c r="E3231" t="s">
        <v>126</v>
      </c>
      <c r="F3231" t="s">
        <v>75</v>
      </c>
      <c r="G3231" t="s">
        <v>115</v>
      </c>
      <c r="H3231" t="s">
        <v>52</v>
      </c>
      <c r="I3231" t="s">
        <v>53</v>
      </c>
      <c r="J3231" s="21" t="s">
        <v>6040</v>
      </c>
      <c r="K3231" s="21" t="s">
        <v>6069</v>
      </c>
      <c r="L3231" s="21">
        <v>1</v>
      </c>
      <c r="M3231" s="21">
        <v>260</v>
      </c>
      <c r="N3231" s="21">
        <v>387</v>
      </c>
      <c r="O3231">
        <v>12</v>
      </c>
      <c r="P3231">
        <v>326.39999999999998</v>
      </c>
      <c r="Q3231">
        <v>2393.6</v>
      </c>
      <c r="R3231">
        <v>1686.4</v>
      </c>
      <c r="S3231">
        <v>707.2</v>
      </c>
      <c r="T3231" t="s">
        <v>39</v>
      </c>
      <c r="U3231" t="s">
        <v>127</v>
      </c>
      <c r="V3231" t="s">
        <v>56</v>
      </c>
      <c r="W3231" t="s">
        <v>440</v>
      </c>
      <c r="X3231">
        <v>83</v>
      </c>
      <c r="Y3231" t="s">
        <v>441</v>
      </c>
      <c r="Z3231">
        <v>5</v>
      </c>
      <c r="AA3231" t="s">
        <v>69</v>
      </c>
      <c r="AB3231" t="s">
        <v>70</v>
      </c>
      <c r="AC3231">
        <v>2026</v>
      </c>
    </row>
    <row r="3232" spans="1:29" x14ac:dyDescent="0.25">
      <c r="A3232" t="s">
        <v>5631</v>
      </c>
      <c r="B3232" t="s">
        <v>809</v>
      </c>
      <c r="C3232" t="s">
        <v>2252</v>
      </c>
      <c r="D3232" t="s">
        <v>2253</v>
      </c>
      <c r="E3232" t="s">
        <v>126</v>
      </c>
      <c r="F3232" t="s">
        <v>33</v>
      </c>
      <c r="G3232" t="s">
        <v>115</v>
      </c>
      <c r="H3232" t="s">
        <v>84</v>
      </c>
      <c r="I3232" t="s">
        <v>36</v>
      </c>
      <c r="J3232" s="21" t="s">
        <v>6063</v>
      </c>
      <c r="K3232" s="21" t="s">
        <v>6026</v>
      </c>
      <c r="L3232" s="21">
        <v>6</v>
      </c>
      <c r="M3232" s="21">
        <v>240</v>
      </c>
      <c r="N3232" s="21">
        <v>380</v>
      </c>
      <c r="O3232">
        <v>0</v>
      </c>
      <c r="P3232">
        <v>0</v>
      </c>
      <c r="Q3232">
        <v>49746</v>
      </c>
      <c r="R3232">
        <v>30842.52</v>
      </c>
      <c r="S3232">
        <v>18903.48</v>
      </c>
      <c r="T3232" t="s">
        <v>109</v>
      </c>
      <c r="U3232" t="s">
        <v>85</v>
      </c>
      <c r="V3232" t="s">
        <v>86</v>
      </c>
      <c r="W3232" t="s">
        <v>440</v>
      </c>
      <c r="X3232">
        <v>38</v>
      </c>
      <c r="Y3232" t="s">
        <v>441</v>
      </c>
      <c r="Z3232">
        <v>3</v>
      </c>
      <c r="AA3232" t="s">
        <v>143</v>
      </c>
      <c r="AB3232" t="s">
        <v>98</v>
      </c>
      <c r="AC3232">
        <v>2025</v>
      </c>
    </row>
    <row r="3233" spans="1:29" x14ac:dyDescent="0.25">
      <c r="A3233" t="s">
        <v>5632</v>
      </c>
      <c r="B3233" t="s">
        <v>1314</v>
      </c>
      <c r="C3233" t="s">
        <v>963</v>
      </c>
      <c r="D3233" t="s">
        <v>964</v>
      </c>
      <c r="E3233" t="s">
        <v>32</v>
      </c>
      <c r="F3233" t="s">
        <v>75</v>
      </c>
      <c r="G3233" t="s">
        <v>34</v>
      </c>
      <c r="H3233" t="s">
        <v>35</v>
      </c>
      <c r="I3233" t="s">
        <v>36</v>
      </c>
      <c r="J3233" s="21" t="s">
        <v>6063</v>
      </c>
      <c r="K3233" s="21" t="s">
        <v>6026</v>
      </c>
      <c r="L3233" s="21">
        <v>10</v>
      </c>
      <c r="M3233" s="21">
        <v>240</v>
      </c>
      <c r="N3233" s="21">
        <v>380</v>
      </c>
      <c r="O3233">
        <v>0</v>
      </c>
      <c r="P3233">
        <v>0</v>
      </c>
      <c r="Q3233">
        <v>58540</v>
      </c>
      <c r="R3233">
        <v>36294.800000000003</v>
      </c>
      <c r="S3233">
        <v>22245.200000000001</v>
      </c>
      <c r="T3233" t="s">
        <v>109</v>
      </c>
      <c r="U3233" t="s">
        <v>40</v>
      </c>
      <c r="V3233" t="s">
        <v>41</v>
      </c>
      <c r="W3233" t="s">
        <v>42</v>
      </c>
      <c r="Y3233" t="s">
        <v>43</v>
      </c>
      <c r="Z3233">
        <v>5</v>
      </c>
      <c r="AA3233" t="s">
        <v>132</v>
      </c>
      <c r="AB3233" t="s">
        <v>58</v>
      </c>
      <c r="AC3233">
        <v>2025</v>
      </c>
    </row>
    <row r="3234" spans="1:29" x14ac:dyDescent="0.25">
      <c r="A3234" t="s">
        <v>5633</v>
      </c>
      <c r="B3234" t="s">
        <v>1913</v>
      </c>
      <c r="C3234" t="s">
        <v>2559</v>
      </c>
      <c r="D3234" t="s">
        <v>2560</v>
      </c>
      <c r="E3234" t="s">
        <v>50</v>
      </c>
      <c r="F3234" t="s">
        <v>75</v>
      </c>
      <c r="G3234" t="s">
        <v>107</v>
      </c>
      <c r="H3234" t="s">
        <v>35</v>
      </c>
      <c r="I3234" t="s">
        <v>36</v>
      </c>
      <c r="J3234" s="21" t="s">
        <v>6063</v>
      </c>
      <c r="K3234" s="21" t="s">
        <v>6018</v>
      </c>
      <c r="L3234" s="21">
        <v>4</v>
      </c>
      <c r="M3234" s="21">
        <v>250</v>
      </c>
      <c r="N3234" s="21">
        <v>363</v>
      </c>
      <c r="O3234">
        <v>5</v>
      </c>
      <c r="P3234">
        <v>1125.4000000000001</v>
      </c>
      <c r="Q3234">
        <v>21382.6</v>
      </c>
      <c r="R3234">
        <v>13954.96</v>
      </c>
      <c r="S3234">
        <v>7427.64</v>
      </c>
      <c r="T3234" t="s">
        <v>54</v>
      </c>
      <c r="U3234" t="s">
        <v>164</v>
      </c>
      <c r="V3234" t="s">
        <v>41</v>
      </c>
      <c r="W3234" t="s">
        <v>42</v>
      </c>
      <c r="Y3234" t="s">
        <v>43</v>
      </c>
      <c r="Z3234">
        <v>4</v>
      </c>
      <c r="AA3234" t="s">
        <v>87</v>
      </c>
      <c r="AB3234" t="s">
        <v>70</v>
      </c>
      <c r="AC3234">
        <v>2026</v>
      </c>
    </row>
    <row r="3235" spans="1:29" x14ac:dyDescent="0.25">
      <c r="A3235" t="s">
        <v>5634</v>
      </c>
      <c r="B3235" t="s">
        <v>1396</v>
      </c>
      <c r="C3235" t="s">
        <v>322</v>
      </c>
      <c r="D3235" t="s">
        <v>323</v>
      </c>
      <c r="E3235" t="s">
        <v>50</v>
      </c>
      <c r="F3235" t="s">
        <v>75</v>
      </c>
      <c r="G3235" t="s">
        <v>34</v>
      </c>
      <c r="H3235" t="s">
        <v>92</v>
      </c>
      <c r="I3235" t="s">
        <v>53</v>
      </c>
      <c r="J3235" s="21" t="s">
        <v>137</v>
      </c>
      <c r="K3235" s="21" t="s">
        <v>6030</v>
      </c>
      <c r="L3235" s="21">
        <v>9</v>
      </c>
      <c r="M3235" s="21">
        <v>400</v>
      </c>
      <c r="N3235" s="21">
        <v>583</v>
      </c>
      <c r="O3235">
        <v>12</v>
      </c>
      <c r="P3235">
        <v>2810.16</v>
      </c>
      <c r="Q3235">
        <v>20607.84</v>
      </c>
      <c r="R3235">
        <v>14519.16</v>
      </c>
      <c r="S3235">
        <v>6088.68</v>
      </c>
      <c r="T3235" t="s">
        <v>54</v>
      </c>
      <c r="U3235" t="s">
        <v>120</v>
      </c>
      <c r="V3235" t="s">
        <v>96</v>
      </c>
      <c r="W3235" t="s">
        <v>440</v>
      </c>
      <c r="X3235">
        <v>95</v>
      </c>
      <c r="Y3235" t="s">
        <v>441</v>
      </c>
      <c r="Z3235">
        <v>2</v>
      </c>
      <c r="AA3235" t="s">
        <v>57</v>
      </c>
      <c r="AB3235" t="s">
        <v>58</v>
      </c>
      <c r="AC3235">
        <v>2026</v>
      </c>
    </row>
    <row r="3236" spans="1:29" x14ac:dyDescent="0.25">
      <c r="A3236" t="s">
        <v>5635</v>
      </c>
      <c r="B3236" t="s">
        <v>1576</v>
      </c>
      <c r="C3236" t="s">
        <v>1840</v>
      </c>
      <c r="D3236" t="s">
        <v>1841</v>
      </c>
      <c r="E3236" t="s">
        <v>32</v>
      </c>
      <c r="F3236" t="s">
        <v>75</v>
      </c>
      <c r="G3236" t="s">
        <v>107</v>
      </c>
      <c r="H3236" t="s">
        <v>52</v>
      </c>
      <c r="I3236" t="s">
        <v>53</v>
      </c>
      <c r="J3236" s="21" t="s">
        <v>6063</v>
      </c>
      <c r="K3236" s="21" t="s">
        <v>6026</v>
      </c>
      <c r="L3236" s="21">
        <v>5</v>
      </c>
      <c r="M3236" s="21">
        <v>240</v>
      </c>
      <c r="N3236" s="21">
        <v>380</v>
      </c>
      <c r="O3236">
        <v>0</v>
      </c>
      <c r="P3236">
        <v>0</v>
      </c>
      <c r="Q3236">
        <v>14705</v>
      </c>
      <c r="R3236">
        <v>9117.1</v>
      </c>
      <c r="S3236">
        <v>5587.9</v>
      </c>
      <c r="T3236" t="s">
        <v>109</v>
      </c>
      <c r="U3236" t="s">
        <v>127</v>
      </c>
      <c r="V3236" t="s">
        <v>56</v>
      </c>
      <c r="W3236" t="s">
        <v>42</v>
      </c>
      <c r="Y3236" t="s">
        <v>43</v>
      </c>
      <c r="Z3236">
        <v>3</v>
      </c>
      <c r="AA3236" t="s">
        <v>190</v>
      </c>
      <c r="AB3236" t="s">
        <v>45</v>
      </c>
      <c r="AC3236">
        <v>2025</v>
      </c>
    </row>
    <row r="3237" spans="1:29" x14ac:dyDescent="0.25">
      <c r="A3237" t="s">
        <v>5636</v>
      </c>
      <c r="B3237" t="s">
        <v>265</v>
      </c>
      <c r="C3237" t="s">
        <v>5046</v>
      </c>
      <c r="D3237" t="s">
        <v>5047</v>
      </c>
      <c r="E3237" t="s">
        <v>126</v>
      </c>
      <c r="F3237" t="s">
        <v>33</v>
      </c>
      <c r="G3237" t="s">
        <v>34</v>
      </c>
      <c r="H3237" t="s">
        <v>76</v>
      </c>
      <c r="I3237" t="s">
        <v>36</v>
      </c>
      <c r="J3237" s="21" t="s">
        <v>137</v>
      </c>
      <c r="K3237" s="21" t="s">
        <v>6030</v>
      </c>
      <c r="L3237" s="21">
        <v>4</v>
      </c>
      <c r="M3237" s="21">
        <v>400</v>
      </c>
      <c r="N3237" s="21">
        <v>583</v>
      </c>
      <c r="O3237">
        <v>0</v>
      </c>
      <c r="P3237">
        <v>0</v>
      </c>
      <c r="Q3237">
        <v>11332</v>
      </c>
      <c r="R3237">
        <v>7025.84</v>
      </c>
      <c r="S3237">
        <v>4306.16</v>
      </c>
      <c r="T3237" t="s">
        <v>109</v>
      </c>
      <c r="U3237" t="s">
        <v>110</v>
      </c>
      <c r="V3237" t="s">
        <v>78</v>
      </c>
      <c r="W3237" t="s">
        <v>42</v>
      </c>
      <c r="Y3237" t="s">
        <v>43</v>
      </c>
      <c r="Z3237">
        <v>5</v>
      </c>
      <c r="AA3237" t="s">
        <v>97</v>
      </c>
      <c r="AB3237" t="s">
        <v>98</v>
      </c>
      <c r="AC3237">
        <v>2025</v>
      </c>
    </row>
    <row r="3238" spans="1:29" x14ac:dyDescent="0.25">
      <c r="A3238" t="s">
        <v>5637</v>
      </c>
      <c r="B3238" t="s">
        <v>1763</v>
      </c>
      <c r="C3238" t="s">
        <v>1128</v>
      </c>
      <c r="D3238" t="s">
        <v>1129</v>
      </c>
      <c r="E3238" t="s">
        <v>126</v>
      </c>
      <c r="F3238" t="s">
        <v>75</v>
      </c>
      <c r="G3238" t="s">
        <v>34</v>
      </c>
      <c r="H3238" t="s">
        <v>84</v>
      </c>
      <c r="I3238" t="s">
        <v>36</v>
      </c>
      <c r="J3238" s="21" t="s">
        <v>6063</v>
      </c>
      <c r="K3238" s="21" t="s">
        <v>6026</v>
      </c>
      <c r="L3238" s="21">
        <v>3</v>
      </c>
      <c r="M3238" s="21">
        <v>240</v>
      </c>
      <c r="N3238" s="21">
        <v>380</v>
      </c>
      <c r="O3238">
        <v>0</v>
      </c>
      <c r="P3238">
        <v>0</v>
      </c>
      <c r="Q3238">
        <v>13611</v>
      </c>
      <c r="R3238">
        <v>8438.82</v>
      </c>
      <c r="S3238">
        <v>5172.18</v>
      </c>
      <c r="T3238" t="s">
        <v>39</v>
      </c>
      <c r="U3238" t="s">
        <v>85</v>
      </c>
      <c r="V3238" t="s">
        <v>86</v>
      </c>
      <c r="W3238" t="s">
        <v>42</v>
      </c>
      <c r="Y3238" t="s">
        <v>43</v>
      </c>
      <c r="Z3238">
        <v>5</v>
      </c>
      <c r="AA3238" t="s">
        <v>132</v>
      </c>
      <c r="AB3238" t="s">
        <v>58</v>
      </c>
      <c r="AC3238">
        <v>2025</v>
      </c>
    </row>
    <row r="3239" spans="1:29" x14ac:dyDescent="0.25">
      <c r="A3239" t="s">
        <v>5638</v>
      </c>
      <c r="B3239" t="s">
        <v>2113</v>
      </c>
      <c r="C3239" t="s">
        <v>3079</v>
      </c>
      <c r="D3239" t="s">
        <v>3080</v>
      </c>
      <c r="E3239" t="s">
        <v>32</v>
      </c>
      <c r="F3239" t="s">
        <v>75</v>
      </c>
      <c r="G3239" t="s">
        <v>107</v>
      </c>
      <c r="H3239" t="s">
        <v>92</v>
      </c>
      <c r="I3239" t="s">
        <v>53</v>
      </c>
      <c r="J3239" s="21" t="s">
        <v>137</v>
      </c>
      <c r="K3239" s="21" t="s">
        <v>6030</v>
      </c>
      <c r="L3239" s="21">
        <v>5</v>
      </c>
      <c r="M3239" s="21">
        <v>400</v>
      </c>
      <c r="N3239" s="21">
        <v>583</v>
      </c>
      <c r="O3239">
        <v>20</v>
      </c>
      <c r="P3239">
        <v>2979</v>
      </c>
      <c r="Q3239">
        <v>11916</v>
      </c>
      <c r="R3239">
        <v>9234.9</v>
      </c>
      <c r="S3239">
        <v>2681.1</v>
      </c>
      <c r="T3239" t="s">
        <v>66</v>
      </c>
      <c r="U3239" t="s">
        <v>120</v>
      </c>
      <c r="V3239" t="s">
        <v>96</v>
      </c>
      <c r="W3239" t="s">
        <v>440</v>
      </c>
      <c r="X3239">
        <v>80</v>
      </c>
      <c r="Y3239" t="s">
        <v>441</v>
      </c>
      <c r="Z3239">
        <v>4</v>
      </c>
      <c r="AA3239" t="s">
        <v>57</v>
      </c>
      <c r="AB3239" t="s">
        <v>58</v>
      </c>
      <c r="AC3239">
        <v>2026</v>
      </c>
    </row>
    <row r="3240" spans="1:29" x14ac:dyDescent="0.25">
      <c r="A3240" t="s">
        <v>5639</v>
      </c>
      <c r="B3240" t="s">
        <v>204</v>
      </c>
      <c r="C3240" t="s">
        <v>193</v>
      </c>
      <c r="D3240" t="s">
        <v>194</v>
      </c>
      <c r="E3240" t="s">
        <v>32</v>
      </c>
      <c r="F3240" t="s">
        <v>75</v>
      </c>
      <c r="G3240" t="s">
        <v>34</v>
      </c>
      <c r="H3240" t="s">
        <v>63</v>
      </c>
      <c r="I3240" t="s">
        <v>36</v>
      </c>
      <c r="J3240" s="21" t="s">
        <v>6063</v>
      </c>
      <c r="K3240" s="21" t="s">
        <v>6026</v>
      </c>
      <c r="L3240" s="21">
        <v>8</v>
      </c>
      <c r="M3240" s="21">
        <v>240</v>
      </c>
      <c r="N3240" s="21">
        <v>380</v>
      </c>
      <c r="O3240">
        <v>0</v>
      </c>
      <c r="P3240">
        <v>0</v>
      </c>
      <c r="Q3240">
        <v>13344</v>
      </c>
      <c r="R3240">
        <v>8273.2800000000007</v>
      </c>
      <c r="S3240">
        <v>5070.72</v>
      </c>
      <c r="T3240" t="s">
        <v>109</v>
      </c>
      <c r="U3240" t="s">
        <v>181</v>
      </c>
      <c r="V3240" t="s">
        <v>68</v>
      </c>
      <c r="W3240" t="s">
        <v>42</v>
      </c>
      <c r="Y3240" t="s">
        <v>43</v>
      </c>
      <c r="Z3240">
        <v>3</v>
      </c>
      <c r="AA3240" t="s">
        <v>87</v>
      </c>
      <c r="AB3240" t="s">
        <v>70</v>
      </c>
      <c r="AC3240">
        <v>2025</v>
      </c>
    </row>
    <row r="3241" spans="1:29" x14ac:dyDescent="0.25">
      <c r="A3241" t="s">
        <v>5640</v>
      </c>
      <c r="B3241" t="s">
        <v>817</v>
      </c>
      <c r="C3241" t="s">
        <v>300</v>
      </c>
      <c r="D3241" t="s">
        <v>301</v>
      </c>
      <c r="E3241" t="s">
        <v>50</v>
      </c>
      <c r="F3241" t="s">
        <v>75</v>
      </c>
      <c r="G3241" t="s">
        <v>34</v>
      </c>
      <c r="H3241" t="s">
        <v>35</v>
      </c>
      <c r="I3241" t="s">
        <v>36</v>
      </c>
      <c r="J3241" s="21" t="s">
        <v>93</v>
      </c>
      <c r="K3241" s="21" t="s">
        <v>6013</v>
      </c>
      <c r="L3241" s="21">
        <v>3</v>
      </c>
      <c r="M3241" s="21">
        <v>1050</v>
      </c>
      <c r="N3241" s="21">
        <v>1450</v>
      </c>
      <c r="O3241">
        <v>0</v>
      </c>
      <c r="P3241">
        <v>0</v>
      </c>
      <c r="Q3241">
        <v>27144</v>
      </c>
      <c r="R3241">
        <v>16829.28</v>
      </c>
      <c r="S3241">
        <v>10314.719999999999</v>
      </c>
      <c r="T3241" t="s">
        <v>54</v>
      </c>
      <c r="U3241" t="s">
        <v>164</v>
      </c>
      <c r="V3241" t="s">
        <v>41</v>
      </c>
      <c r="W3241" t="s">
        <v>42</v>
      </c>
      <c r="Y3241" t="s">
        <v>43</v>
      </c>
      <c r="Z3241">
        <v>3</v>
      </c>
      <c r="AA3241" t="s">
        <v>79</v>
      </c>
      <c r="AB3241" t="s">
        <v>45</v>
      </c>
      <c r="AC3241">
        <v>2025</v>
      </c>
    </row>
    <row r="3242" spans="1:29" x14ac:dyDescent="0.25">
      <c r="A3242" t="s">
        <v>5641</v>
      </c>
      <c r="B3242" t="s">
        <v>2251</v>
      </c>
      <c r="C3242" t="s">
        <v>2324</v>
      </c>
      <c r="D3242" t="s">
        <v>2325</v>
      </c>
      <c r="E3242" t="s">
        <v>50</v>
      </c>
      <c r="F3242" t="s">
        <v>75</v>
      </c>
      <c r="G3242" t="s">
        <v>34</v>
      </c>
      <c r="H3242" t="s">
        <v>84</v>
      </c>
      <c r="I3242" t="s">
        <v>36</v>
      </c>
      <c r="J3242" s="21" t="s">
        <v>6063</v>
      </c>
      <c r="K3242" s="21" t="s">
        <v>6018</v>
      </c>
      <c r="L3242" s="21">
        <v>8</v>
      </c>
      <c r="M3242" s="21">
        <v>250</v>
      </c>
      <c r="N3242" s="21">
        <v>363</v>
      </c>
      <c r="O3242">
        <v>0</v>
      </c>
      <c r="P3242">
        <v>0</v>
      </c>
      <c r="Q3242">
        <v>79480</v>
      </c>
      <c r="R3242">
        <v>49277.599999999999</v>
      </c>
      <c r="S3242">
        <v>30202.400000000001</v>
      </c>
      <c r="T3242" t="s">
        <v>54</v>
      </c>
      <c r="U3242" t="s">
        <v>85</v>
      </c>
      <c r="V3242" t="s">
        <v>86</v>
      </c>
      <c r="W3242" t="s">
        <v>42</v>
      </c>
      <c r="Y3242" t="s">
        <v>43</v>
      </c>
      <c r="Z3242">
        <v>2</v>
      </c>
      <c r="AA3242" t="s">
        <v>240</v>
      </c>
      <c r="AB3242" t="s">
        <v>70</v>
      </c>
      <c r="AC3242">
        <v>2025</v>
      </c>
    </row>
    <row r="3243" spans="1:29" x14ac:dyDescent="0.25">
      <c r="A3243" t="s">
        <v>5642</v>
      </c>
      <c r="B3243" t="s">
        <v>225</v>
      </c>
      <c r="C3243" t="s">
        <v>960</v>
      </c>
      <c r="D3243" t="s">
        <v>961</v>
      </c>
      <c r="E3243" t="s">
        <v>50</v>
      </c>
      <c r="F3243" t="s">
        <v>33</v>
      </c>
      <c r="G3243" t="s">
        <v>34</v>
      </c>
      <c r="H3243" t="s">
        <v>84</v>
      </c>
      <c r="I3243" t="s">
        <v>36</v>
      </c>
      <c r="J3243" s="21" t="s">
        <v>6063</v>
      </c>
      <c r="K3243" s="21" t="s">
        <v>6018</v>
      </c>
      <c r="L3243" s="21">
        <v>6</v>
      </c>
      <c r="M3243" s="21">
        <v>250</v>
      </c>
      <c r="N3243" s="21">
        <v>363</v>
      </c>
      <c r="O3243">
        <v>12</v>
      </c>
      <c r="P3243">
        <v>2403.36</v>
      </c>
      <c r="Q3243">
        <v>17624.64</v>
      </c>
      <c r="R3243">
        <v>12417.36</v>
      </c>
      <c r="S3243">
        <v>5207.28</v>
      </c>
      <c r="T3243" t="s">
        <v>66</v>
      </c>
      <c r="U3243" t="s">
        <v>85</v>
      </c>
      <c r="V3243" t="s">
        <v>86</v>
      </c>
      <c r="W3243" t="s">
        <v>42</v>
      </c>
      <c r="Y3243" t="s">
        <v>43</v>
      </c>
      <c r="Z3243">
        <v>5</v>
      </c>
      <c r="AA3243" t="s">
        <v>57</v>
      </c>
      <c r="AB3243" t="s">
        <v>58</v>
      </c>
      <c r="AC3243">
        <v>2026</v>
      </c>
    </row>
    <row r="3244" spans="1:29" x14ac:dyDescent="0.25">
      <c r="A3244" t="s">
        <v>5643</v>
      </c>
      <c r="B3244" t="s">
        <v>1589</v>
      </c>
      <c r="C3244" t="s">
        <v>2467</v>
      </c>
      <c r="D3244" t="s">
        <v>2468</v>
      </c>
      <c r="E3244" t="s">
        <v>50</v>
      </c>
      <c r="F3244" t="s">
        <v>33</v>
      </c>
      <c r="G3244" t="s">
        <v>107</v>
      </c>
      <c r="H3244" t="s">
        <v>52</v>
      </c>
      <c r="I3244" t="s">
        <v>53</v>
      </c>
      <c r="J3244" s="21" t="s">
        <v>93</v>
      </c>
      <c r="K3244" s="21" t="s">
        <v>6013</v>
      </c>
      <c r="L3244" s="21">
        <v>3</v>
      </c>
      <c r="M3244" s="21">
        <v>1050</v>
      </c>
      <c r="N3244" s="21">
        <v>1450</v>
      </c>
      <c r="O3244">
        <v>0</v>
      </c>
      <c r="P3244">
        <v>0</v>
      </c>
      <c r="Q3244">
        <v>29127</v>
      </c>
      <c r="R3244">
        <v>18058.740000000002</v>
      </c>
      <c r="S3244">
        <v>11068.26</v>
      </c>
      <c r="T3244" t="s">
        <v>39</v>
      </c>
      <c r="U3244" t="s">
        <v>55</v>
      </c>
      <c r="V3244" t="s">
        <v>56</v>
      </c>
      <c r="W3244" t="s">
        <v>42</v>
      </c>
      <c r="Y3244" t="s">
        <v>43</v>
      </c>
      <c r="Z3244">
        <v>3</v>
      </c>
      <c r="AA3244" t="s">
        <v>143</v>
      </c>
      <c r="AB3244" t="s">
        <v>98</v>
      </c>
      <c r="AC3244">
        <v>2025</v>
      </c>
    </row>
    <row r="3245" spans="1:29" x14ac:dyDescent="0.25">
      <c r="A3245" t="s">
        <v>5644</v>
      </c>
      <c r="B3245" t="s">
        <v>1346</v>
      </c>
      <c r="C3245" t="s">
        <v>2604</v>
      </c>
      <c r="D3245" t="s">
        <v>2605</v>
      </c>
      <c r="E3245" t="s">
        <v>50</v>
      </c>
      <c r="F3245" t="s">
        <v>75</v>
      </c>
      <c r="G3245" t="s">
        <v>115</v>
      </c>
      <c r="H3245" t="s">
        <v>63</v>
      </c>
      <c r="I3245" t="s">
        <v>36</v>
      </c>
      <c r="J3245" s="21" t="s">
        <v>93</v>
      </c>
      <c r="K3245" s="21" t="s">
        <v>6013</v>
      </c>
      <c r="L3245" s="21">
        <v>5</v>
      </c>
      <c r="M3245" s="21">
        <v>1050</v>
      </c>
      <c r="N3245" s="21">
        <v>1450</v>
      </c>
      <c r="O3245">
        <v>0</v>
      </c>
      <c r="P3245">
        <v>0</v>
      </c>
      <c r="Q3245">
        <v>13615</v>
      </c>
      <c r="R3245">
        <v>8441.2999999999993</v>
      </c>
      <c r="S3245">
        <v>5173.7</v>
      </c>
      <c r="T3245" t="s">
        <v>54</v>
      </c>
      <c r="U3245" t="s">
        <v>67</v>
      </c>
      <c r="V3245" t="s">
        <v>68</v>
      </c>
      <c r="W3245" t="s">
        <v>42</v>
      </c>
      <c r="Y3245" t="s">
        <v>43</v>
      </c>
      <c r="Z3245">
        <v>3</v>
      </c>
      <c r="AA3245" t="s">
        <v>44</v>
      </c>
      <c r="AB3245" t="s">
        <v>45</v>
      </c>
      <c r="AC3245">
        <v>2025</v>
      </c>
    </row>
    <row r="3246" spans="1:29" x14ac:dyDescent="0.25">
      <c r="A3246" t="s">
        <v>5645</v>
      </c>
      <c r="B3246" t="s">
        <v>1173</v>
      </c>
      <c r="C3246" t="s">
        <v>4174</v>
      </c>
      <c r="D3246" t="s">
        <v>4175</v>
      </c>
      <c r="E3246" t="s">
        <v>32</v>
      </c>
      <c r="F3246" t="s">
        <v>75</v>
      </c>
      <c r="G3246" t="s">
        <v>107</v>
      </c>
      <c r="H3246" t="s">
        <v>84</v>
      </c>
      <c r="I3246" t="s">
        <v>36</v>
      </c>
      <c r="J3246" s="21" t="s">
        <v>6063</v>
      </c>
      <c r="K3246" s="21" t="s">
        <v>6026</v>
      </c>
      <c r="L3246" s="21">
        <v>3</v>
      </c>
      <c r="M3246" s="21">
        <v>240</v>
      </c>
      <c r="N3246" s="21">
        <v>380</v>
      </c>
      <c r="O3246">
        <v>0</v>
      </c>
      <c r="P3246">
        <v>0</v>
      </c>
      <c r="Q3246">
        <v>6426</v>
      </c>
      <c r="R3246">
        <v>3984.12</v>
      </c>
      <c r="S3246">
        <v>2441.88</v>
      </c>
      <c r="T3246" t="s">
        <v>54</v>
      </c>
      <c r="U3246" t="s">
        <v>215</v>
      </c>
      <c r="V3246" t="s">
        <v>86</v>
      </c>
      <c r="W3246" t="s">
        <v>42</v>
      </c>
      <c r="Y3246" t="s">
        <v>43</v>
      </c>
      <c r="Z3246">
        <v>2</v>
      </c>
      <c r="AA3246" t="s">
        <v>44</v>
      </c>
      <c r="AB3246" t="s">
        <v>45</v>
      </c>
      <c r="AC3246">
        <v>2025</v>
      </c>
    </row>
    <row r="3247" spans="1:29" x14ac:dyDescent="0.25">
      <c r="A3247" t="s">
        <v>5646</v>
      </c>
      <c r="B3247" t="s">
        <v>663</v>
      </c>
      <c r="C3247" t="s">
        <v>273</v>
      </c>
      <c r="D3247" t="s">
        <v>274</v>
      </c>
      <c r="E3247" t="s">
        <v>126</v>
      </c>
      <c r="F3247" t="s">
        <v>33</v>
      </c>
      <c r="G3247" t="s">
        <v>115</v>
      </c>
      <c r="H3247" t="s">
        <v>92</v>
      </c>
      <c r="I3247" t="s">
        <v>53</v>
      </c>
      <c r="J3247" s="21" t="s">
        <v>6063</v>
      </c>
      <c r="K3247" s="21" t="s">
        <v>6018</v>
      </c>
      <c r="L3247" s="21">
        <v>3</v>
      </c>
      <c r="M3247" s="21">
        <v>250</v>
      </c>
      <c r="N3247" s="21">
        <v>363</v>
      </c>
      <c r="O3247">
        <v>0</v>
      </c>
      <c r="P3247">
        <v>0</v>
      </c>
      <c r="Q3247">
        <v>11052</v>
      </c>
      <c r="R3247">
        <v>6852.24</v>
      </c>
      <c r="S3247">
        <v>4199.76</v>
      </c>
      <c r="T3247" t="s">
        <v>54</v>
      </c>
      <c r="U3247" t="s">
        <v>95</v>
      </c>
      <c r="V3247" t="s">
        <v>96</v>
      </c>
      <c r="W3247" t="s">
        <v>42</v>
      </c>
      <c r="Y3247" t="s">
        <v>43</v>
      </c>
      <c r="Z3247">
        <v>5</v>
      </c>
      <c r="AA3247" t="s">
        <v>190</v>
      </c>
      <c r="AB3247" t="s">
        <v>45</v>
      </c>
      <c r="AC3247">
        <v>2025</v>
      </c>
    </row>
    <row r="3248" spans="1:29" x14ac:dyDescent="0.25">
      <c r="A3248" t="s">
        <v>5647</v>
      </c>
      <c r="B3248" t="s">
        <v>1902</v>
      </c>
      <c r="C3248" t="s">
        <v>1697</v>
      </c>
      <c r="D3248" t="s">
        <v>1698</v>
      </c>
      <c r="E3248" t="s">
        <v>50</v>
      </c>
      <c r="F3248" t="s">
        <v>33</v>
      </c>
      <c r="G3248" t="s">
        <v>107</v>
      </c>
      <c r="H3248" t="s">
        <v>52</v>
      </c>
      <c r="I3248" t="s">
        <v>53</v>
      </c>
      <c r="J3248" s="21" t="s">
        <v>6063</v>
      </c>
      <c r="K3248" s="21" t="s">
        <v>6026</v>
      </c>
      <c r="L3248" s="21">
        <v>9</v>
      </c>
      <c r="M3248" s="21">
        <v>240</v>
      </c>
      <c r="N3248" s="21">
        <v>380</v>
      </c>
      <c r="O3248">
        <v>15</v>
      </c>
      <c r="P3248">
        <v>11206.35</v>
      </c>
      <c r="Q3248">
        <v>63502.65</v>
      </c>
      <c r="R3248">
        <v>46319.58</v>
      </c>
      <c r="S3248">
        <v>17183.07</v>
      </c>
      <c r="T3248" t="s">
        <v>66</v>
      </c>
      <c r="U3248" t="s">
        <v>55</v>
      </c>
      <c r="V3248" t="s">
        <v>56</v>
      </c>
      <c r="W3248" t="s">
        <v>440</v>
      </c>
      <c r="X3248">
        <v>91</v>
      </c>
      <c r="Y3248" t="s">
        <v>441</v>
      </c>
      <c r="Z3248">
        <v>3</v>
      </c>
      <c r="AA3248" t="s">
        <v>121</v>
      </c>
      <c r="AB3248" t="s">
        <v>58</v>
      </c>
      <c r="AC3248">
        <v>2026</v>
      </c>
    </row>
    <row r="3249" spans="1:29" x14ac:dyDescent="0.25">
      <c r="A3249" t="s">
        <v>5648</v>
      </c>
      <c r="B3249" t="s">
        <v>845</v>
      </c>
      <c r="C3249" t="s">
        <v>1854</v>
      </c>
      <c r="D3249" t="s">
        <v>1855</v>
      </c>
      <c r="E3249" t="s">
        <v>32</v>
      </c>
      <c r="F3249" t="s">
        <v>75</v>
      </c>
      <c r="G3249" t="s">
        <v>51</v>
      </c>
      <c r="H3249" t="s">
        <v>35</v>
      </c>
      <c r="I3249" t="s">
        <v>36</v>
      </c>
      <c r="J3249" s="21" t="s">
        <v>6063</v>
      </c>
      <c r="K3249" s="21" t="s">
        <v>6026</v>
      </c>
      <c r="L3249" s="21">
        <v>2</v>
      </c>
      <c r="M3249" s="21">
        <v>240</v>
      </c>
      <c r="N3249" s="21">
        <v>380</v>
      </c>
      <c r="O3249">
        <v>0</v>
      </c>
      <c r="P3249">
        <v>0</v>
      </c>
      <c r="Q3249">
        <v>17338</v>
      </c>
      <c r="R3249">
        <v>10749.56</v>
      </c>
      <c r="S3249">
        <v>6588.44</v>
      </c>
      <c r="T3249" t="s">
        <v>66</v>
      </c>
      <c r="U3249" t="s">
        <v>40</v>
      </c>
      <c r="V3249" t="s">
        <v>41</v>
      </c>
      <c r="W3249" t="s">
        <v>42</v>
      </c>
      <c r="Y3249" t="s">
        <v>43</v>
      </c>
      <c r="Z3249">
        <v>3</v>
      </c>
      <c r="AA3249" t="s">
        <v>132</v>
      </c>
      <c r="AB3249" t="s">
        <v>58</v>
      </c>
      <c r="AC3249">
        <v>2025</v>
      </c>
    </row>
    <row r="3250" spans="1:29" x14ac:dyDescent="0.25">
      <c r="A3250" t="s">
        <v>5649</v>
      </c>
      <c r="B3250" t="s">
        <v>3597</v>
      </c>
      <c r="C3250" t="s">
        <v>2637</v>
      </c>
      <c r="D3250" t="s">
        <v>2638</v>
      </c>
      <c r="E3250" t="s">
        <v>50</v>
      </c>
      <c r="F3250" t="s">
        <v>75</v>
      </c>
      <c r="G3250" t="s">
        <v>107</v>
      </c>
      <c r="H3250" t="s">
        <v>63</v>
      </c>
      <c r="I3250" t="s">
        <v>36</v>
      </c>
      <c r="J3250" s="21" t="s">
        <v>6063</v>
      </c>
      <c r="K3250" s="21" t="s">
        <v>6026</v>
      </c>
      <c r="L3250" s="21">
        <v>6</v>
      </c>
      <c r="M3250" s="21">
        <v>240</v>
      </c>
      <c r="N3250" s="21">
        <v>380</v>
      </c>
      <c r="O3250">
        <v>0</v>
      </c>
      <c r="P3250">
        <v>0</v>
      </c>
      <c r="Q3250">
        <v>56208</v>
      </c>
      <c r="R3250">
        <v>34848.959999999999</v>
      </c>
      <c r="S3250">
        <v>21359.040000000001</v>
      </c>
      <c r="T3250" t="s">
        <v>54</v>
      </c>
      <c r="U3250" t="s">
        <v>67</v>
      </c>
      <c r="V3250" t="s">
        <v>68</v>
      </c>
      <c r="W3250" t="s">
        <v>42</v>
      </c>
      <c r="Y3250" t="s">
        <v>43</v>
      </c>
      <c r="Z3250">
        <v>4</v>
      </c>
      <c r="AA3250" t="s">
        <v>190</v>
      </c>
      <c r="AB3250" t="s">
        <v>45</v>
      </c>
      <c r="AC3250">
        <v>2025</v>
      </c>
    </row>
    <row r="3251" spans="1:29" x14ac:dyDescent="0.25">
      <c r="A3251" t="s">
        <v>5650</v>
      </c>
      <c r="B3251" t="s">
        <v>29</v>
      </c>
      <c r="C3251" t="s">
        <v>5651</v>
      </c>
      <c r="D3251" t="s">
        <v>5652</v>
      </c>
      <c r="E3251" t="s">
        <v>50</v>
      </c>
      <c r="F3251" t="s">
        <v>75</v>
      </c>
      <c r="G3251" t="s">
        <v>34</v>
      </c>
      <c r="H3251" t="s">
        <v>76</v>
      </c>
      <c r="I3251" t="s">
        <v>36</v>
      </c>
      <c r="J3251" s="21" t="s">
        <v>6063</v>
      </c>
      <c r="K3251" s="21" t="s">
        <v>6018</v>
      </c>
      <c r="L3251" s="21">
        <v>3</v>
      </c>
      <c r="M3251" s="21">
        <v>250</v>
      </c>
      <c r="N3251" s="21">
        <v>363</v>
      </c>
      <c r="O3251">
        <v>0</v>
      </c>
      <c r="P3251">
        <v>0</v>
      </c>
      <c r="Q3251">
        <v>19905</v>
      </c>
      <c r="R3251">
        <v>12341.1</v>
      </c>
      <c r="S3251">
        <v>7563.9</v>
      </c>
      <c r="T3251" t="s">
        <v>54</v>
      </c>
      <c r="U3251" t="s">
        <v>110</v>
      </c>
      <c r="V3251" t="s">
        <v>78</v>
      </c>
      <c r="W3251" t="s">
        <v>42</v>
      </c>
      <c r="Y3251" t="s">
        <v>43</v>
      </c>
      <c r="Z3251">
        <v>2</v>
      </c>
      <c r="AA3251" t="s">
        <v>44</v>
      </c>
      <c r="AB3251" t="s">
        <v>45</v>
      </c>
      <c r="AC3251">
        <v>2025</v>
      </c>
    </row>
    <row r="3252" spans="1:29" x14ac:dyDescent="0.25">
      <c r="A3252" t="s">
        <v>5653</v>
      </c>
      <c r="B3252" t="s">
        <v>1644</v>
      </c>
      <c r="C3252" t="s">
        <v>516</v>
      </c>
      <c r="D3252" t="s">
        <v>517</v>
      </c>
      <c r="E3252" t="s">
        <v>126</v>
      </c>
      <c r="F3252" t="s">
        <v>33</v>
      </c>
      <c r="G3252" t="s">
        <v>51</v>
      </c>
      <c r="H3252" t="s">
        <v>52</v>
      </c>
      <c r="I3252" t="s">
        <v>53</v>
      </c>
      <c r="J3252" s="21" t="s">
        <v>6040</v>
      </c>
      <c r="K3252" s="21" t="s">
        <v>6069</v>
      </c>
      <c r="L3252" s="21">
        <v>2</v>
      </c>
      <c r="M3252" s="21">
        <v>260</v>
      </c>
      <c r="N3252" s="21">
        <v>387</v>
      </c>
      <c r="O3252">
        <v>0</v>
      </c>
      <c r="P3252">
        <v>0</v>
      </c>
      <c r="Q3252">
        <v>18810</v>
      </c>
      <c r="R3252">
        <v>11662.2</v>
      </c>
      <c r="S3252">
        <v>7147.8</v>
      </c>
      <c r="T3252" t="s">
        <v>54</v>
      </c>
      <c r="U3252" t="s">
        <v>55</v>
      </c>
      <c r="V3252" t="s">
        <v>56</v>
      </c>
      <c r="W3252" t="s">
        <v>42</v>
      </c>
      <c r="Y3252" t="s">
        <v>43</v>
      </c>
      <c r="Z3252">
        <v>5</v>
      </c>
      <c r="AA3252" t="s">
        <v>155</v>
      </c>
      <c r="AB3252" t="s">
        <v>98</v>
      </c>
      <c r="AC3252">
        <v>2025</v>
      </c>
    </row>
    <row r="3253" spans="1:29" x14ac:dyDescent="0.25">
      <c r="A3253" t="s">
        <v>5654</v>
      </c>
      <c r="B3253" t="s">
        <v>134</v>
      </c>
      <c r="C3253" t="s">
        <v>4824</v>
      </c>
      <c r="D3253" t="s">
        <v>4825</v>
      </c>
      <c r="E3253" t="s">
        <v>50</v>
      </c>
      <c r="F3253" t="s">
        <v>33</v>
      </c>
      <c r="G3253" t="s">
        <v>115</v>
      </c>
      <c r="H3253" t="s">
        <v>35</v>
      </c>
      <c r="I3253" t="s">
        <v>36</v>
      </c>
      <c r="J3253" s="21" t="s">
        <v>137</v>
      </c>
      <c r="K3253" s="21" t="s">
        <v>6030</v>
      </c>
      <c r="L3253" s="21">
        <v>7</v>
      </c>
      <c r="M3253" s="21">
        <v>400</v>
      </c>
      <c r="N3253" s="21">
        <v>583</v>
      </c>
      <c r="O3253">
        <v>8</v>
      </c>
      <c r="P3253">
        <v>3184.16</v>
      </c>
      <c r="Q3253">
        <v>36617.839999999997</v>
      </c>
      <c r="R3253">
        <v>24677.24</v>
      </c>
      <c r="S3253">
        <v>11940.6</v>
      </c>
      <c r="T3253" t="s">
        <v>39</v>
      </c>
      <c r="U3253" t="s">
        <v>164</v>
      </c>
      <c r="V3253" t="s">
        <v>41</v>
      </c>
      <c r="W3253" t="s">
        <v>440</v>
      </c>
      <c r="X3253">
        <v>152</v>
      </c>
      <c r="Y3253" t="s">
        <v>441</v>
      </c>
      <c r="Z3253">
        <v>3</v>
      </c>
      <c r="AA3253" t="s">
        <v>57</v>
      </c>
      <c r="AB3253" t="s">
        <v>58</v>
      </c>
      <c r="AC3253">
        <v>2026</v>
      </c>
    </row>
    <row r="3254" spans="1:29" x14ac:dyDescent="0.25">
      <c r="A3254" t="s">
        <v>5655</v>
      </c>
      <c r="B3254" t="s">
        <v>1578</v>
      </c>
      <c r="C3254" t="s">
        <v>250</v>
      </c>
      <c r="D3254" t="s">
        <v>251</v>
      </c>
      <c r="E3254" t="s">
        <v>126</v>
      </c>
      <c r="F3254" t="s">
        <v>33</v>
      </c>
      <c r="G3254" t="s">
        <v>34</v>
      </c>
      <c r="H3254" t="s">
        <v>63</v>
      </c>
      <c r="I3254" t="s">
        <v>36</v>
      </c>
      <c r="J3254" s="21" t="s">
        <v>6063</v>
      </c>
      <c r="K3254" s="21" t="s">
        <v>6026</v>
      </c>
      <c r="L3254" s="21">
        <v>4</v>
      </c>
      <c r="M3254" s="21">
        <v>240</v>
      </c>
      <c r="N3254" s="21">
        <v>380</v>
      </c>
      <c r="O3254">
        <v>0</v>
      </c>
      <c r="P3254">
        <v>0</v>
      </c>
      <c r="Q3254">
        <v>10484</v>
      </c>
      <c r="R3254">
        <v>6500.08</v>
      </c>
      <c r="S3254">
        <v>3983.92</v>
      </c>
      <c r="T3254" t="s">
        <v>66</v>
      </c>
      <c r="U3254" t="s">
        <v>181</v>
      </c>
      <c r="V3254" t="s">
        <v>68</v>
      </c>
      <c r="W3254" t="s">
        <v>42</v>
      </c>
      <c r="Y3254" t="s">
        <v>43</v>
      </c>
      <c r="Z3254">
        <v>3</v>
      </c>
      <c r="AA3254" t="s">
        <v>69</v>
      </c>
      <c r="AB3254" t="s">
        <v>70</v>
      </c>
      <c r="AC3254">
        <v>2025</v>
      </c>
    </row>
    <row r="3255" spans="1:29" x14ac:dyDescent="0.25">
      <c r="A3255" t="s">
        <v>5656</v>
      </c>
      <c r="B3255" t="s">
        <v>2106</v>
      </c>
      <c r="C3255" t="s">
        <v>1218</v>
      </c>
      <c r="D3255" t="s">
        <v>1219</v>
      </c>
      <c r="E3255" t="s">
        <v>32</v>
      </c>
      <c r="F3255" t="s">
        <v>75</v>
      </c>
      <c r="G3255" t="s">
        <v>115</v>
      </c>
      <c r="H3255" t="s">
        <v>52</v>
      </c>
      <c r="I3255" t="s">
        <v>53</v>
      </c>
      <c r="J3255" s="21" t="s">
        <v>6063</v>
      </c>
      <c r="K3255" s="21" t="s">
        <v>6018</v>
      </c>
      <c r="L3255" s="21">
        <v>7</v>
      </c>
      <c r="M3255" s="21">
        <v>250</v>
      </c>
      <c r="N3255" s="21">
        <v>363</v>
      </c>
      <c r="O3255">
        <v>20</v>
      </c>
      <c r="P3255">
        <v>7931</v>
      </c>
      <c r="Q3255">
        <v>31724</v>
      </c>
      <c r="R3255">
        <v>24586.1</v>
      </c>
      <c r="S3255">
        <v>7137.9</v>
      </c>
      <c r="T3255" t="s">
        <v>109</v>
      </c>
      <c r="U3255" t="s">
        <v>127</v>
      </c>
      <c r="V3255" t="s">
        <v>56</v>
      </c>
      <c r="W3255" t="s">
        <v>42</v>
      </c>
      <c r="Y3255" t="s">
        <v>43</v>
      </c>
      <c r="Z3255">
        <v>2</v>
      </c>
      <c r="AA3255" t="s">
        <v>240</v>
      </c>
      <c r="AB3255" t="s">
        <v>70</v>
      </c>
      <c r="AC3255">
        <v>2026</v>
      </c>
    </row>
    <row r="3256" spans="1:29" x14ac:dyDescent="0.25">
      <c r="A3256" t="s">
        <v>5657</v>
      </c>
      <c r="B3256" t="s">
        <v>439</v>
      </c>
      <c r="C3256" t="s">
        <v>1743</v>
      </c>
      <c r="D3256" t="s">
        <v>1744</v>
      </c>
      <c r="E3256" t="s">
        <v>32</v>
      </c>
      <c r="F3256" t="s">
        <v>33</v>
      </c>
      <c r="G3256" t="s">
        <v>107</v>
      </c>
      <c r="H3256" t="s">
        <v>52</v>
      </c>
      <c r="I3256" t="s">
        <v>53</v>
      </c>
      <c r="J3256" s="21" t="s">
        <v>6063</v>
      </c>
      <c r="K3256" s="21" t="s">
        <v>6026</v>
      </c>
      <c r="L3256" s="21">
        <v>1</v>
      </c>
      <c r="M3256" s="21">
        <v>240</v>
      </c>
      <c r="N3256" s="21">
        <v>380</v>
      </c>
      <c r="O3256">
        <v>15</v>
      </c>
      <c r="P3256">
        <v>1201.8</v>
      </c>
      <c r="Q3256">
        <v>6810.2</v>
      </c>
      <c r="R3256">
        <v>4967.4399999999996</v>
      </c>
      <c r="S3256">
        <v>1842.76</v>
      </c>
      <c r="T3256" t="s">
        <v>54</v>
      </c>
      <c r="U3256" t="s">
        <v>55</v>
      </c>
      <c r="V3256" t="s">
        <v>56</v>
      </c>
      <c r="W3256" t="s">
        <v>440</v>
      </c>
      <c r="X3256">
        <v>139</v>
      </c>
      <c r="Y3256" t="s">
        <v>441</v>
      </c>
      <c r="Z3256">
        <v>4</v>
      </c>
      <c r="AA3256" t="s">
        <v>121</v>
      </c>
      <c r="AB3256" t="s">
        <v>58</v>
      </c>
      <c r="AC3256">
        <v>2026</v>
      </c>
    </row>
    <row r="3257" spans="1:29" x14ac:dyDescent="0.25">
      <c r="A3257" t="s">
        <v>5658</v>
      </c>
      <c r="B3257" t="s">
        <v>494</v>
      </c>
      <c r="C3257" t="s">
        <v>2446</v>
      </c>
      <c r="D3257" t="s">
        <v>2447</v>
      </c>
      <c r="E3257" t="s">
        <v>32</v>
      </c>
      <c r="F3257" t="s">
        <v>75</v>
      </c>
      <c r="G3257" t="s">
        <v>34</v>
      </c>
      <c r="H3257" t="s">
        <v>52</v>
      </c>
      <c r="I3257" t="s">
        <v>53</v>
      </c>
      <c r="J3257" s="21" t="s">
        <v>93</v>
      </c>
      <c r="K3257" s="21" t="s">
        <v>6013</v>
      </c>
      <c r="L3257" s="21">
        <v>6</v>
      </c>
      <c r="M3257" s="21">
        <v>1050</v>
      </c>
      <c r="N3257" s="21">
        <v>1450</v>
      </c>
      <c r="O3257">
        <v>0</v>
      </c>
      <c r="P3257">
        <v>0</v>
      </c>
      <c r="Q3257">
        <v>50466</v>
      </c>
      <c r="R3257">
        <v>31288.92</v>
      </c>
      <c r="S3257">
        <v>19177.080000000002</v>
      </c>
      <c r="T3257" t="s">
        <v>109</v>
      </c>
      <c r="U3257" t="s">
        <v>55</v>
      </c>
      <c r="V3257" t="s">
        <v>56</v>
      </c>
      <c r="W3257" t="s">
        <v>42</v>
      </c>
      <c r="Y3257" t="s">
        <v>43</v>
      </c>
      <c r="Z3257">
        <v>4</v>
      </c>
      <c r="AA3257" t="s">
        <v>143</v>
      </c>
      <c r="AB3257" t="s">
        <v>98</v>
      </c>
      <c r="AC3257">
        <v>2025</v>
      </c>
    </row>
    <row r="3258" spans="1:29" x14ac:dyDescent="0.25">
      <c r="A3258" t="s">
        <v>5659</v>
      </c>
      <c r="B3258" t="s">
        <v>2061</v>
      </c>
      <c r="C3258" t="s">
        <v>2100</v>
      </c>
      <c r="D3258" t="s">
        <v>2101</v>
      </c>
      <c r="E3258" t="s">
        <v>50</v>
      </c>
      <c r="F3258" t="s">
        <v>75</v>
      </c>
      <c r="G3258" t="s">
        <v>115</v>
      </c>
      <c r="H3258" t="s">
        <v>52</v>
      </c>
      <c r="I3258" t="s">
        <v>53</v>
      </c>
      <c r="J3258" s="21" t="s">
        <v>93</v>
      </c>
      <c r="K3258" s="21" t="s">
        <v>6013</v>
      </c>
      <c r="L3258" s="21">
        <v>10</v>
      </c>
      <c r="M3258" s="21">
        <v>1050</v>
      </c>
      <c r="N3258" s="21">
        <v>1450</v>
      </c>
      <c r="O3258">
        <v>0</v>
      </c>
      <c r="P3258">
        <v>0</v>
      </c>
      <c r="Q3258">
        <v>20030</v>
      </c>
      <c r="R3258">
        <v>12418.6</v>
      </c>
      <c r="S3258">
        <v>7611.4</v>
      </c>
      <c r="T3258" t="s">
        <v>39</v>
      </c>
      <c r="U3258" t="s">
        <v>55</v>
      </c>
      <c r="V3258" t="s">
        <v>56</v>
      </c>
      <c r="W3258" t="s">
        <v>42</v>
      </c>
      <c r="Y3258" t="s">
        <v>43</v>
      </c>
      <c r="Z3258">
        <v>2</v>
      </c>
      <c r="AA3258" t="s">
        <v>143</v>
      </c>
      <c r="AB3258" t="s">
        <v>98</v>
      </c>
      <c r="AC3258">
        <v>2025</v>
      </c>
    </row>
    <row r="3259" spans="1:29" x14ac:dyDescent="0.25">
      <c r="A3259" t="s">
        <v>5660</v>
      </c>
      <c r="B3259" t="s">
        <v>276</v>
      </c>
      <c r="C3259" t="s">
        <v>2784</v>
      </c>
      <c r="D3259" t="s">
        <v>2785</v>
      </c>
      <c r="E3259" t="s">
        <v>126</v>
      </c>
      <c r="F3259" t="s">
        <v>75</v>
      </c>
      <c r="G3259" t="s">
        <v>107</v>
      </c>
      <c r="H3259" t="s">
        <v>92</v>
      </c>
      <c r="I3259" t="s">
        <v>53</v>
      </c>
      <c r="J3259" s="21" t="s">
        <v>6063</v>
      </c>
      <c r="K3259" s="21" t="s">
        <v>6026</v>
      </c>
      <c r="L3259" s="21">
        <v>2</v>
      </c>
      <c r="M3259" s="21">
        <v>240</v>
      </c>
      <c r="N3259" s="21">
        <v>380</v>
      </c>
      <c r="O3259">
        <v>0</v>
      </c>
      <c r="P3259">
        <v>0</v>
      </c>
      <c r="Q3259">
        <v>6750</v>
      </c>
      <c r="R3259">
        <v>4185</v>
      </c>
      <c r="S3259">
        <v>2565</v>
      </c>
      <c r="T3259" t="s">
        <v>109</v>
      </c>
      <c r="U3259" t="s">
        <v>95</v>
      </c>
      <c r="V3259" t="s">
        <v>96</v>
      </c>
      <c r="W3259" t="s">
        <v>42</v>
      </c>
      <c r="Y3259" t="s">
        <v>43</v>
      </c>
      <c r="Z3259">
        <v>3</v>
      </c>
      <c r="AA3259" t="s">
        <v>121</v>
      </c>
      <c r="AB3259" t="s">
        <v>58</v>
      </c>
      <c r="AC3259">
        <v>2025</v>
      </c>
    </row>
    <row r="3260" spans="1:29" x14ac:dyDescent="0.25">
      <c r="A3260" t="s">
        <v>5661</v>
      </c>
      <c r="B3260" t="s">
        <v>1696</v>
      </c>
      <c r="C3260" t="s">
        <v>3658</v>
      </c>
      <c r="D3260" t="s">
        <v>3659</v>
      </c>
      <c r="E3260" t="s">
        <v>32</v>
      </c>
      <c r="F3260" t="s">
        <v>33</v>
      </c>
      <c r="G3260" t="s">
        <v>115</v>
      </c>
      <c r="H3260" t="s">
        <v>92</v>
      </c>
      <c r="I3260" t="s">
        <v>53</v>
      </c>
      <c r="J3260" s="21" t="s">
        <v>6063</v>
      </c>
      <c r="K3260" s="21" t="s">
        <v>6026</v>
      </c>
      <c r="L3260" s="21">
        <v>7</v>
      </c>
      <c r="M3260" s="21">
        <v>240</v>
      </c>
      <c r="N3260" s="21">
        <v>380</v>
      </c>
      <c r="O3260">
        <v>0</v>
      </c>
      <c r="P3260">
        <v>0</v>
      </c>
      <c r="Q3260">
        <v>29225</v>
      </c>
      <c r="R3260">
        <v>18119.5</v>
      </c>
      <c r="S3260">
        <v>11105.5</v>
      </c>
      <c r="T3260" t="s">
        <v>39</v>
      </c>
      <c r="U3260" t="s">
        <v>120</v>
      </c>
      <c r="V3260" t="s">
        <v>96</v>
      </c>
      <c r="W3260" t="s">
        <v>440</v>
      </c>
      <c r="X3260">
        <v>18</v>
      </c>
      <c r="Y3260" t="s">
        <v>441</v>
      </c>
      <c r="Z3260">
        <v>4</v>
      </c>
      <c r="AA3260" t="s">
        <v>155</v>
      </c>
      <c r="AB3260" t="s">
        <v>98</v>
      </c>
      <c r="AC3260">
        <v>2025</v>
      </c>
    </row>
    <row r="3261" spans="1:29" x14ac:dyDescent="0.25">
      <c r="A3261" t="s">
        <v>5662</v>
      </c>
      <c r="B3261" t="s">
        <v>3106</v>
      </c>
      <c r="C3261" t="s">
        <v>4414</v>
      </c>
      <c r="D3261" t="s">
        <v>4415</v>
      </c>
      <c r="E3261" t="s">
        <v>50</v>
      </c>
      <c r="F3261" t="s">
        <v>75</v>
      </c>
      <c r="G3261" t="s">
        <v>107</v>
      </c>
      <c r="H3261" t="s">
        <v>63</v>
      </c>
      <c r="I3261" t="s">
        <v>36</v>
      </c>
      <c r="J3261" s="21" t="s">
        <v>93</v>
      </c>
      <c r="K3261" s="21" t="s">
        <v>6013</v>
      </c>
      <c r="L3261" s="21">
        <v>8</v>
      </c>
      <c r="M3261" s="21">
        <v>1050</v>
      </c>
      <c r="N3261" s="21">
        <v>1450</v>
      </c>
      <c r="O3261">
        <v>20</v>
      </c>
      <c r="P3261">
        <v>12008</v>
      </c>
      <c r="Q3261">
        <v>48032</v>
      </c>
      <c r="R3261">
        <v>37224.800000000003</v>
      </c>
      <c r="S3261">
        <v>10807.2</v>
      </c>
      <c r="T3261" t="s">
        <v>39</v>
      </c>
      <c r="U3261" t="s">
        <v>67</v>
      </c>
      <c r="V3261" t="s">
        <v>68</v>
      </c>
      <c r="W3261" t="s">
        <v>42</v>
      </c>
      <c r="Y3261" t="s">
        <v>43</v>
      </c>
      <c r="Z3261">
        <v>3</v>
      </c>
      <c r="AA3261" t="s">
        <v>240</v>
      </c>
      <c r="AB3261" t="s">
        <v>70</v>
      </c>
      <c r="AC3261">
        <v>2026</v>
      </c>
    </row>
    <row r="3262" spans="1:29" x14ac:dyDescent="0.25">
      <c r="A3262" t="s">
        <v>5663</v>
      </c>
      <c r="B3262" t="s">
        <v>2781</v>
      </c>
      <c r="C3262" t="s">
        <v>4545</v>
      </c>
      <c r="D3262" t="s">
        <v>4546</v>
      </c>
      <c r="E3262" t="s">
        <v>32</v>
      </c>
      <c r="F3262" t="s">
        <v>33</v>
      </c>
      <c r="G3262" t="s">
        <v>115</v>
      </c>
      <c r="H3262" t="s">
        <v>92</v>
      </c>
      <c r="I3262" t="s">
        <v>53</v>
      </c>
      <c r="J3262" s="21" t="s">
        <v>6040</v>
      </c>
      <c r="K3262" s="21" t="s">
        <v>6069</v>
      </c>
      <c r="L3262" s="21">
        <v>8</v>
      </c>
      <c r="M3262" s="21">
        <v>260</v>
      </c>
      <c r="N3262" s="21">
        <v>387</v>
      </c>
      <c r="O3262">
        <v>10</v>
      </c>
      <c r="P3262">
        <v>4319.2</v>
      </c>
      <c r="Q3262">
        <v>38872.800000000003</v>
      </c>
      <c r="R3262">
        <v>26779.040000000001</v>
      </c>
      <c r="S3262">
        <v>12093.76</v>
      </c>
      <c r="T3262" t="s">
        <v>66</v>
      </c>
      <c r="U3262" t="s">
        <v>120</v>
      </c>
      <c r="V3262" t="s">
        <v>96</v>
      </c>
      <c r="W3262" t="s">
        <v>440</v>
      </c>
      <c r="X3262">
        <v>173</v>
      </c>
      <c r="Y3262" t="s">
        <v>441</v>
      </c>
      <c r="Z3262">
        <v>3</v>
      </c>
      <c r="AA3262" t="s">
        <v>69</v>
      </c>
      <c r="AB3262" t="s">
        <v>70</v>
      </c>
      <c r="AC3262">
        <v>2026</v>
      </c>
    </row>
    <row r="3263" spans="1:29" x14ac:dyDescent="0.25">
      <c r="A3263" t="s">
        <v>5664</v>
      </c>
      <c r="B3263" t="s">
        <v>1423</v>
      </c>
      <c r="C3263" t="s">
        <v>1104</v>
      </c>
      <c r="D3263" t="s">
        <v>1105</v>
      </c>
      <c r="E3263" t="s">
        <v>32</v>
      </c>
      <c r="F3263" t="s">
        <v>75</v>
      </c>
      <c r="G3263" t="s">
        <v>115</v>
      </c>
      <c r="H3263" t="s">
        <v>84</v>
      </c>
      <c r="I3263" t="s">
        <v>36</v>
      </c>
      <c r="J3263" s="21" t="s">
        <v>6063</v>
      </c>
      <c r="K3263" s="21" t="s">
        <v>6026</v>
      </c>
      <c r="L3263" s="21">
        <v>5</v>
      </c>
      <c r="M3263" s="21">
        <v>240</v>
      </c>
      <c r="N3263" s="21">
        <v>380</v>
      </c>
      <c r="O3263">
        <v>0</v>
      </c>
      <c r="P3263">
        <v>0</v>
      </c>
      <c r="Q3263">
        <v>9475</v>
      </c>
      <c r="R3263">
        <v>5874.5</v>
      </c>
      <c r="S3263">
        <v>3600.5</v>
      </c>
      <c r="T3263" t="s">
        <v>66</v>
      </c>
      <c r="U3263" t="s">
        <v>215</v>
      </c>
      <c r="V3263" t="s">
        <v>86</v>
      </c>
      <c r="W3263" t="s">
        <v>42</v>
      </c>
      <c r="Y3263" t="s">
        <v>43</v>
      </c>
      <c r="Z3263">
        <v>5</v>
      </c>
      <c r="AA3263" t="s">
        <v>87</v>
      </c>
      <c r="AB3263" t="s">
        <v>70</v>
      </c>
      <c r="AC3263">
        <v>2025</v>
      </c>
    </row>
    <row r="3264" spans="1:29" x14ac:dyDescent="0.25">
      <c r="A3264" t="s">
        <v>5665</v>
      </c>
      <c r="B3264" t="s">
        <v>929</v>
      </c>
      <c r="C3264" t="s">
        <v>366</v>
      </c>
      <c r="D3264" t="s">
        <v>367</v>
      </c>
      <c r="E3264" t="s">
        <v>32</v>
      </c>
      <c r="F3264" t="s">
        <v>33</v>
      </c>
      <c r="G3264" t="s">
        <v>115</v>
      </c>
      <c r="H3264" t="s">
        <v>63</v>
      </c>
      <c r="I3264" t="s">
        <v>36</v>
      </c>
      <c r="J3264" s="21" t="s">
        <v>93</v>
      </c>
      <c r="K3264" s="21" t="s">
        <v>6013</v>
      </c>
      <c r="L3264" s="21">
        <v>5</v>
      </c>
      <c r="M3264" s="21">
        <v>1050</v>
      </c>
      <c r="N3264" s="21">
        <v>1450</v>
      </c>
      <c r="O3264">
        <v>0</v>
      </c>
      <c r="P3264">
        <v>0</v>
      </c>
      <c r="Q3264">
        <v>14810</v>
      </c>
      <c r="R3264">
        <v>9182.2000000000007</v>
      </c>
      <c r="S3264">
        <v>5627.8</v>
      </c>
      <c r="T3264" t="s">
        <v>66</v>
      </c>
      <c r="U3264" t="s">
        <v>181</v>
      </c>
      <c r="V3264" t="s">
        <v>68</v>
      </c>
      <c r="W3264" t="s">
        <v>42</v>
      </c>
      <c r="Y3264" t="s">
        <v>43</v>
      </c>
      <c r="Z3264">
        <v>5</v>
      </c>
      <c r="AA3264" t="s">
        <v>190</v>
      </c>
      <c r="AB3264" t="s">
        <v>45</v>
      </c>
      <c r="AC3264">
        <v>2025</v>
      </c>
    </row>
    <row r="3265" spans="1:29" x14ac:dyDescent="0.25">
      <c r="A3265" t="s">
        <v>5666</v>
      </c>
      <c r="B3265" t="s">
        <v>2489</v>
      </c>
      <c r="C3265" t="s">
        <v>2003</v>
      </c>
      <c r="D3265" t="s">
        <v>2004</v>
      </c>
      <c r="E3265" t="s">
        <v>126</v>
      </c>
      <c r="F3265" t="s">
        <v>33</v>
      </c>
      <c r="G3265" t="s">
        <v>34</v>
      </c>
      <c r="H3265" t="s">
        <v>52</v>
      </c>
      <c r="I3265" t="s">
        <v>53</v>
      </c>
      <c r="J3265" s="21" t="s">
        <v>6063</v>
      </c>
      <c r="K3265" s="21" t="s">
        <v>6026</v>
      </c>
      <c r="L3265" s="21">
        <v>4</v>
      </c>
      <c r="M3265" s="21">
        <v>240</v>
      </c>
      <c r="N3265" s="21">
        <v>380</v>
      </c>
      <c r="O3265">
        <v>0</v>
      </c>
      <c r="P3265">
        <v>0</v>
      </c>
      <c r="Q3265">
        <v>25288</v>
      </c>
      <c r="R3265">
        <v>15678.56</v>
      </c>
      <c r="S3265">
        <v>9609.44</v>
      </c>
      <c r="T3265" t="s">
        <v>66</v>
      </c>
      <c r="U3265" t="s">
        <v>127</v>
      </c>
      <c r="V3265" t="s">
        <v>56</v>
      </c>
      <c r="W3265" t="s">
        <v>42</v>
      </c>
      <c r="Y3265" t="s">
        <v>43</v>
      </c>
      <c r="Z3265">
        <v>3</v>
      </c>
      <c r="AA3265" t="s">
        <v>97</v>
      </c>
      <c r="AB3265" t="s">
        <v>98</v>
      </c>
      <c r="AC3265">
        <v>2025</v>
      </c>
    </row>
    <row r="3266" spans="1:29" x14ac:dyDescent="0.25">
      <c r="A3266" t="s">
        <v>5667</v>
      </c>
      <c r="B3266" t="s">
        <v>2151</v>
      </c>
      <c r="C3266" t="s">
        <v>2009</v>
      </c>
      <c r="D3266" t="s">
        <v>2010</v>
      </c>
      <c r="E3266" t="s">
        <v>50</v>
      </c>
      <c r="F3266" t="s">
        <v>75</v>
      </c>
      <c r="G3266" t="s">
        <v>115</v>
      </c>
      <c r="H3266" t="s">
        <v>84</v>
      </c>
      <c r="I3266" t="s">
        <v>36</v>
      </c>
      <c r="J3266" s="21" t="s">
        <v>93</v>
      </c>
      <c r="K3266" s="21" t="s">
        <v>6013</v>
      </c>
      <c r="L3266" s="21">
        <v>5</v>
      </c>
      <c r="M3266" s="21">
        <v>1050</v>
      </c>
      <c r="N3266" s="21">
        <v>1450</v>
      </c>
      <c r="O3266">
        <v>0</v>
      </c>
      <c r="P3266">
        <v>0</v>
      </c>
      <c r="Q3266">
        <v>25445</v>
      </c>
      <c r="R3266">
        <v>15775.9</v>
      </c>
      <c r="S3266">
        <v>9669.1</v>
      </c>
      <c r="T3266" t="s">
        <v>54</v>
      </c>
      <c r="U3266" t="s">
        <v>85</v>
      </c>
      <c r="V3266" t="s">
        <v>86</v>
      </c>
      <c r="W3266" t="s">
        <v>42</v>
      </c>
      <c r="Y3266" t="s">
        <v>43</v>
      </c>
      <c r="Z3266">
        <v>3</v>
      </c>
      <c r="AA3266" t="s">
        <v>143</v>
      </c>
      <c r="AB3266" t="s">
        <v>98</v>
      </c>
      <c r="AC3266">
        <v>2025</v>
      </c>
    </row>
    <row r="3267" spans="1:29" x14ac:dyDescent="0.25">
      <c r="A3267" t="s">
        <v>5668</v>
      </c>
      <c r="B3267" t="s">
        <v>534</v>
      </c>
      <c r="C3267" t="s">
        <v>1121</v>
      </c>
      <c r="D3267" t="s">
        <v>1122</v>
      </c>
      <c r="E3267" t="s">
        <v>126</v>
      </c>
      <c r="F3267" t="s">
        <v>33</v>
      </c>
      <c r="G3267" t="s">
        <v>115</v>
      </c>
      <c r="H3267" t="s">
        <v>76</v>
      </c>
      <c r="I3267" t="s">
        <v>36</v>
      </c>
      <c r="J3267" s="21" t="s">
        <v>6063</v>
      </c>
      <c r="K3267" s="21" t="s">
        <v>6018</v>
      </c>
      <c r="L3267" s="21">
        <v>2</v>
      </c>
      <c r="M3267" s="21">
        <v>250</v>
      </c>
      <c r="N3267" s="21">
        <v>363</v>
      </c>
      <c r="O3267">
        <v>0</v>
      </c>
      <c r="P3267">
        <v>0</v>
      </c>
      <c r="Q3267">
        <v>3230</v>
      </c>
      <c r="R3267">
        <v>2002.6</v>
      </c>
      <c r="S3267">
        <v>1227.4000000000001</v>
      </c>
      <c r="T3267" t="s">
        <v>66</v>
      </c>
      <c r="U3267" t="s">
        <v>110</v>
      </c>
      <c r="V3267" t="s">
        <v>78</v>
      </c>
      <c r="W3267" t="s">
        <v>42</v>
      </c>
      <c r="Y3267" t="s">
        <v>43</v>
      </c>
      <c r="Z3267">
        <v>2</v>
      </c>
      <c r="AA3267" t="s">
        <v>79</v>
      </c>
      <c r="AB3267" t="s">
        <v>45</v>
      </c>
      <c r="AC3267">
        <v>2025</v>
      </c>
    </row>
    <row r="3268" spans="1:29" x14ac:dyDescent="0.25">
      <c r="A3268" t="s">
        <v>5669</v>
      </c>
      <c r="B3268" t="s">
        <v>1693</v>
      </c>
      <c r="C3268" t="s">
        <v>1218</v>
      </c>
      <c r="D3268" t="s">
        <v>1219</v>
      </c>
      <c r="E3268" t="s">
        <v>126</v>
      </c>
      <c r="F3268" t="s">
        <v>75</v>
      </c>
      <c r="G3268" t="s">
        <v>115</v>
      </c>
      <c r="H3268" t="s">
        <v>76</v>
      </c>
      <c r="I3268" t="s">
        <v>36</v>
      </c>
      <c r="J3268" s="21" t="s">
        <v>6063</v>
      </c>
      <c r="K3268" s="21" t="s">
        <v>6026</v>
      </c>
      <c r="L3268" s="21">
        <v>9</v>
      </c>
      <c r="M3268" s="21">
        <v>240</v>
      </c>
      <c r="N3268" s="21">
        <v>380</v>
      </c>
      <c r="O3268">
        <v>0</v>
      </c>
      <c r="P3268">
        <v>0</v>
      </c>
      <c r="Q3268">
        <v>21546</v>
      </c>
      <c r="R3268">
        <v>13358.52</v>
      </c>
      <c r="S3268">
        <v>8187.48</v>
      </c>
      <c r="T3268" t="s">
        <v>54</v>
      </c>
      <c r="U3268" t="s">
        <v>110</v>
      </c>
      <c r="V3268" t="s">
        <v>78</v>
      </c>
      <c r="W3268" t="s">
        <v>42</v>
      </c>
      <c r="Y3268" t="s">
        <v>43</v>
      </c>
      <c r="Z3268">
        <v>2</v>
      </c>
      <c r="AA3268" t="s">
        <v>190</v>
      </c>
      <c r="AB3268" t="s">
        <v>45</v>
      </c>
      <c r="AC3268">
        <v>2025</v>
      </c>
    </row>
    <row r="3269" spans="1:29" x14ac:dyDescent="0.25">
      <c r="A3269" t="s">
        <v>5670</v>
      </c>
      <c r="B3269" t="s">
        <v>161</v>
      </c>
      <c r="C3269" t="s">
        <v>436</v>
      </c>
      <c r="D3269" t="s">
        <v>437</v>
      </c>
      <c r="E3269" t="s">
        <v>126</v>
      </c>
      <c r="F3269" t="s">
        <v>75</v>
      </c>
      <c r="G3269" t="s">
        <v>107</v>
      </c>
      <c r="H3269" t="s">
        <v>76</v>
      </c>
      <c r="I3269" t="s">
        <v>36</v>
      </c>
      <c r="J3269" s="21" t="s">
        <v>137</v>
      </c>
      <c r="K3269" s="21" t="s">
        <v>6030</v>
      </c>
      <c r="L3269" s="21">
        <v>3</v>
      </c>
      <c r="M3269" s="21">
        <v>400</v>
      </c>
      <c r="N3269" s="21">
        <v>583</v>
      </c>
      <c r="O3269">
        <v>0</v>
      </c>
      <c r="P3269">
        <v>0</v>
      </c>
      <c r="Q3269">
        <v>7917</v>
      </c>
      <c r="R3269">
        <v>4908.54</v>
      </c>
      <c r="S3269">
        <v>3008.46</v>
      </c>
      <c r="T3269" t="s">
        <v>109</v>
      </c>
      <c r="U3269" t="s">
        <v>110</v>
      </c>
      <c r="V3269" t="s">
        <v>78</v>
      </c>
      <c r="W3269" t="s">
        <v>42</v>
      </c>
      <c r="Y3269" t="s">
        <v>43</v>
      </c>
      <c r="Z3269">
        <v>4</v>
      </c>
      <c r="AA3269" t="s">
        <v>132</v>
      </c>
      <c r="AB3269" t="s">
        <v>58</v>
      </c>
      <c r="AC3269">
        <v>2025</v>
      </c>
    </row>
    <row r="3270" spans="1:29" x14ac:dyDescent="0.25">
      <c r="A3270" t="s">
        <v>5671</v>
      </c>
      <c r="B3270" t="s">
        <v>415</v>
      </c>
      <c r="C3270" t="s">
        <v>3200</v>
      </c>
      <c r="D3270" t="s">
        <v>3201</v>
      </c>
      <c r="E3270" t="s">
        <v>126</v>
      </c>
      <c r="F3270" t="s">
        <v>33</v>
      </c>
      <c r="G3270" t="s">
        <v>115</v>
      </c>
      <c r="H3270" t="s">
        <v>76</v>
      </c>
      <c r="I3270" t="s">
        <v>36</v>
      </c>
      <c r="J3270" s="21" t="s">
        <v>6063</v>
      </c>
      <c r="K3270" s="21" t="s">
        <v>6018</v>
      </c>
      <c r="L3270" s="21">
        <v>2</v>
      </c>
      <c r="M3270" s="21">
        <v>250</v>
      </c>
      <c r="N3270" s="21">
        <v>363</v>
      </c>
      <c r="O3270">
        <v>0</v>
      </c>
      <c r="P3270">
        <v>0</v>
      </c>
      <c r="Q3270">
        <v>7168</v>
      </c>
      <c r="R3270">
        <v>4444.16</v>
      </c>
      <c r="S3270">
        <v>2723.84</v>
      </c>
      <c r="T3270" t="s">
        <v>66</v>
      </c>
      <c r="U3270" t="s">
        <v>110</v>
      </c>
      <c r="V3270" t="s">
        <v>78</v>
      </c>
      <c r="W3270" t="s">
        <v>42</v>
      </c>
      <c r="Y3270" t="s">
        <v>43</v>
      </c>
      <c r="Z3270">
        <v>4</v>
      </c>
      <c r="AA3270" t="s">
        <v>79</v>
      </c>
      <c r="AB3270" t="s">
        <v>45</v>
      </c>
      <c r="AC3270">
        <v>2025</v>
      </c>
    </row>
    <row r="3271" spans="1:29" x14ac:dyDescent="0.25">
      <c r="A3271" t="s">
        <v>5672</v>
      </c>
      <c r="B3271" t="s">
        <v>1663</v>
      </c>
      <c r="C3271" t="s">
        <v>388</v>
      </c>
      <c r="D3271" t="s">
        <v>389</v>
      </c>
      <c r="E3271" t="s">
        <v>32</v>
      </c>
      <c r="F3271" t="s">
        <v>33</v>
      </c>
      <c r="G3271" t="s">
        <v>115</v>
      </c>
      <c r="H3271" t="s">
        <v>84</v>
      </c>
      <c r="I3271" t="s">
        <v>36</v>
      </c>
      <c r="J3271" s="21" t="s">
        <v>6040</v>
      </c>
      <c r="K3271" s="21" t="s">
        <v>6069</v>
      </c>
      <c r="L3271" s="21">
        <v>3</v>
      </c>
      <c r="M3271" s="21">
        <v>260</v>
      </c>
      <c r="N3271" s="21">
        <v>387</v>
      </c>
      <c r="O3271">
        <v>0</v>
      </c>
      <c r="P3271">
        <v>0</v>
      </c>
      <c r="Q3271">
        <v>9036</v>
      </c>
      <c r="R3271">
        <v>5602.32</v>
      </c>
      <c r="S3271">
        <v>3433.68</v>
      </c>
      <c r="T3271" t="s">
        <v>39</v>
      </c>
      <c r="U3271" t="s">
        <v>215</v>
      </c>
      <c r="V3271" t="s">
        <v>86</v>
      </c>
      <c r="W3271" t="s">
        <v>42</v>
      </c>
      <c r="Y3271" t="s">
        <v>43</v>
      </c>
      <c r="Z3271">
        <v>3</v>
      </c>
      <c r="AA3271" t="s">
        <v>155</v>
      </c>
      <c r="AB3271" t="s">
        <v>98</v>
      </c>
      <c r="AC3271">
        <v>2025</v>
      </c>
    </row>
    <row r="3272" spans="1:29" x14ac:dyDescent="0.25">
      <c r="A3272" t="s">
        <v>5673</v>
      </c>
      <c r="B3272" t="s">
        <v>1691</v>
      </c>
      <c r="C3272" t="s">
        <v>2733</v>
      </c>
      <c r="D3272" t="s">
        <v>2734</v>
      </c>
      <c r="E3272" t="s">
        <v>50</v>
      </c>
      <c r="F3272" t="s">
        <v>33</v>
      </c>
      <c r="G3272" t="s">
        <v>115</v>
      </c>
      <c r="H3272" t="s">
        <v>52</v>
      </c>
      <c r="I3272" t="s">
        <v>53</v>
      </c>
      <c r="J3272" s="21" t="s">
        <v>6063</v>
      </c>
      <c r="K3272" s="21" t="s">
        <v>6018</v>
      </c>
      <c r="L3272" s="21">
        <v>7</v>
      </c>
      <c r="M3272" s="21">
        <v>250</v>
      </c>
      <c r="N3272" s="21">
        <v>363</v>
      </c>
      <c r="O3272">
        <v>15</v>
      </c>
      <c r="P3272">
        <v>3941.7</v>
      </c>
      <c r="Q3272">
        <v>22336.3</v>
      </c>
      <c r="R3272">
        <v>16292.36</v>
      </c>
      <c r="S3272">
        <v>6043.94</v>
      </c>
      <c r="T3272" t="s">
        <v>109</v>
      </c>
      <c r="U3272" t="s">
        <v>127</v>
      </c>
      <c r="V3272" t="s">
        <v>56</v>
      </c>
      <c r="W3272" t="s">
        <v>42</v>
      </c>
      <c r="Y3272" t="s">
        <v>43</v>
      </c>
      <c r="Z3272">
        <v>4</v>
      </c>
      <c r="AA3272" t="s">
        <v>87</v>
      </c>
      <c r="AB3272" t="s">
        <v>70</v>
      </c>
      <c r="AC3272">
        <v>2026</v>
      </c>
    </row>
    <row r="3273" spans="1:29" x14ac:dyDescent="0.25">
      <c r="A3273" t="s">
        <v>5674</v>
      </c>
      <c r="B3273" t="s">
        <v>1032</v>
      </c>
      <c r="C3273" t="s">
        <v>4009</v>
      </c>
      <c r="D3273" t="s">
        <v>4010</v>
      </c>
      <c r="E3273" t="s">
        <v>126</v>
      </c>
      <c r="F3273" t="s">
        <v>75</v>
      </c>
      <c r="G3273" t="s">
        <v>34</v>
      </c>
      <c r="H3273" t="s">
        <v>76</v>
      </c>
      <c r="I3273" t="s">
        <v>36</v>
      </c>
      <c r="J3273" s="21" t="s">
        <v>6063</v>
      </c>
      <c r="K3273" s="21" t="s">
        <v>6018</v>
      </c>
      <c r="L3273" s="21">
        <v>6</v>
      </c>
      <c r="M3273" s="21">
        <v>250</v>
      </c>
      <c r="N3273" s="21">
        <v>363</v>
      </c>
      <c r="O3273">
        <v>25</v>
      </c>
      <c r="P3273">
        <v>9999</v>
      </c>
      <c r="Q3273">
        <v>29997</v>
      </c>
      <c r="R3273">
        <v>24797.52</v>
      </c>
      <c r="S3273">
        <v>5199.4799999999996</v>
      </c>
      <c r="T3273" t="s">
        <v>39</v>
      </c>
      <c r="U3273" t="s">
        <v>110</v>
      </c>
      <c r="V3273" t="s">
        <v>78</v>
      </c>
      <c r="W3273" t="s">
        <v>440</v>
      </c>
      <c r="X3273">
        <v>60</v>
      </c>
      <c r="Y3273" t="s">
        <v>441</v>
      </c>
      <c r="Z3273">
        <v>3</v>
      </c>
      <c r="AA3273" t="s">
        <v>69</v>
      </c>
      <c r="AB3273" t="s">
        <v>70</v>
      </c>
      <c r="AC3273">
        <v>2026</v>
      </c>
    </row>
    <row r="3274" spans="1:29" x14ac:dyDescent="0.25">
      <c r="A3274" t="s">
        <v>5675</v>
      </c>
      <c r="B3274" t="s">
        <v>1525</v>
      </c>
      <c r="C3274" t="s">
        <v>1531</v>
      </c>
      <c r="D3274" t="s">
        <v>1532</v>
      </c>
      <c r="E3274" t="s">
        <v>50</v>
      </c>
      <c r="F3274" t="s">
        <v>75</v>
      </c>
      <c r="G3274" t="s">
        <v>34</v>
      </c>
      <c r="H3274" t="s">
        <v>52</v>
      </c>
      <c r="I3274" t="s">
        <v>53</v>
      </c>
      <c r="J3274" s="21" t="s">
        <v>137</v>
      </c>
      <c r="K3274" s="21" t="s">
        <v>6030</v>
      </c>
      <c r="L3274" s="21">
        <v>3</v>
      </c>
      <c r="M3274" s="21">
        <v>400</v>
      </c>
      <c r="N3274" s="21">
        <v>583</v>
      </c>
      <c r="O3274">
        <v>0</v>
      </c>
      <c r="P3274">
        <v>0</v>
      </c>
      <c r="Q3274">
        <v>20391</v>
      </c>
      <c r="R3274">
        <v>12642.42</v>
      </c>
      <c r="S3274">
        <v>7748.58</v>
      </c>
      <c r="T3274" t="s">
        <v>66</v>
      </c>
      <c r="U3274" t="s">
        <v>127</v>
      </c>
      <c r="V3274" t="s">
        <v>56</v>
      </c>
      <c r="W3274" t="s">
        <v>42</v>
      </c>
      <c r="Y3274" t="s">
        <v>43</v>
      </c>
      <c r="Z3274">
        <v>4</v>
      </c>
      <c r="AA3274" t="s">
        <v>143</v>
      </c>
      <c r="AB3274" t="s">
        <v>98</v>
      </c>
      <c r="AC3274">
        <v>2025</v>
      </c>
    </row>
    <row r="3275" spans="1:29" x14ac:dyDescent="0.25">
      <c r="A3275" t="s">
        <v>5676</v>
      </c>
      <c r="B3275" t="s">
        <v>1576</v>
      </c>
      <c r="C3275" t="s">
        <v>2733</v>
      </c>
      <c r="D3275" t="s">
        <v>2734</v>
      </c>
      <c r="E3275" t="s">
        <v>32</v>
      </c>
      <c r="F3275" t="s">
        <v>75</v>
      </c>
      <c r="G3275" t="s">
        <v>107</v>
      </c>
      <c r="H3275" t="s">
        <v>35</v>
      </c>
      <c r="I3275" t="s">
        <v>36</v>
      </c>
      <c r="J3275" s="21" t="s">
        <v>137</v>
      </c>
      <c r="K3275" s="21" t="s">
        <v>6030</v>
      </c>
      <c r="L3275" s="21">
        <v>8</v>
      </c>
      <c r="M3275" s="21">
        <v>400</v>
      </c>
      <c r="N3275" s="21">
        <v>583</v>
      </c>
      <c r="O3275">
        <v>0</v>
      </c>
      <c r="P3275">
        <v>0</v>
      </c>
      <c r="Q3275">
        <v>9176</v>
      </c>
      <c r="R3275">
        <v>5689.12</v>
      </c>
      <c r="S3275">
        <v>3486.88</v>
      </c>
      <c r="T3275" t="s">
        <v>109</v>
      </c>
      <c r="U3275" t="s">
        <v>40</v>
      </c>
      <c r="V3275" t="s">
        <v>41</v>
      </c>
      <c r="W3275" t="s">
        <v>42</v>
      </c>
      <c r="Y3275" t="s">
        <v>43</v>
      </c>
      <c r="Z3275">
        <v>2</v>
      </c>
      <c r="AA3275" t="s">
        <v>190</v>
      </c>
      <c r="AB3275" t="s">
        <v>45</v>
      </c>
      <c r="AC3275">
        <v>2025</v>
      </c>
    </row>
    <row r="3276" spans="1:29" x14ac:dyDescent="0.25">
      <c r="A3276" t="s">
        <v>5677</v>
      </c>
      <c r="B3276" t="s">
        <v>1318</v>
      </c>
      <c r="C3276" t="s">
        <v>175</v>
      </c>
      <c r="D3276" t="s">
        <v>176</v>
      </c>
      <c r="E3276" t="s">
        <v>126</v>
      </c>
      <c r="F3276" t="s">
        <v>75</v>
      </c>
      <c r="G3276" t="s">
        <v>115</v>
      </c>
      <c r="H3276" t="s">
        <v>35</v>
      </c>
      <c r="I3276" t="s">
        <v>36</v>
      </c>
      <c r="J3276" s="21" t="s">
        <v>6040</v>
      </c>
      <c r="K3276" s="21" t="s">
        <v>6069</v>
      </c>
      <c r="L3276" s="21">
        <v>3</v>
      </c>
      <c r="M3276" s="21">
        <v>260</v>
      </c>
      <c r="N3276" s="21">
        <v>387</v>
      </c>
      <c r="O3276">
        <v>0</v>
      </c>
      <c r="P3276">
        <v>0</v>
      </c>
      <c r="Q3276">
        <v>19209</v>
      </c>
      <c r="R3276">
        <v>11909.58</v>
      </c>
      <c r="S3276">
        <v>7299.42</v>
      </c>
      <c r="T3276" t="s">
        <v>54</v>
      </c>
      <c r="U3276" t="s">
        <v>40</v>
      </c>
      <c r="V3276" t="s">
        <v>41</v>
      </c>
      <c r="W3276" t="s">
        <v>42</v>
      </c>
      <c r="Y3276" t="s">
        <v>43</v>
      </c>
      <c r="Z3276">
        <v>2</v>
      </c>
      <c r="AA3276" t="s">
        <v>79</v>
      </c>
      <c r="AB3276" t="s">
        <v>45</v>
      </c>
      <c r="AC3276">
        <v>2025</v>
      </c>
    </row>
    <row r="3277" spans="1:29" x14ac:dyDescent="0.25">
      <c r="A3277" t="s">
        <v>5678</v>
      </c>
      <c r="B3277" t="s">
        <v>813</v>
      </c>
      <c r="C3277" t="s">
        <v>1989</v>
      </c>
      <c r="D3277" t="s">
        <v>1990</v>
      </c>
      <c r="E3277" t="s">
        <v>32</v>
      </c>
      <c r="F3277" t="s">
        <v>33</v>
      </c>
      <c r="G3277" t="s">
        <v>107</v>
      </c>
      <c r="H3277" t="s">
        <v>76</v>
      </c>
      <c r="I3277" t="s">
        <v>36</v>
      </c>
      <c r="J3277" s="21" t="s">
        <v>137</v>
      </c>
      <c r="K3277" s="21" t="s">
        <v>6030</v>
      </c>
      <c r="L3277" s="21">
        <v>1</v>
      </c>
      <c r="M3277" s="21">
        <v>400</v>
      </c>
      <c r="N3277" s="21">
        <v>583</v>
      </c>
      <c r="O3277">
        <v>0</v>
      </c>
      <c r="P3277">
        <v>0</v>
      </c>
      <c r="Q3277">
        <v>6336</v>
      </c>
      <c r="R3277">
        <v>3928.32</v>
      </c>
      <c r="S3277">
        <v>2407.6799999999998</v>
      </c>
      <c r="T3277" t="s">
        <v>39</v>
      </c>
      <c r="U3277" t="s">
        <v>110</v>
      </c>
      <c r="V3277" t="s">
        <v>78</v>
      </c>
      <c r="W3277" t="s">
        <v>42</v>
      </c>
      <c r="Y3277" t="s">
        <v>43</v>
      </c>
      <c r="Z3277">
        <v>4</v>
      </c>
      <c r="AA3277" t="s">
        <v>87</v>
      </c>
      <c r="AB3277" t="s">
        <v>70</v>
      </c>
      <c r="AC3277">
        <v>2025</v>
      </c>
    </row>
    <row r="3278" spans="1:29" x14ac:dyDescent="0.25">
      <c r="A3278" t="s">
        <v>5679</v>
      </c>
      <c r="B3278" t="s">
        <v>4060</v>
      </c>
      <c r="C3278" t="s">
        <v>756</v>
      </c>
      <c r="D3278" t="s">
        <v>757</v>
      </c>
      <c r="E3278" t="s">
        <v>32</v>
      </c>
      <c r="F3278" t="s">
        <v>33</v>
      </c>
      <c r="G3278" t="s">
        <v>107</v>
      </c>
      <c r="H3278" t="s">
        <v>92</v>
      </c>
      <c r="I3278" t="s">
        <v>53</v>
      </c>
      <c r="J3278" s="21" t="s">
        <v>6040</v>
      </c>
      <c r="K3278" s="21" t="s">
        <v>6069</v>
      </c>
      <c r="L3278" s="21">
        <v>2</v>
      </c>
      <c r="M3278" s="21">
        <v>260</v>
      </c>
      <c r="N3278" s="21">
        <v>387</v>
      </c>
      <c r="O3278">
        <v>0</v>
      </c>
      <c r="P3278">
        <v>0</v>
      </c>
      <c r="Q3278">
        <v>17332</v>
      </c>
      <c r="R3278">
        <v>10745.84</v>
      </c>
      <c r="S3278">
        <v>6586.16</v>
      </c>
      <c r="T3278" t="s">
        <v>66</v>
      </c>
      <c r="U3278" t="s">
        <v>95</v>
      </c>
      <c r="V3278" t="s">
        <v>96</v>
      </c>
      <c r="W3278" t="s">
        <v>42</v>
      </c>
      <c r="Y3278" t="s">
        <v>43</v>
      </c>
      <c r="Z3278">
        <v>4</v>
      </c>
      <c r="AA3278" t="s">
        <v>79</v>
      </c>
      <c r="AB3278" t="s">
        <v>45</v>
      </c>
      <c r="AC3278">
        <v>2025</v>
      </c>
    </row>
    <row r="3279" spans="1:29" x14ac:dyDescent="0.25">
      <c r="A3279" t="s">
        <v>5680</v>
      </c>
      <c r="B3279" t="s">
        <v>1652</v>
      </c>
      <c r="C3279" t="s">
        <v>2183</v>
      </c>
      <c r="D3279" t="s">
        <v>2184</v>
      </c>
      <c r="E3279" t="s">
        <v>50</v>
      </c>
      <c r="F3279" t="s">
        <v>33</v>
      </c>
      <c r="G3279" t="s">
        <v>107</v>
      </c>
      <c r="H3279" t="s">
        <v>63</v>
      </c>
      <c r="I3279" t="s">
        <v>36</v>
      </c>
      <c r="J3279" s="21" t="s">
        <v>6040</v>
      </c>
      <c r="K3279" s="21" t="s">
        <v>6069</v>
      </c>
      <c r="L3279" s="21">
        <v>2</v>
      </c>
      <c r="M3279" s="21">
        <v>260</v>
      </c>
      <c r="N3279" s="21">
        <v>387</v>
      </c>
      <c r="O3279">
        <v>15</v>
      </c>
      <c r="P3279">
        <v>2359.5</v>
      </c>
      <c r="Q3279">
        <v>13370.5</v>
      </c>
      <c r="R3279">
        <v>9752.6</v>
      </c>
      <c r="S3279">
        <v>3617.9</v>
      </c>
      <c r="T3279" t="s">
        <v>109</v>
      </c>
      <c r="U3279" t="s">
        <v>67</v>
      </c>
      <c r="V3279" t="s">
        <v>68</v>
      </c>
      <c r="W3279" t="s">
        <v>42</v>
      </c>
      <c r="Y3279" t="s">
        <v>43</v>
      </c>
      <c r="Z3279">
        <v>2</v>
      </c>
      <c r="AA3279" t="s">
        <v>87</v>
      </c>
      <c r="AB3279" t="s">
        <v>70</v>
      </c>
      <c r="AC3279">
        <v>2026</v>
      </c>
    </row>
    <row r="3280" spans="1:29" x14ac:dyDescent="0.25">
      <c r="A3280" t="s">
        <v>5681</v>
      </c>
      <c r="B3280" t="s">
        <v>4697</v>
      </c>
      <c r="C3280" t="s">
        <v>1079</v>
      </c>
      <c r="D3280" t="s">
        <v>1080</v>
      </c>
      <c r="E3280" t="s">
        <v>126</v>
      </c>
      <c r="F3280" t="s">
        <v>75</v>
      </c>
      <c r="G3280" t="s">
        <v>51</v>
      </c>
      <c r="H3280" t="s">
        <v>63</v>
      </c>
      <c r="I3280" t="s">
        <v>36</v>
      </c>
      <c r="J3280" s="21" t="s">
        <v>6063</v>
      </c>
      <c r="K3280" s="21" t="s">
        <v>6026</v>
      </c>
      <c r="L3280" s="21">
        <v>8</v>
      </c>
      <c r="M3280" s="21">
        <v>240</v>
      </c>
      <c r="N3280" s="21">
        <v>380</v>
      </c>
      <c r="O3280">
        <v>0</v>
      </c>
      <c r="P3280">
        <v>0</v>
      </c>
      <c r="Q3280">
        <v>27672</v>
      </c>
      <c r="R3280">
        <v>17156.64</v>
      </c>
      <c r="S3280">
        <v>10515.36</v>
      </c>
      <c r="T3280" t="s">
        <v>54</v>
      </c>
      <c r="U3280" t="s">
        <v>67</v>
      </c>
      <c r="V3280" t="s">
        <v>68</v>
      </c>
      <c r="W3280" t="s">
        <v>42</v>
      </c>
      <c r="Y3280" t="s">
        <v>43</v>
      </c>
      <c r="Z3280">
        <v>3</v>
      </c>
      <c r="AA3280" t="s">
        <v>240</v>
      </c>
      <c r="AB3280" t="s">
        <v>70</v>
      </c>
      <c r="AC3280">
        <v>2025</v>
      </c>
    </row>
    <row r="3281" spans="1:29" x14ac:dyDescent="0.25">
      <c r="A3281" t="s">
        <v>5682</v>
      </c>
      <c r="B3281" t="s">
        <v>581</v>
      </c>
      <c r="C3281" t="s">
        <v>1880</v>
      </c>
      <c r="D3281" t="s">
        <v>1881</v>
      </c>
      <c r="E3281" t="s">
        <v>126</v>
      </c>
      <c r="F3281" t="s">
        <v>75</v>
      </c>
      <c r="G3281" t="s">
        <v>51</v>
      </c>
      <c r="H3281" t="s">
        <v>92</v>
      </c>
      <c r="I3281" t="s">
        <v>53</v>
      </c>
      <c r="J3281" s="21" t="s">
        <v>6063</v>
      </c>
      <c r="K3281" s="21" t="s">
        <v>6018</v>
      </c>
      <c r="L3281" s="21">
        <v>9</v>
      </c>
      <c r="M3281" s="21">
        <v>250</v>
      </c>
      <c r="N3281" s="21">
        <v>363</v>
      </c>
      <c r="O3281">
        <v>12</v>
      </c>
      <c r="P3281">
        <v>3724.92</v>
      </c>
      <c r="Q3281">
        <v>27316.080000000002</v>
      </c>
      <c r="R3281">
        <v>19245.419999999998</v>
      </c>
      <c r="S3281">
        <v>8070.66</v>
      </c>
      <c r="T3281" t="s">
        <v>109</v>
      </c>
      <c r="U3281" t="s">
        <v>120</v>
      </c>
      <c r="V3281" t="s">
        <v>96</v>
      </c>
      <c r="W3281" t="s">
        <v>42</v>
      </c>
      <c r="Y3281" t="s">
        <v>43</v>
      </c>
      <c r="Z3281">
        <v>3</v>
      </c>
      <c r="AA3281" t="s">
        <v>69</v>
      </c>
      <c r="AB3281" t="s">
        <v>70</v>
      </c>
      <c r="AC3281">
        <v>2026</v>
      </c>
    </row>
    <row r="3282" spans="1:29" x14ac:dyDescent="0.25">
      <c r="A3282" t="s">
        <v>5683</v>
      </c>
      <c r="B3282" t="s">
        <v>2092</v>
      </c>
      <c r="C3282" t="s">
        <v>3486</v>
      </c>
      <c r="D3282" t="s">
        <v>3487</v>
      </c>
      <c r="E3282" t="s">
        <v>50</v>
      </c>
      <c r="F3282" t="s">
        <v>33</v>
      </c>
      <c r="G3282" t="s">
        <v>107</v>
      </c>
      <c r="H3282" t="s">
        <v>52</v>
      </c>
      <c r="I3282" t="s">
        <v>53</v>
      </c>
      <c r="J3282" s="21" t="s">
        <v>93</v>
      </c>
      <c r="K3282" s="21" t="s">
        <v>6013</v>
      </c>
      <c r="L3282" s="21">
        <v>87</v>
      </c>
      <c r="M3282" s="21">
        <v>1050</v>
      </c>
      <c r="N3282" s="21">
        <v>1450</v>
      </c>
      <c r="O3282">
        <v>5</v>
      </c>
      <c r="P3282">
        <v>1176.5999999999999</v>
      </c>
      <c r="Q3282">
        <v>22355.4</v>
      </c>
      <c r="R3282">
        <v>14589.84</v>
      </c>
      <c r="S3282">
        <v>7765.56</v>
      </c>
      <c r="T3282" t="s">
        <v>109</v>
      </c>
      <c r="U3282" t="s">
        <v>127</v>
      </c>
      <c r="V3282" t="s">
        <v>56</v>
      </c>
      <c r="W3282" t="s">
        <v>42</v>
      </c>
      <c r="Y3282" t="s">
        <v>43</v>
      </c>
      <c r="Z3282">
        <v>5</v>
      </c>
      <c r="AA3282" t="s">
        <v>132</v>
      </c>
      <c r="AB3282" t="s">
        <v>58</v>
      </c>
      <c r="AC3282">
        <v>2026</v>
      </c>
    </row>
    <row r="3283" spans="1:29" x14ac:dyDescent="0.25">
      <c r="A3283" t="s">
        <v>5684</v>
      </c>
      <c r="B3283" t="s">
        <v>1718</v>
      </c>
      <c r="C3283" t="s">
        <v>4866</v>
      </c>
      <c r="D3283" t="s">
        <v>4867</v>
      </c>
      <c r="E3283" t="s">
        <v>50</v>
      </c>
      <c r="F3283" t="s">
        <v>75</v>
      </c>
      <c r="G3283" t="s">
        <v>51</v>
      </c>
      <c r="H3283" t="s">
        <v>76</v>
      </c>
      <c r="I3283" t="s">
        <v>36</v>
      </c>
      <c r="J3283" s="21" t="s">
        <v>6063</v>
      </c>
      <c r="K3283" s="21" t="s">
        <v>6026</v>
      </c>
      <c r="L3283" s="21">
        <v>10</v>
      </c>
      <c r="M3283" s="21">
        <v>240</v>
      </c>
      <c r="N3283" s="21">
        <v>380</v>
      </c>
      <c r="O3283">
        <v>0</v>
      </c>
      <c r="P3283">
        <v>0</v>
      </c>
      <c r="Q3283">
        <v>21680</v>
      </c>
      <c r="R3283">
        <v>13441.6</v>
      </c>
      <c r="S3283">
        <v>8238.4</v>
      </c>
      <c r="T3283" t="s">
        <v>54</v>
      </c>
      <c r="U3283" t="s">
        <v>110</v>
      </c>
      <c r="V3283" t="s">
        <v>78</v>
      </c>
      <c r="W3283" t="s">
        <v>42</v>
      </c>
      <c r="Y3283" t="s">
        <v>43</v>
      </c>
      <c r="Z3283">
        <v>3</v>
      </c>
      <c r="AA3283" t="s">
        <v>57</v>
      </c>
      <c r="AB3283" t="s">
        <v>58</v>
      </c>
      <c r="AC3283">
        <v>2025</v>
      </c>
    </row>
    <row r="3284" spans="1:29" x14ac:dyDescent="0.25">
      <c r="A3284" t="s">
        <v>5685</v>
      </c>
      <c r="B3284" t="s">
        <v>2579</v>
      </c>
      <c r="C3284" t="s">
        <v>1214</v>
      </c>
      <c r="D3284" t="s">
        <v>1215</v>
      </c>
      <c r="E3284" t="s">
        <v>126</v>
      </c>
      <c r="F3284" t="s">
        <v>75</v>
      </c>
      <c r="G3284" t="s">
        <v>34</v>
      </c>
      <c r="H3284" t="s">
        <v>92</v>
      </c>
      <c r="I3284" t="s">
        <v>53</v>
      </c>
      <c r="J3284" s="21" t="s">
        <v>6063</v>
      </c>
      <c r="K3284" s="21" t="s">
        <v>6026</v>
      </c>
      <c r="L3284" s="21">
        <v>8</v>
      </c>
      <c r="M3284" s="21">
        <v>240</v>
      </c>
      <c r="N3284" s="21">
        <v>380</v>
      </c>
      <c r="O3284">
        <v>0</v>
      </c>
      <c r="P3284">
        <v>0</v>
      </c>
      <c r="Q3284">
        <v>62648</v>
      </c>
      <c r="R3284">
        <v>38841.760000000002</v>
      </c>
      <c r="S3284">
        <v>23806.240000000002</v>
      </c>
      <c r="T3284" t="s">
        <v>54</v>
      </c>
      <c r="U3284" t="s">
        <v>120</v>
      </c>
      <c r="V3284" t="s">
        <v>96</v>
      </c>
      <c r="W3284" t="s">
        <v>42</v>
      </c>
      <c r="Y3284" t="s">
        <v>43</v>
      </c>
      <c r="Z3284">
        <v>2</v>
      </c>
      <c r="AA3284" t="s">
        <v>121</v>
      </c>
      <c r="AB3284" t="s">
        <v>58</v>
      </c>
      <c r="AC3284">
        <v>2025</v>
      </c>
    </row>
    <row r="3285" spans="1:29" x14ac:dyDescent="0.25">
      <c r="A3285" t="s">
        <v>5686</v>
      </c>
      <c r="B3285" t="s">
        <v>663</v>
      </c>
      <c r="C3285" t="s">
        <v>4117</v>
      </c>
      <c r="D3285" t="s">
        <v>4118</v>
      </c>
      <c r="E3285" t="s">
        <v>50</v>
      </c>
      <c r="F3285" t="s">
        <v>75</v>
      </c>
      <c r="G3285" t="s">
        <v>51</v>
      </c>
      <c r="H3285" t="s">
        <v>76</v>
      </c>
      <c r="I3285" t="s">
        <v>36</v>
      </c>
      <c r="J3285" s="21" t="s">
        <v>6063</v>
      </c>
      <c r="K3285" s="21" t="s">
        <v>6026</v>
      </c>
      <c r="L3285" s="21">
        <v>1</v>
      </c>
      <c r="M3285" s="21">
        <v>240</v>
      </c>
      <c r="N3285" s="21">
        <v>380</v>
      </c>
      <c r="O3285">
        <v>0</v>
      </c>
      <c r="P3285">
        <v>0</v>
      </c>
      <c r="Q3285">
        <v>1754</v>
      </c>
      <c r="R3285">
        <v>1087.48</v>
      </c>
      <c r="S3285">
        <v>666.52</v>
      </c>
      <c r="T3285" t="s">
        <v>39</v>
      </c>
      <c r="U3285" t="s">
        <v>77</v>
      </c>
      <c r="V3285" t="s">
        <v>78</v>
      </c>
      <c r="W3285" t="s">
        <v>42</v>
      </c>
      <c r="Y3285" t="s">
        <v>43</v>
      </c>
      <c r="Z3285">
        <v>2</v>
      </c>
      <c r="AA3285" t="s">
        <v>190</v>
      </c>
      <c r="AB3285" t="s">
        <v>45</v>
      </c>
      <c r="AC3285">
        <v>2025</v>
      </c>
    </row>
    <row r="3286" spans="1:29" x14ac:dyDescent="0.25">
      <c r="A3286" t="s">
        <v>5687</v>
      </c>
      <c r="B3286" t="s">
        <v>2706</v>
      </c>
      <c r="C3286" t="s">
        <v>2811</v>
      </c>
      <c r="D3286" t="s">
        <v>2812</v>
      </c>
      <c r="E3286" t="s">
        <v>50</v>
      </c>
      <c r="F3286" t="s">
        <v>33</v>
      </c>
      <c r="G3286" t="s">
        <v>51</v>
      </c>
      <c r="H3286" t="s">
        <v>35</v>
      </c>
      <c r="I3286" t="s">
        <v>36</v>
      </c>
      <c r="J3286" s="21" t="s">
        <v>6063</v>
      </c>
      <c r="K3286" s="21" t="s">
        <v>6026</v>
      </c>
      <c r="L3286" s="21">
        <v>10</v>
      </c>
      <c r="M3286" s="21">
        <v>240</v>
      </c>
      <c r="N3286" s="21">
        <v>380</v>
      </c>
      <c r="O3286">
        <v>0</v>
      </c>
      <c r="P3286">
        <v>0</v>
      </c>
      <c r="Q3286">
        <v>93210</v>
      </c>
      <c r="R3286">
        <v>57790.2</v>
      </c>
      <c r="S3286">
        <v>35419.800000000003</v>
      </c>
      <c r="U3286" t="s">
        <v>164</v>
      </c>
      <c r="V3286" t="s">
        <v>41</v>
      </c>
      <c r="W3286" t="s">
        <v>42</v>
      </c>
      <c r="Y3286" t="s">
        <v>43</v>
      </c>
      <c r="Z3286">
        <v>3</v>
      </c>
      <c r="AA3286" t="s">
        <v>69</v>
      </c>
      <c r="AB3286" t="s">
        <v>70</v>
      </c>
      <c r="AC3286">
        <v>2025</v>
      </c>
    </row>
    <row r="3287" spans="1:29" x14ac:dyDescent="0.25">
      <c r="A3287" t="s">
        <v>5688</v>
      </c>
      <c r="B3287" t="s">
        <v>395</v>
      </c>
      <c r="C3287" t="s">
        <v>1354</v>
      </c>
      <c r="D3287" t="s">
        <v>1355</v>
      </c>
      <c r="E3287" t="s">
        <v>32</v>
      </c>
      <c r="F3287" t="s">
        <v>75</v>
      </c>
      <c r="G3287" t="s">
        <v>51</v>
      </c>
      <c r="H3287" t="s">
        <v>76</v>
      </c>
      <c r="I3287" t="s">
        <v>36</v>
      </c>
      <c r="J3287" s="21" t="s">
        <v>6063</v>
      </c>
      <c r="K3287" s="21" t="s">
        <v>6026</v>
      </c>
      <c r="L3287" s="21">
        <v>1</v>
      </c>
      <c r="M3287" s="21">
        <v>240</v>
      </c>
      <c r="N3287" s="21">
        <v>380</v>
      </c>
      <c r="O3287">
        <v>0</v>
      </c>
      <c r="P3287">
        <v>0</v>
      </c>
      <c r="Q3287">
        <v>6395</v>
      </c>
      <c r="R3287">
        <v>3964.9</v>
      </c>
      <c r="S3287">
        <v>2430.1</v>
      </c>
      <c r="T3287" t="s">
        <v>54</v>
      </c>
      <c r="U3287" t="s">
        <v>110</v>
      </c>
      <c r="V3287" t="s">
        <v>78</v>
      </c>
      <c r="W3287" t="s">
        <v>42</v>
      </c>
      <c r="Y3287" t="s">
        <v>43</v>
      </c>
      <c r="Z3287">
        <v>2</v>
      </c>
      <c r="AA3287" t="s">
        <v>132</v>
      </c>
      <c r="AB3287" t="s">
        <v>58</v>
      </c>
      <c r="AC3287">
        <v>2025</v>
      </c>
    </row>
    <row r="3288" spans="1:29" x14ac:dyDescent="0.25">
      <c r="A3288" t="s">
        <v>5689</v>
      </c>
      <c r="B3288" t="s">
        <v>817</v>
      </c>
      <c r="C3288" t="s">
        <v>1083</v>
      </c>
      <c r="D3288" t="s">
        <v>1084</v>
      </c>
      <c r="E3288" t="s">
        <v>50</v>
      </c>
      <c r="F3288" t="s">
        <v>75</v>
      </c>
      <c r="G3288" t="s">
        <v>107</v>
      </c>
      <c r="H3288" t="s">
        <v>35</v>
      </c>
      <c r="I3288" t="s">
        <v>36</v>
      </c>
      <c r="J3288" s="21" t="s">
        <v>6040</v>
      </c>
      <c r="K3288" s="21" t="s">
        <v>6069</v>
      </c>
      <c r="L3288" s="21">
        <v>8</v>
      </c>
      <c r="M3288" s="21">
        <v>260</v>
      </c>
      <c r="N3288" s="21">
        <v>387</v>
      </c>
      <c r="O3288">
        <v>0</v>
      </c>
      <c r="P3288">
        <v>0</v>
      </c>
      <c r="Q3288">
        <v>78968</v>
      </c>
      <c r="R3288">
        <v>48960.160000000003</v>
      </c>
      <c r="S3288">
        <v>30007.84</v>
      </c>
      <c r="T3288" t="s">
        <v>54</v>
      </c>
      <c r="U3288" t="s">
        <v>164</v>
      </c>
      <c r="V3288" t="s">
        <v>41</v>
      </c>
      <c r="W3288" t="s">
        <v>42</v>
      </c>
      <c r="Y3288" t="s">
        <v>43</v>
      </c>
      <c r="Z3288">
        <v>5</v>
      </c>
      <c r="AA3288" t="s">
        <v>79</v>
      </c>
      <c r="AB3288" t="s">
        <v>45</v>
      </c>
      <c r="AC3288">
        <v>2025</v>
      </c>
    </row>
    <row r="3289" spans="1:29" x14ac:dyDescent="0.25">
      <c r="A3289" t="s">
        <v>5690</v>
      </c>
      <c r="B3289" t="s">
        <v>490</v>
      </c>
      <c r="C3289" t="s">
        <v>3050</v>
      </c>
      <c r="D3289" t="s">
        <v>3051</v>
      </c>
      <c r="E3289" t="s">
        <v>32</v>
      </c>
      <c r="F3289" t="s">
        <v>75</v>
      </c>
      <c r="G3289" t="s">
        <v>34</v>
      </c>
      <c r="H3289" t="s">
        <v>52</v>
      </c>
      <c r="I3289" t="s">
        <v>53</v>
      </c>
      <c r="J3289" s="21" t="s">
        <v>6063</v>
      </c>
      <c r="K3289" s="21" t="s">
        <v>6018</v>
      </c>
      <c r="L3289" s="21">
        <v>8</v>
      </c>
      <c r="M3289" s="21">
        <v>250</v>
      </c>
      <c r="N3289" s="21">
        <v>363</v>
      </c>
      <c r="O3289">
        <v>0</v>
      </c>
      <c r="P3289">
        <v>0</v>
      </c>
      <c r="Q3289">
        <v>31128</v>
      </c>
      <c r="R3289">
        <v>19299.36</v>
      </c>
      <c r="S3289">
        <v>11828.64</v>
      </c>
      <c r="T3289" t="s">
        <v>54</v>
      </c>
      <c r="U3289" t="s">
        <v>127</v>
      </c>
      <c r="V3289" t="s">
        <v>56</v>
      </c>
      <c r="W3289" t="s">
        <v>42</v>
      </c>
      <c r="Y3289" t="s">
        <v>43</v>
      </c>
      <c r="Z3289">
        <v>4</v>
      </c>
      <c r="AA3289" t="s">
        <v>69</v>
      </c>
      <c r="AB3289" t="s">
        <v>70</v>
      </c>
      <c r="AC3289">
        <v>2025</v>
      </c>
    </row>
    <row r="3290" spans="1:29" x14ac:dyDescent="0.25">
      <c r="A3290" t="s">
        <v>5691</v>
      </c>
      <c r="B3290" t="s">
        <v>1616</v>
      </c>
      <c r="C3290" t="s">
        <v>5217</v>
      </c>
      <c r="D3290" t="s">
        <v>5218</v>
      </c>
      <c r="E3290" t="s">
        <v>32</v>
      </c>
      <c r="F3290" t="s">
        <v>75</v>
      </c>
      <c r="G3290" t="s">
        <v>51</v>
      </c>
      <c r="H3290" t="s">
        <v>35</v>
      </c>
      <c r="I3290" t="s">
        <v>36</v>
      </c>
      <c r="J3290" s="21" t="s">
        <v>6040</v>
      </c>
      <c r="K3290" s="21" t="s">
        <v>6069</v>
      </c>
      <c r="L3290" s="21">
        <v>8</v>
      </c>
      <c r="M3290" s="21">
        <v>260</v>
      </c>
      <c r="N3290" s="21">
        <v>387</v>
      </c>
      <c r="O3290">
        <v>0</v>
      </c>
      <c r="P3290">
        <v>0</v>
      </c>
      <c r="Q3290">
        <v>39592</v>
      </c>
      <c r="R3290">
        <v>24547.040000000001</v>
      </c>
      <c r="S3290">
        <v>15044.96</v>
      </c>
      <c r="T3290" t="s">
        <v>109</v>
      </c>
      <c r="U3290" t="s">
        <v>164</v>
      </c>
      <c r="V3290" t="s">
        <v>41</v>
      </c>
      <c r="W3290" t="s">
        <v>42</v>
      </c>
      <c r="Y3290" t="s">
        <v>43</v>
      </c>
      <c r="Z3290">
        <v>3</v>
      </c>
      <c r="AA3290" t="s">
        <v>240</v>
      </c>
      <c r="AB3290" t="s">
        <v>70</v>
      </c>
      <c r="AC3290">
        <v>2025</v>
      </c>
    </row>
    <row r="3291" spans="1:29" x14ac:dyDescent="0.25">
      <c r="A3291" t="s">
        <v>5692</v>
      </c>
      <c r="B3291" t="s">
        <v>2982</v>
      </c>
      <c r="C3291" t="s">
        <v>1372</v>
      </c>
      <c r="D3291" t="s">
        <v>1373</v>
      </c>
      <c r="E3291" t="s">
        <v>50</v>
      </c>
      <c r="F3291" t="s">
        <v>33</v>
      </c>
      <c r="G3291" t="s">
        <v>115</v>
      </c>
      <c r="H3291" t="s">
        <v>35</v>
      </c>
      <c r="I3291" t="s">
        <v>36</v>
      </c>
      <c r="J3291" s="21" t="s">
        <v>6040</v>
      </c>
      <c r="K3291" s="21" t="s">
        <v>6069</v>
      </c>
      <c r="L3291" s="21">
        <v>6</v>
      </c>
      <c r="M3291" s="21">
        <v>260</v>
      </c>
      <c r="N3291" s="21">
        <v>387</v>
      </c>
      <c r="O3291">
        <v>0</v>
      </c>
      <c r="P3291">
        <v>0</v>
      </c>
      <c r="Q3291">
        <v>54876</v>
      </c>
      <c r="R3291">
        <v>34023.120000000003</v>
      </c>
      <c r="S3291">
        <v>20852.88</v>
      </c>
      <c r="T3291" t="s">
        <v>54</v>
      </c>
      <c r="U3291" t="s">
        <v>164</v>
      </c>
      <c r="V3291" t="s">
        <v>41</v>
      </c>
      <c r="W3291" t="s">
        <v>42</v>
      </c>
      <c r="Y3291" t="s">
        <v>43</v>
      </c>
      <c r="Z3291">
        <v>5</v>
      </c>
      <c r="AA3291" t="s">
        <v>190</v>
      </c>
      <c r="AB3291" t="s">
        <v>45</v>
      </c>
      <c r="AC3291">
        <v>2025</v>
      </c>
    </row>
    <row r="3292" spans="1:29" x14ac:dyDescent="0.25">
      <c r="A3292" t="s">
        <v>5693</v>
      </c>
      <c r="B3292" t="s">
        <v>901</v>
      </c>
      <c r="C3292" t="s">
        <v>2650</v>
      </c>
      <c r="D3292" t="s">
        <v>2651</v>
      </c>
      <c r="E3292" t="s">
        <v>32</v>
      </c>
      <c r="F3292" t="s">
        <v>75</v>
      </c>
      <c r="G3292" t="s">
        <v>115</v>
      </c>
      <c r="H3292" t="s">
        <v>63</v>
      </c>
      <c r="I3292" t="s">
        <v>36</v>
      </c>
      <c r="J3292" s="21" t="s">
        <v>137</v>
      </c>
      <c r="K3292" s="21" t="s">
        <v>6030</v>
      </c>
      <c r="L3292" s="21">
        <v>4</v>
      </c>
      <c r="M3292" s="21">
        <v>400</v>
      </c>
      <c r="N3292" s="21">
        <v>583</v>
      </c>
      <c r="O3292">
        <v>10</v>
      </c>
      <c r="P3292">
        <v>2487.1999999999998</v>
      </c>
      <c r="Q3292">
        <v>22384.799999999999</v>
      </c>
      <c r="R3292">
        <v>15420.64</v>
      </c>
      <c r="S3292">
        <v>6964.16</v>
      </c>
      <c r="T3292" t="s">
        <v>54</v>
      </c>
      <c r="U3292" t="s">
        <v>181</v>
      </c>
      <c r="V3292" t="s">
        <v>68</v>
      </c>
      <c r="W3292" t="s">
        <v>440</v>
      </c>
      <c r="X3292">
        <v>9</v>
      </c>
      <c r="Y3292" t="s">
        <v>441</v>
      </c>
      <c r="Z3292">
        <v>3</v>
      </c>
      <c r="AA3292" t="s">
        <v>57</v>
      </c>
      <c r="AB3292" t="s">
        <v>58</v>
      </c>
      <c r="AC3292">
        <v>2026</v>
      </c>
    </row>
    <row r="3293" spans="1:29" x14ac:dyDescent="0.25">
      <c r="A3293" t="s">
        <v>5694</v>
      </c>
      <c r="B3293" t="s">
        <v>225</v>
      </c>
      <c r="C3293" t="s">
        <v>2915</v>
      </c>
      <c r="D3293" t="s">
        <v>2916</v>
      </c>
      <c r="E3293" t="s">
        <v>32</v>
      </c>
      <c r="F3293" t="s">
        <v>75</v>
      </c>
      <c r="G3293" t="s">
        <v>107</v>
      </c>
      <c r="H3293" t="s">
        <v>84</v>
      </c>
      <c r="I3293" t="s">
        <v>36</v>
      </c>
      <c r="J3293" s="21" t="s">
        <v>137</v>
      </c>
      <c r="K3293" s="21" t="s">
        <v>6030</v>
      </c>
      <c r="L3293" s="21">
        <v>1</v>
      </c>
      <c r="M3293" s="21">
        <v>400</v>
      </c>
      <c r="N3293" s="21">
        <v>583</v>
      </c>
      <c r="O3293">
        <v>20</v>
      </c>
      <c r="P3293">
        <v>580.4</v>
      </c>
      <c r="Q3293">
        <v>2321.6</v>
      </c>
      <c r="R3293">
        <v>1799.24</v>
      </c>
      <c r="S3293">
        <v>522.36</v>
      </c>
      <c r="T3293" t="s">
        <v>109</v>
      </c>
      <c r="U3293" t="s">
        <v>85</v>
      </c>
      <c r="V3293" t="s">
        <v>86</v>
      </c>
      <c r="W3293" t="s">
        <v>42</v>
      </c>
      <c r="Y3293" t="s">
        <v>43</v>
      </c>
      <c r="Z3293">
        <v>3</v>
      </c>
      <c r="AA3293" t="s">
        <v>57</v>
      </c>
      <c r="AB3293" t="s">
        <v>58</v>
      </c>
      <c r="AC3293">
        <v>2026</v>
      </c>
    </row>
    <row r="3294" spans="1:29" x14ac:dyDescent="0.25">
      <c r="A3294" t="s">
        <v>5695</v>
      </c>
      <c r="B3294" t="s">
        <v>800</v>
      </c>
      <c r="C3294" t="s">
        <v>3330</v>
      </c>
      <c r="D3294" t="s">
        <v>3331</v>
      </c>
      <c r="E3294" t="s">
        <v>32</v>
      </c>
      <c r="F3294" t="s">
        <v>33</v>
      </c>
      <c r="G3294" t="s">
        <v>34</v>
      </c>
      <c r="H3294" t="s">
        <v>35</v>
      </c>
      <c r="I3294" t="s">
        <v>36</v>
      </c>
      <c r="J3294" s="21" t="s">
        <v>93</v>
      </c>
      <c r="K3294" s="21" t="s">
        <v>6013</v>
      </c>
      <c r="L3294" s="21">
        <v>1</v>
      </c>
      <c r="M3294" s="21">
        <v>1050</v>
      </c>
      <c r="N3294" s="21">
        <v>1450</v>
      </c>
      <c r="O3294">
        <v>0</v>
      </c>
      <c r="P3294">
        <v>0</v>
      </c>
      <c r="Q3294">
        <v>4327</v>
      </c>
      <c r="R3294">
        <v>2682.74</v>
      </c>
      <c r="S3294">
        <v>1644.26</v>
      </c>
      <c r="T3294" t="s">
        <v>39</v>
      </c>
      <c r="U3294" t="s">
        <v>40</v>
      </c>
      <c r="V3294" t="s">
        <v>41</v>
      </c>
      <c r="W3294" t="s">
        <v>42</v>
      </c>
      <c r="Y3294" t="s">
        <v>43</v>
      </c>
      <c r="Z3294">
        <v>2</v>
      </c>
      <c r="AA3294" t="s">
        <v>190</v>
      </c>
      <c r="AB3294" t="s">
        <v>45</v>
      </c>
      <c r="AC3294">
        <v>2025</v>
      </c>
    </row>
    <row r="3295" spans="1:29" x14ac:dyDescent="0.25">
      <c r="A3295" t="s">
        <v>5696</v>
      </c>
      <c r="B3295" t="s">
        <v>937</v>
      </c>
      <c r="C3295" t="s">
        <v>688</v>
      </c>
      <c r="D3295" t="s">
        <v>689</v>
      </c>
      <c r="E3295" t="s">
        <v>32</v>
      </c>
      <c r="F3295" t="s">
        <v>33</v>
      </c>
      <c r="G3295" t="s">
        <v>107</v>
      </c>
      <c r="H3295" t="s">
        <v>84</v>
      </c>
      <c r="I3295" t="s">
        <v>36</v>
      </c>
      <c r="J3295" s="21" t="s">
        <v>93</v>
      </c>
      <c r="K3295" s="21" t="s">
        <v>6013</v>
      </c>
      <c r="L3295" s="21">
        <v>2</v>
      </c>
      <c r="M3295" s="21">
        <v>1050</v>
      </c>
      <c r="N3295" s="21">
        <v>1450</v>
      </c>
      <c r="O3295">
        <v>0</v>
      </c>
      <c r="P3295">
        <v>0</v>
      </c>
      <c r="Q3295">
        <v>7392</v>
      </c>
      <c r="R3295">
        <v>4583.04</v>
      </c>
      <c r="S3295">
        <v>2808.96</v>
      </c>
      <c r="T3295" t="s">
        <v>66</v>
      </c>
      <c r="U3295" t="s">
        <v>215</v>
      </c>
      <c r="V3295" t="s">
        <v>86</v>
      </c>
      <c r="W3295" t="s">
        <v>42</v>
      </c>
      <c r="Y3295" t="s">
        <v>43</v>
      </c>
      <c r="Z3295">
        <v>2</v>
      </c>
      <c r="AA3295" t="s">
        <v>44</v>
      </c>
      <c r="AB3295" t="s">
        <v>45</v>
      </c>
      <c r="AC3295">
        <v>2025</v>
      </c>
    </row>
    <row r="3296" spans="1:29" x14ac:dyDescent="0.25">
      <c r="A3296" t="s">
        <v>5697</v>
      </c>
      <c r="B3296" t="s">
        <v>1264</v>
      </c>
      <c r="C3296" t="s">
        <v>1439</v>
      </c>
      <c r="D3296" t="s">
        <v>1440</v>
      </c>
      <c r="E3296" t="s">
        <v>50</v>
      </c>
      <c r="F3296" t="s">
        <v>33</v>
      </c>
      <c r="G3296" t="s">
        <v>34</v>
      </c>
      <c r="H3296" t="s">
        <v>84</v>
      </c>
      <c r="I3296" t="s">
        <v>36</v>
      </c>
      <c r="J3296" s="21" t="s">
        <v>93</v>
      </c>
      <c r="K3296" s="21" t="s">
        <v>6013</v>
      </c>
      <c r="L3296" s="21">
        <v>6</v>
      </c>
      <c r="M3296" s="21">
        <v>1050</v>
      </c>
      <c r="N3296" s="21">
        <v>1450</v>
      </c>
      <c r="O3296">
        <v>0</v>
      </c>
      <c r="P3296">
        <v>0</v>
      </c>
      <c r="Q3296">
        <v>49890</v>
      </c>
      <c r="R3296">
        <v>30931.8</v>
      </c>
      <c r="S3296">
        <v>18958.2</v>
      </c>
      <c r="T3296" t="s">
        <v>39</v>
      </c>
      <c r="U3296" t="s">
        <v>215</v>
      </c>
      <c r="V3296" t="s">
        <v>86</v>
      </c>
      <c r="W3296" t="s">
        <v>42</v>
      </c>
      <c r="Y3296" t="s">
        <v>43</v>
      </c>
      <c r="Z3296">
        <v>4</v>
      </c>
      <c r="AA3296" t="s">
        <v>44</v>
      </c>
      <c r="AB3296" t="s">
        <v>45</v>
      </c>
      <c r="AC3296">
        <v>2025</v>
      </c>
    </row>
    <row r="3297" spans="1:29" x14ac:dyDescent="0.25">
      <c r="A3297" t="s">
        <v>5698</v>
      </c>
      <c r="B3297" t="s">
        <v>2489</v>
      </c>
      <c r="C3297" t="s">
        <v>1402</v>
      </c>
      <c r="D3297" t="s">
        <v>1403</v>
      </c>
      <c r="E3297" t="s">
        <v>50</v>
      </c>
      <c r="F3297" t="s">
        <v>75</v>
      </c>
      <c r="G3297" t="s">
        <v>115</v>
      </c>
      <c r="H3297" t="s">
        <v>63</v>
      </c>
      <c r="I3297" t="s">
        <v>36</v>
      </c>
      <c r="J3297" s="21" t="s">
        <v>6063</v>
      </c>
      <c r="K3297" s="21" t="s">
        <v>6018</v>
      </c>
      <c r="L3297" s="21">
        <v>6</v>
      </c>
      <c r="M3297" s="21">
        <v>250</v>
      </c>
      <c r="N3297" s="21">
        <v>363</v>
      </c>
      <c r="O3297">
        <v>0</v>
      </c>
      <c r="P3297">
        <v>0</v>
      </c>
      <c r="Q3297">
        <v>36294</v>
      </c>
      <c r="R3297">
        <v>22502.28</v>
      </c>
      <c r="S3297">
        <v>13791.72</v>
      </c>
      <c r="T3297" t="s">
        <v>109</v>
      </c>
      <c r="U3297" t="s">
        <v>181</v>
      </c>
      <c r="V3297" t="s">
        <v>68</v>
      </c>
      <c r="W3297" t="s">
        <v>42</v>
      </c>
      <c r="Y3297" t="s">
        <v>43</v>
      </c>
      <c r="Z3297">
        <v>3</v>
      </c>
      <c r="AA3297" t="s">
        <v>97</v>
      </c>
      <c r="AB3297" t="s">
        <v>98</v>
      </c>
      <c r="AC3297">
        <v>2025</v>
      </c>
    </row>
    <row r="3298" spans="1:29" x14ac:dyDescent="0.25">
      <c r="A3298" t="s">
        <v>5699</v>
      </c>
      <c r="B3298" t="s">
        <v>1162</v>
      </c>
      <c r="C3298" t="s">
        <v>4174</v>
      </c>
      <c r="D3298" t="s">
        <v>4175</v>
      </c>
      <c r="E3298" t="s">
        <v>50</v>
      </c>
      <c r="F3298" t="s">
        <v>33</v>
      </c>
      <c r="G3298" t="s">
        <v>34</v>
      </c>
      <c r="H3298" t="s">
        <v>76</v>
      </c>
      <c r="I3298" t="s">
        <v>36</v>
      </c>
      <c r="J3298" s="21" t="s">
        <v>6063</v>
      </c>
      <c r="K3298" s="21" t="s">
        <v>6026</v>
      </c>
      <c r="L3298" s="21">
        <v>8</v>
      </c>
      <c r="M3298" s="21">
        <v>240</v>
      </c>
      <c r="N3298" s="21">
        <v>380</v>
      </c>
      <c r="O3298">
        <v>8</v>
      </c>
      <c r="P3298">
        <v>4120.32</v>
      </c>
      <c r="Q3298">
        <v>47383.68</v>
      </c>
      <c r="R3298">
        <v>31932.48</v>
      </c>
      <c r="S3298">
        <v>15451.2</v>
      </c>
      <c r="T3298" t="s">
        <v>54</v>
      </c>
      <c r="U3298" t="s">
        <v>77</v>
      </c>
      <c r="V3298" t="s">
        <v>78</v>
      </c>
      <c r="W3298" t="s">
        <v>440</v>
      </c>
      <c r="X3298">
        <v>71</v>
      </c>
      <c r="Y3298" t="s">
        <v>441</v>
      </c>
      <c r="Z3298">
        <v>4</v>
      </c>
      <c r="AA3298" t="s">
        <v>87</v>
      </c>
      <c r="AB3298" t="s">
        <v>70</v>
      </c>
      <c r="AC3298">
        <v>2026</v>
      </c>
    </row>
    <row r="3299" spans="1:29" x14ac:dyDescent="0.25">
      <c r="A3299" t="s">
        <v>5700</v>
      </c>
      <c r="B3299" t="s">
        <v>1648</v>
      </c>
      <c r="C3299" t="s">
        <v>2730</v>
      </c>
      <c r="D3299" t="s">
        <v>2731</v>
      </c>
      <c r="E3299" t="s">
        <v>50</v>
      </c>
      <c r="F3299" t="s">
        <v>75</v>
      </c>
      <c r="G3299" t="s">
        <v>115</v>
      </c>
      <c r="H3299" t="s">
        <v>84</v>
      </c>
      <c r="I3299" t="s">
        <v>36</v>
      </c>
      <c r="J3299" s="21" t="s">
        <v>93</v>
      </c>
      <c r="K3299" s="21" t="s">
        <v>6013</v>
      </c>
      <c r="L3299" s="21">
        <v>3</v>
      </c>
      <c r="M3299" s="21">
        <v>1050</v>
      </c>
      <c r="N3299" s="21">
        <v>1450</v>
      </c>
      <c r="O3299">
        <v>0</v>
      </c>
      <c r="P3299">
        <v>0</v>
      </c>
      <c r="Q3299">
        <v>28107</v>
      </c>
      <c r="R3299">
        <v>17426.34</v>
      </c>
      <c r="S3299">
        <v>10680.66</v>
      </c>
      <c r="T3299" t="s">
        <v>54</v>
      </c>
      <c r="U3299" t="s">
        <v>85</v>
      </c>
      <c r="V3299" t="s">
        <v>86</v>
      </c>
      <c r="W3299" t="s">
        <v>42</v>
      </c>
      <c r="Y3299" t="s">
        <v>43</v>
      </c>
      <c r="Z3299">
        <v>2</v>
      </c>
      <c r="AA3299" t="s">
        <v>57</v>
      </c>
      <c r="AB3299" t="s">
        <v>58</v>
      </c>
      <c r="AC3299">
        <v>2025</v>
      </c>
    </row>
    <row r="3300" spans="1:29" x14ac:dyDescent="0.25">
      <c r="A3300" t="s">
        <v>5701</v>
      </c>
      <c r="B3300" t="s">
        <v>1873</v>
      </c>
      <c r="C3300" t="s">
        <v>2186</v>
      </c>
      <c r="D3300" t="s">
        <v>2187</v>
      </c>
      <c r="E3300" t="s">
        <v>32</v>
      </c>
      <c r="F3300" t="s">
        <v>33</v>
      </c>
      <c r="G3300" t="s">
        <v>115</v>
      </c>
      <c r="H3300" t="s">
        <v>84</v>
      </c>
      <c r="I3300" t="s">
        <v>36</v>
      </c>
      <c r="J3300" s="21" t="s">
        <v>137</v>
      </c>
      <c r="K3300" s="21" t="s">
        <v>6030</v>
      </c>
      <c r="L3300" s="21">
        <v>10</v>
      </c>
      <c r="M3300" s="21">
        <v>400</v>
      </c>
      <c r="N3300" s="21">
        <v>583</v>
      </c>
      <c r="O3300">
        <v>12</v>
      </c>
      <c r="P3300">
        <v>11419.2</v>
      </c>
      <c r="Q3300">
        <v>83740.800000000003</v>
      </c>
      <c r="R3300">
        <v>58999.199999999997</v>
      </c>
      <c r="S3300">
        <v>24741.599999999999</v>
      </c>
      <c r="T3300" t="s">
        <v>39</v>
      </c>
      <c r="U3300" t="s">
        <v>215</v>
      </c>
      <c r="V3300" t="s">
        <v>86</v>
      </c>
      <c r="W3300" t="s">
        <v>42</v>
      </c>
      <c r="Y3300" t="s">
        <v>43</v>
      </c>
      <c r="Z3300">
        <v>5</v>
      </c>
      <c r="AA3300" t="s">
        <v>240</v>
      </c>
      <c r="AB3300" t="s">
        <v>70</v>
      </c>
      <c r="AC3300">
        <v>2026</v>
      </c>
    </row>
    <row r="3301" spans="1:29" x14ac:dyDescent="0.25">
      <c r="A3301" t="s">
        <v>5702</v>
      </c>
      <c r="B3301" t="s">
        <v>2012</v>
      </c>
      <c r="C3301" t="s">
        <v>2675</v>
      </c>
      <c r="D3301" t="s">
        <v>2676</v>
      </c>
      <c r="E3301" t="s">
        <v>50</v>
      </c>
      <c r="F3301" t="s">
        <v>33</v>
      </c>
      <c r="G3301" t="s">
        <v>51</v>
      </c>
      <c r="H3301" t="s">
        <v>76</v>
      </c>
      <c r="I3301" t="s">
        <v>36</v>
      </c>
      <c r="J3301" s="21" t="s">
        <v>6063</v>
      </c>
      <c r="K3301" s="21" t="s">
        <v>6018</v>
      </c>
      <c r="L3301" s="21">
        <v>10</v>
      </c>
      <c r="M3301" s="21">
        <v>250</v>
      </c>
      <c r="N3301" s="21">
        <v>363</v>
      </c>
      <c r="O3301">
        <v>0</v>
      </c>
      <c r="P3301">
        <v>0</v>
      </c>
      <c r="Q3301">
        <v>36010</v>
      </c>
      <c r="R3301">
        <v>22326.2</v>
      </c>
      <c r="S3301">
        <v>13683.8</v>
      </c>
      <c r="T3301" t="s">
        <v>109</v>
      </c>
      <c r="U3301" t="s">
        <v>110</v>
      </c>
      <c r="V3301" t="s">
        <v>78</v>
      </c>
      <c r="W3301" t="s">
        <v>42</v>
      </c>
      <c r="Y3301" t="s">
        <v>43</v>
      </c>
      <c r="Z3301">
        <v>4</v>
      </c>
      <c r="AA3301" t="s">
        <v>87</v>
      </c>
      <c r="AB3301" t="s">
        <v>70</v>
      </c>
      <c r="AC3301">
        <v>2025</v>
      </c>
    </row>
    <row r="3302" spans="1:29" x14ac:dyDescent="0.25">
      <c r="A3302" t="s">
        <v>5703</v>
      </c>
      <c r="B3302" t="s">
        <v>2251</v>
      </c>
      <c r="C3302" t="s">
        <v>3776</v>
      </c>
      <c r="D3302" t="s">
        <v>3777</v>
      </c>
      <c r="E3302" t="s">
        <v>126</v>
      </c>
      <c r="F3302" t="s">
        <v>75</v>
      </c>
      <c r="G3302" t="s">
        <v>51</v>
      </c>
      <c r="H3302" t="s">
        <v>76</v>
      </c>
      <c r="I3302" t="s">
        <v>36</v>
      </c>
      <c r="J3302" s="21" t="s">
        <v>6040</v>
      </c>
      <c r="K3302" s="21" t="s">
        <v>6069</v>
      </c>
      <c r="L3302" s="21">
        <v>8</v>
      </c>
      <c r="M3302" s="21">
        <v>260</v>
      </c>
      <c r="N3302" s="21">
        <v>387</v>
      </c>
      <c r="O3302">
        <v>0</v>
      </c>
      <c r="P3302">
        <v>0</v>
      </c>
      <c r="Q3302">
        <v>40224</v>
      </c>
      <c r="R3302">
        <v>24938.880000000001</v>
      </c>
      <c r="S3302">
        <v>15285.12</v>
      </c>
      <c r="T3302" t="s">
        <v>39</v>
      </c>
      <c r="U3302" t="s">
        <v>110</v>
      </c>
      <c r="V3302" t="s">
        <v>78</v>
      </c>
      <c r="W3302" t="s">
        <v>42</v>
      </c>
      <c r="Y3302" t="s">
        <v>43</v>
      </c>
      <c r="Z3302">
        <v>3</v>
      </c>
      <c r="AA3302" t="s">
        <v>240</v>
      </c>
      <c r="AB3302" t="s">
        <v>70</v>
      </c>
      <c r="AC3302">
        <v>2025</v>
      </c>
    </row>
    <row r="3303" spans="1:29" x14ac:dyDescent="0.25">
      <c r="A3303" t="s">
        <v>5704</v>
      </c>
      <c r="B3303" t="s">
        <v>727</v>
      </c>
      <c r="C3303" t="s">
        <v>768</v>
      </c>
      <c r="D3303" t="s">
        <v>769</v>
      </c>
      <c r="E3303" t="s">
        <v>126</v>
      </c>
      <c r="F3303" t="s">
        <v>33</v>
      </c>
      <c r="G3303" t="s">
        <v>51</v>
      </c>
      <c r="H3303" t="s">
        <v>84</v>
      </c>
      <c r="I3303" t="s">
        <v>36</v>
      </c>
      <c r="J3303" s="21" t="s">
        <v>6063</v>
      </c>
      <c r="K3303" s="21" t="s">
        <v>6018</v>
      </c>
      <c r="L3303" s="21">
        <v>8</v>
      </c>
      <c r="M3303" s="21">
        <v>250</v>
      </c>
      <c r="N3303" s="21">
        <v>363</v>
      </c>
      <c r="O3303">
        <v>0</v>
      </c>
      <c r="P3303">
        <v>0</v>
      </c>
      <c r="Q3303">
        <v>61776</v>
      </c>
      <c r="R3303">
        <v>38301.120000000003</v>
      </c>
      <c r="S3303">
        <v>23474.880000000001</v>
      </c>
      <c r="T3303" t="s">
        <v>66</v>
      </c>
      <c r="U3303" t="s">
        <v>85</v>
      </c>
      <c r="V3303" t="s">
        <v>86</v>
      </c>
      <c r="W3303" t="s">
        <v>42</v>
      </c>
      <c r="Y3303" t="s">
        <v>43</v>
      </c>
      <c r="Z3303">
        <v>2</v>
      </c>
      <c r="AA3303" t="s">
        <v>121</v>
      </c>
      <c r="AB3303" t="s">
        <v>58</v>
      </c>
      <c r="AC3303">
        <v>2025</v>
      </c>
    </row>
    <row r="3304" spans="1:29" x14ac:dyDescent="0.25">
      <c r="A3304" t="s">
        <v>5705</v>
      </c>
      <c r="B3304" t="s">
        <v>2697</v>
      </c>
      <c r="C3304" t="s">
        <v>412</v>
      </c>
      <c r="D3304" t="s">
        <v>413</v>
      </c>
      <c r="E3304" t="s">
        <v>126</v>
      </c>
      <c r="F3304" t="s">
        <v>75</v>
      </c>
      <c r="G3304" t="s">
        <v>107</v>
      </c>
      <c r="H3304" t="s">
        <v>52</v>
      </c>
      <c r="I3304" t="s">
        <v>53</v>
      </c>
      <c r="J3304" s="21" t="s">
        <v>6063</v>
      </c>
      <c r="K3304" s="21" t="s">
        <v>6026</v>
      </c>
      <c r="L3304" s="21">
        <v>7</v>
      </c>
      <c r="M3304" s="21">
        <v>240</v>
      </c>
      <c r="N3304" s="21">
        <v>380</v>
      </c>
      <c r="O3304">
        <v>0</v>
      </c>
      <c r="P3304">
        <v>0</v>
      </c>
      <c r="Q3304">
        <v>25368</v>
      </c>
      <c r="R3304">
        <v>15728.16</v>
      </c>
      <c r="S3304">
        <v>9639.84</v>
      </c>
      <c r="T3304" t="s">
        <v>109</v>
      </c>
      <c r="U3304" t="s">
        <v>55</v>
      </c>
      <c r="V3304" t="s">
        <v>56</v>
      </c>
      <c r="W3304" t="s">
        <v>42</v>
      </c>
      <c r="Y3304" t="s">
        <v>43</v>
      </c>
      <c r="Z3304">
        <v>5</v>
      </c>
      <c r="AA3304" t="s">
        <v>121</v>
      </c>
      <c r="AB3304" t="s">
        <v>58</v>
      </c>
      <c r="AC3304">
        <v>2025</v>
      </c>
    </row>
    <row r="3305" spans="1:29" x14ac:dyDescent="0.25">
      <c r="A3305" t="s">
        <v>5706</v>
      </c>
      <c r="B3305" t="s">
        <v>534</v>
      </c>
      <c r="C3305" t="s">
        <v>1241</v>
      </c>
      <c r="D3305" t="s">
        <v>1242</v>
      </c>
      <c r="E3305" t="s">
        <v>126</v>
      </c>
      <c r="F3305" t="s">
        <v>33</v>
      </c>
      <c r="G3305" t="s">
        <v>115</v>
      </c>
      <c r="H3305" t="s">
        <v>52</v>
      </c>
      <c r="I3305" t="s">
        <v>53</v>
      </c>
      <c r="J3305" s="21" t="s">
        <v>93</v>
      </c>
      <c r="K3305" s="21" t="s">
        <v>6013</v>
      </c>
      <c r="L3305" s="21">
        <v>6</v>
      </c>
      <c r="M3305" s="21">
        <v>1050</v>
      </c>
      <c r="N3305" s="21">
        <v>1450</v>
      </c>
      <c r="O3305">
        <v>0</v>
      </c>
      <c r="P3305">
        <v>0</v>
      </c>
      <c r="Q3305">
        <v>24942</v>
      </c>
      <c r="R3305">
        <v>15464.04</v>
      </c>
      <c r="S3305">
        <v>9477.9599999999991</v>
      </c>
      <c r="T3305" t="s">
        <v>39</v>
      </c>
      <c r="U3305" t="s">
        <v>55</v>
      </c>
      <c r="V3305" t="s">
        <v>56</v>
      </c>
      <c r="W3305" t="s">
        <v>42</v>
      </c>
      <c r="Y3305" t="s">
        <v>43</v>
      </c>
      <c r="Z3305">
        <v>3</v>
      </c>
      <c r="AA3305" t="s">
        <v>79</v>
      </c>
      <c r="AB3305" t="s">
        <v>45</v>
      </c>
      <c r="AC3305">
        <v>2025</v>
      </c>
    </row>
    <row r="3306" spans="1:29" x14ac:dyDescent="0.25">
      <c r="A3306" t="s">
        <v>5707</v>
      </c>
      <c r="B3306" t="s">
        <v>100</v>
      </c>
      <c r="C3306" t="s">
        <v>3174</v>
      </c>
      <c r="D3306" t="s">
        <v>3175</v>
      </c>
      <c r="E3306" t="s">
        <v>32</v>
      </c>
      <c r="F3306" t="s">
        <v>75</v>
      </c>
      <c r="G3306" t="s">
        <v>34</v>
      </c>
      <c r="H3306" t="s">
        <v>63</v>
      </c>
      <c r="I3306" t="s">
        <v>36</v>
      </c>
      <c r="J3306" s="21" t="s">
        <v>137</v>
      </c>
      <c r="K3306" s="21" t="s">
        <v>6030</v>
      </c>
      <c r="L3306" s="21">
        <v>9</v>
      </c>
      <c r="M3306" s="21">
        <v>400</v>
      </c>
      <c r="N3306" s="21">
        <v>583</v>
      </c>
      <c r="O3306">
        <v>20</v>
      </c>
      <c r="P3306">
        <v>10350</v>
      </c>
      <c r="Q3306">
        <v>41400</v>
      </c>
      <c r="R3306">
        <v>32085</v>
      </c>
      <c r="S3306">
        <v>9315</v>
      </c>
      <c r="T3306" t="s">
        <v>39</v>
      </c>
      <c r="U3306" t="s">
        <v>181</v>
      </c>
      <c r="V3306" t="s">
        <v>68</v>
      </c>
      <c r="W3306" t="s">
        <v>440</v>
      </c>
      <c r="X3306">
        <v>235</v>
      </c>
      <c r="Y3306" t="s">
        <v>441</v>
      </c>
      <c r="Z3306">
        <v>4</v>
      </c>
      <c r="AA3306" t="s">
        <v>69</v>
      </c>
      <c r="AB3306" t="s">
        <v>70</v>
      </c>
      <c r="AC3306">
        <v>2026</v>
      </c>
    </row>
    <row r="3307" spans="1:29" x14ac:dyDescent="0.25">
      <c r="A3307" t="s">
        <v>5708</v>
      </c>
      <c r="B3307" t="s">
        <v>2052</v>
      </c>
      <c r="C3307" t="s">
        <v>709</v>
      </c>
      <c r="D3307" t="s">
        <v>710</v>
      </c>
      <c r="E3307" t="s">
        <v>126</v>
      </c>
      <c r="F3307" t="s">
        <v>33</v>
      </c>
      <c r="G3307" t="s">
        <v>115</v>
      </c>
      <c r="H3307" t="s">
        <v>52</v>
      </c>
      <c r="I3307" t="s">
        <v>53</v>
      </c>
      <c r="J3307" s="21" t="s">
        <v>93</v>
      </c>
      <c r="K3307" s="21" t="s">
        <v>6013</v>
      </c>
      <c r="L3307" s="21">
        <v>5</v>
      </c>
      <c r="M3307" s="21">
        <v>1050</v>
      </c>
      <c r="N3307" s="21">
        <v>1450</v>
      </c>
      <c r="O3307">
        <v>8</v>
      </c>
      <c r="P3307">
        <v>943.6</v>
      </c>
      <c r="Q3307">
        <v>10851.4</v>
      </c>
      <c r="R3307">
        <v>7312.9</v>
      </c>
      <c r="S3307">
        <v>3538.5</v>
      </c>
      <c r="T3307" t="s">
        <v>66</v>
      </c>
      <c r="U3307" t="s">
        <v>127</v>
      </c>
      <c r="V3307" t="s">
        <v>56</v>
      </c>
      <c r="W3307" t="s">
        <v>42</v>
      </c>
      <c r="Y3307" t="s">
        <v>43</v>
      </c>
      <c r="Z3307">
        <v>3</v>
      </c>
      <c r="AA3307" t="s">
        <v>69</v>
      </c>
      <c r="AB3307" t="s">
        <v>70</v>
      </c>
      <c r="AC3307">
        <v>2026</v>
      </c>
    </row>
    <row r="3308" spans="1:29" x14ac:dyDescent="0.25">
      <c r="A3308" t="s">
        <v>5709</v>
      </c>
      <c r="B3308" t="s">
        <v>2654</v>
      </c>
      <c r="C3308" t="s">
        <v>5710</v>
      </c>
      <c r="D3308" t="s">
        <v>5711</v>
      </c>
      <c r="E3308" t="s">
        <v>32</v>
      </c>
      <c r="F3308" t="s">
        <v>75</v>
      </c>
      <c r="G3308" t="s">
        <v>34</v>
      </c>
      <c r="H3308" t="s">
        <v>92</v>
      </c>
      <c r="I3308" t="s">
        <v>53</v>
      </c>
      <c r="J3308" s="21" t="s">
        <v>6040</v>
      </c>
      <c r="K3308" s="21" t="s">
        <v>6069</v>
      </c>
      <c r="L3308" s="21">
        <v>1</v>
      </c>
      <c r="M3308" s="21">
        <v>260</v>
      </c>
      <c r="N3308" s="21">
        <v>387</v>
      </c>
      <c r="O3308">
        <v>25</v>
      </c>
      <c r="P3308">
        <v>1008.75</v>
      </c>
      <c r="Q3308">
        <v>3026.25</v>
      </c>
      <c r="R3308">
        <v>2501.6999999999998</v>
      </c>
      <c r="S3308">
        <v>524.54999999999995</v>
      </c>
      <c r="T3308" t="s">
        <v>39</v>
      </c>
      <c r="U3308" t="s">
        <v>95</v>
      </c>
      <c r="V3308" t="s">
        <v>96</v>
      </c>
      <c r="W3308" t="s">
        <v>42</v>
      </c>
      <c r="Y3308" t="s">
        <v>43</v>
      </c>
      <c r="Z3308">
        <v>4</v>
      </c>
      <c r="AA3308" t="s">
        <v>240</v>
      </c>
      <c r="AB3308" t="s">
        <v>70</v>
      </c>
      <c r="AC3308">
        <v>2026</v>
      </c>
    </row>
    <row r="3309" spans="1:29" x14ac:dyDescent="0.25">
      <c r="A3309" t="s">
        <v>5712</v>
      </c>
      <c r="B3309" t="s">
        <v>549</v>
      </c>
      <c r="C3309" t="s">
        <v>810</v>
      </c>
      <c r="D3309" t="s">
        <v>811</v>
      </c>
      <c r="E3309" t="s">
        <v>50</v>
      </c>
      <c r="F3309" t="s">
        <v>33</v>
      </c>
      <c r="G3309" t="s">
        <v>51</v>
      </c>
      <c r="H3309" t="s">
        <v>84</v>
      </c>
      <c r="I3309" t="s">
        <v>36</v>
      </c>
      <c r="J3309" s="21" t="s">
        <v>6063</v>
      </c>
      <c r="K3309" s="21" t="s">
        <v>6018</v>
      </c>
      <c r="L3309" s="21">
        <v>6</v>
      </c>
      <c r="M3309" s="21">
        <v>250</v>
      </c>
      <c r="N3309" s="21">
        <v>363</v>
      </c>
      <c r="O3309">
        <v>0</v>
      </c>
      <c r="P3309">
        <v>0</v>
      </c>
      <c r="Q3309">
        <v>45588</v>
      </c>
      <c r="R3309">
        <v>28264.560000000001</v>
      </c>
      <c r="S3309">
        <v>17323.439999999999</v>
      </c>
      <c r="T3309" t="s">
        <v>109</v>
      </c>
      <c r="U3309" t="s">
        <v>215</v>
      </c>
      <c r="V3309" t="s">
        <v>86</v>
      </c>
      <c r="W3309" t="s">
        <v>42</v>
      </c>
      <c r="Y3309" t="s">
        <v>43</v>
      </c>
      <c r="Z3309">
        <v>5</v>
      </c>
      <c r="AA3309" t="s">
        <v>97</v>
      </c>
      <c r="AB3309" t="s">
        <v>98</v>
      </c>
      <c r="AC3309">
        <v>2025</v>
      </c>
    </row>
    <row r="3310" spans="1:29" x14ac:dyDescent="0.25">
      <c r="A3310" t="s">
        <v>5713</v>
      </c>
      <c r="B3310" t="s">
        <v>759</v>
      </c>
      <c r="C3310" t="s">
        <v>3015</v>
      </c>
      <c r="D3310" t="s">
        <v>3016</v>
      </c>
      <c r="E3310" t="s">
        <v>50</v>
      </c>
      <c r="F3310" t="s">
        <v>33</v>
      </c>
      <c r="G3310" t="s">
        <v>51</v>
      </c>
      <c r="H3310" t="s">
        <v>84</v>
      </c>
      <c r="I3310" t="s">
        <v>36</v>
      </c>
      <c r="J3310" s="21" t="s">
        <v>137</v>
      </c>
      <c r="K3310" s="21" t="s">
        <v>6030</v>
      </c>
      <c r="L3310" s="21">
        <v>3</v>
      </c>
      <c r="M3310" s="21">
        <v>400</v>
      </c>
      <c r="N3310" s="21">
        <v>583</v>
      </c>
      <c r="O3310">
        <v>15</v>
      </c>
      <c r="P3310">
        <v>1217.25</v>
      </c>
      <c r="Q3310">
        <v>6897.75</v>
      </c>
      <c r="R3310">
        <v>5031.3</v>
      </c>
      <c r="S3310">
        <v>1866.45</v>
      </c>
      <c r="T3310" t="s">
        <v>66</v>
      </c>
      <c r="U3310" t="s">
        <v>215</v>
      </c>
      <c r="V3310" t="s">
        <v>86</v>
      </c>
      <c r="W3310" t="s">
        <v>440</v>
      </c>
      <c r="X3310">
        <v>83</v>
      </c>
      <c r="Y3310" t="s">
        <v>441</v>
      </c>
      <c r="Z3310">
        <v>2</v>
      </c>
      <c r="AA3310" t="s">
        <v>57</v>
      </c>
      <c r="AB3310" t="s">
        <v>58</v>
      </c>
      <c r="AC3310">
        <v>2026</v>
      </c>
    </row>
    <row r="3311" spans="1:29" x14ac:dyDescent="0.25">
      <c r="A3311" t="s">
        <v>5714</v>
      </c>
      <c r="B3311" t="s">
        <v>1860</v>
      </c>
      <c r="C3311" t="s">
        <v>3253</v>
      </c>
      <c r="D3311" t="s">
        <v>3254</v>
      </c>
      <c r="E3311" t="s">
        <v>50</v>
      </c>
      <c r="F3311" t="s">
        <v>75</v>
      </c>
      <c r="G3311" t="s">
        <v>34</v>
      </c>
      <c r="H3311" t="s">
        <v>84</v>
      </c>
      <c r="I3311" t="s">
        <v>36</v>
      </c>
      <c r="J3311" s="21" t="s">
        <v>93</v>
      </c>
      <c r="K3311" s="21" t="s">
        <v>6013</v>
      </c>
      <c r="L3311" s="21">
        <v>10</v>
      </c>
      <c r="M3311" s="21">
        <v>1050</v>
      </c>
      <c r="N3311" s="21">
        <v>1450</v>
      </c>
      <c r="O3311">
        <v>12</v>
      </c>
      <c r="P3311">
        <v>5570.4</v>
      </c>
      <c r="Q3311">
        <v>40849.599999999999</v>
      </c>
      <c r="R3311">
        <v>28780.400000000001</v>
      </c>
      <c r="S3311">
        <v>12069.2</v>
      </c>
      <c r="T3311" t="s">
        <v>109</v>
      </c>
      <c r="U3311" t="s">
        <v>85</v>
      </c>
      <c r="V3311" t="s">
        <v>86</v>
      </c>
      <c r="W3311" t="s">
        <v>440</v>
      </c>
      <c r="X3311">
        <v>4</v>
      </c>
      <c r="Y3311" t="s">
        <v>441</v>
      </c>
      <c r="Z3311">
        <v>3</v>
      </c>
      <c r="AA3311" t="s">
        <v>132</v>
      </c>
      <c r="AB3311" t="s">
        <v>58</v>
      </c>
      <c r="AC3311">
        <v>2026</v>
      </c>
    </row>
    <row r="3312" spans="1:29" x14ac:dyDescent="0.25">
      <c r="A3312" t="s">
        <v>5715</v>
      </c>
      <c r="B3312" t="s">
        <v>3338</v>
      </c>
      <c r="C3312" t="s">
        <v>1159</v>
      </c>
      <c r="D3312" t="s">
        <v>1160</v>
      </c>
      <c r="E3312" t="s">
        <v>50</v>
      </c>
      <c r="F3312" t="s">
        <v>75</v>
      </c>
      <c r="G3312" t="s">
        <v>107</v>
      </c>
      <c r="H3312" t="s">
        <v>92</v>
      </c>
      <c r="I3312" t="s">
        <v>53</v>
      </c>
      <c r="J3312" s="21" t="s">
        <v>137</v>
      </c>
      <c r="K3312" s="21" t="s">
        <v>6030</v>
      </c>
      <c r="L3312" s="21">
        <v>10</v>
      </c>
      <c r="M3312" s="21">
        <v>400</v>
      </c>
      <c r="N3312" s="21">
        <v>583</v>
      </c>
      <c r="O3312">
        <v>0</v>
      </c>
      <c r="P3312">
        <v>0</v>
      </c>
      <c r="Q3312">
        <v>15460</v>
      </c>
      <c r="R3312">
        <v>9585.2000000000007</v>
      </c>
      <c r="S3312">
        <v>5874.8</v>
      </c>
      <c r="T3312" t="s">
        <v>39</v>
      </c>
      <c r="U3312" t="s">
        <v>95</v>
      </c>
      <c r="V3312" t="s">
        <v>96</v>
      </c>
      <c r="W3312" t="s">
        <v>42</v>
      </c>
      <c r="Y3312" t="s">
        <v>43</v>
      </c>
      <c r="Z3312">
        <v>2</v>
      </c>
      <c r="AA3312" t="s">
        <v>132</v>
      </c>
      <c r="AB3312" t="s">
        <v>58</v>
      </c>
      <c r="AC3312">
        <v>2025</v>
      </c>
    </row>
    <row r="3313" spans="1:29" x14ac:dyDescent="0.25">
      <c r="A3313" t="s">
        <v>5716</v>
      </c>
      <c r="B3313" t="s">
        <v>1141</v>
      </c>
      <c r="C3313" t="s">
        <v>1573</v>
      </c>
      <c r="D3313" t="s">
        <v>1574</v>
      </c>
      <c r="E3313" t="s">
        <v>50</v>
      </c>
      <c r="F3313" t="s">
        <v>75</v>
      </c>
      <c r="G3313" t="s">
        <v>115</v>
      </c>
      <c r="H3313" t="s">
        <v>35</v>
      </c>
      <c r="I3313" t="s">
        <v>36</v>
      </c>
      <c r="J3313" s="21" t="s">
        <v>6063</v>
      </c>
      <c r="K3313" s="21" t="s">
        <v>6026</v>
      </c>
      <c r="L3313" s="21">
        <v>7</v>
      </c>
      <c r="M3313" s="21">
        <v>240</v>
      </c>
      <c r="N3313" s="21">
        <v>380</v>
      </c>
      <c r="O3313">
        <v>25</v>
      </c>
      <c r="P3313">
        <v>13485.5</v>
      </c>
      <c r="Q3313">
        <v>40456.5</v>
      </c>
      <c r="R3313">
        <v>33444.04</v>
      </c>
      <c r="S3313">
        <v>7012.46</v>
      </c>
      <c r="T3313" t="s">
        <v>39</v>
      </c>
      <c r="U3313" t="s">
        <v>40</v>
      </c>
      <c r="V3313" t="s">
        <v>41</v>
      </c>
      <c r="W3313" t="s">
        <v>440</v>
      </c>
      <c r="X3313">
        <v>193</v>
      </c>
      <c r="Y3313" t="s">
        <v>441</v>
      </c>
      <c r="Z3313">
        <v>2</v>
      </c>
      <c r="AA3313" t="s">
        <v>87</v>
      </c>
      <c r="AB3313" t="s">
        <v>70</v>
      </c>
      <c r="AC3313">
        <v>2026</v>
      </c>
    </row>
    <row r="3314" spans="1:29" x14ac:dyDescent="0.25">
      <c r="A3314" t="s">
        <v>5717</v>
      </c>
      <c r="B3314" t="s">
        <v>2261</v>
      </c>
      <c r="C3314" t="s">
        <v>916</v>
      </c>
      <c r="D3314" t="s">
        <v>917</v>
      </c>
      <c r="E3314" t="s">
        <v>126</v>
      </c>
      <c r="F3314" t="s">
        <v>75</v>
      </c>
      <c r="G3314" t="s">
        <v>115</v>
      </c>
      <c r="H3314" t="s">
        <v>84</v>
      </c>
      <c r="I3314" t="s">
        <v>36</v>
      </c>
      <c r="J3314" s="21" t="s">
        <v>137</v>
      </c>
      <c r="K3314" s="21" t="s">
        <v>6030</v>
      </c>
      <c r="L3314" s="21">
        <v>1</v>
      </c>
      <c r="M3314" s="21">
        <v>400</v>
      </c>
      <c r="N3314" s="21">
        <v>583</v>
      </c>
      <c r="O3314">
        <v>0</v>
      </c>
      <c r="P3314">
        <v>0</v>
      </c>
      <c r="Q3314">
        <v>9240</v>
      </c>
      <c r="R3314">
        <v>5728.8</v>
      </c>
      <c r="S3314">
        <v>3511.2</v>
      </c>
      <c r="T3314" t="s">
        <v>54</v>
      </c>
      <c r="U3314" t="s">
        <v>215</v>
      </c>
      <c r="V3314" t="s">
        <v>86</v>
      </c>
      <c r="W3314" t="s">
        <v>42</v>
      </c>
      <c r="Y3314" t="s">
        <v>43</v>
      </c>
      <c r="Z3314">
        <v>2</v>
      </c>
      <c r="AA3314" t="s">
        <v>79</v>
      </c>
      <c r="AB3314" t="s">
        <v>45</v>
      </c>
      <c r="AC3314">
        <v>2025</v>
      </c>
    </row>
    <row r="3315" spans="1:29" x14ac:dyDescent="0.25">
      <c r="A3315" t="s">
        <v>5718</v>
      </c>
      <c r="B3315" t="s">
        <v>454</v>
      </c>
      <c r="C3315" t="s">
        <v>1845</v>
      </c>
      <c r="D3315" t="s">
        <v>1846</v>
      </c>
      <c r="E3315" t="s">
        <v>32</v>
      </c>
      <c r="F3315" t="s">
        <v>33</v>
      </c>
      <c r="G3315" t="s">
        <v>107</v>
      </c>
      <c r="H3315" t="s">
        <v>35</v>
      </c>
      <c r="I3315" t="s">
        <v>36</v>
      </c>
      <c r="J3315" s="21" t="s">
        <v>6063</v>
      </c>
      <c r="K3315" s="21" t="s">
        <v>6018</v>
      </c>
      <c r="L3315" s="21">
        <v>9</v>
      </c>
      <c r="M3315" s="21">
        <v>250</v>
      </c>
      <c r="N3315" s="21">
        <v>363</v>
      </c>
      <c r="O3315">
        <v>0</v>
      </c>
      <c r="P3315">
        <v>0</v>
      </c>
      <c r="Q3315">
        <v>89847</v>
      </c>
      <c r="R3315">
        <v>55705.14</v>
      </c>
      <c r="S3315">
        <v>34141.86</v>
      </c>
      <c r="T3315" t="s">
        <v>54</v>
      </c>
      <c r="U3315" t="s">
        <v>40</v>
      </c>
      <c r="V3315" t="s">
        <v>41</v>
      </c>
      <c r="W3315" t="s">
        <v>42</v>
      </c>
      <c r="Y3315" t="s">
        <v>43</v>
      </c>
      <c r="Z3315">
        <v>5</v>
      </c>
      <c r="AA3315" t="s">
        <v>155</v>
      </c>
      <c r="AB3315" t="s">
        <v>98</v>
      </c>
      <c r="AC3315">
        <v>2025</v>
      </c>
    </row>
    <row r="3316" spans="1:29" x14ac:dyDescent="0.25">
      <c r="A3316" t="s">
        <v>5719</v>
      </c>
      <c r="B3316" t="s">
        <v>2171</v>
      </c>
      <c r="C3316" t="s">
        <v>2630</v>
      </c>
      <c r="D3316" t="s">
        <v>2631</v>
      </c>
      <c r="E3316" t="s">
        <v>126</v>
      </c>
      <c r="F3316" t="s">
        <v>33</v>
      </c>
      <c r="G3316" t="s">
        <v>107</v>
      </c>
      <c r="H3316" t="s">
        <v>84</v>
      </c>
      <c r="I3316" t="s">
        <v>36</v>
      </c>
      <c r="J3316" s="21" t="s">
        <v>6063</v>
      </c>
      <c r="K3316" s="21" t="s">
        <v>6026</v>
      </c>
      <c r="L3316" s="21">
        <v>6</v>
      </c>
      <c r="M3316" s="21">
        <v>240</v>
      </c>
      <c r="N3316" s="21">
        <v>380</v>
      </c>
      <c r="O3316">
        <v>8</v>
      </c>
      <c r="P3316">
        <v>1039.2</v>
      </c>
      <c r="Q3316">
        <v>11950.8</v>
      </c>
      <c r="R3316">
        <v>8053.8</v>
      </c>
      <c r="S3316">
        <v>3897</v>
      </c>
      <c r="T3316" t="s">
        <v>54</v>
      </c>
      <c r="U3316" t="s">
        <v>85</v>
      </c>
      <c r="V3316" t="s">
        <v>86</v>
      </c>
      <c r="W3316" t="s">
        <v>440</v>
      </c>
      <c r="X3316">
        <v>115</v>
      </c>
      <c r="Y3316" t="s">
        <v>441</v>
      </c>
      <c r="Z3316">
        <v>4</v>
      </c>
      <c r="AA3316" t="s">
        <v>132</v>
      </c>
      <c r="AB3316" t="s">
        <v>58</v>
      </c>
      <c r="AC3316">
        <v>2026</v>
      </c>
    </row>
    <row r="3317" spans="1:29" x14ac:dyDescent="0.25">
      <c r="A3317" t="s">
        <v>5720</v>
      </c>
      <c r="B3317" t="s">
        <v>1529</v>
      </c>
      <c r="C3317" t="s">
        <v>2532</v>
      </c>
      <c r="D3317" t="s">
        <v>2533</v>
      </c>
      <c r="E3317" t="s">
        <v>126</v>
      </c>
      <c r="F3317" t="s">
        <v>75</v>
      </c>
      <c r="G3317" t="s">
        <v>51</v>
      </c>
      <c r="H3317" t="s">
        <v>63</v>
      </c>
      <c r="I3317" t="s">
        <v>36</v>
      </c>
      <c r="J3317" s="21" t="s">
        <v>6063</v>
      </c>
      <c r="K3317" s="21" t="s">
        <v>6026</v>
      </c>
      <c r="L3317" s="21">
        <v>2</v>
      </c>
      <c r="M3317" s="21">
        <v>240</v>
      </c>
      <c r="N3317" s="21">
        <v>380</v>
      </c>
      <c r="O3317">
        <v>0</v>
      </c>
      <c r="P3317">
        <v>0</v>
      </c>
      <c r="Q3317">
        <v>9722</v>
      </c>
      <c r="R3317">
        <v>6027.64</v>
      </c>
      <c r="S3317">
        <v>3694.36</v>
      </c>
      <c r="T3317" t="s">
        <v>39</v>
      </c>
      <c r="U3317" t="s">
        <v>181</v>
      </c>
      <c r="V3317" t="s">
        <v>68</v>
      </c>
      <c r="W3317" t="s">
        <v>440</v>
      </c>
      <c r="X3317">
        <v>15</v>
      </c>
      <c r="Y3317" t="s">
        <v>441</v>
      </c>
      <c r="Z3317">
        <v>2</v>
      </c>
      <c r="AA3317" t="s">
        <v>79</v>
      </c>
      <c r="AB3317" t="s">
        <v>45</v>
      </c>
      <c r="AC3317">
        <v>2025</v>
      </c>
    </row>
    <row r="3318" spans="1:29" x14ac:dyDescent="0.25">
      <c r="A3318" t="s">
        <v>5721</v>
      </c>
      <c r="B3318" t="s">
        <v>3709</v>
      </c>
      <c r="C3318" t="s">
        <v>1027</v>
      </c>
      <c r="D3318" t="s">
        <v>1028</v>
      </c>
      <c r="E3318" t="s">
        <v>32</v>
      </c>
      <c r="F3318" t="s">
        <v>75</v>
      </c>
      <c r="G3318" t="s">
        <v>115</v>
      </c>
      <c r="H3318" t="s">
        <v>52</v>
      </c>
      <c r="I3318" t="s">
        <v>53</v>
      </c>
      <c r="J3318" s="21" t="s">
        <v>6063</v>
      </c>
      <c r="K3318" s="21" t="s">
        <v>6018</v>
      </c>
      <c r="L3318" s="21">
        <v>6</v>
      </c>
      <c r="M3318" s="21">
        <v>250</v>
      </c>
      <c r="N3318" s="21">
        <v>363</v>
      </c>
      <c r="O3318">
        <v>8</v>
      </c>
      <c r="P3318">
        <v>1462.08</v>
      </c>
      <c r="Q3318">
        <v>16813.919999999998</v>
      </c>
      <c r="R3318">
        <v>11331.12</v>
      </c>
      <c r="S3318">
        <v>5482.8</v>
      </c>
      <c r="T3318" t="s">
        <v>66</v>
      </c>
      <c r="U3318" t="s">
        <v>55</v>
      </c>
      <c r="V3318" t="s">
        <v>56</v>
      </c>
      <c r="W3318" t="s">
        <v>440</v>
      </c>
      <c r="X3318">
        <v>32</v>
      </c>
      <c r="Y3318" t="s">
        <v>441</v>
      </c>
      <c r="Z3318">
        <v>2</v>
      </c>
      <c r="AA3318" t="s">
        <v>69</v>
      </c>
      <c r="AB3318" t="s">
        <v>70</v>
      </c>
      <c r="AC3318">
        <v>2026</v>
      </c>
    </row>
    <row r="3319" spans="1:29" x14ac:dyDescent="0.25">
      <c r="A3319" t="s">
        <v>5722</v>
      </c>
      <c r="B3319" t="s">
        <v>1296</v>
      </c>
      <c r="C3319" t="s">
        <v>3881</v>
      </c>
      <c r="D3319" t="s">
        <v>3882</v>
      </c>
      <c r="E3319" t="s">
        <v>126</v>
      </c>
      <c r="F3319" t="s">
        <v>75</v>
      </c>
      <c r="G3319" t="s">
        <v>115</v>
      </c>
      <c r="H3319" t="s">
        <v>35</v>
      </c>
      <c r="I3319" t="s">
        <v>36</v>
      </c>
      <c r="J3319" s="21" t="s">
        <v>6063</v>
      </c>
      <c r="K3319" s="21" t="s">
        <v>6026</v>
      </c>
      <c r="L3319" s="21">
        <v>4</v>
      </c>
      <c r="M3319" s="21">
        <v>240</v>
      </c>
      <c r="N3319" s="21">
        <v>380</v>
      </c>
      <c r="O3319">
        <v>0</v>
      </c>
      <c r="P3319">
        <v>0</v>
      </c>
      <c r="Q3319">
        <v>22052</v>
      </c>
      <c r="R3319">
        <v>13672.24</v>
      </c>
      <c r="S3319">
        <v>8379.76</v>
      </c>
      <c r="T3319" t="s">
        <v>109</v>
      </c>
      <c r="U3319" t="s">
        <v>164</v>
      </c>
      <c r="V3319" t="s">
        <v>41</v>
      </c>
      <c r="W3319" t="s">
        <v>42</v>
      </c>
      <c r="Y3319" t="s">
        <v>43</v>
      </c>
      <c r="AA3319" t="s">
        <v>121</v>
      </c>
      <c r="AB3319" t="s">
        <v>58</v>
      </c>
      <c r="AC3319">
        <v>2025</v>
      </c>
    </row>
    <row r="3320" spans="1:29" x14ac:dyDescent="0.25">
      <c r="A3320" t="s">
        <v>5723</v>
      </c>
      <c r="B3320" t="s">
        <v>2961</v>
      </c>
      <c r="C3320" t="s">
        <v>2401</v>
      </c>
      <c r="D3320" t="s">
        <v>2402</v>
      </c>
      <c r="E3320" t="s">
        <v>32</v>
      </c>
      <c r="F3320" t="s">
        <v>33</v>
      </c>
      <c r="G3320" t="s">
        <v>115</v>
      </c>
      <c r="H3320" t="s">
        <v>76</v>
      </c>
      <c r="I3320" t="s">
        <v>36</v>
      </c>
      <c r="J3320" s="21" t="s">
        <v>6063</v>
      </c>
      <c r="K3320" s="21" t="s">
        <v>6026</v>
      </c>
      <c r="L3320" s="21">
        <v>1</v>
      </c>
      <c r="M3320" s="21">
        <v>240</v>
      </c>
      <c r="N3320" s="21">
        <v>380</v>
      </c>
      <c r="O3320">
        <v>0</v>
      </c>
      <c r="P3320">
        <v>0</v>
      </c>
      <c r="Q3320">
        <v>5190</v>
      </c>
      <c r="R3320">
        <v>3217.8</v>
      </c>
      <c r="S3320">
        <v>1972.2</v>
      </c>
      <c r="T3320" t="s">
        <v>109</v>
      </c>
      <c r="U3320" t="s">
        <v>77</v>
      </c>
      <c r="V3320" t="s">
        <v>78</v>
      </c>
      <c r="W3320" t="s">
        <v>42</v>
      </c>
      <c r="Y3320" t="s">
        <v>43</v>
      </c>
      <c r="Z3320">
        <v>3</v>
      </c>
      <c r="AA3320" t="s">
        <v>155</v>
      </c>
      <c r="AB3320" t="s">
        <v>98</v>
      </c>
      <c r="AC3320">
        <v>2025</v>
      </c>
    </row>
    <row r="3321" spans="1:29" x14ac:dyDescent="0.25">
      <c r="A3321" t="s">
        <v>5724</v>
      </c>
      <c r="B3321" t="s">
        <v>1032</v>
      </c>
      <c r="C3321" t="s">
        <v>682</v>
      </c>
      <c r="D3321" t="s">
        <v>683</v>
      </c>
      <c r="E3321" t="s">
        <v>50</v>
      </c>
      <c r="F3321" t="s">
        <v>33</v>
      </c>
      <c r="G3321" t="s">
        <v>107</v>
      </c>
      <c r="H3321" t="s">
        <v>52</v>
      </c>
      <c r="I3321" t="s">
        <v>53</v>
      </c>
      <c r="J3321" s="21" t="s">
        <v>137</v>
      </c>
      <c r="K3321" s="21" t="s">
        <v>6030</v>
      </c>
      <c r="L3321" s="21">
        <v>2</v>
      </c>
      <c r="M3321" s="21">
        <v>400</v>
      </c>
      <c r="N3321" s="21">
        <v>583</v>
      </c>
      <c r="O3321">
        <v>20</v>
      </c>
      <c r="P3321">
        <v>958.4</v>
      </c>
      <c r="Q3321">
        <v>3833.6</v>
      </c>
      <c r="R3321">
        <v>2971.04</v>
      </c>
      <c r="S3321">
        <v>862.56</v>
      </c>
      <c r="T3321" t="s">
        <v>66</v>
      </c>
      <c r="U3321" t="s">
        <v>127</v>
      </c>
      <c r="V3321" t="s">
        <v>56</v>
      </c>
      <c r="W3321" t="s">
        <v>440</v>
      </c>
      <c r="X3321">
        <v>92</v>
      </c>
      <c r="Y3321" t="s">
        <v>441</v>
      </c>
      <c r="Z3321">
        <v>2</v>
      </c>
      <c r="AA3321" t="s">
        <v>69</v>
      </c>
      <c r="AB3321" t="s">
        <v>70</v>
      </c>
      <c r="AC3321">
        <v>2026</v>
      </c>
    </row>
    <row r="3322" spans="1:29" x14ac:dyDescent="0.25">
      <c r="A3322" t="s">
        <v>5725</v>
      </c>
      <c r="B3322" t="s">
        <v>4949</v>
      </c>
      <c r="C3322" t="s">
        <v>2842</v>
      </c>
      <c r="D3322" t="s">
        <v>2843</v>
      </c>
      <c r="E3322" t="s">
        <v>126</v>
      </c>
      <c r="F3322" t="s">
        <v>33</v>
      </c>
      <c r="G3322" t="s">
        <v>107</v>
      </c>
      <c r="H3322" t="s">
        <v>76</v>
      </c>
      <c r="I3322" t="s">
        <v>36</v>
      </c>
      <c r="J3322" s="21" t="s">
        <v>6063</v>
      </c>
      <c r="K3322" s="21" t="s">
        <v>6018</v>
      </c>
      <c r="L3322" s="21">
        <v>8</v>
      </c>
      <c r="M3322" s="21">
        <v>250</v>
      </c>
      <c r="N3322" s="21">
        <v>363</v>
      </c>
      <c r="O3322">
        <v>0</v>
      </c>
      <c r="P3322">
        <v>0</v>
      </c>
      <c r="Q3322">
        <v>60568</v>
      </c>
      <c r="R3322">
        <v>37552.160000000003</v>
      </c>
      <c r="S3322">
        <v>23015.84</v>
      </c>
      <c r="T3322" t="s">
        <v>39</v>
      </c>
      <c r="U3322" t="s">
        <v>110</v>
      </c>
      <c r="V3322" t="s">
        <v>78</v>
      </c>
      <c r="W3322" t="s">
        <v>42</v>
      </c>
      <c r="Y3322" t="s">
        <v>43</v>
      </c>
      <c r="Z3322">
        <v>2</v>
      </c>
      <c r="AA3322" t="s">
        <v>240</v>
      </c>
      <c r="AB3322" t="s">
        <v>70</v>
      </c>
      <c r="AC3322">
        <v>2025</v>
      </c>
    </row>
    <row r="3323" spans="1:29" x14ac:dyDescent="0.25">
      <c r="A3323" t="s">
        <v>5726</v>
      </c>
      <c r="B3323" t="s">
        <v>1409</v>
      </c>
      <c r="C3323" t="s">
        <v>5727</v>
      </c>
      <c r="D3323" t="s">
        <v>5728</v>
      </c>
      <c r="E3323" t="s">
        <v>50</v>
      </c>
      <c r="F3323" t="s">
        <v>33</v>
      </c>
      <c r="G3323" t="s">
        <v>51</v>
      </c>
      <c r="H3323" t="s">
        <v>84</v>
      </c>
      <c r="I3323" t="s">
        <v>36</v>
      </c>
      <c r="J3323" s="21" t="s">
        <v>137</v>
      </c>
      <c r="K3323" s="21" t="s">
        <v>6030</v>
      </c>
      <c r="L3323" s="21">
        <v>6</v>
      </c>
      <c r="M3323" s="21">
        <v>400</v>
      </c>
      <c r="N3323" s="21">
        <v>583</v>
      </c>
      <c r="O3323">
        <v>10</v>
      </c>
      <c r="P3323">
        <v>3799.2</v>
      </c>
      <c r="Q3323">
        <v>34192.800000000003</v>
      </c>
      <c r="R3323">
        <v>23555.040000000001</v>
      </c>
      <c r="S3323">
        <v>10637.76</v>
      </c>
      <c r="T3323" t="s">
        <v>54</v>
      </c>
      <c r="U3323" t="s">
        <v>85</v>
      </c>
      <c r="V3323" t="s">
        <v>86</v>
      </c>
      <c r="W3323" t="s">
        <v>42</v>
      </c>
      <c r="Y3323" t="s">
        <v>43</v>
      </c>
      <c r="Z3323">
        <v>3</v>
      </c>
      <c r="AA3323" t="s">
        <v>57</v>
      </c>
      <c r="AB3323" t="s">
        <v>58</v>
      </c>
      <c r="AC3323">
        <v>2026</v>
      </c>
    </row>
    <row r="3324" spans="1:29" x14ac:dyDescent="0.25">
      <c r="A3324" t="s">
        <v>5729</v>
      </c>
      <c r="B3324" t="s">
        <v>2012</v>
      </c>
      <c r="C3324" t="s">
        <v>3736</v>
      </c>
      <c r="D3324" t="s">
        <v>3737</v>
      </c>
      <c r="E3324" t="s">
        <v>50</v>
      </c>
      <c r="F3324" t="s">
        <v>75</v>
      </c>
      <c r="G3324" t="s">
        <v>51</v>
      </c>
      <c r="H3324" t="s">
        <v>63</v>
      </c>
      <c r="I3324" t="s">
        <v>36</v>
      </c>
      <c r="J3324" s="21" t="s">
        <v>6063</v>
      </c>
      <c r="K3324" s="21" t="s">
        <v>6026</v>
      </c>
      <c r="L3324" s="21">
        <v>3</v>
      </c>
      <c r="M3324" s="21">
        <v>240</v>
      </c>
      <c r="N3324" s="21">
        <v>380</v>
      </c>
      <c r="O3324">
        <v>0</v>
      </c>
      <c r="P3324">
        <v>0</v>
      </c>
      <c r="Q3324">
        <v>14886</v>
      </c>
      <c r="R3324">
        <v>9229.32</v>
      </c>
      <c r="S3324">
        <v>5656.68</v>
      </c>
      <c r="T3324" t="s">
        <v>66</v>
      </c>
      <c r="U3324" t="s">
        <v>67</v>
      </c>
      <c r="V3324" t="s">
        <v>68</v>
      </c>
      <c r="W3324" t="s">
        <v>42</v>
      </c>
      <c r="Y3324" t="s">
        <v>43</v>
      </c>
      <c r="Z3324">
        <v>2</v>
      </c>
      <c r="AA3324" t="s">
        <v>87</v>
      </c>
      <c r="AB3324" t="s">
        <v>70</v>
      </c>
      <c r="AC3324">
        <v>2025</v>
      </c>
    </row>
    <row r="3325" spans="1:29" x14ac:dyDescent="0.25">
      <c r="A3325" t="s">
        <v>5730</v>
      </c>
      <c r="B3325" t="s">
        <v>585</v>
      </c>
      <c r="C3325" t="s">
        <v>1674</v>
      </c>
      <c r="D3325" t="s">
        <v>1675</v>
      </c>
      <c r="E3325" t="s">
        <v>32</v>
      </c>
      <c r="F3325" t="s">
        <v>33</v>
      </c>
      <c r="G3325" t="s">
        <v>34</v>
      </c>
      <c r="H3325" t="s">
        <v>92</v>
      </c>
      <c r="I3325" t="s">
        <v>53</v>
      </c>
      <c r="J3325" s="21" t="s">
        <v>6063</v>
      </c>
      <c r="K3325" s="21" t="s">
        <v>6026</v>
      </c>
      <c r="L3325" s="21">
        <v>27</v>
      </c>
      <c r="M3325" s="21">
        <v>240</v>
      </c>
      <c r="N3325" s="21">
        <v>380</v>
      </c>
      <c r="O3325">
        <v>15</v>
      </c>
      <c r="P3325">
        <v>1077.3</v>
      </c>
      <c r="Q3325">
        <v>6104.7</v>
      </c>
      <c r="R3325">
        <v>4452.84</v>
      </c>
      <c r="S3325">
        <v>1651.86</v>
      </c>
      <c r="T3325" t="s">
        <v>66</v>
      </c>
      <c r="U3325" t="s">
        <v>120</v>
      </c>
      <c r="V3325" t="s">
        <v>96</v>
      </c>
      <c r="W3325" t="s">
        <v>42</v>
      </c>
      <c r="Y3325" t="s">
        <v>43</v>
      </c>
      <c r="Z3325">
        <v>3</v>
      </c>
      <c r="AA3325" t="s">
        <v>240</v>
      </c>
      <c r="AB3325" t="s">
        <v>70</v>
      </c>
      <c r="AC3325">
        <v>2026</v>
      </c>
    </row>
    <row r="3326" spans="1:29" x14ac:dyDescent="0.25">
      <c r="A3326" t="s">
        <v>5731</v>
      </c>
      <c r="B3326" t="s">
        <v>1562</v>
      </c>
      <c r="C3326" t="s">
        <v>3321</v>
      </c>
      <c r="D3326" t="s">
        <v>3322</v>
      </c>
      <c r="E3326" t="s">
        <v>32</v>
      </c>
      <c r="F3326" t="s">
        <v>33</v>
      </c>
      <c r="G3326" t="s">
        <v>51</v>
      </c>
      <c r="H3326" t="s">
        <v>52</v>
      </c>
      <c r="I3326" t="s">
        <v>53</v>
      </c>
      <c r="J3326" s="21" t="s">
        <v>93</v>
      </c>
      <c r="K3326" s="21" t="s">
        <v>6013</v>
      </c>
      <c r="L3326" s="21">
        <v>2</v>
      </c>
      <c r="M3326" s="21">
        <v>1050</v>
      </c>
      <c r="N3326" s="21">
        <v>1450</v>
      </c>
      <c r="O3326">
        <v>15</v>
      </c>
      <c r="P3326">
        <v>1990.5</v>
      </c>
      <c r="Q3326">
        <v>11279.5</v>
      </c>
      <c r="R3326">
        <v>8227.4</v>
      </c>
      <c r="S3326">
        <v>3052.1</v>
      </c>
      <c r="T3326" t="s">
        <v>109</v>
      </c>
      <c r="U3326" t="s">
        <v>55</v>
      </c>
      <c r="V3326" t="s">
        <v>56</v>
      </c>
      <c r="W3326" t="s">
        <v>440</v>
      </c>
      <c r="X3326">
        <v>61</v>
      </c>
      <c r="Y3326" t="s">
        <v>441</v>
      </c>
      <c r="Z3326">
        <v>2</v>
      </c>
      <c r="AA3326" t="s">
        <v>132</v>
      </c>
      <c r="AB3326" t="s">
        <v>58</v>
      </c>
      <c r="AC3326">
        <v>2026</v>
      </c>
    </row>
    <row r="3327" spans="1:29" x14ac:dyDescent="0.25">
      <c r="A3327" t="s">
        <v>5732</v>
      </c>
      <c r="B3327" t="s">
        <v>2090</v>
      </c>
      <c r="C3327" t="s">
        <v>1083</v>
      </c>
      <c r="D3327" t="s">
        <v>1084</v>
      </c>
      <c r="E3327" t="s">
        <v>126</v>
      </c>
      <c r="F3327" t="s">
        <v>75</v>
      </c>
      <c r="G3327" t="s">
        <v>34</v>
      </c>
      <c r="H3327" t="s">
        <v>52</v>
      </c>
      <c r="I3327" t="s">
        <v>53</v>
      </c>
      <c r="J3327" s="21" t="s">
        <v>6063</v>
      </c>
      <c r="K3327" s="21" t="s">
        <v>6026</v>
      </c>
      <c r="L3327" s="21">
        <v>8</v>
      </c>
      <c r="M3327" s="21">
        <v>240</v>
      </c>
      <c r="N3327" s="21">
        <v>380</v>
      </c>
      <c r="O3327">
        <v>18</v>
      </c>
      <c r="P3327">
        <v>8629.92</v>
      </c>
      <c r="Q3327">
        <v>39314.080000000002</v>
      </c>
      <c r="R3327">
        <v>29725.279999999999</v>
      </c>
      <c r="S3327">
        <v>9588.7999999999993</v>
      </c>
      <c r="T3327" t="s">
        <v>39</v>
      </c>
      <c r="U3327" t="s">
        <v>55</v>
      </c>
      <c r="V3327" t="s">
        <v>56</v>
      </c>
      <c r="W3327" t="s">
        <v>440</v>
      </c>
      <c r="X3327">
        <v>43</v>
      </c>
      <c r="Y3327" t="s">
        <v>441</v>
      </c>
      <c r="Z3327">
        <v>3</v>
      </c>
      <c r="AA3327" t="s">
        <v>69</v>
      </c>
      <c r="AB3327" t="s">
        <v>70</v>
      </c>
      <c r="AC3327">
        <v>2026</v>
      </c>
    </row>
    <row r="3328" spans="1:29" x14ac:dyDescent="0.25">
      <c r="A3328" t="s">
        <v>5733</v>
      </c>
      <c r="B3328" t="s">
        <v>2440</v>
      </c>
      <c r="C3328" t="s">
        <v>1100</v>
      </c>
      <c r="D3328" t="s">
        <v>1101</v>
      </c>
      <c r="E3328" t="s">
        <v>32</v>
      </c>
      <c r="F3328" t="s">
        <v>75</v>
      </c>
      <c r="G3328" t="s">
        <v>115</v>
      </c>
      <c r="H3328" t="s">
        <v>63</v>
      </c>
      <c r="I3328" t="s">
        <v>36</v>
      </c>
      <c r="J3328" s="21" t="s">
        <v>6063</v>
      </c>
      <c r="K3328" s="21" t="s">
        <v>6049</v>
      </c>
      <c r="L3328" s="21">
        <v>7</v>
      </c>
      <c r="M3328" s="21">
        <v>1430</v>
      </c>
      <c r="N3328" s="21">
        <v>2227</v>
      </c>
      <c r="O3328">
        <v>0</v>
      </c>
      <c r="P3328">
        <v>0</v>
      </c>
      <c r="Q3328">
        <v>59192</v>
      </c>
      <c r="R3328">
        <v>36699.040000000001</v>
      </c>
      <c r="S3328">
        <v>22492.959999999999</v>
      </c>
      <c r="T3328" t="s">
        <v>54</v>
      </c>
      <c r="U3328" t="s">
        <v>181</v>
      </c>
      <c r="V3328" t="s">
        <v>68</v>
      </c>
      <c r="W3328" t="s">
        <v>42</v>
      </c>
      <c r="Y3328" t="s">
        <v>43</v>
      </c>
      <c r="Z3328">
        <v>5</v>
      </c>
      <c r="AA3328" t="s">
        <v>69</v>
      </c>
      <c r="AB3328" t="s">
        <v>70</v>
      </c>
      <c r="AC3328">
        <v>2025</v>
      </c>
    </row>
    <row r="3329" spans="1:29" x14ac:dyDescent="0.25">
      <c r="A3329" t="s">
        <v>5734</v>
      </c>
      <c r="B3329" t="s">
        <v>581</v>
      </c>
      <c r="C3329" t="s">
        <v>4246</v>
      </c>
      <c r="D3329" t="s">
        <v>4247</v>
      </c>
      <c r="E3329" t="s">
        <v>50</v>
      </c>
      <c r="F3329" t="s">
        <v>33</v>
      </c>
      <c r="G3329" t="s">
        <v>51</v>
      </c>
      <c r="H3329" t="s">
        <v>35</v>
      </c>
      <c r="I3329" t="s">
        <v>36</v>
      </c>
      <c r="J3329" s="21" t="s">
        <v>6040</v>
      </c>
      <c r="K3329" s="21" t="s">
        <v>6069</v>
      </c>
      <c r="L3329" s="21">
        <v>1</v>
      </c>
      <c r="M3329" s="21">
        <v>260</v>
      </c>
      <c r="N3329" s="21">
        <v>387</v>
      </c>
      <c r="O3329">
        <v>18</v>
      </c>
      <c r="P3329">
        <v>1646.1</v>
      </c>
      <c r="Q3329">
        <v>7498.9</v>
      </c>
      <c r="R3329">
        <v>5669.9</v>
      </c>
      <c r="S3329">
        <v>1829</v>
      </c>
      <c r="T3329" t="s">
        <v>109</v>
      </c>
      <c r="U3329" t="s">
        <v>40</v>
      </c>
      <c r="V3329" t="s">
        <v>41</v>
      </c>
      <c r="W3329" t="s">
        <v>42</v>
      </c>
      <c r="Y3329" t="s">
        <v>43</v>
      </c>
      <c r="Z3329">
        <v>4</v>
      </c>
      <c r="AA3329" t="s">
        <v>69</v>
      </c>
      <c r="AB3329" t="s">
        <v>70</v>
      </c>
      <c r="AC3329">
        <v>2026</v>
      </c>
    </row>
    <row r="3330" spans="1:29" x14ac:dyDescent="0.25">
      <c r="A3330" t="s">
        <v>5735</v>
      </c>
      <c r="B3330" t="s">
        <v>204</v>
      </c>
      <c r="C3330" t="s">
        <v>380</v>
      </c>
      <c r="D3330" t="s">
        <v>381</v>
      </c>
      <c r="E3330" t="s">
        <v>32</v>
      </c>
      <c r="F3330" t="s">
        <v>75</v>
      </c>
      <c r="G3330" t="s">
        <v>115</v>
      </c>
      <c r="H3330" t="s">
        <v>35</v>
      </c>
      <c r="I3330" t="s">
        <v>36</v>
      </c>
      <c r="J3330" s="21" t="s">
        <v>93</v>
      </c>
      <c r="K3330" s="21" t="s">
        <v>6013</v>
      </c>
      <c r="L3330" s="21">
        <v>10</v>
      </c>
      <c r="M3330" s="21">
        <v>1050</v>
      </c>
      <c r="N3330" s="21">
        <v>1450</v>
      </c>
      <c r="O3330">
        <v>0</v>
      </c>
      <c r="P3330">
        <v>0</v>
      </c>
      <c r="Q3330">
        <v>44720</v>
      </c>
      <c r="R3330">
        <v>27726.400000000001</v>
      </c>
      <c r="S3330">
        <v>16993.599999999999</v>
      </c>
      <c r="T3330" t="s">
        <v>66</v>
      </c>
      <c r="U3330" t="s">
        <v>164</v>
      </c>
      <c r="V3330" t="s">
        <v>41</v>
      </c>
      <c r="W3330" t="s">
        <v>42</v>
      </c>
      <c r="Y3330" t="s">
        <v>43</v>
      </c>
      <c r="Z3330">
        <v>3</v>
      </c>
      <c r="AA3330" t="s">
        <v>87</v>
      </c>
      <c r="AB3330" t="s">
        <v>70</v>
      </c>
      <c r="AC3330">
        <v>2025</v>
      </c>
    </row>
    <row r="3331" spans="1:29" x14ac:dyDescent="0.25">
      <c r="A3331" t="s">
        <v>5736</v>
      </c>
      <c r="B3331" t="s">
        <v>2106</v>
      </c>
      <c r="C3331" t="s">
        <v>4171</v>
      </c>
      <c r="D3331" t="s">
        <v>4172</v>
      </c>
      <c r="E3331" t="s">
        <v>32</v>
      </c>
      <c r="F3331" t="s">
        <v>33</v>
      </c>
      <c r="G3331" t="s">
        <v>51</v>
      </c>
      <c r="H3331" t="s">
        <v>63</v>
      </c>
      <c r="I3331" t="s">
        <v>36</v>
      </c>
      <c r="J3331" s="21" t="s">
        <v>6040</v>
      </c>
      <c r="K3331" s="21" t="s">
        <v>6069</v>
      </c>
      <c r="L3331" s="21">
        <v>7</v>
      </c>
      <c r="M3331" s="21">
        <v>260</v>
      </c>
      <c r="N3331" s="21">
        <v>387</v>
      </c>
      <c r="O3331">
        <v>20</v>
      </c>
      <c r="P3331">
        <v>10896.2</v>
      </c>
      <c r="Q3331">
        <v>43584.800000000003</v>
      </c>
      <c r="R3331">
        <v>33778.22</v>
      </c>
      <c r="S3331">
        <v>9806.58</v>
      </c>
      <c r="T3331" t="s">
        <v>109</v>
      </c>
      <c r="U3331" t="s">
        <v>181</v>
      </c>
      <c r="V3331" t="s">
        <v>68</v>
      </c>
      <c r="W3331" t="s">
        <v>440</v>
      </c>
      <c r="X3331">
        <v>253</v>
      </c>
      <c r="Y3331" t="s">
        <v>441</v>
      </c>
      <c r="Z3331">
        <v>3</v>
      </c>
      <c r="AA3331" t="s">
        <v>240</v>
      </c>
      <c r="AB3331" t="s">
        <v>70</v>
      </c>
      <c r="AC3331">
        <v>2026</v>
      </c>
    </row>
    <row r="3332" spans="1:29" x14ac:dyDescent="0.25">
      <c r="A3332" t="s">
        <v>5737</v>
      </c>
      <c r="B3332" t="s">
        <v>704</v>
      </c>
      <c r="C3332" t="s">
        <v>2611</v>
      </c>
      <c r="D3332" t="s">
        <v>2612</v>
      </c>
      <c r="E3332" t="s">
        <v>50</v>
      </c>
      <c r="F3332" t="s">
        <v>75</v>
      </c>
      <c r="G3332" t="s">
        <v>34</v>
      </c>
      <c r="H3332" t="s">
        <v>35</v>
      </c>
      <c r="I3332" t="s">
        <v>36</v>
      </c>
      <c r="J3332" s="21" t="s">
        <v>6063</v>
      </c>
      <c r="K3332" s="21" t="s">
        <v>6049</v>
      </c>
      <c r="L3332" s="21">
        <v>4</v>
      </c>
      <c r="M3332" s="21">
        <v>1430</v>
      </c>
      <c r="N3332" s="21">
        <v>2227</v>
      </c>
      <c r="O3332">
        <v>0</v>
      </c>
      <c r="P3332">
        <v>0</v>
      </c>
      <c r="Q3332">
        <v>10560</v>
      </c>
      <c r="R3332">
        <v>6547.2</v>
      </c>
      <c r="S3332">
        <v>4012.8</v>
      </c>
      <c r="T3332" t="s">
        <v>39</v>
      </c>
      <c r="U3332" t="s">
        <v>164</v>
      </c>
      <c r="V3332" t="s">
        <v>41</v>
      </c>
      <c r="W3332" t="s">
        <v>42</v>
      </c>
      <c r="Y3332" t="s">
        <v>43</v>
      </c>
      <c r="Z3332">
        <v>4</v>
      </c>
      <c r="AA3332" t="s">
        <v>69</v>
      </c>
      <c r="AB3332" t="s">
        <v>70</v>
      </c>
      <c r="AC3332">
        <v>2025</v>
      </c>
    </row>
    <row r="3333" spans="1:29" x14ac:dyDescent="0.25">
      <c r="A3333" t="s">
        <v>5738</v>
      </c>
      <c r="B3333" t="s">
        <v>4446</v>
      </c>
      <c r="C3333" t="s">
        <v>460</v>
      </c>
      <c r="D3333" t="s">
        <v>461</v>
      </c>
      <c r="E3333" t="s">
        <v>50</v>
      </c>
      <c r="F3333" t="s">
        <v>75</v>
      </c>
      <c r="G3333" t="s">
        <v>51</v>
      </c>
      <c r="H3333" t="s">
        <v>84</v>
      </c>
      <c r="I3333" t="s">
        <v>36</v>
      </c>
      <c r="J3333" s="21" t="s">
        <v>93</v>
      </c>
      <c r="K3333" s="21" t="s">
        <v>6013</v>
      </c>
      <c r="L3333" s="21">
        <v>1</v>
      </c>
      <c r="M3333" s="21">
        <v>1050</v>
      </c>
      <c r="N3333" s="21">
        <v>1450</v>
      </c>
      <c r="O3333">
        <v>0</v>
      </c>
      <c r="P3333">
        <v>0</v>
      </c>
      <c r="Q3333">
        <v>1817</v>
      </c>
      <c r="R3333">
        <v>1126.54</v>
      </c>
      <c r="S3333">
        <v>690.46</v>
      </c>
      <c r="T3333" t="s">
        <v>39</v>
      </c>
      <c r="U3333" t="s">
        <v>215</v>
      </c>
      <c r="V3333" t="s">
        <v>86</v>
      </c>
      <c r="W3333" t="s">
        <v>42</v>
      </c>
      <c r="Y3333" t="s">
        <v>43</v>
      </c>
      <c r="Z3333">
        <v>5</v>
      </c>
      <c r="AA3333" t="s">
        <v>240</v>
      </c>
      <c r="AB3333" t="s">
        <v>70</v>
      </c>
      <c r="AC3333">
        <v>2025</v>
      </c>
    </row>
    <row r="3334" spans="1:29" x14ac:dyDescent="0.25">
      <c r="A3334" t="s">
        <v>5739</v>
      </c>
      <c r="B3334" t="s">
        <v>857</v>
      </c>
      <c r="C3334" t="s">
        <v>3540</v>
      </c>
      <c r="D3334" t="s">
        <v>3541</v>
      </c>
      <c r="E3334" t="s">
        <v>50</v>
      </c>
      <c r="F3334" t="s">
        <v>75</v>
      </c>
      <c r="G3334" t="s">
        <v>107</v>
      </c>
      <c r="H3334" t="s">
        <v>76</v>
      </c>
      <c r="I3334" t="s">
        <v>36</v>
      </c>
      <c r="J3334" s="21" t="s">
        <v>6040</v>
      </c>
      <c r="K3334" s="21" t="s">
        <v>6069</v>
      </c>
      <c r="L3334" s="21">
        <v>10</v>
      </c>
      <c r="M3334" s="21">
        <v>260</v>
      </c>
      <c r="N3334" s="21">
        <v>387</v>
      </c>
      <c r="O3334">
        <v>8</v>
      </c>
      <c r="P3334">
        <v>4409.6000000000004</v>
      </c>
      <c r="Q3334">
        <v>50710.400000000001</v>
      </c>
      <c r="R3334">
        <v>34174.400000000001</v>
      </c>
      <c r="S3334">
        <v>16536</v>
      </c>
      <c r="T3334" t="s">
        <v>109</v>
      </c>
      <c r="U3334" t="s">
        <v>77</v>
      </c>
      <c r="V3334" t="s">
        <v>78</v>
      </c>
      <c r="W3334" t="s">
        <v>440</v>
      </c>
      <c r="X3334">
        <v>90</v>
      </c>
      <c r="Y3334" t="s">
        <v>441</v>
      </c>
      <c r="Z3334">
        <v>2</v>
      </c>
      <c r="AA3334" t="s">
        <v>132</v>
      </c>
      <c r="AB3334" t="s">
        <v>58</v>
      </c>
      <c r="AC3334">
        <v>2026</v>
      </c>
    </row>
    <row r="3335" spans="1:29" x14ac:dyDescent="0.25">
      <c r="A3335" t="s">
        <v>5740</v>
      </c>
      <c r="B3335" t="s">
        <v>212</v>
      </c>
      <c r="C3335" t="s">
        <v>2681</v>
      </c>
      <c r="D3335" t="s">
        <v>2682</v>
      </c>
      <c r="E3335" t="s">
        <v>50</v>
      </c>
      <c r="F3335" t="s">
        <v>33</v>
      </c>
      <c r="G3335" t="s">
        <v>107</v>
      </c>
      <c r="H3335" t="s">
        <v>35</v>
      </c>
      <c r="I3335" t="s">
        <v>36</v>
      </c>
      <c r="J3335" s="21" t="s">
        <v>93</v>
      </c>
      <c r="K3335" s="21" t="s">
        <v>6013</v>
      </c>
      <c r="L3335" s="21">
        <v>8</v>
      </c>
      <c r="M3335" s="21">
        <v>1050</v>
      </c>
      <c r="N3335" s="21">
        <v>1450</v>
      </c>
      <c r="O3335">
        <v>0</v>
      </c>
      <c r="P3335">
        <v>0</v>
      </c>
      <c r="Q3335">
        <v>54584</v>
      </c>
      <c r="R3335">
        <v>33842.080000000002</v>
      </c>
      <c r="S3335">
        <v>20741.919999999998</v>
      </c>
      <c r="T3335" t="s">
        <v>109</v>
      </c>
      <c r="U3335" t="s">
        <v>40</v>
      </c>
      <c r="V3335" t="s">
        <v>41</v>
      </c>
      <c r="W3335" t="s">
        <v>440</v>
      </c>
      <c r="X3335">
        <v>215</v>
      </c>
      <c r="Y3335" t="s">
        <v>441</v>
      </c>
      <c r="Z3335">
        <v>3</v>
      </c>
      <c r="AA3335" t="s">
        <v>190</v>
      </c>
      <c r="AB3335" t="s">
        <v>45</v>
      </c>
      <c r="AC3335">
        <v>2025</v>
      </c>
    </row>
    <row r="3336" spans="1:29" x14ac:dyDescent="0.25">
      <c r="A3336" t="s">
        <v>5741</v>
      </c>
      <c r="B3336" t="s">
        <v>4393</v>
      </c>
      <c r="C3336" t="s">
        <v>1180</v>
      </c>
      <c r="D3336" t="s">
        <v>1181</v>
      </c>
      <c r="E3336" t="s">
        <v>32</v>
      </c>
      <c r="F3336" t="s">
        <v>75</v>
      </c>
      <c r="G3336" t="s">
        <v>51</v>
      </c>
      <c r="H3336" t="s">
        <v>52</v>
      </c>
      <c r="I3336" t="s">
        <v>53</v>
      </c>
      <c r="J3336" s="21" t="s">
        <v>6040</v>
      </c>
      <c r="K3336" s="21" t="s">
        <v>6069</v>
      </c>
      <c r="L3336" s="21">
        <v>6</v>
      </c>
      <c r="M3336" s="21">
        <v>260</v>
      </c>
      <c r="N3336" s="21">
        <v>387</v>
      </c>
      <c r="O3336">
        <v>25</v>
      </c>
      <c r="P3336">
        <v>12933</v>
      </c>
      <c r="Q3336">
        <v>38799</v>
      </c>
      <c r="R3336">
        <v>32073.84</v>
      </c>
      <c r="S3336">
        <v>6725.16</v>
      </c>
      <c r="T3336" t="s">
        <v>54</v>
      </c>
      <c r="U3336" t="s">
        <v>127</v>
      </c>
      <c r="V3336" t="s">
        <v>56</v>
      </c>
      <c r="W3336" t="s">
        <v>440</v>
      </c>
      <c r="X3336">
        <v>81</v>
      </c>
      <c r="Y3336" t="s">
        <v>441</v>
      </c>
      <c r="Z3336">
        <v>5</v>
      </c>
      <c r="AA3336" t="s">
        <v>132</v>
      </c>
      <c r="AB3336" t="s">
        <v>58</v>
      </c>
      <c r="AC3336">
        <v>2026</v>
      </c>
    </row>
    <row r="3337" spans="1:29" x14ac:dyDescent="0.25">
      <c r="A3337" t="s">
        <v>5742</v>
      </c>
      <c r="B3337" t="s">
        <v>1616</v>
      </c>
      <c r="C3337" t="s">
        <v>334</v>
      </c>
      <c r="D3337" t="s">
        <v>335</v>
      </c>
      <c r="E3337" t="s">
        <v>50</v>
      </c>
      <c r="F3337" t="s">
        <v>33</v>
      </c>
      <c r="G3337" t="s">
        <v>107</v>
      </c>
      <c r="H3337" t="s">
        <v>35</v>
      </c>
      <c r="I3337" t="s">
        <v>36</v>
      </c>
      <c r="J3337" s="21" t="s">
        <v>6063</v>
      </c>
      <c r="K3337" s="21" t="s">
        <v>6026</v>
      </c>
      <c r="L3337" s="21">
        <v>4</v>
      </c>
      <c r="M3337" s="21">
        <v>240</v>
      </c>
      <c r="N3337" s="21">
        <v>380</v>
      </c>
      <c r="O3337">
        <v>0</v>
      </c>
      <c r="P3337">
        <v>0</v>
      </c>
      <c r="Q3337">
        <v>15472</v>
      </c>
      <c r="R3337">
        <v>9592.64</v>
      </c>
      <c r="S3337">
        <v>5879.36</v>
      </c>
      <c r="T3337" t="s">
        <v>66</v>
      </c>
      <c r="U3337" t="s">
        <v>164</v>
      </c>
      <c r="V3337" t="s">
        <v>41</v>
      </c>
      <c r="W3337" t="s">
        <v>42</v>
      </c>
      <c r="Y3337" t="s">
        <v>43</v>
      </c>
      <c r="Z3337">
        <v>4</v>
      </c>
      <c r="AA3337" t="s">
        <v>240</v>
      </c>
      <c r="AB3337" t="s">
        <v>70</v>
      </c>
      <c r="AC3337">
        <v>2025</v>
      </c>
    </row>
    <row r="3338" spans="1:29" x14ac:dyDescent="0.25">
      <c r="A3338" t="s">
        <v>5743</v>
      </c>
      <c r="B3338" t="s">
        <v>104</v>
      </c>
      <c r="C3338" t="s">
        <v>1927</v>
      </c>
      <c r="D3338" t="s">
        <v>1928</v>
      </c>
      <c r="E3338" t="s">
        <v>50</v>
      </c>
      <c r="F3338" t="s">
        <v>75</v>
      </c>
      <c r="G3338" t="s">
        <v>107</v>
      </c>
      <c r="H3338" t="s">
        <v>63</v>
      </c>
      <c r="I3338" t="s">
        <v>36</v>
      </c>
      <c r="J3338" s="21" t="s">
        <v>6063</v>
      </c>
      <c r="K3338" s="21" t="s">
        <v>6049</v>
      </c>
      <c r="L3338" s="21">
        <v>2</v>
      </c>
      <c r="M3338" s="21">
        <v>1430</v>
      </c>
      <c r="N3338" s="21">
        <v>2227</v>
      </c>
      <c r="O3338">
        <v>5</v>
      </c>
      <c r="P3338">
        <v>105.1</v>
      </c>
      <c r="Q3338">
        <v>1996.9</v>
      </c>
      <c r="R3338">
        <v>1303.24</v>
      </c>
      <c r="S3338">
        <v>693.66</v>
      </c>
      <c r="T3338" t="s">
        <v>39</v>
      </c>
      <c r="U3338" t="s">
        <v>181</v>
      </c>
      <c r="V3338" t="s">
        <v>68</v>
      </c>
      <c r="W3338" t="s">
        <v>440</v>
      </c>
      <c r="X3338">
        <v>203</v>
      </c>
      <c r="Y3338" t="s">
        <v>441</v>
      </c>
      <c r="Z3338">
        <v>2</v>
      </c>
      <c r="AA3338" t="s">
        <v>69</v>
      </c>
      <c r="AB3338" t="s">
        <v>70</v>
      </c>
      <c r="AC3338">
        <v>2026</v>
      </c>
    </row>
    <row r="3339" spans="1:29" x14ac:dyDescent="0.25">
      <c r="A3339" t="s">
        <v>5744</v>
      </c>
      <c r="B3339" t="s">
        <v>1453</v>
      </c>
      <c r="C3339" t="s">
        <v>2700</v>
      </c>
      <c r="D3339" t="s">
        <v>2701</v>
      </c>
      <c r="E3339" t="s">
        <v>50</v>
      </c>
      <c r="F3339" t="s">
        <v>33</v>
      </c>
      <c r="G3339" t="s">
        <v>107</v>
      </c>
      <c r="H3339" t="s">
        <v>76</v>
      </c>
      <c r="I3339" t="s">
        <v>36</v>
      </c>
      <c r="J3339" s="21" t="s">
        <v>93</v>
      </c>
      <c r="K3339" s="21" t="s">
        <v>6013</v>
      </c>
      <c r="L3339" s="21">
        <v>2</v>
      </c>
      <c r="M3339" s="21">
        <v>1050</v>
      </c>
      <c r="N3339" s="21">
        <v>1450</v>
      </c>
      <c r="O3339">
        <v>12</v>
      </c>
      <c r="P3339">
        <v>863.28</v>
      </c>
      <c r="Q3339">
        <v>6330.72</v>
      </c>
      <c r="R3339">
        <v>4460.28</v>
      </c>
      <c r="S3339">
        <v>1870.44</v>
      </c>
      <c r="T3339" t="s">
        <v>39</v>
      </c>
      <c r="U3339" t="s">
        <v>77</v>
      </c>
      <c r="V3339" t="s">
        <v>78</v>
      </c>
      <c r="W3339" t="s">
        <v>440</v>
      </c>
      <c r="X3339">
        <v>125</v>
      </c>
      <c r="Y3339" t="s">
        <v>441</v>
      </c>
      <c r="Z3339">
        <v>5</v>
      </c>
      <c r="AA3339" t="s">
        <v>121</v>
      </c>
      <c r="AB3339" t="s">
        <v>58</v>
      </c>
      <c r="AC3339">
        <v>2026</v>
      </c>
    </row>
    <row r="3340" spans="1:29" x14ac:dyDescent="0.25">
      <c r="A3340" t="s">
        <v>5745</v>
      </c>
      <c r="B3340" t="s">
        <v>484</v>
      </c>
      <c r="C3340" t="s">
        <v>1531</v>
      </c>
      <c r="D3340" t="s">
        <v>1532</v>
      </c>
      <c r="E3340" t="s">
        <v>126</v>
      </c>
      <c r="F3340" t="s">
        <v>75</v>
      </c>
      <c r="G3340" t="s">
        <v>115</v>
      </c>
      <c r="H3340" t="s">
        <v>84</v>
      </c>
      <c r="I3340" t="s">
        <v>36</v>
      </c>
      <c r="J3340" s="21" t="s">
        <v>93</v>
      </c>
      <c r="K3340" s="21" t="s">
        <v>6013</v>
      </c>
      <c r="L3340" s="21">
        <v>7</v>
      </c>
      <c r="M3340" s="21">
        <v>1050</v>
      </c>
      <c r="N3340" s="21">
        <v>1450</v>
      </c>
      <c r="O3340">
        <v>0</v>
      </c>
      <c r="P3340">
        <v>0</v>
      </c>
      <c r="Q3340">
        <v>60858</v>
      </c>
      <c r="R3340">
        <v>37731.96</v>
      </c>
      <c r="S3340">
        <v>23126.04</v>
      </c>
      <c r="T3340" t="s">
        <v>39</v>
      </c>
      <c r="U3340" t="s">
        <v>85</v>
      </c>
      <c r="V3340" t="s">
        <v>86</v>
      </c>
      <c r="W3340" t="s">
        <v>42</v>
      </c>
      <c r="Y3340" t="s">
        <v>43</v>
      </c>
      <c r="Z3340">
        <v>3</v>
      </c>
      <c r="AA3340" t="s">
        <v>240</v>
      </c>
      <c r="AB3340" t="s">
        <v>70</v>
      </c>
      <c r="AC3340">
        <v>2025</v>
      </c>
    </row>
    <row r="3341" spans="1:29" x14ac:dyDescent="0.25">
      <c r="A3341" t="s">
        <v>5746</v>
      </c>
      <c r="B3341" t="s">
        <v>1860</v>
      </c>
      <c r="C3341" t="s">
        <v>342</v>
      </c>
      <c r="D3341" t="s">
        <v>343</v>
      </c>
      <c r="E3341" t="s">
        <v>32</v>
      </c>
      <c r="F3341" t="s">
        <v>75</v>
      </c>
      <c r="G3341" t="s">
        <v>115</v>
      </c>
      <c r="H3341" t="s">
        <v>84</v>
      </c>
      <c r="I3341" t="s">
        <v>36</v>
      </c>
      <c r="J3341" s="21" t="s">
        <v>6040</v>
      </c>
      <c r="K3341" s="21" t="s">
        <v>6069</v>
      </c>
      <c r="L3341" s="21">
        <v>7</v>
      </c>
      <c r="M3341" s="21">
        <v>260</v>
      </c>
      <c r="N3341" s="21">
        <v>387</v>
      </c>
      <c r="O3341">
        <v>18</v>
      </c>
      <c r="P3341">
        <v>9864.5400000000009</v>
      </c>
      <c r="Q3341">
        <v>44938.46</v>
      </c>
      <c r="R3341">
        <v>33977.86</v>
      </c>
      <c r="S3341">
        <v>10960.6</v>
      </c>
      <c r="T3341" t="s">
        <v>54</v>
      </c>
      <c r="U3341" t="s">
        <v>215</v>
      </c>
      <c r="V3341" t="s">
        <v>86</v>
      </c>
      <c r="W3341" t="s">
        <v>440</v>
      </c>
      <c r="X3341">
        <v>301</v>
      </c>
      <c r="Y3341" t="s">
        <v>441</v>
      </c>
      <c r="Z3341">
        <v>4</v>
      </c>
      <c r="AA3341" t="s">
        <v>132</v>
      </c>
      <c r="AB3341" t="s">
        <v>58</v>
      </c>
      <c r="AC3341">
        <v>2026</v>
      </c>
    </row>
    <row r="3342" spans="1:29" x14ac:dyDescent="0.25">
      <c r="A3342" t="s">
        <v>5747</v>
      </c>
      <c r="B3342" t="s">
        <v>593</v>
      </c>
      <c r="C3342" t="s">
        <v>4153</v>
      </c>
      <c r="D3342" t="s">
        <v>4154</v>
      </c>
      <c r="E3342" t="s">
        <v>50</v>
      </c>
      <c r="F3342" t="s">
        <v>75</v>
      </c>
      <c r="G3342" t="s">
        <v>34</v>
      </c>
      <c r="H3342" t="s">
        <v>76</v>
      </c>
      <c r="I3342" t="s">
        <v>36</v>
      </c>
      <c r="J3342" s="21" t="s">
        <v>137</v>
      </c>
      <c r="K3342" s="21" t="s">
        <v>6030</v>
      </c>
      <c r="L3342" s="21">
        <v>10</v>
      </c>
      <c r="M3342" s="21">
        <v>400</v>
      </c>
      <c r="N3342" s="21">
        <v>583</v>
      </c>
      <c r="O3342">
        <v>5</v>
      </c>
      <c r="P3342">
        <v>1632.5</v>
      </c>
      <c r="Q3342">
        <v>31017.5</v>
      </c>
      <c r="R3342">
        <v>20243</v>
      </c>
      <c r="S3342">
        <v>10774.5</v>
      </c>
      <c r="T3342" t="s">
        <v>66</v>
      </c>
      <c r="U3342" t="s">
        <v>77</v>
      </c>
      <c r="V3342" t="s">
        <v>78</v>
      </c>
      <c r="W3342" t="s">
        <v>440</v>
      </c>
      <c r="X3342">
        <v>236</v>
      </c>
      <c r="Y3342" t="s">
        <v>441</v>
      </c>
      <c r="Z3342">
        <v>4</v>
      </c>
      <c r="AA3342" t="s">
        <v>69</v>
      </c>
      <c r="AB3342" t="s">
        <v>70</v>
      </c>
      <c r="AC3342">
        <v>2026</v>
      </c>
    </row>
    <row r="3343" spans="1:29" x14ac:dyDescent="0.25">
      <c r="A3343" t="s">
        <v>5748</v>
      </c>
      <c r="B3343" t="s">
        <v>1272</v>
      </c>
      <c r="C3343" t="s">
        <v>4314</v>
      </c>
      <c r="D3343" t="s">
        <v>4315</v>
      </c>
      <c r="E3343" t="s">
        <v>50</v>
      </c>
      <c r="F3343" t="s">
        <v>75</v>
      </c>
      <c r="G3343" t="s">
        <v>115</v>
      </c>
      <c r="H3343" t="s">
        <v>84</v>
      </c>
      <c r="I3343" t="s">
        <v>36</v>
      </c>
      <c r="J3343" s="21" t="s">
        <v>6063</v>
      </c>
      <c r="K3343" s="21" t="s">
        <v>6049</v>
      </c>
      <c r="L3343" s="21">
        <v>5</v>
      </c>
      <c r="M3343" s="21">
        <v>1430</v>
      </c>
      <c r="N3343" s="21">
        <v>2227</v>
      </c>
      <c r="O3343">
        <v>0</v>
      </c>
      <c r="P3343">
        <v>0</v>
      </c>
      <c r="Q3343">
        <v>44935</v>
      </c>
      <c r="R3343">
        <v>27859.7</v>
      </c>
      <c r="S3343">
        <v>17075.3</v>
      </c>
      <c r="T3343" t="s">
        <v>54</v>
      </c>
      <c r="U3343" t="s">
        <v>215</v>
      </c>
      <c r="V3343" t="s">
        <v>86</v>
      </c>
      <c r="W3343" t="s">
        <v>42</v>
      </c>
      <c r="Y3343" t="s">
        <v>43</v>
      </c>
      <c r="Z3343">
        <v>2</v>
      </c>
      <c r="AA3343" t="s">
        <v>79</v>
      </c>
      <c r="AB3343" t="s">
        <v>45</v>
      </c>
      <c r="AC3343">
        <v>2025</v>
      </c>
    </row>
    <row r="3344" spans="1:29" x14ac:dyDescent="0.25">
      <c r="A3344" t="s">
        <v>5749</v>
      </c>
      <c r="B3344" t="s">
        <v>1620</v>
      </c>
      <c r="C3344" t="s">
        <v>1183</v>
      </c>
      <c r="D3344" t="s">
        <v>1184</v>
      </c>
      <c r="E3344" t="s">
        <v>32</v>
      </c>
      <c r="F3344" t="s">
        <v>75</v>
      </c>
      <c r="G3344" t="s">
        <v>107</v>
      </c>
      <c r="H3344" t="s">
        <v>84</v>
      </c>
      <c r="I3344" t="s">
        <v>36</v>
      </c>
      <c r="J3344" s="21" t="s">
        <v>6063</v>
      </c>
      <c r="K3344" s="21" t="s">
        <v>6026</v>
      </c>
      <c r="L3344" s="21">
        <v>78</v>
      </c>
      <c r="M3344" s="21">
        <v>240</v>
      </c>
      <c r="N3344" s="21">
        <v>380</v>
      </c>
      <c r="O3344">
        <v>8</v>
      </c>
      <c r="P3344">
        <v>1520.64</v>
      </c>
      <c r="Q3344">
        <v>17487.36</v>
      </c>
      <c r="R3344">
        <v>11784.96</v>
      </c>
      <c r="S3344">
        <v>5702.4</v>
      </c>
      <c r="T3344" t="s">
        <v>66</v>
      </c>
      <c r="U3344" t="s">
        <v>85</v>
      </c>
      <c r="V3344" t="s">
        <v>86</v>
      </c>
      <c r="W3344" t="s">
        <v>440</v>
      </c>
      <c r="X3344">
        <v>81</v>
      </c>
      <c r="Y3344" t="s">
        <v>441</v>
      </c>
      <c r="Z3344">
        <v>4</v>
      </c>
      <c r="AA3344" t="s">
        <v>121</v>
      </c>
      <c r="AB3344" t="s">
        <v>58</v>
      </c>
      <c r="AC3344">
        <v>2026</v>
      </c>
    </row>
    <row r="3345" spans="1:29" x14ac:dyDescent="0.25">
      <c r="A3345" t="s">
        <v>5750</v>
      </c>
      <c r="B3345" t="s">
        <v>853</v>
      </c>
      <c r="C3345" t="s">
        <v>4523</v>
      </c>
      <c r="D3345" t="s">
        <v>4524</v>
      </c>
      <c r="E3345" t="s">
        <v>32</v>
      </c>
      <c r="F3345" t="s">
        <v>75</v>
      </c>
      <c r="G3345" t="s">
        <v>107</v>
      </c>
      <c r="H3345" t="s">
        <v>35</v>
      </c>
      <c r="I3345" t="s">
        <v>36</v>
      </c>
      <c r="J3345" s="21" t="s">
        <v>6040</v>
      </c>
      <c r="K3345" s="21" t="s">
        <v>6069</v>
      </c>
      <c r="L3345" s="21">
        <v>1</v>
      </c>
      <c r="M3345" s="21">
        <v>260</v>
      </c>
      <c r="N3345" s="21">
        <v>387</v>
      </c>
      <c r="O3345">
        <v>0</v>
      </c>
      <c r="P3345">
        <v>0</v>
      </c>
      <c r="Q3345">
        <v>2253</v>
      </c>
      <c r="R3345">
        <v>1396.86</v>
      </c>
      <c r="S3345">
        <v>856.14</v>
      </c>
      <c r="T3345" t="s">
        <v>109</v>
      </c>
      <c r="U3345" t="s">
        <v>40</v>
      </c>
      <c r="V3345" t="s">
        <v>41</v>
      </c>
      <c r="W3345" t="s">
        <v>42</v>
      </c>
      <c r="Y3345" t="s">
        <v>43</v>
      </c>
      <c r="Z3345">
        <v>4</v>
      </c>
      <c r="AA3345" t="s">
        <v>44</v>
      </c>
      <c r="AB3345" t="s">
        <v>45</v>
      </c>
      <c r="AC3345">
        <v>2025</v>
      </c>
    </row>
    <row r="3346" spans="1:29" x14ac:dyDescent="0.25">
      <c r="A3346" t="s">
        <v>5751</v>
      </c>
      <c r="B3346" t="s">
        <v>1578</v>
      </c>
      <c r="C3346" t="s">
        <v>2580</v>
      </c>
      <c r="D3346" t="s">
        <v>2581</v>
      </c>
      <c r="E3346" t="s">
        <v>126</v>
      </c>
      <c r="F3346" t="s">
        <v>33</v>
      </c>
      <c r="G3346" t="s">
        <v>51</v>
      </c>
      <c r="H3346" t="s">
        <v>35</v>
      </c>
      <c r="I3346" t="s">
        <v>36</v>
      </c>
      <c r="J3346" s="21" t="s">
        <v>6063</v>
      </c>
      <c r="K3346" s="21" t="s">
        <v>6049</v>
      </c>
      <c r="L3346" s="21">
        <v>9</v>
      </c>
      <c r="M3346" s="21">
        <v>1430</v>
      </c>
      <c r="N3346" s="21">
        <v>2227</v>
      </c>
      <c r="O3346">
        <v>0</v>
      </c>
      <c r="P3346">
        <v>0</v>
      </c>
      <c r="Q3346">
        <v>35010</v>
      </c>
      <c r="R3346">
        <v>21706.2</v>
      </c>
      <c r="S3346">
        <v>13303.8</v>
      </c>
      <c r="T3346" t="s">
        <v>109</v>
      </c>
      <c r="U3346" t="s">
        <v>164</v>
      </c>
      <c r="V3346" t="s">
        <v>41</v>
      </c>
      <c r="W3346" t="s">
        <v>42</v>
      </c>
      <c r="Y3346" t="s">
        <v>43</v>
      </c>
      <c r="Z3346">
        <v>5</v>
      </c>
      <c r="AA3346" t="s">
        <v>69</v>
      </c>
      <c r="AB3346" t="s">
        <v>70</v>
      </c>
      <c r="AC3346">
        <v>2025</v>
      </c>
    </row>
    <row r="3347" spans="1:29" x14ac:dyDescent="0.25">
      <c r="A3347" t="s">
        <v>5752</v>
      </c>
      <c r="B3347" t="s">
        <v>585</v>
      </c>
      <c r="C3347" t="s">
        <v>292</v>
      </c>
      <c r="D3347" t="s">
        <v>293</v>
      </c>
      <c r="E3347" t="s">
        <v>32</v>
      </c>
      <c r="F3347" t="s">
        <v>75</v>
      </c>
      <c r="G3347" t="s">
        <v>34</v>
      </c>
      <c r="H3347" t="s">
        <v>52</v>
      </c>
      <c r="I3347" t="s">
        <v>53</v>
      </c>
      <c r="J3347" s="21" t="s">
        <v>6063</v>
      </c>
      <c r="K3347" s="21" t="s">
        <v>6049</v>
      </c>
      <c r="L3347" s="21">
        <v>4</v>
      </c>
      <c r="M3347" s="21">
        <v>1430</v>
      </c>
      <c r="N3347" s="21">
        <v>2227</v>
      </c>
      <c r="O3347">
        <v>15</v>
      </c>
      <c r="P3347">
        <v>954.6</v>
      </c>
      <c r="Q3347">
        <v>5409.4</v>
      </c>
      <c r="R3347">
        <v>3945.68</v>
      </c>
      <c r="S3347">
        <v>1463.72</v>
      </c>
      <c r="T3347" t="s">
        <v>109</v>
      </c>
      <c r="U3347" t="s">
        <v>127</v>
      </c>
      <c r="V3347" t="s">
        <v>56</v>
      </c>
      <c r="W3347" t="s">
        <v>42</v>
      </c>
      <c r="Y3347" t="s">
        <v>43</v>
      </c>
      <c r="AA3347" t="s">
        <v>240</v>
      </c>
      <c r="AB3347" t="s">
        <v>70</v>
      </c>
      <c r="AC3347">
        <v>2026</v>
      </c>
    </row>
    <row r="3348" spans="1:29" x14ac:dyDescent="0.25">
      <c r="A3348" t="s">
        <v>5753</v>
      </c>
      <c r="B3348" t="s">
        <v>4126</v>
      </c>
      <c r="C3348" t="s">
        <v>535</v>
      </c>
      <c r="D3348" t="s">
        <v>536</v>
      </c>
      <c r="E3348" t="s">
        <v>50</v>
      </c>
      <c r="F3348" t="s">
        <v>75</v>
      </c>
      <c r="G3348" t="s">
        <v>107</v>
      </c>
      <c r="H3348" t="s">
        <v>35</v>
      </c>
      <c r="I3348" t="s">
        <v>36</v>
      </c>
      <c r="J3348" s="21" t="s">
        <v>6063</v>
      </c>
      <c r="K3348" s="21" t="s">
        <v>6026</v>
      </c>
      <c r="L3348" s="21">
        <v>9</v>
      </c>
      <c r="M3348" s="21">
        <v>240</v>
      </c>
      <c r="N3348" s="21">
        <v>380</v>
      </c>
      <c r="O3348">
        <v>0</v>
      </c>
      <c r="P3348">
        <v>0</v>
      </c>
      <c r="Q3348">
        <v>25884</v>
      </c>
      <c r="R3348">
        <v>16048.08</v>
      </c>
      <c r="S3348">
        <v>9835.92</v>
      </c>
      <c r="T3348" t="s">
        <v>109</v>
      </c>
      <c r="U3348" t="s">
        <v>40</v>
      </c>
      <c r="V3348" t="s">
        <v>41</v>
      </c>
      <c r="W3348" t="s">
        <v>42</v>
      </c>
      <c r="Y3348" t="s">
        <v>43</v>
      </c>
      <c r="Z3348">
        <v>2</v>
      </c>
      <c r="AA3348" t="s">
        <v>155</v>
      </c>
      <c r="AB3348" t="s">
        <v>98</v>
      </c>
      <c r="AC3348">
        <v>2025</v>
      </c>
    </row>
    <row r="3349" spans="1:29" x14ac:dyDescent="0.25">
      <c r="A3349" t="s">
        <v>5754</v>
      </c>
      <c r="B3349" t="s">
        <v>1853</v>
      </c>
      <c r="C3349" t="s">
        <v>1442</v>
      </c>
      <c r="D3349" t="s">
        <v>1443</v>
      </c>
      <c r="E3349" t="s">
        <v>126</v>
      </c>
      <c r="F3349" t="s">
        <v>75</v>
      </c>
      <c r="G3349" t="s">
        <v>107</v>
      </c>
      <c r="H3349" t="s">
        <v>76</v>
      </c>
      <c r="I3349" t="s">
        <v>36</v>
      </c>
      <c r="J3349" s="21" t="s">
        <v>93</v>
      </c>
      <c r="K3349" s="21" t="s">
        <v>6013</v>
      </c>
      <c r="L3349" s="21">
        <v>5</v>
      </c>
      <c r="M3349" s="21">
        <v>1050</v>
      </c>
      <c r="N3349" s="21">
        <v>1450</v>
      </c>
      <c r="O3349">
        <v>0</v>
      </c>
      <c r="P3349">
        <v>0</v>
      </c>
      <c r="Q3349">
        <v>32035</v>
      </c>
      <c r="R3349">
        <v>19861.7</v>
      </c>
      <c r="S3349">
        <v>12173.3</v>
      </c>
      <c r="T3349" t="s">
        <v>54</v>
      </c>
      <c r="U3349" t="s">
        <v>77</v>
      </c>
      <c r="V3349" t="s">
        <v>78</v>
      </c>
      <c r="W3349" t="s">
        <v>42</v>
      </c>
      <c r="Y3349" t="s">
        <v>43</v>
      </c>
      <c r="Z3349">
        <v>5</v>
      </c>
      <c r="AA3349" t="s">
        <v>240</v>
      </c>
      <c r="AB3349" t="s">
        <v>70</v>
      </c>
      <c r="AC3349">
        <v>2025</v>
      </c>
    </row>
    <row r="3350" spans="1:29" x14ac:dyDescent="0.25">
      <c r="A3350" t="s">
        <v>5755</v>
      </c>
      <c r="B3350" t="s">
        <v>508</v>
      </c>
      <c r="C3350" t="s">
        <v>2755</v>
      </c>
      <c r="D3350" t="s">
        <v>2756</v>
      </c>
      <c r="E3350" t="s">
        <v>126</v>
      </c>
      <c r="F3350" t="s">
        <v>33</v>
      </c>
      <c r="G3350" t="s">
        <v>115</v>
      </c>
      <c r="H3350" t="s">
        <v>92</v>
      </c>
      <c r="I3350" t="s">
        <v>53</v>
      </c>
      <c r="J3350" s="21" t="s">
        <v>6063</v>
      </c>
      <c r="K3350" s="21" t="s">
        <v>6049</v>
      </c>
      <c r="L3350" s="21">
        <v>8</v>
      </c>
      <c r="M3350" s="21">
        <v>1430</v>
      </c>
      <c r="N3350" s="21">
        <v>2227</v>
      </c>
      <c r="O3350">
        <v>0</v>
      </c>
      <c r="P3350">
        <v>0</v>
      </c>
      <c r="Q3350">
        <v>63480</v>
      </c>
      <c r="R3350">
        <v>39357.599999999999</v>
      </c>
      <c r="S3350">
        <v>24122.400000000001</v>
      </c>
      <c r="T3350" t="s">
        <v>66</v>
      </c>
      <c r="U3350" t="s">
        <v>120</v>
      </c>
      <c r="V3350" t="s">
        <v>96</v>
      </c>
      <c r="W3350" t="s">
        <v>42</v>
      </c>
      <c r="Y3350" t="s">
        <v>43</v>
      </c>
      <c r="Z3350">
        <v>5</v>
      </c>
      <c r="AA3350" t="s">
        <v>155</v>
      </c>
      <c r="AB3350" t="s">
        <v>98</v>
      </c>
      <c r="AC3350">
        <v>2025</v>
      </c>
    </row>
    <row r="3351" spans="1:29" x14ac:dyDescent="0.25">
      <c r="A3351" t="s">
        <v>5756</v>
      </c>
      <c r="B3351" t="s">
        <v>798</v>
      </c>
      <c r="C3351" t="s">
        <v>1372</v>
      </c>
      <c r="D3351" t="s">
        <v>1373</v>
      </c>
      <c r="E3351" t="s">
        <v>32</v>
      </c>
      <c r="F3351" t="s">
        <v>75</v>
      </c>
      <c r="G3351" t="s">
        <v>34</v>
      </c>
      <c r="H3351" t="s">
        <v>52</v>
      </c>
      <c r="I3351" t="s">
        <v>53</v>
      </c>
      <c r="J3351" s="21" t="s">
        <v>6063</v>
      </c>
      <c r="K3351" s="21" t="s">
        <v>6049</v>
      </c>
      <c r="L3351" s="21">
        <v>8</v>
      </c>
      <c r="M3351" s="21">
        <v>1430</v>
      </c>
      <c r="N3351" s="21">
        <v>2227</v>
      </c>
      <c r="O3351">
        <v>0</v>
      </c>
      <c r="P3351">
        <v>0</v>
      </c>
      <c r="Q3351">
        <v>29400</v>
      </c>
      <c r="R3351">
        <v>18228</v>
      </c>
      <c r="S3351">
        <v>11172</v>
      </c>
      <c r="T3351" t="s">
        <v>109</v>
      </c>
      <c r="U3351" t="s">
        <v>127</v>
      </c>
      <c r="V3351" t="s">
        <v>56</v>
      </c>
      <c r="W3351" t="s">
        <v>42</v>
      </c>
      <c r="Y3351" t="s">
        <v>43</v>
      </c>
      <c r="Z3351">
        <v>3</v>
      </c>
      <c r="AA3351" t="s">
        <v>87</v>
      </c>
      <c r="AB3351" t="s">
        <v>70</v>
      </c>
      <c r="AC3351">
        <v>2025</v>
      </c>
    </row>
    <row r="3352" spans="1:29" x14ac:dyDescent="0.25">
      <c r="A3352" t="s">
        <v>5757</v>
      </c>
      <c r="B3352" t="s">
        <v>969</v>
      </c>
      <c r="C3352" t="s">
        <v>1281</v>
      </c>
      <c r="D3352" t="s">
        <v>1282</v>
      </c>
      <c r="E3352" t="s">
        <v>50</v>
      </c>
      <c r="F3352" t="s">
        <v>33</v>
      </c>
      <c r="G3352" t="s">
        <v>107</v>
      </c>
      <c r="H3352" t="s">
        <v>76</v>
      </c>
      <c r="I3352" t="s">
        <v>36</v>
      </c>
      <c r="J3352" s="21" t="s">
        <v>93</v>
      </c>
      <c r="K3352" s="21" t="s">
        <v>6013</v>
      </c>
      <c r="L3352" s="21">
        <v>6</v>
      </c>
      <c r="M3352" s="21">
        <v>1050</v>
      </c>
      <c r="N3352" s="21">
        <v>1450</v>
      </c>
      <c r="O3352">
        <v>0</v>
      </c>
      <c r="P3352">
        <v>0</v>
      </c>
      <c r="Q3352">
        <v>14544</v>
      </c>
      <c r="R3352">
        <v>9017.2800000000007</v>
      </c>
      <c r="S3352">
        <v>5526.72</v>
      </c>
      <c r="T3352" t="s">
        <v>109</v>
      </c>
      <c r="U3352" t="s">
        <v>110</v>
      </c>
      <c r="V3352" t="s">
        <v>78</v>
      </c>
      <c r="W3352" t="s">
        <v>42</v>
      </c>
      <c r="Y3352" t="s">
        <v>43</v>
      </c>
      <c r="Z3352">
        <v>5</v>
      </c>
      <c r="AA3352" t="s">
        <v>155</v>
      </c>
      <c r="AB3352" t="s">
        <v>98</v>
      </c>
      <c r="AC3352">
        <v>2025</v>
      </c>
    </row>
    <row r="3353" spans="1:29" x14ac:dyDescent="0.25">
      <c r="A3353" t="s">
        <v>5758</v>
      </c>
      <c r="B3353" t="s">
        <v>1082</v>
      </c>
      <c r="C3353" t="s">
        <v>1887</v>
      </c>
      <c r="D3353" t="s">
        <v>1888</v>
      </c>
      <c r="E3353" t="s">
        <v>32</v>
      </c>
      <c r="F3353" t="s">
        <v>33</v>
      </c>
      <c r="G3353" t="s">
        <v>34</v>
      </c>
      <c r="H3353" t="s">
        <v>52</v>
      </c>
      <c r="I3353" t="s">
        <v>53</v>
      </c>
      <c r="J3353" s="21" t="s">
        <v>137</v>
      </c>
      <c r="K3353" s="21" t="s">
        <v>6030</v>
      </c>
      <c r="L3353" s="21">
        <v>10</v>
      </c>
      <c r="M3353" s="21">
        <v>400</v>
      </c>
      <c r="N3353" s="21">
        <v>583</v>
      </c>
      <c r="O3353">
        <v>18</v>
      </c>
      <c r="P3353">
        <v>13791.6</v>
      </c>
      <c r="Q3353">
        <v>62828.4</v>
      </c>
      <c r="R3353">
        <v>47504.4</v>
      </c>
      <c r="S3353">
        <v>15324</v>
      </c>
      <c r="T3353" t="s">
        <v>109</v>
      </c>
      <c r="U3353" t="s">
        <v>127</v>
      </c>
      <c r="V3353" t="s">
        <v>56</v>
      </c>
      <c r="W3353" t="s">
        <v>42</v>
      </c>
      <c r="Y3353" t="s">
        <v>43</v>
      </c>
      <c r="Z3353">
        <v>4</v>
      </c>
      <c r="AA3353" t="s">
        <v>240</v>
      </c>
      <c r="AB3353" t="s">
        <v>70</v>
      </c>
      <c r="AC3353">
        <v>2026</v>
      </c>
    </row>
    <row r="3354" spans="1:29" x14ac:dyDescent="0.25">
      <c r="A3354" t="s">
        <v>5759</v>
      </c>
      <c r="B3354" t="s">
        <v>2494</v>
      </c>
      <c r="C3354" t="s">
        <v>3347</v>
      </c>
      <c r="D3354" t="s">
        <v>3348</v>
      </c>
      <c r="E3354" t="s">
        <v>126</v>
      </c>
      <c r="F3354" t="s">
        <v>75</v>
      </c>
      <c r="G3354" t="s">
        <v>51</v>
      </c>
      <c r="H3354" t="s">
        <v>76</v>
      </c>
      <c r="I3354" t="s">
        <v>36</v>
      </c>
      <c r="J3354" s="21" t="s">
        <v>93</v>
      </c>
      <c r="K3354" s="21" t="s">
        <v>6013</v>
      </c>
      <c r="L3354" s="21">
        <v>3</v>
      </c>
      <c r="M3354" s="21">
        <v>1050</v>
      </c>
      <c r="N3354" s="21">
        <v>1450</v>
      </c>
      <c r="O3354">
        <v>18</v>
      </c>
      <c r="P3354">
        <v>4296.78</v>
      </c>
      <c r="Q3354">
        <v>19574.22</v>
      </c>
      <c r="R3354">
        <v>14800.02</v>
      </c>
      <c r="S3354">
        <v>4774.2</v>
      </c>
      <c r="T3354" t="s">
        <v>66</v>
      </c>
      <c r="U3354" t="s">
        <v>77</v>
      </c>
      <c r="V3354" t="s">
        <v>78</v>
      </c>
      <c r="W3354" t="s">
        <v>42</v>
      </c>
      <c r="Y3354" t="s">
        <v>43</v>
      </c>
      <c r="Z3354">
        <v>3</v>
      </c>
      <c r="AA3354" t="s">
        <v>240</v>
      </c>
      <c r="AB3354" t="s">
        <v>70</v>
      </c>
      <c r="AC3354">
        <v>2026</v>
      </c>
    </row>
    <row r="3355" spans="1:29" x14ac:dyDescent="0.25">
      <c r="A3355" t="s">
        <v>5760</v>
      </c>
      <c r="B3355" t="s">
        <v>4126</v>
      </c>
      <c r="C3355" t="s">
        <v>2896</v>
      </c>
      <c r="D3355" t="s">
        <v>2897</v>
      </c>
      <c r="E3355" t="s">
        <v>32</v>
      </c>
      <c r="F3355" t="s">
        <v>75</v>
      </c>
      <c r="G3355" t="s">
        <v>107</v>
      </c>
      <c r="H3355" t="s">
        <v>35</v>
      </c>
      <c r="I3355" t="s">
        <v>36</v>
      </c>
      <c r="J3355" s="21" t="s">
        <v>6040</v>
      </c>
      <c r="K3355" s="21" t="s">
        <v>6069</v>
      </c>
      <c r="L3355" s="21">
        <v>9</v>
      </c>
      <c r="M3355" s="21">
        <v>260</v>
      </c>
      <c r="N3355" s="21">
        <v>387</v>
      </c>
      <c r="O3355">
        <v>0</v>
      </c>
      <c r="P3355">
        <v>0</v>
      </c>
      <c r="Q3355">
        <v>26757</v>
      </c>
      <c r="R3355">
        <v>16589.34</v>
      </c>
      <c r="S3355">
        <v>10167.66</v>
      </c>
      <c r="T3355" t="s">
        <v>54</v>
      </c>
      <c r="U3355" t="s">
        <v>164</v>
      </c>
      <c r="V3355" t="s">
        <v>41</v>
      </c>
      <c r="W3355" t="s">
        <v>42</v>
      </c>
      <c r="Y3355" t="s">
        <v>43</v>
      </c>
      <c r="Z3355">
        <v>4</v>
      </c>
      <c r="AA3355" t="s">
        <v>155</v>
      </c>
      <c r="AB3355" t="s">
        <v>98</v>
      </c>
      <c r="AC3355">
        <v>2025</v>
      </c>
    </row>
    <row r="3356" spans="1:29" x14ac:dyDescent="0.25">
      <c r="A3356" t="s">
        <v>5761</v>
      </c>
      <c r="B3356" t="s">
        <v>337</v>
      </c>
      <c r="C3356" t="s">
        <v>4414</v>
      </c>
      <c r="D3356" t="s">
        <v>4415</v>
      </c>
      <c r="E3356" t="s">
        <v>50</v>
      </c>
      <c r="F3356" t="s">
        <v>33</v>
      </c>
      <c r="G3356" t="s">
        <v>34</v>
      </c>
      <c r="H3356" t="s">
        <v>35</v>
      </c>
      <c r="I3356" t="s">
        <v>36</v>
      </c>
      <c r="J3356" s="21" t="s">
        <v>137</v>
      </c>
      <c r="K3356" s="21" t="s">
        <v>6030</v>
      </c>
      <c r="L3356" s="21">
        <v>9</v>
      </c>
      <c r="M3356" s="21">
        <v>400</v>
      </c>
      <c r="N3356" s="21">
        <v>583</v>
      </c>
      <c r="O3356">
        <v>18</v>
      </c>
      <c r="P3356">
        <v>8814.42</v>
      </c>
      <c r="Q3356">
        <v>40154.58</v>
      </c>
      <c r="R3356">
        <v>30360.78</v>
      </c>
      <c r="S3356">
        <v>9793.7999999999993</v>
      </c>
      <c r="T3356" t="s">
        <v>54</v>
      </c>
      <c r="U3356" t="s">
        <v>164</v>
      </c>
      <c r="V3356" t="s">
        <v>41</v>
      </c>
      <c r="W3356" t="s">
        <v>42</v>
      </c>
      <c r="Y3356" t="s">
        <v>43</v>
      </c>
      <c r="Z3356">
        <v>5</v>
      </c>
      <c r="AA3356" t="s">
        <v>69</v>
      </c>
      <c r="AB3356" t="s">
        <v>70</v>
      </c>
      <c r="AC3356">
        <v>2026</v>
      </c>
    </row>
    <row r="3357" spans="1:29" x14ac:dyDescent="0.25">
      <c r="A3357" t="s">
        <v>5762</v>
      </c>
      <c r="B3357" t="s">
        <v>1223</v>
      </c>
      <c r="C3357" t="s">
        <v>3230</v>
      </c>
      <c r="D3357" t="s">
        <v>3231</v>
      </c>
      <c r="E3357" t="s">
        <v>126</v>
      </c>
      <c r="F3357" t="s">
        <v>33</v>
      </c>
      <c r="G3357" t="s">
        <v>115</v>
      </c>
      <c r="H3357" t="s">
        <v>92</v>
      </c>
      <c r="I3357" t="s">
        <v>53</v>
      </c>
      <c r="J3357" s="21" t="s">
        <v>93</v>
      </c>
      <c r="K3357" s="21" t="s">
        <v>6013</v>
      </c>
      <c r="L3357" s="21">
        <v>8</v>
      </c>
      <c r="M3357" s="21">
        <v>1050</v>
      </c>
      <c r="N3357" s="21">
        <v>1450</v>
      </c>
      <c r="O3357">
        <v>0</v>
      </c>
      <c r="P3357">
        <v>0</v>
      </c>
      <c r="Q3357">
        <v>63328</v>
      </c>
      <c r="R3357">
        <v>39263.360000000001</v>
      </c>
      <c r="S3357">
        <v>24064.639999999999</v>
      </c>
      <c r="T3357" t="s">
        <v>54</v>
      </c>
      <c r="U3357" t="s">
        <v>120</v>
      </c>
      <c r="V3357" t="s">
        <v>96</v>
      </c>
      <c r="W3357" t="s">
        <v>440</v>
      </c>
      <c r="X3357">
        <v>59</v>
      </c>
      <c r="Y3357" t="s">
        <v>441</v>
      </c>
      <c r="Z3357">
        <v>3</v>
      </c>
      <c r="AA3357" t="s">
        <v>155</v>
      </c>
      <c r="AB3357" t="s">
        <v>98</v>
      </c>
      <c r="AC3357">
        <v>2025</v>
      </c>
    </row>
    <row r="3358" spans="1:29" x14ac:dyDescent="0.25">
      <c r="A3358" t="s">
        <v>5763</v>
      </c>
      <c r="B3358" t="s">
        <v>1915</v>
      </c>
      <c r="C3358" t="s">
        <v>527</v>
      </c>
      <c r="D3358" t="s">
        <v>528</v>
      </c>
      <c r="E3358" t="s">
        <v>32</v>
      </c>
      <c r="F3358" t="s">
        <v>33</v>
      </c>
      <c r="G3358" t="s">
        <v>115</v>
      </c>
      <c r="H3358" t="s">
        <v>76</v>
      </c>
      <c r="I3358" t="s">
        <v>36</v>
      </c>
      <c r="J3358" s="21" t="s">
        <v>93</v>
      </c>
      <c r="K3358" s="21" t="s">
        <v>6013</v>
      </c>
      <c r="L3358" s="21">
        <v>4</v>
      </c>
      <c r="M3358" s="21">
        <v>1050</v>
      </c>
      <c r="N3358" s="21">
        <v>1450</v>
      </c>
      <c r="O3358">
        <v>0</v>
      </c>
      <c r="P3358">
        <v>0</v>
      </c>
      <c r="Q3358">
        <v>37892</v>
      </c>
      <c r="R3358">
        <v>23493.040000000001</v>
      </c>
      <c r="S3358">
        <v>14398.96</v>
      </c>
      <c r="T3358" t="s">
        <v>109</v>
      </c>
      <c r="U3358" t="s">
        <v>110</v>
      </c>
      <c r="V3358" t="s">
        <v>78</v>
      </c>
      <c r="W3358" t="s">
        <v>42</v>
      </c>
      <c r="Y3358" t="s">
        <v>43</v>
      </c>
      <c r="AA3358" t="s">
        <v>190</v>
      </c>
      <c r="AB3358" t="s">
        <v>45</v>
      </c>
      <c r="AC3358">
        <v>2025</v>
      </c>
    </row>
    <row r="3359" spans="1:29" x14ac:dyDescent="0.25">
      <c r="A3359" t="s">
        <v>5764</v>
      </c>
      <c r="B3359" t="s">
        <v>47</v>
      </c>
      <c r="C3359" t="s">
        <v>5765</v>
      </c>
      <c r="D3359" t="s">
        <v>5766</v>
      </c>
      <c r="E3359" t="s">
        <v>32</v>
      </c>
      <c r="F3359" t="s">
        <v>75</v>
      </c>
      <c r="G3359" t="s">
        <v>51</v>
      </c>
      <c r="H3359" t="s">
        <v>76</v>
      </c>
      <c r="I3359" t="s">
        <v>36</v>
      </c>
      <c r="J3359" s="21" t="s">
        <v>93</v>
      </c>
      <c r="K3359" s="21" t="s">
        <v>6013</v>
      </c>
      <c r="L3359" s="21">
        <v>5</v>
      </c>
      <c r="M3359" s="21">
        <v>1050</v>
      </c>
      <c r="N3359" s="21">
        <v>1450</v>
      </c>
      <c r="O3359">
        <v>25</v>
      </c>
      <c r="P3359">
        <v>3606.25</v>
      </c>
      <c r="Q3359">
        <v>10818.75</v>
      </c>
      <c r="R3359">
        <v>8943.5</v>
      </c>
      <c r="S3359">
        <v>1875.25</v>
      </c>
      <c r="T3359" t="s">
        <v>66</v>
      </c>
      <c r="U3359" t="s">
        <v>77</v>
      </c>
      <c r="V3359" t="s">
        <v>78</v>
      </c>
      <c r="W3359" t="s">
        <v>42</v>
      </c>
      <c r="Y3359" t="s">
        <v>43</v>
      </c>
      <c r="Z3359">
        <v>4</v>
      </c>
      <c r="AA3359" t="s">
        <v>57</v>
      </c>
      <c r="AB3359" t="s">
        <v>58</v>
      </c>
      <c r="AC3359">
        <v>2026</v>
      </c>
    </row>
    <row r="3360" spans="1:29" x14ac:dyDescent="0.25">
      <c r="A3360" t="s">
        <v>5767</v>
      </c>
      <c r="B3360" t="s">
        <v>3789</v>
      </c>
      <c r="C3360" t="s">
        <v>3023</v>
      </c>
      <c r="D3360" t="s">
        <v>3024</v>
      </c>
      <c r="E3360" t="s">
        <v>126</v>
      </c>
      <c r="F3360" t="s">
        <v>75</v>
      </c>
      <c r="G3360" t="s">
        <v>51</v>
      </c>
      <c r="H3360" t="s">
        <v>63</v>
      </c>
      <c r="I3360" t="s">
        <v>36</v>
      </c>
      <c r="J3360" s="21" t="s">
        <v>6063</v>
      </c>
      <c r="K3360" s="21" t="s">
        <v>6026</v>
      </c>
      <c r="L3360" s="21">
        <v>9</v>
      </c>
      <c r="M3360" s="21">
        <v>240</v>
      </c>
      <c r="N3360" s="21">
        <v>380</v>
      </c>
      <c r="O3360">
        <v>18</v>
      </c>
      <c r="P3360">
        <v>2498.04</v>
      </c>
      <c r="Q3360">
        <v>11379.96</v>
      </c>
      <c r="R3360">
        <v>8604.36</v>
      </c>
      <c r="S3360">
        <v>2775.6</v>
      </c>
      <c r="T3360" t="s">
        <v>39</v>
      </c>
      <c r="U3360" t="s">
        <v>181</v>
      </c>
      <c r="V3360" t="s">
        <v>68</v>
      </c>
      <c r="W3360" t="s">
        <v>42</v>
      </c>
      <c r="Y3360" t="s">
        <v>43</v>
      </c>
      <c r="Z3360">
        <v>2</v>
      </c>
      <c r="AA3360" t="s">
        <v>57</v>
      </c>
      <c r="AB3360" t="s">
        <v>58</v>
      </c>
      <c r="AC3360">
        <v>2026</v>
      </c>
    </row>
    <row r="3361" spans="1:29" x14ac:dyDescent="0.25">
      <c r="A3361" t="s">
        <v>5768</v>
      </c>
      <c r="B3361" t="s">
        <v>2161</v>
      </c>
      <c r="C3361" t="s">
        <v>768</v>
      </c>
      <c r="D3361" t="s">
        <v>769</v>
      </c>
      <c r="E3361" t="s">
        <v>32</v>
      </c>
      <c r="F3361" t="s">
        <v>33</v>
      </c>
      <c r="G3361" t="s">
        <v>107</v>
      </c>
      <c r="H3361" t="s">
        <v>92</v>
      </c>
      <c r="I3361" t="s">
        <v>53</v>
      </c>
      <c r="J3361" s="21" t="s">
        <v>93</v>
      </c>
      <c r="K3361" s="21" t="s">
        <v>6013</v>
      </c>
      <c r="L3361" s="21">
        <v>22</v>
      </c>
      <c r="M3361" s="21">
        <v>1050</v>
      </c>
      <c r="N3361" s="21">
        <v>1450</v>
      </c>
      <c r="O3361">
        <v>10</v>
      </c>
      <c r="P3361">
        <v>1141.2</v>
      </c>
      <c r="Q3361">
        <v>10270.799999999999</v>
      </c>
      <c r="R3361">
        <v>7075.44</v>
      </c>
      <c r="S3361">
        <v>3195.36</v>
      </c>
      <c r="T3361" t="s">
        <v>54</v>
      </c>
      <c r="U3361" t="s">
        <v>120</v>
      </c>
      <c r="V3361" t="s">
        <v>96</v>
      </c>
      <c r="W3361" t="s">
        <v>440</v>
      </c>
      <c r="X3361">
        <v>339</v>
      </c>
      <c r="Y3361" t="s">
        <v>441</v>
      </c>
      <c r="Z3361">
        <v>5</v>
      </c>
      <c r="AA3361" t="s">
        <v>121</v>
      </c>
      <c r="AB3361" t="s">
        <v>58</v>
      </c>
      <c r="AC3361">
        <v>2026</v>
      </c>
    </row>
    <row r="3362" spans="1:29" x14ac:dyDescent="0.25">
      <c r="A3362" t="s">
        <v>5769</v>
      </c>
      <c r="B3362" t="s">
        <v>1913</v>
      </c>
      <c r="C3362" t="s">
        <v>713</v>
      </c>
      <c r="D3362" t="s">
        <v>714</v>
      </c>
      <c r="E3362" t="s">
        <v>32</v>
      </c>
      <c r="F3362" t="s">
        <v>33</v>
      </c>
      <c r="G3362" t="s">
        <v>34</v>
      </c>
      <c r="H3362" t="s">
        <v>84</v>
      </c>
      <c r="I3362" t="s">
        <v>36</v>
      </c>
      <c r="J3362" s="21" t="s">
        <v>6040</v>
      </c>
      <c r="K3362" s="21" t="s">
        <v>6069</v>
      </c>
      <c r="L3362" s="21">
        <v>5</v>
      </c>
      <c r="M3362" s="21">
        <v>260</v>
      </c>
      <c r="N3362" s="21">
        <v>387</v>
      </c>
      <c r="O3362">
        <v>5</v>
      </c>
      <c r="P3362">
        <v>1022.75</v>
      </c>
      <c r="Q3362">
        <v>19432.25</v>
      </c>
      <c r="R3362">
        <v>12682.1</v>
      </c>
      <c r="S3362">
        <v>6750.15</v>
      </c>
      <c r="T3362" t="s">
        <v>54</v>
      </c>
      <c r="U3362" t="s">
        <v>215</v>
      </c>
      <c r="V3362" t="s">
        <v>86</v>
      </c>
      <c r="W3362" t="s">
        <v>440</v>
      </c>
      <c r="X3362">
        <v>62</v>
      </c>
      <c r="Y3362" t="s">
        <v>441</v>
      </c>
      <c r="Z3362">
        <v>3</v>
      </c>
      <c r="AA3362" t="s">
        <v>87</v>
      </c>
      <c r="AB3362" t="s">
        <v>70</v>
      </c>
      <c r="AC3362">
        <v>2026</v>
      </c>
    </row>
    <row r="3363" spans="1:29" x14ac:dyDescent="0.25">
      <c r="A3363" t="s">
        <v>5770</v>
      </c>
      <c r="B3363" t="s">
        <v>123</v>
      </c>
      <c r="C3363" t="s">
        <v>1364</v>
      </c>
      <c r="D3363" t="s">
        <v>1365</v>
      </c>
      <c r="E3363" t="s">
        <v>32</v>
      </c>
      <c r="F3363" t="s">
        <v>75</v>
      </c>
      <c r="G3363" t="s">
        <v>34</v>
      </c>
      <c r="H3363" t="s">
        <v>84</v>
      </c>
      <c r="I3363" t="s">
        <v>36</v>
      </c>
      <c r="J3363" s="21" t="s">
        <v>137</v>
      </c>
      <c r="K3363" s="21" t="s">
        <v>6030</v>
      </c>
      <c r="L3363" s="21">
        <v>1</v>
      </c>
      <c r="M3363" s="21">
        <v>400</v>
      </c>
      <c r="N3363" s="21">
        <v>583</v>
      </c>
      <c r="O3363">
        <v>0</v>
      </c>
      <c r="P3363">
        <v>0</v>
      </c>
      <c r="Q3363">
        <v>8581</v>
      </c>
      <c r="R3363">
        <v>5320.22</v>
      </c>
      <c r="S3363">
        <v>3260.78</v>
      </c>
      <c r="T3363" t="s">
        <v>109</v>
      </c>
      <c r="U3363" t="s">
        <v>215</v>
      </c>
      <c r="V3363" t="s">
        <v>86</v>
      </c>
      <c r="W3363" t="s">
        <v>42</v>
      </c>
      <c r="Y3363" t="s">
        <v>43</v>
      </c>
      <c r="Z3363">
        <v>4</v>
      </c>
      <c r="AA3363" t="s">
        <v>121</v>
      </c>
      <c r="AB3363" t="s">
        <v>58</v>
      </c>
      <c r="AC3363">
        <v>2025</v>
      </c>
    </row>
    <row r="3364" spans="1:29" x14ac:dyDescent="0.25">
      <c r="A3364" t="s">
        <v>5771</v>
      </c>
      <c r="B3364" t="s">
        <v>979</v>
      </c>
      <c r="C3364" t="s">
        <v>2979</v>
      </c>
      <c r="D3364" t="s">
        <v>2980</v>
      </c>
      <c r="E3364" t="s">
        <v>126</v>
      </c>
      <c r="F3364" t="s">
        <v>75</v>
      </c>
      <c r="G3364" t="s">
        <v>51</v>
      </c>
      <c r="H3364" t="s">
        <v>84</v>
      </c>
      <c r="I3364" t="s">
        <v>36</v>
      </c>
      <c r="J3364" s="21" t="s">
        <v>137</v>
      </c>
      <c r="K3364" s="21" t="s">
        <v>6031</v>
      </c>
      <c r="L3364" s="21">
        <v>7</v>
      </c>
      <c r="M3364" s="21">
        <v>210</v>
      </c>
      <c r="N3364" s="21">
        <v>320</v>
      </c>
      <c r="O3364">
        <v>12</v>
      </c>
      <c r="P3364">
        <v>2402.4</v>
      </c>
      <c r="Q3364">
        <v>17617.599999999999</v>
      </c>
      <c r="R3364">
        <v>12412.4</v>
      </c>
      <c r="S3364">
        <v>5205.2</v>
      </c>
      <c r="T3364" t="s">
        <v>109</v>
      </c>
      <c r="U3364" t="s">
        <v>85</v>
      </c>
      <c r="V3364" t="s">
        <v>86</v>
      </c>
      <c r="W3364" t="s">
        <v>42</v>
      </c>
      <c r="Y3364" t="s">
        <v>43</v>
      </c>
      <c r="Z3364">
        <v>4</v>
      </c>
      <c r="AA3364" t="s">
        <v>69</v>
      </c>
      <c r="AB3364" t="s">
        <v>70</v>
      </c>
      <c r="AC3364">
        <v>2026</v>
      </c>
    </row>
    <row r="3365" spans="1:29" x14ac:dyDescent="0.25">
      <c r="A3365" t="s">
        <v>5772</v>
      </c>
      <c r="B3365" t="s">
        <v>2695</v>
      </c>
      <c r="C3365" t="s">
        <v>1989</v>
      </c>
      <c r="D3365" t="s">
        <v>1990</v>
      </c>
      <c r="E3365" t="s">
        <v>50</v>
      </c>
      <c r="F3365" t="s">
        <v>75</v>
      </c>
      <c r="G3365" t="s">
        <v>115</v>
      </c>
      <c r="H3365" t="s">
        <v>35</v>
      </c>
      <c r="I3365" t="s">
        <v>36</v>
      </c>
      <c r="J3365" s="21" t="s">
        <v>93</v>
      </c>
      <c r="K3365" s="21" t="s">
        <v>6013</v>
      </c>
      <c r="L3365" s="21">
        <v>1</v>
      </c>
      <c r="M3365" s="21">
        <v>1050</v>
      </c>
      <c r="N3365" s="21">
        <v>1450</v>
      </c>
      <c r="O3365">
        <v>25</v>
      </c>
      <c r="P3365">
        <v>966</v>
      </c>
      <c r="Q3365">
        <v>2898</v>
      </c>
      <c r="R3365">
        <v>2395.6799999999998</v>
      </c>
      <c r="S3365">
        <v>502.32</v>
      </c>
      <c r="T3365" t="s">
        <v>54</v>
      </c>
      <c r="U3365" t="s">
        <v>40</v>
      </c>
      <c r="V3365" t="s">
        <v>41</v>
      </c>
      <c r="W3365" t="s">
        <v>42</v>
      </c>
      <c r="Y3365" t="s">
        <v>43</v>
      </c>
      <c r="Z3365">
        <v>3</v>
      </c>
      <c r="AA3365" t="s">
        <v>132</v>
      </c>
      <c r="AB3365" t="s">
        <v>58</v>
      </c>
      <c r="AC3365">
        <v>2026</v>
      </c>
    </row>
    <row r="3366" spans="1:29" x14ac:dyDescent="0.25">
      <c r="A3366" t="s">
        <v>5773</v>
      </c>
      <c r="B3366" t="s">
        <v>597</v>
      </c>
      <c r="C3366" t="s">
        <v>3066</v>
      </c>
      <c r="D3366" t="s">
        <v>3067</v>
      </c>
      <c r="E3366" t="s">
        <v>126</v>
      </c>
      <c r="F3366" t="s">
        <v>75</v>
      </c>
      <c r="G3366" t="s">
        <v>51</v>
      </c>
      <c r="H3366" t="s">
        <v>92</v>
      </c>
      <c r="I3366" t="s">
        <v>53</v>
      </c>
      <c r="J3366" s="21" t="s">
        <v>6063</v>
      </c>
      <c r="K3366" s="21" t="s">
        <v>6026</v>
      </c>
      <c r="L3366" s="21">
        <v>6</v>
      </c>
      <c r="M3366" s="21">
        <v>240</v>
      </c>
      <c r="N3366" s="21">
        <v>380</v>
      </c>
      <c r="O3366">
        <v>0</v>
      </c>
      <c r="P3366">
        <v>0</v>
      </c>
      <c r="Q3366">
        <v>47226</v>
      </c>
      <c r="R3366">
        <v>29280.12</v>
      </c>
      <c r="S3366">
        <v>17945.88</v>
      </c>
      <c r="T3366" t="s">
        <v>39</v>
      </c>
      <c r="U3366" t="s">
        <v>120</v>
      </c>
      <c r="V3366" t="s">
        <v>96</v>
      </c>
      <c r="W3366" t="s">
        <v>42</v>
      </c>
      <c r="Y3366" t="s">
        <v>43</v>
      </c>
      <c r="Z3366">
        <v>2</v>
      </c>
      <c r="AA3366" t="s">
        <v>87</v>
      </c>
      <c r="AB3366" t="s">
        <v>70</v>
      </c>
      <c r="AC3366">
        <v>2025</v>
      </c>
    </row>
    <row r="3367" spans="1:29" x14ac:dyDescent="0.25">
      <c r="A3367" t="s">
        <v>5774</v>
      </c>
      <c r="B3367" t="s">
        <v>508</v>
      </c>
      <c r="C3367" t="s">
        <v>1509</v>
      </c>
      <c r="D3367" t="s">
        <v>1510</v>
      </c>
      <c r="E3367" t="s">
        <v>50</v>
      </c>
      <c r="F3367" t="s">
        <v>33</v>
      </c>
      <c r="G3367" t="s">
        <v>34</v>
      </c>
      <c r="H3367" t="s">
        <v>76</v>
      </c>
      <c r="I3367" t="s">
        <v>36</v>
      </c>
      <c r="J3367" s="21" t="s">
        <v>6063</v>
      </c>
      <c r="K3367" s="21" t="s">
        <v>6049</v>
      </c>
      <c r="L3367" s="21">
        <v>7</v>
      </c>
      <c r="M3367" s="21">
        <v>1430</v>
      </c>
      <c r="N3367" s="21">
        <v>2227</v>
      </c>
      <c r="O3367">
        <v>0</v>
      </c>
      <c r="P3367">
        <v>0</v>
      </c>
      <c r="Q3367">
        <v>48587</v>
      </c>
      <c r="R3367">
        <v>30123.94</v>
      </c>
      <c r="S3367">
        <v>18463.060000000001</v>
      </c>
      <c r="T3367" t="s">
        <v>109</v>
      </c>
      <c r="U3367" t="s">
        <v>77</v>
      </c>
      <c r="V3367" t="s">
        <v>78</v>
      </c>
      <c r="W3367" t="s">
        <v>42</v>
      </c>
      <c r="Y3367" t="s">
        <v>43</v>
      </c>
      <c r="Z3367">
        <v>2</v>
      </c>
      <c r="AA3367" t="s">
        <v>155</v>
      </c>
      <c r="AB3367" t="s">
        <v>98</v>
      </c>
      <c r="AC3367">
        <v>2025</v>
      </c>
    </row>
    <row r="3368" spans="1:29" x14ac:dyDescent="0.25">
      <c r="A3368" t="s">
        <v>5775</v>
      </c>
      <c r="B3368" t="s">
        <v>2477</v>
      </c>
      <c r="C3368" t="s">
        <v>1053</v>
      </c>
      <c r="D3368" t="s">
        <v>1054</v>
      </c>
      <c r="E3368" t="s">
        <v>32</v>
      </c>
      <c r="F3368" t="s">
        <v>75</v>
      </c>
      <c r="G3368" t="s">
        <v>51</v>
      </c>
      <c r="H3368" t="s">
        <v>35</v>
      </c>
      <c r="I3368" t="s">
        <v>36</v>
      </c>
      <c r="J3368" s="21" t="s">
        <v>93</v>
      </c>
      <c r="K3368" s="21" t="s">
        <v>6013</v>
      </c>
      <c r="L3368" s="21">
        <v>1</v>
      </c>
      <c r="M3368" s="21">
        <v>1050</v>
      </c>
      <c r="N3368" s="21">
        <v>1450</v>
      </c>
      <c r="O3368">
        <v>0</v>
      </c>
      <c r="P3368">
        <v>0</v>
      </c>
      <c r="Q3368">
        <v>4674</v>
      </c>
      <c r="R3368">
        <v>2897.88</v>
      </c>
      <c r="S3368">
        <v>1776.12</v>
      </c>
      <c r="T3368" t="s">
        <v>66</v>
      </c>
      <c r="U3368" t="s">
        <v>40</v>
      </c>
      <c r="V3368" t="s">
        <v>41</v>
      </c>
      <c r="W3368" t="s">
        <v>42</v>
      </c>
      <c r="Y3368" t="s">
        <v>43</v>
      </c>
      <c r="AA3368" t="s">
        <v>190</v>
      </c>
      <c r="AB3368" t="s">
        <v>45</v>
      </c>
      <c r="AC3368">
        <v>2025</v>
      </c>
    </row>
    <row r="3369" spans="1:29" x14ac:dyDescent="0.25">
      <c r="A3369" t="s">
        <v>5776</v>
      </c>
      <c r="B3369" t="s">
        <v>620</v>
      </c>
      <c r="C3369" t="s">
        <v>1037</v>
      </c>
      <c r="D3369" t="s">
        <v>1038</v>
      </c>
      <c r="E3369" t="s">
        <v>32</v>
      </c>
      <c r="F3369" t="s">
        <v>75</v>
      </c>
      <c r="G3369" t="s">
        <v>34</v>
      </c>
      <c r="H3369" t="s">
        <v>35</v>
      </c>
      <c r="I3369" t="s">
        <v>36</v>
      </c>
      <c r="J3369" s="21" t="s">
        <v>137</v>
      </c>
      <c r="K3369" s="21" t="s">
        <v>6031</v>
      </c>
      <c r="L3369" s="21">
        <v>10</v>
      </c>
      <c r="M3369" s="21">
        <v>210</v>
      </c>
      <c r="N3369" s="21">
        <v>320</v>
      </c>
      <c r="O3369">
        <v>0</v>
      </c>
      <c r="P3369">
        <v>0</v>
      </c>
      <c r="Q3369">
        <v>76060</v>
      </c>
      <c r="R3369">
        <v>47157.2</v>
      </c>
      <c r="S3369">
        <v>28902.799999999999</v>
      </c>
      <c r="T3369" t="s">
        <v>109</v>
      </c>
      <c r="U3369" t="s">
        <v>164</v>
      </c>
      <c r="V3369" t="s">
        <v>41</v>
      </c>
      <c r="W3369" t="s">
        <v>42</v>
      </c>
      <c r="Y3369" t="s">
        <v>43</v>
      </c>
      <c r="Z3369">
        <v>4</v>
      </c>
      <c r="AA3369" t="s">
        <v>143</v>
      </c>
      <c r="AB3369" t="s">
        <v>98</v>
      </c>
      <c r="AC3369">
        <v>2025</v>
      </c>
    </row>
    <row r="3370" spans="1:29" x14ac:dyDescent="0.25">
      <c r="A3370" t="s">
        <v>5777</v>
      </c>
      <c r="B3370" t="s">
        <v>395</v>
      </c>
      <c r="C3370" t="s">
        <v>4977</v>
      </c>
      <c r="D3370" t="s">
        <v>4978</v>
      </c>
      <c r="E3370" t="s">
        <v>126</v>
      </c>
      <c r="F3370" t="s">
        <v>33</v>
      </c>
      <c r="G3370" t="s">
        <v>107</v>
      </c>
      <c r="H3370" t="s">
        <v>52</v>
      </c>
      <c r="I3370" t="s">
        <v>53</v>
      </c>
      <c r="J3370" s="21" t="s">
        <v>137</v>
      </c>
      <c r="K3370" s="21" t="s">
        <v>6031</v>
      </c>
      <c r="L3370" s="21">
        <v>6</v>
      </c>
      <c r="M3370" s="21">
        <v>210</v>
      </c>
      <c r="N3370" s="21">
        <v>320</v>
      </c>
      <c r="O3370">
        <v>0</v>
      </c>
      <c r="P3370">
        <v>0</v>
      </c>
      <c r="Q3370">
        <v>9024</v>
      </c>
      <c r="R3370">
        <v>5594.88</v>
      </c>
      <c r="S3370">
        <v>3429.12</v>
      </c>
      <c r="T3370" t="s">
        <v>66</v>
      </c>
      <c r="U3370" t="s">
        <v>127</v>
      </c>
      <c r="V3370" t="s">
        <v>56</v>
      </c>
      <c r="W3370" t="s">
        <v>42</v>
      </c>
      <c r="Y3370" t="s">
        <v>43</v>
      </c>
      <c r="Z3370">
        <v>4</v>
      </c>
      <c r="AA3370" t="s">
        <v>132</v>
      </c>
      <c r="AB3370" t="s">
        <v>58</v>
      </c>
      <c r="AC3370">
        <v>2025</v>
      </c>
    </row>
    <row r="3371" spans="1:29" x14ac:dyDescent="0.25">
      <c r="A3371" t="s">
        <v>5778</v>
      </c>
      <c r="B3371" t="s">
        <v>208</v>
      </c>
      <c r="C3371" t="s">
        <v>2130</v>
      </c>
      <c r="D3371" t="s">
        <v>2131</v>
      </c>
      <c r="E3371" t="s">
        <v>50</v>
      </c>
      <c r="F3371" t="s">
        <v>75</v>
      </c>
      <c r="G3371" t="s">
        <v>115</v>
      </c>
      <c r="H3371" t="s">
        <v>63</v>
      </c>
      <c r="I3371" t="s">
        <v>36</v>
      </c>
      <c r="J3371" s="21" t="s">
        <v>6063</v>
      </c>
      <c r="K3371" s="21" t="s">
        <v>6049</v>
      </c>
      <c r="L3371" s="21">
        <v>4</v>
      </c>
      <c r="M3371" s="21">
        <v>1430</v>
      </c>
      <c r="N3371" s="21">
        <v>2227</v>
      </c>
      <c r="O3371">
        <v>5</v>
      </c>
      <c r="P3371">
        <v>1915.6</v>
      </c>
      <c r="Q3371">
        <v>36396.400000000001</v>
      </c>
      <c r="R3371">
        <v>23753.439999999999</v>
      </c>
      <c r="S3371">
        <v>12642.96</v>
      </c>
      <c r="T3371" t="s">
        <v>54</v>
      </c>
      <c r="U3371" t="s">
        <v>181</v>
      </c>
      <c r="V3371" t="s">
        <v>68</v>
      </c>
      <c r="W3371" t="s">
        <v>42</v>
      </c>
      <c r="Y3371" t="s">
        <v>43</v>
      </c>
      <c r="Z3371">
        <v>5</v>
      </c>
      <c r="AA3371" t="s">
        <v>87</v>
      </c>
      <c r="AB3371" t="s">
        <v>70</v>
      </c>
      <c r="AC3371">
        <v>2026</v>
      </c>
    </row>
    <row r="3372" spans="1:29" x14ac:dyDescent="0.25">
      <c r="A3372" t="s">
        <v>5779</v>
      </c>
      <c r="B3372" t="s">
        <v>1589</v>
      </c>
      <c r="C3372" t="s">
        <v>4723</v>
      </c>
      <c r="D3372" t="s">
        <v>4724</v>
      </c>
      <c r="E3372" t="s">
        <v>126</v>
      </c>
      <c r="F3372" t="s">
        <v>33</v>
      </c>
      <c r="G3372" t="s">
        <v>34</v>
      </c>
      <c r="H3372" t="s">
        <v>92</v>
      </c>
      <c r="I3372" t="s">
        <v>53</v>
      </c>
      <c r="J3372" s="21" t="s">
        <v>6040</v>
      </c>
      <c r="K3372" s="21" t="s">
        <v>6069</v>
      </c>
      <c r="L3372" s="21">
        <v>9</v>
      </c>
      <c r="M3372" s="21">
        <v>260</v>
      </c>
      <c r="N3372" s="21">
        <v>387</v>
      </c>
      <c r="O3372">
        <v>0</v>
      </c>
      <c r="P3372">
        <v>0</v>
      </c>
      <c r="Q3372">
        <v>75051</v>
      </c>
      <c r="R3372">
        <v>46531.62</v>
      </c>
      <c r="S3372">
        <v>28519.38</v>
      </c>
      <c r="T3372" t="s">
        <v>109</v>
      </c>
      <c r="U3372" t="s">
        <v>95</v>
      </c>
      <c r="V3372" t="s">
        <v>96</v>
      </c>
      <c r="W3372" t="s">
        <v>440</v>
      </c>
      <c r="X3372">
        <v>132</v>
      </c>
      <c r="Y3372" t="s">
        <v>441</v>
      </c>
      <c r="Z3372">
        <v>2</v>
      </c>
      <c r="AA3372" t="s">
        <v>143</v>
      </c>
      <c r="AB3372" t="s">
        <v>98</v>
      </c>
      <c r="AC3372">
        <v>2025</v>
      </c>
    </row>
    <row r="3373" spans="1:29" x14ac:dyDescent="0.25">
      <c r="A3373" t="s">
        <v>5780</v>
      </c>
      <c r="B3373" t="s">
        <v>4393</v>
      </c>
      <c r="C3373" t="s">
        <v>2083</v>
      </c>
      <c r="D3373" t="s">
        <v>2084</v>
      </c>
      <c r="E3373" t="s">
        <v>50</v>
      </c>
      <c r="F3373" t="s">
        <v>33</v>
      </c>
      <c r="G3373" t="s">
        <v>34</v>
      </c>
      <c r="H3373" t="s">
        <v>63</v>
      </c>
      <c r="I3373" t="s">
        <v>36</v>
      </c>
      <c r="J3373" s="21" t="s">
        <v>6040</v>
      </c>
      <c r="K3373" s="21" t="s">
        <v>6069</v>
      </c>
      <c r="L3373" s="21">
        <v>10</v>
      </c>
      <c r="M3373" s="21">
        <v>260</v>
      </c>
      <c r="N3373" s="21">
        <v>387</v>
      </c>
      <c r="O3373">
        <v>25</v>
      </c>
      <c r="P3373">
        <v>19180</v>
      </c>
      <c r="Q3373">
        <v>57540</v>
      </c>
      <c r="R3373">
        <v>47566.400000000001</v>
      </c>
      <c r="S3373">
        <v>9973.6</v>
      </c>
      <c r="T3373" t="s">
        <v>109</v>
      </c>
      <c r="U3373" t="s">
        <v>67</v>
      </c>
      <c r="V3373" t="s">
        <v>68</v>
      </c>
      <c r="W3373" t="s">
        <v>440</v>
      </c>
      <c r="X3373">
        <v>5</v>
      </c>
      <c r="Y3373" t="s">
        <v>441</v>
      </c>
      <c r="Z3373">
        <v>5</v>
      </c>
      <c r="AA3373" t="s">
        <v>132</v>
      </c>
      <c r="AB3373" t="s">
        <v>58</v>
      </c>
      <c r="AC3373">
        <v>2026</v>
      </c>
    </row>
    <row r="3374" spans="1:29" x14ac:dyDescent="0.25">
      <c r="A3374" t="s">
        <v>5781</v>
      </c>
      <c r="B3374" t="s">
        <v>29</v>
      </c>
      <c r="C3374" t="s">
        <v>1922</v>
      </c>
      <c r="D3374" t="s">
        <v>1923</v>
      </c>
      <c r="E3374" t="s">
        <v>50</v>
      </c>
      <c r="F3374" t="s">
        <v>75</v>
      </c>
      <c r="G3374" t="s">
        <v>34</v>
      </c>
      <c r="H3374" t="s">
        <v>52</v>
      </c>
      <c r="I3374" t="s">
        <v>53</v>
      </c>
      <c r="J3374" s="21" t="s">
        <v>6040</v>
      </c>
      <c r="K3374" s="21" t="s">
        <v>6069</v>
      </c>
      <c r="L3374" s="21">
        <v>7</v>
      </c>
      <c r="M3374" s="21">
        <v>260</v>
      </c>
      <c r="N3374" s="21">
        <v>387</v>
      </c>
      <c r="O3374">
        <v>0</v>
      </c>
      <c r="P3374">
        <v>0</v>
      </c>
      <c r="Q3374">
        <v>33383</v>
      </c>
      <c r="R3374">
        <v>20697.46</v>
      </c>
      <c r="S3374">
        <v>12685.54</v>
      </c>
      <c r="T3374" t="s">
        <v>39</v>
      </c>
      <c r="U3374" t="s">
        <v>127</v>
      </c>
      <c r="V3374" t="s">
        <v>56</v>
      </c>
      <c r="W3374" t="s">
        <v>42</v>
      </c>
      <c r="Y3374" t="s">
        <v>43</v>
      </c>
      <c r="Z3374">
        <v>4</v>
      </c>
      <c r="AA3374" t="s">
        <v>44</v>
      </c>
      <c r="AB3374" t="s">
        <v>45</v>
      </c>
      <c r="AC3374">
        <v>2025</v>
      </c>
    </row>
    <row r="3375" spans="1:29" x14ac:dyDescent="0.25">
      <c r="A3375" t="s">
        <v>5782</v>
      </c>
      <c r="B3375" t="s">
        <v>1192</v>
      </c>
      <c r="C3375" t="s">
        <v>2919</v>
      </c>
      <c r="D3375" t="s">
        <v>2920</v>
      </c>
      <c r="E3375" t="s">
        <v>50</v>
      </c>
      <c r="F3375" t="s">
        <v>75</v>
      </c>
      <c r="G3375" t="s">
        <v>34</v>
      </c>
      <c r="H3375" t="s">
        <v>84</v>
      </c>
      <c r="I3375" t="s">
        <v>36</v>
      </c>
      <c r="J3375" s="21" t="s">
        <v>6063</v>
      </c>
      <c r="K3375" s="21" t="s">
        <v>6026</v>
      </c>
      <c r="L3375" s="21">
        <v>4</v>
      </c>
      <c r="M3375" s="21">
        <v>240</v>
      </c>
      <c r="N3375" s="21">
        <v>380</v>
      </c>
      <c r="O3375">
        <v>0</v>
      </c>
      <c r="P3375">
        <v>0</v>
      </c>
      <c r="Q3375">
        <v>30772</v>
      </c>
      <c r="R3375">
        <v>19078.64</v>
      </c>
      <c r="S3375">
        <v>11693.36</v>
      </c>
      <c r="T3375" t="s">
        <v>109</v>
      </c>
      <c r="U3375" t="s">
        <v>85</v>
      </c>
      <c r="V3375" t="s">
        <v>86</v>
      </c>
      <c r="W3375" t="s">
        <v>42</v>
      </c>
      <c r="Y3375" t="s">
        <v>43</v>
      </c>
      <c r="Z3375">
        <v>3</v>
      </c>
      <c r="AA3375" t="s">
        <v>79</v>
      </c>
      <c r="AB3375" t="s">
        <v>45</v>
      </c>
      <c r="AC3375">
        <v>2025</v>
      </c>
    </row>
    <row r="3376" spans="1:29" x14ac:dyDescent="0.25">
      <c r="A3376" t="s">
        <v>5783</v>
      </c>
      <c r="B3376" t="s">
        <v>458</v>
      </c>
      <c r="C3376" t="s">
        <v>2733</v>
      </c>
      <c r="D3376" t="s">
        <v>2734</v>
      </c>
      <c r="E3376" t="s">
        <v>50</v>
      </c>
      <c r="F3376" t="s">
        <v>75</v>
      </c>
      <c r="G3376" t="s">
        <v>51</v>
      </c>
      <c r="H3376" t="s">
        <v>76</v>
      </c>
      <c r="I3376" t="s">
        <v>36</v>
      </c>
      <c r="J3376" s="21" t="s">
        <v>93</v>
      </c>
      <c r="K3376" s="21" t="s">
        <v>6013</v>
      </c>
      <c r="L3376" s="21">
        <v>2</v>
      </c>
      <c r="M3376" s="21">
        <v>1050</v>
      </c>
      <c r="N3376" s="21">
        <v>1450</v>
      </c>
      <c r="O3376">
        <v>15</v>
      </c>
      <c r="P3376">
        <v>1623</v>
      </c>
      <c r="Q3376">
        <v>9197</v>
      </c>
      <c r="R3376">
        <v>6708.4</v>
      </c>
      <c r="S3376">
        <v>2488.6</v>
      </c>
      <c r="T3376" t="s">
        <v>109</v>
      </c>
      <c r="U3376" t="s">
        <v>77</v>
      </c>
      <c r="V3376" t="s">
        <v>78</v>
      </c>
      <c r="W3376" t="s">
        <v>440</v>
      </c>
      <c r="X3376">
        <v>72</v>
      </c>
      <c r="Y3376" t="s">
        <v>441</v>
      </c>
      <c r="Z3376">
        <v>3</v>
      </c>
      <c r="AA3376" t="s">
        <v>132</v>
      </c>
      <c r="AB3376" t="s">
        <v>58</v>
      </c>
      <c r="AC3376">
        <v>2026</v>
      </c>
    </row>
    <row r="3377" spans="1:29" x14ac:dyDescent="0.25">
      <c r="A3377" t="s">
        <v>5784</v>
      </c>
      <c r="B3377" t="s">
        <v>2720</v>
      </c>
      <c r="C3377" t="s">
        <v>1961</v>
      </c>
      <c r="D3377" t="s">
        <v>1962</v>
      </c>
      <c r="E3377" t="s">
        <v>50</v>
      </c>
      <c r="F3377" t="s">
        <v>33</v>
      </c>
      <c r="G3377" t="s">
        <v>51</v>
      </c>
      <c r="H3377" t="s">
        <v>52</v>
      </c>
      <c r="I3377" t="s">
        <v>53</v>
      </c>
      <c r="J3377" s="21" t="s">
        <v>6063</v>
      </c>
      <c r="K3377" s="21" t="s">
        <v>6026</v>
      </c>
      <c r="L3377" s="21">
        <v>69</v>
      </c>
      <c r="M3377" s="21">
        <v>240</v>
      </c>
      <c r="N3377" s="21">
        <v>380</v>
      </c>
      <c r="O3377">
        <v>18</v>
      </c>
      <c r="P3377">
        <v>5055.4799999999996</v>
      </c>
      <c r="Q3377">
        <v>23030.52</v>
      </c>
      <c r="R3377">
        <v>17413.32</v>
      </c>
      <c r="S3377">
        <v>5617.2</v>
      </c>
      <c r="T3377" t="s">
        <v>66</v>
      </c>
      <c r="U3377" t="s">
        <v>55</v>
      </c>
      <c r="V3377" t="s">
        <v>56</v>
      </c>
      <c r="W3377" t="s">
        <v>440</v>
      </c>
      <c r="X3377">
        <v>357</v>
      </c>
      <c r="Y3377" t="s">
        <v>441</v>
      </c>
      <c r="Z3377">
        <v>4</v>
      </c>
      <c r="AA3377" t="s">
        <v>240</v>
      </c>
      <c r="AB3377" t="s">
        <v>70</v>
      </c>
      <c r="AC3377">
        <v>2026</v>
      </c>
    </row>
    <row r="3378" spans="1:29" x14ac:dyDescent="0.25">
      <c r="A3378" t="s">
        <v>5785</v>
      </c>
      <c r="B3378" t="s">
        <v>2494</v>
      </c>
      <c r="C3378" t="s">
        <v>656</v>
      </c>
      <c r="D3378" t="s">
        <v>657</v>
      </c>
      <c r="E3378" t="s">
        <v>50</v>
      </c>
      <c r="F3378" t="s">
        <v>75</v>
      </c>
      <c r="G3378" t="s">
        <v>115</v>
      </c>
      <c r="H3378" t="s">
        <v>35</v>
      </c>
      <c r="I3378" t="s">
        <v>36</v>
      </c>
      <c r="J3378" s="21" t="s">
        <v>137</v>
      </c>
      <c r="K3378" s="21" t="s">
        <v>6031</v>
      </c>
      <c r="L3378" s="21">
        <v>1</v>
      </c>
      <c r="M3378" s="21">
        <v>210</v>
      </c>
      <c r="N3378" s="21">
        <v>320</v>
      </c>
      <c r="O3378">
        <v>8</v>
      </c>
      <c r="P3378">
        <v>88.32</v>
      </c>
      <c r="Q3378">
        <v>1015.68</v>
      </c>
      <c r="R3378">
        <v>684.48</v>
      </c>
      <c r="S3378">
        <v>331.2</v>
      </c>
      <c r="T3378" t="s">
        <v>54</v>
      </c>
      <c r="U3378" t="s">
        <v>40</v>
      </c>
      <c r="V3378" t="s">
        <v>41</v>
      </c>
      <c r="W3378" t="s">
        <v>42</v>
      </c>
      <c r="Y3378" t="s">
        <v>43</v>
      </c>
      <c r="Z3378">
        <v>2</v>
      </c>
      <c r="AA3378" t="s">
        <v>240</v>
      </c>
      <c r="AB3378" t="s">
        <v>70</v>
      </c>
      <c r="AC3378">
        <v>2026</v>
      </c>
    </row>
    <row r="3379" spans="1:29" x14ac:dyDescent="0.25">
      <c r="A3379" t="s">
        <v>5786</v>
      </c>
      <c r="B3379" t="s">
        <v>2090</v>
      </c>
      <c r="C3379" t="s">
        <v>4174</v>
      </c>
      <c r="D3379" t="s">
        <v>4175</v>
      </c>
      <c r="E3379" t="s">
        <v>126</v>
      </c>
      <c r="F3379" t="s">
        <v>75</v>
      </c>
      <c r="G3379" t="s">
        <v>107</v>
      </c>
      <c r="H3379" t="s">
        <v>76</v>
      </c>
      <c r="I3379" t="s">
        <v>36</v>
      </c>
      <c r="J3379" s="21" t="s">
        <v>6063</v>
      </c>
      <c r="K3379" s="21" t="s">
        <v>6049</v>
      </c>
      <c r="L3379" s="21">
        <v>2</v>
      </c>
      <c r="M3379" s="21">
        <v>1430</v>
      </c>
      <c r="N3379" s="21">
        <v>2227</v>
      </c>
      <c r="O3379">
        <v>12</v>
      </c>
      <c r="P3379">
        <v>1745.28</v>
      </c>
      <c r="Q3379">
        <v>12798.72</v>
      </c>
      <c r="R3379">
        <v>9017.2800000000007</v>
      </c>
      <c r="S3379">
        <v>3781.44</v>
      </c>
      <c r="T3379" t="s">
        <v>66</v>
      </c>
      <c r="U3379" t="s">
        <v>110</v>
      </c>
      <c r="V3379" t="s">
        <v>78</v>
      </c>
      <c r="W3379" t="s">
        <v>440</v>
      </c>
      <c r="X3379">
        <v>24</v>
      </c>
      <c r="Y3379" t="s">
        <v>441</v>
      </c>
      <c r="Z3379">
        <v>3</v>
      </c>
      <c r="AA3379" t="s">
        <v>69</v>
      </c>
      <c r="AB3379" t="s">
        <v>70</v>
      </c>
      <c r="AC3379">
        <v>2026</v>
      </c>
    </row>
    <row r="3380" spans="1:29" x14ac:dyDescent="0.25">
      <c r="A3380" t="s">
        <v>5787</v>
      </c>
      <c r="B3380" t="s">
        <v>4097</v>
      </c>
      <c r="C3380" t="s">
        <v>756</v>
      </c>
      <c r="D3380" t="s">
        <v>757</v>
      </c>
      <c r="E3380" t="s">
        <v>50</v>
      </c>
      <c r="F3380" t="s">
        <v>33</v>
      </c>
      <c r="G3380" t="s">
        <v>34</v>
      </c>
      <c r="H3380" t="s">
        <v>76</v>
      </c>
      <c r="I3380" t="s">
        <v>36</v>
      </c>
      <c r="J3380" s="21" t="s">
        <v>137</v>
      </c>
      <c r="K3380" s="21" t="s">
        <v>6031</v>
      </c>
      <c r="L3380" s="21">
        <v>1</v>
      </c>
      <c r="M3380" s="21">
        <v>210</v>
      </c>
      <c r="N3380" s="21">
        <v>320</v>
      </c>
      <c r="O3380">
        <v>18</v>
      </c>
      <c r="P3380">
        <v>578.88</v>
      </c>
      <c r="Q3380">
        <v>2637.12</v>
      </c>
      <c r="R3380">
        <v>1993.92</v>
      </c>
      <c r="S3380">
        <v>643.20000000000005</v>
      </c>
      <c r="T3380" t="s">
        <v>66</v>
      </c>
      <c r="U3380" t="s">
        <v>77</v>
      </c>
      <c r="V3380" t="s">
        <v>78</v>
      </c>
      <c r="W3380" t="s">
        <v>440</v>
      </c>
      <c r="X3380">
        <v>103</v>
      </c>
      <c r="Y3380" t="s">
        <v>441</v>
      </c>
      <c r="Z3380">
        <v>4</v>
      </c>
      <c r="AA3380" t="s">
        <v>121</v>
      </c>
      <c r="AB3380" t="s">
        <v>58</v>
      </c>
      <c r="AC3380">
        <v>2026</v>
      </c>
    </row>
    <row r="3381" spans="1:29" x14ac:dyDescent="0.25">
      <c r="A3381" t="s">
        <v>5788</v>
      </c>
      <c r="B3381" t="s">
        <v>325</v>
      </c>
      <c r="C3381" t="s">
        <v>4376</v>
      </c>
      <c r="D3381" t="s">
        <v>4377</v>
      </c>
      <c r="E3381" t="s">
        <v>32</v>
      </c>
      <c r="F3381" t="s">
        <v>33</v>
      </c>
      <c r="G3381" t="s">
        <v>115</v>
      </c>
      <c r="H3381" t="s">
        <v>63</v>
      </c>
      <c r="I3381" t="s">
        <v>36</v>
      </c>
      <c r="J3381" s="21" t="s">
        <v>6063</v>
      </c>
      <c r="K3381" s="21" t="s">
        <v>6026</v>
      </c>
      <c r="L3381" s="21">
        <v>2</v>
      </c>
      <c r="M3381" s="21">
        <v>240</v>
      </c>
      <c r="N3381" s="21">
        <v>380</v>
      </c>
      <c r="O3381">
        <v>0</v>
      </c>
      <c r="P3381">
        <v>0</v>
      </c>
      <c r="Q3381">
        <v>10452</v>
      </c>
      <c r="R3381">
        <v>6480.24</v>
      </c>
      <c r="S3381">
        <v>3971.76</v>
      </c>
      <c r="T3381" t="s">
        <v>109</v>
      </c>
      <c r="U3381" t="s">
        <v>181</v>
      </c>
      <c r="V3381" t="s">
        <v>68</v>
      </c>
      <c r="W3381" t="s">
        <v>42</v>
      </c>
      <c r="Y3381" t="s">
        <v>43</v>
      </c>
      <c r="Z3381">
        <v>2</v>
      </c>
      <c r="AA3381" t="s">
        <v>155</v>
      </c>
      <c r="AB3381" t="s">
        <v>98</v>
      </c>
      <c r="AC3381">
        <v>2025</v>
      </c>
    </row>
    <row r="3382" spans="1:29" x14ac:dyDescent="0.25">
      <c r="A3382" t="s">
        <v>5789</v>
      </c>
      <c r="B3382" t="s">
        <v>755</v>
      </c>
      <c r="C3382" t="s">
        <v>424</v>
      </c>
      <c r="D3382" t="s">
        <v>425</v>
      </c>
      <c r="E3382" t="s">
        <v>50</v>
      </c>
      <c r="F3382" t="s">
        <v>75</v>
      </c>
      <c r="G3382" t="s">
        <v>107</v>
      </c>
      <c r="H3382" t="s">
        <v>35</v>
      </c>
      <c r="I3382" t="s">
        <v>36</v>
      </c>
      <c r="J3382" s="21" t="s">
        <v>93</v>
      </c>
      <c r="K3382" s="21" t="s">
        <v>6013</v>
      </c>
      <c r="L3382" s="21">
        <v>7</v>
      </c>
      <c r="M3382" s="21">
        <v>1050</v>
      </c>
      <c r="N3382" s="21">
        <v>1450</v>
      </c>
      <c r="O3382">
        <v>0</v>
      </c>
      <c r="P3382">
        <v>0</v>
      </c>
      <c r="Q3382">
        <v>24500</v>
      </c>
      <c r="R3382">
        <v>15190</v>
      </c>
      <c r="S3382">
        <v>9310</v>
      </c>
      <c r="T3382" t="s">
        <v>66</v>
      </c>
      <c r="U3382" t="s">
        <v>40</v>
      </c>
      <c r="V3382" t="s">
        <v>41</v>
      </c>
      <c r="W3382" t="s">
        <v>42</v>
      </c>
      <c r="Y3382" t="s">
        <v>43</v>
      </c>
      <c r="Z3382">
        <v>2</v>
      </c>
      <c r="AA3382" t="s">
        <v>87</v>
      </c>
      <c r="AB3382" t="s">
        <v>70</v>
      </c>
      <c r="AC3382">
        <v>2025</v>
      </c>
    </row>
    <row r="3383" spans="1:29" x14ac:dyDescent="0.25">
      <c r="A3383" t="s">
        <v>5790</v>
      </c>
      <c r="B3383" t="s">
        <v>1950</v>
      </c>
      <c r="C3383" t="s">
        <v>118</v>
      </c>
      <c r="D3383" t="s">
        <v>119</v>
      </c>
      <c r="E3383" t="s">
        <v>126</v>
      </c>
      <c r="F3383" t="s">
        <v>33</v>
      </c>
      <c r="G3383" t="s">
        <v>51</v>
      </c>
      <c r="H3383" t="s">
        <v>92</v>
      </c>
      <c r="I3383" t="s">
        <v>53</v>
      </c>
      <c r="J3383" s="21" t="s">
        <v>93</v>
      </c>
      <c r="K3383" s="21" t="s">
        <v>6013</v>
      </c>
      <c r="L3383" s="21">
        <v>1</v>
      </c>
      <c r="M3383" s="21">
        <v>1050</v>
      </c>
      <c r="N3383" s="21">
        <v>1450</v>
      </c>
      <c r="O3383">
        <v>18</v>
      </c>
      <c r="P3383">
        <v>1474.38</v>
      </c>
      <c r="Q3383">
        <v>6716.62</v>
      </c>
      <c r="R3383">
        <v>5078.42</v>
      </c>
      <c r="S3383">
        <v>1638.2</v>
      </c>
      <c r="T3383" t="s">
        <v>66</v>
      </c>
      <c r="U3383" t="s">
        <v>95</v>
      </c>
      <c r="V3383" t="s">
        <v>96</v>
      </c>
      <c r="W3383" t="s">
        <v>42</v>
      </c>
      <c r="Y3383" t="s">
        <v>43</v>
      </c>
      <c r="Z3383">
        <v>4</v>
      </c>
      <c r="AA3383" t="s">
        <v>87</v>
      </c>
      <c r="AB3383" t="s">
        <v>70</v>
      </c>
      <c r="AC3383">
        <v>2026</v>
      </c>
    </row>
    <row r="3384" spans="1:29" x14ac:dyDescent="0.25">
      <c r="A3384" t="s">
        <v>5791</v>
      </c>
      <c r="B3384" t="s">
        <v>299</v>
      </c>
      <c r="C3384" t="s">
        <v>3258</v>
      </c>
      <c r="D3384" t="s">
        <v>3259</v>
      </c>
      <c r="E3384" t="s">
        <v>126</v>
      </c>
      <c r="F3384" t="s">
        <v>75</v>
      </c>
      <c r="G3384" t="s">
        <v>115</v>
      </c>
      <c r="H3384" t="s">
        <v>35</v>
      </c>
      <c r="I3384" t="s">
        <v>36</v>
      </c>
      <c r="J3384" s="21" t="s">
        <v>6063</v>
      </c>
      <c r="K3384" s="21" t="s">
        <v>6049</v>
      </c>
      <c r="L3384" s="21">
        <v>9</v>
      </c>
      <c r="M3384" s="21">
        <v>1430</v>
      </c>
      <c r="N3384" s="21">
        <v>2227</v>
      </c>
      <c r="O3384">
        <v>0</v>
      </c>
      <c r="P3384">
        <v>0</v>
      </c>
      <c r="Q3384">
        <v>67932</v>
      </c>
      <c r="R3384">
        <v>42117.84</v>
      </c>
      <c r="S3384">
        <v>25814.16</v>
      </c>
      <c r="T3384" t="s">
        <v>109</v>
      </c>
      <c r="U3384" t="s">
        <v>40</v>
      </c>
      <c r="V3384" t="s">
        <v>41</v>
      </c>
      <c r="W3384" t="s">
        <v>440</v>
      </c>
      <c r="X3384">
        <v>16</v>
      </c>
      <c r="Y3384" t="s">
        <v>441</v>
      </c>
      <c r="Z3384">
        <v>5</v>
      </c>
      <c r="AA3384" t="s">
        <v>69</v>
      </c>
      <c r="AB3384" t="s">
        <v>70</v>
      </c>
      <c r="AC3384">
        <v>2025</v>
      </c>
    </row>
    <row r="3385" spans="1:29" x14ac:dyDescent="0.25">
      <c r="A3385" t="s">
        <v>5792</v>
      </c>
      <c r="B3385" t="s">
        <v>387</v>
      </c>
      <c r="C3385" t="s">
        <v>3924</v>
      </c>
      <c r="D3385" t="s">
        <v>3925</v>
      </c>
      <c r="E3385" t="s">
        <v>32</v>
      </c>
      <c r="F3385" t="s">
        <v>75</v>
      </c>
      <c r="G3385" t="s">
        <v>115</v>
      </c>
      <c r="H3385" t="s">
        <v>35</v>
      </c>
      <c r="I3385" t="s">
        <v>36</v>
      </c>
      <c r="J3385" s="21" t="s">
        <v>6063</v>
      </c>
      <c r="K3385" s="21" t="s">
        <v>6049</v>
      </c>
      <c r="L3385" s="21">
        <v>4</v>
      </c>
      <c r="M3385" s="21">
        <v>1430</v>
      </c>
      <c r="N3385" s="21">
        <v>2227</v>
      </c>
      <c r="O3385">
        <v>0</v>
      </c>
      <c r="P3385">
        <v>0</v>
      </c>
      <c r="Q3385">
        <v>28308</v>
      </c>
      <c r="R3385">
        <v>17550.96</v>
      </c>
      <c r="S3385">
        <v>10757.04</v>
      </c>
      <c r="T3385" t="s">
        <v>39</v>
      </c>
      <c r="U3385" t="s">
        <v>164</v>
      </c>
      <c r="V3385" t="s">
        <v>41</v>
      </c>
      <c r="W3385" t="s">
        <v>42</v>
      </c>
      <c r="Y3385" t="s">
        <v>43</v>
      </c>
      <c r="Z3385">
        <v>2</v>
      </c>
      <c r="AA3385" t="s">
        <v>240</v>
      </c>
      <c r="AB3385" t="s">
        <v>70</v>
      </c>
      <c r="AC3385">
        <v>2025</v>
      </c>
    </row>
    <row r="3386" spans="1:29" x14ac:dyDescent="0.25">
      <c r="A3386" t="s">
        <v>5793</v>
      </c>
      <c r="B3386" t="s">
        <v>559</v>
      </c>
      <c r="C3386" t="s">
        <v>2478</v>
      </c>
      <c r="D3386" t="s">
        <v>2479</v>
      </c>
      <c r="E3386" t="s">
        <v>32</v>
      </c>
      <c r="F3386" t="s">
        <v>75</v>
      </c>
      <c r="G3386" t="s">
        <v>51</v>
      </c>
      <c r="H3386" t="s">
        <v>35</v>
      </c>
      <c r="I3386" t="s">
        <v>36</v>
      </c>
      <c r="J3386" s="21" t="s">
        <v>137</v>
      </c>
      <c r="K3386" s="21" t="s">
        <v>6031</v>
      </c>
      <c r="L3386" s="21">
        <v>9</v>
      </c>
      <c r="M3386" s="21">
        <v>210</v>
      </c>
      <c r="N3386" s="21">
        <v>320</v>
      </c>
      <c r="O3386">
        <v>0</v>
      </c>
      <c r="P3386">
        <v>0</v>
      </c>
      <c r="Q3386">
        <v>46188</v>
      </c>
      <c r="R3386">
        <v>28636.560000000001</v>
      </c>
      <c r="S3386">
        <v>17551.439999999999</v>
      </c>
      <c r="T3386" t="s">
        <v>54</v>
      </c>
      <c r="U3386" t="s">
        <v>164</v>
      </c>
      <c r="V3386" t="s">
        <v>41</v>
      </c>
      <c r="W3386" t="s">
        <v>42</v>
      </c>
      <c r="Y3386" t="s">
        <v>43</v>
      </c>
      <c r="Z3386">
        <v>2</v>
      </c>
      <c r="AA3386" t="s">
        <v>132</v>
      </c>
      <c r="AB3386" t="s">
        <v>58</v>
      </c>
      <c r="AC3386">
        <v>2025</v>
      </c>
    </row>
    <row r="3387" spans="1:29" x14ac:dyDescent="0.25">
      <c r="A3387" t="s">
        <v>5794</v>
      </c>
      <c r="B3387" t="s">
        <v>81</v>
      </c>
      <c r="C3387" t="s">
        <v>780</v>
      </c>
      <c r="D3387" t="s">
        <v>781</v>
      </c>
      <c r="E3387" t="s">
        <v>50</v>
      </c>
      <c r="F3387" t="s">
        <v>33</v>
      </c>
      <c r="G3387" t="s">
        <v>107</v>
      </c>
      <c r="H3387" t="s">
        <v>92</v>
      </c>
      <c r="I3387" t="s">
        <v>53</v>
      </c>
      <c r="J3387" s="21" t="s">
        <v>137</v>
      </c>
      <c r="K3387" s="21" t="s">
        <v>6031</v>
      </c>
      <c r="L3387" s="21">
        <v>3</v>
      </c>
      <c r="M3387" s="21">
        <v>210</v>
      </c>
      <c r="N3387" s="21">
        <v>320</v>
      </c>
      <c r="O3387">
        <v>0</v>
      </c>
      <c r="P3387">
        <v>0</v>
      </c>
      <c r="Q3387">
        <v>15597</v>
      </c>
      <c r="R3387">
        <v>9670.14</v>
      </c>
      <c r="S3387">
        <v>5926.86</v>
      </c>
      <c r="T3387" t="s">
        <v>39</v>
      </c>
      <c r="U3387" t="s">
        <v>120</v>
      </c>
      <c r="V3387" t="s">
        <v>96</v>
      </c>
      <c r="W3387" t="s">
        <v>42</v>
      </c>
      <c r="Y3387" t="s">
        <v>43</v>
      </c>
      <c r="Z3387">
        <v>2</v>
      </c>
      <c r="AA3387" t="s">
        <v>87</v>
      </c>
      <c r="AB3387" t="s">
        <v>70</v>
      </c>
      <c r="AC3387">
        <v>2025</v>
      </c>
    </row>
    <row r="3388" spans="1:29" x14ac:dyDescent="0.25">
      <c r="A3388" t="s">
        <v>5795</v>
      </c>
      <c r="B3388" t="s">
        <v>979</v>
      </c>
      <c r="C3388" t="s">
        <v>884</v>
      </c>
      <c r="D3388" t="s">
        <v>885</v>
      </c>
      <c r="E3388" t="s">
        <v>126</v>
      </c>
      <c r="F3388" t="s">
        <v>33</v>
      </c>
      <c r="G3388" t="s">
        <v>107</v>
      </c>
      <c r="H3388" t="s">
        <v>76</v>
      </c>
      <c r="I3388" t="s">
        <v>36</v>
      </c>
      <c r="J3388" s="21" t="s">
        <v>6063</v>
      </c>
      <c r="K3388" s="21" t="s">
        <v>6026</v>
      </c>
      <c r="L3388" s="21">
        <v>7</v>
      </c>
      <c r="M3388" s="21">
        <v>240</v>
      </c>
      <c r="N3388" s="21">
        <v>380</v>
      </c>
      <c r="O3388">
        <v>8</v>
      </c>
      <c r="P3388">
        <v>2064.7199999999998</v>
      </c>
      <c r="Q3388">
        <v>23744.28</v>
      </c>
      <c r="R3388">
        <v>16001.58</v>
      </c>
      <c r="S3388">
        <v>7742.7</v>
      </c>
      <c r="T3388" t="s">
        <v>54</v>
      </c>
      <c r="U3388" t="s">
        <v>110</v>
      </c>
      <c r="V3388" t="s">
        <v>78</v>
      </c>
      <c r="W3388" t="s">
        <v>440</v>
      </c>
      <c r="Y3388" t="s">
        <v>441</v>
      </c>
      <c r="Z3388">
        <v>5</v>
      </c>
      <c r="AA3388" t="s">
        <v>69</v>
      </c>
      <c r="AB3388" t="s">
        <v>70</v>
      </c>
      <c r="AC3388">
        <v>2026</v>
      </c>
    </row>
    <row r="3389" spans="1:29" x14ac:dyDescent="0.25">
      <c r="A3389" t="s">
        <v>5796</v>
      </c>
      <c r="B3389" t="s">
        <v>3262</v>
      </c>
      <c r="C3389" t="s">
        <v>388</v>
      </c>
      <c r="D3389" t="s">
        <v>389</v>
      </c>
      <c r="E3389" t="s">
        <v>50</v>
      </c>
      <c r="F3389" t="s">
        <v>33</v>
      </c>
      <c r="G3389" t="s">
        <v>51</v>
      </c>
      <c r="H3389" t="s">
        <v>63</v>
      </c>
      <c r="I3389" t="s">
        <v>36</v>
      </c>
      <c r="J3389" s="21" t="s">
        <v>6063</v>
      </c>
      <c r="K3389" s="21" t="s">
        <v>6049</v>
      </c>
      <c r="L3389" s="21">
        <v>5</v>
      </c>
      <c r="M3389" s="21">
        <v>1430</v>
      </c>
      <c r="N3389" s="21">
        <v>2227</v>
      </c>
      <c r="O3389">
        <v>0</v>
      </c>
      <c r="P3389">
        <v>0</v>
      </c>
      <c r="Q3389">
        <v>29770</v>
      </c>
      <c r="R3389">
        <v>18457.400000000001</v>
      </c>
      <c r="S3389">
        <v>11312.6</v>
      </c>
      <c r="T3389" t="s">
        <v>66</v>
      </c>
      <c r="U3389" t="s">
        <v>181</v>
      </c>
      <c r="V3389" t="s">
        <v>68</v>
      </c>
      <c r="W3389" t="s">
        <v>42</v>
      </c>
      <c r="Y3389" t="s">
        <v>43</v>
      </c>
      <c r="Z3389">
        <v>4</v>
      </c>
      <c r="AA3389" t="s">
        <v>87</v>
      </c>
      <c r="AB3389" t="s">
        <v>70</v>
      </c>
      <c r="AC3389">
        <v>2025</v>
      </c>
    </row>
    <row r="3390" spans="1:29" x14ac:dyDescent="0.25">
      <c r="A3390" t="s">
        <v>5797</v>
      </c>
      <c r="B3390" t="s">
        <v>1525</v>
      </c>
      <c r="C3390" t="s">
        <v>3481</v>
      </c>
      <c r="D3390" t="s">
        <v>3482</v>
      </c>
      <c r="E3390" t="s">
        <v>50</v>
      </c>
      <c r="F3390" t="s">
        <v>33</v>
      </c>
      <c r="G3390" t="s">
        <v>107</v>
      </c>
      <c r="H3390" t="s">
        <v>52</v>
      </c>
      <c r="I3390" t="s">
        <v>53</v>
      </c>
      <c r="J3390" s="21" t="s">
        <v>137</v>
      </c>
      <c r="K3390" s="21" t="s">
        <v>6031</v>
      </c>
      <c r="L3390" s="21">
        <v>5</v>
      </c>
      <c r="M3390" s="21">
        <v>210</v>
      </c>
      <c r="N3390" s="21">
        <v>320</v>
      </c>
      <c r="O3390">
        <v>0</v>
      </c>
      <c r="P3390">
        <v>0</v>
      </c>
      <c r="Q3390">
        <v>33140</v>
      </c>
      <c r="R3390">
        <v>20546.8</v>
      </c>
      <c r="S3390">
        <v>12593.2</v>
      </c>
      <c r="T3390" t="s">
        <v>39</v>
      </c>
      <c r="U3390" t="s">
        <v>55</v>
      </c>
      <c r="V3390" t="s">
        <v>56</v>
      </c>
      <c r="W3390" t="s">
        <v>42</v>
      </c>
      <c r="Y3390" t="s">
        <v>43</v>
      </c>
      <c r="Z3390">
        <v>5</v>
      </c>
      <c r="AA3390" t="s">
        <v>143</v>
      </c>
      <c r="AB3390" t="s">
        <v>98</v>
      </c>
      <c r="AC3390">
        <v>2025</v>
      </c>
    </row>
    <row r="3391" spans="1:29" x14ac:dyDescent="0.25">
      <c r="A3391" t="s">
        <v>5798</v>
      </c>
      <c r="B3391" t="s">
        <v>1860</v>
      </c>
      <c r="C3391" t="s">
        <v>1269</v>
      </c>
      <c r="D3391" t="s">
        <v>1270</v>
      </c>
      <c r="E3391" t="s">
        <v>126</v>
      </c>
      <c r="F3391" t="s">
        <v>75</v>
      </c>
      <c r="G3391" t="s">
        <v>107</v>
      </c>
      <c r="H3391" t="s">
        <v>92</v>
      </c>
      <c r="I3391" t="s">
        <v>53</v>
      </c>
      <c r="J3391" s="21" t="s">
        <v>6063</v>
      </c>
      <c r="K3391" s="21" t="s">
        <v>6026</v>
      </c>
      <c r="L3391" s="21">
        <v>3</v>
      </c>
      <c r="M3391" s="21">
        <v>240</v>
      </c>
      <c r="N3391" s="21">
        <v>380</v>
      </c>
      <c r="O3391">
        <v>20</v>
      </c>
      <c r="P3391">
        <v>2531.4</v>
      </c>
      <c r="Q3391">
        <v>10125.6</v>
      </c>
      <c r="R3391">
        <v>7847.34</v>
      </c>
      <c r="S3391">
        <v>2278.2600000000002</v>
      </c>
      <c r="T3391" t="s">
        <v>39</v>
      </c>
      <c r="U3391" t="s">
        <v>120</v>
      </c>
      <c r="V3391" t="s">
        <v>96</v>
      </c>
      <c r="W3391" t="s">
        <v>440</v>
      </c>
      <c r="X3391">
        <v>19</v>
      </c>
      <c r="Y3391" t="s">
        <v>441</v>
      </c>
      <c r="Z3391">
        <v>4</v>
      </c>
      <c r="AA3391" t="s">
        <v>132</v>
      </c>
      <c r="AB3391" t="s">
        <v>58</v>
      </c>
      <c r="AC3391">
        <v>2026</v>
      </c>
    </row>
    <row r="3392" spans="1:29" x14ac:dyDescent="0.25">
      <c r="A3392" t="s">
        <v>5799</v>
      </c>
      <c r="B3392" t="s">
        <v>1464</v>
      </c>
      <c r="C3392" t="s">
        <v>4539</v>
      </c>
      <c r="D3392" t="s">
        <v>4540</v>
      </c>
      <c r="E3392" t="s">
        <v>50</v>
      </c>
      <c r="F3392" t="s">
        <v>33</v>
      </c>
      <c r="G3392" t="s">
        <v>51</v>
      </c>
      <c r="H3392" t="s">
        <v>84</v>
      </c>
      <c r="I3392" t="s">
        <v>36</v>
      </c>
      <c r="J3392" s="21" t="s">
        <v>6063</v>
      </c>
      <c r="K3392" s="21" t="s">
        <v>6026</v>
      </c>
      <c r="L3392" s="21">
        <v>1</v>
      </c>
      <c r="M3392" s="21">
        <v>240</v>
      </c>
      <c r="N3392" s="21">
        <v>380</v>
      </c>
      <c r="O3392">
        <v>0</v>
      </c>
      <c r="P3392">
        <v>0</v>
      </c>
      <c r="Q3392">
        <v>6603</v>
      </c>
      <c r="R3392">
        <v>4093.86</v>
      </c>
      <c r="S3392">
        <v>2509.14</v>
      </c>
      <c r="T3392" t="s">
        <v>66</v>
      </c>
      <c r="U3392" t="s">
        <v>85</v>
      </c>
      <c r="V3392" t="s">
        <v>86</v>
      </c>
      <c r="W3392" t="s">
        <v>42</v>
      </c>
      <c r="Y3392" t="s">
        <v>43</v>
      </c>
      <c r="Z3392">
        <v>2</v>
      </c>
      <c r="AA3392" t="s">
        <v>143</v>
      </c>
      <c r="AB3392" t="s">
        <v>98</v>
      </c>
      <c r="AC3392">
        <v>2025</v>
      </c>
    </row>
    <row r="3393" spans="1:29" x14ac:dyDescent="0.25">
      <c r="A3393" t="s">
        <v>5800</v>
      </c>
      <c r="B3393" t="s">
        <v>849</v>
      </c>
      <c r="C3393" t="s">
        <v>4195</v>
      </c>
      <c r="D3393" t="s">
        <v>4196</v>
      </c>
      <c r="E3393" t="s">
        <v>32</v>
      </c>
      <c r="F3393" t="s">
        <v>75</v>
      </c>
      <c r="G3393" t="s">
        <v>51</v>
      </c>
      <c r="H3393" t="s">
        <v>52</v>
      </c>
      <c r="I3393" t="s">
        <v>53</v>
      </c>
      <c r="J3393" s="21" t="s">
        <v>6040</v>
      </c>
      <c r="K3393" s="21" t="s">
        <v>6069</v>
      </c>
      <c r="L3393" s="21">
        <v>3</v>
      </c>
      <c r="M3393" s="21">
        <v>260</v>
      </c>
      <c r="N3393" s="21">
        <v>387</v>
      </c>
      <c r="O3393">
        <v>0</v>
      </c>
      <c r="P3393">
        <v>0</v>
      </c>
      <c r="Q3393">
        <v>12756</v>
      </c>
      <c r="R3393">
        <v>7908.72</v>
      </c>
      <c r="S3393">
        <v>4847.28</v>
      </c>
      <c r="T3393" t="s">
        <v>109</v>
      </c>
      <c r="U3393" t="s">
        <v>55</v>
      </c>
      <c r="V3393" t="s">
        <v>56</v>
      </c>
      <c r="W3393" t="s">
        <v>42</v>
      </c>
      <c r="Y3393" t="s">
        <v>43</v>
      </c>
      <c r="Z3393">
        <v>4</v>
      </c>
      <c r="AA3393" t="s">
        <v>57</v>
      </c>
      <c r="AB3393" t="s">
        <v>58</v>
      </c>
      <c r="AC3393">
        <v>2025</v>
      </c>
    </row>
    <row r="3394" spans="1:29" x14ac:dyDescent="0.25">
      <c r="A3394" t="s">
        <v>5801</v>
      </c>
      <c r="B3394" t="s">
        <v>977</v>
      </c>
      <c r="C3394" t="s">
        <v>582</v>
      </c>
      <c r="D3394" t="s">
        <v>583</v>
      </c>
      <c r="E3394" t="s">
        <v>32</v>
      </c>
      <c r="F3394" t="s">
        <v>33</v>
      </c>
      <c r="G3394" t="s">
        <v>107</v>
      </c>
      <c r="H3394" t="s">
        <v>52</v>
      </c>
      <c r="I3394" t="s">
        <v>53</v>
      </c>
      <c r="J3394" s="21" t="s">
        <v>93</v>
      </c>
      <c r="K3394" s="21" t="s">
        <v>6013</v>
      </c>
      <c r="L3394" s="21">
        <v>1</v>
      </c>
      <c r="M3394" s="21">
        <v>1050</v>
      </c>
      <c r="N3394" s="21">
        <v>1450</v>
      </c>
      <c r="O3394">
        <v>0</v>
      </c>
      <c r="P3394">
        <v>0</v>
      </c>
      <c r="Q3394">
        <v>8188</v>
      </c>
      <c r="R3394">
        <v>5076.5600000000004</v>
      </c>
      <c r="S3394">
        <v>3111.44</v>
      </c>
      <c r="T3394" t="s">
        <v>109</v>
      </c>
      <c r="U3394" t="s">
        <v>55</v>
      </c>
      <c r="V3394" t="s">
        <v>56</v>
      </c>
      <c r="W3394" t="s">
        <v>42</v>
      </c>
      <c r="Y3394" t="s">
        <v>43</v>
      </c>
      <c r="Z3394">
        <v>5</v>
      </c>
      <c r="AA3394" t="s">
        <v>132</v>
      </c>
      <c r="AB3394" t="s">
        <v>58</v>
      </c>
      <c r="AC3394">
        <v>2025</v>
      </c>
    </row>
    <row r="3395" spans="1:29" x14ac:dyDescent="0.25">
      <c r="A3395" t="s">
        <v>5802</v>
      </c>
      <c r="B3395" t="s">
        <v>1296</v>
      </c>
      <c r="C3395" t="s">
        <v>578</v>
      </c>
      <c r="D3395" t="s">
        <v>579</v>
      </c>
      <c r="E3395" t="s">
        <v>32</v>
      </c>
      <c r="F3395" t="s">
        <v>75</v>
      </c>
      <c r="G3395" t="s">
        <v>115</v>
      </c>
      <c r="H3395" t="s">
        <v>52</v>
      </c>
      <c r="I3395" t="s">
        <v>53</v>
      </c>
      <c r="J3395" s="21" t="s">
        <v>6063</v>
      </c>
      <c r="K3395" s="21" t="s">
        <v>6049</v>
      </c>
      <c r="L3395" s="21">
        <v>3</v>
      </c>
      <c r="M3395" s="21">
        <v>1430</v>
      </c>
      <c r="N3395" s="21">
        <v>2227</v>
      </c>
      <c r="O3395">
        <v>0</v>
      </c>
      <c r="P3395">
        <v>0</v>
      </c>
      <c r="Q3395">
        <v>5124</v>
      </c>
      <c r="R3395">
        <v>3176.88</v>
      </c>
      <c r="S3395">
        <v>1947.12</v>
      </c>
      <c r="T3395" t="s">
        <v>109</v>
      </c>
      <c r="U3395" t="s">
        <v>55</v>
      </c>
      <c r="V3395" t="s">
        <v>56</v>
      </c>
      <c r="W3395" t="s">
        <v>42</v>
      </c>
      <c r="Y3395" t="s">
        <v>43</v>
      </c>
      <c r="Z3395">
        <v>2</v>
      </c>
      <c r="AA3395" t="s">
        <v>121</v>
      </c>
      <c r="AB3395" t="s">
        <v>58</v>
      </c>
      <c r="AC3395">
        <v>2025</v>
      </c>
    </row>
    <row r="3396" spans="1:29" x14ac:dyDescent="0.25">
      <c r="A3396" t="s">
        <v>5803</v>
      </c>
      <c r="B3396" t="s">
        <v>89</v>
      </c>
      <c r="C3396" t="s">
        <v>3511</v>
      </c>
      <c r="D3396" t="s">
        <v>3512</v>
      </c>
      <c r="E3396" t="s">
        <v>32</v>
      </c>
      <c r="F3396" t="s">
        <v>75</v>
      </c>
      <c r="G3396" t="s">
        <v>107</v>
      </c>
      <c r="H3396" t="s">
        <v>84</v>
      </c>
      <c r="I3396" t="s">
        <v>36</v>
      </c>
      <c r="J3396" s="21" t="s">
        <v>6063</v>
      </c>
      <c r="K3396" s="21" t="s">
        <v>6026</v>
      </c>
      <c r="L3396" s="21">
        <v>4</v>
      </c>
      <c r="M3396" s="21">
        <v>240</v>
      </c>
      <c r="N3396" s="21">
        <v>380</v>
      </c>
      <c r="O3396">
        <v>0</v>
      </c>
      <c r="P3396">
        <v>0</v>
      </c>
      <c r="Q3396">
        <v>6824</v>
      </c>
      <c r="R3396">
        <v>4230.88</v>
      </c>
      <c r="S3396">
        <v>2593.12</v>
      </c>
      <c r="T3396" t="s">
        <v>109</v>
      </c>
      <c r="U3396" t="s">
        <v>85</v>
      </c>
      <c r="V3396" t="s">
        <v>86</v>
      </c>
      <c r="W3396" t="s">
        <v>440</v>
      </c>
      <c r="X3396">
        <v>179</v>
      </c>
      <c r="Y3396" t="s">
        <v>441</v>
      </c>
      <c r="Z3396">
        <v>3</v>
      </c>
      <c r="AA3396" t="s">
        <v>97</v>
      </c>
      <c r="AB3396" t="s">
        <v>98</v>
      </c>
      <c r="AC3396">
        <v>2025</v>
      </c>
    </row>
    <row r="3397" spans="1:29" x14ac:dyDescent="0.25">
      <c r="A3397" t="s">
        <v>5804</v>
      </c>
      <c r="B3397" t="s">
        <v>1120</v>
      </c>
      <c r="C3397" t="s">
        <v>1796</v>
      </c>
      <c r="D3397" t="s">
        <v>1797</v>
      </c>
      <c r="E3397" t="s">
        <v>126</v>
      </c>
      <c r="F3397" t="s">
        <v>75</v>
      </c>
      <c r="G3397" t="s">
        <v>34</v>
      </c>
      <c r="H3397" t="s">
        <v>63</v>
      </c>
      <c r="I3397" t="s">
        <v>36</v>
      </c>
      <c r="J3397" s="21" t="s">
        <v>6040</v>
      </c>
      <c r="K3397" s="21" t="s">
        <v>6069</v>
      </c>
      <c r="L3397" s="21">
        <v>3</v>
      </c>
      <c r="M3397" s="21">
        <v>260</v>
      </c>
      <c r="N3397" s="21">
        <v>387</v>
      </c>
      <c r="O3397">
        <v>0</v>
      </c>
      <c r="P3397">
        <v>0</v>
      </c>
      <c r="Q3397">
        <v>16770</v>
      </c>
      <c r="R3397">
        <v>10397.4</v>
      </c>
      <c r="S3397">
        <v>6372.6</v>
      </c>
      <c r="T3397" t="s">
        <v>66</v>
      </c>
      <c r="U3397" t="s">
        <v>67</v>
      </c>
      <c r="V3397" t="s">
        <v>68</v>
      </c>
      <c r="W3397" t="s">
        <v>42</v>
      </c>
      <c r="Y3397" t="s">
        <v>43</v>
      </c>
      <c r="Z3397">
        <v>3</v>
      </c>
      <c r="AA3397" t="s">
        <v>190</v>
      </c>
      <c r="AB3397" t="s">
        <v>45</v>
      </c>
      <c r="AC3397">
        <v>2025</v>
      </c>
    </row>
    <row r="3398" spans="1:29" x14ac:dyDescent="0.25">
      <c r="A3398" t="s">
        <v>5805</v>
      </c>
      <c r="B3398" t="s">
        <v>2550</v>
      </c>
      <c r="C3398" t="s">
        <v>101</v>
      </c>
      <c r="D3398" t="s">
        <v>102</v>
      </c>
      <c r="E3398" t="s">
        <v>126</v>
      </c>
      <c r="F3398" t="s">
        <v>75</v>
      </c>
      <c r="G3398" t="s">
        <v>107</v>
      </c>
      <c r="H3398" t="s">
        <v>92</v>
      </c>
      <c r="I3398" t="s">
        <v>53</v>
      </c>
      <c r="J3398" s="21" t="s">
        <v>6063</v>
      </c>
      <c r="K3398" s="21" t="s">
        <v>6026</v>
      </c>
      <c r="L3398" s="21">
        <v>8</v>
      </c>
      <c r="M3398" s="21">
        <v>240</v>
      </c>
      <c r="N3398" s="21">
        <v>380</v>
      </c>
      <c r="O3398">
        <v>5</v>
      </c>
      <c r="P3398">
        <v>3238.4</v>
      </c>
      <c r="Q3398">
        <v>61529.599999999999</v>
      </c>
      <c r="R3398">
        <v>40156.160000000003</v>
      </c>
      <c r="S3398">
        <v>21373.439999999999</v>
      </c>
      <c r="T3398" t="s">
        <v>66</v>
      </c>
      <c r="U3398" t="s">
        <v>95</v>
      </c>
      <c r="V3398" t="s">
        <v>96</v>
      </c>
      <c r="W3398" t="s">
        <v>42</v>
      </c>
      <c r="Y3398" t="s">
        <v>43</v>
      </c>
      <c r="Z3398">
        <v>4</v>
      </c>
      <c r="AA3398" t="s">
        <v>87</v>
      </c>
      <c r="AB3398" t="s">
        <v>70</v>
      </c>
      <c r="AC3398">
        <v>2026</v>
      </c>
    </row>
    <row r="3399" spans="1:29" x14ac:dyDescent="0.25">
      <c r="A3399" t="s">
        <v>5806</v>
      </c>
      <c r="B3399" t="s">
        <v>1413</v>
      </c>
      <c r="C3399" t="s">
        <v>1727</v>
      </c>
      <c r="D3399" t="s">
        <v>1728</v>
      </c>
      <c r="E3399" t="s">
        <v>32</v>
      </c>
      <c r="F3399" t="s">
        <v>33</v>
      </c>
      <c r="G3399" t="s">
        <v>51</v>
      </c>
      <c r="H3399" t="s">
        <v>35</v>
      </c>
      <c r="I3399" t="s">
        <v>36</v>
      </c>
      <c r="J3399" s="21" t="s">
        <v>6063</v>
      </c>
      <c r="K3399" s="21" t="s">
        <v>6049</v>
      </c>
      <c r="L3399" s="21">
        <v>3</v>
      </c>
      <c r="M3399" s="21">
        <v>1430</v>
      </c>
      <c r="N3399" s="21">
        <v>2227</v>
      </c>
      <c r="O3399">
        <v>0</v>
      </c>
      <c r="P3399">
        <v>0</v>
      </c>
      <c r="Q3399">
        <v>27255</v>
      </c>
      <c r="R3399">
        <v>16898.099999999999</v>
      </c>
      <c r="S3399">
        <v>10356.9</v>
      </c>
      <c r="T3399" t="s">
        <v>39</v>
      </c>
      <c r="U3399" t="s">
        <v>40</v>
      </c>
      <c r="V3399" t="s">
        <v>41</v>
      </c>
      <c r="W3399" t="s">
        <v>42</v>
      </c>
      <c r="Y3399" t="s">
        <v>43</v>
      </c>
      <c r="Z3399">
        <v>4</v>
      </c>
      <c r="AA3399" t="s">
        <v>87</v>
      </c>
      <c r="AB3399" t="s">
        <v>70</v>
      </c>
      <c r="AC3399">
        <v>2025</v>
      </c>
    </row>
    <row r="3400" spans="1:29" x14ac:dyDescent="0.25">
      <c r="A3400" t="s">
        <v>5807</v>
      </c>
      <c r="B3400" t="s">
        <v>4446</v>
      </c>
      <c r="C3400" t="s">
        <v>135</v>
      </c>
      <c r="D3400" t="s">
        <v>136</v>
      </c>
      <c r="E3400" t="s">
        <v>126</v>
      </c>
      <c r="F3400" t="s">
        <v>75</v>
      </c>
      <c r="G3400" t="s">
        <v>115</v>
      </c>
      <c r="H3400" t="s">
        <v>63</v>
      </c>
      <c r="I3400" t="s">
        <v>36</v>
      </c>
      <c r="J3400" s="21" t="s">
        <v>137</v>
      </c>
      <c r="K3400" s="21" t="s">
        <v>6031</v>
      </c>
      <c r="L3400" s="21">
        <v>9</v>
      </c>
      <c r="M3400" s="21">
        <v>210</v>
      </c>
      <c r="N3400" s="21">
        <v>320</v>
      </c>
      <c r="O3400">
        <v>0</v>
      </c>
      <c r="P3400">
        <v>0</v>
      </c>
      <c r="Q3400">
        <v>38916</v>
      </c>
      <c r="R3400">
        <v>24127.919999999998</v>
      </c>
      <c r="S3400">
        <v>14788.08</v>
      </c>
      <c r="T3400" t="s">
        <v>66</v>
      </c>
      <c r="U3400" t="s">
        <v>181</v>
      </c>
      <c r="V3400" t="s">
        <v>68</v>
      </c>
      <c r="W3400" t="s">
        <v>42</v>
      </c>
      <c r="Y3400" t="s">
        <v>43</v>
      </c>
      <c r="Z3400">
        <v>3</v>
      </c>
      <c r="AA3400" t="s">
        <v>240</v>
      </c>
      <c r="AB3400" t="s">
        <v>70</v>
      </c>
      <c r="AC3400">
        <v>2025</v>
      </c>
    </row>
    <row r="3401" spans="1:29" x14ac:dyDescent="0.25">
      <c r="A3401" t="s">
        <v>5808</v>
      </c>
      <c r="B3401" t="s">
        <v>555</v>
      </c>
      <c r="C3401" t="s">
        <v>3481</v>
      </c>
      <c r="D3401" t="s">
        <v>3482</v>
      </c>
      <c r="E3401" t="s">
        <v>32</v>
      </c>
      <c r="F3401" t="s">
        <v>75</v>
      </c>
      <c r="G3401" t="s">
        <v>51</v>
      </c>
      <c r="H3401" t="s">
        <v>76</v>
      </c>
      <c r="I3401" t="s">
        <v>36</v>
      </c>
      <c r="J3401" s="21" t="s">
        <v>6040</v>
      </c>
      <c r="K3401" s="21" t="s">
        <v>6069</v>
      </c>
      <c r="L3401" s="21">
        <v>10</v>
      </c>
      <c r="M3401" s="21">
        <v>260</v>
      </c>
      <c r="N3401" s="21">
        <v>387</v>
      </c>
      <c r="O3401">
        <v>0</v>
      </c>
      <c r="P3401">
        <v>0</v>
      </c>
      <c r="Q3401">
        <v>50960</v>
      </c>
      <c r="R3401">
        <v>31595.200000000001</v>
      </c>
      <c r="S3401">
        <v>19364.8</v>
      </c>
      <c r="T3401" t="s">
        <v>109</v>
      </c>
      <c r="U3401" t="s">
        <v>110</v>
      </c>
      <c r="V3401" t="s">
        <v>78</v>
      </c>
      <c r="W3401" t="s">
        <v>42</v>
      </c>
      <c r="Y3401" t="s">
        <v>43</v>
      </c>
      <c r="Z3401">
        <v>4</v>
      </c>
      <c r="AA3401" t="s">
        <v>57</v>
      </c>
      <c r="AB3401" t="s">
        <v>58</v>
      </c>
      <c r="AC3401">
        <v>2025</v>
      </c>
    </row>
    <row r="3402" spans="1:29" x14ac:dyDescent="0.25">
      <c r="A3402" t="s">
        <v>5809</v>
      </c>
      <c r="B3402" t="s">
        <v>4908</v>
      </c>
      <c r="C3402" t="s">
        <v>380</v>
      </c>
      <c r="D3402" t="s">
        <v>381</v>
      </c>
      <c r="E3402" t="s">
        <v>32</v>
      </c>
      <c r="F3402" t="s">
        <v>33</v>
      </c>
      <c r="G3402" t="s">
        <v>34</v>
      </c>
      <c r="H3402" t="s">
        <v>63</v>
      </c>
      <c r="I3402" t="s">
        <v>36</v>
      </c>
      <c r="J3402" s="21" t="s">
        <v>93</v>
      </c>
      <c r="K3402" s="21" t="s">
        <v>6013</v>
      </c>
      <c r="L3402" s="21">
        <v>7</v>
      </c>
      <c r="M3402" s="21">
        <v>1050</v>
      </c>
      <c r="N3402" s="21">
        <v>1450</v>
      </c>
      <c r="O3402">
        <v>0</v>
      </c>
      <c r="P3402">
        <v>0</v>
      </c>
      <c r="Q3402">
        <v>13328</v>
      </c>
      <c r="R3402">
        <v>8263.36</v>
      </c>
      <c r="S3402">
        <v>5064.6400000000003</v>
      </c>
      <c r="T3402" t="s">
        <v>39</v>
      </c>
      <c r="U3402" t="s">
        <v>181</v>
      </c>
      <c r="V3402" t="s">
        <v>68</v>
      </c>
      <c r="W3402" t="s">
        <v>42</v>
      </c>
      <c r="Y3402" t="s">
        <v>43</v>
      </c>
      <c r="Z3402">
        <v>5</v>
      </c>
      <c r="AA3402" t="s">
        <v>44</v>
      </c>
      <c r="AB3402" t="s">
        <v>45</v>
      </c>
      <c r="AC3402">
        <v>2025</v>
      </c>
    </row>
    <row r="3403" spans="1:29" x14ac:dyDescent="0.25">
      <c r="A3403" t="s">
        <v>5810</v>
      </c>
      <c r="B3403" t="s">
        <v>484</v>
      </c>
      <c r="C3403" t="s">
        <v>1225</v>
      </c>
      <c r="D3403" t="s">
        <v>1226</v>
      </c>
      <c r="E3403" t="s">
        <v>50</v>
      </c>
      <c r="F3403" t="s">
        <v>75</v>
      </c>
      <c r="G3403" t="s">
        <v>51</v>
      </c>
      <c r="H3403" t="s">
        <v>52</v>
      </c>
      <c r="I3403" t="s">
        <v>53</v>
      </c>
      <c r="J3403" s="21" t="s">
        <v>93</v>
      </c>
      <c r="K3403" s="21" t="s">
        <v>6013</v>
      </c>
      <c r="L3403" s="21">
        <v>6</v>
      </c>
      <c r="M3403" s="21">
        <v>1050</v>
      </c>
      <c r="N3403" s="21">
        <v>1450</v>
      </c>
      <c r="O3403">
        <v>0</v>
      </c>
      <c r="P3403">
        <v>0</v>
      </c>
      <c r="Q3403">
        <v>22080</v>
      </c>
      <c r="R3403">
        <v>13689.6</v>
      </c>
      <c r="S3403">
        <v>8390.4</v>
      </c>
      <c r="T3403" t="s">
        <v>109</v>
      </c>
      <c r="U3403" t="s">
        <v>55</v>
      </c>
      <c r="V3403" t="s">
        <v>56</v>
      </c>
      <c r="W3403" t="s">
        <v>42</v>
      </c>
      <c r="Y3403" t="s">
        <v>43</v>
      </c>
      <c r="Z3403">
        <v>2</v>
      </c>
      <c r="AA3403" t="s">
        <v>240</v>
      </c>
      <c r="AB3403" t="s">
        <v>70</v>
      </c>
      <c r="AC3403">
        <v>2025</v>
      </c>
    </row>
    <row r="3404" spans="1:29" x14ac:dyDescent="0.25">
      <c r="A3404" t="s">
        <v>5811</v>
      </c>
      <c r="B3404" t="s">
        <v>1879</v>
      </c>
      <c r="C3404" t="s">
        <v>4188</v>
      </c>
      <c r="D3404" t="s">
        <v>4189</v>
      </c>
      <c r="E3404" t="s">
        <v>126</v>
      </c>
      <c r="F3404" t="s">
        <v>33</v>
      </c>
      <c r="G3404" t="s">
        <v>115</v>
      </c>
      <c r="H3404" t="s">
        <v>76</v>
      </c>
      <c r="I3404" t="s">
        <v>36</v>
      </c>
      <c r="J3404" s="21" t="s">
        <v>6040</v>
      </c>
      <c r="K3404" s="21" t="s">
        <v>6069</v>
      </c>
      <c r="L3404" s="21">
        <v>2</v>
      </c>
      <c r="M3404" s="21">
        <v>260</v>
      </c>
      <c r="N3404" s="21">
        <v>387</v>
      </c>
      <c r="O3404">
        <v>10</v>
      </c>
      <c r="P3404">
        <v>1139.4000000000001</v>
      </c>
      <c r="Q3404">
        <v>10254.6</v>
      </c>
      <c r="R3404">
        <v>7064.28</v>
      </c>
      <c r="S3404">
        <v>3190.32</v>
      </c>
      <c r="T3404" t="s">
        <v>109</v>
      </c>
      <c r="U3404" t="s">
        <v>110</v>
      </c>
      <c r="V3404" t="s">
        <v>78</v>
      </c>
      <c r="W3404" t="s">
        <v>440</v>
      </c>
      <c r="X3404">
        <v>350</v>
      </c>
      <c r="Y3404" t="s">
        <v>441</v>
      </c>
      <c r="Z3404">
        <v>2</v>
      </c>
      <c r="AA3404" t="s">
        <v>57</v>
      </c>
      <c r="AB3404" t="s">
        <v>58</v>
      </c>
      <c r="AC3404">
        <v>2026</v>
      </c>
    </row>
    <row r="3405" spans="1:29" x14ac:dyDescent="0.25">
      <c r="A3405" t="s">
        <v>5812</v>
      </c>
      <c r="B3405" t="s">
        <v>2429</v>
      </c>
      <c r="C3405" t="s">
        <v>3827</v>
      </c>
      <c r="D3405" t="s">
        <v>3828</v>
      </c>
      <c r="E3405" t="s">
        <v>32</v>
      </c>
      <c r="F3405" t="s">
        <v>75</v>
      </c>
      <c r="G3405" t="s">
        <v>34</v>
      </c>
      <c r="H3405" t="s">
        <v>63</v>
      </c>
      <c r="I3405" t="s">
        <v>36</v>
      </c>
      <c r="J3405" s="21" t="s">
        <v>137</v>
      </c>
      <c r="K3405" s="21" t="s">
        <v>6031</v>
      </c>
      <c r="L3405" s="21">
        <v>6</v>
      </c>
      <c r="M3405" s="21">
        <v>210</v>
      </c>
      <c r="N3405" s="21">
        <v>320</v>
      </c>
      <c r="O3405">
        <v>5</v>
      </c>
      <c r="P3405">
        <v>827.1</v>
      </c>
      <c r="Q3405">
        <v>15714.9</v>
      </c>
      <c r="R3405">
        <v>10256.040000000001</v>
      </c>
      <c r="S3405">
        <v>5458.86</v>
      </c>
      <c r="T3405" t="s">
        <v>54</v>
      </c>
      <c r="U3405" t="s">
        <v>67</v>
      </c>
      <c r="V3405" t="s">
        <v>68</v>
      </c>
      <c r="W3405" t="s">
        <v>42</v>
      </c>
      <c r="Y3405" t="s">
        <v>43</v>
      </c>
      <c r="Z3405">
        <v>2</v>
      </c>
      <c r="AA3405" t="s">
        <v>69</v>
      </c>
      <c r="AB3405" t="s">
        <v>70</v>
      </c>
      <c r="AC3405">
        <v>2026</v>
      </c>
    </row>
    <row r="3406" spans="1:29" x14ac:dyDescent="0.25">
      <c r="A3406" t="s">
        <v>5813</v>
      </c>
      <c r="B3406" t="s">
        <v>1052</v>
      </c>
      <c r="C3406" t="s">
        <v>2931</v>
      </c>
      <c r="D3406" t="s">
        <v>2932</v>
      </c>
      <c r="E3406" t="s">
        <v>50</v>
      </c>
      <c r="F3406" t="s">
        <v>33</v>
      </c>
      <c r="G3406" t="s">
        <v>51</v>
      </c>
      <c r="H3406" t="s">
        <v>52</v>
      </c>
      <c r="I3406" t="s">
        <v>53</v>
      </c>
      <c r="J3406" s="21" t="s">
        <v>93</v>
      </c>
      <c r="K3406" s="21" t="s">
        <v>6013</v>
      </c>
      <c r="L3406" s="21">
        <v>8</v>
      </c>
      <c r="M3406" s="21">
        <v>1050</v>
      </c>
      <c r="N3406" s="21">
        <v>1450</v>
      </c>
      <c r="O3406">
        <v>20</v>
      </c>
      <c r="P3406">
        <v>3656</v>
      </c>
      <c r="Q3406">
        <v>14624</v>
      </c>
      <c r="R3406">
        <v>11333.6</v>
      </c>
      <c r="S3406">
        <v>3290.4</v>
      </c>
      <c r="T3406" t="s">
        <v>39</v>
      </c>
      <c r="U3406" t="s">
        <v>127</v>
      </c>
      <c r="V3406" t="s">
        <v>56</v>
      </c>
      <c r="W3406" t="s">
        <v>440</v>
      </c>
      <c r="X3406">
        <v>65</v>
      </c>
      <c r="Y3406" t="s">
        <v>441</v>
      </c>
      <c r="Z3406">
        <v>4</v>
      </c>
      <c r="AA3406" t="s">
        <v>240</v>
      </c>
      <c r="AB3406" t="s">
        <v>70</v>
      </c>
      <c r="AC3406">
        <v>2026</v>
      </c>
    </row>
    <row r="3407" spans="1:29" x14ac:dyDescent="0.25">
      <c r="A3407" t="s">
        <v>5814</v>
      </c>
      <c r="B3407" t="s">
        <v>3597</v>
      </c>
      <c r="C3407" t="s">
        <v>572</v>
      </c>
      <c r="D3407" t="s">
        <v>573</v>
      </c>
      <c r="E3407" t="s">
        <v>126</v>
      </c>
      <c r="F3407" t="s">
        <v>75</v>
      </c>
      <c r="G3407" t="s">
        <v>107</v>
      </c>
      <c r="H3407" t="s">
        <v>35</v>
      </c>
      <c r="I3407" t="s">
        <v>36</v>
      </c>
      <c r="J3407" s="21" t="s">
        <v>6040</v>
      </c>
      <c r="K3407" s="21" t="s">
        <v>6069</v>
      </c>
      <c r="L3407" s="21">
        <v>2</v>
      </c>
      <c r="M3407" s="21">
        <v>260</v>
      </c>
      <c r="N3407" s="21">
        <v>387</v>
      </c>
      <c r="O3407">
        <v>0</v>
      </c>
      <c r="P3407">
        <v>0</v>
      </c>
      <c r="Q3407">
        <v>15004</v>
      </c>
      <c r="R3407">
        <v>9302.48</v>
      </c>
      <c r="S3407">
        <v>5701.52</v>
      </c>
      <c r="T3407" t="s">
        <v>54</v>
      </c>
      <c r="U3407" t="s">
        <v>40</v>
      </c>
      <c r="V3407" t="s">
        <v>41</v>
      </c>
      <c r="W3407" t="s">
        <v>42</v>
      </c>
      <c r="Y3407" t="s">
        <v>43</v>
      </c>
      <c r="Z3407">
        <v>5</v>
      </c>
      <c r="AA3407" t="s">
        <v>190</v>
      </c>
      <c r="AB3407" t="s">
        <v>45</v>
      </c>
      <c r="AC3407">
        <v>2025</v>
      </c>
    </row>
    <row r="3408" spans="1:29" x14ac:dyDescent="0.25">
      <c r="A3408" t="s">
        <v>5815</v>
      </c>
      <c r="B3408" t="s">
        <v>3462</v>
      </c>
      <c r="C3408" t="s">
        <v>2739</v>
      </c>
      <c r="D3408" t="s">
        <v>2740</v>
      </c>
      <c r="E3408" t="s">
        <v>32</v>
      </c>
      <c r="F3408" t="s">
        <v>33</v>
      </c>
      <c r="G3408" t="s">
        <v>107</v>
      </c>
      <c r="H3408" t="s">
        <v>63</v>
      </c>
      <c r="I3408" t="s">
        <v>36</v>
      </c>
      <c r="J3408" s="21" t="s">
        <v>6063</v>
      </c>
      <c r="K3408" s="21" t="s">
        <v>6026</v>
      </c>
      <c r="L3408" s="21">
        <v>1</v>
      </c>
      <c r="M3408" s="21">
        <v>240</v>
      </c>
      <c r="N3408" s="21">
        <v>380</v>
      </c>
      <c r="O3408">
        <v>0</v>
      </c>
      <c r="P3408">
        <v>0</v>
      </c>
      <c r="Q3408">
        <v>4632</v>
      </c>
      <c r="R3408">
        <v>2871.84</v>
      </c>
      <c r="S3408">
        <v>1760.16</v>
      </c>
      <c r="T3408" t="s">
        <v>109</v>
      </c>
      <c r="U3408" t="s">
        <v>67</v>
      </c>
      <c r="V3408" t="s">
        <v>68</v>
      </c>
      <c r="W3408" t="s">
        <v>42</v>
      </c>
      <c r="Y3408" t="s">
        <v>43</v>
      </c>
      <c r="Z3408">
        <v>2</v>
      </c>
      <c r="AA3408" t="s">
        <v>57</v>
      </c>
      <c r="AB3408" t="s">
        <v>58</v>
      </c>
      <c r="AC3408">
        <v>2025</v>
      </c>
    </row>
    <row r="3409" spans="1:29" x14ac:dyDescent="0.25">
      <c r="A3409" t="s">
        <v>5816</v>
      </c>
      <c r="B3409" t="s">
        <v>504</v>
      </c>
      <c r="C3409" t="s">
        <v>1952</v>
      </c>
      <c r="D3409" t="s">
        <v>1953</v>
      </c>
      <c r="E3409" t="s">
        <v>50</v>
      </c>
      <c r="F3409" t="s">
        <v>33</v>
      </c>
      <c r="G3409" t="s">
        <v>51</v>
      </c>
      <c r="H3409" t="s">
        <v>63</v>
      </c>
      <c r="I3409" t="s">
        <v>36</v>
      </c>
      <c r="J3409" s="21" t="s">
        <v>6063</v>
      </c>
      <c r="K3409" s="21" t="s">
        <v>6049</v>
      </c>
      <c r="L3409" s="21">
        <v>4</v>
      </c>
      <c r="M3409" s="21">
        <v>1430</v>
      </c>
      <c r="N3409" s="21">
        <v>2227</v>
      </c>
      <c r="O3409">
        <v>0</v>
      </c>
      <c r="P3409">
        <v>0</v>
      </c>
      <c r="Q3409">
        <v>36732</v>
      </c>
      <c r="R3409">
        <v>22773.84</v>
      </c>
      <c r="S3409">
        <v>13958.16</v>
      </c>
      <c r="T3409" t="s">
        <v>39</v>
      </c>
      <c r="U3409" t="s">
        <v>67</v>
      </c>
      <c r="V3409" t="s">
        <v>68</v>
      </c>
      <c r="W3409" t="s">
        <v>42</v>
      </c>
      <c r="Y3409" t="s">
        <v>43</v>
      </c>
      <c r="AA3409" t="s">
        <v>240</v>
      </c>
      <c r="AB3409" t="s">
        <v>70</v>
      </c>
      <c r="AC3409">
        <v>2025</v>
      </c>
    </row>
    <row r="3410" spans="1:29" x14ac:dyDescent="0.25">
      <c r="A3410" t="s">
        <v>5817</v>
      </c>
      <c r="B3410" t="s">
        <v>2311</v>
      </c>
      <c r="C3410" t="s">
        <v>1434</v>
      </c>
      <c r="D3410" t="s">
        <v>1435</v>
      </c>
      <c r="E3410" t="s">
        <v>126</v>
      </c>
      <c r="F3410" t="s">
        <v>75</v>
      </c>
      <c r="G3410" t="s">
        <v>107</v>
      </c>
      <c r="H3410" t="s">
        <v>84</v>
      </c>
      <c r="I3410" t="s">
        <v>36</v>
      </c>
      <c r="J3410" s="21" t="s">
        <v>6063</v>
      </c>
      <c r="K3410" s="21" t="s">
        <v>6049</v>
      </c>
      <c r="L3410" s="21">
        <v>10</v>
      </c>
      <c r="M3410" s="21">
        <v>1430</v>
      </c>
      <c r="N3410" s="21">
        <v>2227</v>
      </c>
      <c r="O3410">
        <v>0</v>
      </c>
      <c r="P3410">
        <v>0</v>
      </c>
      <c r="Q3410">
        <v>28740</v>
      </c>
      <c r="R3410">
        <v>17818.8</v>
      </c>
      <c r="S3410">
        <v>10921.2</v>
      </c>
      <c r="T3410" t="s">
        <v>66</v>
      </c>
      <c r="U3410" t="s">
        <v>215</v>
      </c>
      <c r="V3410" t="s">
        <v>86</v>
      </c>
      <c r="W3410" t="s">
        <v>42</v>
      </c>
      <c r="Y3410" t="s">
        <v>43</v>
      </c>
      <c r="Z3410">
        <v>5</v>
      </c>
      <c r="AA3410" t="s">
        <v>44</v>
      </c>
      <c r="AB3410" t="s">
        <v>45</v>
      </c>
      <c r="AC3410">
        <v>2025</v>
      </c>
    </row>
    <row r="3411" spans="1:29" x14ac:dyDescent="0.25">
      <c r="A3411" t="s">
        <v>5818</v>
      </c>
      <c r="B3411" t="s">
        <v>325</v>
      </c>
      <c r="C3411" t="s">
        <v>648</v>
      </c>
      <c r="D3411" t="s">
        <v>649</v>
      </c>
      <c r="E3411" t="s">
        <v>50</v>
      </c>
      <c r="F3411" t="s">
        <v>33</v>
      </c>
      <c r="G3411" t="s">
        <v>115</v>
      </c>
      <c r="H3411" t="s">
        <v>84</v>
      </c>
      <c r="I3411" t="s">
        <v>36</v>
      </c>
      <c r="J3411" s="21" t="s">
        <v>6040</v>
      </c>
      <c r="K3411" s="21" t="s">
        <v>6069</v>
      </c>
      <c r="L3411" s="21">
        <v>9</v>
      </c>
      <c r="M3411" s="21">
        <v>260</v>
      </c>
      <c r="N3411" s="21">
        <v>387</v>
      </c>
      <c r="O3411">
        <v>0</v>
      </c>
      <c r="P3411">
        <v>0</v>
      </c>
      <c r="Q3411">
        <v>44487</v>
      </c>
      <c r="R3411">
        <v>27581.94</v>
      </c>
      <c r="S3411">
        <v>16905.060000000001</v>
      </c>
      <c r="T3411" t="s">
        <v>54</v>
      </c>
      <c r="U3411" t="s">
        <v>85</v>
      </c>
      <c r="V3411" t="s">
        <v>86</v>
      </c>
      <c r="W3411" t="s">
        <v>42</v>
      </c>
      <c r="Y3411" t="s">
        <v>43</v>
      </c>
      <c r="Z3411">
        <v>2</v>
      </c>
      <c r="AA3411" t="s">
        <v>155</v>
      </c>
      <c r="AB3411" t="s">
        <v>98</v>
      </c>
      <c r="AC3411">
        <v>2025</v>
      </c>
    </row>
    <row r="3412" spans="1:29" x14ac:dyDescent="0.25">
      <c r="A3412" t="s">
        <v>5819</v>
      </c>
      <c r="B3412" t="s">
        <v>3810</v>
      </c>
      <c r="C3412" t="s">
        <v>4414</v>
      </c>
      <c r="D3412" t="s">
        <v>4415</v>
      </c>
      <c r="E3412" t="s">
        <v>32</v>
      </c>
      <c r="F3412" t="s">
        <v>75</v>
      </c>
      <c r="G3412" t="s">
        <v>115</v>
      </c>
      <c r="H3412" t="s">
        <v>52</v>
      </c>
      <c r="I3412" t="s">
        <v>53</v>
      </c>
      <c r="J3412" s="21" t="s">
        <v>6063</v>
      </c>
      <c r="K3412" s="21" t="s">
        <v>6026</v>
      </c>
      <c r="L3412" s="21">
        <v>2</v>
      </c>
      <c r="M3412" s="21">
        <v>240</v>
      </c>
      <c r="N3412" s="21">
        <v>380</v>
      </c>
      <c r="O3412">
        <v>15</v>
      </c>
      <c r="P3412">
        <v>2997.9</v>
      </c>
      <c r="Q3412">
        <v>16988.099999999999</v>
      </c>
      <c r="R3412">
        <v>12391.32</v>
      </c>
      <c r="S3412">
        <v>4596.78</v>
      </c>
      <c r="T3412" t="s">
        <v>66</v>
      </c>
      <c r="U3412" t="s">
        <v>55</v>
      </c>
      <c r="V3412" t="s">
        <v>56</v>
      </c>
      <c r="W3412" t="s">
        <v>440</v>
      </c>
      <c r="X3412">
        <v>18</v>
      </c>
      <c r="Y3412" t="s">
        <v>441</v>
      </c>
      <c r="Z3412">
        <v>2</v>
      </c>
      <c r="AA3412" t="s">
        <v>57</v>
      </c>
      <c r="AB3412" t="s">
        <v>58</v>
      </c>
      <c r="AC3412">
        <v>2026</v>
      </c>
    </row>
    <row r="3413" spans="1:29" x14ac:dyDescent="0.25">
      <c r="A3413" t="s">
        <v>5820</v>
      </c>
      <c r="B3413" t="s">
        <v>467</v>
      </c>
      <c r="C3413" t="s">
        <v>3948</v>
      </c>
      <c r="D3413" t="s">
        <v>3949</v>
      </c>
      <c r="E3413" t="s">
        <v>50</v>
      </c>
      <c r="F3413" t="s">
        <v>75</v>
      </c>
      <c r="G3413" t="s">
        <v>51</v>
      </c>
      <c r="H3413" t="s">
        <v>35</v>
      </c>
      <c r="I3413" t="s">
        <v>36</v>
      </c>
      <c r="J3413" s="21" t="s">
        <v>6040</v>
      </c>
      <c r="K3413" s="21" t="s">
        <v>6069</v>
      </c>
      <c r="L3413" s="21">
        <v>6</v>
      </c>
      <c r="M3413" s="21">
        <v>260</v>
      </c>
      <c r="N3413" s="21">
        <v>387</v>
      </c>
      <c r="O3413">
        <v>0</v>
      </c>
      <c r="P3413">
        <v>0</v>
      </c>
      <c r="Q3413">
        <v>56622</v>
      </c>
      <c r="R3413">
        <v>35105.64</v>
      </c>
      <c r="S3413">
        <v>21516.36</v>
      </c>
      <c r="T3413" t="s">
        <v>109</v>
      </c>
      <c r="U3413" t="s">
        <v>164</v>
      </c>
      <c r="V3413" t="s">
        <v>41</v>
      </c>
      <c r="W3413" t="s">
        <v>42</v>
      </c>
      <c r="Y3413" t="s">
        <v>43</v>
      </c>
      <c r="Z3413">
        <v>5</v>
      </c>
      <c r="AA3413" t="s">
        <v>155</v>
      </c>
      <c r="AB3413" t="s">
        <v>98</v>
      </c>
      <c r="AC3413">
        <v>2025</v>
      </c>
    </row>
    <row r="3414" spans="1:29" x14ac:dyDescent="0.25">
      <c r="A3414" t="s">
        <v>5821</v>
      </c>
      <c r="B3414" t="s">
        <v>3298</v>
      </c>
      <c r="C3414" t="s">
        <v>3785</v>
      </c>
      <c r="D3414" t="s">
        <v>3786</v>
      </c>
      <c r="E3414" t="s">
        <v>50</v>
      </c>
      <c r="F3414" t="s">
        <v>33</v>
      </c>
      <c r="G3414" t="s">
        <v>107</v>
      </c>
      <c r="H3414" t="s">
        <v>52</v>
      </c>
      <c r="I3414" t="s">
        <v>53</v>
      </c>
      <c r="J3414" s="21" t="s">
        <v>137</v>
      </c>
      <c r="K3414" s="21" t="s">
        <v>6031</v>
      </c>
      <c r="L3414" s="21">
        <v>3</v>
      </c>
      <c r="M3414" s="21">
        <v>210</v>
      </c>
      <c r="N3414" s="21">
        <v>320</v>
      </c>
      <c r="O3414">
        <v>0</v>
      </c>
      <c r="P3414">
        <v>0</v>
      </c>
      <c r="Q3414">
        <v>24135</v>
      </c>
      <c r="R3414">
        <v>14963.7</v>
      </c>
      <c r="S3414">
        <v>9171.2999999999993</v>
      </c>
      <c r="T3414" t="s">
        <v>54</v>
      </c>
      <c r="U3414" t="s">
        <v>127</v>
      </c>
      <c r="V3414" t="s">
        <v>56</v>
      </c>
      <c r="W3414" t="s">
        <v>42</v>
      </c>
      <c r="Y3414" t="s">
        <v>43</v>
      </c>
      <c r="Z3414">
        <v>2</v>
      </c>
      <c r="AA3414" t="s">
        <v>143</v>
      </c>
      <c r="AB3414" t="s">
        <v>98</v>
      </c>
      <c r="AC3414">
        <v>2025</v>
      </c>
    </row>
    <row r="3415" spans="1:29" x14ac:dyDescent="0.25">
      <c r="A3415" t="s">
        <v>5822</v>
      </c>
      <c r="B3415" t="s">
        <v>2992</v>
      </c>
      <c r="C3415" t="s">
        <v>428</v>
      </c>
      <c r="D3415" t="s">
        <v>429</v>
      </c>
      <c r="E3415" t="s">
        <v>50</v>
      </c>
      <c r="F3415" t="s">
        <v>33</v>
      </c>
      <c r="G3415" t="s">
        <v>115</v>
      </c>
      <c r="H3415" t="s">
        <v>35</v>
      </c>
      <c r="I3415" t="s">
        <v>36</v>
      </c>
      <c r="J3415" s="21" t="s">
        <v>6040</v>
      </c>
      <c r="K3415" s="21" t="s">
        <v>6069</v>
      </c>
      <c r="L3415" s="21">
        <v>8</v>
      </c>
      <c r="M3415" s="21">
        <v>260</v>
      </c>
      <c r="N3415" s="21">
        <v>387</v>
      </c>
      <c r="O3415">
        <v>0</v>
      </c>
      <c r="P3415">
        <v>0</v>
      </c>
      <c r="Q3415">
        <v>22664</v>
      </c>
      <c r="R3415">
        <v>14051.68</v>
      </c>
      <c r="S3415">
        <v>8612.32</v>
      </c>
      <c r="T3415" t="s">
        <v>109</v>
      </c>
      <c r="U3415" t="s">
        <v>40</v>
      </c>
      <c r="V3415" t="s">
        <v>41</v>
      </c>
      <c r="W3415" t="s">
        <v>42</v>
      </c>
      <c r="Y3415" t="s">
        <v>43</v>
      </c>
      <c r="Z3415">
        <v>5</v>
      </c>
      <c r="AA3415" t="s">
        <v>143</v>
      </c>
      <c r="AB3415" t="s">
        <v>98</v>
      </c>
      <c r="AC3415">
        <v>2025</v>
      </c>
    </row>
    <row r="3416" spans="1:29" x14ac:dyDescent="0.25">
      <c r="A3416" t="s">
        <v>5823</v>
      </c>
      <c r="B3416" t="s">
        <v>311</v>
      </c>
      <c r="C3416" t="s">
        <v>1428</v>
      </c>
      <c r="D3416" t="s">
        <v>1429</v>
      </c>
      <c r="E3416" t="s">
        <v>50</v>
      </c>
      <c r="F3416" t="s">
        <v>75</v>
      </c>
      <c r="G3416" t="s">
        <v>34</v>
      </c>
      <c r="H3416" t="s">
        <v>52</v>
      </c>
      <c r="I3416" t="s">
        <v>53</v>
      </c>
      <c r="J3416" s="21" t="s">
        <v>6040</v>
      </c>
      <c r="K3416" s="21" t="s">
        <v>6069</v>
      </c>
      <c r="L3416" s="21">
        <v>10</v>
      </c>
      <c r="M3416" s="21">
        <v>260</v>
      </c>
      <c r="N3416" s="21">
        <v>387</v>
      </c>
      <c r="O3416">
        <v>20</v>
      </c>
      <c r="P3416">
        <v>12616</v>
      </c>
      <c r="Q3416">
        <v>50464</v>
      </c>
      <c r="R3416">
        <v>39109.599999999999</v>
      </c>
      <c r="S3416">
        <v>11354.4</v>
      </c>
      <c r="T3416" t="s">
        <v>66</v>
      </c>
      <c r="U3416" t="s">
        <v>127</v>
      </c>
      <c r="V3416" t="s">
        <v>56</v>
      </c>
      <c r="W3416" t="s">
        <v>42</v>
      </c>
      <c r="Y3416" t="s">
        <v>43</v>
      </c>
      <c r="Z3416">
        <v>3</v>
      </c>
      <c r="AA3416" t="s">
        <v>240</v>
      </c>
      <c r="AB3416" t="s">
        <v>70</v>
      </c>
      <c r="AC3416">
        <v>2026</v>
      </c>
    </row>
    <row r="3417" spans="1:29" x14ac:dyDescent="0.25">
      <c r="A3417" t="s">
        <v>5824</v>
      </c>
      <c r="B3417" t="s">
        <v>875</v>
      </c>
      <c r="C3417" t="s">
        <v>135</v>
      </c>
      <c r="D3417" t="s">
        <v>136</v>
      </c>
      <c r="E3417" t="s">
        <v>126</v>
      </c>
      <c r="F3417" t="s">
        <v>75</v>
      </c>
      <c r="G3417" t="s">
        <v>107</v>
      </c>
      <c r="H3417" t="s">
        <v>76</v>
      </c>
      <c r="I3417" t="s">
        <v>36</v>
      </c>
      <c r="J3417" s="21" t="s">
        <v>6063</v>
      </c>
      <c r="K3417" s="21" t="s">
        <v>6049</v>
      </c>
      <c r="L3417" s="21">
        <v>9</v>
      </c>
      <c r="M3417" s="21">
        <v>1430</v>
      </c>
      <c r="N3417" s="21">
        <v>2227</v>
      </c>
      <c r="O3417">
        <v>20</v>
      </c>
      <c r="P3417">
        <v>2617.1999999999998</v>
      </c>
      <c r="Q3417">
        <v>10468.799999999999</v>
      </c>
      <c r="R3417">
        <v>8113.32</v>
      </c>
      <c r="S3417">
        <v>2355.48</v>
      </c>
      <c r="T3417" t="s">
        <v>109</v>
      </c>
      <c r="U3417" t="s">
        <v>110</v>
      </c>
      <c r="V3417" t="s">
        <v>78</v>
      </c>
      <c r="W3417" t="s">
        <v>440</v>
      </c>
      <c r="X3417">
        <v>19</v>
      </c>
      <c r="Y3417" t="s">
        <v>441</v>
      </c>
      <c r="Z3417">
        <v>2</v>
      </c>
      <c r="AA3417" t="s">
        <v>121</v>
      </c>
      <c r="AB3417" t="s">
        <v>58</v>
      </c>
      <c r="AC3417">
        <v>2026</v>
      </c>
    </row>
    <row r="3418" spans="1:29" x14ac:dyDescent="0.25">
      <c r="A3418" t="s">
        <v>5825</v>
      </c>
      <c r="B3418" t="s">
        <v>2826</v>
      </c>
      <c r="C3418" t="s">
        <v>2201</v>
      </c>
      <c r="D3418" t="s">
        <v>2202</v>
      </c>
      <c r="E3418" t="s">
        <v>126</v>
      </c>
      <c r="F3418" t="s">
        <v>75</v>
      </c>
      <c r="G3418" t="s">
        <v>51</v>
      </c>
      <c r="H3418" t="s">
        <v>35</v>
      </c>
      <c r="I3418" t="s">
        <v>36</v>
      </c>
      <c r="J3418" s="21" t="s">
        <v>6063</v>
      </c>
      <c r="K3418" s="21" t="s">
        <v>6026</v>
      </c>
      <c r="L3418" s="21">
        <v>10</v>
      </c>
      <c r="M3418" s="21">
        <v>240</v>
      </c>
      <c r="N3418" s="21">
        <v>380</v>
      </c>
      <c r="O3418">
        <v>0</v>
      </c>
      <c r="P3418">
        <v>0</v>
      </c>
      <c r="Q3418">
        <v>29980</v>
      </c>
      <c r="R3418">
        <v>18587.599999999999</v>
      </c>
      <c r="S3418">
        <v>11392.4</v>
      </c>
      <c r="T3418" t="s">
        <v>109</v>
      </c>
      <c r="U3418" t="s">
        <v>40</v>
      </c>
      <c r="V3418" t="s">
        <v>41</v>
      </c>
      <c r="W3418" t="s">
        <v>42</v>
      </c>
      <c r="Y3418" t="s">
        <v>43</v>
      </c>
      <c r="AA3418" t="s">
        <v>57</v>
      </c>
      <c r="AB3418" t="s">
        <v>58</v>
      </c>
      <c r="AC3418">
        <v>2025</v>
      </c>
    </row>
    <row r="3419" spans="1:29" x14ac:dyDescent="0.25">
      <c r="A3419" t="s">
        <v>5826</v>
      </c>
      <c r="B3419" t="s">
        <v>1495</v>
      </c>
      <c r="C3419" t="s">
        <v>3932</v>
      </c>
      <c r="D3419" t="s">
        <v>3933</v>
      </c>
      <c r="E3419" t="s">
        <v>50</v>
      </c>
      <c r="F3419" t="s">
        <v>75</v>
      </c>
      <c r="G3419" t="s">
        <v>51</v>
      </c>
      <c r="H3419" t="s">
        <v>63</v>
      </c>
      <c r="I3419" t="s">
        <v>36</v>
      </c>
      <c r="J3419" s="21" t="s">
        <v>137</v>
      </c>
      <c r="K3419" s="21" t="s">
        <v>6031</v>
      </c>
      <c r="L3419" s="21">
        <v>2</v>
      </c>
      <c r="M3419" s="21">
        <v>210</v>
      </c>
      <c r="N3419" s="21">
        <v>320</v>
      </c>
      <c r="O3419">
        <v>0</v>
      </c>
      <c r="P3419">
        <v>0</v>
      </c>
      <c r="Q3419">
        <v>15252</v>
      </c>
      <c r="R3419">
        <v>9456.24</v>
      </c>
      <c r="S3419">
        <v>5795.76</v>
      </c>
      <c r="T3419" t="s">
        <v>54</v>
      </c>
      <c r="U3419" t="s">
        <v>67</v>
      </c>
      <c r="V3419" t="s">
        <v>68</v>
      </c>
      <c r="W3419" t="s">
        <v>42</v>
      </c>
      <c r="Y3419" t="s">
        <v>43</v>
      </c>
      <c r="Z3419">
        <v>2</v>
      </c>
      <c r="AA3419" t="s">
        <v>190</v>
      </c>
      <c r="AB3419" t="s">
        <v>45</v>
      </c>
      <c r="AC3419">
        <v>2025</v>
      </c>
    </row>
    <row r="3420" spans="1:29" x14ac:dyDescent="0.25">
      <c r="A3420" t="s">
        <v>5827</v>
      </c>
      <c r="B3420" t="s">
        <v>446</v>
      </c>
      <c r="C3420" t="s">
        <v>672</v>
      </c>
      <c r="D3420" t="s">
        <v>673</v>
      </c>
      <c r="E3420" t="s">
        <v>126</v>
      </c>
      <c r="F3420" t="s">
        <v>33</v>
      </c>
      <c r="G3420" t="s">
        <v>115</v>
      </c>
      <c r="H3420" t="s">
        <v>76</v>
      </c>
      <c r="I3420" t="s">
        <v>36</v>
      </c>
      <c r="J3420" s="21" t="s">
        <v>6040</v>
      </c>
      <c r="K3420" s="21" t="s">
        <v>6069</v>
      </c>
      <c r="L3420" s="21">
        <v>8</v>
      </c>
      <c r="M3420" s="21">
        <v>260</v>
      </c>
      <c r="N3420" s="21">
        <v>387</v>
      </c>
      <c r="O3420">
        <v>0</v>
      </c>
      <c r="P3420">
        <v>0</v>
      </c>
      <c r="Q3420">
        <v>44016</v>
      </c>
      <c r="R3420">
        <v>27289.919999999998</v>
      </c>
      <c r="S3420">
        <v>16726.080000000002</v>
      </c>
      <c r="T3420" t="s">
        <v>54</v>
      </c>
      <c r="U3420" t="s">
        <v>77</v>
      </c>
      <c r="V3420" t="s">
        <v>78</v>
      </c>
      <c r="W3420" t="s">
        <v>42</v>
      </c>
      <c r="Y3420" t="s">
        <v>43</v>
      </c>
      <c r="Z3420">
        <v>2</v>
      </c>
      <c r="AA3420" t="s">
        <v>69</v>
      </c>
      <c r="AB3420" t="s">
        <v>70</v>
      </c>
      <c r="AC3420">
        <v>2025</v>
      </c>
    </row>
    <row r="3421" spans="1:29" x14ac:dyDescent="0.25">
      <c r="A3421" t="s">
        <v>5828</v>
      </c>
      <c r="B3421" t="s">
        <v>1179</v>
      </c>
      <c r="C3421" t="s">
        <v>1515</v>
      </c>
      <c r="D3421" t="s">
        <v>1516</v>
      </c>
      <c r="E3421" t="s">
        <v>32</v>
      </c>
      <c r="F3421" t="s">
        <v>33</v>
      </c>
      <c r="G3421" t="s">
        <v>34</v>
      </c>
      <c r="H3421" t="s">
        <v>76</v>
      </c>
      <c r="I3421" t="s">
        <v>36</v>
      </c>
      <c r="J3421" s="21" t="s">
        <v>93</v>
      </c>
      <c r="K3421" s="21" t="s">
        <v>6013</v>
      </c>
      <c r="L3421" s="21">
        <v>5</v>
      </c>
      <c r="M3421" s="21">
        <v>1050</v>
      </c>
      <c r="N3421" s="21">
        <v>1450</v>
      </c>
      <c r="O3421">
        <v>0</v>
      </c>
      <c r="P3421">
        <v>0</v>
      </c>
      <c r="Q3421">
        <v>30215</v>
      </c>
      <c r="R3421">
        <v>18733.3</v>
      </c>
      <c r="S3421">
        <v>11481.7</v>
      </c>
      <c r="U3421" t="s">
        <v>77</v>
      </c>
      <c r="V3421" t="s">
        <v>78</v>
      </c>
      <c r="W3421" t="s">
        <v>42</v>
      </c>
      <c r="Y3421" t="s">
        <v>43</v>
      </c>
      <c r="Z3421">
        <v>2</v>
      </c>
      <c r="AA3421" t="s">
        <v>143</v>
      </c>
      <c r="AB3421" t="s">
        <v>98</v>
      </c>
      <c r="AC3421">
        <v>2025</v>
      </c>
    </row>
    <row r="3422" spans="1:29" x14ac:dyDescent="0.25">
      <c r="A3422" t="s">
        <v>5829</v>
      </c>
      <c r="B3422" t="s">
        <v>1162</v>
      </c>
      <c r="C3422" t="s">
        <v>3511</v>
      </c>
      <c r="D3422" t="s">
        <v>3512</v>
      </c>
      <c r="E3422" t="s">
        <v>50</v>
      </c>
      <c r="F3422" t="s">
        <v>75</v>
      </c>
      <c r="G3422" t="s">
        <v>107</v>
      </c>
      <c r="H3422" t="s">
        <v>52</v>
      </c>
      <c r="I3422" t="s">
        <v>53</v>
      </c>
      <c r="J3422" s="21" t="s">
        <v>137</v>
      </c>
      <c r="K3422" s="21" t="s">
        <v>6031</v>
      </c>
      <c r="L3422" s="21">
        <v>8</v>
      </c>
      <c r="M3422" s="21">
        <v>210</v>
      </c>
      <c r="N3422" s="21">
        <v>320</v>
      </c>
      <c r="O3422">
        <v>8</v>
      </c>
      <c r="P3422">
        <v>3867.52</v>
      </c>
      <c r="Q3422">
        <v>44476.480000000003</v>
      </c>
      <c r="R3422">
        <v>29973.279999999999</v>
      </c>
      <c r="S3422">
        <v>14503.2</v>
      </c>
      <c r="T3422" t="s">
        <v>109</v>
      </c>
      <c r="U3422" t="s">
        <v>127</v>
      </c>
      <c r="V3422" t="s">
        <v>56</v>
      </c>
      <c r="W3422" t="s">
        <v>440</v>
      </c>
      <c r="X3422">
        <v>217</v>
      </c>
      <c r="Y3422" t="s">
        <v>441</v>
      </c>
      <c r="AA3422" t="s">
        <v>87</v>
      </c>
      <c r="AB3422" t="s">
        <v>70</v>
      </c>
      <c r="AC3422">
        <v>2026</v>
      </c>
    </row>
    <row r="3423" spans="1:29" x14ac:dyDescent="0.25">
      <c r="A3423" t="s">
        <v>5830</v>
      </c>
      <c r="B3423" t="s">
        <v>2720</v>
      </c>
      <c r="C3423" t="s">
        <v>2458</v>
      </c>
      <c r="D3423" t="s">
        <v>2459</v>
      </c>
      <c r="E3423" t="s">
        <v>126</v>
      </c>
      <c r="F3423" t="s">
        <v>33</v>
      </c>
      <c r="G3423" t="s">
        <v>115</v>
      </c>
      <c r="H3423" t="s">
        <v>35</v>
      </c>
      <c r="I3423" t="s">
        <v>36</v>
      </c>
      <c r="J3423" s="21" t="s">
        <v>6063</v>
      </c>
      <c r="K3423" s="21" t="s">
        <v>6026</v>
      </c>
      <c r="L3423" s="21">
        <v>4</v>
      </c>
      <c r="M3423" s="21">
        <v>240</v>
      </c>
      <c r="N3423" s="21">
        <v>380</v>
      </c>
      <c r="O3423">
        <v>5</v>
      </c>
      <c r="P3423">
        <v>858.2</v>
      </c>
      <c r="Q3423">
        <v>16305.8</v>
      </c>
      <c r="R3423">
        <v>10641.68</v>
      </c>
      <c r="S3423">
        <v>5664.12</v>
      </c>
      <c r="T3423" t="s">
        <v>54</v>
      </c>
      <c r="U3423" t="s">
        <v>40</v>
      </c>
      <c r="V3423" t="s">
        <v>41</v>
      </c>
      <c r="W3423" t="s">
        <v>440</v>
      </c>
      <c r="Y3423" t="s">
        <v>441</v>
      </c>
      <c r="Z3423">
        <v>2</v>
      </c>
      <c r="AA3423" t="s">
        <v>240</v>
      </c>
      <c r="AB3423" t="s">
        <v>70</v>
      </c>
      <c r="AC3423">
        <v>2026</v>
      </c>
    </row>
    <row r="3424" spans="1:29" x14ac:dyDescent="0.25">
      <c r="A3424" t="s">
        <v>5831</v>
      </c>
      <c r="B3424" t="s">
        <v>237</v>
      </c>
      <c r="C3424" t="s">
        <v>4448</v>
      </c>
      <c r="D3424" t="s">
        <v>4449</v>
      </c>
      <c r="E3424" t="s">
        <v>32</v>
      </c>
      <c r="F3424" t="s">
        <v>33</v>
      </c>
      <c r="G3424" t="s">
        <v>51</v>
      </c>
      <c r="H3424" t="s">
        <v>63</v>
      </c>
      <c r="I3424" t="s">
        <v>36</v>
      </c>
      <c r="J3424" s="21" t="s">
        <v>6063</v>
      </c>
      <c r="K3424" s="21" t="s">
        <v>6049</v>
      </c>
      <c r="L3424" s="21">
        <v>2</v>
      </c>
      <c r="M3424" s="21">
        <v>1430</v>
      </c>
      <c r="N3424" s="21">
        <v>2227</v>
      </c>
      <c r="O3424">
        <v>0</v>
      </c>
      <c r="P3424">
        <v>0</v>
      </c>
      <c r="Q3424">
        <v>13370</v>
      </c>
      <c r="R3424">
        <v>8289.4</v>
      </c>
      <c r="S3424">
        <v>5080.6000000000004</v>
      </c>
      <c r="T3424" t="s">
        <v>109</v>
      </c>
      <c r="U3424" t="s">
        <v>67</v>
      </c>
      <c r="V3424" t="s">
        <v>68</v>
      </c>
      <c r="W3424" t="s">
        <v>440</v>
      </c>
      <c r="X3424">
        <v>15</v>
      </c>
      <c r="Y3424" t="s">
        <v>441</v>
      </c>
      <c r="Z3424">
        <v>5</v>
      </c>
      <c r="AA3424" t="s">
        <v>240</v>
      </c>
      <c r="AB3424" t="s">
        <v>70</v>
      </c>
      <c r="AC3424">
        <v>2025</v>
      </c>
    </row>
    <row r="3425" spans="1:29" x14ac:dyDescent="0.25">
      <c r="A3425" t="s">
        <v>5832</v>
      </c>
      <c r="B3425" t="s">
        <v>1120</v>
      </c>
      <c r="C3425" t="s">
        <v>3156</v>
      </c>
      <c r="D3425" t="s">
        <v>3157</v>
      </c>
      <c r="E3425" t="s">
        <v>50</v>
      </c>
      <c r="F3425" t="s">
        <v>33</v>
      </c>
      <c r="G3425" t="s">
        <v>51</v>
      </c>
      <c r="H3425" t="s">
        <v>92</v>
      </c>
      <c r="I3425" t="s">
        <v>53</v>
      </c>
      <c r="J3425" s="21" t="s">
        <v>6063</v>
      </c>
      <c r="K3425" s="21" t="s">
        <v>6049</v>
      </c>
      <c r="L3425" s="21">
        <v>1</v>
      </c>
      <c r="M3425" s="21">
        <v>1430</v>
      </c>
      <c r="N3425" s="21">
        <v>2227</v>
      </c>
      <c r="O3425">
        <v>0</v>
      </c>
      <c r="P3425">
        <v>0</v>
      </c>
      <c r="Q3425">
        <v>5439</v>
      </c>
      <c r="R3425">
        <v>3372.18</v>
      </c>
      <c r="S3425">
        <v>2066.8200000000002</v>
      </c>
      <c r="T3425" t="s">
        <v>54</v>
      </c>
      <c r="U3425" t="s">
        <v>120</v>
      </c>
      <c r="V3425" t="s">
        <v>96</v>
      </c>
      <c r="W3425" t="s">
        <v>42</v>
      </c>
      <c r="Y3425" t="s">
        <v>43</v>
      </c>
      <c r="Z3425">
        <v>3</v>
      </c>
      <c r="AA3425" t="s">
        <v>190</v>
      </c>
      <c r="AB3425" t="s">
        <v>45</v>
      </c>
      <c r="AC3425">
        <v>2025</v>
      </c>
    </row>
    <row r="3426" spans="1:29" x14ac:dyDescent="0.25">
      <c r="A3426" t="s">
        <v>5833</v>
      </c>
      <c r="B3426" t="s">
        <v>2337</v>
      </c>
      <c r="C3426" t="s">
        <v>3932</v>
      </c>
      <c r="D3426" t="s">
        <v>3933</v>
      </c>
      <c r="E3426" t="s">
        <v>126</v>
      </c>
      <c r="F3426" t="s">
        <v>33</v>
      </c>
      <c r="G3426" t="s">
        <v>115</v>
      </c>
      <c r="H3426" t="s">
        <v>63</v>
      </c>
      <c r="I3426" t="s">
        <v>36</v>
      </c>
      <c r="J3426" s="21" t="s">
        <v>137</v>
      </c>
      <c r="K3426" s="21" t="s">
        <v>6031</v>
      </c>
      <c r="L3426" s="21">
        <v>3</v>
      </c>
      <c r="M3426" s="21">
        <v>210</v>
      </c>
      <c r="N3426" s="21">
        <v>320</v>
      </c>
      <c r="O3426">
        <v>0</v>
      </c>
      <c r="P3426">
        <v>0</v>
      </c>
      <c r="Q3426">
        <v>29508</v>
      </c>
      <c r="R3426">
        <v>18294.96</v>
      </c>
      <c r="S3426">
        <v>11213.04</v>
      </c>
      <c r="T3426" t="s">
        <v>66</v>
      </c>
      <c r="U3426" t="s">
        <v>67</v>
      </c>
      <c r="V3426" t="s">
        <v>68</v>
      </c>
      <c r="W3426" t="s">
        <v>42</v>
      </c>
      <c r="Y3426" t="s">
        <v>43</v>
      </c>
      <c r="Z3426">
        <v>4</v>
      </c>
      <c r="AA3426" t="s">
        <v>190</v>
      </c>
      <c r="AB3426" t="s">
        <v>45</v>
      </c>
      <c r="AC3426">
        <v>2025</v>
      </c>
    </row>
    <row r="3427" spans="1:29" x14ac:dyDescent="0.25">
      <c r="A3427" t="s">
        <v>5834</v>
      </c>
      <c r="B3427" t="s">
        <v>1043</v>
      </c>
      <c r="C3427" t="s">
        <v>2794</v>
      </c>
      <c r="D3427" t="s">
        <v>2795</v>
      </c>
      <c r="E3427" t="s">
        <v>50</v>
      </c>
      <c r="F3427" t="s">
        <v>75</v>
      </c>
      <c r="G3427" t="s">
        <v>115</v>
      </c>
      <c r="H3427" t="s">
        <v>84</v>
      </c>
      <c r="I3427" t="s">
        <v>36</v>
      </c>
      <c r="J3427" s="21" t="s">
        <v>137</v>
      </c>
      <c r="K3427" s="21" t="s">
        <v>6031</v>
      </c>
      <c r="L3427" s="21">
        <v>4</v>
      </c>
      <c r="M3427" s="21">
        <v>210</v>
      </c>
      <c r="N3427" s="21">
        <v>320</v>
      </c>
      <c r="O3427">
        <v>5</v>
      </c>
      <c r="P3427">
        <v>1980.4</v>
      </c>
      <c r="Q3427">
        <v>37627.599999999999</v>
      </c>
      <c r="R3427">
        <v>24556.959999999999</v>
      </c>
      <c r="S3427">
        <v>13070.64</v>
      </c>
      <c r="T3427" t="s">
        <v>39</v>
      </c>
      <c r="U3427" t="s">
        <v>85</v>
      </c>
      <c r="V3427" t="s">
        <v>86</v>
      </c>
      <c r="W3427" t="s">
        <v>42</v>
      </c>
      <c r="Y3427" t="s">
        <v>43</v>
      </c>
      <c r="Z3427">
        <v>5</v>
      </c>
      <c r="AA3427" t="s">
        <v>132</v>
      </c>
      <c r="AB3427" t="s">
        <v>58</v>
      </c>
      <c r="AC3427">
        <v>2026</v>
      </c>
    </row>
    <row r="3428" spans="1:29" x14ac:dyDescent="0.25">
      <c r="A3428" t="s">
        <v>5835</v>
      </c>
      <c r="B3428" t="s">
        <v>2182</v>
      </c>
      <c r="C3428" t="s">
        <v>2162</v>
      </c>
      <c r="D3428" t="s">
        <v>2163</v>
      </c>
      <c r="E3428" t="s">
        <v>32</v>
      </c>
      <c r="F3428" t="s">
        <v>33</v>
      </c>
      <c r="G3428" t="s">
        <v>115</v>
      </c>
      <c r="H3428" t="s">
        <v>52</v>
      </c>
      <c r="I3428" t="s">
        <v>53</v>
      </c>
      <c r="J3428" s="21" t="s">
        <v>6063</v>
      </c>
      <c r="K3428" s="21" t="s">
        <v>6026</v>
      </c>
      <c r="L3428" s="21">
        <v>8</v>
      </c>
      <c r="M3428" s="21">
        <v>240</v>
      </c>
      <c r="N3428" s="21">
        <v>380</v>
      </c>
      <c r="O3428">
        <v>5</v>
      </c>
      <c r="P3428">
        <v>1070.4000000000001</v>
      </c>
      <c r="Q3428">
        <v>20337.599999999999</v>
      </c>
      <c r="R3428">
        <v>13272.96</v>
      </c>
      <c r="S3428">
        <v>7064.64</v>
      </c>
      <c r="T3428" t="s">
        <v>54</v>
      </c>
      <c r="U3428" t="s">
        <v>127</v>
      </c>
      <c r="V3428" t="s">
        <v>56</v>
      </c>
      <c r="W3428" t="s">
        <v>440</v>
      </c>
      <c r="X3428">
        <v>1</v>
      </c>
      <c r="Y3428" t="s">
        <v>441</v>
      </c>
      <c r="Z3428">
        <v>3</v>
      </c>
      <c r="AA3428" t="s">
        <v>121</v>
      </c>
      <c r="AB3428" t="s">
        <v>58</v>
      </c>
      <c r="AC3428">
        <v>2026</v>
      </c>
    </row>
    <row r="3429" spans="1:29" x14ac:dyDescent="0.25">
      <c r="A3429" t="s">
        <v>5836</v>
      </c>
      <c r="B3429" t="s">
        <v>166</v>
      </c>
      <c r="C3429" t="s">
        <v>2317</v>
      </c>
      <c r="D3429" t="s">
        <v>2318</v>
      </c>
      <c r="E3429" t="s">
        <v>32</v>
      </c>
      <c r="F3429" t="s">
        <v>33</v>
      </c>
      <c r="G3429" t="s">
        <v>51</v>
      </c>
      <c r="H3429" t="s">
        <v>76</v>
      </c>
      <c r="I3429" t="s">
        <v>36</v>
      </c>
      <c r="J3429" s="21" t="s">
        <v>6063</v>
      </c>
      <c r="K3429" s="21" t="s">
        <v>6026</v>
      </c>
      <c r="L3429" s="21">
        <v>3</v>
      </c>
      <c r="M3429" s="21">
        <v>240</v>
      </c>
      <c r="N3429" s="21">
        <v>380</v>
      </c>
      <c r="O3429">
        <v>0</v>
      </c>
      <c r="P3429">
        <v>0</v>
      </c>
      <c r="Q3429">
        <v>3429</v>
      </c>
      <c r="R3429">
        <v>2125.98</v>
      </c>
      <c r="S3429">
        <v>1303.02</v>
      </c>
      <c r="T3429" t="s">
        <v>54</v>
      </c>
      <c r="U3429" t="s">
        <v>77</v>
      </c>
      <c r="V3429" t="s">
        <v>78</v>
      </c>
      <c r="W3429" t="s">
        <v>42</v>
      </c>
      <c r="Y3429" t="s">
        <v>43</v>
      </c>
      <c r="Z3429">
        <v>4</v>
      </c>
      <c r="AA3429" t="s">
        <v>121</v>
      </c>
      <c r="AB3429" t="s">
        <v>58</v>
      </c>
      <c r="AC3429">
        <v>2025</v>
      </c>
    </row>
    <row r="3430" spans="1:29" x14ac:dyDescent="0.25">
      <c r="A3430" t="s">
        <v>5837</v>
      </c>
      <c r="B3430" t="s">
        <v>3106</v>
      </c>
      <c r="C3430" t="s">
        <v>1896</v>
      </c>
      <c r="D3430" t="s">
        <v>1897</v>
      </c>
      <c r="E3430" t="s">
        <v>32</v>
      </c>
      <c r="F3430" t="s">
        <v>75</v>
      </c>
      <c r="G3430" t="s">
        <v>34</v>
      </c>
      <c r="H3430" t="s">
        <v>63</v>
      </c>
      <c r="I3430" t="s">
        <v>36</v>
      </c>
      <c r="J3430" s="21" t="s">
        <v>6040</v>
      </c>
      <c r="K3430" s="21" t="s">
        <v>6069</v>
      </c>
      <c r="L3430" s="21">
        <v>3</v>
      </c>
      <c r="M3430" s="21">
        <v>260</v>
      </c>
      <c r="N3430" s="21">
        <v>387</v>
      </c>
      <c r="O3430">
        <v>5</v>
      </c>
      <c r="P3430">
        <v>1281.75</v>
      </c>
      <c r="Q3430">
        <v>24353.25</v>
      </c>
      <c r="R3430">
        <v>15893.7</v>
      </c>
      <c r="S3430">
        <v>8459.5499999999993</v>
      </c>
      <c r="T3430" t="s">
        <v>39</v>
      </c>
      <c r="U3430" t="s">
        <v>67</v>
      </c>
      <c r="V3430" t="s">
        <v>68</v>
      </c>
      <c r="W3430" t="s">
        <v>42</v>
      </c>
      <c r="Y3430" t="s">
        <v>43</v>
      </c>
      <c r="Z3430">
        <v>4</v>
      </c>
      <c r="AA3430" t="s">
        <v>240</v>
      </c>
      <c r="AB3430" t="s">
        <v>70</v>
      </c>
      <c r="AC3430">
        <v>2026</v>
      </c>
    </row>
    <row r="3431" spans="1:29" x14ac:dyDescent="0.25">
      <c r="A3431" t="s">
        <v>5838</v>
      </c>
      <c r="B3431" t="s">
        <v>3252</v>
      </c>
      <c r="C3431" t="s">
        <v>2486</v>
      </c>
      <c r="D3431" t="s">
        <v>2487</v>
      </c>
      <c r="E3431" t="s">
        <v>50</v>
      </c>
      <c r="F3431" t="s">
        <v>33</v>
      </c>
      <c r="G3431" t="s">
        <v>107</v>
      </c>
      <c r="H3431" t="s">
        <v>84</v>
      </c>
      <c r="I3431" t="s">
        <v>36</v>
      </c>
      <c r="J3431" s="21" t="s">
        <v>6063</v>
      </c>
      <c r="K3431" s="21" t="s">
        <v>6049</v>
      </c>
      <c r="L3431" s="21">
        <v>10</v>
      </c>
      <c r="M3431" s="21">
        <v>1430</v>
      </c>
      <c r="N3431" s="21">
        <v>2227</v>
      </c>
      <c r="O3431">
        <v>12</v>
      </c>
      <c r="P3431">
        <v>5425.2</v>
      </c>
      <c r="Q3431">
        <v>39784.800000000003</v>
      </c>
      <c r="R3431">
        <v>28030.2</v>
      </c>
      <c r="S3431">
        <v>11754.6</v>
      </c>
      <c r="T3431" t="s">
        <v>66</v>
      </c>
      <c r="U3431" t="s">
        <v>85</v>
      </c>
      <c r="V3431" t="s">
        <v>86</v>
      </c>
      <c r="W3431" t="s">
        <v>440</v>
      </c>
      <c r="X3431">
        <v>63</v>
      </c>
      <c r="Y3431" t="s">
        <v>441</v>
      </c>
      <c r="Z3431">
        <v>3</v>
      </c>
      <c r="AA3431" t="s">
        <v>132</v>
      </c>
      <c r="AB3431" t="s">
        <v>58</v>
      </c>
      <c r="AC3431">
        <v>2026</v>
      </c>
    </row>
    <row r="3432" spans="1:29" x14ac:dyDescent="0.25">
      <c r="A3432" t="s">
        <v>5839</v>
      </c>
      <c r="B3432" t="s">
        <v>4659</v>
      </c>
      <c r="C3432" t="s">
        <v>2209</v>
      </c>
      <c r="D3432" t="s">
        <v>2210</v>
      </c>
      <c r="E3432" t="s">
        <v>126</v>
      </c>
      <c r="F3432" t="s">
        <v>33</v>
      </c>
      <c r="G3432" t="s">
        <v>51</v>
      </c>
      <c r="H3432" t="s">
        <v>92</v>
      </c>
      <c r="I3432" t="s">
        <v>53</v>
      </c>
      <c r="J3432" s="21" t="s">
        <v>93</v>
      </c>
      <c r="K3432" s="21" t="s">
        <v>6013</v>
      </c>
      <c r="L3432" s="21">
        <v>10</v>
      </c>
      <c r="M3432" s="21">
        <v>1050</v>
      </c>
      <c r="N3432" s="21">
        <v>1450</v>
      </c>
      <c r="O3432">
        <v>18</v>
      </c>
      <c r="P3432">
        <v>5058</v>
      </c>
      <c r="Q3432">
        <v>23042</v>
      </c>
      <c r="R3432">
        <v>17422</v>
      </c>
      <c r="S3432">
        <v>5620</v>
      </c>
      <c r="T3432" t="s">
        <v>109</v>
      </c>
      <c r="U3432" t="s">
        <v>95</v>
      </c>
      <c r="V3432" t="s">
        <v>96</v>
      </c>
      <c r="W3432" t="s">
        <v>440</v>
      </c>
      <c r="X3432">
        <v>90</v>
      </c>
      <c r="Y3432" t="s">
        <v>441</v>
      </c>
      <c r="Z3432">
        <v>4</v>
      </c>
      <c r="AA3432" t="s">
        <v>87</v>
      </c>
      <c r="AB3432" t="s">
        <v>70</v>
      </c>
      <c r="AC3432">
        <v>2026</v>
      </c>
    </row>
    <row r="3433" spans="1:29" x14ac:dyDescent="0.25">
      <c r="A3433" t="s">
        <v>5840</v>
      </c>
      <c r="B3433" t="s">
        <v>1453</v>
      </c>
      <c r="C3433" t="s">
        <v>4545</v>
      </c>
      <c r="D3433" t="s">
        <v>4546</v>
      </c>
      <c r="E3433" t="s">
        <v>32</v>
      </c>
      <c r="F3433" t="s">
        <v>33</v>
      </c>
      <c r="G3433" t="s">
        <v>34</v>
      </c>
      <c r="H3433" t="s">
        <v>35</v>
      </c>
      <c r="I3433" t="s">
        <v>36</v>
      </c>
      <c r="J3433" s="21" t="s">
        <v>6040</v>
      </c>
      <c r="K3433" s="21" t="s">
        <v>6069</v>
      </c>
      <c r="L3433" s="21">
        <v>4</v>
      </c>
      <c r="M3433" s="21">
        <v>260</v>
      </c>
      <c r="N3433" s="21">
        <v>387</v>
      </c>
      <c r="O3433">
        <v>12</v>
      </c>
      <c r="P3433">
        <v>2976.96</v>
      </c>
      <c r="Q3433">
        <v>21831.040000000001</v>
      </c>
      <c r="R3433">
        <v>15380.96</v>
      </c>
      <c r="S3433">
        <v>6450.08</v>
      </c>
      <c r="T3433" t="s">
        <v>66</v>
      </c>
      <c r="U3433" t="s">
        <v>40</v>
      </c>
      <c r="V3433" t="s">
        <v>41</v>
      </c>
      <c r="W3433" t="s">
        <v>440</v>
      </c>
      <c r="X3433">
        <v>100</v>
      </c>
      <c r="Y3433" t="s">
        <v>441</v>
      </c>
      <c r="Z3433">
        <v>3</v>
      </c>
      <c r="AA3433" t="s">
        <v>121</v>
      </c>
      <c r="AB3433" t="s">
        <v>58</v>
      </c>
      <c r="AC3433">
        <v>2026</v>
      </c>
    </row>
    <row r="3434" spans="1:29" x14ac:dyDescent="0.25">
      <c r="A3434" t="s">
        <v>5841</v>
      </c>
      <c r="B3434" t="s">
        <v>2061</v>
      </c>
      <c r="C3434" t="s">
        <v>716</v>
      </c>
      <c r="D3434" t="s">
        <v>717</v>
      </c>
      <c r="E3434" t="s">
        <v>126</v>
      </c>
      <c r="F3434" t="s">
        <v>75</v>
      </c>
      <c r="G3434" t="s">
        <v>115</v>
      </c>
      <c r="H3434" t="s">
        <v>52</v>
      </c>
      <c r="I3434" t="s">
        <v>53</v>
      </c>
      <c r="J3434" s="21" t="s">
        <v>6063</v>
      </c>
      <c r="K3434" s="21" t="s">
        <v>6049</v>
      </c>
      <c r="L3434" s="21">
        <v>9</v>
      </c>
      <c r="M3434" s="21">
        <v>1430</v>
      </c>
      <c r="N3434" s="21">
        <v>2227</v>
      </c>
      <c r="O3434">
        <v>0</v>
      </c>
      <c r="P3434">
        <v>0</v>
      </c>
      <c r="Q3434">
        <v>64719</v>
      </c>
      <c r="R3434">
        <v>40125.78</v>
      </c>
      <c r="S3434">
        <v>24593.22</v>
      </c>
      <c r="T3434" t="s">
        <v>39</v>
      </c>
      <c r="U3434" t="s">
        <v>55</v>
      </c>
      <c r="V3434" t="s">
        <v>56</v>
      </c>
      <c r="W3434" t="s">
        <v>42</v>
      </c>
      <c r="Y3434" t="s">
        <v>43</v>
      </c>
      <c r="Z3434">
        <v>2</v>
      </c>
      <c r="AA3434" t="s">
        <v>143</v>
      </c>
      <c r="AB3434" t="s">
        <v>98</v>
      </c>
      <c r="AC3434">
        <v>2025</v>
      </c>
    </row>
    <row r="3435" spans="1:29" x14ac:dyDescent="0.25">
      <c r="A3435" t="s">
        <v>5842</v>
      </c>
      <c r="B3435" t="s">
        <v>2821</v>
      </c>
      <c r="C3435" t="s">
        <v>1337</v>
      </c>
      <c r="D3435" t="s">
        <v>1338</v>
      </c>
      <c r="E3435" t="s">
        <v>50</v>
      </c>
      <c r="F3435" t="s">
        <v>33</v>
      </c>
      <c r="G3435" t="s">
        <v>115</v>
      </c>
      <c r="H3435" t="s">
        <v>63</v>
      </c>
      <c r="I3435" t="s">
        <v>36</v>
      </c>
      <c r="J3435" s="21" t="s">
        <v>93</v>
      </c>
      <c r="K3435" s="21" t="s">
        <v>6013</v>
      </c>
      <c r="L3435" s="21">
        <v>10</v>
      </c>
      <c r="M3435" s="21">
        <v>1050</v>
      </c>
      <c r="N3435" s="21">
        <v>1450</v>
      </c>
      <c r="O3435">
        <v>25</v>
      </c>
      <c r="P3435">
        <v>23480</v>
      </c>
      <c r="Q3435">
        <v>70440</v>
      </c>
      <c r="R3435">
        <v>58230.400000000001</v>
      </c>
      <c r="S3435">
        <v>12209.6</v>
      </c>
      <c r="T3435" t="s">
        <v>39</v>
      </c>
      <c r="U3435" t="s">
        <v>67</v>
      </c>
      <c r="V3435" t="s">
        <v>68</v>
      </c>
      <c r="W3435" t="s">
        <v>42</v>
      </c>
      <c r="Y3435" t="s">
        <v>43</v>
      </c>
      <c r="Z3435">
        <v>3</v>
      </c>
      <c r="AA3435" t="s">
        <v>240</v>
      </c>
      <c r="AB3435" t="s">
        <v>70</v>
      </c>
      <c r="AC3435">
        <v>2026</v>
      </c>
    </row>
    <row r="3436" spans="1:29" x14ac:dyDescent="0.25">
      <c r="A3436" t="s">
        <v>5843</v>
      </c>
      <c r="B3436" t="s">
        <v>29</v>
      </c>
      <c r="C3436" t="s">
        <v>4195</v>
      </c>
      <c r="D3436" t="s">
        <v>4196</v>
      </c>
      <c r="E3436" t="s">
        <v>50</v>
      </c>
      <c r="F3436" t="s">
        <v>33</v>
      </c>
      <c r="G3436" t="s">
        <v>115</v>
      </c>
      <c r="H3436" t="s">
        <v>84</v>
      </c>
      <c r="I3436" t="s">
        <v>36</v>
      </c>
      <c r="J3436" s="21" t="s">
        <v>93</v>
      </c>
      <c r="K3436" s="21" t="s">
        <v>6013</v>
      </c>
      <c r="L3436" s="21">
        <v>10</v>
      </c>
      <c r="M3436" s="21">
        <v>1050</v>
      </c>
      <c r="N3436" s="21">
        <v>1450</v>
      </c>
      <c r="O3436">
        <v>0</v>
      </c>
      <c r="P3436">
        <v>0</v>
      </c>
      <c r="Q3436">
        <v>89040</v>
      </c>
      <c r="R3436">
        <v>55204.800000000003</v>
      </c>
      <c r="S3436">
        <v>33835.199999999997</v>
      </c>
      <c r="T3436" t="s">
        <v>54</v>
      </c>
      <c r="U3436" t="s">
        <v>85</v>
      </c>
      <c r="V3436" t="s">
        <v>86</v>
      </c>
      <c r="W3436" t="s">
        <v>42</v>
      </c>
      <c r="Y3436" t="s">
        <v>43</v>
      </c>
      <c r="Z3436">
        <v>5</v>
      </c>
      <c r="AA3436" t="s">
        <v>44</v>
      </c>
      <c r="AB3436" t="s">
        <v>45</v>
      </c>
      <c r="AC3436">
        <v>2025</v>
      </c>
    </row>
    <row r="3437" spans="1:29" x14ac:dyDescent="0.25">
      <c r="A3437" t="s">
        <v>5844</v>
      </c>
      <c r="B3437" t="s">
        <v>923</v>
      </c>
      <c r="C3437" t="s">
        <v>3720</v>
      </c>
      <c r="D3437" t="s">
        <v>3721</v>
      </c>
      <c r="E3437" t="s">
        <v>50</v>
      </c>
      <c r="F3437" t="s">
        <v>33</v>
      </c>
      <c r="G3437" t="s">
        <v>115</v>
      </c>
      <c r="H3437" t="s">
        <v>92</v>
      </c>
      <c r="I3437" t="s">
        <v>53</v>
      </c>
      <c r="J3437" s="21" t="s">
        <v>6040</v>
      </c>
      <c r="K3437" s="21" t="s">
        <v>6069</v>
      </c>
      <c r="L3437" s="21">
        <v>5</v>
      </c>
      <c r="M3437" s="21">
        <v>260</v>
      </c>
      <c r="N3437" s="21">
        <v>387</v>
      </c>
      <c r="O3437">
        <v>0</v>
      </c>
      <c r="P3437">
        <v>0</v>
      </c>
      <c r="Q3437">
        <v>28240</v>
      </c>
      <c r="R3437">
        <v>17508.8</v>
      </c>
      <c r="S3437">
        <v>10731.2</v>
      </c>
      <c r="T3437" t="s">
        <v>39</v>
      </c>
      <c r="U3437" t="s">
        <v>120</v>
      </c>
      <c r="V3437" t="s">
        <v>96</v>
      </c>
      <c r="W3437" t="s">
        <v>42</v>
      </c>
      <c r="Y3437" t="s">
        <v>43</v>
      </c>
      <c r="Z3437">
        <v>4</v>
      </c>
      <c r="AA3437" t="s">
        <v>87</v>
      </c>
      <c r="AB3437" t="s">
        <v>70</v>
      </c>
      <c r="AC3437">
        <v>2025</v>
      </c>
    </row>
    <row r="3438" spans="1:29" x14ac:dyDescent="0.25">
      <c r="A3438" t="s">
        <v>5845</v>
      </c>
      <c r="B3438" t="s">
        <v>200</v>
      </c>
      <c r="C3438" t="s">
        <v>455</v>
      </c>
      <c r="D3438" t="s">
        <v>456</v>
      </c>
      <c r="E3438" t="s">
        <v>126</v>
      </c>
      <c r="F3438" t="s">
        <v>33</v>
      </c>
      <c r="G3438" t="s">
        <v>34</v>
      </c>
      <c r="H3438" t="s">
        <v>84</v>
      </c>
      <c r="I3438" t="s">
        <v>36</v>
      </c>
      <c r="J3438" s="21" t="s">
        <v>6040</v>
      </c>
      <c r="K3438" s="21" t="s">
        <v>6021</v>
      </c>
      <c r="L3438" s="21">
        <v>9</v>
      </c>
      <c r="M3438" s="21">
        <v>180</v>
      </c>
      <c r="N3438" s="21">
        <v>260</v>
      </c>
      <c r="O3438">
        <v>0</v>
      </c>
      <c r="P3438">
        <v>0</v>
      </c>
      <c r="Q3438">
        <v>53865</v>
      </c>
      <c r="R3438">
        <v>33396.300000000003</v>
      </c>
      <c r="S3438">
        <v>20468.7</v>
      </c>
      <c r="T3438" t="s">
        <v>54</v>
      </c>
      <c r="U3438" t="s">
        <v>215</v>
      </c>
      <c r="V3438" t="s">
        <v>86</v>
      </c>
      <c r="W3438" t="s">
        <v>42</v>
      </c>
      <c r="Y3438" t="s">
        <v>43</v>
      </c>
      <c r="Z3438">
        <v>2</v>
      </c>
      <c r="AA3438" t="s">
        <v>69</v>
      </c>
      <c r="AB3438" t="s">
        <v>70</v>
      </c>
      <c r="AC3438">
        <v>2025</v>
      </c>
    </row>
    <row r="3439" spans="1:29" x14ac:dyDescent="0.25">
      <c r="A3439" t="s">
        <v>5846</v>
      </c>
      <c r="B3439" t="s">
        <v>1499</v>
      </c>
      <c r="C3439" t="s">
        <v>487</v>
      </c>
      <c r="D3439" t="s">
        <v>488</v>
      </c>
      <c r="E3439" t="s">
        <v>32</v>
      </c>
      <c r="F3439" t="s">
        <v>33</v>
      </c>
      <c r="G3439" t="s">
        <v>107</v>
      </c>
      <c r="H3439" t="s">
        <v>52</v>
      </c>
      <c r="I3439" t="s">
        <v>53</v>
      </c>
      <c r="J3439" s="21" t="s">
        <v>137</v>
      </c>
      <c r="K3439" s="21" t="s">
        <v>6031</v>
      </c>
      <c r="L3439" s="21">
        <v>10</v>
      </c>
      <c r="M3439" s="21">
        <v>210</v>
      </c>
      <c r="N3439" s="21">
        <v>320</v>
      </c>
      <c r="O3439">
        <v>5</v>
      </c>
      <c r="P3439">
        <v>2848</v>
      </c>
      <c r="Q3439">
        <v>54112</v>
      </c>
      <c r="R3439">
        <v>35315.199999999997</v>
      </c>
      <c r="S3439">
        <v>18796.8</v>
      </c>
      <c r="T3439" t="s">
        <v>66</v>
      </c>
      <c r="U3439" t="s">
        <v>55</v>
      </c>
      <c r="V3439" t="s">
        <v>56</v>
      </c>
      <c r="W3439" t="s">
        <v>42</v>
      </c>
      <c r="Y3439" t="s">
        <v>43</v>
      </c>
      <c r="Z3439">
        <v>4</v>
      </c>
      <c r="AA3439" t="s">
        <v>87</v>
      </c>
      <c r="AB3439" t="s">
        <v>70</v>
      </c>
      <c r="AC3439">
        <v>2026</v>
      </c>
    </row>
    <row r="3440" spans="1:29" x14ac:dyDescent="0.25">
      <c r="A3440" t="s">
        <v>5847</v>
      </c>
      <c r="B3440" t="s">
        <v>2558</v>
      </c>
      <c r="C3440" t="s">
        <v>1837</v>
      </c>
      <c r="D3440" t="s">
        <v>1838</v>
      </c>
      <c r="E3440" t="s">
        <v>50</v>
      </c>
      <c r="F3440" t="s">
        <v>75</v>
      </c>
      <c r="G3440" t="s">
        <v>115</v>
      </c>
      <c r="H3440" t="s">
        <v>63</v>
      </c>
      <c r="I3440" t="s">
        <v>36</v>
      </c>
      <c r="J3440" s="21" t="s">
        <v>6040</v>
      </c>
      <c r="K3440" s="21" t="s">
        <v>6021</v>
      </c>
      <c r="L3440" s="21">
        <v>7</v>
      </c>
      <c r="M3440" s="21">
        <v>180</v>
      </c>
      <c r="N3440" s="21">
        <v>260</v>
      </c>
      <c r="O3440">
        <v>0</v>
      </c>
      <c r="P3440">
        <v>0</v>
      </c>
      <c r="Q3440">
        <v>38619</v>
      </c>
      <c r="R3440">
        <v>23943.78</v>
      </c>
      <c r="S3440">
        <v>14675.22</v>
      </c>
      <c r="T3440" t="s">
        <v>66</v>
      </c>
      <c r="U3440" t="s">
        <v>67</v>
      </c>
      <c r="V3440" t="s">
        <v>68</v>
      </c>
      <c r="W3440" t="s">
        <v>42</v>
      </c>
      <c r="Y3440" t="s">
        <v>43</v>
      </c>
      <c r="Z3440">
        <v>3</v>
      </c>
      <c r="AA3440" t="s">
        <v>44</v>
      </c>
      <c r="AB3440" t="s">
        <v>45</v>
      </c>
      <c r="AC3440">
        <v>2025</v>
      </c>
    </row>
    <row r="3441" spans="1:29" x14ac:dyDescent="0.25">
      <c r="A3441" t="s">
        <v>5848</v>
      </c>
      <c r="B3441" t="s">
        <v>2699</v>
      </c>
      <c r="C3441" t="s">
        <v>3241</v>
      </c>
      <c r="D3441" t="s">
        <v>3242</v>
      </c>
      <c r="E3441" t="s">
        <v>126</v>
      </c>
      <c r="F3441" t="s">
        <v>75</v>
      </c>
      <c r="G3441" t="s">
        <v>51</v>
      </c>
      <c r="H3441" t="s">
        <v>92</v>
      </c>
      <c r="I3441" t="s">
        <v>53</v>
      </c>
      <c r="J3441" s="21" t="s">
        <v>137</v>
      </c>
      <c r="K3441" s="21" t="s">
        <v>6031</v>
      </c>
      <c r="L3441" s="21">
        <v>8</v>
      </c>
      <c r="M3441" s="21">
        <v>210</v>
      </c>
      <c r="N3441" s="21">
        <v>320</v>
      </c>
      <c r="O3441">
        <v>0</v>
      </c>
      <c r="P3441">
        <v>0</v>
      </c>
      <c r="Q3441">
        <v>37688</v>
      </c>
      <c r="R3441">
        <v>23366.560000000001</v>
      </c>
      <c r="S3441">
        <v>14321.44</v>
      </c>
      <c r="T3441" t="s">
        <v>109</v>
      </c>
      <c r="U3441" t="s">
        <v>95</v>
      </c>
      <c r="V3441" t="s">
        <v>96</v>
      </c>
      <c r="W3441" t="s">
        <v>42</v>
      </c>
      <c r="Y3441" t="s">
        <v>43</v>
      </c>
      <c r="Z3441">
        <v>4</v>
      </c>
      <c r="AA3441" t="s">
        <v>69</v>
      </c>
      <c r="AB3441" t="s">
        <v>70</v>
      </c>
      <c r="AC3441">
        <v>2025</v>
      </c>
    </row>
    <row r="3442" spans="1:29" x14ac:dyDescent="0.25">
      <c r="A3442" t="s">
        <v>5849</v>
      </c>
      <c r="B3442" t="s">
        <v>3789</v>
      </c>
      <c r="C3442" t="s">
        <v>1927</v>
      </c>
      <c r="D3442" t="s">
        <v>1928</v>
      </c>
      <c r="E3442" t="s">
        <v>50</v>
      </c>
      <c r="F3442" t="s">
        <v>75</v>
      </c>
      <c r="G3442" t="s">
        <v>107</v>
      </c>
      <c r="H3442" t="s">
        <v>52</v>
      </c>
      <c r="I3442" t="s">
        <v>53</v>
      </c>
      <c r="J3442" s="21" t="s">
        <v>137</v>
      </c>
      <c r="K3442" s="21" t="s">
        <v>6031</v>
      </c>
      <c r="L3442" s="21">
        <v>1</v>
      </c>
      <c r="M3442" s="21">
        <v>210</v>
      </c>
      <c r="N3442" s="21">
        <v>320</v>
      </c>
      <c r="O3442">
        <v>5</v>
      </c>
      <c r="P3442">
        <v>318.05</v>
      </c>
      <c r="Q3442">
        <v>6042.95</v>
      </c>
      <c r="R3442">
        <v>3943.82</v>
      </c>
      <c r="S3442">
        <v>2099.13</v>
      </c>
      <c r="T3442" t="s">
        <v>39</v>
      </c>
      <c r="U3442" t="s">
        <v>55</v>
      </c>
      <c r="V3442" t="s">
        <v>56</v>
      </c>
      <c r="W3442" t="s">
        <v>440</v>
      </c>
      <c r="X3442">
        <v>16</v>
      </c>
      <c r="Y3442" t="s">
        <v>441</v>
      </c>
      <c r="Z3442">
        <v>4</v>
      </c>
      <c r="AA3442" t="s">
        <v>57</v>
      </c>
      <c r="AB3442" t="s">
        <v>58</v>
      </c>
      <c r="AC3442">
        <v>2026</v>
      </c>
    </row>
    <row r="3443" spans="1:29" x14ac:dyDescent="0.25">
      <c r="A3443" t="s">
        <v>5850</v>
      </c>
      <c r="B3443" t="s">
        <v>1804</v>
      </c>
      <c r="C3443" t="s">
        <v>831</v>
      </c>
      <c r="D3443" t="s">
        <v>832</v>
      </c>
      <c r="E3443" t="s">
        <v>126</v>
      </c>
      <c r="F3443" t="s">
        <v>33</v>
      </c>
      <c r="G3443" t="s">
        <v>107</v>
      </c>
      <c r="H3443" t="s">
        <v>92</v>
      </c>
      <c r="I3443" t="s">
        <v>53</v>
      </c>
      <c r="J3443" s="21" t="s">
        <v>6063</v>
      </c>
      <c r="K3443" s="21" t="s">
        <v>6049</v>
      </c>
      <c r="L3443" s="21">
        <v>10</v>
      </c>
      <c r="M3443" s="21">
        <v>1430</v>
      </c>
      <c r="N3443" s="21">
        <v>2227</v>
      </c>
      <c r="O3443">
        <v>10</v>
      </c>
      <c r="P3443">
        <v>3487</v>
      </c>
      <c r="Q3443">
        <v>31383</v>
      </c>
      <c r="R3443">
        <v>21619.4</v>
      </c>
      <c r="S3443">
        <v>9763.6</v>
      </c>
      <c r="T3443" t="s">
        <v>39</v>
      </c>
      <c r="U3443" t="s">
        <v>120</v>
      </c>
      <c r="V3443" t="s">
        <v>96</v>
      </c>
      <c r="W3443" t="s">
        <v>440</v>
      </c>
      <c r="X3443">
        <v>3</v>
      </c>
      <c r="Y3443" t="s">
        <v>441</v>
      </c>
      <c r="Z3443">
        <v>3</v>
      </c>
      <c r="AA3443" t="s">
        <v>132</v>
      </c>
      <c r="AB3443" t="s">
        <v>58</v>
      </c>
      <c r="AC3443">
        <v>2026</v>
      </c>
    </row>
    <row r="3444" spans="1:29" x14ac:dyDescent="0.25">
      <c r="A3444" t="s">
        <v>5851</v>
      </c>
      <c r="B3444" t="s">
        <v>2821</v>
      </c>
      <c r="C3444" t="s">
        <v>5426</v>
      </c>
      <c r="D3444" t="s">
        <v>5427</v>
      </c>
      <c r="E3444" t="s">
        <v>32</v>
      </c>
      <c r="F3444" t="s">
        <v>75</v>
      </c>
      <c r="G3444" t="s">
        <v>34</v>
      </c>
      <c r="H3444" t="s">
        <v>63</v>
      </c>
      <c r="I3444" t="s">
        <v>36</v>
      </c>
      <c r="J3444" s="21" t="s">
        <v>137</v>
      </c>
      <c r="K3444" s="21" t="s">
        <v>6031</v>
      </c>
      <c r="L3444" s="21">
        <v>4</v>
      </c>
      <c r="M3444" s="21">
        <v>210</v>
      </c>
      <c r="N3444" s="21">
        <v>320</v>
      </c>
      <c r="O3444">
        <v>15</v>
      </c>
      <c r="P3444">
        <v>3769.8</v>
      </c>
      <c r="Q3444">
        <v>21362.2</v>
      </c>
      <c r="R3444">
        <v>15581.84</v>
      </c>
      <c r="S3444">
        <v>5780.36</v>
      </c>
      <c r="T3444" t="s">
        <v>66</v>
      </c>
      <c r="U3444" t="s">
        <v>181</v>
      </c>
      <c r="V3444" t="s">
        <v>68</v>
      </c>
      <c r="W3444" t="s">
        <v>440</v>
      </c>
      <c r="X3444">
        <v>113</v>
      </c>
      <c r="Y3444" t="s">
        <v>441</v>
      </c>
      <c r="Z3444">
        <v>5</v>
      </c>
      <c r="AA3444" t="s">
        <v>240</v>
      </c>
      <c r="AB3444" t="s">
        <v>70</v>
      </c>
      <c r="AC3444">
        <v>2026</v>
      </c>
    </row>
    <row r="3445" spans="1:29" x14ac:dyDescent="0.25">
      <c r="A3445" t="s">
        <v>5852</v>
      </c>
      <c r="B3445" t="s">
        <v>955</v>
      </c>
      <c r="C3445" t="s">
        <v>876</v>
      </c>
      <c r="D3445" t="s">
        <v>877</v>
      </c>
      <c r="E3445" t="s">
        <v>50</v>
      </c>
      <c r="F3445" t="s">
        <v>75</v>
      </c>
      <c r="G3445" t="s">
        <v>115</v>
      </c>
      <c r="H3445" t="s">
        <v>35</v>
      </c>
      <c r="I3445" t="s">
        <v>36</v>
      </c>
      <c r="J3445" s="21" t="s">
        <v>6063</v>
      </c>
      <c r="K3445" s="21" t="s">
        <v>6049</v>
      </c>
      <c r="L3445" s="21">
        <v>10</v>
      </c>
      <c r="M3445" s="21">
        <v>1430</v>
      </c>
      <c r="N3445" s="21">
        <v>2227</v>
      </c>
      <c r="O3445">
        <v>0</v>
      </c>
      <c r="P3445">
        <v>0</v>
      </c>
      <c r="Q3445">
        <v>52760</v>
      </c>
      <c r="R3445">
        <v>32711.200000000001</v>
      </c>
      <c r="S3445">
        <v>20048.8</v>
      </c>
      <c r="T3445" t="s">
        <v>54</v>
      </c>
      <c r="U3445" t="s">
        <v>40</v>
      </c>
      <c r="V3445" t="s">
        <v>41</v>
      </c>
      <c r="W3445" t="s">
        <v>42</v>
      </c>
      <c r="Y3445" t="s">
        <v>43</v>
      </c>
      <c r="Z3445">
        <v>4</v>
      </c>
      <c r="AA3445" t="s">
        <v>57</v>
      </c>
      <c r="AB3445" t="s">
        <v>58</v>
      </c>
      <c r="AC3445">
        <v>2025</v>
      </c>
    </row>
    <row r="3446" spans="1:29" x14ac:dyDescent="0.25">
      <c r="A3446" t="s">
        <v>5853</v>
      </c>
      <c r="B3446" t="s">
        <v>813</v>
      </c>
      <c r="C3446" t="s">
        <v>2255</v>
      </c>
      <c r="D3446" t="s">
        <v>2256</v>
      </c>
      <c r="E3446" t="s">
        <v>126</v>
      </c>
      <c r="F3446" t="s">
        <v>33</v>
      </c>
      <c r="G3446" t="s">
        <v>34</v>
      </c>
      <c r="H3446" t="s">
        <v>84</v>
      </c>
      <c r="I3446" t="s">
        <v>36</v>
      </c>
      <c r="J3446" s="21" t="s">
        <v>6063</v>
      </c>
      <c r="K3446" s="21" t="s">
        <v>6049</v>
      </c>
      <c r="L3446" s="21">
        <v>8</v>
      </c>
      <c r="M3446" s="21">
        <v>1430</v>
      </c>
      <c r="N3446" s="21">
        <v>2227</v>
      </c>
      <c r="O3446">
        <v>0</v>
      </c>
      <c r="P3446">
        <v>0</v>
      </c>
      <c r="Q3446">
        <v>70072</v>
      </c>
      <c r="R3446">
        <v>43444.639999999999</v>
      </c>
      <c r="S3446">
        <v>26627.360000000001</v>
      </c>
      <c r="T3446" t="s">
        <v>39</v>
      </c>
      <c r="U3446" t="s">
        <v>85</v>
      </c>
      <c r="V3446" t="s">
        <v>86</v>
      </c>
      <c r="W3446" t="s">
        <v>42</v>
      </c>
      <c r="Y3446" t="s">
        <v>43</v>
      </c>
      <c r="AA3446" t="s">
        <v>87</v>
      </c>
      <c r="AB3446" t="s">
        <v>70</v>
      </c>
      <c r="AC3446">
        <v>2025</v>
      </c>
    </row>
    <row r="3447" spans="1:29" x14ac:dyDescent="0.25">
      <c r="A3447" t="s">
        <v>5854</v>
      </c>
      <c r="B3447" t="s">
        <v>744</v>
      </c>
      <c r="C3447" t="s">
        <v>2470</v>
      </c>
      <c r="D3447" t="s">
        <v>2471</v>
      </c>
      <c r="E3447" t="s">
        <v>126</v>
      </c>
      <c r="F3447" t="s">
        <v>33</v>
      </c>
      <c r="G3447" t="s">
        <v>115</v>
      </c>
      <c r="H3447" t="s">
        <v>76</v>
      </c>
      <c r="I3447" t="s">
        <v>36</v>
      </c>
      <c r="J3447" s="21" t="s">
        <v>6063</v>
      </c>
      <c r="K3447" s="21" t="s">
        <v>6026</v>
      </c>
      <c r="L3447" s="21">
        <v>2</v>
      </c>
      <c r="M3447" s="21">
        <v>240</v>
      </c>
      <c r="N3447" s="21">
        <v>380</v>
      </c>
      <c r="O3447">
        <v>0</v>
      </c>
      <c r="P3447">
        <v>0</v>
      </c>
      <c r="Q3447">
        <v>3252</v>
      </c>
      <c r="R3447">
        <v>2016.24</v>
      </c>
      <c r="S3447">
        <v>1235.76</v>
      </c>
      <c r="T3447" t="s">
        <v>66</v>
      </c>
      <c r="U3447" t="s">
        <v>77</v>
      </c>
      <c r="V3447" t="s">
        <v>78</v>
      </c>
      <c r="W3447" t="s">
        <v>42</v>
      </c>
      <c r="Y3447" t="s">
        <v>43</v>
      </c>
      <c r="Z3447">
        <v>3</v>
      </c>
      <c r="AA3447" t="s">
        <v>132</v>
      </c>
      <c r="AB3447" t="s">
        <v>58</v>
      </c>
      <c r="AC3447">
        <v>2025</v>
      </c>
    </row>
    <row r="3448" spans="1:29" x14ac:dyDescent="0.25">
      <c r="A3448" t="s">
        <v>5855</v>
      </c>
      <c r="B3448" t="s">
        <v>802</v>
      </c>
      <c r="C3448" t="s">
        <v>5856</v>
      </c>
      <c r="D3448" t="s">
        <v>5857</v>
      </c>
      <c r="E3448" t="s">
        <v>32</v>
      </c>
      <c r="F3448" t="s">
        <v>33</v>
      </c>
      <c r="G3448" t="s">
        <v>107</v>
      </c>
      <c r="H3448" t="s">
        <v>52</v>
      </c>
      <c r="I3448" t="s">
        <v>53</v>
      </c>
      <c r="J3448" s="21" t="s">
        <v>6063</v>
      </c>
      <c r="K3448" s="21" t="s">
        <v>6026</v>
      </c>
      <c r="L3448" s="21">
        <v>4</v>
      </c>
      <c r="M3448" s="21">
        <v>240</v>
      </c>
      <c r="N3448" s="21">
        <v>380</v>
      </c>
      <c r="O3448">
        <v>12</v>
      </c>
      <c r="P3448">
        <v>4201.92</v>
      </c>
      <c r="Q3448">
        <v>30814.080000000002</v>
      </c>
      <c r="R3448">
        <v>21709.919999999998</v>
      </c>
      <c r="S3448">
        <v>9104.16</v>
      </c>
      <c r="T3448" t="s">
        <v>109</v>
      </c>
      <c r="U3448" t="s">
        <v>55</v>
      </c>
      <c r="V3448" t="s">
        <v>56</v>
      </c>
      <c r="W3448" t="s">
        <v>42</v>
      </c>
      <c r="Y3448" t="s">
        <v>43</v>
      </c>
      <c r="Z3448">
        <v>4</v>
      </c>
      <c r="AA3448" t="s">
        <v>69</v>
      </c>
      <c r="AB3448" t="s">
        <v>70</v>
      </c>
      <c r="AC3448">
        <v>2026</v>
      </c>
    </row>
    <row r="3449" spans="1:29" x14ac:dyDescent="0.25">
      <c r="A3449" t="s">
        <v>5858</v>
      </c>
      <c r="B3449" t="s">
        <v>2482</v>
      </c>
      <c r="C3449" t="s">
        <v>617</v>
      </c>
      <c r="D3449" t="s">
        <v>618</v>
      </c>
      <c r="E3449" t="s">
        <v>50</v>
      </c>
      <c r="F3449" t="s">
        <v>75</v>
      </c>
      <c r="G3449" t="s">
        <v>51</v>
      </c>
      <c r="H3449" t="s">
        <v>35</v>
      </c>
      <c r="I3449" t="s">
        <v>36</v>
      </c>
      <c r="J3449" s="21" t="s">
        <v>93</v>
      </c>
      <c r="K3449" s="21" t="s">
        <v>6013</v>
      </c>
      <c r="L3449" s="21">
        <v>2</v>
      </c>
      <c r="M3449" s="21">
        <v>1050</v>
      </c>
      <c r="N3449" s="21">
        <v>1450</v>
      </c>
      <c r="O3449">
        <v>25</v>
      </c>
      <c r="P3449">
        <v>4188.5</v>
      </c>
      <c r="Q3449">
        <v>12565.5</v>
      </c>
      <c r="R3449">
        <v>10387.48</v>
      </c>
      <c r="S3449">
        <v>2178.02</v>
      </c>
      <c r="T3449" t="s">
        <v>66</v>
      </c>
      <c r="U3449" t="s">
        <v>40</v>
      </c>
      <c r="V3449" t="s">
        <v>41</v>
      </c>
      <c r="W3449" t="s">
        <v>440</v>
      </c>
      <c r="X3449">
        <v>53</v>
      </c>
      <c r="Y3449" t="s">
        <v>441</v>
      </c>
      <c r="Z3449">
        <v>5</v>
      </c>
      <c r="AA3449" t="s">
        <v>121</v>
      </c>
      <c r="AB3449" t="s">
        <v>58</v>
      </c>
      <c r="AC3449">
        <v>2026</v>
      </c>
    </row>
    <row r="3450" spans="1:29" x14ac:dyDescent="0.25">
      <c r="A3450" t="s">
        <v>5859</v>
      </c>
      <c r="B3450" t="s">
        <v>233</v>
      </c>
      <c r="C3450" t="s">
        <v>2854</v>
      </c>
      <c r="D3450" t="s">
        <v>2855</v>
      </c>
      <c r="E3450" t="s">
        <v>50</v>
      </c>
      <c r="F3450" t="s">
        <v>33</v>
      </c>
      <c r="G3450" t="s">
        <v>51</v>
      </c>
      <c r="H3450" t="s">
        <v>84</v>
      </c>
      <c r="I3450" t="s">
        <v>36</v>
      </c>
      <c r="J3450" s="21" t="s">
        <v>6040</v>
      </c>
      <c r="K3450" s="21" t="s">
        <v>6021</v>
      </c>
      <c r="L3450" s="21">
        <v>9</v>
      </c>
      <c r="M3450" s="21">
        <v>180</v>
      </c>
      <c r="N3450" s="21">
        <v>260</v>
      </c>
      <c r="O3450">
        <v>0</v>
      </c>
      <c r="P3450">
        <v>0</v>
      </c>
      <c r="Q3450">
        <v>56079</v>
      </c>
      <c r="R3450">
        <v>34768.980000000003</v>
      </c>
      <c r="S3450">
        <v>21310.02</v>
      </c>
      <c r="T3450" t="s">
        <v>54</v>
      </c>
      <c r="U3450" t="s">
        <v>85</v>
      </c>
      <c r="V3450" t="s">
        <v>86</v>
      </c>
      <c r="W3450" t="s">
        <v>440</v>
      </c>
      <c r="X3450">
        <v>61</v>
      </c>
      <c r="Y3450" t="s">
        <v>441</v>
      </c>
      <c r="Z3450">
        <v>5</v>
      </c>
      <c r="AA3450" t="s">
        <v>79</v>
      </c>
      <c r="AB3450" t="s">
        <v>45</v>
      </c>
      <c r="AC3450">
        <v>2025</v>
      </c>
    </row>
    <row r="3451" spans="1:29" x14ac:dyDescent="0.25">
      <c r="A3451" t="s">
        <v>5860</v>
      </c>
      <c r="B3451" t="s">
        <v>779</v>
      </c>
      <c r="C3451" t="s">
        <v>560</v>
      </c>
      <c r="D3451" t="s">
        <v>561</v>
      </c>
      <c r="E3451" t="s">
        <v>32</v>
      </c>
      <c r="F3451" t="s">
        <v>75</v>
      </c>
      <c r="G3451" t="s">
        <v>34</v>
      </c>
      <c r="H3451" t="s">
        <v>84</v>
      </c>
      <c r="I3451" t="s">
        <v>36</v>
      </c>
      <c r="J3451" s="21" t="s">
        <v>6063</v>
      </c>
      <c r="K3451" s="21" t="s">
        <v>6049</v>
      </c>
      <c r="L3451" s="21">
        <v>1</v>
      </c>
      <c r="M3451" s="21">
        <v>1430</v>
      </c>
      <c r="N3451" s="21">
        <v>2227</v>
      </c>
      <c r="O3451">
        <v>0</v>
      </c>
      <c r="P3451">
        <v>0</v>
      </c>
      <c r="Q3451">
        <v>4225</v>
      </c>
      <c r="R3451">
        <v>2619.5</v>
      </c>
      <c r="S3451">
        <v>1605.5</v>
      </c>
      <c r="T3451" t="s">
        <v>54</v>
      </c>
      <c r="U3451" t="s">
        <v>85</v>
      </c>
      <c r="V3451" t="s">
        <v>86</v>
      </c>
      <c r="W3451" t="s">
        <v>42</v>
      </c>
      <c r="Y3451" t="s">
        <v>43</v>
      </c>
      <c r="Z3451">
        <v>5</v>
      </c>
      <c r="AA3451" t="s">
        <v>121</v>
      </c>
      <c r="AB3451" t="s">
        <v>58</v>
      </c>
      <c r="AC3451">
        <v>2025</v>
      </c>
    </row>
    <row r="3452" spans="1:29" x14ac:dyDescent="0.25">
      <c r="A3452" t="s">
        <v>5861</v>
      </c>
      <c r="B3452" t="s">
        <v>1886</v>
      </c>
      <c r="C3452" t="s">
        <v>2547</v>
      </c>
      <c r="D3452" t="s">
        <v>2548</v>
      </c>
      <c r="E3452" t="s">
        <v>32</v>
      </c>
      <c r="F3452" t="s">
        <v>75</v>
      </c>
      <c r="G3452" t="s">
        <v>34</v>
      </c>
      <c r="H3452" t="s">
        <v>63</v>
      </c>
      <c r="I3452" t="s">
        <v>36</v>
      </c>
      <c r="J3452" s="21" t="s">
        <v>93</v>
      </c>
      <c r="K3452" s="21" t="s">
        <v>6013</v>
      </c>
      <c r="L3452" s="21">
        <v>6</v>
      </c>
      <c r="M3452" s="21">
        <v>1050</v>
      </c>
      <c r="N3452" s="21">
        <v>1450</v>
      </c>
      <c r="O3452">
        <v>25</v>
      </c>
      <c r="P3452">
        <v>8319</v>
      </c>
      <c r="Q3452">
        <v>24957</v>
      </c>
      <c r="R3452">
        <v>20631.12</v>
      </c>
      <c r="S3452">
        <v>4325.88</v>
      </c>
      <c r="T3452" t="s">
        <v>39</v>
      </c>
      <c r="U3452" t="s">
        <v>67</v>
      </c>
      <c r="V3452" t="s">
        <v>68</v>
      </c>
      <c r="W3452" t="s">
        <v>42</v>
      </c>
      <c r="Y3452" t="s">
        <v>43</v>
      </c>
      <c r="Z3452">
        <v>5</v>
      </c>
      <c r="AA3452" t="s">
        <v>69</v>
      </c>
      <c r="AB3452" t="s">
        <v>70</v>
      </c>
      <c r="AC3452">
        <v>2026</v>
      </c>
    </row>
    <row r="3453" spans="1:29" x14ac:dyDescent="0.25">
      <c r="A3453" t="s">
        <v>5862</v>
      </c>
      <c r="B3453" t="s">
        <v>959</v>
      </c>
      <c r="C3453" t="s">
        <v>4580</v>
      </c>
      <c r="D3453" t="s">
        <v>4581</v>
      </c>
      <c r="E3453" t="s">
        <v>126</v>
      </c>
      <c r="F3453" t="s">
        <v>33</v>
      </c>
      <c r="G3453" t="s">
        <v>115</v>
      </c>
      <c r="H3453" t="s">
        <v>76</v>
      </c>
      <c r="I3453" t="s">
        <v>36</v>
      </c>
      <c r="J3453" s="21" t="s">
        <v>6063</v>
      </c>
      <c r="K3453" s="21" t="s">
        <v>6049</v>
      </c>
      <c r="L3453" s="21">
        <v>59</v>
      </c>
      <c r="M3453" s="21">
        <v>1430</v>
      </c>
      <c r="N3453" s="21">
        <v>2227</v>
      </c>
      <c r="O3453">
        <v>20</v>
      </c>
      <c r="P3453">
        <v>3133.2</v>
      </c>
      <c r="Q3453">
        <v>12532.8</v>
      </c>
      <c r="R3453">
        <v>9712.92</v>
      </c>
      <c r="S3453">
        <v>2819.88</v>
      </c>
      <c r="T3453" t="s">
        <v>66</v>
      </c>
      <c r="U3453" t="s">
        <v>77</v>
      </c>
      <c r="V3453" t="s">
        <v>78</v>
      </c>
      <c r="W3453" t="s">
        <v>440</v>
      </c>
      <c r="X3453">
        <v>149</v>
      </c>
      <c r="Y3453" t="s">
        <v>441</v>
      </c>
      <c r="Z3453">
        <v>3</v>
      </c>
      <c r="AA3453" t="s">
        <v>121</v>
      </c>
      <c r="AB3453" t="s">
        <v>58</v>
      </c>
      <c r="AC3453">
        <v>2026</v>
      </c>
    </row>
    <row r="3454" spans="1:29" x14ac:dyDescent="0.25">
      <c r="A3454" t="s">
        <v>5863</v>
      </c>
      <c r="B3454" t="s">
        <v>1468</v>
      </c>
      <c r="C3454" t="s">
        <v>218</v>
      </c>
      <c r="D3454" t="s">
        <v>219</v>
      </c>
      <c r="E3454" t="s">
        <v>126</v>
      </c>
      <c r="F3454" t="s">
        <v>33</v>
      </c>
      <c r="G3454" t="s">
        <v>107</v>
      </c>
      <c r="H3454" t="s">
        <v>52</v>
      </c>
      <c r="I3454" t="s">
        <v>53</v>
      </c>
      <c r="J3454" s="21" t="s">
        <v>6040</v>
      </c>
      <c r="K3454" s="21" t="s">
        <v>6021</v>
      </c>
      <c r="L3454" s="21">
        <v>7</v>
      </c>
      <c r="M3454" s="21">
        <v>180</v>
      </c>
      <c r="N3454" s="21">
        <v>260</v>
      </c>
      <c r="O3454">
        <v>0</v>
      </c>
      <c r="P3454">
        <v>0</v>
      </c>
      <c r="Q3454">
        <v>51716</v>
      </c>
      <c r="R3454">
        <v>32063.919999999998</v>
      </c>
      <c r="S3454">
        <v>19652.080000000002</v>
      </c>
      <c r="T3454" t="s">
        <v>54</v>
      </c>
      <c r="U3454" t="s">
        <v>55</v>
      </c>
      <c r="V3454" t="s">
        <v>56</v>
      </c>
      <c r="W3454" t="s">
        <v>42</v>
      </c>
      <c r="Y3454" t="s">
        <v>43</v>
      </c>
      <c r="Z3454">
        <v>5</v>
      </c>
      <c r="AA3454" t="s">
        <v>69</v>
      </c>
      <c r="AB3454" t="s">
        <v>70</v>
      </c>
      <c r="AC3454">
        <v>2025</v>
      </c>
    </row>
    <row r="3455" spans="1:29" x14ac:dyDescent="0.25">
      <c r="A3455" t="s">
        <v>5864</v>
      </c>
      <c r="B3455" t="s">
        <v>81</v>
      </c>
      <c r="C3455" t="s">
        <v>1724</v>
      </c>
      <c r="D3455" t="s">
        <v>1725</v>
      </c>
      <c r="E3455" t="s">
        <v>32</v>
      </c>
      <c r="F3455" t="s">
        <v>75</v>
      </c>
      <c r="G3455" t="s">
        <v>115</v>
      </c>
      <c r="H3455" t="s">
        <v>92</v>
      </c>
      <c r="I3455" t="s">
        <v>53</v>
      </c>
      <c r="J3455" s="21" t="s">
        <v>6063</v>
      </c>
      <c r="K3455" s="21" t="s">
        <v>6049</v>
      </c>
      <c r="L3455" s="21">
        <v>8</v>
      </c>
      <c r="M3455" s="21">
        <v>1430</v>
      </c>
      <c r="N3455" s="21">
        <v>2227</v>
      </c>
      <c r="O3455">
        <v>0</v>
      </c>
      <c r="P3455">
        <v>0</v>
      </c>
      <c r="Q3455">
        <v>18760</v>
      </c>
      <c r="R3455">
        <v>11631.2</v>
      </c>
      <c r="S3455">
        <v>7128.8</v>
      </c>
      <c r="T3455" t="s">
        <v>39</v>
      </c>
      <c r="U3455" t="s">
        <v>120</v>
      </c>
      <c r="V3455" t="s">
        <v>96</v>
      </c>
      <c r="W3455" t="s">
        <v>42</v>
      </c>
      <c r="Y3455" t="s">
        <v>43</v>
      </c>
      <c r="Z3455">
        <v>3</v>
      </c>
      <c r="AA3455" t="s">
        <v>87</v>
      </c>
      <c r="AB3455" t="s">
        <v>70</v>
      </c>
      <c r="AC3455">
        <v>2025</v>
      </c>
    </row>
    <row r="3456" spans="1:29" x14ac:dyDescent="0.25">
      <c r="A3456" t="s">
        <v>5865</v>
      </c>
      <c r="B3456" t="s">
        <v>929</v>
      </c>
      <c r="C3456" t="s">
        <v>2401</v>
      </c>
      <c r="D3456" t="s">
        <v>2402</v>
      </c>
      <c r="E3456" t="s">
        <v>50</v>
      </c>
      <c r="F3456" t="s">
        <v>75</v>
      </c>
      <c r="G3456" t="s">
        <v>34</v>
      </c>
      <c r="H3456" t="s">
        <v>92</v>
      </c>
      <c r="I3456" t="s">
        <v>53</v>
      </c>
      <c r="J3456" s="21" t="s">
        <v>6040</v>
      </c>
      <c r="K3456" s="21" t="s">
        <v>6021</v>
      </c>
      <c r="L3456" s="21">
        <v>7</v>
      </c>
      <c r="M3456" s="21">
        <v>180</v>
      </c>
      <c r="N3456" s="21">
        <v>260</v>
      </c>
      <c r="O3456">
        <v>0</v>
      </c>
      <c r="P3456">
        <v>0</v>
      </c>
      <c r="Q3456">
        <v>36519</v>
      </c>
      <c r="R3456">
        <v>22641.78</v>
      </c>
      <c r="S3456">
        <v>13877.22</v>
      </c>
      <c r="T3456" t="s">
        <v>39</v>
      </c>
      <c r="U3456" t="s">
        <v>120</v>
      </c>
      <c r="V3456" t="s">
        <v>96</v>
      </c>
      <c r="W3456" t="s">
        <v>42</v>
      </c>
      <c r="Y3456" t="s">
        <v>43</v>
      </c>
      <c r="Z3456">
        <v>3</v>
      </c>
      <c r="AA3456" t="s">
        <v>190</v>
      </c>
      <c r="AB3456" t="s">
        <v>45</v>
      </c>
      <c r="AC3456">
        <v>2025</v>
      </c>
    </row>
    <row r="3457" spans="1:29" x14ac:dyDescent="0.25">
      <c r="A3457" t="s">
        <v>5866</v>
      </c>
      <c r="B3457" t="s">
        <v>1045</v>
      </c>
      <c r="C3457" t="s">
        <v>1281</v>
      </c>
      <c r="D3457" t="s">
        <v>1282</v>
      </c>
      <c r="E3457" t="s">
        <v>50</v>
      </c>
      <c r="F3457" t="s">
        <v>75</v>
      </c>
      <c r="G3457" t="s">
        <v>115</v>
      </c>
      <c r="H3457" t="s">
        <v>92</v>
      </c>
      <c r="I3457" t="s">
        <v>53</v>
      </c>
      <c r="J3457" s="21" t="s">
        <v>6063</v>
      </c>
      <c r="K3457" s="21" t="s">
        <v>6026</v>
      </c>
      <c r="L3457" s="21">
        <v>3</v>
      </c>
      <c r="M3457" s="21">
        <v>240</v>
      </c>
      <c r="N3457" s="21">
        <v>380</v>
      </c>
      <c r="O3457">
        <v>20</v>
      </c>
      <c r="P3457">
        <v>3003</v>
      </c>
      <c r="Q3457">
        <v>12012</v>
      </c>
      <c r="R3457">
        <v>9309.2999999999993</v>
      </c>
      <c r="S3457">
        <v>2702.7</v>
      </c>
      <c r="T3457" t="s">
        <v>109</v>
      </c>
      <c r="U3457" t="s">
        <v>120</v>
      </c>
      <c r="V3457" t="s">
        <v>96</v>
      </c>
      <c r="W3457" t="s">
        <v>440</v>
      </c>
      <c r="X3457">
        <v>86</v>
      </c>
      <c r="Y3457" t="s">
        <v>441</v>
      </c>
      <c r="AA3457" t="s">
        <v>87</v>
      </c>
      <c r="AB3457" t="s">
        <v>70</v>
      </c>
      <c r="AC3457">
        <v>2026</v>
      </c>
    </row>
    <row r="3458" spans="1:29" x14ac:dyDescent="0.25">
      <c r="A3458" t="s">
        <v>5867</v>
      </c>
      <c r="B3458" t="s">
        <v>2212</v>
      </c>
      <c r="C3458" t="s">
        <v>1993</v>
      </c>
      <c r="D3458" t="s">
        <v>1994</v>
      </c>
      <c r="E3458" t="s">
        <v>32</v>
      </c>
      <c r="F3458" t="s">
        <v>33</v>
      </c>
      <c r="G3458" t="s">
        <v>107</v>
      </c>
      <c r="H3458" t="s">
        <v>84</v>
      </c>
      <c r="I3458" t="s">
        <v>36</v>
      </c>
      <c r="J3458" s="21" t="s">
        <v>6063</v>
      </c>
      <c r="K3458" s="21" t="s">
        <v>6026</v>
      </c>
      <c r="L3458" s="21">
        <v>2</v>
      </c>
      <c r="M3458" s="21">
        <v>240</v>
      </c>
      <c r="N3458" s="21">
        <v>380</v>
      </c>
      <c r="O3458">
        <v>0</v>
      </c>
      <c r="P3458">
        <v>0</v>
      </c>
      <c r="Q3458">
        <v>18810</v>
      </c>
      <c r="R3458">
        <v>11662.2</v>
      </c>
      <c r="S3458">
        <v>7147.8</v>
      </c>
      <c r="T3458" t="s">
        <v>66</v>
      </c>
      <c r="U3458" t="s">
        <v>85</v>
      </c>
      <c r="V3458" t="s">
        <v>86</v>
      </c>
      <c r="W3458" t="s">
        <v>42</v>
      </c>
      <c r="Y3458" t="s">
        <v>43</v>
      </c>
      <c r="Z3458">
        <v>5</v>
      </c>
      <c r="AA3458" t="s">
        <v>87</v>
      </c>
      <c r="AB3458" t="s">
        <v>70</v>
      </c>
      <c r="AC3458">
        <v>2025</v>
      </c>
    </row>
    <row r="3459" spans="1:29" x14ac:dyDescent="0.25">
      <c r="A3459" t="s">
        <v>5868</v>
      </c>
      <c r="B3459" t="s">
        <v>221</v>
      </c>
      <c r="C3459" t="s">
        <v>149</v>
      </c>
      <c r="D3459" t="s">
        <v>150</v>
      </c>
      <c r="E3459" t="s">
        <v>126</v>
      </c>
      <c r="F3459" t="s">
        <v>33</v>
      </c>
      <c r="G3459" t="s">
        <v>34</v>
      </c>
      <c r="H3459" t="s">
        <v>84</v>
      </c>
      <c r="I3459" t="s">
        <v>36</v>
      </c>
      <c r="J3459" s="21" t="s">
        <v>6063</v>
      </c>
      <c r="K3459" s="21" t="s">
        <v>6049</v>
      </c>
      <c r="L3459" s="21">
        <v>1</v>
      </c>
      <c r="M3459" s="21">
        <v>1430</v>
      </c>
      <c r="N3459" s="21">
        <v>2227</v>
      </c>
      <c r="O3459">
        <v>0</v>
      </c>
      <c r="P3459">
        <v>0</v>
      </c>
      <c r="Q3459">
        <v>5687</v>
      </c>
      <c r="R3459">
        <v>3525.94</v>
      </c>
      <c r="S3459">
        <v>2161.06</v>
      </c>
      <c r="T3459" t="s">
        <v>66</v>
      </c>
      <c r="U3459" t="s">
        <v>85</v>
      </c>
      <c r="V3459" t="s">
        <v>86</v>
      </c>
      <c r="W3459" t="s">
        <v>42</v>
      </c>
      <c r="Y3459" t="s">
        <v>43</v>
      </c>
      <c r="Z3459">
        <v>5</v>
      </c>
      <c r="AA3459" t="s">
        <v>69</v>
      </c>
      <c r="AB3459" t="s">
        <v>70</v>
      </c>
      <c r="AC3459">
        <v>2025</v>
      </c>
    </row>
    <row r="3460" spans="1:29" x14ac:dyDescent="0.25">
      <c r="A3460" t="s">
        <v>5869</v>
      </c>
      <c r="B3460" t="s">
        <v>655</v>
      </c>
      <c r="C3460" t="s">
        <v>5578</v>
      </c>
      <c r="D3460" t="s">
        <v>5579</v>
      </c>
      <c r="E3460" t="s">
        <v>126</v>
      </c>
      <c r="F3460" t="s">
        <v>33</v>
      </c>
      <c r="G3460" t="s">
        <v>51</v>
      </c>
      <c r="H3460" t="s">
        <v>84</v>
      </c>
      <c r="I3460" t="s">
        <v>36</v>
      </c>
      <c r="J3460" s="21" t="s">
        <v>6063</v>
      </c>
      <c r="K3460" s="21" t="s">
        <v>6026</v>
      </c>
      <c r="L3460" s="21">
        <v>5</v>
      </c>
      <c r="M3460" s="21">
        <v>240</v>
      </c>
      <c r="N3460" s="21">
        <v>380</v>
      </c>
      <c r="O3460">
        <v>0</v>
      </c>
      <c r="P3460">
        <v>0</v>
      </c>
      <c r="Q3460">
        <v>31390</v>
      </c>
      <c r="R3460">
        <v>19461.8</v>
      </c>
      <c r="S3460">
        <v>11928.2</v>
      </c>
      <c r="T3460" t="s">
        <v>54</v>
      </c>
      <c r="U3460" t="s">
        <v>215</v>
      </c>
      <c r="V3460" t="s">
        <v>86</v>
      </c>
      <c r="W3460" t="s">
        <v>42</v>
      </c>
      <c r="Y3460" t="s">
        <v>43</v>
      </c>
      <c r="Z3460">
        <v>2</v>
      </c>
      <c r="AA3460" t="s">
        <v>143</v>
      </c>
      <c r="AB3460" t="s">
        <v>98</v>
      </c>
      <c r="AC3460">
        <v>2025</v>
      </c>
    </row>
    <row r="3461" spans="1:29" x14ac:dyDescent="0.25">
      <c r="A3461" t="s">
        <v>5870</v>
      </c>
      <c r="B3461" t="s">
        <v>2558</v>
      </c>
      <c r="C3461" t="s">
        <v>656</v>
      </c>
      <c r="D3461" t="s">
        <v>657</v>
      </c>
      <c r="E3461" t="s">
        <v>126</v>
      </c>
      <c r="F3461" t="s">
        <v>33</v>
      </c>
      <c r="G3461" t="s">
        <v>107</v>
      </c>
      <c r="H3461" t="s">
        <v>63</v>
      </c>
      <c r="I3461" t="s">
        <v>36</v>
      </c>
      <c r="J3461" s="21" t="s">
        <v>93</v>
      </c>
      <c r="K3461" s="21" t="s">
        <v>6013</v>
      </c>
      <c r="L3461" s="21">
        <v>9</v>
      </c>
      <c r="M3461" s="21">
        <v>1050</v>
      </c>
      <c r="N3461" s="21">
        <v>1450</v>
      </c>
      <c r="O3461">
        <v>0</v>
      </c>
      <c r="P3461">
        <v>0</v>
      </c>
      <c r="Q3461">
        <v>20871</v>
      </c>
      <c r="R3461">
        <v>12940.02</v>
      </c>
      <c r="S3461">
        <v>7930.98</v>
      </c>
      <c r="T3461" t="s">
        <v>109</v>
      </c>
      <c r="U3461" t="s">
        <v>181</v>
      </c>
      <c r="V3461" t="s">
        <v>68</v>
      </c>
      <c r="W3461" t="s">
        <v>42</v>
      </c>
      <c r="Y3461" t="s">
        <v>43</v>
      </c>
      <c r="Z3461">
        <v>4</v>
      </c>
      <c r="AA3461" t="s">
        <v>44</v>
      </c>
      <c r="AB3461" t="s">
        <v>45</v>
      </c>
      <c r="AC3461">
        <v>2025</v>
      </c>
    </row>
    <row r="3462" spans="1:29" x14ac:dyDescent="0.25">
      <c r="A3462" t="s">
        <v>5871</v>
      </c>
      <c r="B3462" t="s">
        <v>1223</v>
      </c>
      <c r="C3462" t="s">
        <v>2145</v>
      </c>
      <c r="D3462" t="s">
        <v>2146</v>
      </c>
      <c r="E3462" t="s">
        <v>126</v>
      </c>
      <c r="F3462" t="s">
        <v>75</v>
      </c>
      <c r="G3462" t="s">
        <v>107</v>
      </c>
      <c r="H3462" t="s">
        <v>76</v>
      </c>
      <c r="I3462" t="s">
        <v>36</v>
      </c>
      <c r="J3462" s="21" t="s">
        <v>137</v>
      </c>
      <c r="K3462" s="21" t="s">
        <v>6031</v>
      </c>
      <c r="L3462" s="21">
        <v>1</v>
      </c>
      <c r="M3462" s="21">
        <v>210</v>
      </c>
      <c r="N3462" s="21">
        <v>320</v>
      </c>
      <c r="O3462">
        <v>0</v>
      </c>
      <c r="P3462">
        <v>0</v>
      </c>
      <c r="Q3462">
        <v>2820</v>
      </c>
      <c r="R3462">
        <v>1748.4</v>
      </c>
      <c r="S3462">
        <v>1071.5999999999999</v>
      </c>
      <c r="T3462" t="s">
        <v>66</v>
      </c>
      <c r="U3462" t="s">
        <v>77</v>
      </c>
      <c r="V3462" t="s">
        <v>78</v>
      </c>
      <c r="W3462" t="s">
        <v>42</v>
      </c>
      <c r="Y3462" t="s">
        <v>43</v>
      </c>
      <c r="Z3462">
        <v>3</v>
      </c>
      <c r="AA3462" t="s">
        <v>155</v>
      </c>
      <c r="AB3462" t="s">
        <v>98</v>
      </c>
      <c r="AC3462">
        <v>2025</v>
      </c>
    </row>
    <row r="3463" spans="1:29" x14ac:dyDescent="0.25">
      <c r="A3463" t="s">
        <v>5872</v>
      </c>
      <c r="B3463" t="s">
        <v>3789</v>
      </c>
      <c r="C3463" t="s">
        <v>472</v>
      </c>
      <c r="D3463" t="s">
        <v>473</v>
      </c>
      <c r="E3463" t="s">
        <v>32</v>
      </c>
      <c r="F3463" t="s">
        <v>33</v>
      </c>
      <c r="G3463" t="s">
        <v>115</v>
      </c>
      <c r="H3463" t="s">
        <v>52</v>
      </c>
      <c r="I3463" t="s">
        <v>53</v>
      </c>
      <c r="J3463" s="21" t="s">
        <v>6063</v>
      </c>
      <c r="K3463" s="21" t="s">
        <v>6073</v>
      </c>
      <c r="L3463" s="21">
        <v>3</v>
      </c>
      <c r="M3463" s="21">
        <v>1200</v>
      </c>
      <c r="N3463" s="21">
        <v>1900</v>
      </c>
      <c r="O3463">
        <v>10</v>
      </c>
      <c r="P3463">
        <v>1849.5</v>
      </c>
      <c r="Q3463">
        <v>16645.5</v>
      </c>
      <c r="R3463">
        <v>11466.9</v>
      </c>
      <c r="S3463">
        <v>5178.6000000000004</v>
      </c>
      <c r="T3463" t="s">
        <v>54</v>
      </c>
      <c r="U3463" t="s">
        <v>127</v>
      </c>
      <c r="V3463" t="s">
        <v>56</v>
      </c>
      <c r="W3463" t="s">
        <v>440</v>
      </c>
      <c r="X3463">
        <v>27</v>
      </c>
      <c r="Y3463" t="s">
        <v>441</v>
      </c>
      <c r="Z3463">
        <v>2</v>
      </c>
      <c r="AA3463" t="s">
        <v>57</v>
      </c>
      <c r="AB3463" t="s">
        <v>58</v>
      </c>
      <c r="AC3463">
        <v>2026</v>
      </c>
    </row>
    <row r="3464" spans="1:29" x14ac:dyDescent="0.25">
      <c r="A3464" t="s">
        <v>5873</v>
      </c>
      <c r="B3464" t="s">
        <v>2494</v>
      </c>
      <c r="C3464" t="s">
        <v>1465</v>
      </c>
      <c r="D3464" t="s">
        <v>1466</v>
      </c>
      <c r="E3464" t="s">
        <v>32</v>
      </c>
      <c r="F3464" t="s">
        <v>75</v>
      </c>
      <c r="G3464" t="s">
        <v>115</v>
      </c>
      <c r="H3464" t="s">
        <v>92</v>
      </c>
      <c r="I3464" t="s">
        <v>53</v>
      </c>
      <c r="J3464" s="21" t="s">
        <v>6063</v>
      </c>
      <c r="K3464" s="21" t="s">
        <v>6026</v>
      </c>
      <c r="L3464" s="21">
        <v>8</v>
      </c>
      <c r="M3464" s="21">
        <v>240</v>
      </c>
      <c r="N3464" s="21">
        <v>380</v>
      </c>
      <c r="O3464">
        <v>10</v>
      </c>
      <c r="P3464">
        <v>7286.4</v>
      </c>
      <c r="Q3464">
        <v>65577.600000000006</v>
      </c>
      <c r="R3464">
        <v>45175.68</v>
      </c>
      <c r="S3464">
        <v>20401.919999999998</v>
      </c>
      <c r="T3464" t="s">
        <v>109</v>
      </c>
      <c r="U3464" t="s">
        <v>95</v>
      </c>
      <c r="V3464" t="s">
        <v>96</v>
      </c>
      <c r="W3464" t="s">
        <v>42</v>
      </c>
      <c r="Y3464" t="s">
        <v>43</v>
      </c>
      <c r="AA3464" t="s">
        <v>240</v>
      </c>
      <c r="AB3464" t="s">
        <v>70</v>
      </c>
      <c r="AC3464">
        <v>2026</v>
      </c>
    </row>
    <row r="3465" spans="1:29" x14ac:dyDescent="0.25">
      <c r="A3465" t="s">
        <v>5874</v>
      </c>
      <c r="B3465" t="s">
        <v>486</v>
      </c>
      <c r="C3465" t="s">
        <v>4448</v>
      </c>
      <c r="D3465" t="s">
        <v>4449</v>
      </c>
      <c r="E3465" t="s">
        <v>126</v>
      </c>
      <c r="F3465" t="s">
        <v>33</v>
      </c>
      <c r="G3465" t="s">
        <v>34</v>
      </c>
      <c r="H3465" t="s">
        <v>76</v>
      </c>
      <c r="I3465" t="s">
        <v>36</v>
      </c>
      <c r="J3465" s="21" t="s">
        <v>137</v>
      </c>
      <c r="K3465" s="21" t="s">
        <v>6031</v>
      </c>
      <c r="L3465" s="21">
        <v>4</v>
      </c>
      <c r="M3465" s="21">
        <v>210</v>
      </c>
      <c r="N3465" s="21">
        <v>320</v>
      </c>
      <c r="O3465">
        <v>0</v>
      </c>
      <c r="P3465">
        <v>0</v>
      </c>
      <c r="Q3465">
        <v>37372</v>
      </c>
      <c r="R3465">
        <v>23170.639999999999</v>
      </c>
      <c r="S3465">
        <v>14201.36</v>
      </c>
      <c r="T3465" t="s">
        <v>54</v>
      </c>
      <c r="U3465" t="s">
        <v>77</v>
      </c>
      <c r="V3465" t="s">
        <v>78</v>
      </c>
      <c r="W3465" t="s">
        <v>440</v>
      </c>
      <c r="X3465">
        <v>329</v>
      </c>
      <c r="Y3465" t="s">
        <v>441</v>
      </c>
      <c r="Z3465">
        <v>5</v>
      </c>
      <c r="AA3465" t="s">
        <v>190</v>
      </c>
      <c r="AB3465" t="s">
        <v>45</v>
      </c>
      <c r="AC3465">
        <v>2025</v>
      </c>
    </row>
    <row r="3466" spans="1:29" x14ac:dyDescent="0.25">
      <c r="A3466" t="s">
        <v>5875</v>
      </c>
      <c r="B3466" t="s">
        <v>3106</v>
      </c>
      <c r="C3466" t="s">
        <v>5093</v>
      </c>
      <c r="D3466" t="s">
        <v>5094</v>
      </c>
      <c r="E3466" t="s">
        <v>32</v>
      </c>
      <c r="F3466" t="s">
        <v>33</v>
      </c>
      <c r="G3466" t="s">
        <v>34</v>
      </c>
      <c r="H3466" t="s">
        <v>84</v>
      </c>
      <c r="I3466" t="s">
        <v>36</v>
      </c>
      <c r="J3466" s="21" t="s">
        <v>93</v>
      </c>
      <c r="K3466" s="21" t="s">
        <v>6013</v>
      </c>
      <c r="L3466" s="21">
        <v>9</v>
      </c>
      <c r="M3466" s="21">
        <v>1050</v>
      </c>
      <c r="N3466" s="21">
        <v>1450</v>
      </c>
      <c r="O3466">
        <v>25</v>
      </c>
      <c r="P3466">
        <v>15027.75</v>
      </c>
      <c r="Q3466">
        <v>45083.25</v>
      </c>
      <c r="R3466">
        <v>37268.82</v>
      </c>
      <c r="S3466">
        <v>7814.43</v>
      </c>
      <c r="T3466" t="s">
        <v>54</v>
      </c>
      <c r="U3466" t="s">
        <v>85</v>
      </c>
      <c r="V3466" t="s">
        <v>86</v>
      </c>
      <c r="W3466" t="s">
        <v>440</v>
      </c>
      <c r="X3466">
        <v>358</v>
      </c>
      <c r="Y3466" t="s">
        <v>441</v>
      </c>
      <c r="Z3466">
        <v>2</v>
      </c>
      <c r="AA3466" t="s">
        <v>240</v>
      </c>
      <c r="AB3466" t="s">
        <v>70</v>
      </c>
      <c r="AC3466">
        <v>2026</v>
      </c>
    </row>
    <row r="3467" spans="1:29" x14ac:dyDescent="0.25">
      <c r="A3467" t="s">
        <v>5876</v>
      </c>
      <c r="B3467" t="s">
        <v>742</v>
      </c>
      <c r="C3467" t="s">
        <v>330</v>
      </c>
      <c r="D3467" t="s">
        <v>331</v>
      </c>
      <c r="E3467" t="s">
        <v>50</v>
      </c>
      <c r="F3467" t="s">
        <v>75</v>
      </c>
      <c r="G3467" t="s">
        <v>51</v>
      </c>
      <c r="H3467" t="s">
        <v>35</v>
      </c>
      <c r="I3467" t="s">
        <v>36</v>
      </c>
      <c r="J3467" s="21" t="s">
        <v>137</v>
      </c>
      <c r="K3467" s="21" t="s">
        <v>6031</v>
      </c>
      <c r="L3467" s="21">
        <v>6</v>
      </c>
      <c r="M3467" s="21">
        <v>210</v>
      </c>
      <c r="N3467" s="21">
        <v>320</v>
      </c>
      <c r="O3467">
        <v>0</v>
      </c>
      <c r="P3467">
        <v>0</v>
      </c>
      <c r="Q3467">
        <v>54564</v>
      </c>
      <c r="R3467">
        <v>33829.68</v>
      </c>
      <c r="S3467">
        <v>20734.32</v>
      </c>
      <c r="T3467" t="s">
        <v>54</v>
      </c>
      <c r="U3467" t="s">
        <v>40</v>
      </c>
      <c r="V3467" t="s">
        <v>41</v>
      </c>
      <c r="W3467" t="s">
        <v>42</v>
      </c>
      <c r="Y3467" t="s">
        <v>43</v>
      </c>
      <c r="Z3467">
        <v>4</v>
      </c>
      <c r="AA3467" t="s">
        <v>155</v>
      </c>
      <c r="AB3467" t="s">
        <v>98</v>
      </c>
      <c r="AC3467">
        <v>2025</v>
      </c>
    </row>
    <row r="3468" spans="1:29" x14ac:dyDescent="0.25">
      <c r="A3468" t="s">
        <v>5877</v>
      </c>
      <c r="B3468" t="s">
        <v>651</v>
      </c>
      <c r="C3468" t="s">
        <v>5856</v>
      </c>
      <c r="D3468" t="s">
        <v>5857</v>
      </c>
      <c r="E3468" t="s">
        <v>32</v>
      </c>
      <c r="F3468" t="s">
        <v>33</v>
      </c>
      <c r="G3468" t="s">
        <v>34</v>
      </c>
      <c r="H3468" t="s">
        <v>84</v>
      </c>
      <c r="I3468" t="s">
        <v>36</v>
      </c>
      <c r="J3468" s="21" t="s">
        <v>6063</v>
      </c>
      <c r="K3468" s="21" t="s">
        <v>6026</v>
      </c>
      <c r="L3468" s="21">
        <v>10</v>
      </c>
      <c r="M3468" s="21">
        <v>240</v>
      </c>
      <c r="N3468" s="21">
        <v>380</v>
      </c>
      <c r="O3468">
        <v>25</v>
      </c>
      <c r="P3468">
        <v>3097.5</v>
      </c>
      <c r="Q3468">
        <v>9292.5</v>
      </c>
      <c r="R3468">
        <v>7681.8</v>
      </c>
      <c r="S3468">
        <v>1610.7</v>
      </c>
      <c r="T3468" t="s">
        <v>39</v>
      </c>
      <c r="U3468" t="s">
        <v>85</v>
      </c>
      <c r="V3468" t="s">
        <v>86</v>
      </c>
      <c r="W3468" t="s">
        <v>42</v>
      </c>
      <c r="Y3468" t="s">
        <v>43</v>
      </c>
      <c r="Z3468">
        <v>2</v>
      </c>
      <c r="AA3468" t="s">
        <v>87</v>
      </c>
      <c r="AB3468" t="s">
        <v>70</v>
      </c>
      <c r="AC3468">
        <v>2026</v>
      </c>
    </row>
    <row r="3469" spans="1:29" x14ac:dyDescent="0.25">
      <c r="A3469" t="s">
        <v>5878</v>
      </c>
      <c r="B3469" t="s">
        <v>704</v>
      </c>
      <c r="C3469" t="s">
        <v>760</v>
      </c>
      <c r="D3469" t="s">
        <v>761</v>
      </c>
      <c r="E3469" t="s">
        <v>32</v>
      </c>
      <c r="F3469" t="s">
        <v>75</v>
      </c>
      <c r="G3469" t="s">
        <v>107</v>
      </c>
      <c r="H3469" t="s">
        <v>84</v>
      </c>
      <c r="I3469" t="s">
        <v>36</v>
      </c>
      <c r="J3469" s="21" t="s">
        <v>6063</v>
      </c>
      <c r="K3469" s="21" t="s">
        <v>6026</v>
      </c>
      <c r="L3469" s="21">
        <v>4</v>
      </c>
      <c r="M3469" s="21">
        <v>240</v>
      </c>
      <c r="N3469" s="21">
        <v>380</v>
      </c>
      <c r="O3469">
        <v>0</v>
      </c>
      <c r="P3469">
        <v>0</v>
      </c>
      <c r="Q3469">
        <v>31256</v>
      </c>
      <c r="R3469">
        <v>19378.72</v>
      </c>
      <c r="S3469">
        <v>11877.28</v>
      </c>
      <c r="T3469" t="s">
        <v>54</v>
      </c>
      <c r="U3469" t="s">
        <v>215</v>
      </c>
      <c r="V3469" t="s">
        <v>86</v>
      </c>
      <c r="W3469" t="s">
        <v>42</v>
      </c>
      <c r="Y3469" t="s">
        <v>43</v>
      </c>
      <c r="Z3469">
        <v>3</v>
      </c>
      <c r="AA3469" t="s">
        <v>69</v>
      </c>
      <c r="AB3469" t="s">
        <v>70</v>
      </c>
      <c r="AC3469">
        <v>2025</v>
      </c>
    </row>
    <row r="3470" spans="1:29" x14ac:dyDescent="0.25">
      <c r="A3470" t="s">
        <v>5879</v>
      </c>
      <c r="B3470" t="s">
        <v>373</v>
      </c>
      <c r="C3470" t="s">
        <v>2928</v>
      </c>
      <c r="D3470" t="s">
        <v>2929</v>
      </c>
      <c r="E3470" t="s">
        <v>126</v>
      </c>
      <c r="F3470" t="s">
        <v>33</v>
      </c>
      <c r="G3470" t="s">
        <v>51</v>
      </c>
      <c r="H3470" t="s">
        <v>84</v>
      </c>
      <c r="I3470" t="s">
        <v>36</v>
      </c>
      <c r="J3470" s="21" t="s">
        <v>6063</v>
      </c>
      <c r="K3470" s="21" t="s">
        <v>6073</v>
      </c>
      <c r="L3470" s="21">
        <v>1</v>
      </c>
      <c r="M3470" s="21">
        <v>1200</v>
      </c>
      <c r="N3470" s="21">
        <v>1900</v>
      </c>
      <c r="O3470">
        <v>0</v>
      </c>
      <c r="P3470">
        <v>0</v>
      </c>
      <c r="Q3470">
        <v>6900</v>
      </c>
      <c r="R3470">
        <v>4278</v>
      </c>
      <c r="S3470">
        <v>2622</v>
      </c>
      <c r="T3470" t="s">
        <v>39</v>
      </c>
      <c r="U3470" t="s">
        <v>85</v>
      </c>
      <c r="V3470" t="s">
        <v>86</v>
      </c>
      <c r="W3470" t="s">
        <v>42</v>
      </c>
      <c r="Y3470" t="s">
        <v>43</v>
      </c>
      <c r="Z3470">
        <v>5</v>
      </c>
      <c r="AA3470" t="s">
        <v>132</v>
      </c>
      <c r="AB3470" t="s">
        <v>58</v>
      </c>
      <c r="AC3470">
        <v>2025</v>
      </c>
    </row>
    <row r="3471" spans="1:29" x14ac:dyDescent="0.25">
      <c r="A3471" t="s">
        <v>5880</v>
      </c>
      <c r="B3471" t="s">
        <v>321</v>
      </c>
      <c r="C3471" t="s">
        <v>1322</v>
      </c>
      <c r="D3471" t="s">
        <v>1323</v>
      </c>
      <c r="E3471" t="s">
        <v>126</v>
      </c>
      <c r="F3471" t="s">
        <v>75</v>
      </c>
      <c r="G3471" t="s">
        <v>34</v>
      </c>
      <c r="H3471" t="s">
        <v>92</v>
      </c>
      <c r="I3471" t="s">
        <v>53</v>
      </c>
      <c r="J3471" s="21" t="s">
        <v>93</v>
      </c>
      <c r="K3471" s="21" t="s">
        <v>6013</v>
      </c>
      <c r="L3471" s="21">
        <v>1</v>
      </c>
      <c r="M3471" s="21">
        <v>1050</v>
      </c>
      <c r="N3471" s="21">
        <v>1450</v>
      </c>
      <c r="O3471">
        <v>0</v>
      </c>
      <c r="P3471">
        <v>0</v>
      </c>
      <c r="Q3471">
        <v>3534</v>
      </c>
      <c r="R3471">
        <v>2191.08</v>
      </c>
      <c r="S3471">
        <v>1342.92</v>
      </c>
      <c r="T3471" t="s">
        <v>66</v>
      </c>
      <c r="U3471" t="s">
        <v>95</v>
      </c>
      <c r="V3471" t="s">
        <v>96</v>
      </c>
      <c r="W3471" t="s">
        <v>42</v>
      </c>
      <c r="Y3471" t="s">
        <v>43</v>
      </c>
      <c r="Z3471">
        <v>3</v>
      </c>
      <c r="AA3471" t="s">
        <v>87</v>
      </c>
      <c r="AB3471" t="s">
        <v>70</v>
      </c>
      <c r="AC3471">
        <v>2025</v>
      </c>
    </row>
    <row r="3472" spans="1:29" x14ac:dyDescent="0.25">
      <c r="A3472" t="s">
        <v>5881</v>
      </c>
      <c r="B3472" t="s">
        <v>204</v>
      </c>
      <c r="C3472" t="s">
        <v>3142</v>
      </c>
      <c r="D3472" t="s">
        <v>3143</v>
      </c>
      <c r="E3472" t="s">
        <v>50</v>
      </c>
      <c r="F3472" t="s">
        <v>75</v>
      </c>
      <c r="G3472" t="s">
        <v>107</v>
      </c>
      <c r="H3472" t="s">
        <v>76</v>
      </c>
      <c r="I3472" t="s">
        <v>36</v>
      </c>
      <c r="J3472" s="21" t="s">
        <v>137</v>
      </c>
      <c r="K3472" s="21" t="s">
        <v>6031</v>
      </c>
      <c r="L3472" s="21">
        <v>7</v>
      </c>
      <c r="M3472" s="21">
        <v>210</v>
      </c>
      <c r="N3472" s="21">
        <v>320</v>
      </c>
      <c r="O3472">
        <v>0</v>
      </c>
      <c r="P3472">
        <v>0</v>
      </c>
      <c r="Q3472">
        <v>59262</v>
      </c>
      <c r="R3472">
        <v>36742.44</v>
      </c>
      <c r="S3472">
        <v>22519.56</v>
      </c>
      <c r="T3472" t="s">
        <v>39</v>
      </c>
      <c r="U3472" t="s">
        <v>110</v>
      </c>
      <c r="V3472" t="s">
        <v>78</v>
      </c>
      <c r="W3472" t="s">
        <v>42</v>
      </c>
      <c r="Y3472" t="s">
        <v>43</v>
      </c>
      <c r="Z3472">
        <v>2</v>
      </c>
      <c r="AA3472" t="s">
        <v>87</v>
      </c>
      <c r="AB3472" t="s">
        <v>70</v>
      </c>
      <c r="AC3472">
        <v>2025</v>
      </c>
    </row>
    <row r="3473" spans="1:29" x14ac:dyDescent="0.25">
      <c r="A3473" t="s">
        <v>5882</v>
      </c>
      <c r="B3473" t="s">
        <v>798</v>
      </c>
      <c r="C3473" t="s">
        <v>2496</v>
      </c>
      <c r="D3473" t="s">
        <v>2497</v>
      </c>
      <c r="E3473" t="s">
        <v>32</v>
      </c>
      <c r="F3473" t="s">
        <v>33</v>
      </c>
      <c r="G3473" t="s">
        <v>115</v>
      </c>
      <c r="H3473" t="s">
        <v>92</v>
      </c>
      <c r="I3473" t="s">
        <v>53</v>
      </c>
      <c r="J3473" s="21" t="s">
        <v>6063</v>
      </c>
      <c r="K3473" s="21" t="s">
        <v>6026</v>
      </c>
      <c r="L3473" s="21">
        <v>4</v>
      </c>
      <c r="M3473" s="21">
        <v>240</v>
      </c>
      <c r="N3473" s="21">
        <v>380</v>
      </c>
      <c r="O3473">
        <v>0</v>
      </c>
      <c r="P3473">
        <v>0</v>
      </c>
      <c r="Q3473">
        <v>35376</v>
      </c>
      <c r="R3473">
        <v>21933.119999999999</v>
      </c>
      <c r="S3473">
        <v>13442.88</v>
      </c>
      <c r="T3473" t="s">
        <v>66</v>
      </c>
      <c r="U3473" t="s">
        <v>95</v>
      </c>
      <c r="V3473" t="s">
        <v>96</v>
      </c>
      <c r="W3473" t="s">
        <v>42</v>
      </c>
      <c r="Y3473" t="s">
        <v>43</v>
      </c>
      <c r="Z3473">
        <v>4</v>
      </c>
      <c r="AA3473" t="s">
        <v>87</v>
      </c>
      <c r="AB3473" t="s">
        <v>70</v>
      </c>
      <c r="AC3473">
        <v>2025</v>
      </c>
    </row>
    <row r="3474" spans="1:29" x14ac:dyDescent="0.25">
      <c r="A3474" t="s">
        <v>5883</v>
      </c>
      <c r="B3474" t="s">
        <v>2720</v>
      </c>
      <c r="C3474" t="s">
        <v>720</v>
      </c>
      <c r="D3474" t="s">
        <v>721</v>
      </c>
      <c r="E3474" t="s">
        <v>32</v>
      </c>
      <c r="F3474" t="s">
        <v>75</v>
      </c>
      <c r="G3474" t="s">
        <v>51</v>
      </c>
      <c r="H3474" t="s">
        <v>92</v>
      </c>
      <c r="I3474" t="s">
        <v>53</v>
      </c>
      <c r="J3474" s="21" t="s">
        <v>6063</v>
      </c>
      <c r="K3474" s="21" t="s">
        <v>6026</v>
      </c>
      <c r="L3474" s="21">
        <v>10</v>
      </c>
      <c r="M3474" s="21">
        <v>240</v>
      </c>
      <c r="N3474" s="21">
        <v>380</v>
      </c>
      <c r="O3474">
        <v>20</v>
      </c>
      <c r="P3474">
        <v>5920</v>
      </c>
      <c r="Q3474">
        <v>23680</v>
      </c>
      <c r="R3474">
        <v>18352</v>
      </c>
      <c r="S3474">
        <v>5328</v>
      </c>
      <c r="T3474" t="s">
        <v>39</v>
      </c>
      <c r="U3474" t="s">
        <v>95</v>
      </c>
      <c r="V3474" t="s">
        <v>96</v>
      </c>
      <c r="W3474" t="s">
        <v>42</v>
      </c>
      <c r="Y3474" t="s">
        <v>43</v>
      </c>
      <c r="Z3474">
        <v>2</v>
      </c>
      <c r="AA3474" t="s">
        <v>240</v>
      </c>
      <c r="AB3474" t="s">
        <v>70</v>
      </c>
      <c r="AC3474">
        <v>2026</v>
      </c>
    </row>
    <row r="3475" spans="1:29" x14ac:dyDescent="0.25">
      <c r="A3475" t="s">
        <v>5884</v>
      </c>
      <c r="B3475" t="s">
        <v>2429</v>
      </c>
      <c r="C3475" t="s">
        <v>3214</v>
      </c>
      <c r="D3475" t="s">
        <v>3215</v>
      </c>
      <c r="E3475" t="s">
        <v>126</v>
      </c>
      <c r="F3475" t="s">
        <v>75</v>
      </c>
      <c r="G3475" t="s">
        <v>51</v>
      </c>
      <c r="H3475" t="s">
        <v>92</v>
      </c>
      <c r="I3475" t="s">
        <v>53</v>
      </c>
      <c r="J3475" s="21" t="s">
        <v>6063</v>
      </c>
      <c r="K3475" s="21" t="s">
        <v>6073</v>
      </c>
      <c r="L3475" s="21">
        <v>4</v>
      </c>
      <c r="M3475" s="21">
        <v>1200</v>
      </c>
      <c r="N3475" s="21">
        <v>1900</v>
      </c>
      <c r="O3475">
        <v>18</v>
      </c>
      <c r="P3475">
        <v>3238.56</v>
      </c>
      <c r="Q3475">
        <v>14753.44</v>
      </c>
      <c r="R3475">
        <v>11155.04</v>
      </c>
      <c r="S3475">
        <v>3598.4</v>
      </c>
      <c r="T3475" t="s">
        <v>109</v>
      </c>
      <c r="U3475" t="s">
        <v>95</v>
      </c>
      <c r="V3475" t="s">
        <v>96</v>
      </c>
      <c r="W3475" t="s">
        <v>440</v>
      </c>
      <c r="X3475">
        <v>154</v>
      </c>
      <c r="Y3475" t="s">
        <v>441</v>
      </c>
      <c r="Z3475">
        <v>3</v>
      </c>
      <c r="AA3475" t="s">
        <v>69</v>
      </c>
      <c r="AB3475" t="s">
        <v>70</v>
      </c>
      <c r="AC3475">
        <v>2026</v>
      </c>
    </row>
    <row r="3476" spans="1:29" x14ac:dyDescent="0.25">
      <c r="A3476" t="s">
        <v>5885</v>
      </c>
      <c r="B3476" t="s">
        <v>2106</v>
      </c>
      <c r="C3476" t="s">
        <v>370</v>
      </c>
      <c r="D3476" t="s">
        <v>371</v>
      </c>
      <c r="E3476" t="s">
        <v>32</v>
      </c>
      <c r="F3476" t="s">
        <v>33</v>
      </c>
      <c r="G3476" t="s">
        <v>34</v>
      </c>
      <c r="H3476" t="s">
        <v>52</v>
      </c>
      <c r="I3476" t="s">
        <v>53</v>
      </c>
      <c r="J3476" s="21" t="s">
        <v>6063</v>
      </c>
      <c r="K3476" s="21" t="s">
        <v>6026</v>
      </c>
      <c r="L3476" s="21">
        <v>7</v>
      </c>
      <c r="M3476" s="21">
        <v>240</v>
      </c>
      <c r="N3476" s="21">
        <v>380</v>
      </c>
      <c r="O3476">
        <v>20</v>
      </c>
      <c r="P3476">
        <v>5364.8</v>
      </c>
      <c r="Q3476">
        <v>21459.200000000001</v>
      </c>
      <c r="R3476">
        <v>16630.88</v>
      </c>
      <c r="S3476">
        <v>4828.32</v>
      </c>
      <c r="T3476" t="s">
        <v>54</v>
      </c>
      <c r="U3476" t="s">
        <v>127</v>
      </c>
      <c r="V3476" t="s">
        <v>56</v>
      </c>
      <c r="W3476" t="s">
        <v>440</v>
      </c>
      <c r="X3476">
        <v>82</v>
      </c>
      <c r="Y3476" t="s">
        <v>441</v>
      </c>
      <c r="Z3476">
        <v>5</v>
      </c>
      <c r="AA3476" t="s">
        <v>240</v>
      </c>
      <c r="AB3476" t="s">
        <v>70</v>
      </c>
      <c r="AC3476">
        <v>2026</v>
      </c>
    </row>
    <row r="3477" spans="1:29" x14ac:dyDescent="0.25">
      <c r="A3477" t="s">
        <v>5886</v>
      </c>
      <c r="B3477" t="s">
        <v>2628</v>
      </c>
      <c r="C3477" t="s">
        <v>2083</v>
      </c>
      <c r="D3477" t="s">
        <v>2084</v>
      </c>
      <c r="E3477" t="s">
        <v>50</v>
      </c>
      <c r="F3477" t="s">
        <v>33</v>
      </c>
      <c r="G3477" t="s">
        <v>51</v>
      </c>
      <c r="H3477" t="s">
        <v>92</v>
      </c>
      <c r="I3477" t="s">
        <v>53</v>
      </c>
      <c r="J3477" s="21" t="s">
        <v>6063</v>
      </c>
      <c r="K3477" s="21" t="s">
        <v>6026</v>
      </c>
      <c r="L3477" s="21">
        <v>1</v>
      </c>
      <c r="M3477" s="21">
        <v>240</v>
      </c>
      <c r="N3477" s="21">
        <v>380</v>
      </c>
      <c r="O3477">
        <v>0</v>
      </c>
      <c r="P3477">
        <v>0</v>
      </c>
      <c r="Q3477">
        <v>2700</v>
      </c>
      <c r="R3477">
        <v>1674</v>
      </c>
      <c r="S3477">
        <v>1026</v>
      </c>
      <c r="T3477" t="s">
        <v>66</v>
      </c>
      <c r="U3477" t="s">
        <v>95</v>
      </c>
      <c r="V3477" t="s">
        <v>96</v>
      </c>
      <c r="W3477" t="s">
        <v>42</v>
      </c>
      <c r="Y3477" t="s">
        <v>43</v>
      </c>
      <c r="Z3477">
        <v>2</v>
      </c>
      <c r="AA3477" t="s">
        <v>79</v>
      </c>
      <c r="AB3477" t="s">
        <v>45</v>
      </c>
      <c r="AC3477">
        <v>2025</v>
      </c>
    </row>
    <row r="3478" spans="1:29" x14ac:dyDescent="0.25">
      <c r="A3478" t="s">
        <v>5887</v>
      </c>
      <c r="B3478" t="s">
        <v>1255</v>
      </c>
      <c r="C3478" t="s">
        <v>2993</v>
      </c>
      <c r="D3478" t="s">
        <v>2994</v>
      </c>
      <c r="E3478" t="s">
        <v>32</v>
      </c>
      <c r="F3478" t="s">
        <v>33</v>
      </c>
      <c r="G3478" t="s">
        <v>34</v>
      </c>
      <c r="H3478" t="s">
        <v>76</v>
      </c>
      <c r="I3478" t="s">
        <v>36</v>
      </c>
      <c r="J3478" s="21" t="s">
        <v>137</v>
      </c>
      <c r="K3478" s="21" t="s">
        <v>6031</v>
      </c>
      <c r="L3478" s="21">
        <v>7</v>
      </c>
      <c r="M3478" s="21">
        <v>210</v>
      </c>
      <c r="N3478" s="21">
        <v>320</v>
      </c>
      <c r="O3478">
        <v>25</v>
      </c>
      <c r="P3478">
        <v>17060.75</v>
      </c>
      <c r="Q3478">
        <v>51182.25</v>
      </c>
      <c r="R3478">
        <v>42310.66</v>
      </c>
      <c r="S3478">
        <v>8871.59</v>
      </c>
      <c r="T3478" t="s">
        <v>54</v>
      </c>
      <c r="U3478" t="s">
        <v>110</v>
      </c>
      <c r="V3478" t="s">
        <v>78</v>
      </c>
      <c r="W3478" t="s">
        <v>42</v>
      </c>
      <c r="Y3478" t="s">
        <v>43</v>
      </c>
      <c r="Z3478">
        <v>5</v>
      </c>
      <c r="AA3478" t="s">
        <v>132</v>
      </c>
      <c r="AB3478" t="s">
        <v>58</v>
      </c>
      <c r="AC3478">
        <v>2026</v>
      </c>
    </row>
    <row r="3479" spans="1:29" x14ac:dyDescent="0.25">
      <c r="A3479" t="s">
        <v>5888</v>
      </c>
      <c r="B3479" t="s">
        <v>2124</v>
      </c>
      <c r="C3479" t="s">
        <v>2245</v>
      </c>
      <c r="D3479" t="s">
        <v>2246</v>
      </c>
      <c r="E3479" t="s">
        <v>50</v>
      </c>
      <c r="F3479" t="s">
        <v>33</v>
      </c>
      <c r="G3479" t="s">
        <v>34</v>
      </c>
      <c r="H3479" t="s">
        <v>63</v>
      </c>
      <c r="I3479" t="s">
        <v>36</v>
      </c>
      <c r="J3479" s="21" t="s">
        <v>6063</v>
      </c>
      <c r="K3479" s="21" t="s">
        <v>6073</v>
      </c>
      <c r="L3479" s="21">
        <v>3</v>
      </c>
      <c r="M3479" s="21">
        <v>1200</v>
      </c>
      <c r="N3479" s="21">
        <v>1900</v>
      </c>
      <c r="O3479">
        <v>0</v>
      </c>
      <c r="P3479">
        <v>0</v>
      </c>
      <c r="Q3479">
        <v>26751</v>
      </c>
      <c r="R3479">
        <v>16585.62</v>
      </c>
      <c r="S3479">
        <v>10165.379999999999</v>
      </c>
      <c r="T3479" t="s">
        <v>54</v>
      </c>
      <c r="U3479" t="s">
        <v>67</v>
      </c>
      <c r="V3479" t="s">
        <v>68</v>
      </c>
      <c r="W3479" t="s">
        <v>42</v>
      </c>
      <c r="Y3479" t="s">
        <v>43</v>
      </c>
      <c r="Z3479">
        <v>5</v>
      </c>
      <c r="AA3479" t="s">
        <v>121</v>
      </c>
      <c r="AB3479" t="s">
        <v>58</v>
      </c>
      <c r="AC3479">
        <v>2025</v>
      </c>
    </row>
    <row r="3480" spans="1:29" x14ac:dyDescent="0.25">
      <c r="A3480" t="s">
        <v>5889</v>
      </c>
      <c r="B3480" t="s">
        <v>2281</v>
      </c>
      <c r="C3480" t="s">
        <v>3511</v>
      </c>
      <c r="D3480" t="s">
        <v>3512</v>
      </c>
      <c r="E3480" t="s">
        <v>32</v>
      </c>
      <c r="F3480" t="s">
        <v>33</v>
      </c>
      <c r="G3480" t="s">
        <v>107</v>
      </c>
      <c r="H3480" t="s">
        <v>63</v>
      </c>
      <c r="I3480" t="s">
        <v>36</v>
      </c>
      <c r="J3480" s="21" t="s">
        <v>6063</v>
      </c>
      <c r="K3480" s="21" t="s">
        <v>6073</v>
      </c>
      <c r="L3480" s="21">
        <v>1</v>
      </c>
      <c r="M3480" s="21">
        <v>1200</v>
      </c>
      <c r="N3480" s="21">
        <v>1900</v>
      </c>
      <c r="O3480">
        <v>0</v>
      </c>
      <c r="P3480">
        <v>0</v>
      </c>
      <c r="Q3480">
        <v>9355</v>
      </c>
      <c r="R3480">
        <v>5800.1</v>
      </c>
      <c r="S3480">
        <v>3554.9</v>
      </c>
      <c r="T3480" t="s">
        <v>66</v>
      </c>
      <c r="U3480" t="s">
        <v>181</v>
      </c>
      <c r="V3480" t="s">
        <v>68</v>
      </c>
      <c r="W3480" t="s">
        <v>42</v>
      </c>
      <c r="Y3480" t="s">
        <v>43</v>
      </c>
      <c r="Z3480">
        <v>5</v>
      </c>
      <c r="AA3480" t="s">
        <v>132</v>
      </c>
      <c r="AB3480" t="s">
        <v>58</v>
      </c>
      <c r="AC3480">
        <v>2025</v>
      </c>
    </row>
    <row r="3481" spans="1:29" x14ac:dyDescent="0.25">
      <c r="A3481" t="s">
        <v>5890</v>
      </c>
      <c r="B3481" t="s">
        <v>415</v>
      </c>
      <c r="C3481" t="s">
        <v>2255</v>
      </c>
      <c r="D3481" t="s">
        <v>2256</v>
      </c>
      <c r="E3481" t="s">
        <v>126</v>
      </c>
      <c r="F3481" t="s">
        <v>33</v>
      </c>
      <c r="G3481" t="s">
        <v>107</v>
      </c>
      <c r="H3481" t="s">
        <v>84</v>
      </c>
      <c r="I3481" t="s">
        <v>36</v>
      </c>
      <c r="J3481" s="21" t="s">
        <v>6063</v>
      </c>
      <c r="K3481" s="21" t="s">
        <v>6026</v>
      </c>
      <c r="L3481" s="21">
        <v>1</v>
      </c>
      <c r="M3481" s="21">
        <v>240</v>
      </c>
      <c r="N3481" s="21">
        <v>380</v>
      </c>
      <c r="O3481">
        <v>0</v>
      </c>
      <c r="P3481">
        <v>0</v>
      </c>
      <c r="Q3481">
        <v>7381</v>
      </c>
      <c r="R3481">
        <v>4576.22</v>
      </c>
      <c r="S3481">
        <v>2804.78</v>
      </c>
      <c r="T3481" t="s">
        <v>39</v>
      </c>
      <c r="U3481" t="s">
        <v>215</v>
      </c>
      <c r="V3481" t="s">
        <v>86</v>
      </c>
      <c r="W3481" t="s">
        <v>42</v>
      </c>
      <c r="Y3481" t="s">
        <v>43</v>
      </c>
      <c r="Z3481">
        <v>5</v>
      </c>
      <c r="AA3481" t="s">
        <v>79</v>
      </c>
      <c r="AB3481" t="s">
        <v>45</v>
      </c>
      <c r="AC3481">
        <v>2025</v>
      </c>
    </row>
    <row r="3482" spans="1:29" x14ac:dyDescent="0.25">
      <c r="A3482" t="s">
        <v>5891</v>
      </c>
      <c r="B3482" t="s">
        <v>659</v>
      </c>
      <c r="C3482" t="s">
        <v>916</v>
      </c>
      <c r="D3482" t="s">
        <v>917</v>
      </c>
      <c r="E3482" t="s">
        <v>126</v>
      </c>
      <c r="F3482" t="s">
        <v>33</v>
      </c>
      <c r="G3482" t="s">
        <v>34</v>
      </c>
      <c r="H3482" t="s">
        <v>76</v>
      </c>
      <c r="I3482" t="s">
        <v>36</v>
      </c>
      <c r="J3482" s="21" t="s">
        <v>93</v>
      </c>
      <c r="K3482" s="21" t="s">
        <v>6013</v>
      </c>
      <c r="L3482" s="21">
        <v>8</v>
      </c>
      <c r="M3482" s="21">
        <v>1050</v>
      </c>
      <c r="N3482" s="21">
        <v>1450</v>
      </c>
      <c r="O3482">
        <v>0</v>
      </c>
      <c r="P3482">
        <v>0</v>
      </c>
      <c r="Q3482">
        <v>59120</v>
      </c>
      <c r="R3482">
        <v>36654.400000000001</v>
      </c>
      <c r="S3482">
        <v>22465.599999999999</v>
      </c>
      <c r="T3482" t="s">
        <v>66</v>
      </c>
      <c r="U3482" t="s">
        <v>110</v>
      </c>
      <c r="V3482" t="s">
        <v>78</v>
      </c>
      <c r="W3482" t="s">
        <v>42</v>
      </c>
      <c r="Y3482" t="s">
        <v>43</v>
      </c>
      <c r="Z3482">
        <v>5</v>
      </c>
      <c r="AA3482" t="s">
        <v>155</v>
      </c>
      <c r="AB3482" t="s">
        <v>98</v>
      </c>
      <c r="AC3482">
        <v>2025</v>
      </c>
    </row>
    <row r="3483" spans="1:29" x14ac:dyDescent="0.25">
      <c r="A3483" t="s">
        <v>5892</v>
      </c>
      <c r="B3483" t="s">
        <v>2151</v>
      </c>
      <c r="C3483" t="s">
        <v>818</v>
      </c>
      <c r="D3483" t="s">
        <v>819</v>
      </c>
      <c r="E3483" t="s">
        <v>32</v>
      </c>
      <c r="F3483" t="s">
        <v>33</v>
      </c>
      <c r="G3483" t="s">
        <v>107</v>
      </c>
      <c r="H3483" t="s">
        <v>63</v>
      </c>
      <c r="I3483" t="s">
        <v>36</v>
      </c>
      <c r="J3483" s="21" t="s">
        <v>6063</v>
      </c>
      <c r="K3483" s="21" t="s">
        <v>6073</v>
      </c>
      <c r="L3483" s="21">
        <v>5</v>
      </c>
      <c r="M3483" s="21">
        <v>1200</v>
      </c>
      <c r="N3483" s="21">
        <v>1900</v>
      </c>
      <c r="O3483">
        <v>0</v>
      </c>
      <c r="P3483">
        <v>0</v>
      </c>
      <c r="Q3483">
        <v>43720</v>
      </c>
      <c r="R3483">
        <v>27106.400000000001</v>
      </c>
      <c r="S3483">
        <v>16613.599999999999</v>
      </c>
      <c r="T3483" t="s">
        <v>54</v>
      </c>
      <c r="U3483" t="s">
        <v>67</v>
      </c>
      <c r="V3483" t="s">
        <v>68</v>
      </c>
      <c r="W3483" t="s">
        <v>42</v>
      </c>
      <c r="Y3483" t="s">
        <v>43</v>
      </c>
      <c r="Z3483">
        <v>2</v>
      </c>
      <c r="AA3483" t="s">
        <v>143</v>
      </c>
      <c r="AB3483" t="s">
        <v>98</v>
      </c>
      <c r="AC3483">
        <v>2025</v>
      </c>
    </row>
    <row r="3484" spans="1:29" x14ac:dyDescent="0.25">
      <c r="A3484" t="s">
        <v>5893</v>
      </c>
      <c r="B3484" t="s">
        <v>1423</v>
      </c>
      <c r="C3484" t="s">
        <v>1887</v>
      </c>
      <c r="D3484" t="s">
        <v>1888</v>
      </c>
      <c r="E3484" t="s">
        <v>32</v>
      </c>
      <c r="F3484" t="s">
        <v>75</v>
      </c>
      <c r="G3484" t="s">
        <v>107</v>
      </c>
      <c r="H3484" t="s">
        <v>84</v>
      </c>
      <c r="I3484" t="s">
        <v>36</v>
      </c>
      <c r="J3484" s="21" t="s">
        <v>6063</v>
      </c>
      <c r="K3484" s="21" t="s">
        <v>6073</v>
      </c>
      <c r="L3484" s="21">
        <v>10</v>
      </c>
      <c r="M3484" s="21">
        <v>1200</v>
      </c>
      <c r="N3484" s="21">
        <v>1900</v>
      </c>
      <c r="O3484">
        <v>0</v>
      </c>
      <c r="P3484">
        <v>0</v>
      </c>
      <c r="Q3484">
        <v>41740</v>
      </c>
      <c r="R3484">
        <v>25878.799999999999</v>
      </c>
      <c r="S3484">
        <v>15861.2</v>
      </c>
      <c r="T3484" t="s">
        <v>109</v>
      </c>
      <c r="U3484" t="s">
        <v>215</v>
      </c>
      <c r="V3484" t="s">
        <v>86</v>
      </c>
      <c r="W3484" t="s">
        <v>42</v>
      </c>
      <c r="Y3484" t="s">
        <v>43</v>
      </c>
      <c r="Z3484">
        <v>3</v>
      </c>
      <c r="AA3484" t="s">
        <v>87</v>
      </c>
      <c r="AB3484" t="s">
        <v>70</v>
      </c>
      <c r="AC3484">
        <v>2025</v>
      </c>
    </row>
    <row r="3485" spans="1:29" x14ac:dyDescent="0.25">
      <c r="A3485" t="s">
        <v>5894</v>
      </c>
      <c r="B3485" t="s">
        <v>1205</v>
      </c>
      <c r="C3485" t="s">
        <v>876</v>
      </c>
      <c r="D3485" t="s">
        <v>877</v>
      </c>
      <c r="E3485" t="s">
        <v>126</v>
      </c>
      <c r="F3485" t="s">
        <v>75</v>
      </c>
      <c r="G3485" t="s">
        <v>107</v>
      </c>
      <c r="H3485" t="s">
        <v>92</v>
      </c>
      <c r="I3485" t="s">
        <v>53</v>
      </c>
      <c r="J3485" s="21" t="s">
        <v>93</v>
      </c>
      <c r="K3485" s="21" t="s">
        <v>6013</v>
      </c>
      <c r="L3485" s="21">
        <v>2</v>
      </c>
      <c r="M3485" s="21">
        <v>1050</v>
      </c>
      <c r="N3485" s="21">
        <v>1450</v>
      </c>
      <c r="O3485">
        <v>0</v>
      </c>
      <c r="P3485">
        <v>0</v>
      </c>
      <c r="Q3485">
        <v>19516</v>
      </c>
      <c r="R3485">
        <v>12099.92</v>
      </c>
      <c r="S3485">
        <v>7416.08</v>
      </c>
      <c r="T3485" t="s">
        <v>54</v>
      </c>
      <c r="U3485" t="s">
        <v>95</v>
      </c>
      <c r="V3485" t="s">
        <v>96</v>
      </c>
      <c r="W3485" t="s">
        <v>42</v>
      </c>
      <c r="Y3485" t="s">
        <v>43</v>
      </c>
      <c r="Z3485">
        <v>5</v>
      </c>
      <c r="AA3485" t="s">
        <v>155</v>
      </c>
      <c r="AB3485" t="s">
        <v>98</v>
      </c>
      <c r="AC3485">
        <v>2025</v>
      </c>
    </row>
    <row r="3486" spans="1:29" x14ac:dyDescent="0.25">
      <c r="A3486" t="s">
        <v>5895</v>
      </c>
      <c r="B3486" t="s">
        <v>325</v>
      </c>
      <c r="C3486" t="s">
        <v>2354</v>
      </c>
      <c r="D3486" t="s">
        <v>2355</v>
      </c>
      <c r="E3486" t="s">
        <v>126</v>
      </c>
      <c r="F3486" t="s">
        <v>75</v>
      </c>
      <c r="G3486" t="s">
        <v>34</v>
      </c>
      <c r="H3486" t="s">
        <v>52</v>
      </c>
      <c r="I3486" t="s">
        <v>53</v>
      </c>
      <c r="J3486" s="21" t="s">
        <v>6063</v>
      </c>
      <c r="K3486" s="21" t="s">
        <v>6026</v>
      </c>
      <c r="L3486" s="21">
        <v>7</v>
      </c>
      <c r="M3486" s="21">
        <v>240</v>
      </c>
      <c r="N3486" s="21">
        <v>380</v>
      </c>
      <c r="O3486">
        <v>0</v>
      </c>
      <c r="P3486">
        <v>0</v>
      </c>
      <c r="Q3486">
        <v>69958</v>
      </c>
      <c r="R3486">
        <v>43373.96</v>
      </c>
      <c r="S3486">
        <v>26584.04</v>
      </c>
      <c r="T3486" t="s">
        <v>39</v>
      </c>
      <c r="U3486" t="s">
        <v>127</v>
      </c>
      <c r="V3486" t="s">
        <v>56</v>
      </c>
      <c r="W3486" t="s">
        <v>42</v>
      </c>
      <c r="Y3486" t="s">
        <v>43</v>
      </c>
      <c r="Z3486">
        <v>3</v>
      </c>
      <c r="AA3486" t="s">
        <v>155</v>
      </c>
      <c r="AB3486" t="s">
        <v>98</v>
      </c>
      <c r="AC3486">
        <v>2025</v>
      </c>
    </row>
    <row r="3487" spans="1:29" x14ac:dyDescent="0.25">
      <c r="A3487" t="s">
        <v>5896</v>
      </c>
      <c r="B3487" t="s">
        <v>29</v>
      </c>
      <c r="C3487" t="s">
        <v>1000</v>
      </c>
      <c r="D3487" t="s">
        <v>1001</v>
      </c>
      <c r="E3487" t="s">
        <v>50</v>
      </c>
      <c r="F3487" t="s">
        <v>75</v>
      </c>
      <c r="G3487" t="s">
        <v>115</v>
      </c>
      <c r="H3487" t="s">
        <v>63</v>
      </c>
      <c r="I3487" t="s">
        <v>36</v>
      </c>
      <c r="J3487" s="21" t="s">
        <v>6063</v>
      </c>
      <c r="K3487" s="21" t="s">
        <v>6026</v>
      </c>
      <c r="L3487" s="21">
        <v>4</v>
      </c>
      <c r="M3487" s="21">
        <v>240</v>
      </c>
      <c r="N3487" s="21">
        <v>380</v>
      </c>
      <c r="O3487">
        <v>0</v>
      </c>
      <c r="P3487">
        <v>0</v>
      </c>
      <c r="Q3487">
        <v>24376</v>
      </c>
      <c r="R3487">
        <v>15113.12</v>
      </c>
      <c r="S3487">
        <v>9262.8799999999992</v>
      </c>
      <c r="T3487" t="s">
        <v>109</v>
      </c>
      <c r="U3487" t="s">
        <v>67</v>
      </c>
      <c r="V3487" t="s">
        <v>68</v>
      </c>
      <c r="W3487" t="s">
        <v>42</v>
      </c>
      <c r="Y3487" t="s">
        <v>43</v>
      </c>
      <c r="Z3487">
        <v>5</v>
      </c>
      <c r="AA3487" t="s">
        <v>44</v>
      </c>
      <c r="AB3487" t="s">
        <v>45</v>
      </c>
      <c r="AC3487">
        <v>2025</v>
      </c>
    </row>
    <row r="3488" spans="1:29" x14ac:dyDescent="0.25">
      <c r="A3488" t="s">
        <v>5897</v>
      </c>
      <c r="B3488" t="s">
        <v>2510</v>
      </c>
      <c r="C3488" t="s">
        <v>3121</v>
      </c>
      <c r="D3488" t="s">
        <v>3122</v>
      </c>
      <c r="E3488" t="s">
        <v>126</v>
      </c>
      <c r="F3488" t="s">
        <v>75</v>
      </c>
      <c r="G3488" t="s">
        <v>51</v>
      </c>
      <c r="H3488" t="s">
        <v>84</v>
      </c>
      <c r="I3488" t="s">
        <v>36</v>
      </c>
      <c r="J3488" s="21" t="s">
        <v>6063</v>
      </c>
      <c r="K3488" s="21" t="s">
        <v>6073</v>
      </c>
      <c r="L3488" s="21">
        <v>10</v>
      </c>
      <c r="M3488" s="21">
        <v>1200</v>
      </c>
      <c r="N3488" s="21">
        <v>1900</v>
      </c>
      <c r="O3488">
        <v>15</v>
      </c>
      <c r="P3488">
        <v>4525.5</v>
      </c>
      <c r="Q3488">
        <v>25644.5</v>
      </c>
      <c r="R3488">
        <v>18705.400000000001</v>
      </c>
      <c r="S3488">
        <v>6939.1</v>
      </c>
      <c r="T3488" t="s">
        <v>39</v>
      </c>
      <c r="U3488" t="s">
        <v>215</v>
      </c>
      <c r="V3488" t="s">
        <v>86</v>
      </c>
      <c r="W3488" t="s">
        <v>440</v>
      </c>
      <c r="X3488">
        <v>183</v>
      </c>
      <c r="Y3488" t="s">
        <v>441</v>
      </c>
      <c r="Z3488">
        <v>4</v>
      </c>
      <c r="AA3488" t="s">
        <v>121</v>
      </c>
      <c r="AB3488" t="s">
        <v>58</v>
      </c>
      <c r="AC3488">
        <v>2026</v>
      </c>
    </row>
    <row r="3489" spans="1:29" x14ac:dyDescent="0.25">
      <c r="A3489" t="s">
        <v>5898</v>
      </c>
      <c r="B3489" t="s">
        <v>349</v>
      </c>
      <c r="C3489" t="s">
        <v>3948</v>
      </c>
      <c r="D3489" t="s">
        <v>3949</v>
      </c>
      <c r="E3489" t="s">
        <v>126</v>
      </c>
      <c r="F3489" t="s">
        <v>75</v>
      </c>
      <c r="G3489" t="s">
        <v>107</v>
      </c>
      <c r="H3489" t="s">
        <v>92</v>
      </c>
      <c r="I3489" t="s">
        <v>53</v>
      </c>
      <c r="J3489" s="21" t="s">
        <v>6040</v>
      </c>
      <c r="K3489" s="21" t="s">
        <v>6021</v>
      </c>
      <c r="L3489" s="21">
        <v>1</v>
      </c>
      <c r="M3489" s="21">
        <v>180</v>
      </c>
      <c r="N3489" s="21">
        <v>260</v>
      </c>
      <c r="O3489">
        <v>20</v>
      </c>
      <c r="P3489">
        <v>1901.6</v>
      </c>
      <c r="Q3489">
        <v>7606.4</v>
      </c>
      <c r="R3489">
        <v>5894.96</v>
      </c>
      <c r="S3489">
        <v>1711.44</v>
      </c>
      <c r="T3489" t="s">
        <v>54</v>
      </c>
      <c r="U3489" t="s">
        <v>120</v>
      </c>
      <c r="V3489" t="s">
        <v>96</v>
      </c>
      <c r="W3489" t="s">
        <v>440</v>
      </c>
      <c r="X3489">
        <v>1</v>
      </c>
      <c r="Y3489" t="s">
        <v>441</v>
      </c>
      <c r="Z3489">
        <v>3</v>
      </c>
      <c r="AA3489" t="s">
        <v>69</v>
      </c>
      <c r="AB3489" t="s">
        <v>70</v>
      </c>
      <c r="AC3489">
        <v>2026</v>
      </c>
    </row>
    <row r="3490" spans="1:29" x14ac:dyDescent="0.25">
      <c r="A3490" t="s">
        <v>5899</v>
      </c>
      <c r="B3490" t="s">
        <v>2706</v>
      </c>
      <c r="C3490" t="s">
        <v>652</v>
      </c>
      <c r="D3490" t="s">
        <v>653</v>
      </c>
      <c r="E3490" t="s">
        <v>32</v>
      </c>
      <c r="F3490" t="s">
        <v>75</v>
      </c>
      <c r="G3490" t="s">
        <v>107</v>
      </c>
      <c r="H3490" t="s">
        <v>84</v>
      </c>
      <c r="I3490" t="s">
        <v>36</v>
      </c>
      <c r="J3490" s="21" t="s">
        <v>6063</v>
      </c>
      <c r="K3490" s="21" t="s">
        <v>6026</v>
      </c>
      <c r="L3490" s="21">
        <v>7</v>
      </c>
      <c r="M3490" s="21">
        <v>240</v>
      </c>
      <c r="N3490" s="21">
        <v>380</v>
      </c>
      <c r="O3490">
        <v>0</v>
      </c>
      <c r="P3490">
        <v>0</v>
      </c>
      <c r="Q3490">
        <v>29120</v>
      </c>
      <c r="R3490">
        <v>18054.400000000001</v>
      </c>
      <c r="S3490">
        <v>11065.6</v>
      </c>
      <c r="T3490" t="s">
        <v>66</v>
      </c>
      <c r="U3490" t="s">
        <v>215</v>
      </c>
      <c r="V3490" t="s">
        <v>86</v>
      </c>
      <c r="W3490" t="s">
        <v>42</v>
      </c>
      <c r="Y3490" t="s">
        <v>43</v>
      </c>
      <c r="Z3490">
        <v>2</v>
      </c>
      <c r="AA3490" t="s">
        <v>69</v>
      </c>
      <c r="AB3490" t="s">
        <v>70</v>
      </c>
      <c r="AC3490">
        <v>2025</v>
      </c>
    </row>
    <row r="3491" spans="1:29" x14ac:dyDescent="0.25">
      <c r="A3491" t="s">
        <v>5900</v>
      </c>
      <c r="B3491" t="s">
        <v>1483</v>
      </c>
      <c r="C3491" t="s">
        <v>602</v>
      </c>
      <c r="D3491" t="s">
        <v>603</v>
      </c>
      <c r="E3491" t="s">
        <v>32</v>
      </c>
      <c r="F3491" t="s">
        <v>75</v>
      </c>
      <c r="G3491" t="s">
        <v>34</v>
      </c>
      <c r="H3491" t="s">
        <v>52</v>
      </c>
      <c r="I3491" t="s">
        <v>53</v>
      </c>
      <c r="J3491" s="21" t="s">
        <v>93</v>
      </c>
      <c r="K3491" s="21" t="s">
        <v>6013</v>
      </c>
      <c r="L3491" s="21">
        <v>6</v>
      </c>
      <c r="M3491" s="21">
        <v>1050</v>
      </c>
      <c r="N3491" s="21">
        <v>1450</v>
      </c>
      <c r="O3491">
        <v>20</v>
      </c>
      <c r="P3491">
        <v>11518.8</v>
      </c>
      <c r="Q3491">
        <v>46075.199999999997</v>
      </c>
      <c r="R3491">
        <v>35708.28</v>
      </c>
      <c r="S3491">
        <v>10366.92</v>
      </c>
      <c r="T3491" t="s">
        <v>54</v>
      </c>
      <c r="U3491" t="s">
        <v>127</v>
      </c>
      <c r="V3491" t="s">
        <v>56</v>
      </c>
      <c r="W3491" t="s">
        <v>440</v>
      </c>
      <c r="X3491">
        <v>121</v>
      </c>
      <c r="Y3491" t="s">
        <v>441</v>
      </c>
      <c r="Z3491">
        <v>2</v>
      </c>
      <c r="AA3491" t="s">
        <v>132</v>
      </c>
      <c r="AB3491" t="s">
        <v>58</v>
      </c>
      <c r="AC3491">
        <v>2026</v>
      </c>
    </row>
    <row r="3492" spans="1:29" x14ac:dyDescent="0.25">
      <c r="A3492" t="s">
        <v>5901</v>
      </c>
      <c r="B3492" t="s">
        <v>2654</v>
      </c>
      <c r="C3492" t="s">
        <v>1183</v>
      </c>
      <c r="D3492" t="s">
        <v>1184</v>
      </c>
      <c r="E3492" t="s">
        <v>32</v>
      </c>
      <c r="F3492" t="s">
        <v>75</v>
      </c>
      <c r="G3492" t="s">
        <v>34</v>
      </c>
      <c r="H3492" t="s">
        <v>52</v>
      </c>
      <c r="I3492" t="s">
        <v>53</v>
      </c>
      <c r="J3492" s="21" t="s">
        <v>93</v>
      </c>
      <c r="K3492" s="21" t="s">
        <v>6013</v>
      </c>
      <c r="L3492" s="21">
        <v>2</v>
      </c>
      <c r="M3492" s="21">
        <v>1050</v>
      </c>
      <c r="N3492" s="21">
        <v>1450</v>
      </c>
      <c r="O3492">
        <v>15</v>
      </c>
      <c r="P3492">
        <v>1271.0999999999999</v>
      </c>
      <c r="Q3492">
        <v>7202.9</v>
      </c>
      <c r="R3492">
        <v>5253.88</v>
      </c>
      <c r="S3492">
        <v>1949.02</v>
      </c>
      <c r="T3492" t="s">
        <v>109</v>
      </c>
      <c r="U3492" t="s">
        <v>55</v>
      </c>
      <c r="V3492" t="s">
        <v>56</v>
      </c>
      <c r="W3492" t="s">
        <v>42</v>
      </c>
      <c r="Y3492" t="s">
        <v>43</v>
      </c>
      <c r="Z3492">
        <v>5</v>
      </c>
      <c r="AA3492" t="s">
        <v>240</v>
      </c>
      <c r="AB3492" t="s">
        <v>70</v>
      </c>
      <c r="AC3492">
        <v>2026</v>
      </c>
    </row>
    <row r="3493" spans="1:29" x14ac:dyDescent="0.25">
      <c r="A3493" t="s">
        <v>5902</v>
      </c>
      <c r="B3493" t="s">
        <v>2008</v>
      </c>
      <c r="C3493" t="s">
        <v>2958</v>
      </c>
      <c r="D3493" t="s">
        <v>2959</v>
      </c>
      <c r="E3493" t="s">
        <v>50</v>
      </c>
      <c r="F3493" t="s">
        <v>75</v>
      </c>
      <c r="G3493" t="s">
        <v>34</v>
      </c>
      <c r="H3493" t="s">
        <v>63</v>
      </c>
      <c r="I3493" t="s">
        <v>36</v>
      </c>
      <c r="J3493" s="21" t="s">
        <v>93</v>
      </c>
      <c r="K3493" s="21" t="s">
        <v>6013</v>
      </c>
      <c r="L3493" s="21">
        <v>8</v>
      </c>
      <c r="M3493" s="21">
        <v>1050</v>
      </c>
      <c r="N3493" s="21">
        <v>1450</v>
      </c>
      <c r="O3493">
        <v>0</v>
      </c>
      <c r="P3493">
        <v>0</v>
      </c>
      <c r="Q3493">
        <v>57256</v>
      </c>
      <c r="R3493">
        <v>35498.720000000001</v>
      </c>
      <c r="S3493">
        <v>21757.279999999999</v>
      </c>
      <c r="T3493" t="s">
        <v>66</v>
      </c>
      <c r="U3493" t="s">
        <v>67</v>
      </c>
      <c r="V3493" t="s">
        <v>68</v>
      </c>
      <c r="W3493" t="s">
        <v>42</v>
      </c>
      <c r="Y3493" t="s">
        <v>43</v>
      </c>
      <c r="Z3493">
        <v>2</v>
      </c>
      <c r="AA3493" t="s">
        <v>121</v>
      </c>
      <c r="AB3493" t="s">
        <v>58</v>
      </c>
      <c r="AC3493">
        <v>2025</v>
      </c>
    </row>
    <row r="3494" spans="1:29" x14ac:dyDescent="0.25">
      <c r="A3494" t="s">
        <v>5903</v>
      </c>
      <c r="B3494" t="s">
        <v>2648</v>
      </c>
      <c r="C3494" t="s">
        <v>842</v>
      </c>
      <c r="D3494" t="s">
        <v>843</v>
      </c>
      <c r="E3494" t="s">
        <v>50</v>
      </c>
      <c r="F3494" t="s">
        <v>75</v>
      </c>
      <c r="G3494" t="s">
        <v>51</v>
      </c>
      <c r="H3494" t="s">
        <v>35</v>
      </c>
      <c r="I3494" t="s">
        <v>36</v>
      </c>
      <c r="J3494" s="21" t="s">
        <v>137</v>
      </c>
      <c r="K3494" s="21" t="s">
        <v>6031</v>
      </c>
      <c r="L3494" s="21">
        <v>9</v>
      </c>
      <c r="M3494" s="21">
        <v>210</v>
      </c>
      <c r="N3494" s="21">
        <v>320</v>
      </c>
      <c r="O3494">
        <v>0</v>
      </c>
      <c r="P3494">
        <v>0</v>
      </c>
      <c r="Q3494">
        <v>45846</v>
      </c>
      <c r="R3494">
        <v>28424.52</v>
      </c>
      <c r="S3494">
        <v>17421.48</v>
      </c>
      <c r="T3494" t="s">
        <v>54</v>
      </c>
      <c r="U3494" t="s">
        <v>164</v>
      </c>
      <c r="V3494" t="s">
        <v>41</v>
      </c>
      <c r="W3494" t="s">
        <v>42</v>
      </c>
      <c r="Y3494" t="s">
        <v>43</v>
      </c>
      <c r="Z3494">
        <v>4</v>
      </c>
      <c r="AA3494" t="s">
        <v>143</v>
      </c>
      <c r="AB3494" t="s">
        <v>98</v>
      </c>
      <c r="AC3494">
        <v>2025</v>
      </c>
    </row>
    <row r="3495" spans="1:29" x14ac:dyDescent="0.25">
      <c r="A3495" t="s">
        <v>5904</v>
      </c>
      <c r="B3495" t="s">
        <v>291</v>
      </c>
      <c r="C3495" t="s">
        <v>4539</v>
      </c>
      <c r="D3495" t="s">
        <v>4540</v>
      </c>
      <c r="E3495" t="s">
        <v>126</v>
      </c>
      <c r="F3495" t="s">
        <v>75</v>
      </c>
      <c r="G3495" t="s">
        <v>115</v>
      </c>
      <c r="H3495" t="s">
        <v>35</v>
      </c>
      <c r="I3495" t="s">
        <v>36</v>
      </c>
      <c r="J3495" s="21" t="s">
        <v>6063</v>
      </c>
      <c r="K3495" s="21" t="s">
        <v>6073</v>
      </c>
      <c r="L3495" s="21">
        <v>2</v>
      </c>
      <c r="M3495" s="21">
        <v>1200</v>
      </c>
      <c r="N3495" s="21">
        <v>1900</v>
      </c>
      <c r="O3495">
        <v>0</v>
      </c>
      <c r="P3495">
        <v>0</v>
      </c>
      <c r="Q3495">
        <v>9902</v>
      </c>
      <c r="R3495">
        <v>6139.24</v>
      </c>
      <c r="S3495">
        <v>3762.76</v>
      </c>
      <c r="T3495" t="s">
        <v>66</v>
      </c>
      <c r="U3495" t="s">
        <v>40</v>
      </c>
      <c r="V3495" t="s">
        <v>41</v>
      </c>
      <c r="W3495" t="s">
        <v>42</v>
      </c>
      <c r="Y3495" t="s">
        <v>43</v>
      </c>
      <c r="Z3495">
        <v>2</v>
      </c>
      <c r="AA3495" t="s">
        <v>190</v>
      </c>
      <c r="AB3495" t="s">
        <v>45</v>
      </c>
      <c r="AC3495">
        <v>2025</v>
      </c>
    </row>
    <row r="3496" spans="1:29" x14ac:dyDescent="0.25">
      <c r="A3496" t="s">
        <v>5905</v>
      </c>
      <c r="B3496" t="s">
        <v>2275</v>
      </c>
      <c r="C3496" t="s">
        <v>3258</v>
      </c>
      <c r="D3496" t="s">
        <v>3259</v>
      </c>
      <c r="E3496" t="s">
        <v>32</v>
      </c>
      <c r="F3496" t="s">
        <v>33</v>
      </c>
      <c r="G3496" t="s">
        <v>34</v>
      </c>
      <c r="H3496" t="s">
        <v>84</v>
      </c>
      <c r="I3496" t="s">
        <v>36</v>
      </c>
      <c r="J3496" s="21" t="s">
        <v>137</v>
      </c>
      <c r="K3496" s="21" t="s">
        <v>6031</v>
      </c>
      <c r="L3496" s="21">
        <v>3</v>
      </c>
      <c r="M3496" s="21">
        <v>210</v>
      </c>
      <c r="N3496" s="21">
        <v>320</v>
      </c>
      <c r="O3496">
        <v>12</v>
      </c>
      <c r="P3496">
        <v>630.72</v>
      </c>
      <c r="Q3496">
        <v>4625.28</v>
      </c>
      <c r="R3496">
        <v>3258.72</v>
      </c>
      <c r="S3496">
        <v>1366.56</v>
      </c>
      <c r="T3496" t="s">
        <v>54</v>
      </c>
      <c r="U3496" t="s">
        <v>215</v>
      </c>
      <c r="V3496" t="s">
        <v>86</v>
      </c>
      <c r="W3496" t="s">
        <v>440</v>
      </c>
      <c r="X3496">
        <v>455</v>
      </c>
      <c r="Y3496" t="s">
        <v>441</v>
      </c>
      <c r="Z3496">
        <v>2</v>
      </c>
      <c r="AA3496" t="s">
        <v>121</v>
      </c>
      <c r="AB3496" t="s">
        <v>58</v>
      </c>
      <c r="AC3496">
        <v>2026</v>
      </c>
    </row>
    <row r="3497" spans="1:29" x14ac:dyDescent="0.25">
      <c r="A3497" t="s">
        <v>5906</v>
      </c>
      <c r="B3497" t="s">
        <v>400</v>
      </c>
      <c r="C3497" t="s">
        <v>1228</v>
      </c>
      <c r="D3497" t="s">
        <v>1229</v>
      </c>
      <c r="E3497" t="s">
        <v>126</v>
      </c>
      <c r="F3497" t="s">
        <v>75</v>
      </c>
      <c r="G3497" t="s">
        <v>34</v>
      </c>
      <c r="H3497" t="s">
        <v>52</v>
      </c>
      <c r="I3497" t="s">
        <v>53</v>
      </c>
      <c r="J3497" s="21" t="s">
        <v>6040</v>
      </c>
      <c r="K3497" s="21" t="s">
        <v>6021</v>
      </c>
      <c r="L3497" s="21">
        <v>2</v>
      </c>
      <c r="M3497" s="21">
        <v>180</v>
      </c>
      <c r="N3497" s="21">
        <v>260</v>
      </c>
      <c r="O3497">
        <v>20</v>
      </c>
      <c r="P3497">
        <v>3948</v>
      </c>
      <c r="Q3497">
        <v>15792</v>
      </c>
      <c r="R3497">
        <v>12238.8</v>
      </c>
      <c r="S3497">
        <v>3553.2</v>
      </c>
      <c r="T3497" t="s">
        <v>39</v>
      </c>
      <c r="U3497" t="s">
        <v>55</v>
      </c>
      <c r="V3497" t="s">
        <v>56</v>
      </c>
      <c r="W3497" t="s">
        <v>440</v>
      </c>
      <c r="X3497">
        <v>35</v>
      </c>
      <c r="Y3497" t="s">
        <v>441</v>
      </c>
      <c r="Z3497">
        <v>2</v>
      </c>
      <c r="AA3497" t="s">
        <v>132</v>
      </c>
      <c r="AB3497" t="s">
        <v>58</v>
      </c>
      <c r="AC3497">
        <v>2026</v>
      </c>
    </row>
    <row r="3498" spans="1:29" x14ac:dyDescent="0.25">
      <c r="A3498" t="s">
        <v>5907</v>
      </c>
      <c r="B3498" t="s">
        <v>72</v>
      </c>
      <c r="C3498" t="s">
        <v>3554</v>
      </c>
      <c r="D3498" t="s">
        <v>3555</v>
      </c>
      <c r="E3498" t="s">
        <v>50</v>
      </c>
      <c r="F3498" t="s">
        <v>75</v>
      </c>
      <c r="G3498" t="s">
        <v>34</v>
      </c>
      <c r="H3498" t="s">
        <v>63</v>
      </c>
      <c r="I3498" t="s">
        <v>36</v>
      </c>
      <c r="J3498" s="21" t="s">
        <v>6063</v>
      </c>
      <c r="K3498" s="21" t="s">
        <v>6026</v>
      </c>
      <c r="L3498" s="21">
        <v>3</v>
      </c>
      <c r="M3498" s="21">
        <v>240</v>
      </c>
      <c r="N3498" s="21">
        <v>380</v>
      </c>
      <c r="O3498">
        <v>0</v>
      </c>
      <c r="P3498">
        <v>0</v>
      </c>
      <c r="Q3498">
        <v>11619</v>
      </c>
      <c r="R3498">
        <v>7203.78</v>
      </c>
      <c r="S3498">
        <v>4415.22</v>
      </c>
      <c r="T3498" t="s">
        <v>109</v>
      </c>
      <c r="U3498" t="s">
        <v>67</v>
      </c>
      <c r="V3498" t="s">
        <v>68</v>
      </c>
      <c r="W3498" t="s">
        <v>42</v>
      </c>
      <c r="Y3498" t="s">
        <v>43</v>
      </c>
      <c r="Z3498">
        <v>3</v>
      </c>
      <c r="AA3498" t="s">
        <v>79</v>
      </c>
      <c r="AB3498" t="s">
        <v>45</v>
      </c>
      <c r="AC3498">
        <v>2025</v>
      </c>
    </row>
    <row r="3499" spans="1:29" x14ac:dyDescent="0.25">
      <c r="A3499" t="s">
        <v>5908</v>
      </c>
      <c r="B3499" t="s">
        <v>1644</v>
      </c>
      <c r="C3499" t="s">
        <v>2580</v>
      </c>
      <c r="D3499" t="s">
        <v>2581</v>
      </c>
      <c r="E3499" t="s">
        <v>32</v>
      </c>
      <c r="F3499" t="s">
        <v>75</v>
      </c>
      <c r="G3499" t="s">
        <v>115</v>
      </c>
      <c r="H3499" t="s">
        <v>63</v>
      </c>
      <c r="I3499" t="s">
        <v>36</v>
      </c>
      <c r="J3499" s="21" t="s">
        <v>6063</v>
      </c>
      <c r="K3499" s="21" t="s">
        <v>6026</v>
      </c>
      <c r="L3499" s="21">
        <v>1</v>
      </c>
      <c r="M3499" s="21">
        <v>240</v>
      </c>
      <c r="N3499" s="21">
        <v>380</v>
      </c>
      <c r="O3499">
        <v>0</v>
      </c>
      <c r="P3499">
        <v>0</v>
      </c>
      <c r="Q3499">
        <v>5243</v>
      </c>
      <c r="R3499">
        <v>3250.66</v>
      </c>
      <c r="S3499">
        <v>1992.34</v>
      </c>
      <c r="T3499" t="s">
        <v>54</v>
      </c>
      <c r="U3499" t="s">
        <v>67</v>
      </c>
      <c r="V3499" t="s">
        <v>68</v>
      </c>
      <c r="W3499" t="s">
        <v>42</v>
      </c>
      <c r="Y3499" t="s">
        <v>43</v>
      </c>
      <c r="Z3499">
        <v>5</v>
      </c>
      <c r="AA3499" t="s">
        <v>155</v>
      </c>
      <c r="AB3499" t="s">
        <v>98</v>
      </c>
      <c r="AC3499">
        <v>2025</v>
      </c>
    </row>
    <row r="3500" spans="1:29" x14ac:dyDescent="0.25">
      <c r="A3500" t="s">
        <v>5909</v>
      </c>
      <c r="B3500" t="s">
        <v>609</v>
      </c>
      <c r="C3500" t="s">
        <v>564</v>
      </c>
      <c r="D3500" t="s">
        <v>565</v>
      </c>
      <c r="E3500" t="s">
        <v>126</v>
      </c>
      <c r="F3500" t="s">
        <v>75</v>
      </c>
      <c r="G3500" t="s">
        <v>34</v>
      </c>
      <c r="H3500" t="s">
        <v>84</v>
      </c>
      <c r="I3500" t="s">
        <v>36</v>
      </c>
      <c r="J3500" s="21" t="s">
        <v>6063</v>
      </c>
      <c r="K3500" s="21" t="s">
        <v>6062</v>
      </c>
      <c r="L3500" s="21">
        <v>5</v>
      </c>
      <c r="M3500" s="21">
        <v>240</v>
      </c>
      <c r="N3500" s="21">
        <v>360</v>
      </c>
      <c r="O3500">
        <v>0</v>
      </c>
      <c r="P3500">
        <v>0</v>
      </c>
      <c r="Q3500">
        <v>48210</v>
      </c>
      <c r="R3500">
        <v>29890.2</v>
      </c>
      <c r="S3500">
        <v>18319.8</v>
      </c>
      <c r="T3500" t="s">
        <v>54</v>
      </c>
      <c r="U3500" t="s">
        <v>215</v>
      </c>
      <c r="V3500" t="s">
        <v>86</v>
      </c>
      <c r="W3500" t="s">
        <v>42</v>
      </c>
      <c r="Y3500" t="s">
        <v>43</v>
      </c>
      <c r="Z3500">
        <v>4</v>
      </c>
      <c r="AA3500" t="s">
        <v>79</v>
      </c>
      <c r="AB3500" t="s">
        <v>45</v>
      </c>
      <c r="AC3500">
        <v>2025</v>
      </c>
    </row>
    <row r="3501" spans="1:29" x14ac:dyDescent="0.25">
      <c r="A3501" t="s">
        <v>5910</v>
      </c>
      <c r="B3501" t="s">
        <v>643</v>
      </c>
      <c r="C3501" t="s">
        <v>3438</v>
      </c>
      <c r="D3501" t="s">
        <v>3439</v>
      </c>
      <c r="E3501" t="s">
        <v>126</v>
      </c>
      <c r="F3501" t="s">
        <v>75</v>
      </c>
      <c r="G3501" t="s">
        <v>34</v>
      </c>
      <c r="H3501" t="s">
        <v>35</v>
      </c>
      <c r="I3501" t="s">
        <v>36</v>
      </c>
      <c r="J3501" s="21" t="s">
        <v>6063</v>
      </c>
      <c r="K3501" s="21" t="s">
        <v>6073</v>
      </c>
      <c r="L3501" s="21">
        <v>5</v>
      </c>
      <c r="M3501" s="21">
        <v>1200</v>
      </c>
      <c r="N3501" s="21">
        <v>1900</v>
      </c>
      <c r="O3501">
        <v>0</v>
      </c>
      <c r="P3501">
        <v>0</v>
      </c>
      <c r="Q3501">
        <v>31180</v>
      </c>
      <c r="R3501">
        <v>19331.599999999999</v>
      </c>
      <c r="S3501">
        <v>11848.4</v>
      </c>
      <c r="T3501" t="s">
        <v>39</v>
      </c>
      <c r="U3501" t="s">
        <v>164</v>
      </c>
      <c r="V3501" t="s">
        <v>41</v>
      </c>
      <c r="W3501" t="s">
        <v>42</v>
      </c>
      <c r="Y3501" t="s">
        <v>43</v>
      </c>
      <c r="Z3501">
        <v>2</v>
      </c>
      <c r="AA3501" t="s">
        <v>121</v>
      </c>
      <c r="AB3501" t="s">
        <v>58</v>
      </c>
      <c r="AC3501">
        <v>2025</v>
      </c>
    </row>
    <row r="3502" spans="1:29" x14ac:dyDescent="0.25">
      <c r="A3502" t="s">
        <v>5911</v>
      </c>
      <c r="B3502" t="s">
        <v>2148</v>
      </c>
      <c r="C3502" t="s">
        <v>1319</v>
      </c>
      <c r="D3502" t="s">
        <v>1320</v>
      </c>
      <c r="E3502" t="s">
        <v>50</v>
      </c>
      <c r="F3502" t="s">
        <v>33</v>
      </c>
      <c r="G3502" t="s">
        <v>51</v>
      </c>
      <c r="H3502" t="s">
        <v>92</v>
      </c>
      <c r="I3502" t="s">
        <v>53</v>
      </c>
      <c r="J3502" s="21" t="s">
        <v>6040</v>
      </c>
      <c r="K3502" s="21" t="s">
        <v>6021</v>
      </c>
      <c r="L3502" s="21">
        <v>10</v>
      </c>
      <c r="M3502" s="21">
        <v>180</v>
      </c>
      <c r="N3502" s="21">
        <v>260</v>
      </c>
      <c r="O3502">
        <v>0</v>
      </c>
      <c r="P3502">
        <v>0</v>
      </c>
      <c r="Q3502">
        <v>70110</v>
      </c>
      <c r="R3502">
        <v>43468.2</v>
      </c>
      <c r="S3502">
        <v>26641.8</v>
      </c>
      <c r="T3502" t="s">
        <v>54</v>
      </c>
      <c r="U3502" t="s">
        <v>95</v>
      </c>
      <c r="V3502" t="s">
        <v>96</v>
      </c>
      <c r="W3502" t="s">
        <v>42</v>
      </c>
      <c r="Y3502" t="s">
        <v>43</v>
      </c>
      <c r="Z3502">
        <v>2</v>
      </c>
      <c r="AA3502" t="s">
        <v>240</v>
      </c>
      <c r="AB3502" t="s">
        <v>70</v>
      </c>
      <c r="AC3502">
        <v>2025</v>
      </c>
    </row>
    <row r="3503" spans="1:29" x14ac:dyDescent="0.25">
      <c r="A3503" t="s">
        <v>5912</v>
      </c>
      <c r="B3503" t="s">
        <v>585</v>
      </c>
      <c r="C3503" t="s">
        <v>2227</v>
      </c>
      <c r="D3503" t="s">
        <v>2228</v>
      </c>
      <c r="E3503" t="s">
        <v>50</v>
      </c>
      <c r="F3503" t="s">
        <v>75</v>
      </c>
      <c r="G3503" t="s">
        <v>107</v>
      </c>
      <c r="H3503" t="s">
        <v>63</v>
      </c>
      <c r="I3503" t="s">
        <v>36</v>
      </c>
      <c r="J3503" s="21" t="s">
        <v>6063</v>
      </c>
      <c r="K3503" s="21" t="s">
        <v>6073</v>
      </c>
      <c r="L3503" s="21">
        <v>10</v>
      </c>
      <c r="M3503" s="21">
        <v>1200</v>
      </c>
      <c r="N3503" s="21">
        <v>1900</v>
      </c>
      <c r="O3503">
        <v>10</v>
      </c>
      <c r="P3503">
        <v>3794</v>
      </c>
      <c r="Q3503">
        <v>34146</v>
      </c>
      <c r="R3503">
        <v>23522.799999999999</v>
      </c>
      <c r="S3503">
        <v>10623.2</v>
      </c>
      <c r="T3503" t="s">
        <v>66</v>
      </c>
      <c r="U3503" t="s">
        <v>67</v>
      </c>
      <c r="V3503" t="s">
        <v>68</v>
      </c>
      <c r="W3503" t="s">
        <v>440</v>
      </c>
      <c r="X3503">
        <v>92</v>
      </c>
      <c r="Y3503" t="s">
        <v>441</v>
      </c>
      <c r="Z3503">
        <v>2</v>
      </c>
      <c r="AA3503" t="s">
        <v>240</v>
      </c>
      <c r="AB3503" t="s">
        <v>70</v>
      </c>
      <c r="AC3503">
        <v>2026</v>
      </c>
    </row>
    <row r="3504" spans="1:29" x14ac:dyDescent="0.25">
      <c r="A3504" t="s">
        <v>5913</v>
      </c>
      <c r="B3504" t="s">
        <v>2974</v>
      </c>
      <c r="C3504" t="s">
        <v>334</v>
      </c>
      <c r="D3504" t="s">
        <v>335</v>
      </c>
      <c r="E3504" t="s">
        <v>50</v>
      </c>
      <c r="F3504" t="s">
        <v>75</v>
      </c>
      <c r="G3504" t="s">
        <v>115</v>
      </c>
      <c r="H3504" t="s">
        <v>52</v>
      </c>
      <c r="I3504" t="s">
        <v>53</v>
      </c>
      <c r="J3504" s="21" t="s">
        <v>6063</v>
      </c>
      <c r="K3504" s="21" t="s">
        <v>6062</v>
      </c>
      <c r="L3504" s="21">
        <v>4</v>
      </c>
      <c r="M3504" s="21">
        <v>240</v>
      </c>
      <c r="N3504" s="21">
        <v>360</v>
      </c>
      <c r="O3504">
        <v>0</v>
      </c>
      <c r="P3504">
        <v>0</v>
      </c>
      <c r="Q3504">
        <v>30472</v>
      </c>
      <c r="R3504">
        <v>18892.64</v>
      </c>
      <c r="S3504">
        <v>11579.36</v>
      </c>
      <c r="T3504" t="s">
        <v>109</v>
      </c>
      <c r="U3504" t="s">
        <v>55</v>
      </c>
      <c r="V3504" t="s">
        <v>56</v>
      </c>
      <c r="W3504" t="s">
        <v>42</v>
      </c>
      <c r="Y3504" t="s">
        <v>43</v>
      </c>
      <c r="Z3504">
        <v>3</v>
      </c>
      <c r="AA3504" t="s">
        <v>97</v>
      </c>
      <c r="AB3504" t="s">
        <v>98</v>
      </c>
      <c r="AC3504">
        <v>2025</v>
      </c>
    </row>
    <row r="3505" spans="1:29" x14ac:dyDescent="0.25">
      <c r="A3505" t="s">
        <v>5914</v>
      </c>
      <c r="B3505" t="s">
        <v>2482</v>
      </c>
      <c r="C3505" t="s">
        <v>2204</v>
      </c>
      <c r="D3505" t="s">
        <v>2205</v>
      </c>
      <c r="E3505" t="s">
        <v>50</v>
      </c>
      <c r="F3505" t="s">
        <v>75</v>
      </c>
      <c r="G3505" t="s">
        <v>107</v>
      </c>
      <c r="H3505" t="s">
        <v>35</v>
      </c>
      <c r="I3505" t="s">
        <v>36</v>
      </c>
      <c r="J3505" s="21" t="s">
        <v>6040</v>
      </c>
      <c r="K3505" s="21" t="s">
        <v>6021</v>
      </c>
      <c r="L3505" s="21">
        <v>7</v>
      </c>
      <c r="M3505" s="21">
        <v>180</v>
      </c>
      <c r="N3505" s="21">
        <v>260</v>
      </c>
      <c r="O3505">
        <v>12</v>
      </c>
      <c r="P3505">
        <v>2666.16</v>
      </c>
      <c r="Q3505">
        <v>19551.84</v>
      </c>
      <c r="R3505">
        <v>13775.16</v>
      </c>
      <c r="S3505">
        <v>5776.68</v>
      </c>
      <c r="T3505" t="s">
        <v>109</v>
      </c>
      <c r="U3505" t="s">
        <v>164</v>
      </c>
      <c r="V3505" t="s">
        <v>41</v>
      </c>
      <c r="W3505" t="s">
        <v>440</v>
      </c>
      <c r="X3505">
        <v>20</v>
      </c>
      <c r="Y3505" t="s">
        <v>441</v>
      </c>
      <c r="Z3505">
        <v>4</v>
      </c>
      <c r="AA3505" t="s">
        <v>121</v>
      </c>
      <c r="AB3505" t="s">
        <v>58</v>
      </c>
      <c r="AC3505">
        <v>2026</v>
      </c>
    </row>
    <row r="3506" spans="1:29" x14ac:dyDescent="0.25">
      <c r="A3506" t="s">
        <v>5915</v>
      </c>
      <c r="B3506" t="s">
        <v>3115</v>
      </c>
      <c r="C3506" t="s">
        <v>4057</v>
      </c>
      <c r="D3506" t="s">
        <v>4058</v>
      </c>
      <c r="E3506" t="s">
        <v>50</v>
      </c>
      <c r="F3506" t="s">
        <v>75</v>
      </c>
      <c r="G3506" t="s">
        <v>34</v>
      </c>
      <c r="H3506" t="s">
        <v>63</v>
      </c>
      <c r="I3506" t="s">
        <v>36</v>
      </c>
      <c r="J3506" s="21" t="s">
        <v>93</v>
      </c>
      <c r="K3506" s="21" t="s">
        <v>6013</v>
      </c>
      <c r="L3506" s="21">
        <v>1</v>
      </c>
      <c r="M3506" s="21">
        <v>1050</v>
      </c>
      <c r="N3506" s="21">
        <v>1450</v>
      </c>
      <c r="O3506">
        <v>0</v>
      </c>
      <c r="P3506">
        <v>0</v>
      </c>
      <c r="Q3506">
        <v>1920</v>
      </c>
      <c r="R3506">
        <v>1190.4000000000001</v>
      </c>
      <c r="S3506">
        <v>729.6</v>
      </c>
      <c r="T3506" t="s">
        <v>66</v>
      </c>
      <c r="U3506" t="s">
        <v>181</v>
      </c>
      <c r="V3506" t="s">
        <v>68</v>
      </c>
      <c r="W3506" t="s">
        <v>42</v>
      </c>
      <c r="Y3506" t="s">
        <v>43</v>
      </c>
      <c r="Z3506">
        <v>3</v>
      </c>
      <c r="AA3506" t="s">
        <v>240</v>
      </c>
      <c r="AB3506" t="s">
        <v>70</v>
      </c>
      <c r="AC3506">
        <v>2025</v>
      </c>
    </row>
    <row r="3507" spans="1:29" x14ac:dyDescent="0.25">
      <c r="A3507" t="s">
        <v>5916</v>
      </c>
      <c r="B3507" t="s">
        <v>868</v>
      </c>
      <c r="C3507" t="s">
        <v>1446</v>
      </c>
      <c r="D3507" t="s">
        <v>1447</v>
      </c>
      <c r="E3507" t="s">
        <v>32</v>
      </c>
      <c r="F3507" t="s">
        <v>75</v>
      </c>
      <c r="G3507" t="s">
        <v>115</v>
      </c>
      <c r="H3507" t="s">
        <v>63</v>
      </c>
      <c r="I3507" t="s">
        <v>36</v>
      </c>
      <c r="J3507" s="21" t="s">
        <v>137</v>
      </c>
      <c r="K3507" s="21" t="s">
        <v>6031</v>
      </c>
      <c r="L3507" s="21">
        <v>7</v>
      </c>
      <c r="M3507" s="21">
        <v>210</v>
      </c>
      <c r="N3507" s="21">
        <v>320</v>
      </c>
      <c r="O3507">
        <v>0</v>
      </c>
      <c r="P3507">
        <v>0</v>
      </c>
      <c r="Q3507">
        <v>45906</v>
      </c>
      <c r="R3507">
        <v>28461.72</v>
      </c>
      <c r="S3507">
        <v>17444.28</v>
      </c>
      <c r="T3507" t="s">
        <v>66</v>
      </c>
      <c r="U3507" t="s">
        <v>67</v>
      </c>
      <c r="V3507" t="s">
        <v>68</v>
      </c>
      <c r="W3507" t="s">
        <v>42</v>
      </c>
      <c r="Y3507" t="s">
        <v>43</v>
      </c>
      <c r="Z3507">
        <v>3</v>
      </c>
      <c r="AA3507" t="s">
        <v>155</v>
      </c>
      <c r="AB3507" t="s">
        <v>98</v>
      </c>
      <c r="AC3507">
        <v>2025</v>
      </c>
    </row>
    <row r="3508" spans="1:29" x14ac:dyDescent="0.25">
      <c r="A3508" t="s">
        <v>5917</v>
      </c>
      <c r="B3508" t="s">
        <v>3173</v>
      </c>
      <c r="C3508" t="s">
        <v>5856</v>
      </c>
      <c r="D3508" t="s">
        <v>5857</v>
      </c>
      <c r="E3508" t="s">
        <v>50</v>
      </c>
      <c r="F3508" t="s">
        <v>33</v>
      </c>
      <c r="G3508" t="s">
        <v>51</v>
      </c>
      <c r="H3508" t="s">
        <v>84</v>
      </c>
      <c r="I3508" t="s">
        <v>36</v>
      </c>
      <c r="J3508" s="21" t="s">
        <v>137</v>
      </c>
      <c r="K3508" s="21" t="s">
        <v>6031</v>
      </c>
      <c r="L3508" s="21">
        <v>7</v>
      </c>
      <c r="M3508" s="21">
        <v>210</v>
      </c>
      <c r="N3508" s="21">
        <v>320</v>
      </c>
      <c r="O3508">
        <v>0</v>
      </c>
      <c r="P3508">
        <v>0</v>
      </c>
      <c r="Q3508">
        <v>23072</v>
      </c>
      <c r="R3508">
        <v>14304.64</v>
      </c>
      <c r="S3508">
        <v>8767.36</v>
      </c>
      <c r="T3508" t="s">
        <v>109</v>
      </c>
      <c r="U3508" t="s">
        <v>85</v>
      </c>
      <c r="V3508" t="s">
        <v>86</v>
      </c>
      <c r="W3508" t="s">
        <v>42</v>
      </c>
      <c r="Y3508" t="s">
        <v>43</v>
      </c>
      <c r="Z3508">
        <v>5</v>
      </c>
      <c r="AA3508" t="s">
        <v>97</v>
      </c>
      <c r="AB3508" t="s">
        <v>98</v>
      </c>
      <c r="AC3508">
        <v>2025</v>
      </c>
    </row>
    <row r="3509" spans="1:29" x14ac:dyDescent="0.25">
      <c r="A3509" t="s">
        <v>5918</v>
      </c>
      <c r="B3509" t="s">
        <v>295</v>
      </c>
      <c r="C3509" t="s">
        <v>105</v>
      </c>
      <c r="D3509" t="s">
        <v>106</v>
      </c>
      <c r="E3509" t="s">
        <v>126</v>
      </c>
      <c r="F3509" t="s">
        <v>33</v>
      </c>
      <c r="G3509" t="s">
        <v>51</v>
      </c>
      <c r="H3509" t="s">
        <v>35</v>
      </c>
      <c r="I3509" t="s">
        <v>36</v>
      </c>
      <c r="J3509" s="21" t="s">
        <v>6040</v>
      </c>
      <c r="K3509" s="21" t="s">
        <v>6021</v>
      </c>
      <c r="L3509" s="21">
        <v>4</v>
      </c>
      <c r="M3509" s="21">
        <v>180</v>
      </c>
      <c r="N3509" s="21">
        <v>260</v>
      </c>
      <c r="O3509">
        <v>20</v>
      </c>
      <c r="P3509">
        <v>1744</v>
      </c>
      <c r="Q3509">
        <v>6976</v>
      </c>
      <c r="R3509">
        <v>5406.4</v>
      </c>
      <c r="S3509">
        <v>1569.6</v>
      </c>
      <c r="T3509" t="s">
        <v>54</v>
      </c>
      <c r="U3509" t="s">
        <v>40</v>
      </c>
      <c r="V3509" t="s">
        <v>41</v>
      </c>
      <c r="W3509" t="s">
        <v>42</v>
      </c>
      <c r="Y3509" t="s">
        <v>43</v>
      </c>
      <c r="Z3509">
        <v>5</v>
      </c>
      <c r="AA3509" t="s">
        <v>57</v>
      </c>
      <c r="AB3509" t="s">
        <v>58</v>
      </c>
      <c r="AC3509">
        <v>2026</v>
      </c>
    </row>
    <row r="3510" spans="1:29" x14ac:dyDescent="0.25">
      <c r="A3510" t="s">
        <v>5919</v>
      </c>
      <c r="B3510" t="s">
        <v>2182</v>
      </c>
      <c r="C3510" t="s">
        <v>1861</v>
      </c>
      <c r="D3510" t="s">
        <v>1862</v>
      </c>
      <c r="E3510" t="s">
        <v>50</v>
      </c>
      <c r="F3510" t="s">
        <v>75</v>
      </c>
      <c r="G3510" t="s">
        <v>34</v>
      </c>
      <c r="H3510" t="s">
        <v>92</v>
      </c>
      <c r="I3510" t="s">
        <v>53</v>
      </c>
      <c r="J3510" s="21" t="s">
        <v>93</v>
      </c>
      <c r="K3510" s="21" t="s">
        <v>6013</v>
      </c>
      <c r="L3510" s="21">
        <v>34</v>
      </c>
      <c r="M3510" s="21">
        <v>1050</v>
      </c>
      <c r="N3510" s="21">
        <v>1450</v>
      </c>
      <c r="O3510">
        <v>15</v>
      </c>
      <c r="P3510">
        <v>3522</v>
      </c>
      <c r="Q3510">
        <v>19958</v>
      </c>
      <c r="R3510">
        <v>14557.6</v>
      </c>
      <c r="S3510">
        <v>5400.4</v>
      </c>
      <c r="T3510" t="s">
        <v>109</v>
      </c>
      <c r="U3510" t="s">
        <v>120</v>
      </c>
      <c r="V3510" t="s">
        <v>96</v>
      </c>
      <c r="W3510" t="s">
        <v>440</v>
      </c>
      <c r="X3510">
        <v>36</v>
      </c>
      <c r="Y3510" t="s">
        <v>441</v>
      </c>
      <c r="Z3510">
        <v>2</v>
      </c>
      <c r="AA3510" t="s">
        <v>121</v>
      </c>
      <c r="AB3510" t="s">
        <v>58</v>
      </c>
      <c r="AC3510">
        <v>2026</v>
      </c>
    </row>
    <row r="3511" spans="1:29" x14ac:dyDescent="0.25">
      <c r="A3511" t="s">
        <v>5920</v>
      </c>
      <c r="B3511" t="s">
        <v>307</v>
      </c>
      <c r="C3511" t="s">
        <v>1688</v>
      </c>
      <c r="D3511" t="s">
        <v>1689</v>
      </c>
      <c r="E3511" t="s">
        <v>126</v>
      </c>
      <c r="F3511" t="s">
        <v>33</v>
      </c>
      <c r="G3511" t="s">
        <v>34</v>
      </c>
      <c r="H3511" t="s">
        <v>35</v>
      </c>
      <c r="I3511" t="s">
        <v>36</v>
      </c>
      <c r="J3511" s="21" t="s">
        <v>6040</v>
      </c>
      <c r="K3511" s="21" t="s">
        <v>6021</v>
      </c>
      <c r="L3511" s="21">
        <v>6</v>
      </c>
      <c r="M3511" s="21">
        <v>180</v>
      </c>
      <c r="N3511" s="21">
        <v>260</v>
      </c>
      <c r="O3511">
        <v>0</v>
      </c>
      <c r="P3511">
        <v>0</v>
      </c>
      <c r="Q3511">
        <v>54834</v>
      </c>
      <c r="R3511">
        <v>33997.08</v>
      </c>
      <c r="S3511">
        <v>20836.919999999998</v>
      </c>
      <c r="T3511" t="s">
        <v>66</v>
      </c>
      <c r="U3511" t="s">
        <v>164</v>
      </c>
      <c r="V3511" t="s">
        <v>41</v>
      </c>
      <c r="W3511" t="s">
        <v>42</v>
      </c>
      <c r="Y3511" t="s">
        <v>43</v>
      </c>
      <c r="Z3511">
        <v>5</v>
      </c>
      <c r="AA3511" t="s">
        <v>79</v>
      </c>
      <c r="AB3511" t="s">
        <v>45</v>
      </c>
      <c r="AC3511">
        <v>2025</v>
      </c>
    </row>
    <row r="3512" spans="1:29" x14ac:dyDescent="0.25">
      <c r="A3512" t="s">
        <v>5921</v>
      </c>
      <c r="B3512" t="s">
        <v>307</v>
      </c>
      <c r="C3512" t="s">
        <v>749</v>
      </c>
      <c r="D3512" t="s">
        <v>750</v>
      </c>
      <c r="E3512" t="s">
        <v>126</v>
      </c>
      <c r="F3512" t="s">
        <v>75</v>
      </c>
      <c r="G3512" t="s">
        <v>34</v>
      </c>
      <c r="H3512" t="s">
        <v>52</v>
      </c>
      <c r="I3512" t="s">
        <v>53</v>
      </c>
      <c r="J3512" s="21" t="s">
        <v>6063</v>
      </c>
      <c r="K3512" s="21" t="s">
        <v>6073</v>
      </c>
      <c r="L3512" s="21">
        <v>1</v>
      </c>
      <c r="M3512" s="21">
        <v>1200</v>
      </c>
      <c r="N3512" s="21">
        <v>1900</v>
      </c>
      <c r="O3512">
        <v>0</v>
      </c>
      <c r="P3512">
        <v>0</v>
      </c>
      <c r="Q3512">
        <v>2761</v>
      </c>
      <c r="R3512">
        <v>1711.82</v>
      </c>
      <c r="S3512">
        <v>1049.18</v>
      </c>
      <c r="U3512" t="s">
        <v>55</v>
      </c>
      <c r="V3512" t="s">
        <v>56</v>
      </c>
      <c r="W3512" t="s">
        <v>42</v>
      </c>
      <c r="Y3512" t="s">
        <v>43</v>
      </c>
      <c r="Z3512">
        <v>2</v>
      </c>
      <c r="AA3512" t="s">
        <v>79</v>
      </c>
      <c r="AB3512" t="s">
        <v>45</v>
      </c>
      <c r="AC3512">
        <v>2025</v>
      </c>
    </row>
    <row r="3513" spans="1:29" x14ac:dyDescent="0.25">
      <c r="A3513" t="s">
        <v>5922</v>
      </c>
      <c r="B3513" t="s">
        <v>161</v>
      </c>
      <c r="C3513" t="s">
        <v>2044</v>
      </c>
      <c r="D3513" t="s">
        <v>2045</v>
      </c>
      <c r="E3513" t="s">
        <v>50</v>
      </c>
      <c r="F3513" t="s">
        <v>75</v>
      </c>
      <c r="G3513" t="s">
        <v>107</v>
      </c>
      <c r="H3513" t="s">
        <v>63</v>
      </c>
      <c r="I3513" t="s">
        <v>36</v>
      </c>
      <c r="J3513" s="21" t="s">
        <v>6040</v>
      </c>
      <c r="K3513" s="21" t="s">
        <v>6021</v>
      </c>
      <c r="L3513" s="21">
        <v>5</v>
      </c>
      <c r="M3513" s="21">
        <v>180</v>
      </c>
      <c r="N3513" s="21">
        <v>260</v>
      </c>
      <c r="O3513">
        <v>0</v>
      </c>
      <c r="P3513">
        <v>0</v>
      </c>
      <c r="Q3513">
        <v>47420</v>
      </c>
      <c r="R3513">
        <v>29400.400000000001</v>
      </c>
      <c r="S3513">
        <v>18019.599999999999</v>
      </c>
      <c r="T3513" t="s">
        <v>54</v>
      </c>
      <c r="U3513" t="s">
        <v>67</v>
      </c>
      <c r="V3513" t="s">
        <v>68</v>
      </c>
      <c r="W3513" t="s">
        <v>42</v>
      </c>
      <c r="Y3513" t="s">
        <v>43</v>
      </c>
      <c r="Z3513">
        <v>5</v>
      </c>
      <c r="AA3513" t="s">
        <v>132</v>
      </c>
      <c r="AB3513" t="s">
        <v>58</v>
      </c>
      <c r="AC3513">
        <v>2025</v>
      </c>
    </row>
    <row r="3514" spans="1:29" x14ac:dyDescent="0.25">
      <c r="A3514" t="s">
        <v>5923</v>
      </c>
      <c r="B3514" t="s">
        <v>1468</v>
      </c>
      <c r="C3514" t="s">
        <v>818</v>
      </c>
      <c r="D3514" t="s">
        <v>819</v>
      </c>
      <c r="E3514" t="s">
        <v>32</v>
      </c>
      <c r="F3514" t="s">
        <v>33</v>
      </c>
      <c r="G3514" t="s">
        <v>107</v>
      </c>
      <c r="H3514" t="s">
        <v>92</v>
      </c>
      <c r="I3514" t="s">
        <v>53</v>
      </c>
      <c r="J3514" s="21" t="s">
        <v>6040</v>
      </c>
      <c r="K3514" s="21" t="s">
        <v>6021</v>
      </c>
      <c r="L3514" s="21">
        <v>2</v>
      </c>
      <c r="M3514" s="21">
        <v>180</v>
      </c>
      <c r="N3514" s="21">
        <v>260</v>
      </c>
      <c r="O3514">
        <v>0</v>
      </c>
      <c r="P3514">
        <v>0</v>
      </c>
      <c r="Q3514">
        <v>2838</v>
      </c>
      <c r="R3514">
        <v>1759.56</v>
      </c>
      <c r="S3514">
        <v>1078.44</v>
      </c>
      <c r="T3514" t="s">
        <v>39</v>
      </c>
      <c r="U3514" t="s">
        <v>95</v>
      </c>
      <c r="V3514" t="s">
        <v>96</v>
      </c>
      <c r="W3514" t="s">
        <v>42</v>
      </c>
      <c r="Y3514" t="s">
        <v>43</v>
      </c>
      <c r="Z3514">
        <v>5</v>
      </c>
      <c r="AA3514" t="s">
        <v>69</v>
      </c>
      <c r="AB3514" t="s">
        <v>70</v>
      </c>
      <c r="AC3514">
        <v>2025</v>
      </c>
    </row>
    <row r="3515" spans="1:29" x14ac:dyDescent="0.25">
      <c r="A3515" t="s">
        <v>5924</v>
      </c>
      <c r="B3515" t="s">
        <v>800</v>
      </c>
      <c r="C3515" t="s">
        <v>2055</v>
      </c>
      <c r="D3515" t="s">
        <v>2056</v>
      </c>
      <c r="E3515" t="s">
        <v>32</v>
      </c>
      <c r="F3515" t="s">
        <v>75</v>
      </c>
      <c r="G3515" t="s">
        <v>51</v>
      </c>
      <c r="H3515" t="s">
        <v>84</v>
      </c>
      <c r="I3515" t="s">
        <v>36</v>
      </c>
      <c r="J3515" s="21" t="s">
        <v>6040</v>
      </c>
      <c r="K3515" s="21" t="s">
        <v>6021</v>
      </c>
      <c r="L3515" s="21">
        <v>4</v>
      </c>
      <c r="M3515" s="21">
        <v>180</v>
      </c>
      <c r="N3515" s="21">
        <v>260</v>
      </c>
      <c r="O3515">
        <v>0</v>
      </c>
      <c r="P3515">
        <v>0</v>
      </c>
      <c r="Q3515">
        <v>25324</v>
      </c>
      <c r="R3515">
        <v>15700.88</v>
      </c>
      <c r="S3515">
        <v>9623.1200000000008</v>
      </c>
      <c r="T3515" t="s">
        <v>54</v>
      </c>
      <c r="U3515" t="s">
        <v>215</v>
      </c>
      <c r="V3515" t="s">
        <v>86</v>
      </c>
      <c r="W3515" t="s">
        <v>42</v>
      </c>
      <c r="Y3515" t="s">
        <v>43</v>
      </c>
      <c r="Z3515">
        <v>4</v>
      </c>
      <c r="AA3515" t="s">
        <v>190</v>
      </c>
      <c r="AB3515" t="s">
        <v>45</v>
      </c>
      <c r="AC3515">
        <v>2025</v>
      </c>
    </row>
    <row r="3516" spans="1:29" x14ac:dyDescent="0.25">
      <c r="A3516" t="s">
        <v>5925</v>
      </c>
      <c r="B3516" t="s">
        <v>2311</v>
      </c>
      <c r="C3516" t="s">
        <v>288</v>
      </c>
      <c r="D3516" t="s">
        <v>289</v>
      </c>
      <c r="E3516" t="s">
        <v>126</v>
      </c>
      <c r="F3516" t="s">
        <v>33</v>
      </c>
      <c r="G3516" t="s">
        <v>51</v>
      </c>
      <c r="H3516" t="s">
        <v>63</v>
      </c>
      <c r="I3516" t="s">
        <v>36</v>
      </c>
      <c r="J3516" s="21" t="s">
        <v>6040</v>
      </c>
      <c r="K3516" s="21" t="s">
        <v>6021</v>
      </c>
      <c r="L3516" s="21">
        <v>7</v>
      </c>
      <c r="M3516" s="21">
        <v>180</v>
      </c>
      <c r="N3516" s="21">
        <v>260</v>
      </c>
      <c r="O3516">
        <v>0</v>
      </c>
      <c r="P3516">
        <v>0</v>
      </c>
      <c r="Q3516">
        <v>60795</v>
      </c>
      <c r="R3516">
        <v>37692.9</v>
      </c>
      <c r="S3516">
        <v>23102.1</v>
      </c>
      <c r="T3516" t="s">
        <v>66</v>
      </c>
      <c r="U3516" t="s">
        <v>67</v>
      </c>
      <c r="V3516" t="s">
        <v>68</v>
      </c>
      <c r="W3516" t="s">
        <v>42</v>
      </c>
      <c r="Y3516" t="s">
        <v>43</v>
      </c>
      <c r="Z3516">
        <v>4</v>
      </c>
      <c r="AA3516" t="s">
        <v>44</v>
      </c>
      <c r="AB3516" t="s">
        <v>45</v>
      </c>
      <c r="AC3516">
        <v>2025</v>
      </c>
    </row>
    <row r="3517" spans="1:29" x14ac:dyDescent="0.25">
      <c r="A3517" t="s">
        <v>5926</v>
      </c>
      <c r="B3517" t="s">
        <v>1060</v>
      </c>
      <c r="C3517" t="s">
        <v>5426</v>
      </c>
      <c r="D3517" t="s">
        <v>5427</v>
      </c>
      <c r="E3517" t="s">
        <v>32</v>
      </c>
      <c r="F3517" t="s">
        <v>75</v>
      </c>
      <c r="G3517" t="s">
        <v>107</v>
      </c>
      <c r="H3517" t="s">
        <v>92</v>
      </c>
      <c r="I3517" t="s">
        <v>53</v>
      </c>
      <c r="J3517" s="21" t="s">
        <v>6040</v>
      </c>
      <c r="K3517" s="21" t="s">
        <v>6021</v>
      </c>
      <c r="L3517" s="21">
        <v>8</v>
      </c>
      <c r="M3517" s="21">
        <v>180</v>
      </c>
      <c r="N3517" s="21">
        <v>260</v>
      </c>
      <c r="O3517">
        <v>0</v>
      </c>
      <c r="P3517">
        <v>0</v>
      </c>
      <c r="Q3517">
        <v>20408</v>
      </c>
      <c r="R3517">
        <v>12652.96</v>
      </c>
      <c r="S3517">
        <v>7755.04</v>
      </c>
      <c r="T3517" t="s">
        <v>54</v>
      </c>
      <c r="U3517" t="s">
        <v>95</v>
      </c>
      <c r="V3517" t="s">
        <v>96</v>
      </c>
      <c r="W3517" t="s">
        <v>42</v>
      </c>
      <c r="Y3517" t="s">
        <v>43</v>
      </c>
      <c r="Z3517">
        <v>5</v>
      </c>
      <c r="AA3517" t="s">
        <v>121</v>
      </c>
      <c r="AB3517" t="s">
        <v>58</v>
      </c>
      <c r="AC3517">
        <v>2025</v>
      </c>
    </row>
    <row r="3518" spans="1:29" x14ac:dyDescent="0.25">
      <c r="A3518" t="s">
        <v>5927</v>
      </c>
      <c r="B3518" t="s">
        <v>779</v>
      </c>
      <c r="C3518" t="s">
        <v>4219</v>
      </c>
      <c r="D3518" t="s">
        <v>4220</v>
      </c>
      <c r="E3518" t="s">
        <v>126</v>
      </c>
      <c r="F3518" t="s">
        <v>33</v>
      </c>
      <c r="G3518" t="s">
        <v>34</v>
      </c>
      <c r="H3518" t="s">
        <v>35</v>
      </c>
      <c r="I3518" t="s">
        <v>36</v>
      </c>
      <c r="J3518" s="21" t="s">
        <v>93</v>
      </c>
      <c r="K3518" s="21" t="s">
        <v>6013</v>
      </c>
      <c r="L3518" s="21">
        <v>2</v>
      </c>
      <c r="M3518" s="21">
        <v>1050</v>
      </c>
      <c r="N3518" s="21">
        <v>1450</v>
      </c>
      <c r="O3518">
        <v>0</v>
      </c>
      <c r="P3518">
        <v>0</v>
      </c>
      <c r="Q3518">
        <v>13608</v>
      </c>
      <c r="R3518">
        <v>8436.9599999999991</v>
      </c>
      <c r="S3518">
        <v>5171.04</v>
      </c>
      <c r="T3518" t="s">
        <v>39</v>
      </c>
      <c r="U3518" t="s">
        <v>164</v>
      </c>
      <c r="V3518" t="s">
        <v>41</v>
      </c>
      <c r="W3518" t="s">
        <v>42</v>
      </c>
      <c r="Y3518" t="s">
        <v>43</v>
      </c>
      <c r="Z3518">
        <v>5</v>
      </c>
      <c r="AA3518" t="s">
        <v>121</v>
      </c>
      <c r="AB3518" t="s">
        <v>58</v>
      </c>
      <c r="AC3518">
        <v>2025</v>
      </c>
    </row>
    <row r="3519" spans="1:29" x14ac:dyDescent="0.25">
      <c r="A3519" t="s">
        <v>5928</v>
      </c>
      <c r="B3519" t="s">
        <v>1908</v>
      </c>
      <c r="C3519" t="s">
        <v>988</v>
      </c>
      <c r="D3519" t="s">
        <v>989</v>
      </c>
      <c r="E3519" t="s">
        <v>32</v>
      </c>
      <c r="F3519" t="s">
        <v>75</v>
      </c>
      <c r="G3519" t="s">
        <v>34</v>
      </c>
      <c r="H3519" t="s">
        <v>63</v>
      </c>
      <c r="I3519" t="s">
        <v>36</v>
      </c>
      <c r="J3519" s="21" t="s">
        <v>6040</v>
      </c>
      <c r="K3519" s="21" t="s">
        <v>6021</v>
      </c>
      <c r="L3519" s="21">
        <v>5</v>
      </c>
      <c r="M3519" s="21">
        <v>180</v>
      </c>
      <c r="N3519" s="21">
        <v>260</v>
      </c>
      <c r="O3519">
        <v>0</v>
      </c>
      <c r="P3519">
        <v>0</v>
      </c>
      <c r="Q3519">
        <v>21295</v>
      </c>
      <c r="R3519">
        <v>13202.9</v>
      </c>
      <c r="S3519">
        <v>8092.1</v>
      </c>
      <c r="T3519" t="s">
        <v>66</v>
      </c>
      <c r="U3519" t="s">
        <v>67</v>
      </c>
      <c r="V3519" t="s">
        <v>68</v>
      </c>
      <c r="W3519" t="s">
        <v>42</v>
      </c>
      <c r="Y3519" t="s">
        <v>43</v>
      </c>
      <c r="Z3519">
        <v>5</v>
      </c>
      <c r="AA3519" t="s">
        <v>132</v>
      </c>
      <c r="AB3519" t="s">
        <v>58</v>
      </c>
      <c r="AC3519">
        <v>2025</v>
      </c>
    </row>
    <row r="3520" spans="1:29" x14ac:dyDescent="0.25">
      <c r="A3520" t="s">
        <v>5929</v>
      </c>
      <c r="B3520" t="s">
        <v>395</v>
      </c>
      <c r="C3520" t="s">
        <v>1880</v>
      </c>
      <c r="D3520" t="s">
        <v>1881</v>
      </c>
      <c r="E3520" t="s">
        <v>126</v>
      </c>
      <c r="F3520" t="s">
        <v>33</v>
      </c>
      <c r="G3520" t="s">
        <v>107</v>
      </c>
      <c r="H3520" t="s">
        <v>84</v>
      </c>
      <c r="I3520" t="s">
        <v>36</v>
      </c>
      <c r="J3520" s="21" t="s">
        <v>6040</v>
      </c>
      <c r="K3520" s="21" t="s">
        <v>6021</v>
      </c>
      <c r="L3520" s="21">
        <v>1</v>
      </c>
      <c r="M3520" s="21">
        <v>180</v>
      </c>
      <c r="N3520" s="21">
        <v>260</v>
      </c>
      <c r="O3520">
        <v>0</v>
      </c>
      <c r="P3520">
        <v>0</v>
      </c>
      <c r="Q3520">
        <v>4479</v>
      </c>
      <c r="R3520">
        <v>2776.98</v>
      </c>
      <c r="S3520">
        <v>1702.02</v>
      </c>
      <c r="T3520" t="s">
        <v>39</v>
      </c>
      <c r="U3520" t="s">
        <v>215</v>
      </c>
      <c r="V3520" t="s">
        <v>86</v>
      </c>
      <c r="W3520" t="s">
        <v>42</v>
      </c>
      <c r="Y3520" t="s">
        <v>43</v>
      </c>
      <c r="Z3520">
        <v>5</v>
      </c>
      <c r="AA3520" t="s">
        <v>132</v>
      </c>
      <c r="AB3520" t="s">
        <v>58</v>
      </c>
      <c r="AC3520">
        <v>2025</v>
      </c>
    </row>
    <row r="3521" spans="1:29" x14ac:dyDescent="0.25">
      <c r="A3521" t="s">
        <v>5930</v>
      </c>
      <c r="B3521" t="s">
        <v>3113</v>
      </c>
      <c r="C3521" t="s">
        <v>153</v>
      </c>
      <c r="D3521" t="s">
        <v>154</v>
      </c>
      <c r="E3521" t="s">
        <v>126</v>
      </c>
      <c r="F3521" t="s">
        <v>33</v>
      </c>
      <c r="G3521" t="s">
        <v>51</v>
      </c>
      <c r="H3521" t="s">
        <v>92</v>
      </c>
      <c r="I3521" t="s">
        <v>53</v>
      </c>
      <c r="J3521" s="21" t="s">
        <v>6063</v>
      </c>
      <c r="K3521" s="21" t="s">
        <v>6073</v>
      </c>
      <c r="L3521" s="21">
        <v>3</v>
      </c>
      <c r="M3521" s="21">
        <v>1200</v>
      </c>
      <c r="N3521" s="21">
        <v>1900</v>
      </c>
      <c r="O3521">
        <v>0</v>
      </c>
      <c r="P3521">
        <v>0</v>
      </c>
      <c r="Q3521">
        <v>5256</v>
      </c>
      <c r="R3521">
        <v>3258.72</v>
      </c>
      <c r="S3521">
        <v>1997.28</v>
      </c>
      <c r="T3521" t="s">
        <v>39</v>
      </c>
      <c r="U3521" t="s">
        <v>120</v>
      </c>
      <c r="V3521" t="s">
        <v>96</v>
      </c>
      <c r="W3521" t="s">
        <v>42</v>
      </c>
      <c r="Y3521" t="s">
        <v>43</v>
      </c>
      <c r="Z3521">
        <v>5</v>
      </c>
      <c r="AA3521" t="s">
        <v>143</v>
      </c>
      <c r="AB3521" t="s">
        <v>98</v>
      </c>
      <c r="AC3521">
        <v>2025</v>
      </c>
    </row>
    <row r="3522" spans="1:29" x14ac:dyDescent="0.25">
      <c r="A3522" t="s">
        <v>5931</v>
      </c>
      <c r="B3522" t="s">
        <v>1069</v>
      </c>
      <c r="C3522" t="s">
        <v>3755</v>
      </c>
      <c r="D3522" t="s">
        <v>3756</v>
      </c>
      <c r="E3522" t="s">
        <v>126</v>
      </c>
      <c r="F3522" t="s">
        <v>33</v>
      </c>
      <c r="G3522" t="s">
        <v>115</v>
      </c>
      <c r="H3522" t="s">
        <v>92</v>
      </c>
      <c r="I3522" t="s">
        <v>53</v>
      </c>
      <c r="J3522" s="21" t="s">
        <v>6063</v>
      </c>
      <c r="K3522" s="21" t="s">
        <v>6062</v>
      </c>
      <c r="L3522" s="21">
        <v>1</v>
      </c>
      <c r="M3522" s="21">
        <v>240</v>
      </c>
      <c r="N3522" s="21">
        <v>360</v>
      </c>
      <c r="O3522">
        <v>0</v>
      </c>
      <c r="P3522">
        <v>0</v>
      </c>
      <c r="Q3522">
        <v>9130</v>
      </c>
      <c r="R3522">
        <v>5660.6</v>
      </c>
      <c r="S3522">
        <v>3469.4</v>
      </c>
      <c r="T3522" t="s">
        <v>66</v>
      </c>
      <c r="U3522" t="s">
        <v>95</v>
      </c>
      <c r="V3522" t="s">
        <v>96</v>
      </c>
      <c r="W3522" t="s">
        <v>440</v>
      </c>
      <c r="X3522">
        <v>62</v>
      </c>
      <c r="Y3522" t="s">
        <v>441</v>
      </c>
      <c r="Z3522">
        <v>3</v>
      </c>
      <c r="AA3522" t="s">
        <v>44</v>
      </c>
      <c r="AB3522" t="s">
        <v>45</v>
      </c>
      <c r="AC3522">
        <v>2025</v>
      </c>
    </row>
    <row r="3523" spans="1:29" x14ac:dyDescent="0.25">
      <c r="A3523" t="s">
        <v>5932</v>
      </c>
      <c r="B3523" t="s">
        <v>1082</v>
      </c>
      <c r="C3523" t="s">
        <v>5933</v>
      </c>
      <c r="D3523" t="s">
        <v>5934</v>
      </c>
      <c r="E3523" t="s">
        <v>50</v>
      </c>
      <c r="F3523" t="s">
        <v>75</v>
      </c>
      <c r="G3523" t="s">
        <v>34</v>
      </c>
      <c r="H3523" t="s">
        <v>76</v>
      </c>
      <c r="I3523" t="s">
        <v>36</v>
      </c>
      <c r="J3523" s="21" t="s">
        <v>93</v>
      </c>
      <c r="K3523" s="21" t="s">
        <v>6013</v>
      </c>
      <c r="L3523" s="21">
        <v>5</v>
      </c>
      <c r="M3523" s="21">
        <v>1050</v>
      </c>
      <c r="N3523" s="21">
        <v>1450</v>
      </c>
      <c r="O3523">
        <v>10</v>
      </c>
      <c r="P3523">
        <v>3156.5</v>
      </c>
      <c r="Q3523">
        <v>28408.5</v>
      </c>
      <c r="R3523">
        <v>19570.3</v>
      </c>
      <c r="S3523">
        <v>8838.2000000000007</v>
      </c>
      <c r="T3523" t="s">
        <v>39</v>
      </c>
      <c r="U3523" t="s">
        <v>77</v>
      </c>
      <c r="V3523" t="s">
        <v>78</v>
      </c>
      <c r="W3523" t="s">
        <v>42</v>
      </c>
      <c r="Y3523" t="s">
        <v>43</v>
      </c>
      <c r="Z3523">
        <v>3</v>
      </c>
      <c r="AA3523" t="s">
        <v>240</v>
      </c>
      <c r="AB3523" t="s">
        <v>70</v>
      </c>
      <c r="AC3523">
        <v>2026</v>
      </c>
    </row>
    <row r="3524" spans="1:29" x14ac:dyDescent="0.25">
      <c r="A3524" t="s">
        <v>5935</v>
      </c>
      <c r="B3524" t="s">
        <v>1525</v>
      </c>
      <c r="C3524" t="s">
        <v>4977</v>
      </c>
      <c r="D3524" t="s">
        <v>4978</v>
      </c>
      <c r="E3524" t="s">
        <v>32</v>
      </c>
      <c r="F3524" t="s">
        <v>75</v>
      </c>
      <c r="G3524" t="s">
        <v>34</v>
      </c>
      <c r="H3524" t="s">
        <v>52</v>
      </c>
      <c r="I3524" t="s">
        <v>53</v>
      </c>
      <c r="J3524" s="21" t="s">
        <v>137</v>
      </c>
      <c r="K3524" s="21" t="s">
        <v>6031</v>
      </c>
      <c r="L3524" s="21">
        <v>9</v>
      </c>
      <c r="M3524" s="21">
        <v>210</v>
      </c>
      <c r="N3524" s="21">
        <v>320</v>
      </c>
      <c r="O3524">
        <v>0</v>
      </c>
      <c r="P3524">
        <v>0</v>
      </c>
      <c r="Q3524">
        <v>43146</v>
      </c>
      <c r="R3524">
        <v>26750.52</v>
      </c>
      <c r="S3524">
        <v>16395.48</v>
      </c>
      <c r="T3524" t="s">
        <v>39</v>
      </c>
      <c r="U3524" t="s">
        <v>55</v>
      </c>
      <c r="V3524" t="s">
        <v>56</v>
      </c>
      <c r="W3524" t="s">
        <v>42</v>
      </c>
      <c r="Y3524" t="s">
        <v>43</v>
      </c>
      <c r="Z3524">
        <v>3</v>
      </c>
      <c r="AA3524" t="s">
        <v>143</v>
      </c>
      <c r="AB3524" t="s">
        <v>98</v>
      </c>
      <c r="AC3524">
        <v>2025</v>
      </c>
    </row>
    <row r="3525" spans="1:29" x14ac:dyDescent="0.25">
      <c r="A3525" t="s">
        <v>5936</v>
      </c>
      <c r="B3525" t="s">
        <v>1173</v>
      </c>
      <c r="C3525" t="s">
        <v>535</v>
      </c>
      <c r="D3525" t="s">
        <v>536</v>
      </c>
      <c r="E3525" t="s">
        <v>50</v>
      </c>
      <c r="F3525" t="s">
        <v>33</v>
      </c>
      <c r="G3525" t="s">
        <v>107</v>
      </c>
      <c r="H3525" t="s">
        <v>35</v>
      </c>
      <c r="I3525" t="s">
        <v>36</v>
      </c>
      <c r="J3525" s="21" t="s">
        <v>6063</v>
      </c>
      <c r="K3525" s="21" t="s">
        <v>6073</v>
      </c>
      <c r="L3525" s="21">
        <v>4</v>
      </c>
      <c r="M3525" s="21">
        <v>1200</v>
      </c>
      <c r="N3525" s="21">
        <v>1900</v>
      </c>
      <c r="O3525">
        <v>0</v>
      </c>
      <c r="P3525">
        <v>0</v>
      </c>
      <c r="Q3525">
        <v>4872</v>
      </c>
      <c r="R3525">
        <v>3020.64</v>
      </c>
      <c r="S3525">
        <v>1851.36</v>
      </c>
      <c r="T3525" t="s">
        <v>66</v>
      </c>
      <c r="U3525" t="s">
        <v>164</v>
      </c>
      <c r="V3525" t="s">
        <v>41</v>
      </c>
      <c r="W3525" t="s">
        <v>440</v>
      </c>
      <c r="X3525">
        <v>50</v>
      </c>
      <c r="Y3525" t="s">
        <v>441</v>
      </c>
      <c r="AA3525" t="s">
        <v>44</v>
      </c>
      <c r="AB3525" t="s">
        <v>45</v>
      </c>
      <c r="AC3525">
        <v>2025</v>
      </c>
    </row>
    <row r="3526" spans="1:29" x14ac:dyDescent="0.25">
      <c r="A3526" t="s">
        <v>5937</v>
      </c>
      <c r="B3526" t="s">
        <v>1328</v>
      </c>
      <c r="C3526" t="s">
        <v>2190</v>
      </c>
      <c r="D3526" t="s">
        <v>2191</v>
      </c>
      <c r="E3526" t="s">
        <v>50</v>
      </c>
      <c r="F3526" t="s">
        <v>33</v>
      </c>
      <c r="G3526" t="s">
        <v>115</v>
      </c>
      <c r="H3526" t="s">
        <v>84</v>
      </c>
      <c r="I3526" t="s">
        <v>36</v>
      </c>
      <c r="J3526" s="21" t="s">
        <v>6063</v>
      </c>
      <c r="K3526" s="21" t="s">
        <v>6073</v>
      </c>
      <c r="L3526" s="21">
        <v>8</v>
      </c>
      <c r="M3526" s="21">
        <v>1200</v>
      </c>
      <c r="N3526" s="21">
        <v>1900</v>
      </c>
      <c r="O3526">
        <v>15</v>
      </c>
      <c r="P3526">
        <v>1558.8</v>
      </c>
      <c r="Q3526">
        <v>8833.2000000000007</v>
      </c>
      <c r="R3526">
        <v>6443.04</v>
      </c>
      <c r="S3526">
        <v>2390.16</v>
      </c>
      <c r="T3526" t="s">
        <v>54</v>
      </c>
      <c r="U3526" t="s">
        <v>215</v>
      </c>
      <c r="V3526" t="s">
        <v>86</v>
      </c>
      <c r="W3526" t="s">
        <v>440</v>
      </c>
      <c r="X3526">
        <v>15</v>
      </c>
      <c r="Y3526" t="s">
        <v>441</v>
      </c>
      <c r="Z3526">
        <v>4</v>
      </c>
      <c r="AA3526" t="s">
        <v>121</v>
      </c>
      <c r="AB3526" t="s">
        <v>58</v>
      </c>
      <c r="AC3526">
        <v>2026</v>
      </c>
    </row>
    <row r="3527" spans="1:29" x14ac:dyDescent="0.25">
      <c r="A3527" t="s">
        <v>5938</v>
      </c>
      <c r="B3527" t="s">
        <v>1873</v>
      </c>
      <c r="C3527" t="s">
        <v>3411</v>
      </c>
      <c r="D3527" t="s">
        <v>3412</v>
      </c>
      <c r="E3527" t="s">
        <v>32</v>
      </c>
      <c r="F3527" t="s">
        <v>75</v>
      </c>
      <c r="G3527" t="s">
        <v>115</v>
      </c>
      <c r="H3527" t="s">
        <v>52</v>
      </c>
      <c r="I3527" t="s">
        <v>53</v>
      </c>
      <c r="J3527" s="21" t="s">
        <v>6040</v>
      </c>
      <c r="K3527" s="21" t="s">
        <v>6021</v>
      </c>
      <c r="L3527" s="21">
        <v>2</v>
      </c>
      <c r="M3527" s="21">
        <v>180</v>
      </c>
      <c r="N3527" s="21">
        <v>260</v>
      </c>
      <c r="O3527">
        <v>25</v>
      </c>
      <c r="P3527">
        <v>3317</v>
      </c>
      <c r="Q3527">
        <v>9951</v>
      </c>
      <c r="R3527">
        <v>8226.16</v>
      </c>
      <c r="S3527">
        <v>1724.84</v>
      </c>
      <c r="T3527" t="s">
        <v>66</v>
      </c>
      <c r="U3527" t="s">
        <v>55</v>
      </c>
      <c r="V3527" t="s">
        <v>56</v>
      </c>
      <c r="W3527" t="s">
        <v>42</v>
      </c>
      <c r="Y3527" t="s">
        <v>43</v>
      </c>
      <c r="Z3527">
        <v>4</v>
      </c>
      <c r="AA3527" t="s">
        <v>240</v>
      </c>
      <c r="AB3527" t="s">
        <v>70</v>
      </c>
      <c r="AC3527">
        <v>2026</v>
      </c>
    </row>
    <row r="3528" spans="1:29" x14ac:dyDescent="0.25">
      <c r="A3528" t="s">
        <v>5939</v>
      </c>
      <c r="B3528" t="s">
        <v>2943</v>
      </c>
      <c r="C3528" t="s">
        <v>2373</v>
      </c>
      <c r="D3528" t="s">
        <v>2374</v>
      </c>
      <c r="E3528" t="s">
        <v>32</v>
      </c>
      <c r="F3528" t="s">
        <v>75</v>
      </c>
      <c r="G3528" t="s">
        <v>107</v>
      </c>
      <c r="H3528" t="s">
        <v>52</v>
      </c>
      <c r="I3528" t="s">
        <v>53</v>
      </c>
      <c r="J3528" s="21" t="s">
        <v>6040</v>
      </c>
      <c r="K3528" s="21" t="s">
        <v>6021</v>
      </c>
      <c r="L3528" s="21">
        <v>7</v>
      </c>
      <c r="M3528" s="21">
        <v>180</v>
      </c>
      <c r="N3528" s="21">
        <v>260</v>
      </c>
      <c r="O3528">
        <v>0</v>
      </c>
      <c r="P3528">
        <v>0</v>
      </c>
      <c r="Q3528">
        <v>39830</v>
      </c>
      <c r="R3528">
        <v>24694.6</v>
      </c>
      <c r="S3528">
        <v>15135.4</v>
      </c>
      <c r="T3528" t="s">
        <v>39</v>
      </c>
      <c r="U3528" t="s">
        <v>55</v>
      </c>
      <c r="V3528" t="s">
        <v>56</v>
      </c>
      <c r="W3528" t="s">
        <v>42</v>
      </c>
      <c r="Y3528" t="s">
        <v>43</v>
      </c>
      <c r="Z3528">
        <v>5</v>
      </c>
      <c r="AA3528" t="s">
        <v>87</v>
      </c>
      <c r="AB3528" t="s">
        <v>70</v>
      </c>
      <c r="AC3528">
        <v>2025</v>
      </c>
    </row>
    <row r="3529" spans="1:29" x14ac:dyDescent="0.25">
      <c r="A3529" t="s">
        <v>5940</v>
      </c>
      <c r="B3529" t="s">
        <v>1086</v>
      </c>
      <c r="C3529" t="s">
        <v>1297</v>
      </c>
      <c r="D3529" t="s">
        <v>1298</v>
      </c>
      <c r="E3529" t="s">
        <v>126</v>
      </c>
      <c r="F3529" t="s">
        <v>33</v>
      </c>
      <c r="G3529" t="s">
        <v>51</v>
      </c>
      <c r="H3529" t="s">
        <v>52</v>
      </c>
      <c r="I3529" t="s">
        <v>53</v>
      </c>
      <c r="J3529" s="21" t="s">
        <v>6063</v>
      </c>
      <c r="K3529" s="21" t="s">
        <v>6062</v>
      </c>
      <c r="L3529" s="21">
        <v>6</v>
      </c>
      <c r="M3529" s="21">
        <v>240</v>
      </c>
      <c r="N3529" s="21">
        <v>360</v>
      </c>
      <c r="O3529">
        <v>15</v>
      </c>
      <c r="P3529">
        <v>7259.4</v>
      </c>
      <c r="Q3529">
        <v>41136.6</v>
      </c>
      <c r="R3529">
        <v>30005.52</v>
      </c>
      <c r="S3529">
        <v>11131.08</v>
      </c>
      <c r="T3529" t="s">
        <v>54</v>
      </c>
      <c r="U3529" t="s">
        <v>55</v>
      </c>
      <c r="V3529" t="s">
        <v>56</v>
      </c>
      <c r="W3529" t="s">
        <v>42</v>
      </c>
      <c r="Y3529" t="s">
        <v>43</v>
      </c>
      <c r="Z3529">
        <v>5</v>
      </c>
      <c r="AA3529" t="s">
        <v>87</v>
      </c>
      <c r="AB3529" t="s">
        <v>70</v>
      </c>
      <c r="AC3529">
        <v>2026</v>
      </c>
    </row>
    <row r="3530" spans="1:29" x14ac:dyDescent="0.25">
      <c r="A3530" t="s">
        <v>5941</v>
      </c>
      <c r="B3530" t="s">
        <v>892</v>
      </c>
      <c r="C3530" t="s">
        <v>4117</v>
      </c>
      <c r="D3530" t="s">
        <v>4118</v>
      </c>
      <c r="E3530" t="s">
        <v>32</v>
      </c>
      <c r="F3530" t="s">
        <v>33</v>
      </c>
      <c r="G3530" t="s">
        <v>34</v>
      </c>
      <c r="H3530" t="s">
        <v>92</v>
      </c>
      <c r="I3530" t="s">
        <v>53</v>
      </c>
      <c r="J3530" s="21" t="s">
        <v>137</v>
      </c>
      <c r="K3530" s="21" t="s">
        <v>6031</v>
      </c>
      <c r="L3530" s="21">
        <v>6</v>
      </c>
      <c r="M3530" s="21">
        <v>210</v>
      </c>
      <c r="N3530" s="21">
        <v>320</v>
      </c>
      <c r="O3530">
        <v>10</v>
      </c>
      <c r="P3530">
        <v>3646.2</v>
      </c>
      <c r="Q3530">
        <v>32815.800000000003</v>
      </c>
      <c r="R3530">
        <v>22606.44</v>
      </c>
      <c r="S3530">
        <v>10209.36</v>
      </c>
      <c r="T3530" t="s">
        <v>39</v>
      </c>
      <c r="U3530" t="s">
        <v>120</v>
      </c>
      <c r="V3530" t="s">
        <v>96</v>
      </c>
      <c r="W3530" t="s">
        <v>42</v>
      </c>
      <c r="Y3530" t="s">
        <v>43</v>
      </c>
      <c r="Z3530">
        <v>4</v>
      </c>
      <c r="AA3530" t="s">
        <v>69</v>
      </c>
      <c r="AB3530" t="s">
        <v>70</v>
      </c>
      <c r="AC3530">
        <v>2026</v>
      </c>
    </row>
    <row r="3531" spans="1:29" x14ac:dyDescent="0.25">
      <c r="A3531" t="s">
        <v>5942</v>
      </c>
      <c r="B3531" t="s">
        <v>341</v>
      </c>
      <c r="C3531" t="s">
        <v>3683</v>
      </c>
      <c r="D3531" t="s">
        <v>3684</v>
      </c>
      <c r="E3531" t="s">
        <v>32</v>
      </c>
      <c r="F3531" t="s">
        <v>75</v>
      </c>
      <c r="G3531" t="s">
        <v>115</v>
      </c>
      <c r="H3531" t="s">
        <v>35</v>
      </c>
      <c r="I3531" t="s">
        <v>36</v>
      </c>
      <c r="J3531" s="21" t="s">
        <v>6040</v>
      </c>
      <c r="K3531" s="21" t="s">
        <v>6021</v>
      </c>
      <c r="L3531" s="21">
        <v>6</v>
      </c>
      <c r="M3531" s="21">
        <v>180</v>
      </c>
      <c r="N3531" s="21">
        <v>260</v>
      </c>
      <c r="O3531">
        <v>0</v>
      </c>
      <c r="P3531">
        <v>0</v>
      </c>
      <c r="Q3531">
        <v>52632</v>
      </c>
      <c r="R3531">
        <v>32631.84</v>
      </c>
      <c r="S3531">
        <v>20000.16</v>
      </c>
      <c r="T3531" t="s">
        <v>39</v>
      </c>
      <c r="U3531" t="s">
        <v>164</v>
      </c>
      <c r="V3531" t="s">
        <v>41</v>
      </c>
      <c r="W3531" t="s">
        <v>42</v>
      </c>
      <c r="Y3531" t="s">
        <v>43</v>
      </c>
      <c r="Z3531">
        <v>4</v>
      </c>
      <c r="AA3531" t="s">
        <v>97</v>
      </c>
      <c r="AB3531" t="s">
        <v>98</v>
      </c>
      <c r="AC3531">
        <v>2025</v>
      </c>
    </row>
    <row r="3532" spans="1:29" x14ac:dyDescent="0.25">
      <c r="A3532" t="s">
        <v>5943</v>
      </c>
      <c r="B3532" t="s">
        <v>946</v>
      </c>
      <c r="C3532" t="s">
        <v>1697</v>
      </c>
      <c r="D3532" t="s">
        <v>1698</v>
      </c>
      <c r="E3532" t="s">
        <v>50</v>
      </c>
      <c r="F3532" t="s">
        <v>33</v>
      </c>
      <c r="G3532" t="s">
        <v>107</v>
      </c>
      <c r="H3532" t="s">
        <v>84</v>
      </c>
      <c r="I3532" t="s">
        <v>36</v>
      </c>
      <c r="J3532" s="21" t="s">
        <v>137</v>
      </c>
      <c r="K3532" s="21" t="s">
        <v>6031</v>
      </c>
      <c r="L3532" s="21">
        <v>4</v>
      </c>
      <c r="M3532" s="21">
        <v>210</v>
      </c>
      <c r="N3532" s="21">
        <v>320</v>
      </c>
      <c r="O3532">
        <v>0</v>
      </c>
      <c r="P3532">
        <v>0</v>
      </c>
      <c r="Q3532">
        <v>30028</v>
      </c>
      <c r="R3532">
        <v>18617.36</v>
      </c>
      <c r="S3532">
        <v>11410.64</v>
      </c>
      <c r="T3532" t="s">
        <v>66</v>
      </c>
      <c r="U3532" t="s">
        <v>215</v>
      </c>
      <c r="V3532" t="s">
        <v>86</v>
      </c>
      <c r="W3532" t="s">
        <v>42</v>
      </c>
      <c r="Y3532" t="s">
        <v>43</v>
      </c>
      <c r="Z3532">
        <v>5</v>
      </c>
      <c r="AA3532" t="s">
        <v>121</v>
      </c>
      <c r="AB3532" t="s">
        <v>58</v>
      </c>
      <c r="AC3532">
        <v>2025</v>
      </c>
    </row>
    <row r="3533" spans="1:29" x14ac:dyDescent="0.25">
      <c r="A3533" t="s">
        <v>5944</v>
      </c>
      <c r="B3533" t="s">
        <v>3168</v>
      </c>
      <c r="C3533" t="s">
        <v>2747</v>
      </c>
      <c r="D3533" t="s">
        <v>2748</v>
      </c>
      <c r="E3533" t="s">
        <v>50</v>
      </c>
      <c r="F3533" t="s">
        <v>75</v>
      </c>
      <c r="G3533" t="s">
        <v>115</v>
      </c>
      <c r="H3533" t="s">
        <v>84</v>
      </c>
      <c r="I3533" t="s">
        <v>36</v>
      </c>
      <c r="J3533" s="21" t="s">
        <v>6063</v>
      </c>
      <c r="K3533" s="21" t="s">
        <v>6062</v>
      </c>
      <c r="L3533" s="21">
        <v>2</v>
      </c>
      <c r="M3533" s="21">
        <v>240</v>
      </c>
      <c r="N3533" s="21">
        <v>360</v>
      </c>
      <c r="O3533">
        <v>8</v>
      </c>
      <c r="P3533">
        <v>470.24</v>
      </c>
      <c r="Q3533">
        <v>5407.76</v>
      </c>
      <c r="R3533">
        <v>3644.36</v>
      </c>
      <c r="S3533">
        <v>1763.4</v>
      </c>
      <c r="T3533" t="s">
        <v>66</v>
      </c>
      <c r="U3533" t="s">
        <v>85</v>
      </c>
      <c r="V3533" t="s">
        <v>86</v>
      </c>
      <c r="W3533" t="s">
        <v>440</v>
      </c>
      <c r="X3533">
        <v>110</v>
      </c>
      <c r="Y3533" t="s">
        <v>441</v>
      </c>
      <c r="Z3533">
        <v>4</v>
      </c>
      <c r="AA3533" t="s">
        <v>57</v>
      </c>
      <c r="AB3533" t="s">
        <v>58</v>
      </c>
      <c r="AC3533">
        <v>2026</v>
      </c>
    </row>
    <row r="3534" spans="1:29" x14ac:dyDescent="0.25">
      <c r="A3534" t="s">
        <v>5945</v>
      </c>
      <c r="B3534" t="s">
        <v>2585</v>
      </c>
      <c r="C3534" t="s">
        <v>2268</v>
      </c>
      <c r="D3534" t="s">
        <v>2269</v>
      </c>
      <c r="E3534" t="s">
        <v>50</v>
      </c>
      <c r="F3534" t="s">
        <v>33</v>
      </c>
      <c r="G3534" t="s">
        <v>34</v>
      </c>
      <c r="H3534" t="s">
        <v>84</v>
      </c>
      <c r="I3534" t="s">
        <v>36</v>
      </c>
      <c r="J3534" s="21" t="s">
        <v>6063</v>
      </c>
      <c r="K3534" s="21" t="s">
        <v>6019</v>
      </c>
      <c r="L3534" s="21">
        <v>1</v>
      </c>
      <c r="M3534" s="21">
        <v>1150</v>
      </c>
      <c r="N3534" s="21">
        <v>1583</v>
      </c>
      <c r="O3534">
        <v>10</v>
      </c>
      <c r="P3534">
        <v>525.20000000000005</v>
      </c>
      <c r="Q3534">
        <v>4726.8</v>
      </c>
      <c r="R3534">
        <v>3256.24</v>
      </c>
      <c r="S3534">
        <v>1470.56</v>
      </c>
      <c r="T3534" t="s">
        <v>54</v>
      </c>
      <c r="U3534" t="s">
        <v>215</v>
      </c>
      <c r="V3534" t="s">
        <v>86</v>
      </c>
      <c r="W3534" t="s">
        <v>440</v>
      </c>
      <c r="X3534">
        <v>189</v>
      </c>
      <c r="Y3534" t="s">
        <v>441</v>
      </c>
      <c r="Z3534">
        <v>3</v>
      </c>
      <c r="AA3534" t="s">
        <v>69</v>
      </c>
      <c r="AB3534" t="s">
        <v>70</v>
      </c>
      <c r="AC3534">
        <v>2026</v>
      </c>
    </row>
    <row r="3535" spans="1:29" x14ac:dyDescent="0.25">
      <c r="A3535" t="s">
        <v>5946</v>
      </c>
      <c r="B3535" t="s">
        <v>667</v>
      </c>
      <c r="C3535" t="s">
        <v>501</v>
      </c>
      <c r="D3535" t="s">
        <v>502</v>
      </c>
      <c r="E3535" t="s">
        <v>126</v>
      </c>
      <c r="F3535" t="s">
        <v>33</v>
      </c>
      <c r="G3535" t="s">
        <v>115</v>
      </c>
      <c r="H3535" t="s">
        <v>52</v>
      </c>
      <c r="I3535" t="s">
        <v>53</v>
      </c>
      <c r="J3535" s="21" t="s">
        <v>6063</v>
      </c>
      <c r="K3535" s="21" t="s">
        <v>6019</v>
      </c>
      <c r="L3535" s="21">
        <v>8</v>
      </c>
      <c r="M3535" s="21">
        <v>1150</v>
      </c>
      <c r="N3535" s="21">
        <v>1583</v>
      </c>
      <c r="O3535">
        <v>20</v>
      </c>
      <c r="P3535">
        <v>14643.2</v>
      </c>
      <c r="Q3535">
        <v>58572.800000000003</v>
      </c>
      <c r="R3535">
        <v>45393.919999999998</v>
      </c>
      <c r="S3535">
        <v>13178.88</v>
      </c>
      <c r="T3535" t="s">
        <v>66</v>
      </c>
      <c r="U3535" t="s">
        <v>127</v>
      </c>
      <c r="V3535" t="s">
        <v>56</v>
      </c>
      <c r="W3535" t="s">
        <v>440</v>
      </c>
      <c r="X3535">
        <v>116</v>
      </c>
      <c r="Y3535" t="s">
        <v>441</v>
      </c>
      <c r="Z3535">
        <v>3</v>
      </c>
      <c r="AA3535" t="s">
        <v>121</v>
      </c>
      <c r="AB3535" t="s">
        <v>58</v>
      </c>
      <c r="AC3535">
        <v>2026</v>
      </c>
    </row>
    <row r="3536" spans="1:29" x14ac:dyDescent="0.25">
      <c r="A3536" t="s">
        <v>5947</v>
      </c>
      <c r="B3536" t="s">
        <v>671</v>
      </c>
      <c r="C3536" t="s">
        <v>3664</v>
      </c>
      <c r="D3536" t="s">
        <v>3665</v>
      </c>
      <c r="E3536" t="s">
        <v>126</v>
      </c>
      <c r="F3536" t="s">
        <v>33</v>
      </c>
      <c r="G3536" t="s">
        <v>115</v>
      </c>
      <c r="H3536" t="s">
        <v>76</v>
      </c>
      <c r="I3536" t="s">
        <v>36</v>
      </c>
      <c r="J3536" s="21" t="s">
        <v>6040</v>
      </c>
      <c r="K3536" s="21" t="s">
        <v>6021</v>
      </c>
      <c r="L3536" s="21">
        <v>3</v>
      </c>
      <c r="M3536" s="21">
        <v>180</v>
      </c>
      <c r="N3536" s="21">
        <v>260</v>
      </c>
      <c r="O3536">
        <v>0</v>
      </c>
      <c r="P3536">
        <v>0</v>
      </c>
      <c r="Q3536">
        <v>19614</v>
      </c>
      <c r="R3536">
        <v>12160.68</v>
      </c>
      <c r="S3536">
        <v>7453.32</v>
      </c>
      <c r="T3536" t="s">
        <v>39</v>
      </c>
      <c r="U3536" t="s">
        <v>110</v>
      </c>
      <c r="V3536" t="s">
        <v>78</v>
      </c>
      <c r="W3536" t="s">
        <v>42</v>
      </c>
      <c r="Y3536" t="s">
        <v>43</v>
      </c>
      <c r="Z3536">
        <v>2</v>
      </c>
      <c r="AA3536" t="s">
        <v>79</v>
      </c>
      <c r="AB3536" t="s">
        <v>45</v>
      </c>
      <c r="AC3536">
        <v>2025</v>
      </c>
    </row>
    <row r="3537" spans="1:29" x14ac:dyDescent="0.25">
      <c r="A3537" t="s">
        <v>5948</v>
      </c>
      <c r="B3537" t="s">
        <v>3441</v>
      </c>
      <c r="C3537" t="s">
        <v>5949</v>
      </c>
      <c r="D3537" t="s">
        <v>5950</v>
      </c>
      <c r="E3537" t="s">
        <v>32</v>
      </c>
      <c r="F3537" t="s">
        <v>33</v>
      </c>
      <c r="G3537" t="s">
        <v>34</v>
      </c>
      <c r="H3537" t="s">
        <v>76</v>
      </c>
      <c r="I3537" t="s">
        <v>36</v>
      </c>
      <c r="J3537" s="21" t="s">
        <v>6063</v>
      </c>
      <c r="K3537" s="21" t="s">
        <v>6019</v>
      </c>
      <c r="L3537" s="21">
        <v>5</v>
      </c>
      <c r="M3537" s="21">
        <v>1150</v>
      </c>
      <c r="N3537" s="21">
        <v>1583</v>
      </c>
      <c r="O3537">
        <v>0</v>
      </c>
      <c r="P3537">
        <v>0</v>
      </c>
      <c r="Q3537">
        <v>13045</v>
      </c>
      <c r="R3537">
        <v>8087.9</v>
      </c>
      <c r="S3537">
        <v>4957.1000000000004</v>
      </c>
      <c r="T3537" t="s">
        <v>109</v>
      </c>
      <c r="U3537" t="s">
        <v>110</v>
      </c>
      <c r="V3537" t="s">
        <v>78</v>
      </c>
      <c r="W3537" t="s">
        <v>42</v>
      </c>
      <c r="Y3537" t="s">
        <v>43</v>
      </c>
      <c r="Z3537">
        <v>3</v>
      </c>
      <c r="AA3537" t="s">
        <v>155</v>
      </c>
      <c r="AB3537" t="s">
        <v>98</v>
      </c>
      <c r="AC3537">
        <v>2025</v>
      </c>
    </row>
    <row r="3538" spans="1:29" x14ac:dyDescent="0.25">
      <c r="A3538" t="s">
        <v>5951</v>
      </c>
      <c r="B3538" t="s">
        <v>841</v>
      </c>
      <c r="C3538" t="s">
        <v>2993</v>
      </c>
      <c r="D3538" t="s">
        <v>2994</v>
      </c>
      <c r="E3538" t="s">
        <v>32</v>
      </c>
      <c r="F3538" t="s">
        <v>75</v>
      </c>
      <c r="G3538" t="s">
        <v>107</v>
      </c>
      <c r="H3538" t="s">
        <v>84</v>
      </c>
      <c r="I3538" t="s">
        <v>36</v>
      </c>
      <c r="J3538" s="21" t="s">
        <v>93</v>
      </c>
      <c r="K3538" s="21" t="s">
        <v>6013</v>
      </c>
      <c r="L3538" s="21">
        <v>7</v>
      </c>
      <c r="M3538" s="21">
        <v>1050</v>
      </c>
      <c r="N3538" s="21">
        <v>1450</v>
      </c>
      <c r="O3538">
        <v>0</v>
      </c>
      <c r="P3538">
        <v>0</v>
      </c>
      <c r="Q3538">
        <v>64456</v>
      </c>
      <c r="R3538">
        <v>39962.720000000001</v>
      </c>
      <c r="S3538">
        <v>24493.279999999999</v>
      </c>
      <c r="T3538" t="s">
        <v>39</v>
      </c>
      <c r="U3538" t="s">
        <v>85</v>
      </c>
      <c r="V3538" t="s">
        <v>86</v>
      </c>
      <c r="W3538" t="s">
        <v>42</v>
      </c>
      <c r="Y3538" t="s">
        <v>43</v>
      </c>
      <c r="Z3538">
        <v>3</v>
      </c>
      <c r="AA3538" t="s">
        <v>44</v>
      </c>
      <c r="AB3538" t="s">
        <v>45</v>
      </c>
      <c r="AC3538">
        <v>2025</v>
      </c>
    </row>
    <row r="3539" spans="1:29" x14ac:dyDescent="0.25">
      <c r="A3539" t="s">
        <v>5952</v>
      </c>
      <c r="B3539" t="s">
        <v>1086</v>
      </c>
      <c r="C3539" t="s">
        <v>2630</v>
      </c>
      <c r="D3539" t="s">
        <v>2631</v>
      </c>
      <c r="E3539" t="s">
        <v>32</v>
      </c>
      <c r="F3539" t="s">
        <v>75</v>
      </c>
      <c r="G3539" t="s">
        <v>51</v>
      </c>
      <c r="H3539" t="s">
        <v>63</v>
      </c>
      <c r="I3539" t="s">
        <v>36</v>
      </c>
      <c r="J3539" s="21" t="s">
        <v>6063</v>
      </c>
      <c r="K3539" s="21" t="s">
        <v>6019</v>
      </c>
      <c r="L3539" s="21">
        <v>5</v>
      </c>
      <c r="M3539" s="21">
        <v>1150</v>
      </c>
      <c r="N3539" s="21">
        <v>1583</v>
      </c>
      <c r="O3539">
        <v>12</v>
      </c>
      <c r="P3539">
        <v>979.8</v>
      </c>
      <c r="Q3539">
        <v>7185.2</v>
      </c>
      <c r="R3539">
        <v>5062.3</v>
      </c>
      <c r="S3539">
        <v>2122.9</v>
      </c>
      <c r="T3539" t="s">
        <v>66</v>
      </c>
      <c r="U3539" t="s">
        <v>67</v>
      </c>
      <c r="V3539" t="s">
        <v>68</v>
      </c>
      <c r="W3539" t="s">
        <v>42</v>
      </c>
      <c r="Y3539" t="s">
        <v>43</v>
      </c>
      <c r="Z3539">
        <v>2</v>
      </c>
      <c r="AA3539" t="s">
        <v>87</v>
      </c>
      <c r="AB3539" t="s">
        <v>70</v>
      </c>
      <c r="AC3539">
        <v>2026</v>
      </c>
    </row>
    <row r="3540" spans="1:29" x14ac:dyDescent="0.25">
      <c r="A3540" t="s">
        <v>5953</v>
      </c>
      <c r="B3540" t="s">
        <v>3180</v>
      </c>
      <c r="C3540" t="s">
        <v>2523</v>
      </c>
      <c r="D3540" t="s">
        <v>2524</v>
      </c>
      <c r="E3540" t="s">
        <v>126</v>
      </c>
      <c r="F3540" t="s">
        <v>33</v>
      </c>
      <c r="G3540" t="s">
        <v>115</v>
      </c>
      <c r="H3540" t="s">
        <v>76</v>
      </c>
      <c r="I3540" t="s">
        <v>36</v>
      </c>
      <c r="J3540" s="21" t="s">
        <v>6040</v>
      </c>
      <c r="K3540" s="21" t="s">
        <v>6021</v>
      </c>
      <c r="L3540" s="21">
        <v>8</v>
      </c>
      <c r="M3540" s="21">
        <v>180</v>
      </c>
      <c r="N3540" s="21">
        <v>260</v>
      </c>
      <c r="O3540">
        <v>0</v>
      </c>
      <c r="P3540">
        <v>0</v>
      </c>
      <c r="Q3540">
        <v>60312</v>
      </c>
      <c r="R3540">
        <v>37393.440000000002</v>
      </c>
      <c r="S3540">
        <v>22918.560000000001</v>
      </c>
      <c r="T3540" t="s">
        <v>66</v>
      </c>
      <c r="U3540" t="s">
        <v>77</v>
      </c>
      <c r="V3540" t="s">
        <v>78</v>
      </c>
      <c r="W3540" t="s">
        <v>42</v>
      </c>
      <c r="Y3540" t="s">
        <v>43</v>
      </c>
      <c r="Z3540">
        <v>4</v>
      </c>
      <c r="AA3540" t="s">
        <v>121</v>
      </c>
      <c r="AB3540" t="s">
        <v>58</v>
      </c>
      <c r="AC3540">
        <v>2025</v>
      </c>
    </row>
    <row r="3541" spans="1:29" x14ac:dyDescent="0.25">
      <c r="A3541" t="s">
        <v>5954</v>
      </c>
      <c r="B3541" t="s">
        <v>5955</v>
      </c>
      <c r="C3541" t="s">
        <v>2772</v>
      </c>
      <c r="D3541" t="s">
        <v>2773</v>
      </c>
      <c r="E3541" t="s">
        <v>126</v>
      </c>
      <c r="F3541" t="s">
        <v>33</v>
      </c>
      <c r="G3541" t="s">
        <v>34</v>
      </c>
      <c r="H3541" t="s">
        <v>76</v>
      </c>
      <c r="I3541" t="s">
        <v>36</v>
      </c>
      <c r="J3541" s="21" t="s">
        <v>6063</v>
      </c>
      <c r="K3541" s="21" t="s">
        <v>6019</v>
      </c>
      <c r="L3541" s="21">
        <v>10</v>
      </c>
      <c r="M3541" s="21">
        <v>1150</v>
      </c>
      <c r="N3541" s="21">
        <v>1583</v>
      </c>
      <c r="O3541">
        <v>0</v>
      </c>
      <c r="P3541">
        <v>0</v>
      </c>
      <c r="Q3541">
        <v>53080</v>
      </c>
      <c r="R3541">
        <v>32909.599999999999</v>
      </c>
      <c r="S3541">
        <v>20170.400000000001</v>
      </c>
      <c r="T3541" t="s">
        <v>109</v>
      </c>
      <c r="U3541" t="s">
        <v>77</v>
      </c>
      <c r="V3541" t="s">
        <v>78</v>
      </c>
      <c r="W3541" t="s">
        <v>42</v>
      </c>
      <c r="Y3541" t="s">
        <v>43</v>
      </c>
      <c r="Z3541">
        <v>3</v>
      </c>
      <c r="AA3541" t="s">
        <v>69</v>
      </c>
      <c r="AB3541" t="s">
        <v>70</v>
      </c>
      <c r="AC3541">
        <v>2025</v>
      </c>
    </row>
    <row r="3542" spans="1:29" x14ac:dyDescent="0.25">
      <c r="A3542" t="s">
        <v>5956</v>
      </c>
      <c r="B3542" t="s">
        <v>2893</v>
      </c>
      <c r="C3542" t="s">
        <v>3200</v>
      </c>
      <c r="D3542" t="s">
        <v>3201</v>
      </c>
      <c r="E3542" t="s">
        <v>50</v>
      </c>
      <c r="F3542" t="s">
        <v>33</v>
      </c>
      <c r="G3542" t="s">
        <v>34</v>
      </c>
      <c r="H3542" t="s">
        <v>35</v>
      </c>
      <c r="I3542" t="s">
        <v>36</v>
      </c>
      <c r="J3542" s="21" t="s">
        <v>93</v>
      </c>
      <c r="K3542" s="21" t="s">
        <v>6013</v>
      </c>
      <c r="L3542" s="21">
        <v>4</v>
      </c>
      <c r="M3542" s="21">
        <v>1050</v>
      </c>
      <c r="N3542" s="21">
        <v>1450</v>
      </c>
      <c r="O3542">
        <v>0</v>
      </c>
      <c r="P3542">
        <v>0</v>
      </c>
      <c r="Q3542">
        <v>39568</v>
      </c>
      <c r="R3542">
        <v>24532.16</v>
      </c>
      <c r="S3542">
        <v>15035.84</v>
      </c>
      <c r="T3542" t="s">
        <v>109</v>
      </c>
      <c r="U3542" t="s">
        <v>40</v>
      </c>
      <c r="V3542" t="s">
        <v>41</v>
      </c>
      <c r="W3542" t="s">
        <v>42</v>
      </c>
      <c r="Y3542" t="s">
        <v>43</v>
      </c>
      <c r="Z3542">
        <v>4</v>
      </c>
      <c r="AA3542" t="s">
        <v>121</v>
      </c>
      <c r="AB3542" t="s">
        <v>58</v>
      </c>
      <c r="AC3542">
        <v>2025</v>
      </c>
    </row>
    <row r="3543" spans="1:29" x14ac:dyDescent="0.25">
      <c r="A3543" t="s">
        <v>5957</v>
      </c>
      <c r="B3543" t="s">
        <v>1445</v>
      </c>
      <c r="C3543" t="s">
        <v>1730</v>
      </c>
      <c r="D3543" t="s">
        <v>1731</v>
      </c>
      <c r="E3543" t="s">
        <v>32</v>
      </c>
      <c r="F3543" t="s">
        <v>33</v>
      </c>
      <c r="G3543" t="s">
        <v>34</v>
      </c>
      <c r="H3543" t="s">
        <v>84</v>
      </c>
      <c r="I3543" t="s">
        <v>36</v>
      </c>
      <c r="J3543" s="21" t="s">
        <v>6063</v>
      </c>
      <c r="K3543" s="21" t="s">
        <v>6062</v>
      </c>
      <c r="L3543" s="21">
        <v>4</v>
      </c>
      <c r="M3543" s="21">
        <v>240</v>
      </c>
      <c r="N3543" s="21">
        <v>360</v>
      </c>
      <c r="O3543">
        <v>0</v>
      </c>
      <c r="P3543">
        <v>0</v>
      </c>
      <c r="Q3543">
        <v>39284</v>
      </c>
      <c r="R3543">
        <v>24356.080000000002</v>
      </c>
      <c r="S3543">
        <v>14927.92</v>
      </c>
      <c r="T3543" t="s">
        <v>66</v>
      </c>
      <c r="U3543" t="s">
        <v>85</v>
      </c>
      <c r="V3543" t="s">
        <v>86</v>
      </c>
      <c r="W3543" t="s">
        <v>42</v>
      </c>
      <c r="Y3543" t="s">
        <v>43</v>
      </c>
      <c r="Z3543">
        <v>5</v>
      </c>
      <c r="AA3543" t="s">
        <v>190</v>
      </c>
      <c r="AB3543" t="s">
        <v>45</v>
      </c>
      <c r="AC3543">
        <v>2025</v>
      </c>
    </row>
    <row r="3544" spans="1:29" x14ac:dyDescent="0.25">
      <c r="A3544" t="s">
        <v>5958</v>
      </c>
      <c r="B3544" t="s">
        <v>731</v>
      </c>
      <c r="C3544" t="s">
        <v>3214</v>
      </c>
      <c r="D3544" t="s">
        <v>3215</v>
      </c>
      <c r="E3544" t="s">
        <v>50</v>
      </c>
      <c r="F3544" t="s">
        <v>75</v>
      </c>
      <c r="G3544" t="s">
        <v>51</v>
      </c>
      <c r="H3544" t="s">
        <v>84</v>
      </c>
      <c r="I3544" t="s">
        <v>36</v>
      </c>
      <c r="J3544" s="21" t="s">
        <v>6040</v>
      </c>
      <c r="K3544" s="21" t="s">
        <v>6021</v>
      </c>
      <c r="L3544" s="21">
        <v>4</v>
      </c>
      <c r="M3544" s="21">
        <v>180</v>
      </c>
      <c r="N3544" s="21">
        <v>260</v>
      </c>
      <c r="O3544">
        <v>0</v>
      </c>
      <c r="P3544">
        <v>0</v>
      </c>
      <c r="Q3544">
        <v>5612</v>
      </c>
      <c r="R3544">
        <v>3479.44</v>
      </c>
      <c r="S3544">
        <v>2132.56</v>
      </c>
      <c r="T3544" t="s">
        <v>39</v>
      </c>
      <c r="U3544" t="s">
        <v>215</v>
      </c>
      <c r="V3544" t="s">
        <v>86</v>
      </c>
      <c r="W3544" t="s">
        <v>42</v>
      </c>
      <c r="Y3544" t="s">
        <v>43</v>
      </c>
      <c r="Z3544">
        <v>5</v>
      </c>
      <c r="AA3544" t="s">
        <v>97</v>
      </c>
      <c r="AB3544" t="s">
        <v>98</v>
      </c>
      <c r="AC3544">
        <v>2025</v>
      </c>
    </row>
    <row r="3545" spans="1:29" x14ac:dyDescent="0.25">
      <c r="A3545" t="s">
        <v>5959</v>
      </c>
      <c r="B3545" t="s">
        <v>896</v>
      </c>
      <c r="C3545" t="s">
        <v>5960</v>
      </c>
      <c r="D3545" t="s">
        <v>5961</v>
      </c>
      <c r="E3545" t="s">
        <v>50</v>
      </c>
      <c r="F3545" t="s">
        <v>75</v>
      </c>
      <c r="G3545" t="s">
        <v>51</v>
      </c>
      <c r="H3545" t="s">
        <v>52</v>
      </c>
      <c r="I3545" t="s">
        <v>53</v>
      </c>
      <c r="J3545" s="21" t="s">
        <v>6063</v>
      </c>
      <c r="K3545" s="21" t="s">
        <v>6019</v>
      </c>
      <c r="L3545" s="21">
        <v>4</v>
      </c>
      <c r="M3545" s="21">
        <v>1150</v>
      </c>
      <c r="N3545" s="21">
        <v>1583</v>
      </c>
      <c r="O3545">
        <v>0</v>
      </c>
      <c r="P3545">
        <v>0</v>
      </c>
      <c r="Q3545">
        <v>22416</v>
      </c>
      <c r="R3545">
        <v>13897.92</v>
      </c>
      <c r="S3545">
        <v>8518.08</v>
      </c>
      <c r="T3545" t="s">
        <v>109</v>
      </c>
      <c r="U3545" t="s">
        <v>55</v>
      </c>
      <c r="V3545" t="s">
        <v>56</v>
      </c>
      <c r="W3545" t="s">
        <v>42</v>
      </c>
      <c r="Y3545" t="s">
        <v>43</v>
      </c>
      <c r="Z3545">
        <v>2</v>
      </c>
      <c r="AA3545" t="s">
        <v>132</v>
      </c>
      <c r="AB3545" t="s">
        <v>58</v>
      </c>
      <c r="AC3545">
        <v>2025</v>
      </c>
    </row>
    <row r="3546" spans="1:29" x14ac:dyDescent="0.25">
      <c r="A3546" t="s">
        <v>5962</v>
      </c>
      <c r="B3546" t="s">
        <v>1272</v>
      </c>
      <c r="C3546" t="s">
        <v>1147</v>
      </c>
      <c r="D3546" t="s">
        <v>1148</v>
      </c>
      <c r="E3546" t="s">
        <v>32</v>
      </c>
      <c r="F3546" t="s">
        <v>75</v>
      </c>
      <c r="G3546" t="s">
        <v>115</v>
      </c>
      <c r="H3546" t="s">
        <v>76</v>
      </c>
      <c r="I3546" t="s">
        <v>36</v>
      </c>
      <c r="J3546" s="21" t="s">
        <v>6063</v>
      </c>
      <c r="K3546" s="21" t="s">
        <v>6062</v>
      </c>
      <c r="L3546" s="21">
        <v>5</v>
      </c>
      <c r="M3546" s="21">
        <v>240</v>
      </c>
      <c r="N3546" s="21">
        <v>360</v>
      </c>
      <c r="O3546">
        <v>0</v>
      </c>
      <c r="P3546">
        <v>0</v>
      </c>
      <c r="Q3546">
        <v>21070</v>
      </c>
      <c r="R3546">
        <v>13063.4</v>
      </c>
      <c r="S3546">
        <v>8006.6</v>
      </c>
      <c r="T3546" t="s">
        <v>109</v>
      </c>
      <c r="U3546" t="s">
        <v>110</v>
      </c>
      <c r="V3546" t="s">
        <v>78</v>
      </c>
      <c r="W3546" t="s">
        <v>440</v>
      </c>
      <c r="X3546">
        <v>146</v>
      </c>
      <c r="Y3546" t="s">
        <v>441</v>
      </c>
      <c r="Z3546">
        <v>3</v>
      </c>
      <c r="AA3546" t="s">
        <v>79</v>
      </c>
      <c r="AB3546" t="s">
        <v>45</v>
      </c>
      <c r="AC3546">
        <v>2025</v>
      </c>
    </row>
    <row r="3547" spans="1:29" x14ac:dyDescent="0.25">
      <c r="A3547" t="s">
        <v>5963</v>
      </c>
      <c r="B3547" t="s">
        <v>2159</v>
      </c>
      <c r="C3547" t="s">
        <v>1968</v>
      </c>
      <c r="D3547" t="s">
        <v>1969</v>
      </c>
      <c r="E3547" t="s">
        <v>50</v>
      </c>
      <c r="F3547" t="s">
        <v>33</v>
      </c>
      <c r="G3547" t="s">
        <v>51</v>
      </c>
      <c r="H3547" t="s">
        <v>63</v>
      </c>
      <c r="I3547" t="s">
        <v>36</v>
      </c>
      <c r="J3547" s="21" t="s">
        <v>6040</v>
      </c>
      <c r="K3547" s="21" t="s">
        <v>6021</v>
      </c>
      <c r="L3547" s="21">
        <v>8</v>
      </c>
      <c r="M3547" s="21">
        <v>180</v>
      </c>
      <c r="N3547" s="21">
        <v>260</v>
      </c>
      <c r="O3547">
        <v>15</v>
      </c>
      <c r="P3547">
        <v>10510.8</v>
      </c>
      <c r="Q3547">
        <v>59561.2</v>
      </c>
      <c r="R3547">
        <v>43444.639999999999</v>
      </c>
      <c r="S3547">
        <v>16116.56</v>
      </c>
      <c r="T3547" t="s">
        <v>66</v>
      </c>
      <c r="U3547" t="s">
        <v>181</v>
      </c>
      <c r="V3547" t="s">
        <v>68</v>
      </c>
      <c r="W3547" t="s">
        <v>440</v>
      </c>
      <c r="X3547">
        <v>19</v>
      </c>
      <c r="Y3547" t="s">
        <v>441</v>
      </c>
      <c r="Z3547">
        <v>3</v>
      </c>
      <c r="AA3547" t="s">
        <v>240</v>
      </c>
      <c r="AB3547" t="s">
        <v>70</v>
      </c>
      <c r="AC3547">
        <v>2026</v>
      </c>
    </row>
    <row r="3548" spans="1:29" x14ac:dyDescent="0.25">
      <c r="A3548" t="s">
        <v>5964</v>
      </c>
      <c r="B3548" t="s">
        <v>2706</v>
      </c>
      <c r="C3548" t="s">
        <v>3011</v>
      </c>
      <c r="D3548" t="s">
        <v>3012</v>
      </c>
      <c r="E3548" t="s">
        <v>50</v>
      </c>
      <c r="F3548" t="s">
        <v>75</v>
      </c>
      <c r="G3548" t="s">
        <v>107</v>
      </c>
      <c r="H3548" t="s">
        <v>76</v>
      </c>
      <c r="I3548" t="s">
        <v>36</v>
      </c>
      <c r="J3548" s="21" t="s">
        <v>6040</v>
      </c>
      <c r="K3548" s="21" t="s">
        <v>6021</v>
      </c>
      <c r="L3548" s="21">
        <v>4</v>
      </c>
      <c r="M3548" s="21">
        <v>180</v>
      </c>
      <c r="N3548" s="21">
        <v>260</v>
      </c>
      <c r="O3548">
        <v>0</v>
      </c>
      <c r="P3548">
        <v>0</v>
      </c>
      <c r="Q3548">
        <v>20216</v>
      </c>
      <c r="R3548">
        <v>12533.92</v>
      </c>
      <c r="S3548">
        <v>7682.08</v>
      </c>
      <c r="T3548" t="s">
        <v>109</v>
      </c>
      <c r="U3548" t="s">
        <v>110</v>
      </c>
      <c r="V3548" t="s">
        <v>78</v>
      </c>
      <c r="W3548" t="s">
        <v>42</v>
      </c>
      <c r="Y3548" t="s">
        <v>43</v>
      </c>
      <c r="Z3548">
        <v>3</v>
      </c>
      <c r="AA3548" t="s">
        <v>69</v>
      </c>
      <c r="AB3548" t="s">
        <v>70</v>
      </c>
      <c r="AC3548">
        <v>2025</v>
      </c>
    </row>
    <row r="3549" spans="1:29" x14ac:dyDescent="0.25">
      <c r="A3549" t="s">
        <v>5965</v>
      </c>
      <c r="B3549" t="s">
        <v>4279</v>
      </c>
      <c r="C3549" t="s">
        <v>3015</v>
      </c>
      <c r="D3549" t="s">
        <v>3016</v>
      </c>
      <c r="E3549" t="s">
        <v>50</v>
      </c>
      <c r="F3549" t="s">
        <v>33</v>
      </c>
      <c r="G3549" t="s">
        <v>34</v>
      </c>
      <c r="H3549" t="s">
        <v>63</v>
      </c>
      <c r="I3549" t="s">
        <v>36</v>
      </c>
      <c r="J3549" s="21" t="s">
        <v>6063</v>
      </c>
      <c r="K3549" s="21" t="s">
        <v>6062</v>
      </c>
      <c r="L3549" s="21">
        <v>8</v>
      </c>
      <c r="M3549" s="21">
        <v>240</v>
      </c>
      <c r="N3549" s="21">
        <v>360</v>
      </c>
      <c r="O3549">
        <v>0</v>
      </c>
      <c r="P3549">
        <v>0</v>
      </c>
      <c r="Q3549">
        <v>46576</v>
      </c>
      <c r="R3549">
        <v>28877.119999999999</v>
      </c>
      <c r="S3549">
        <v>17698.88</v>
      </c>
      <c r="T3549" t="s">
        <v>66</v>
      </c>
      <c r="U3549" t="s">
        <v>67</v>
      </c>
      <c r="V3549" t="s">
        <v>68</v>
      </c>
      <c r="W3549" t="s">
        <v>42</v>
      </c>
      <c r="Y3549" t="s">
        <v>43</v>
      </c>
      <c r="Z3549">
        <v>4</v>
      </c>
      <c r="AA3549" t="s">
        <v>79</v>
      </c>
      <c r="AB3549" t="s">
        <v>45</v>
      </c>
      <c r="AC3549">
        <v>2025</v>
      </c>
    </row>
    <row r="3550" spans="1:29" x14ac:dyDescent="0.25">
      <c r="A3550" t="s">
        <v>5966</v>
      </c>
      <c r="B3550" t="s">
        <v>3106</v>
      </c>
      <c r="C3550" t="s">
        <v>2883</v>
      </c>
      <c r="D3550" t="s">
        <v>2884</v>
      </c>
      <c r="E3550" t="s">
        <v>50</v>
      </c>
      <c r="F3550" t="s">
        <v>75</v>
      </c>
      <c r="G3550" t="s">
        <v>115</v>
      </c>
      <c r="H3550" t="s">
        <v>92</v>
      </c>
      <c r="I3550" t="s">
        <v>53</v>
      </c>
      <c r="J3550" s="21" t="s">
        <v>137</v>
      </c>
      <c r="K3550" s="21" t="s">
        <v>6031</v>
      </c>
      <c r="L3550" s="21">
        <v>7</v>
      </c>
      <c r="M3550" s="21">
        <v>210</v>
      </c>
      <c r="N3550" s="21">
        <v>320</v>
      </c>
      <c r="O3550">
        <v>15</v>
      </c>
      <c r="P3550">
        <v>6879.6</v>
      </c>
      <c r="Q3550">
        <v>38984.400000000001</v>
      </c>
      <c r="R3550">
        <v>28435.68</v>
      </c>
      <c r="S3550">
        <v>10548.72</v>
      </c>
      <c r="T3550" t="s">
        <v>66</v>
      </c>
      <c r="U3550" t="s">
        <v>120</v>
      </c>
      <c r="V3550" t="s">
        <v>96</v>
      </c>
      <c r="W3550" t="s">
        <v>440</v>
      </c>
      <c r="X3550">
        <v>156</v>
      </c>
      <c r="Y3550" t="s">
        <v>441</v>
      </c>
      <c r="Z3550">
        <v>3</v>
      </c>
      <c r="AA3550" t="s">
        <v>240</v>
      </c>
      <c r="AB3550" t="s">
        <v>70</v>
      </c>
      <c r="AC3550">
        <v>2026</v>
      </c>
    </row>
    <row r="3551" spans="1:29" x14ac:dyDescent="0.25">
      <c r="A3551" t="s">
        <v>5967</v>
      </c>
      <c r="B3551" t="s">
        <v>3262</v>
      </c>
      <c r="C3551" t="s">
        <v>1476</v>
      </c>
      <c r="D3551" t="s">
        <v>1477</v>
      </c>
      <c r="E3551" t="s">
        <v>50</v>
      </c>
      <c r="F3551" t="s">
        <v>33</v>
      </c>
      <c r="G3551" t="s">
        <v>115</v>
      </c>
      <c r="H3551" t="s">
        <v>76</v>
      </c>
      <c r="I3551" t="s">
        <v>36</v>
      </c>
      <c r="J3551" s="21" t="s">
        <v>137</v>
      </c>
      <c r="K3551" s="21" t="s">
        <v>6032</v>
      </c>
      <c r="L3551" s="21">
        <v>5</v>
      </c>
      <c r="M3551" s="21">
        <v>470</v>
      </c>
      <c r="N3551" s="21">
        <v>657</v>
      </c>
      <c r="O3551">
        <v>0</v>
      </c>
      <c r="P3551">
        <v>0</v>
      </c>
      <c r="Q3551">
        <v>38250</v>
      </c>
      <c r="R3551">
        <v>23715</v>
      </c>
      <c r="S3551">
        <v>14535</v>
      </c>
      <c r="T3551" t="s">
        <v>39</v>
      </c>
      <c r="U3551" t="s">
        <v>77</v>
      </c>
      <c r="V3551" t="s">
        <v>78</v>
      </c>
      <c r="W3551" t="s">
        <v>42</v>
      </c>
      <c r="Y3551" t="s">
        <v>43</v>
      </c>
      <c r="Z3551">
        <v>2</v>
      </c>
      <c r="AA3551" t="s">
        <v>87</v>
      </c>
      <c r="AB3551" t="s">
        <v>70</v>
      </c>
      <c r="AC3551">
        <v>2025</v>
      </c>
    </row>
    <row r="3552" spans="1:29" x14ac:dyDescent="0.25">
      <c r="A3552" t="s">
        <v>5968</v>
      </c>
      <c r="B3552" t="s">
        <v>1475</v>
      </c>
      <c r="C3552" t="s">
        <v>3015</v>
      </c>
      <c r="D3552" t="s">
        <v>3016</v>
      </c>
      <c r="E3552" t="s">
        <v>50</v>
      </c>
      <c r="F3552" t="s">
        <v>75</v>
      </c>
      <c r="G3552" t="s">
        <v>115</v>
      </c>
      <c r="H3552" t="s">
        <v>35</v>
      </c>
      <c r="I3552" t="s">
        <v>36</v>
      </c>
      <c r="J3552" s="21" t="s">
        <v>93</v>
      </c>
      <c r="K3552" s="21" t="s">
        <v>6013</v>
      </c>
      <c r="L3552" s="21">
        <v>7</v>
      </c>
      <c r="M3552" s="21">
        <v>1050</v>
      </c>
      <c r="N3552" s="21">
        <v>1450</v>
      </c>
      <c r="O3552">
        <v>12</v>
      </c>
      <c r="P3552">
        <v>7806.96</v>
      </c>
      <c r="Q3552">
        <v>57251.040000000001</v>
      </c>
      <c r="R3552">
        <v>40335.96</v>
      </c>
      <c r="S3552">
        <v>16915.080000000002</v>
      </c>
      <c r="T3552" t="s">
        <v>66</v>
      </c>
      <c r="U3552" t="s">
        <v>40</v>
      </c>
      <c r="V3552" t="s">
        <v>41</v>
      </c>
      <c r="W3552" t="s">
        <v>440</v>
      </c>
      <c r="X3552">
        <v>53</v>
      </c>
      <c r="Y3552" t="s">
        <v>441</v>
      </c>
      <c r="Z3552">
        <v>3</v>
      </c>
      <c r="AA3552" t="s">
        <v>121</v>
      </c>
      <c r="AB3552" t="s">
        <v>58</v>
      </c>
      <c r="AC3552">
        <v>2026</v>
      </c>
    </row>
    <row r="3553" spans="1:29" x14ac:dyDescent="0.25">
      <c r="A3553" t="s">
        <v>5969</v>
      </c>
      <c r="B3553" t="s">
        <v>341</v>
      </c>
      <c r="C3553" t="s">
        <v>5217</v>
      </c>
      <c r="D3553" t="s">
        <v>5218</v>
      </c>
      <c r="E3553" t="s">
        <v>32</v>
      </c>
      <c r="F3553" t="s">
        <v>33</v>
      </c>
      <c r="G3553" t="s">
        <v>115</v>
      </c>
      <c r="H3553" t="s">
        <v>35</v>
      </c>
      <c r="I3553" t="s">
        <v>36</v>
      </c>
      <c r="J3553" s="21" t="s">
        <v>6063</v>
      </c>
      <c r="K3553" s="21" t="s">
        <v>6062</v>
      </c>
      <c r="L3553" s="21">
        <v>3</v>
      </c>
      <c r="M3553" s="21">
        <v>240</v>
      </c>
      <c r="N3553" s="21">
        <v>360</v>
      </c>
      <c r="O3553">
        <v>0</v>
      </c>
      <c r="P3553">
        <v>0</v>
      </c>
      <c r="Q3553">
        <v>15090</v>
      </c>
      <c r="R3553">
        <v>9355.7999999999993</v>
      </c>
      <c r="S3553">
        <v>5734.2</v>
      </c>
      <c r="T3553" t="s">
        <v>54</v>
      </c>
      <c r="U3553" t="s">
        <v>164</v>
      </c>
      <c r="V3553" t="s">
        <v>41</v>
      </c>
      <c r="W3553" t="s">
        <v>440</v>
      </c>
      <c r="X3553">
        <v>6</v>
      </c>
      <c r="Y3553" t="s">
        <v>441</v>
      </c>
      <c r="Z3553">
        <v>3</v>
      </c>
      <c r="AA3553" t="s">
        <v>97</v>
      </c>
      <c r="AB3553" t="s">
        <v>98</v>
      </c>
      <c r="AC3553">
        <v>2025</v>
      </c>
    </row>
    <row r="3554" spans="1:29" x14ac:dyDescent="0.25">
      <c r="A3554" t="s">
        <v>5970</v>
      </c>
      <c r="B3554" t="s">
        <v>299</v>
      </c>
      <c r="C3554" t="s">
        <v>288</v>
      </c>
      <c r="D3554" t="s">
        <v>289</v>
      </c>
      <c r="E3554" t="s">
        <v>50</v>
      </c>
      <c r="F3554" t="s">
        <v>33</v>
      </c>
      <c r="G3554" t="s">
        <v>107</v>
      </c>
      <c r="H3554" t="s">
        <v>35</v>
      </c>
      <c r="I3554" t="s">
        <v>36</v>
      </c>
      <c r="J3554" s="21" t="s">
        <v>93</v>
      </c>
      <c r="K3554" s="21" t="s">
        <v>6013</v>
      </c>
      <c r="L3554" s="21">
        <v>6</v>
      </c>
      <c r="M3554" s="21">
        <v>1050</v>
      </c>
      <c r="N3554" s="21">
        <v>1450</v>
      </c>
      <c r="O3554">
        <v>0</v>
      </c>
      <c r="P3554">
        <v>0</v>
      </c>
      <c r="Q3554">
        <v>10752</v>
      </c>
      <c r="R3554">
        <v>6666.24</v>
      </c>
      <c r="S3554">
        <v>4085.76</v>
      </c>
      <c r="T3554" t="s">
        <v>66</v>
      </c>
      <c r="U3554" t="s">
        <v>40</v>
      </c>
      <c r="V3554" t="s">
        <v>41</v>
      </c>
      <c r="W3554" t="s">
        <v>42</v>
      </c>
      <c r="Y3554" t="s">
        <v>43</v>
      </c>
      <c r="Z3554">
        <v>3</v>
      </c>
      <c r="AA3554" t="s">
        <v>69</v>
      </c>
      <c r="AB3554" t="s">
        <v>70</v>
      </c>
      <c r="AC3554">
        <v>2025</v>
      </c>
    </row>
    <row r="3555" spans="1:29" x14ac:dyDescent="0.25">
      <c r="A3555" t="s">
        <v>5971</v>
      </c>
      <c r="B3555" t="s">
        <v>2133</v>
      </c>
      <c r="C3555" t="s">
        <v>2209</v>
      </c>
      <c r="D3555" t="s">
        <v>2210</v>
      </c>
      <c r="E3555" t="s">
        <v>32</v>
      </c>
      <c r="F3555" t="s">
        <v>33</v>
      </c>
      <c r="G3555" t="s">
        <v>51</v>
      </c>
      <c r="H3555" t="s">
        <v>52</v>
      </c>
      <c r="I3555" t="s">
        <v>53</v>
      </c>
      <c r="J3555" s="21" t="s">
        <v>6063</v>
      </c>
      <c r="K3555" s="21" t="s">
        <v>6019</v>
      </c>
      <c r="L3555" s="21">
        <v>10</v>
      </c>
      <c r="M3555" s="21">
        <v>1150</v>
      </c>
      <c r="N3555" s="21">
        <v>1583</v>
      </c>
      <c r="O3555">
        <v>0</v>
      </c>
      <c r="P3555">
        <v>0</v>
      </c>
      <c r="Q3555">
        <v>77930</v>
      </c>
      <c r="R3555">
        <v>48316.6</v>
      </c>
      <c r="S3555">
        <v>29613.4</v>
      </c>
      <c r="T3555" t="s">
        <v>54</v>
      </c>
      <c r="U3555" t="s">
        <v>127</v>
      </c>
      <c r="V3555" t="s">
        <v>56</v>
      </c>
      <c r="W3555" t="s">
        <v>42</v>
      </c>
      <c r="Y3555" t="s">
        <v>43</v>
      </c>
      <c r="Z3555">
        <v>2</v>
      </c>
      <c r="AA3555" t="s">
        <v>44</v>
      </c>
      <c r="AB3555" t="s">
        <v>45</v>
      </c>
      <c r="AC3555">
        <v>2025</v>
      </c>
    </row>
    <row r="3556" spans="1:29" x14ac:dyDescent="0.25">
      <c r="A3556" t="s">
        <v>5972</v>
      </c>
      <c r="B3556" t="s">
        <v>905</v>
      </c>
      <c r="C3556" t="s">
        <v>3983</v>
      </c>
      <c r="D3556" t="s">
        <v>3984</v>
      </c>
      <c r="E3556" t="s">
        <v>32</v>
      </c>
      <c r="F3556" t="s">
        <v>75</v>
      </c>
      <c r="G3556" t="s">
        <v>115</v>
      </c>
      <c r="H3556" t="s">
        <v>63</v>
      </c>
      <c r="I3556" t="s">
        <v>36</v>
      </c>
      <c r="J3556" s="21" t="s">
        <v>6063</v>
      </c>
      <c r="K3556" s="21" t="s">
        <v>6062</v>
      </c>
      <c r="L3556" s="21">
        <v>5</v>
      </c>
      <c r="M3556" s="21">
        <v>240</v>
      </c>
      <c r="N3556" s="21">
        <v>360</v>
      </c>
      <c r="O3556">
        <v>0</v>
      </c>
      <c r="P3556">
        <v>0</v>
      </c>
      <c r="Q3556">
        <v>29260</v>
      </c>
      <c r="R3556">
        <v>18141.2</v>
      </c>
      <c r="S3556">
        <v>11118.8</v>
      </c>
      <c r="T3556" t="s">
        <v>39</v>
      </c>
      <c r="U3556" t="s">
        <v>181</v>
      </c>
      <c r="V3556" t="s">
        <v>68</v>
      </c>
      <c r="W3556" t="s">
        <v>42</v>
      </c>
      <c r="Y3556" t="s">
        <v>43</v>
      </c>
      <c r="Z3556">
        <v>4</v>
      </c>
      <c r="AA3556" t="s">
        <v>240</v>
      </c>
      <c r="AB3556" t="s">
        <v>70</v>
      </c>
      <c r="AC3556">
        <v>2025</v>
      </c>
    </row>
    <row r="3557" spans="1:29" x14ac:dyDescent="0.25">
      <c r="A3557" t="s">
        <v>5973</v>
      </c>
      <c r="B3557" t="s">
        <v>1103</v>
      </c>
      <c r="C3557" t="s">
        <v>2381</v>
      </c>
      <c r="D3557" t="s">
        <v>2382</v>
      </c>
      <c r="E3557" t="s">
        <v>50</v>
      </c>
      <c r="F3557" t="s">
        <v>33</v>
      </c>
      <c r="G3557" t="s">
        <v>34</v>
      </c>
      <c r="H3557" t="s">
        <v>84</v>
      </c>
      <c r="I3557" t="s">
        <v>36</v>
      </c>
      <c r="J3557" s="21" t="s">
        <v>6040</v>
      </c>
      <c r="K3557" s="21" t="s">
        <v>6021</v>
      </c>
      <c r="L3557" s="21">
        <v>4</v>
      </c>
      <c r="M3557" s="21">
        <v>180</v>
      </c>
      <c r="N3557" s="21">
        <v>260</v>
      </c>
      <c r="O3557">
        <v>0</v>
      </c>
      <c r="P3557">
        <v>0</v>
      </c>
      <c r="Q3557">
        <v>27676</v>
      </c>
      <c r="R3557">
        <v>17159.12</v>
      </c>
      <c r="S3557">
        <v>10516.88</v>
      </c>
      <c r="T3557" t="s">
        <v>109</v>
      </c>
      <c r="U3557" t="s">
        <v>215</v>
      </c>
      <c r="V3557" t="s">
        <v>86</v>
      </c>
      <c r="W3557" t="s">
        <v>42</v>
      </c>
      <c r="Y3557" t="s">
        <v>43</v>
      </c>
      <c r="Z3557">
        <v>2</v>
      </c>
      <c r="AA3557" t="s">
        <v>87</v>
      </c>
      <c r="AB3557" t="s">
        <v>70</v>
      </c>
      <c r="AC3557">
        <v>2025</v>
      </c>
    </row>
    <row r="3558" spans="1:29" x14ac:dyDescent="0.25">
      <c r="A3558" t="s">
        <v>5974</v>
      </c>
      <c r="B3558" t="s">
        <v>1082</v>
      </c>
      <c r="C3558" t="s">
        <v>2114</v>
      </c>
      <c r="D3558" t="s">
        <v>2115</v>
      </c>
      <c r="E3558" t="s">
        <v>50</v>
      </c>
      <c r="F3558" t="s">
        <v>33</v>
      </c>
      <c r="G3558" t="s">
        <v>107</v>
      </c>
      <c r="H3558" t="s">
        <v>35</v>
      </c>
      <c r="I3558" t="s">
        <v>36</v>
      </c>
      <c r="J3558" s="21" t="s">
        <v>137</v>
      </c>
      <c r="K3558" s="21" t="s">
        <v>6032</v>
      </c>
      <c r="L3558" s="21">
        <v>7</v>
      </c>
      <c r="M3558" s="21">
        <v>470</v>
      </c>
      <c r="N3558" s="21">
        <v>657</v>
      </c>
      <c r="O3558">
        <v>12</v>
      </c>
      <c r="P3558">
        <v>7242.48</v>
      </c>
      <c r="Q3558">
        <v>53111.519999999997</v>
      </c>
      <c r="R3558">
        <v>37419.480000000003</v>
      </c>
      <c r="S3558">
        <v>15692.04</v>
      </c>
      <c r="T3558" t="s">
        <v>54</v>
      </c>
      <c r="U3558" t="s">
        <v>40</v>
      </c>
      <c r="V3558" t="s">
        <v>41</v>
      </c>
      <c r="W3558" t="s">
        <v>42</v>
      </c>
      <c r="Y3558" t="s">
        <v>43</v>
      </c>
      <c r="Z3558">
        <v>4</v>
      </c>
      <c r="AA3558" t="s">
        <v>240</v>
      </c>
      <c r="AB3558" t="s">
        <v>70</v>
      </c>
      <c r="AC3558">
        <v>2026</v>
      </c>
    </row>
    <row r="3559" spans="1:29" x14ac:dyDescent="0.25">
      <c r="A3559" t="s">
        <v>5975</v>
      </c>
      <c r="B3559" t="s">
        <v>1357</v>
      </c>
      <c r="C3559" t="s">
        <v>2268</v>
      </c>
      <c r="D3559" t="s">
        <v>2269</v>
      </c>
      <c r="E3559" t="s">
        <v>32</v>
      </c>
      <c r="F3559" t="s">
        <v>75</v>
      </c>
      <c r="G3559" t="s">
        <v>51</v>
      </c>
      <c r="H3559" t="s">
        <v>92</v>
      </c>
      <c r="I3559" t="s">
        <v>53</v>
      </c>
      <c r="J3559" s="21" t="s">
        <v>137</v>
      </c>
      <c r="K3559" s="21" t="s">
        <v>6032</v>
      </c>
      <c r="L3559" s="21">
        <v>8</v>
      </c>
      <c r="M3559" s="21">
        <v>470</v>
      </c>
      <c r="N3559" s="21">
        <v>657</v>
      </c>
      <c r="O3559">
        <v>8</v>
      </c>
      <c r="P3559">
        <v>4341.76</v>
      </c>
      <c r="Q3559">
        <v>49930.239999999998</v>
      </c>
      <c r="R3559">
        <v>33648.639999999999</v>
      </c>
      <c r="S3559">
        <v>16281.6</v>
      </c>
      <c r="T3559" t="s">
        <v>109</v>
      </c>
      <c r="U3559" t="s">
        <v>95</v>
      </c>
      <c r="V3559" t="s">
        <v>96</v>
      </c>
      <c r="W3559" t="s">
        <v>440</v>
      </c>
      <c r="X3559">
        <v>67</v>
      </c>
      <c r="Y3559" t="s">
        <v>441</v>
      </c>
      <c r="Z3559">
        <v>4</v>
      </c>
      <c r="AA3559" t="s">
        <v>132</v>
      </c>
      <c r="AB3559" t="s">
        <v>58</v>
      </c>
      <c r="AC3559">
        <v>2026</v>
      </c>
    </row>
    <row r="3560" spans="1:29" x14ac:dyDescent="0.25">
      <c r="A3560" t="s">
        <v>5976</v>
      </c>
      <c r="B3560" t="s">
        <v>3449</v>
      </c>
      <c r="C3560" t="s">
        <v>2554</v>
      </c>
      <c r="D3560" t="s">
        <v>2555</v>
      </c>
      <c r="E3560" t="s">
        <v>50</v>
      </c>
      <c r="F3560" t="s">
        <v>75</v>
      </c>
      <c r="G3560" t="s">
        <v>115</v>
      </c>
      <c r="H3560" t="s">
        <v>63</v>
      </c>
      <c r="I3560" t="s">
        <v>36</v>
      </c>
      <c r="J3560" s="21" t="s">
        <v>6040</v>
      </c>
      <c r="K3560" s="21" t="s">
        <v>6021</v>
      </c>
      <c r="L3560" s="21">
        <v>5</v>
      </c>
      <c r="M3560" s="21">
        <v>180</v>
      </c>
      <c r="N3560" s="21">
        <v>260</v>
      </c>
      <c r="O3560">
        <v>0</v>
      </c>
      <c r="P3560">
        <v>0</v>
      </c>
      <c r="Q3560">
        <v>17145</v>
      </c>
      <c r="R3560">
        <v>10629.9</v>
      </c>
      <c r="S3560">
        <v>6515.1</v>
      </c>
      <c r="T3560" t="s">
        <v>109</v>
      </c>
      <c r="U3560" t="s">
        <v>67</v>
      </c>
      <c r="V3560" t="s">
        <v>68</v>
      </c>
      <c r="W3560" t="s">
        <v>42</v>
      </c>
      <c r="Y3560" t="s">
        <v>43</v>
      </c>
      <c r="Z3560">
        <v>3</v>
      </c>
      <c r="AA3560" t="s">
        <v>155</v>
      </c>
      <c r="AB3560" t="s">
        <v>98</v>
      </c>
      <c r="AC3560">
        <v>2025</v>
      </c>
    </row>
    <row r="3561" spans="1:29" x14ac:dyDescent="0.25">
      <c r="A3561" t="s">
        <v>5977</v>
      </c>
      <c r="B3561" t="s">
        <v>1950</v>
      </c>
      <c r="C3561" t="s">
        <v>2931</v>
      </c>
      <c r="D3561" t="s">
        <v>2932</v>
      </c>
      <c r="E3561" t="s">
        <v>50</v>
      </c>
      <c r="F3561" t="s">
        <v>75</v>
      </c>
      <c r="G3561" t="s">
        <v>107</v>
      </c>
      <c r="H3561" t="s">
        <v>92</v>
      </c>
      <c r="I3561" t="s">
        <v>53</v>
      </c>
      <c r="J3561" s="21" t="s">
        <v>6063</v>
      </c>
      <c r="K3561" s="21" t="s">
        <v>6062</v>
      </c>
      <c r="L3561" s="21">
        <v>2</v>
      </c>
      <c r="M3561" s="21">
        <v>240</v>
      </c>
      <c r="N3561" s="21">
        <v>360</v>
      </c>
      <c r="O3561">
        <v>20</v>
      </c>
      <c r="P3561">
        <v>940.4</v>
      </c>
      <c r="Q3561">
        <v>3761.6</v>
      </c>
      <c r="R3561">
        <v>2915.24</v>
      </c>
      <c r="S3561">
        <v>846.36</v>
      </c>
      <c r="T3561" t="s">
        <v>66</v>
      </c>
      <c r="U3561" t="s">
        <v>95</v>
      </c>
      <c r="V3561" t="s">
        <v>96</v>
      </c>
      <c r="W3561" t="s">
        <v>440</v>
      </c>
      <c r="X3561">
        <v>13</v>
      </c>
      <c r="Y3561" t="s">
        <v>441</v>
      </c>
      <c r="Z3561">
        <v>5</v>
      </c>
      <c r="AA3561" t="s">
        <v>87</v>
      </c>
      <c r="AB3561" t="s">
        <v>70</v>
      </c>
      <c r="AC3561">
        <v>2026</v>
      </c>
    </row>
    <row r="3562" spans="1:29" x14ac:dyDescent="0.25">
      <c r="A3562" t="s">
        <v>5978</v>
      </c>
      <c r="B3562" t="s">
        <v>708</v>
      </c>
      <c r="C3562" t="s">
        <v>2763</v>
      </c>
      <c r="D3562" t="s">
        <v>2764</v>
      </c>
      <c r="E3562" t="s">
        <v>50</v>
      </c>
      <c r="F3562" t="s">
        <v>75</v>
      </c>
      <c r="G3562" t="s">
        <v>107</v>
      </c>
      <c r="H3562" t="s">
        <v>52</v>
      </c>
      <c r="I3562" t="s">
        <v>53</v>
      </c>
      <c r="J3562" s="21" t="s">
        <v>6040</v>
      </c>
      <c r="K3562" s="21" t="s">
        <v>6021</v>
      </c>
      <c r="L3562" s="21">
        <v>9</v>
      </c>
      <c r="M3562" s="21">
        <v>180</v>
      </c>
      <c r="N3562" s="21">
        <v>260</v>
      </c>
      <c r="O3562">
        <v>0</v>
      </c>
      <c r="P3562">
        <v>0</v>
      </c>
      <c r="Q3562">
        <v>67725</v>
      </c>
      <c r="R3562">
        <v>41989.5</v>
      </c>
      <c r="S3562">
        <v>25735.5</v>
      </c>
      <c r="T3562" t="s">
        <v>39</v>
      </c>
      <c r="U3562" t="s">
        <v>55</v>
      </c>
      <c r="V3562" t="s">
        <v>56</v>
      </c>
      <c r="W3562" t="s">
        <v>440</v>
      </c>
      <c r="X3562">
        <v>39</v>
      </c>
      <c r="Y3562" t="s">
        <v>441</v>
      </c>
      <c r="Z3562">
        <v>2</v>
      </c>
      <c r="AA3562" t="s">
        <v>143</v>
      </c>
      <c r="AB3562" t="s">
        <v>98</v>
      </c>
      <c r="AC3562">
        <v>2025</v>
      </c>
    </row>
    <row r="3563" spans="1:29" x14ac:dyDescent="0.25">
      <c r="A3563" t="s">
        <v>5979</v>
      </c>
      <c r="B3563" t="s">
        <v>2106</v>
      </c>
      <c r="C3563" t="s">
        <v>171</v>
      </c>
      <c r="D3563" t="s">
        <v>172</v>
      </c>
      <c r="E3563" t="s">
        <v>32</v>
      </c>
      <c r="F3563" t="s">
        <v>75</v>
      </c>
      <c r="G3563" t="s">
        <v>115</v>
      </c>
      <c r="H3563" t="s">
        <v>35</v>
      </c>
      <c r="I3563" t="s">
        <v>36</v>
      </c>
      <c r="J3563" s="21" t="s">
        <v>93</v>
      </c>
      <c r="K3563" s="21" t="s">
        <v>6013</v>
      </c>
      <c r="L3563" s="21">
        <v>5</v>
      </c>
      <c r="M3563" s="21">
        <v>1050</v>
      </c>
      <c r="N3563" s="21">
        <v>1450</v>
      </c>
      <c r="O3563">
        <v>20</v>
      </c>
      <c r="P3563">
        <v>9742</v>
      </c>
      <c r="Q3563">
        <v>38968</v>
      </c>
      <c r="R3563">
        <v>30200.2</v>
      </c>
      <c r="S3563">
        <v>8767.7999999999993</v>
      </c>
      <c r="T3563" t="s">
        <v>39</v>
      </c>
      <c r="U3563" t="s">
        <v>164</v>
      </c>
      <c r="V3563" t="s">
        <v>41</v>
      </c>
      <c r="W3563" t="s">
        <v>42</v>
      </c>
      <c r="Y3563" t="s">
        <v>43</v>
      </c>
      <c r="Z3563">
        <v>4</v>
      </c>
      <c r="AA3563" t="s">
        <v>240</v>
      </c>
      <c r="AB3563" t="s">
        <v>70</v>
      </c>
      <c r="AC3563">
        <v>2026</v>
      </c>
    </row>
    <row r="3564" spans="1:29" x14ac:dyDescent="0.25">
      <c r="A3564" t="s">
        <v>5980</v>
      </c>
      <c r="B3564" t="s">
        <v>1495</v>
      </c>
      <c r="C3564" t="s">
        <v>3241</v>
      </c>
      <c r="D3564" t="s">
        <v>3242</v>
      </c>
      <c r="E3564" t="s">
        <v>50</v>
      </c>
      <c r="F3564" t="s">
        <v>33</v>
      </c>
      <c r="G3564" t="s">
        <v>51</v>
      </c>
      <c r="H3564" t="s">
        <v>52</v>
      </c>
      <c r="I3564" t="s">
        <v>53</v>
      </c>
      <c r="J3564" s="21" t="s">
        <v>137</v>
      </c>
      <c r="K3564" s="21" t="s">
        <v>6032</v>
      </c>
      <c r="L3564" s="21">
        <v>1</v>
      </c>
      <c r="M3564" s="21">
        <v>470</v>
      </c>
      <c r="N3564" s="21">
        <v>657</v>
      </c>
      <c r="O3564">
        <v>0</v>
      </c>
      <c r="P3564">
        <v>0</v>
      </c>
      <c r="Q3564">
        <v>9308</v>
      </c>
      <c r="R3564">
        <v>5770.96</v>
      </c>
      <c r="S3564">
        <v>3537.04</v>
      </c>
      <c r="T3564" t="s">
        <v>66</v>
      </c>
      <c r="U3564" t="s">
        <v>127</v>
      </c>
      <c r="V3564" t="s">
        <v>56</v>
      </c>
      <c r="W3564" t="s">
        <v>440</v>
      </c>
      <c r="X3564">
        <v>155</v>
      </c>
      <c r="Y3564" t="s">
        <v>441</v>
      </c>
      <c r="Z3564">
        <v>2</v>
      </c>
      <c r="AA3564" t="s">
        <v>190</v>
      </c>
      <c r="AB3564" t="s">
        <v>45</v>
      </c>
      <c r="AC3564">
        <v>2025</v>
      </c>
    </row>
    <row r="3565" spans="1:29" x14ac:dyDescent="0.25">
      <c r="A3565" t="s">
        <v>5981</v>
      </c>
      <c r="B3565" t="s">
        <v>937</v>
      </c>
      <c r="C3565" t="s">
        <v>5982</v>
      </c>
      <c r="D3565" t="s">
        <v>5983</v>
      </c>
      <c r="E3565" t="s">
        <v>126</v>
      </c>
      <c r="F3565" t="s">
        <v>75</v>
      </c>
      <c r="G3565" t="s">
        <v>115</v>
      </c>
      <c r="H3565" t="s">
        <v>63</v>
      </c>
      <c r="I3565" t="s">
        <v>36</v>
      </c>
      <c r="J3565" s="21" t="s">
        <v>6063</v>
      </c>
      <c r="K3565" s="21" t="s">
        <v>6019</v>
      </c>
      <c r="L3565" s="21">
        <v>6</v>
      </c>
      <c r="M3565" s="21">
        <v>1150</v>
      </c>
      <c r="N3565" s="21">
        <v>1583</v>
      </c>
      <c r="O3565">
        <v>0</v>
      </c>
      <c r="P3565">
        <v>0</v>
      </c>
      <c r="Q3565">
        <v>9738</v>
      </c>
      <c r="R3565">
        <v>6037.56</v>
      </c>
      <c r="S3565">
        <v>3700.44</v>
      </c>
      <c r="T3565" t="s">
        <v>109</v>
      </c>
      <c r="U3565" t="s">
        <v>181</v>
      </c>
      <c r="V3565" t="s">
        <v>68</v>
      </c>
      <c r="W3565" t="s">
        <v>42</v>
      </c>
      <c r="Y3565" t="s">
        <v>43</v>
      </c>
      <c r="Z3565">
        <v>2</v>
      </c>
      <c r="AA3565" t="s">
        <v>44</v>
      </c>
      <c r="AB3565" t="s">
        <v>45</v>
      </c>
      <c r="AC3565">
        <v>2025</v>
      </c>
    </row>
    <row r="3566" spans="1:29" x14ac:dyDescent="0.25">
      <c r="A3566" t="s">
        <v>5984</v>
      </c>
      <c r="B3566" t="s">
        <v>157</v>
      </c>
      <c r="C3566" t="s">
        <v>2470</v>
      </c>
      <c r="D3566" t="s">
        <v>2471</v>
      </c>
      <c r="E3566" t="s">
        <v>50</v>
      </c>
      <c r="F3566" t="s">
        <v>75</v>
      </c>
      <c r="G3566" t="s">
        <v>34</v>
      </c>
      <c r="H3566" t="s">
        <v>76</v>
      </c>
      <c r="I3566" t="s">
        <v>36</v>
      </c>
      <c r="J3566" s="21" t="s">
        <v>6063</v>
      </c>
      <c r="K3566" s="21" t="s">
        <v>6019</v>
      </c>
      <c r="L3566" s="21">
        <v>8</v>
      </c>
      <c r="M3566" s="21">
        <v>1150</v>
      </c>
      <c r="N3566" s="21">
        <v>1583</v>
      </c>
      <c r="O3566">
        <v>0</v>
      </c>
      <c r="P3566">
        <v>0</v>
      </c>
      <c r="Q3566">
        <v>71088</v>
      </c>
      <c r="R3566">
        <v>44074.559999999998</v>
      </c>
      <c r="S3566">
        <v>27013.439999999999</v>
      </c>
      <c r="T3566" t="s">
        <v>66</v>
      </c>
      <c r="U3566" t="s">
        <v>110</v>
      </c>
      <c r="V3566" t="s">
        <v>78</v>
      </c>
      <c r="W3566" t="s">
        <v>42</v>
      </c>
      <c r="Y3566" t="s">
        <v>43</v>
      </c>
      <c r="Z3566">
        <v>3</v>
      </c>
      <c r="AA3566" t="s">
        <v>79</v>
      </c>
      <c r="AB3566" t="s">
        <v>45</v>
      </c>
      <c r="AC3566">
        <v>2025</v>
      </c>
    </row>
    <row r="3567" spans="1:29" x14ac:dyDescent="0.25">
      <c r="A3567" t="s">
        <v>5985</v>
      </c>
      <c r="B3567" t="s">
        <v>2148</v>
      </c>
      <c r="C3567" t="s">
        <v>1680</v>
      </c>
      <c r="D3567" t="s">
        <v>1681</v>
      </c>
      <c r="E3567" t="s">
        <v>126</v>
      </c>
      <c r="F3567" t="s">
        <v>75</v>
      </c>
      <c r="G3567" t="s">
        <v>51</v>
      </c>
      <c r="H3567" t="s">
        <v>76</v>
      </c>
      <c r="I3567" t="s">
        <v>36</v>
      </c>
      <c r="J3567" s="21" t="s">
        <v>137</v>
      </c>
      <c r="K3567" s="21" t="s">
        <v>6032</v>
      </c>
      <c r="L3567" s="21">
        <v>5</v>
      </c>
      <c r="M3567" s="21">
        <v>470</v>
      </c>
      <c r="N3567" s="21">
        <v>657</v>
      </c>
      <c r="O3567">
        <v>0</v>
      </c>
      <c r="P3567">
        <v>0</v>
      </c>
      <c r="Q3567">
        <v>18275</v>
      </c>
      <c r="R3567">
        <v>11330.5</v>
      </c>
      <c r="S3567">
        <v>6944.5</v>
      </c>
      <c r="T3567" t="s">
        <v>66</v>
      </c>
      <c r="U3567" t="s">
        <v>77</v>
      </c>
      <c r="V3567" t="s">
        <v>78</v>
      </c>
      <c r="W3567" t="s">
        <v>42</v>
      </c>
      <c r="Y3567" t="s">
        <v>43</v>
      </c>
      <c r="Z3567">
        <v>3</v>
      </c>
      <c r="AA3567" t="s">
        <v>240</v>
      </c>
      <c r="AB3567" t="s">
        <v>70</v>
      </c>
      <c r="AC3567">
        <v>2025</v>
      </c>
    </row>
    <row r="3568" spans="1:29" x14ac:dyDescent="0.25">
      <c r="A3568" t="s">
        <v>5986</v>
      </c>
      <c r="B3568" t="s">
        <v>1589</v>
      </c>
      <c r="C3568" t="s">
        <v>2349</v>
      </c>
      <c r="D3568" t="s">
        <v>2350</v>
      </c>
      <c r="E3568" t="s">
        <v>50</v>
      </c>
      <c r="F3568" t="s">
        <v>33</v>
      </c>
      <c r="G3568" t="s">
        <v>34</v>
      </c>
      <c r="H3568" t="s">
        <v>84</v>
      </c>
      <c r="I3568" t="s">
        <v>36</v>
      </c>
      <c r="J3568" s="21" t="s">
        <v>93</v>
      </c>
      <c r="K3568" s="21" t="s">
        <v>6013</v>
      </c>
      <c r="L3568" s="21">
        <v>5</v>
      </c>
      <c r="M3568" s="21">
        <v>1050</v>
      </c>
      <c r="N3568" s="21">
        <v>1450</v>
      </c>
      <c r="O3568">
        <v>0</v>
      </c>
      <c r="P3568">
        <v>0</v>
      </c>
      <c r="Q3568">
        <v>44410</v>
      </c>
      <c r="R3568">
        <v>27534.2</v>
      </c>
      <c r="S3568">
        <v>16875.8</v>
      </c>
      <c r="T3568" t="s">
        <v>66</v>
      </c>
      <c r="U3568" t="s">
        <v>85</v>
      </c>
      <c r="V3568" t="s">
        <v>86</v>
      </c>
      <c r="W3568" t="s">
        <v>42</v>
      </c>
      <c r="Y3568" t="s">
        <v>43</v>
      </c>
      <c r="Z3568">
        <v>2</v>
      </c>
      <c r="AA3568" t="s">
        <v>143</v>
      </c>
      <c r="AB3568" t="s">
        <v>98</v>
      </c>
      <c r="AC3568">
        <v>2025</v>
      </c>
    </row>
    <row r="3569" spans="1:29" x14ac:dyDescent="0.25">
      <c r="A3569" t="s">
        <v>5987</v>
      </c>
      <c r="B3569" t="s">
        <v>2992</v>
      </c>
      <c r="C3569" t="s">
        <v>4256</v>
      </c>
      <c r="D3569" t="s">
        <v>4257</v>
      </c>
      <c r="E3569" t="s">
        <v>50</v>
      </c>
      <c r="F3569" t="s">
        <v>75</v>
      </c>
      <c r="G3569" t="s">
        <v>115</v>
      </c>
      <c r="H3569" t="s">
        <v>63</v>
      </c>
      <c r="I3569" t="s">
        <v>36</v>
      </c>
      <c r="J3569" s="21" t="s">
        <v>6063</v>
      </c>
      <c r="K3569" s="21" t="s">
        <v>6062</v>
      </c>
      <c r="L3569" s="21">
        <v>7</v>
      </c>
      <c r="M3569" s="21">
        <v>240</v>
      </c>
      <c r="N3569" s="21">
        <v>360</v>
      </c>
      <c r="O3569">
        <v>0</v>
      </c>
      <c r="P3569">
        <v>0</v>
      </c>
      <c r="Q3569">
        <v>36533</v>
      </c>
      <c r="R3569">
        <v>22650.46</v>
      </c>
      <c r="S3569">
        <v>13882.54</v>
      </c>
      <c r="T3569" t="s">
        <v>66</v>
      </c>
      <c r="U3569" t="s">
        <v>67</v>
      </c>
      <c r="V3569" t="s">
        <v>68</v>
      </c>
      <c r="W3569" t="s">
        <v>42</v>
      </c>
      <c r="Y3569" t="s">
        <v>43</v>
      </c>
      <c r="Z3569">
        <v>3</v>
      </c>
      <c r="AA3569" t="s">
        <v>143</v>
      </c>
      <c r="AB3569" t="s">
        <v>98</v>
      </c>
      <c r="AC3569">
        <v>2025</v>
      </c>
    </row>
    <row r="3570" spans="1:29" x14ac:dyDescent="0.25">
      <c r="A3570" t="s">
        <v>5988</v>
      </c>
      <c r="B3570" t="s">
        <v>276</v>
      </c>
      <c r="C3570" t="s">
        <v>625</v>
      </c>
      <c r="D3570" t="s">
        <v>626</v>
      </c>
      <c r="E3570" t="s">
        <v>126</v>
      </c>
      <c r="F3570" t="s">
        <v>75</v>
      </c>
      <c r="G3570" t="s">
        <v>107</v>
      </c>
      <c r="H3570" t="s">
        <v>35</v>
      </c>
      <c r="I3570" t="s">
        <v>36</v>
      </c>
      <c r="J3570" s="21" t="s">
        <v>6063</v>
      </c>
      <c r="K3570" s="21" t="s">
        <v>6019</v>
      </c>
      <c r="L3570" s="21">
        <v>1</v>
      </c>
      <c r="M3570" s="21">
        <v>1150</v>
      </c>
      <c r="N3570" s="21">
        <v>1583</v>
      </c>
      <c r="O3570">
        <v>0</v>
      </c>
      <c r="P3570">
        <v>0</v>
      </c>
      <c r="Q3570">
        <v>1151</v>
      </c>
      <c r="R3570">
        <v>713.62</v>
      </c>
      <c r="S3570">
        <v>437.38</v>
      </c>
      <c r="T3570" t="s">
        <v>54</v>
      </c>
      <c r="U3570" t="s">
        <v>40</v>
      </c>
      <c r="V3570" t="s">
        <v>41</v>
      </c>
      <c r="W3570" t="s">
        <v>42</v>
      </c>
      <c r="Y3570" t="s">
        <v>43</v>
      </c>
      <c r="Z3570">
        <v>5</v>
      </c>
      <c r="AA3570" t="s">
        <v>121</v>
      </c>
      <c r="AB3570" t="s">
        <v>58</v>
      </c>
      <c r="AC3570">
        <v>2025</v>
      </c>
    </row>
    <row r="3571" spans="1:29" x14ac:dyDescent="0.25">
      <c r="A3571" t="s">
        <v>5989</v>
      </c>
      <c r="B3571" t="s">
        <v>1548</v>
      </c>
      <c r="C3571" t="s">
        <v>1579</v>
      </c>
      <c r="D3571" t="s">
        <v>1580</v>
      </c>
      <c r="E3571" t="s">
        <v>50</v>
      </c>
      <c r="F3571" t="s">
        <v>75</v>
      </c>
      <c r="G3571" t="s">
        <v>34</v>
      </c>
      <c r="H3571" t="s">
        <v>84</v>
      </c>
      <c r="I3571" t="s">
        <v>36</v>
      </c>
      <c r="J3571" s="21" t="s">
        <v>93</v>
      </c>
      <c r="K3571" s="21" t="s">
        <v>6013</v>
      </c>
      <c r="L3571" s="21">
        <v>3</v>
      </c>
      <c r="M3571" s="21">
        <v>1050</v>
      </c>
      <c r="N3571" s="21">
        <v>1450</v>
      </c>
      <c r="O3571">
        <v>0</v>
      </c>
      <c r="P3571">
        <v>0</v>
      </c>
      <c r="Q3571">
        <v>5277</v>
      </c>
      <c r="R3571">
        <v>3271.74</v>
      </c>
      <c r="S3571">
        <v>2005.26</v>
      </c>
      <c r="T3571" t="s">
        <v>66</v>
      </c>
      <c r="U3571" t="s">
        <v>85</v>
      </c>
      <c r="V3571" t="s">
        <v>86</v>
      </c>
      <c r="W3571" t="s">
        <v>42</v>
      </c>
      <c r="Y3571" t="s">
        <v>43</v>
      </c>
      <c r="Z3571">
        <v>4</v>
      </c>
      <c r="AA3571" t="s">
        <v>132</v>
      </c>
      <c r="AB3571" t="s">
        <v>58</v>
      </c>
      <c r="AC3571">
        <v>2025</v>
      </c>
    </row>
    <row r="3572" spans="1:29" x14ac:dyDescent="0.25">
      <c r="A3572" t="s">
        <v>5990</v>
      </c>
      <c r="B3572" t="s">
        <v>1568</v>
      </c>
      <c r="C3572" t="s">
        <v>468</v>
      </c>
      <c r="D3572" t="s">
        <v>469</v>
      </c>
      <c r="E3572" t="s">
        <v>32</v>
      </c>
      <c r="F3572" t="s">
        <v>75</v>
      </c>
      <c r="G3572" t="s">
        <v>51</v>
      </c>
      <c r="H3572" t="s">
        <v>35</v>
      </c>
      <c r="I3572" t="s">
        <v>36</v>
      </c>
      <c r="J3572" s="21" t="s">
        <v>93</v>
      </c>
      <c r="K3572" s="21" t="s">
        <v>6013</v>
      </c>
      <c r="L3572" s="21">
        <v>2</v>
      </c>
      <c r="M3572" s="21">
        <v>1050</v>
      </c>
      <c r="N3572" s="21">
        <v>1450</v>
      </c>
      <c r="O3572">
        <v>0</v>
      </c>
      <c r="P3572">
        <v>0</v>
      </c>
      <c r="Q3572">
        <v>5192</v>
      </c>
      <c r="R3572">
        <v>3219.04</v>
      </c>
      <c r="S3572">
        <v>1972.96</v>
      </c>
      <c r="T3572" t="s">
        <v>39</v>
      </c>
      <c r="U3572" t="s">
        <v>164</v>
      </c>
      <c r="V3572" t="s">
        <v>41</v>
      </c>
      <c r="W3572" t="s">
        <v>440</v>
      </c>
      <c r="X3572">
        <v>40</v>
      </c>
      <c r="Y3572" t="s">
        <v>441</v>
      </c>
      <c r="Z3572">
        <v>4</v>
      </c>
      <c r="AA3572" t="s">
        <v>44</v>
      </c>
      <c r="AB3572" t="s">
        <v>45</v>
      </c>
      <c r="AC3572">
        <v>2025</v>
      </c>
    </row>
    <row r="3573" spans="1:29" x14ac:dyDescent="0.25">
      <c r="A3573" t="s">
        <v>5991</v>
      </c>
      <c r="B3573" t="s">
        <v>1417</v>
      </c>
      <c r="C3573" t="s">
        <v>2377</v>
      </c>
      <c r="D3573" t="s">
        <v>2378</v>
      </c>
      <c r="E3573" t="s">
        <v>50</v>
      </c>
      <c r="F3573" t="s">
        <v>75</v>
      </c>
      <c r="G3573" t="s">
        <v>51</v>
      </c>
      <c r="H3573" t="s">
        <v>63</v>
      </c>
      <c r="I3573" t="s">
        <v>36</v>
      </c>
      <c r="J3573" s="21" t="s">
        <v>6063</v>
      </c>
      <c r="K3573" s="21" t="s">
        <v>6019</v>
      </c>
      <c r="L3573" s="21">
        <v>2</v>
      </c>
      <c r="M3573" s="21">
        <v>1150</v>
      </c>
      <c r="N3573" s="21">
        <v>1583</v>
      </c>
      <c r="O3573">
        <v>0</v>
      </c>
      <c r="P3573">
        <v>0</v>
      </c>
      <c r="Q3573">
        <v>9598</v>
      </c>
      <c r="R3573">
        <v>5950.76</v>
      </c>
      <c r="S3573">
        <v>3647.24</v>
      </c>
      <c r="T3573" t="s">
        <v>39</v>
      </c>
      <c r="U3573" t="s">
        <v>181</v>
      </c>
      <c r="V3573" t="s">
        <v>68</v>
      </c>
      <c r="W3573" t="s">
        <v>42</v>
      </c>
      <c r="Y3573" t="s">
        <v>43</v>
      </c>
      <c r="Z3573">
        <v>4</v>
      </c>
      <c r="AA3573" t="s">
        <v>87</v>
      </c>
      <c r="AB3573" t="s">
        <v>70</v>
      </c>
      <c r="AC3573">
        <v>2025</v>
      </c>
    </row>
    <row r="3574" spans="1:29" x14ac:dyDescent="0.25">
      <c r="A3574" t="s">
        <v>5992</v>
      </c>
      <c r="B3574" t="s">
        <v>1272</v>
      </c>
      <c r="C3574" t="s">
        <v>2230</v>
      </c>
      <c r="D3574" t="s">
        <v>2231</v>
      </c>
      <c r="E3574" t="s">
        <v>50</v>
      </c>
      <c r="F3574" t="s">
        <v>75</v>
      </c>
      <c r="G3574" t="s">
        <v>107</v>
      </c>
      <c r="H3574" t="s">
        <v>52</v>
      </c>
      <c r="I3574" t="s">
        <v>53</v>
      </c>
      <c r="J3574" s="21" t="s">
        <v>6063</v>
      </c>
      <c r="K3574" s="21" t="s">
        <v>6019</v>
      </c>
      <c r="L3574" s="21">
        <v>6</v>
      </c>
      <c r="M3574" s="21">
        <v>1150</v>
      </c>
      <c r="N3574" s="21">
        <v>1583</v>
      </c>
      <c r="O3574">
        <v>0</v>
      </c>
      <c r="P3574">
        <v>0</v>
      </c>
      <c r="Q3574">
        <v>33444</v>
      </c>
      <c r="R3574">
        <v>20735.28</v>
      </c>
      <c r="S3574">
        <v>12708.72</v>
      </c>
      <c r="T3574" t="s">
        <v>66</v>
      </c>
      <c r="U3574" t="s">
        <v>55</v>
      </c>
      <c r="V3574" t="s">
        <v>56</v>
      </c>
      <c r="W3574" t="s">
        <v>440</v>
      </c>
      <c r="X3574">
        <v>89</v>
      </c>
      <c r="Y3574" t="s">
        <v>441</v>
      </c>
      <c r="Z3574">
        <v>4</v>
      </c>
      <c r="AA3574" t="s">
        <v>79</v>
      </c>
      <c r="AB3574" t="s">
        <v>45</v>
      </c>
      <c r="AC3574">
        <v>2025</v>
      </c>
    </row>
    <row r="3575" spans="1:29" x14ac:dyDescent="0.25">
      <c r="A3575" t="s">
        <v>5993</v>
      </c>
      <c r="B3575" t="s">
        <v>2889</v>
      </c>
      <c r="C3575" t="s">
        <v>3996</v>
      </c>
      <c r="D3575" t="s">
        <v>3997</v>
      </c>
      <c r="E3575" t="s">
        <v>126</v>
      </c>
      <c r="F3575" t="s">
        <v>75</v>
      </c>
      <c r="G3575" t="s">
        <v>34</v>
      </c>
      <c r="H3575" t="s">
        <v>76</v>
      </c>
      <c r="I3575" t="s">
        <v>36</v>
      </c>
      <c r="J3575" s="21" t="s">
        <v>6063</v>
      </c>
      <c r="K3575" s="21" t="s">
        <v>6019</v>
      </c>
      <c r="L3575" s="21">
        <v>1</v>
      </c>
      <c r="M3575" s="21">
        <v>1150</v>
      </c>
      <c r="N3575" s="21">
        <v>1583</v>
      </c>
      <c r="O3575">
        <v>0</v>
      </c>
      <c r="P3575">
        <v>0</v>
      </c>
      <c r="Q3575">
        <v>3450</v>
      </c>
      <c r="R3575">
        <v>2139</v>
      </c>
      <c r="S3575">
        <v>1311</v>
      </c>
      <c r="T3575" t="s">
        <v>39</v>
      </c>
      <c r="U3575" t="s">
        <v>110</v>
      </c>
      <c r="V3575" t="s">
        <v>78</v>
      </c>
      <c r="W3575" t="s">
        <v>42</v>
      </c>
      <c r="Y3575" t="s">
        <v>43</v>
      </c>
      <c r="Z3575">
        <v>2</v>
      </c>
      <c r="AA3575" t="s">
        <v>57</v>
      </c>
      <c r="AB3575" t="s">
        <v>58</v>
      </c>
      <c r="AC3575">
        <v>2025</v>
      </c>
    </row>
    <row r="3576" spans="1:29" x14ac:dyDescent="0.25">
      <c r="A3576" t="s">
        <v>5994</v>
      </c>
      <c r="B3576" t="s">
        <v>589</v>
      </c>
      <c r="C3576" t="s">
        <v>1867</v>
      </c>
      <c r="D3576" t="s">
        <v>1868</v>
      </c>
      <c r="E3576" t="s">
        <v>50</v>
      </c>
      <c r="F3576" t="s">
        <v>33</v>
      </c>
      <c r="G3576" t="s">
        <v>51</v>
      </c>
      <c r="H3576" t="s">
        <v>63</v>
      </c>
      <c r="I3576" t="s">
        <v>36</v>
      </c>
      <c r="J3576" s="21" t="s">
        <v>137</v>
      </c>
      <c r="K3576" s="21" t="s">
        <v>6032</v>
      </c>
      <c r="L3576" s="21">
        <v>8</v>
      </c>
      <c r="M3576" s="21">
        <v>470</v>
      </c>
      <c r="N3576" s="21">
        <v>657</v>
      </c>
      <c r="O3576">
        <v>0</v>
      </c>
      <c r="P3576">
        <v>0</v>
      </c>
      <c r="Q3576">
        <v>13872</v>
      </c>
      <c r="R3576">
        <v>8600.64</v>
      </c>
      <c r="S3576">
        <v>5271.36</v>
      </c>
      <c r="T3576" t="s">
        <v>109</v>
      </c>
      <c r="U3576" t="s">
        <v>181</v>
      </c>
      <c r="V3576" t="s">
        <v>68</v>
      </c>
      <c r="W3576" t="s">
        <v>42</v>
      </c>
      <c r="Y3576" t="s">
        <v>43</v>
      </c>
      <c r="Z3576">
        <v>5</v>
      </c>
      <c r="AA3576" t="s">
        <v>57</v>
      </c>
      <c r="AB3576" t="s">
        <v>58</v>
      </c>
      <c r="AC3576">
        <v>2025</v>
      </c>
    </row>
    <row r="3577" spans="1:29" x14ac:dyDescent="0.25">
      <c r="A3577" t="s">
        <v>5995</v>
      </c>
      <c r="B3577" t="s">
        <v>1483</v>
      </c>
      <c r="C3577" t="s">
        <v>4730</v>
      </c>
      <c r="D3577" t="s">
        <v>4731</v>
      </c>
      <c r="E3577" t="s">
        <v>126</v>
      </c>
      <c r="F3577" t="s">
        <v>33</v>
      </c>
      <c r="G3577" t="s">
        <v>115</v>
      </c>
      <c r="H3577" t="s">
        <v>52</v>
      </c>
      <c r="I3577" t="s">
        <v>53</v>
      </c>
      <c r="J3577" s="21" t="s">
        <v>137</v>
      </c>
      <c r="K3577" s="21" t="s">
        <v>6032</v>
      </c>
      <c r="L3577" s="21">
        <v>1</v>
      </c>
      <c r="M3577" s="21">
        <v>470</v>
      </c>
      <c r="N3577" s="21">
        <v>657</v>
      </c>
      <c r="O3577">
        <v>5</v>
      </c>
      <c r="P3577">
        <v>336.6</v>
      </c>
      <c r="Q3577">
        <v>6395.4</v>
      </c>
      <c r="R3577">
        <v>4173.84</v>
      </c>
      <c r="S3577">
        <v>2221.56</v>
      </c>
      <c r="T3577" t="s">
        <v>109</v>
      </c>
      <c r="U3577" t="s">
        <v>55</v>
      </c>
      <c r="V3577" t="s">
        <v>56</v>
      </c>
      <c r="W3577" t="s">
        <v>440</v>
      </c>
      <c r="X3577">
        <v>21</v>
      </c>
      <c r="Y3577" t="s">
        <v>441</v>
      </c>
      <c r="Z3577">
        <v>5</v>
      </c>
      <c r="AA3577" t="s">
        <v>132</v>
      </c>
      <c r="AB3577" t="s">
        <v>58</v>
      </c>
      <c r="AC3577">
        <v>2026</v>
      </c>
    </row>
    <row r="3578" spans="1:29" x14ac:dyDescent="0.25">
      <c r="A3578" t="s">
        <v>5996</v>
      </c>
      <c r="B3578" t="s">
        <v>3789</v>
      </c>
      <c r="C3578" t="s">
        <v>2296</v>
      </c>
      <c r="D3578" t="s">
        <v>2297</v>
      </c>
      <c r="E3578" t="s">
        <v>126</v>
      </c>
      <c r="F3578" t="s">
        <v>75</v>
      </c>
      <c r="G3578" t="s">
        <v>34</v>
      </c>
      <c r="H3578" t="s">
        <v>63</v>
      </c>
      <c r="I3578" t="s">
        <v>36</v>
      </c>
      <c r="J3578" s="21" t="s">
        <v>6063</v>
      </c>
      <c r="K3578" s="21" t="s">
        <v>6019</v>
      </c>
      <c r="L3578" s="21">
        <v>7</v>
      </c>
      <c r="M3578" s="21">
        <v>1150</v>
      </c>
      <c r="N3578" s="21">
        <v>1583</v>
      </c>
      <c r="O3578">
        <v>10</v>
      </c>
      <c r="P3578">
        <v>1976.1</v>
      </c>
      <c r="Q3578">
        <v>17784.900000000001</v>
      </c>
      <c r="R3578">
        <v>12251.82</v>
      </c>
      <c r="S3578">
        <v>5533.08</v>
      </c>
      <c r="T3578" t="s">
        <v>54</v>
      </c>
      <c r="U3578" t="s">
        <v>181</v>
      </c>
      <c r="V3578" t="s">
        <v>68</v>
      </c>
      <c r="W3578" t="s">
        <v>42</v>
      </c>
      <c r="Y3578" t="s">
        <v>43</v>
      </c>
      <c r="Z3578">
        <v>2</v>
      </c>
      <c r="AA3578" t="s">
        <v>57</v>
      </c>
      <c r="AB3578" t="s">
        <v>58</v>
      </c>
      <c r="AC3578">
        <v>2026</v>
      </c>
    </row>
    <row r="3579" spans="1:29" x14ac:dyDescent="0.25">
      <c r="A3579" t="s">
        <v>5997</v>
      </c>
      <c r="B3579" t="s">
        <v>221</v>
      </c>
      <c r="C3579" t="s">
        <v>213</v>
      </c>
      <c r="D3579" t="s">
        <v>214</v>
      </c>
      <c r="E3579" t="s">
        <v>50</v>
      </c>
      <c r="F3579" t="s">
        <v>75</v>
      </c>
      <c r="G3579" t="s">
        <v>34</v>
      </c>
      <c r="H3579" t="s">
        <v>92</v>
      </c>
      <c r="I3579" t="s">
        <v>53</v>
      </c>
      <c r="J3579" s="21" t="s">
        <v>137</v>
      </c>
      <c r="K3579" s="21" t="s">
        <v>6032</v>
      </c>
      <c r="L3579" s="21">
        <v>6</v>
      </c>
      <c r="M3579" s="21">
        <v>470</v>
      </c>
      <c r="N3579" s="21">
        <v>657</v>
      </c>
      <c r="O3579">
        <v>0</v>
      </c>
      <c r="P3579">
        <v>0</v>
      </c>
      <c r="Q3579">
        <v>56394</v>
      </c>
      <c r="R3579">
        <v>34964.28</v>
      </c>
      <c r="S3579">
        <v>21429.72</v>
      </c>
      <c r="T3579" t="s">
        <v>109</v>
      </c>
      <c r="U3579" t="s">
        <v>120</v>
      </c>
      <c r="V3579" t="s">
        <v>96</v>
      </c>
      <c r="W3579" t="s">
        <v>42</v>
      </c>
      <c r="Y3579" t="s">
        <v>43</v>
      </c>
      <c r="Z3579">
        <v>5</v>
      </c>
      <c r="AA3579" t="s">
        <v>69</v>
      </c>
      <c r="AB3579" t="s">
        <v>70</v>
      </c>
      <c r="AC3579">
        <v>2025</v>
      </c>
    </row>
    <row r="3580" spans="1:29" x14ac:dyDescent="0.25">
      <c r="A3580" t="s">
        <v>5998</v>
      </c>
      <c r="B3580" t="s">
        <v>731</v>
      </c>
      <c r="C3580" t="s">
        <v>1697</v>
      </c>
      <c r="D3580" t="s">
        <v>1698</v>
      </c>
      <c r="E3580" t="s">
        <v>126</v>
      </c>
      <c r="F3580" t="s">
        <v>75</v>
      </c>
      <c r="G3580" t="s">
        <v>107</v>
      </c>
      <c r="H3580" t="s">
        <v>35</v>
      </c>
      <c r="I3580" t="s">
        <v>36</v>
      </c>
      <c r="J3580" s="21" t="s">
        <v>6040</v>
      </c>
      <c r="K3580" s="21" t="s">
        <v>6021</v>
      </c>
      <c r="L3580" s="21">
        <v>9</v>
      </c>
      <c r="M3580" s="21">
        <v>180</v>
      </c>
      <c r="N3580" s="21">
        <v>260</v>
      </c>
      <c r="O3580">
        <v>0</v>
      </c>
      <c r="P3580">
        <v>0</v>
      </c>
      <c r="Q3580">
        <v>16200</v>
      </c>
      <c r="R3580">
        <v>10044</v>
      </c>
      <c r="S3580">
        <v>6156</v>
      </c>
      <c r="T3580" t="s">
        <v>66</v>
      </c>
      <c r="U3580" t="s">
        <v>164</v>
      </c>
      <c r="V3580" t="s">
        <v>41</v>
      </c>
      <c r="W3580" t="s">
        <v>42</v>
      </c>
      <c r="Y3580" t="s">
        <v>43</v>
      </c>
      <c r="Z3580">
        <v>5</v>
      </c>
      <c r="AA3580" t="s">
        <v>97</v>
      </c>
      <c r="AB3580" t="s">
        <v>98</v>
      </c>
      <c r="AC3580">
        <v>2025</v>
      </c>
    </row>
    <row r="3581" spans="1:29" x14ac:dyDescent="0.25">
      <c r="A3581" t="s">
        <v>5999</v>
      </c>
      <c r="B3581" t="s">
        <v>1179</v>
      </c>
      <c r="C3581" t="s">
        <v>956</v>
      </c>
      <c r="D3581" t="s">
        <v>957</v>
      </c>
      <c r="E3581" t="s">
        <v>32</v>
      </c>
      <c r="F3581" t="s">
        <v>33</v>
      </c>
      <c r="G3581" t="s">
        <v>34</v>
      </c>
      <c r="H3581" t="s">
        <v>35</v>
      </c>
      <c r="I3581" t="s">
        <v>36</v>
      </c>
      <c r="J3581" s="21" t="s">
        <v>6063</v>
      </c>
      <c r="K3581" s="21" t="s">
        <v>6019</v>
      </c>
      <c r="L3581" s="21">
        <v>8</v>
      </c>
      <c r="M3581" s="21">
        <v>1150</v>
      </c>
      <c r="N3581" s="21">
        <v>1583</v>
      </c>
      <c r="O3581">
        <v>0</v>
      </c>
      <c r="P3581">
        <v>0</v>
      </c>
      <c r="Q3581">
        <v>35360</v>
      </c>
      <c r="R3581">
        <v>21923.200000000001</v>
      </c>
      <c r="S3581">
        <v>13436.8</v>
      </c>
      <c r="T3581" t="s">
        <v>109</v>
      </c>
      <c r="U3581" t="s">
        <v>40</v>
      </c>
      <c r="V3581" t="s">
        <v>41</v>
      </c>
      <c r="W3581" t="s">
        <v>42</v>
      </c>
      <c r="Y3581" t="s">
        <v>43</v>
      </c>
      <c r="Z3581">
        <v>5</v>
      </c>
      <c r="AA3581" t="s">
        <v>143</v>
      </c>
      <c r="AB3581" t="s">
        <v>98</v>
      </c>
      <c r="AC3581">
        <v>2025</v>
      </c>
    </row>
    <row r="3582" spans="1:29" x14ac:dyDescent="0.25">
      <c r="A3582" t="s">
        <v>6000</v>
      </c>
      <c r="B3582" t="s">
        <v>1274</v>
      </c>
      <c r="C3582" t="s">
        <v>3646</v>
      </c>
      <c r="D3582" t="s">
        <v>3647</v>
      </c>
      <c r="E3582" t="s">
        <v>126</v>
      </c>
      <c r="F3582" t="s">
        <v>75</v>
      </c>
      <c r="G3582" t="s">
        <v>115</v>
      </c>
      <c r="H3582" t="s">
        <v>92</v>
      </c>
      <c r="I3582" t="s">
        <v>53</v>
      </c>
      <c r="J3582" s="21" t="s">
        <v>6063</v>
      </c>
      <c r="K3582" s="21" t="s">
        <v>6019</v>
      </c>
      <c r="L3582" s="21">
        <v>1</v>
      </c>
      <c r="M3582" s="21">
        <v>1150</v>
      </c>
      <c r="N3582" s="21">
        <v>1583</v>
      </c>
      <c r="O3582">
        <v>0</v>
      </c>
      <c r="P3582">
        <v>0</v>
      </c>
      <c r="Q3582">
        <v>7266</v>
      </c>
      <c r="R3582">
        <v>4504.92</v>
      </c>
      <c r="S3582">
        <v>2761.08</v>
      </c>
      <c r="T3582" t="s">
        <v>109</v>
      </c>
      <c r="U3582" t="s">
        <v>120</v>
      </c>
      <c r="V3582" t="s">
        <v>96</v>
      </c>
      <c r="W3582" t="s">
        <v>42</v>
      </c>
      <c r="Y3582" t="s">
        <v>43</v>
      </c>
      <c r="Z3582">
        <v>4</v>
      </c>
      <c r="AA3582" t="s">
        <v>240</v>
      </c>
      <c r="AB3582" t="s">
        <v>70</v>
      </c>
      <c r="AC3582">
        <v>2025</v>
      </c>
    </row>
    <row r="3583" spans="1:29" x14ac:dyDescent="0.25">
      <c r="A3583" t="s">
        <v>6001</v>
      </c>
      <c r="B3583" t="s">
        <v>212</v>
      </c>
      <c r="C3583" t="s">
        <v>2408</v>
      </c>
      <c r="D3583" t="s">
        <v>2409</v>
      </c>
      <c r="E3583" t="s">
        <v>32</v>
      </c>
      <c r="F3583" t="s">
        <v>33</v>
      </c>
      <c r="G3583" t="s">
        <v>107</v>
      </c>
      <c r="H3583" t="s">
        <v>76</v>
      </c>
      <c r="I3583" t="s">
        <v>36</v>
      </c>
      <c r="J3583" s="21" t="s">
        <v>6040</v>
      </c>
      <c r="K3583" s="21" t="s">
        <v>6021</v>
      </c>
      <c r="L3583" s="21">
        <v>3</v>
      </c>
      <c r="M3583" s="21">
        <v>180</v>
      </c>
      <c r="N3583" s="21">
        <v>260</v>
      </c>
      <c r="O3583">
        <v>0</v>
      </c>
      <c r="P3583">
        <v>0</v>
      </c>
      <c r="Q3583">
        <v>14148</v>
      </c>
      <c r="R3583">
        <v>8771.76</v>
      </c>
      <c r="S3583">
        <v>5376.24</v>
      </c>
      <c r="T3583" t="s">
        <v>54</v>
      </c>
      <c r="U3583" t="s">
        <v>110</v>
      </c>
      <c r="V3583" t="s">
        <v>78</v>
      </c>
      <c r="W3583" t="s">
        <v>42</v>
      </c>
      <c r="Y3583" t="s">
        <v>43</v>
      </c>
      <c r="Z3583">
        <v>3</v>
      </c>
      <c r="AA3583" t="s">
        <v>190</v>
      </c>
      <c r="AB3583" t="s">
        <v>45</v>
      </c>
      <c r="AC3583">
        <v>2025</v>
      </c>
    </row>
    <row r="3584" spans="1:29" x14ac:dyDescent="0.25">
      <c r="A3584" t="s">
        <v>6002</v>
      </c>
      <c r="B3584" t="s">
        <v>1491</v>
      </c>
      <c r="C3584" t="s">
        <v>1382</v>
      </c>
      <c r="D3584" t="s">
        <v>1383</v>
      </c>
      <c r="E3584" t="s">
        <v>126</v>
      </c>
      <c r="F3584" t="s">
        <v>75</v>
      </c>
      <c r="G3584" t="s">
        <v>107</v>
      </c>
      <c r="H3584" t="s">
        <v>63</v>
      </c>
      <c r="I3584" t="s">
        <v>36</v>
      </c>
      <c r="J3584" s="21" t="s">
        <v>6040</v>
      </c>
      <c r="K3584" s="21" t="s">
        <v>6021</v>
      </c>
      <c r="L3584" s="21">
        <v>6</v>
      </c>
      <c r="M3584" s="21">
        <v>180</v>
      </c>
      <c r="N3584" s="21">
        <v>260</v>
      </c>
      <c r="O3584">
        <v>15</v>
      </c>
      <c r="P3584">
        <v>1721.7</v>
      </c>
      <c r="Q3584">
        <v>9756.2999999999993</v>
      </c>
      <c r="R3584">
        <v>7116.36</v>
      </c>
      <c r="S3584">
        <v>2639.94</v>
      </c>
      <c r="T3584" t="s">
        <v>66</v>
      </c>
      <c r="U3584" t="s">
        <v>181</v>
      </c>
      <c r="V3584" t="s">
        <v>68</v>
      </c>
      <c r="W3584" t="s">
        <v>440</v>
      </c>
      <c r="X3584">
        <v>190</v>
      </c>
      <c r="Y3584" t="s">
        <v>441</v>
      </c>
      <c r="Z3584">
        <v>4</v>
      </c>
      <c r="AA3584" t="s">
        <v>57</v>
      </c>
      <c r="AB3584" t="s">
        <v>58</v>
      </c>
      <c r="AC3584">
        <v>2026</v>
      </c>
    </row>
    <row r="3585" spans="1:29" x14ac:dyDescent="0.25">
      <c r="A3585" t="s">
        <v>6003</v>
      </c>
      <c r="B3585" t="s">
        <v>117</v>
      </c>
      <c r="C3585" t="s">
        <v>2722</v>
      </c>
      <c r="D3585" t="s">
        <v>2723</v>
      </c>
      <c r="E3585" t="s">
        <v>126</v>
      </c>
      <c r="F3585" t="s">
        <v>75</v>
      </c>
      <c r="G3585" t="s">
        <v>51</v>
      </c>
      <c r="H3585" t="s">
        <v>92</v>
      </c>
      <c r="I3585" t="s">
        <v>53</v>
      </c>
      <c r="J3585" s="21" t="s">
        <v>6063</v>
      </c>
      <c r="K3585" s="21" t="s">
        <v>6019</v>
      </c>
      <c r="L3585" s="21">
        <v>1</v>
      </c>
      <c r="M3585" s="21">
        <v>1150</v>
      </c>
      <c r="N3585" s="21">
        <v>1583</v>
      </c>
      <c r="O3585">
        <v>0</v>
      </c>
      <c r="P3585">
        <v>0</v>
      </c>
      <c r="Q3585">
        <v>7507</v>
      </c>
      <c r="R3585">
        <v>4654.34</v>
      </c>
      <c r="S3585">
        <v>2852.66</v>
      </c>
      <c r="T3585" t="s">
        <v>54</v>
      </c>
      <c r="U3585" t="s">
        <v>120</v>
      </c>
      <c r="V3585" t="s">
        <v>96</v>
      </c>
      <c r="W3585" t="s">
        <v>42</v>
      </c>
      <c r="Y3585" t="s">
        <v>43</v>
      </c>
      <c r="Z3585">
        <v>2</v>
      </c>
      <c r="AA3585" t="s">
        <v>121</v>
      </c>
      <c r="AB3585" t="s">
        <v>58</v>
      </c>
      <c r="AC3585">
        <v>2025</v>
      </c>
    </row>
    <row r="3586" spans="1:29" x14ac:dyDescent="0.25">
      <c r="A3586" t="s">
        <v>6004</v>
      </c>
      <c r="B3586" t="s">
        <v>2726</v>
      </c>
      <c r="C3586" t="s">
        <v>606</v>
      </c>
      <c r="D3586" t="s">
        <v>607</v>
      </c>
      <c r="E3586" t="s">
        <v>50</v>
      </c>
      <c r="F3586" t="s">
        <v>75</v>
      </c>
      <c r="G3586" t="s">
        <v>115</v>
      </c>
      <c r="H3586" t="s">
        <v>76</v>
      </c>
      <c r="I3586" t="s">
        <v>36</v>
      </c>
      <c r="J3586" s="21" t="s">
        <v>6063</v>
      </c>
      <c r="K3586" s="21" t="s">
        <v>6019</v>
      </c>
      <c r="L3586" s="21">
        <v>2</v>
      </c>
      <c r="M3586" s="21">
        <v>1150</v>
      </c>
      <c r="N3586" s="21">
        <v>1583</v>
      </c>
      <c r="O3586">
        <v>0</v>
      </c>
      <c r="P3586">
        <v>0</v>
      </c>
      <c r="Q3586">
        <v>14212</v>
      </c>
      <c r="R3586">
        <v>8811.44</v>
      </c>
      <c r="S3586">
        <v>5400.56</v>
      </c>
      <c r="T3586" t="s">
        <v>54</v>
      </c>
      <c r="U3586" t="s">
        <v>77</v>
      </c>
      <c r="V3586" t="s">
        <v>78</v>
      </c>
      <c r="W3586" t="s">
        <v>42</v>
      </c>
      <c r="Y3586" t="s">
        <v>43</v>
      </c>
      <c r="Z3586">
        <v>4</v>
      </c>
      <c r="AA3586" t="s">
        <v>121</v>
      </c>
      <c r="AB3586" t="s">
        <v>58</v>
      </c>
      <c r="AC3586">
        <v>2025</v>
      </c>
    </row>
    <row r="3587" spans="1:29" x14ac:dyDescent="0.25">
      <c r="A3587" t="s">
        <v>6005</v>
      </c>
      <c r="B3587" t="s">
        <v>1030</v>
      </c>
      <c r="C3587" t="s">
        <v>1719</v>
      </c>
      <c r="D3587" t="s">
        <v>1720</v>
      </c>
      <c r="E3587" t="s">
        <v>126</v>
      </c>
      <c r="F3587" t="s">
        <v>33</v>
      </c>
      <c r="G3587" t="s">
        <v>51</v>
      </c>
      <c r="H3587" t="s">
        <v>84</v>
      </c>
      <c r="I3587" t="s">
        <v>36</v>
      </c>
      <c r="J3587" s="21" t="s">
        <v>137</v>
      </c>
      <c r="K3587" s="21" t="s">
        <v>6032</v>
      </c>
      <c r="L3587" s="21">
        <v>1</v>
      </c>
      <c r="M3587" s="21">
        <v>470</v>
      </c>
      <c r="N3587" s="21">
        <v>657</v>
      </c>
      <c r="O3587">
        <v>20</v>
      </c>
      <c r="P3587">
        <v>543.20000000000005</v>
      </c>
      <c r="Q3587">
        <v>2172.8000000000002</v>
      </c>
      <c r="R3587">
        <v>1683.92</v>
      </c>
      <c r="S3587">
        <v>488.88</v>
      </c>
      <c r="T3587" t="s">
        <v>66</v>
      </c>
      <c r="U3587" t="s">
        <v>215</v>
      </c>
      <c r="V3587" t="s">
        <v>86</v>
      </c>
      <c r="W3587" t="s">
        <v>440</v>
      </c>
      <c r="X3587">
        <v>183</v>
      </c>
      <c r="Y3587" t="s">
        <v>441</v>
      </c>
      <c r="Z3587">
        <v>3</v>
      </c>
      <c r="AA3587" t="s">
        <v>240</v>
      </c>
      <c r="AB3587" t="s">
        <v>70</v>
      </c>
      <c r="AC3587">
        <v>2026</v>
      </c>
    </row>
    <row r="3588" spans="1:29" x14ac:dyDescent="0.25">
      <c r="A3588" t="s">
        <v>6006</v>
      </c>
      <c r="B3588" t="s">
        <v>817</v>
      </c>
      <c r="C3588" t="s">
        <v>1046</v>
      </c>
      <c r="D3588" t="s">
        <v>1047</v>
      </c>
      <c r="E3588" t="s">
        <v>50</v>
      </c>
      <c r="F3588" t="s">
        <v>75</v>
      </c>
      <c r="G3588" t="s">
        <v>107</v>
      </c>
      <c r="H3588" t="s">
        <v>84</v>
      </c>
      <c r="I3588" t="s">
        <v>36</v>
      </c>
      <c r="J3588" s="22" t="s">
        <v>137</v>
      </c>
      <c r="K3588" s="22" t="s">
        <v>6032</v>
      </c>
      <c r="L3588" s="22">
        <v>3</v>
      </c>
      <c r="M3588" s="22">
        <v>470</v>
      </c>
      <c r="N3588" s="22">
        <v>657</v>
      </c>
      <c r="O3588">
        <v>0</v>
      </c>
      <c r="P3588">
        <v>0</v>
      </c>
      <c r="Q3588">
        <v>24753</v>
      </c>
      <c r="R3588">
        <v>15346.86</v>
      </c>
      <c r="S3588">
        <v>9406.14</v>
      </c>
      <c r="T3588" t="s">
        <v>66</v>
      </c>
      <c r="U3588" t="s">
        <v>85</v>
      </c>
      <c r="V3588" t="s">
        <v>86</v>
      </c>
      <c r="W3588" t="s">
        <v>42</v>
      </c>
      <c r="Y3588" t="s">
        <v>43</v>
      </c>
      <c r="Z3588">
        <v>5</v>
      </c>
      <c r="AA3588" t="s">
        <v>79</v>
      </c>
      <c r="AB3588" t="s">
        <v>45</v>
      </c>
      <c r="AC3588">
        <v>2025</v>
      </c>
    </row>
    <row r="3589" spans="1:29" x14ac:dyDescent="0.25">
      <c r="A3589" t="s">
        <v>28</v>
      </c>
      <c r="B3589" t="s">
        <v>29</v>
      </c>
      <c r="C3589" t="s">
        <v>30</v>
      </c>
      <c r="D3589" t="s">
        <v>31</v>
      </c>
      <c r="E3589" t="s">
        <v>32</v>
      </c>
      <c r="F3589" t="s">
        <v>33</v>
      </c>
      <c r="G3589" t="s">
        <v>34</v>
      </c>
      <c r="H3589" t="s">
        <v>35</v>
      </c>
      <c r="I3589" t="s">
        <v>36</v>
      </c>
      <c r="J3589" t="s">
        <v>37</v>
      </c>
      <c r="K3589" t="s">
        <v>38</v>
      </c>
      <c r="L3589">
        <v>5</v>
      </c>
      <c r="N3589">
        <v>3540</v>
      </c>
      <c r="O3589">
        <v>0</v>
      </c>
      <c r="P3589">
        <v>0</v>
      </c>
      <c r="Q3589">
        <v>17700</v>
      </c>
      <c r="R3589">
        <v>10974</v>
      </c>
      <c r="S3589">
        <v>6726</v>
      </c>
      <c r="T3589" t="s">
        <v>39</v>
      </c>
      <c r="U3589" t="s">
        <v>40</v>
      </c>
      <c r="V3589" t="s">
        <v>41</v>
      </c>
      <c r="W3589" t="s">
        <v>42</v>
      </c>
      <c r="Y3589" t="s">
        <v>43</v>
      </c>
      <c r="Z3589">
        <v>2</v>
      </c>
      <c r="AA3589" t="s">
        <v>44</v>
      </c>
      <c r="AB3589" t="s">
        <v>45</v>
      </c>
      <c r="AC3589">
        <v>2025</v>
      </c>
    </row>
    <row r="3590" spans="1:29" x14ac:dyDescent="0.25">
      <c r="A3590" t="s">
        <v>46</v>
      </c>
      <c r="B3590" t="s">
        <v>47</v>
      </c>
      <c r="C3590" t="s">
        <v>48</v>
      </c>
      <c r="D3590" t="s">
        <v>49</v>
      </c>
      <c r="E3590" t="s">
        <v>50</v>
      </c>
      <c r="F3590" t="s">
        <v>33</v>
      </c>
      <c r="G3590" t="s">
        <v>51</v>
      </c>
      <c r="H3590" t="s">
        <v>52</v>
      </c>
      <c r="I3590" t="s">
        <v>53</v>
      </c>
      <c r="J3590" t="s">
        <v>37</v>
      </c>
      <c r="K3590" t="s">
        <v>38</v>
      </c>
      <c r="L3590">
        <v>8</v>
      </c>
      <c r="N3590">
        <v>6024</v>
      </c>
      <c r="O3590">
        <v>18</v>
      </c>
      <c r="P3590">
        <v>8674.56</v>
      </c>
      <c r="Q3590">
        <v>39517.440000000002</v>
      </c>
      <c r="R3590">
        <v>29879.040000000001</v>
      </c>
      <c r="S3590">
        <v>9638.4</v>
      </c>
      <c r="T3590" t="s">
        <v>54</v>
      </c>
      <c r="U3590" t="s">
        <v>55</v>
      </c>
      <c r="V3590" t="s">
        <v>56</v>
      </c>
      <c r="W3590" t="s">
        <v>42</v>
      </c>
      <c r="Y3590" t="s">
        <v>43</v>
      </c>
      <c r="Z3590">
        <v>3</v>
      </c>
      <c r="AA3590" t="s">
        <v>57</v>
      </c>
      <c r="AB3590" t="s">
        <v>58</v>
      </c>
      <c r="AC3590">
        <v>2026</v>
      </c>
    </row>
    <row r="3591" spans="1:29" x14ac:dyDescent="0.25">
      <c r="A3591" t="s">
        <v>59</v>
      </c>
      <c r="B3591" t="s">
        <v>60</v>
      </c>
      <c r="C3591" t="s">
        <v>61</v>
      </c>
      <c r="D3591" t="s">
        <v>62</v>
      </c>
      <c r="E3591" t="s">
        <v>50</v>
      </c>
      <c r="F3591" t="s">
        <v>33</v>
      </c>
      <c r="G3591" t="s">
        <v>51</v>
      </c>
      <c r="H3591" t="s">
        <v>63</v>
      </c>
      <c r="I3591" t="s">
        <v>36</v>
      </c>
      <c r="J3591" t="s">
        <v>64</v>
      </c>
      <c r="K3591" t="s">
        <v>65</v>
      </c>
      <c r="L3591">
        <v>6</v>
      </c>
      <c r="N3591">
        <v>3278</v>
      </c>
      <c r="O3591">
        <v>0</v>
      </c>
      <c r="P3591">
        <v>0</v>
      </c>
      <c r="Q3591">
        <v>19668</v>
      </c>
      <c r="R3591">
        <v>12194.16</v>
      </c>
      <c r="S3591">
        <v>7473.84</v>
      </c>
      <c r="T3591" t="s">
        <v>66</v>
      </c>
      <c r="U3591" t="s">
        <v>67</v>
      </c>
      <c r="V3591" t="s">
        <v>68</v>
      </c>
      <c r="W3591" t="s">
        <v>42</v>
      </c>
      <c r="Y3591" t="s">
        <v>43</v>
      </c>
      <c r="Z3591">
        <v>5</v>
      </c>
      <c r="AA3591" t="s">
        <v>69</v>
      </c>
      <c r="AB3591" t="s">
        <v>70</v>
      </c>
      <c r="AC3591">
        <v>2025</v>
      </c>
    </row>
    <row r="3592" spans="1:29" x14ac:dyDescent="0.25">
      <c r="A3592" t="s">
        <v>71</v>
      </c>
      <c r="B3592" t="s">
        <v>72</v>
      </c>
      <c r="C3592" t="s">
        <v>73</v>
      </c>
      <c r="D3592" t="s">
        <v>74</v>
      </c>
      <c r="E3592" t="s">
        <v>32</v>
      </c>
      <c r="F3592" t="s">
        <v>75</v>
      </c>
      <c r="G3592" t="s">
        <v>51</v>
      </c>
      <c r="H3592" t="s">
        <v>76</v>
      </c>
      <c r="I3592" t="s">
        <v>36</v>
      </c>
      <c r="J3592" t="s">
        <v>37</v>
      </c>
      <c r="K3592" t="s">
        <v>38</v>
      </c>
      <c r="L3592">
        <v>3</v>
      </c>
      <c r="N3592">
        <v>3405</v>
      </c>
      <c r="O3592">
        <v>0</v>
      </c>
      <c r="P3592">
        <v>0</v>
      </c>
      <c r="Q3592">
        <v>10215</v>
      </c>
      <c r="R3592">
        <v>6333.3</v>
      </c>
      <c r="S3592">
        <v>3881.7</v>
      </c>
      <c r="T3592" t="s">
        <v>39</v>
      </c>
      <c r="U3592" t="s">
        <v>77</v>
      </c>
      <c r="V3592" t="s">
        <v>78</v>
      </c>
      <c r="W3592" t="s">
        <v>42</v>
      </c>
      <c r="Y3592" t="s">
        <v>43</v>
      </c>
      <c r="Z3592">
        <v>4</v>
      </c>
      <c r="AA3592" t="s">
        <v>79</v>
      </c>
      <c r="AB3592" t="s">
        <v>45</v>
      </c>
      <c r="AC3592">
        <v>2025</v>
      </c>
    </row>
    <row r="3593" spans="1:29" x14ac:dyDescent="0.25">
      <c r="A3593" t="s">
        <v>80</v>
      </c>
      <c r="B3593" t="s">
        <v>81</v>
      </c>
      <c r="C3593" t="s">
        <v>82</v>
      </c>
      <c r="D3593" t="s">
        <v>83</v>
      </c>
      <c r="E3593" t="s">
        <v>50</v>
      </c>
      <c r="F3593" t="s">
        <v>33</v>
      </c>
      <c r="G3593" t="s">
        <v>34</v>
      </c>
      <c r="H3593" t="s">
        <v>84</v>
      </c>
      <c r="I3593" t="s">
        <v>36</v>
      </c>
      <c r="J3593" t="s">
        <v>37</v>
      </c>
      <c r="K3593" t="s">
        <v>38</v>
      </c>
      <c r="L3593">
        <v>7</v>
      </c>
      <c r="N3593">
        <v>8254</v>
      </c>
      <c r="O3593">
        <v>0</v>
      </c>
      <c r="P3593">
        <v>0</v>
      </c>
      <c r="Q3593">
        <v>57778</v>
      </c>
      <c r="R3593">
        <v>35822.36</v>
      </c>
      <c r="S3593">
        <v>21955.64</v>
      </c>
      <c r="T3593" t="s">
        <v>39</v>
      </c>
      <c r="U3593" t="s">
        <v>85</v>
      </c>
      <c r="V3593" t="s">
        <v>86</v>
      </c>
      <c r="W3593" t="s">
        <v>42</v>
      </c>
      <c r="Y3593" t="s">
        <v>43</v>
      </c>
      <c r="Z3593">
        <v>3</v>
      </c>
      <c r="AA3593" t="s">
        <v>87</v>
      </c>
      <c r="AB3593" t="s">
        <v>70</v>
      </c>
      <c r="AC3593">
        <v>2025</v>
      </c>
    </row>
    <row r="3594" spans="1:29" x14ac:dyDescent="0.25">
      <c r="A3594" t="s">
        <v>88</v>
      </c>
      <c r="B3594" t="s">
        <v>89</v>
      </c>
      <c r="C3594" t="s">
        <v>90</v>
      </c>
      <c r="D3594" t="s">
        <v>91</v>
      </c>
      <c r="E3594" t="s">
        <v>50</v>
      </c>
      <c r="F3594" t="s">
        <v>33</v>
      </c>
      <c r="G3594" t="s">
        <v>34</v>
      </c>
      <c r="H3594" t="s">
        <v>92</v>
      </c>
      <c r="I3594" t="s">
        <v>53</v>
      </c>
      <c r="J3594" t="s">
        <v>93</v>
      </c>
      <c r="K3594" t="s">
        <v>94</v>
      </c>
      <c r="L3594">
        <v>3</v>
      </c>
      <c r="N3594">
        <v>6448</v>
      </c>
      <c r="O3594">
        <v>0</v>
      </c>
      <c r="P3594">
        <v>0</v>
      </c>
      <c r="Q3594">
        <v>19344</v>
      </c>
      <c r="R3594">
        <v>11993.28</v>
      </c>
      <c r="S3594">
        <v>7350.72</v>
      </c>
      <c r="T3594" t="s">
        <v>66</v>
      </c>
      <c r="U3594" t="s">
        <v>95</v>
      </c>
      <c r="V3594" t="s">
        <v>96</v>
      </c>
      <c r="W3594" t="s">
        <v>42</v>
      </c>
      <c r="Y3594" t="s">
        <v>43</v>
      </c>
      <c r="Z3594">
        <v>2</v>
      </c>
      <c r="AA3594" t="s">
        <v>97</v>
      </c>
      <c r="AB3594" t="s">
        <v>98</v>
      </c>
      <c r="AC3594">
        <v>2025</v>
      </c>
    </row>
    <row r="3595" spans="1:29" x14ac:dyDescent="0.25">
      <c r="A3595" t="s">
        <v>99</v>
      </c>
      <c r="B3595" t="s">
        <v>100</v>
      </c>
      <c r="C3595" t="s">
        <v>101</v>
      </c>
      <c r="D3595" t="s">
        <v>102</v>
      </c>
      <c r="E3595" t="s">
        <v>32</v>
      </c>
      <c r="F3595" t="s">
        <v>75</v>
      </c>
      <c r="G3595" t="s">
        <v>34</v>
      </c>
      <c r="H3595" t="s">
        <v>76</v>
      </c>
      <c r="I3595" t="s">
        <v>36</v>
      </c>
      <c r="J3595" t="s">
        <v>93</v>
      </c>
      <c r="K3595" t="s">
        <v>94</v>
      </c>
      <c r="L3595">
        <v>9</v>
      </c>
      <c r="N3595">
        <v>4353</v>
      </c>
      <c r="O3595">
        <v>8</v>
      </c>
      <c r="P3595">
        <v>3134.16</v>
      </c>
      <c r="Q3595">
        <v>36042.839999999997</v>
      </c>
      <c r="R3595">
        <v>24289.74</v>
      </c>
      <c r="S3595">
        <v>11753.1</v>
      </c>
      <c r="T3595" t="s">
        <v>54</v>
      </c>
      <c r="U3595" t="s">
        <v>77</v>
      </c>
      <c r="V3595" t="s">
        <v>78</v>
      </c>
      <c r="W3595" t="s">
        <v>42</v>
      </c>
      <c r="Y3595" t="s">
        <v>43</v>
      </c>
      <c r="Z3595">
        <v>5</v>
      </c>
      <c r="AA3595" t="s">
        <v>69</v>
      </c>
      <c r="AB3595" t="s">
        <v>70</v>
      </c>
      <c r="AC3595">
        <v>2026</v>
      </c>
    </row>
    <row r="3596" spans="1:29" x14ac:dyDescent="0.25">
      <c r="A3596" t="s">
        <v>103</v>
      </c>
      <c r="B3596" t="s">
        <v>104</v>
      </c>
      <c r="C3596" t="s">
        <v>105</v>
      </c>
      <c r="D3596" t="s">
        <v>106</v>
      </c>
      <c r="E3596" t="s">
        <v>32</v>
      </c>
      <c r="F3596" t="s">
        <v>75</v>
      </c>
      <c r="G3596" t="s">
        <v>107</v>
      </c>
      <c r="H3596" t="s">
        <v>76</v>
      </c>
      <c r="I3596" t="s">
        <v>36</v>
      </c>
      <c r="J3596" t="s">
        <v>37</v>
      </c>
      <c r="K3596" t="s">
        <v>108</v>
      </c>
      <c r="L3596">
        <v>1</v>
      </c>
      <c r="N3596">
        <v>8545</v>
      </c>
      <c r="O3596">
        <v>25</v>
      </c>
      <c r="P3596">
        <v>2136.25</v>
      </c>
      <c r="Q3596">
        <v>6408.75</v>
      </c>
      <c r="R3596">
        <v>5297.9</v>
      </c>
      <c r="S3596">
        <v>1110.8499999999999</v>
      </c>
      <c r="T3596" t="s">
        <v>109</v>
      </c>
      <c r="U3596" t="s">
        <v>110</v>
      </c>
      <c r="V3596" t="s">
        <v>78</v>
      </c>
      <c r="W3596" t="s">
        <v>42</v>
      </c>
      <c r="Y3596" t="s">
        <v>43</v>
      </c>
      <c r="Z3596">
        <v>3</v>
      </c>
      <c r="AA3596" t="s">
        <v>69</v>
      </c>
      <c r="AB3596" t="s">
        <v>70</v>
      </c>
      <c r="AC3596">
        <v>2026</v>
      </c>
    </row>
    <row r="3597" spans="1:29" x14ac:dyDescent="0.25">
      <c r="A3597" t="s">
        <v>111</v>
      </c>
      <c r="B3597" t="s">
        <v>112</v>
      </c>
      <c r="C3597" t="s">
        <v>113</v>
      </c>
      <c r="D3597" t="s">
        <v>114</v>
      </c>
      <c r="E3597" t="s">
        <v>32</v>
      </c>
      <c r="F3597" t="s">
        <v>33</v>
      </c>
      <c r="G3597" t="s">
        <v>115</v>
      </c>
      <c r="H3597" t="s">
        <v>76</v>
      </c>
      <c r="I3597" t="s">
        <v>36</v>
      </c>
      <c r="J3597" t="s">
        <v>37</v>
      </c>
      <c r="K3597" t="s">
        <v>108</v>
      </c>
      <c r="L3597">
        <v>7</v>
      </c>
      <c r="N3597">
        <v>5144</v>
      </c>
      <c r="O3597">
        <v>0</v>
      </c>
      <c r="P3597">
        <v>0</v>
      </c>
      <c r="Q3597">
        <v>36008</v>
      </c>
      <c r="R3597">
        <v>22324.959999999999</v>
      </c>
      <c r="S3597">
        <v>13683.04</v>
      </c>
      <c r="T3597" t="s">
        <v>66</v>
      </c>
      <c r="U3597" t="s">
        <v>110</v>
      </c>
      <c r="V3597" t="s">
        <v>78</v>
      </c>
      <c r="W3597" t="s">
        <v>42</v>
      </c>
      <c r="Y3597" t="s">
        <v>43</v>
      </c>
      <c r="Z3597">
        <v>5</v>
      </c>
      <c r="AA3597" t="s">
        <v>87</v>
      </c>
      <c r="AB3597" t="s">
        <v>70</v>
      </c>
      <c r="AC3597">
        <v>2025</v>
      </c>
    </row>
    <row r="3598" spans="1:29" x14ac:dyDescent="0.25">
      <c r="A3598" t="s">
        <v>116</v>
      </c>
      <c r="B3598" t="s">
        <v>117</v>
      </c>
      <c r="C3598" t="s">
        <v>118</v>
      </c>
      <c r="D3598" t="s">
        <v>119</v>
      </c>
      <c r="E3598" t="s">
        <v>32</v>
      </c>
      <c r="F3598" t="s">
        <v>33</v>
      </c>
      <c r="G3598" t="s">
        <v>115</v>
      </c>
      <c r="H3598" t="s">
        <v>92</v>
      </c>
      <c r="I3598" t="s">
        <v>53</v>
      </c>
      <c r="J3598" t="s">
        <v>37</v>
      </c>
      <c r="K3598" t="s">
        <v>38</v>
      </c>
      <c r="L3598">
        <v>2</v>
      </c>
      <c r="N3598">
        <v>5831</v>
      </c>
      <c r="O3598">
        <v>0</v>
      </c>
      <c r="P3598">
        <v>0</v>
      </c>
      <c r="Q3598">
        <v>11662</v>
      </c>
      <c r="R3598">
        <v>7230.44</v>
      </c>
      <c r="S3598">
        <v>4431.5600000000004</v>
      </c>
      <c r="T3598" t="s">
        <v>54</v>
      </c>
      <c r="U3598" t="s">
        <v>120</v>
      </c>
      <c r="V3598" t="s">
        <v>96</v>
      </c>
      <c r="W3598" t="s">
        <v>42</v>
      </c>
      <c r="Y3598" t="s">
        <v>43</v>
      </c>
      <c r="Z3598">
        <v>3</v>
      </c>
      <c r="AA3598" t="s">
        <v>121</v>
      </c>
      <c r="AB3598" t="s">
        <v>58</v>
      </c>
      <c r="AC3598">
        <v>2025</v>
      </c>
    </row>
    <row r="3599" spans="1:29" x14ac:dyDescent="0.25">
      <c r="A3599" t="s">
        <v>122</v>
      </c>
      <c r="B3599" t="s">
        <v>123</v>
      </c>
      <c r="C3599" t="s">
        <v>124</v>
      </c>
      <c r="D3599" t="s">
        <v>125</v>
      </c>
      <c r="E3599" t="s">
        <v>126</v>
      </c>
      <c r="F3599" t="s">
        <v>33</v>
      </c>
      <c r="G3599" t="s">
        <v>51</v>
      </c>
      <c r="H3599" t="s">
        <v>52</v>
      </c>
      <c r="I3599" t="s">
        <v>53</v>
      </c>
      <c r="J3599" t="s">
        <v>37</v>
      </c>
      <c r="K3599" t="s">
        <v>108</v>
      </c>
      <c r="L3599">
        <v>2</v>
      </c>
      <c r="N3599">
        <v>1850</v>
      </c>
      <c r="O3599">
        <v>0</v>
      </c>
      <c r="P3599">
        <v>0</v>
      </c>
      <c r="Q3599">
        <v>3700</v>
      </c>
      <c r="R3599">
        <v>2294</v>
      </c>
      <c r="S3599">
        <v>1406</v>
      </c>
      <c r="T3599" t="s">
        <v>54</v>
      </c>
      <c r="U3599" t="s">
        <v>127</v>
      </c>
      <c r="V3599" t="s">
        <v>56</v>
      </c>
      <c r="W3599" t="s">
        <v>42</v>
      </c>
      <c r="Y3599" t="s">
        <v>43</v>
      </c>
      <c r="Z3599">
        <v>2</v>
      </c>
      <c r="AA3599" t="s">
        <v>121</v>
      </c>
      <c r="AB3599" t="s">
        <v>58</v>
      </c>
      <c r="AC3599">
        <v>2025</v>
      </c>
    </row>
    <row r="3600" spans="1:29" x14ac:dyDescent="0.25">
      <c r="A3600" t="s">
        <v>128</v>
      </c>
      <c r="B3600" t="s">
        <v>129</v>
      </c>
      <c r="C3600" t="s">
        <v>130</v>
      </c>
      <c r="D3600" t="s">
        <v>131</v>
      </c>
      <c r="E3600" t="s">
        <v>126</v>
      </c>
      <c r="F3600" t="s">
        <v>75</v>
      </c>
      <c r="G3600" t="s">
        <v>51</v>
      </c>
      <c r="H3600" t="s">
        <v>35</v>
      </c>
      <c r="I3600" t="s">
        <v>36</v>
      </c>
      <c r="J3600" t="s">
        <v>93</v>
      </c>
      <c r="K3600" t="s">
        <v>94</v>
      </c>
      <c r="L3600">
        <v>5</v>
      </c>
      <c r="N3600">
        <v>2029</v>
      </c>
      <c r="O3600">
        <v>20</v>
      </c>
      <c r="P3600">
        <v>2029</v>
      </c>
      <c r="Q3600">
        <v>8116</v>
      </c>
      <c r="R3600">
        <v>6289.9</v>
      </c>
      <c r="S3600">
        <v>1826.1</v>
      </c>
      <c r="T3600" t="s">
        <v>39</v>
      </c>
      <c r="U3600" t="s">
        <v>40</v>
      </c>
      <c r="V3600" t="s">
        <v>41</v>
      </c>
      <c r="W3600" t="s">
        <v>42</v>
      </c>
      <c r="Y3600" t="s">
        <v>43</v>
      </c>
      <c r="Z3600">
        <v>3</v>
      </c>
      <c r="AA3600" t="s">
        <v>132</v>
      </c>
      <c r="AB3600" t="s">
        <v>58</v>
      </c>
      <c r="AC3600">
        <v>2026</v>
      </c>
    </row>
    <row r="3601" spans="1:29" x14ac:dyDescent="0.25">
      <c r="A3601" t="s">
        <v>133</v>
      </c>
      <c r="B3601" t="s">
        <v>134</v>
      </c>
      <c r="C3601" t="s">
        <v>135</v>
      </c>
      <c r="D3601" t="s">
        <v>136</v>
      </c>
      <c r="E3601" t="s">
        <v>50</v>
      </c>
      <c r="F3601" t="s">
        <v>33</v>
      </c>
      <c r="G3601" t="s">
        <v>107</v>
      </c>
      <c r="H3601" t="s">
        <v>92</v>
      </c>
      <c r="I3601" t="s">
        <v>53</v>
      </c>
      <c r="J3601" t="s">
        <v>137</v>
      </c>
      <c r="K3601" t="s">
        <v>138</v>
      </c>
      <c r="L3601">
        <v>6</v>
      </c>
      <c r="N3601">
        <v>1943</v>
      </c>
      <c r="O3601">
        <v>8</v>
      </c>
      <c r="P3601">
        <v>932.64</v>
      </c>
      <c r="Q3601">
        <v>10725.36</v>
      </c>
      <c r="R3601">
        <v>7227.96</v>
      </c>
      <c r="S3601">
        <v>3497.4</v>
      </c>
      <c r="T3601" t="s">
        <v>54</v>
      </c>
      <c r="U3601" t="s">
        <v>120</v>
      </c>
      <c r="V3601" t="s">
        <v>96</v>
      </c>
      <c r="W3601" t="s">
        <v>42</v>
      </c>
      <c r="Y3601" t="s">
        <v>43</v>
      </c>
      <c r="Z3601">
        <v>4</v>
      </c>
      <c r="AA3601" t="s">
        <v>57</v>
      </c>
      <c r="AB3601" t="s">
        <v>58</v>
      </c>
      <c r="AC3601">
        <v>2026</v>
      </c>
    </row>
    <row r="3602" spans="1:29" x14ac:dyDescent="0.25">
      <c r="A3602" t="s">
        <v>139</v>
      </c>
      <c r="B3602" t="s">
        <v>140</v>
      </c>
      <c r="C3602" t="s">
        <v>141</v>
      </c>
      <c r="D3602" t="s">
        <v>142</v>
      </c>
      <c r="E3602" t="s">
        <v>50</v>
      </c>
      <c r="F3602" t="s">
        <v>75</v>
      </c>
      <c r="G3602" t="s">
        <v>34</v>
      </c>
      <c r="H3602" t="s">
        <v>52</v>
      </c>
      <c r="I3602" t="s">
        <v>53</v>
      </c>
      <c r="J3602" t="s">
        <v>93</v>
      </c>
      <c r="K3602" t="s">
        <v>94</v>
      </c>
      <c r="L3602">
        <v>9</v>
      </c>
      <c r="N3602">
        <v>3720</v>
      </c>
      <c r="O3602">
        <v>0</v>
      </c>
      <c r="P3602">
        <v>0</v>
      </c>
      <c r="Q3602">
        <v>33480</v>
      </c>
      <c r="R3602">
        <v>20757.599999999999</v>
      </c>
      <c r="S3602">
        <v>12722.4</v>
      </c>
      <c r="T3602" t="s">
        <v>109</v>
      </c>
      <c r="U3602" t="s">
        <v>55</v>
      </c>
      <c r="V3602" t="s">
        <v>56</v>
      </c>
      <c r="W3602" t="s">
        <v>42</v>
      </c>
      <c r="Y3602" t="s">
        <v>43</v>
      </c>
      <c r="Z3602">
        <v>3</v>
      </c>
      <c r="AA3602" t="s">
        <v>143</v>
      </c>
      <c r="AB3602" t="s">
        <v>98</v>
      </c>
      <c r="AC3602">
        <v>2025</v>
      </c>
    </row>
    <row r="3603" spans="1:29" x14ac:dyDescent="0.25">
      <c r="A3603" t="s">
        <v>144</v>
      </c>
      <c r="B3603" t="s">
        <v>112</v>
      </c>
      <c r="C3603" t="s">
        <v>145</v>
      </c>
      <c r="D3603" t="s">
        <v>146</v>
      </c>
      <c r="E3603" t="s">
        <v>50</v>
      </c>
      <c r="F3603" t="s">
        <v>75</v>
      </c>
      <c r="G3603" t="s">
        <v>51</v>
      </c>
      <c r="H3603" t="s">
        <v>76</v>
      </c>
      <c r="I3603" t="s">
        <v>36</v>
      </c>
      <c r="J3603" t="s">
        <v>64</v>
      </c>
      <c r="K3603" t="s">
        <v>65</v>
      </c>
      <c r="L3603">
        <v>1</v>
      </c>
      <c r="N3603">
        <v>9089</v>
      </c>
      <c r="O3603">
        <v>0</v>
      </c>
      <c r="P3603">
        <v>0</v>
      </c>
      <c r="Q3603">
        <v>9089</v>
      </c>
      <c r="R3603">
        <v>5635.18</v>
      </c>
      <c r="S3603">
        <v>3453.82</v>
      </c>
      <c r="T3603" t="s">
        <v>54</v>
      </c>
      <c r="U3603" t="s">
        <v>77</v>
      </c>
      <c r="V3603" t="s">
        <v>78</v>
      </c>
      <c r="W3603" t="s">
        <v>42</v>
      </c>
      <c r="Y3603" t="s">
        <v>43</v>
      </c>
      <c r="Z3603">
        <v>3</v>
      </c>
      <c r="AA3603" t="s">
        <v>87</v>
      </c>
      <c r="AB3603" t="s">
        <v>70</v>
      </c>
      <c r="AC3603">
        <v>2025</v>
      </c>
    </row>
    <row r="3604" spans="1:29" x14ac:dyDescent="0.25">
      <c r="A3604" t="s">
        <v>147</v>
      </c>
      <c r="B3604" t="s">
        <v>148</v>
      </c>
      <c r="C3604" t="s">
        <v>149</v>
      </c>
      <c r="D3604" t="s">
        <v>150</v>
      </c>
      <c r="E3604" t="s">
        <v>32</v>
      </c>
      <c r="F3604" t="s">
        <v>75</v>
      </c>
      <c r="G3604" t="s">
        <v>107</v>
      </c>
      <c r="H3604" t="s">
        <v>52</v>
      </c>
      <c r="I3604" t="s">
        <v>53</v>
      </c>
      <c r="J3604" t="s">
        <v>93</v>
      </c>
      <c r="K3604" t="s">
        <v>94</v>
      </c>
      <c r="L3604">
        <v>4</v>
      </c>
      <c r="N3604">
        <v>2635</v>
      </c>
      <c r="O3604">
        <v>5</v>
      </c>
      <c r="P3604">
        <v>527</v>
      </c>
      <c r="Q3604">
        <v>10013</v>
      </c>
      <c r="R3604">
        <v>6534.8</v>
      </c>
      <c r="S3604">
        <v>3478.2</v>
      </c>
      <c r="T3604" t="s">
        <v>109</v>
      </c>
      <c r="U3604" t="s">
        <v>127</v>
      </c>
      <c r="V3604" t="s">
        <v>56</v>
      </c>
      <c r="W3604" t="s">
        <v>42</v>
      </c>
      <c r="Y3604" t="s">
        <v>43</v>
      </c>
      <c r="Z3604">
        <v>4</v>
      </c>
      <c r="AA3604" t="s">
        <v>57</v>
      </c>
      <c r="AB3604" t="s">
        <v>58</v>
      </c>
      <c r="AC3604">
        <v>2026</v>
      </c>
    </row>
    <row r="3605" spans="1:29" x14ac:dyDescent="0.25">
      <c r="A3605" t="s">
        <v>151</v>
      </c>
      <c r="B3605" t="s">
        <v>152</v>
      </c>
      <c r="C3605" t="s">
        <v>153</v>
      </c>
      <c r="D3605" t="s">
        <v>154</v>
      </c>
      <c r="E3605" t="s">
        <v>126</v>
      </c>
      <c r="F3605" t="s">
        <v>33</v>
      </c>
      <c r="G3605" t="s">
        <v>107</v>
      </c>
      <c r="H3605" t="s">
        <v>76</v>
      </c>
      <c r="I3605" t="s">
        <v>36</v>
      </c>
      <c r="J3605" t="s">
        <v>37</v>
      </c>
      <c r="K3605" t="s">
        <v>108</v>
      </c>
      <c r="L3605">
        <v>4</v>
      </c>
      <c r="N3605">
        <v>9413</v>
      </c>
      <c r="O3605">
        <v>0</v>
      </c>
      <c r="P3605">
        <v>0</v>
      </c>
      <c r="Q3605">
        <v>37652</v>
      </c>
      <c r="R3605">
        <v>23344.240000000002</v>
      </c>
      <c r="S3605">
        <v>14307.76</v>
      </c>
      <c r="T3605" t="s">
        <v>66</v>
      </c>
      <c r="U3605" t="s">
        <v>110</v>
      </c>
      <c r="V3605" t="s">
        <v>78</v>
      </c>
      <c r="W3605" t="s">
        <v>42</v>
      </c>
      <c r="Y3605" t="s">
        <v>43</v>
      </c>
      <c r="Z3605">
        <v>5</v>
      </c>
      <c r="AA3605" t="s">
        <v>155</v>
      </c>
      <c r="AB3605" t="s">
        <v>98</v>
      </c>
      <c r="AC3605">
        <v>2025</v>
      </c>
    </row>
    <row r="3606" spans="1:29" x14ac:dyDescent="0.25">
      <c r="A3606" t="s">
        <v>156</v>
      </c>
      <c r="B3606" t="s">
        <v>157</v>
      </c>
      <c r="C3606" t="s">
        <v>158</v>
      </c>
      <c r="D3606" t="s">
        <v>159</v>
      </c>
      <c r="E3606" t="s">
        <v>32</v>
      </c>
      <c r="F3606" t="s">
        <v>75</v>
      </c>
      <c r="G3606" t="s">
        <v>115</v>
      </c>
      <c r="H3606" t="s">
        <v>35</v>
      </c>
      <c r="I3606" t="s">
        <v>36</v>
      </c>
      <c r="J3606" t="s">
        <v>37</v>
      </c>
      <c r="K3606" t="s">
        <v>108</v>
      </c>
      <c r="L3606">
        <v>3</v>
      </c>
      <c r="N3606">
        <v>8969</v>
      </c>
      <c r="O3606">
        <v>0</v>
      </c>
      <c r="P3606">
        <v>0</v>
      </c>
      <c r="Q3606">
        <v>26907</v>
      </c>
      <c r="R3606">
        <v>16682.34</v>
      </c>
      <c r="S3606">
        <v>10224.66</v>
      </c>
      <c r="T3606" t="s">
        <v>66</v>
      </c>
      <c r="U3606" t="s">
        <v>40</v>
      </c>
      <c r="V3606" t="s">
        <v>41</v>
      </c>
      <c r="W3606" t="s">
        <v>42</v>
      </c>
      <c r="Y3606" t="s">
        <v>43</v>
      </c>
      <c r="Z3606">
        <v>4</v>
      </c>
      <c r="AA3606" t="s">
        <v>79</v>
      </c>
      <c r="AB3606" t="s">
        <v>45</v>
      </c>
      <c r="AC3606">
        <v>2025</v>
      </c>
    </row>
    <row r="3607" spans="1:29" x14ac:dyDescent="0.25">
      <c r="A3607" t="s">
        <v>160</v>
      </c>
      <c r="B3607" t="s">
        <v>161</v>
      </c>
      <c r="C3607" t="s">
        <v>162</v>
      </c>
      <c r="D3607" t="s">
        <v>163</v>
      </c>
      <c r="E3607" t="s">
        <v>126</v>
      </c>
      <c r="F3607" t="s">
        <v>33</v>
      </c>
      <c r="G3607" t="s">
        <v>107</v>
      </c>
      <c r="H3607" t="s">
        <v>35</v>
      </c>
      <c r="I3607" t="s">
        <v>36</v>
      </c>
      <c r="J3607" t="s">
        <v>93</v>
      </c>
      <c r="K3607" t="s">
        <v>94</v>
      </c>
      <c r="L3607">
        <v>10</v>
      </c>
      <c r="N3607">
        <v>6615</v>
      </c>
      <c r="O3607">
        <v>0</v>
      </c>
      <c r="P3607">
        <v>0</v>
      </c>
      <c r="Q3607">
        <v>66150</v>
      </c>
      <c r="R3607">
        <v>41013</v>
      </c>
      <c r="S3607">
        <v>25137</v>
      </c>
      <c r="T3607" t="s">
        <v>39</v>
      </c>
      <c r="U3607" t="s">
        <v>164</v>
      </c>
      <c r="V3607" t="s">
        <v>41</v>
      </c>
      <c r="W3607" t="s">
        <v>42</v>
      </c>
      <c r="Y3607" t="s">
        <v>43</v>
      </c>
      <c r="Z3607">
        <v>2</v>
      </c>
      <c r="AA3607" t="s">
        <v>132</v>
      </c>
      <c r="AB3607" t="s">
        <v>58</v>
      </c>
      <c r="AC3607">
        <v>2025</v>
      </c>
    </row>
    <row r="3608" spans="1:29" x14ac:dyDescent="0.25">
      <c r="A3608" t="s">
        <v>165</v>
      </c>
      <c r="B3608" t="s">
        <v>166</v>
      </c>
      <c r="C3608" t="s">
        <v>167</v>
      </c>
      <c r="D3608" t="s">
        <v>168</v>
      </c>
      <c r="E3608" t="s">
        <v>50</v>
      </c>
      <c r="F3608" t="s">
        <v>75</v>
      </c>
      <c r="G3608" t="s">
        <v>115</v>
      </c>
      <c r="H3608" t="s">
        <v>35</v>
      </c>
      <c r="I3608" t="s">
        <v>36</v>
      </c>
      <c r="J3608" t="s">
        <v>37</v>
      </c>
      <c r="K3608" t="s">
        <v>38</v>
      </c>
      <c r="L3608">
        <v>8</v>
      </c>
      <c r="N3608">
        <v>9729</v>
      </c>
      <c r="O3608">
        <v>0</v>
      </c>
      <c r="P3608">
        <v>0</v>
      </c>
      <c r="Q3608">
        <v>77832</v>
      </c>
      <c r="R3608">
        <v>48255.839999999997</v>
      </c>
      <c r="S3608">
        <v>29576.16</v>
      </c>
      <c r="T3608" t="s">
        <v>109</v>
      </c>
      <c r="U3608" t="s">
        <v>40</v>
      </c>
      <c r="V3608" t="s">
        <v>41</v>
      </c>
      <c r="W3608" t="s">
        <v>42</v>
      </c>
      <c r="Y3608" t="s">
        <v>43</v>
      </c>
      <c r="Z3608">
        <v>3</v>
      </c>
      <c r="AA3608" t="s">
        <v>121</v>
      </c>
      <c r="AB3608" t="s">
        <v>58</v>
      </c>
      <c r="AC3608">
        <v>2025</v>
      </c>
    </row>
    <row r="3609" spans="1:29" x14ac:dyDescent="0.25">
      <c r="A3609" t="s">
        <v>169</v>
      </c>
      <c r="B3609" t="s">
        <v>170</v>
      </c>
      <c r="C3609" t="s">
        <v>171</v>
      </c>
      <c r="D3609" t="s">
        <v>172</v>
      </c>
      <c r="E3609" t="s">
        <v>32</v>
      </c>
      <c r="F3609" t="s">
        <v>75</v>
      </c>
      <c r="G3609" t="s">
        <v>115</v>
      </c>
      <c r="H3609" t="s">
        <v>35</v>
      </c>
      <c r="I3609" t="s">
        <v>36</v>
      </c>
      <c r="J3609" t="s">
        <v>37</v>
      </c>
      <c r="K3609" t="s">
        <v>38</v>
      </c>
      <c r="L3609">
        <v>5</v>
      </c>
      <c r="N3609">
        <v>5077</v>
      </c>
      <c r="O3609">
        <v>0</v>
      </c>
      <c r="P3609">
        <v>0</v>
      </c>
      <c r="Q3609">
        <v>25385</v>
      </c>
      <c r="R3609">
        <v>15738.7</v>
      </c>
      <c r="S3609">
        <v>9646.2999999999993</v>
      </c>
      <c r="T3609" t="s">
        <v>109</v>
      </c>
      <c r="U3609" t="s">
        <v>164</v>
      </c>
      <c r="V3609" t="s">
        <v>41</v>
      </c>
      <c r="W3609" t="s">
        <v>42</v>
      </c>
      <c r="Y3609" t="s">
        <v>43</v>
      </c>
      <c r="Z3609">
        <v>5</v>
      </c>
      <c r="AA3609" t="s">
        <v>69</v>
      </c>
      <c r="AB3609" t="s">
        <v>70</v>
      </c>
      <c r="AC3609">
        <v>2025</v>
      </c>
    </row>
    <row r="3610" spans="1:29" x14ac:dyDescent="0.25">
      <c r="A3610" t="s">
        <v>173</v>
      </c>
      <c r="B3610" t="s">
        <v>174</v>
      </c>
      <c r="C3610" t="s">
        <v>175</v>
      </c>
      <c r="D3610" t="s">
        <v>176</v>
      </c>
      <c r="E3610" t="s">
        <v>50</v>
      </c>
      <c r="F3610" t="s">
        <v>75</v>
      </c>
      <c r="G3610" t="s">
        <v>107</v>
      </c>
      <c r="H3610" t="s">
        <v>92</v>
      </c>
      <c r="I3610" t="s">
        <v>53</v>
      </c>
      <c r="J3610" t="s">
        <v>37</v>
      </c>
      <c r="K3610" t="s">
        <v>108</v>
      </c>
      <c r="L3610">
        <v>9</v>
      </c>
      <c r="N3610">
        <v>8623</v>
      </c>
      <c r="O3610">
        <v>0</v>
      </c>
      <c r="P3610">
        <v>0</v>
      </c>
      <c r="Q3610">
        <v>77607</v>
      </c>
      <c r="R3610">
        <v>48116.34</v>
      </c>
      <c r="S3610">
        <v>29490.66</v>
      </c>
      <c r="T3610" t="s">
        <v>39</v>
      </c>
      <c r="U3610" t="s">
        <v>120</v>
      </c>
      <c r="V3610" t="s">
        <v>96</v>
      </c>
      <c r="W3610" t="s">
        <v>42</v>
      </c>
      <c r="Y3610" t="s">
        <v>43</v>
      </c>
      <c r="Z3610">
        <v>4</v>
      </c>
      <c r="AA3610" t="s">
        <v>97</v>
      </c>
      <c r="AB3610" t="s">
        <v>98</v>
      </c>
      <c r="AC3610">
        <v>2025</v>
      </c>
    </row>
    <row r="3611" spans="1:29" x14ac:dyDescent="0.25">
      <c r="A3611" t="s">
        <v>177</v>
      </c>
      <c r="B3611" t="s">
        <v>178</v>
      </c>
      <c r="C3611" t="s">
        <v>179</v>
      </c>
      <c r="D3611" t="s">
        <v>180</v>
      </c>
      <c r="E3611" t="s">
        <v>32</v>
      </c>
      <c r="F3611" t="s">
        <v>75</v>
      </c>
      <c r="G3611" t="s">
        <v>115</v>
      </c>
      <c r="H3611" t="s">
        <v>63</v>
      </c>
      <c r="I3611" t="s">
        <v>36</v>
      </c>
      <c r="J3611" t="s">
        <v>37</v>
      </c>
      <c r="K3611" t="s">
        <v>108</v>
      </c>
      <c r="L3611">
        <v>7</v>
      </c>
      <c r="O3611">
        <v>0</v>
      </c>
      <c r="P3611">
        <v>0</v>
      </c>
      <c r="Q3611">
        <v>35280</v>
      </c>
      <c r="R3611">
        <v>21873.599999999999</v>
      </c>
      <c r="S3611">
        <v>13406.4</v>
      </c>
      <c r="T3611" t="s">
        <v>54</v>
      </c>
      <c r="U3611" t="s">
        <v>181</v>
      </c>
      <c r="V3611" t="s">
        <v>68</v>
      </c>
      <c r="W3611" t="s">
        <v>42</v>
      </c>
      <c r="Y3611" t="s">
        <v>43</v>
      </c>
      <c r="Z3611">
        <v>3</v>
      </c>
      <c r="AA3611" t="s">
        <v>44</v>
      </c>
      <c r="AB3611" t="s">
        <v>45</v>
      </c>
      <c r="AC3611">
        <v>2025</v>
      </c>
    </row>
    <row r="3612" spans="1:29" x14ac:dyDescent="0.25">
      <c r="A3612" t="s">
        <v>182</v>
      </c>
      <c r="B3612" t="s">
        <v>183</v>
      </c>
      <c r="C3612" t="s">
        <v>184</v>
      </c>
      <c r="D3612" t="s">
        <v>185</v>
      </c>
      <c r="E3612" t="s">
        <v>32</v>
      </c>
      <c r="F3612" t="s">
        <v>33</v>
      </c>
      <c r="G3612" t="s">
        <v>115</v>
      </c>
      <c r="H3612" t="s">
        <v>35</v>
      </c>
      <c r="I3612" t="s">
        <v>36</v>
      </c>
      <c r="J3612" t="s">
        <v>64</v>
      </c>
      <c r="K3612" t="s">
        <v>65</v>
      </c>
      <c r="L3612">
        <v>3</v>
      </c>
      <c r="N3612">
        <v>9493</v>
      </c>
      <c r="O3612">
        <v>25</v>
      </c>
      <c r="P3612">
        <v>7119.75</v>
      </c>
      <c r="Q3612">
        <v>21359.25</v>
      </c>
      <c r="R3612">
        <v>17656.98</v>
      </c>
      <c r="S3612">
        <v>3702.27</v>
      </c>
      <c r="T3612" t="s">
        <v>54</v>
      </c>
      <c r="U3612" t="s">
        <v>40</v>
      </c>
      <c r="V3612" t="s">
        <v>41</v>
      </c>
      <c r="W3612" t="s">
        <v>42</v>
      </c>
      <c r="Y3612" t="s">
        <v>43</v>
      </c>
      <c r="Z3612">
        <v>5</v>
      </c>
      <c r="AA3612" t="s">
        <v>69</v>
      </c>
      <c r="AB3612" t="s">
        <v>70</v>
      </c>
      <c r="AC3612">
        <v>2026</v>
      </c>
    </row>
    <row r="3613" spans="1:29" x14ac:dyDescent="0.25">
      <c r="A3613" t="s">
        <v>186</v>
      </c>
      <c r="B3613" t="s">
        <v>187</v>
      </c>
      <c r="C3613" t="s">
        <v>188</v>
      </c>
      <c r="D3613" t="s">
        <v>189</v>
      </c>
      <c r="E3613" t="s">
        <v>32</v>
      </c>
      <c r="F3613" t="s">
        <v>75</v>
      </c>
      <c r="G3613" t="s">
        <v>34</v>
      </c>
      <c r="H3613" t="s">
        <v>52</v>
      </c>
      <c r="I3613" t="s">
        <v>53</v>
      </c>
      <c r="J3613" t="s">
        <v>37</v>
      </c>
      <c r="K3613" t="s">
        <v>108</v>
      </c>
      <c r="L3613">
        <v>10</v>
      </c>
      <c r="N3613">
        <v>9264</v>
      </c>
      <c r="O3613">
        <v>0</v>
      </c>
      <c r="P3613">
        <v>0</v>
      </c>
      <c r="Q3613">
        <v>92640</v>
      </c>
      <c r="R3613">
        <v>57436.800000000003</v>
      </c>
      <c r="S3613">
        <v>35203.199999999997</v>
      </c>
      <c r="T3613" t="s">
        <v>109</v>
      </c>
      <c r="U3613" t="s">
        <v>55</v>
      </c>
      <c r="V3613" t="s">
        <v>56</v>
      </c>
      <c r="W3613" t="s">
        <v>42</v>
      </c>
      <c r="Y3613" t="s">
        <v>43</v>
      </c>
      <c r="Z3613">
        <v>2</v>
      </c>
      <c r="AA3613" t="s">
        <v>190</v>
      </c>
      <c r="AB3613" t="s">
        <v>45</v>
      </c>
      <c r="AC3613">
        <v>2025</v>
      </c>
    </row>
    <row r="3614" spans="1:29" x14ac:dyDescent="0.25">
      <c r="A3614" t="s">
        <v>191</v>
      </c>
      <c r="B3614" t="s">
        <v>192</v>
      </c>
      <c r="C3614" t="s">
        <v>193</v>
      </c>
      <c r="D3614" t="s">
        <v>194</v>
      </c>
      <c r="E3614" t="s">
        <v>50</v>
      </c>
      <c r="F3614" t="s">
        <v>75</v>
      </c>
      <c r="G3614" t="s">
        <v>107</v>
      </c>
      <c r="H3614" t="s">
        <v>63</v>
      </c>
      <c r="I3614" t="s">
        <v>36</v>
      </c>
      <c r="J3614" t="s">
        <v>37</v>
      </c>
      <c r="K3614" t="s">
        <v>38</v>
      </c>
      <c r="L3614">
        <v>1</v>
      </c>
      <c r="N3614">
        <v>9921</v>
      </c>
      <c r="O3614">
        <v>0</v>
      </c>
      <c r="P3614">
        <v>0</v>
      </c>
      <c r="Q3614">
        <v>9921</v>
      </c>
      <c r="R3614">
        <v>6151.02</v>
      </c>
      <c r="S3614">
        <v>3769.98</v>
      </c>
      <c r="T3614" t="s">
        <v>66</v>
      </c>
      <c r="U3614" t="s">
        <v>67</v>
      </c>
      <c r="V3614" t="s">
        <v>68</v>
      </c>
      <c r="W3614" t="s">
        <v>42</v>
      </c>
      <c r="Y3614" t="s">
        <v>43</v>
      </c>
      <c r="Z3614">
        <v>3</v>
      </c>
      <c r="AA3614" t="s">
        <v>69</v>
      </c>
      <c r="AB3614" t="s">
        <v>70</v>
      </c>
      <c r="AC3614">
        <v>2025</v>
      </c>
    </row>
    <row r="3615" spans="1:29" x14ac:dyDescent="0.25">
      <c r="A3615" t="s">
        <v>195</v>
      </c>
      <c r="B3615" t="s">
        <v>196</v>
      </c>
      <c r="C3615" t="s">
        <v>197</v>
      </c>
      <c r="D3615" t="s">
        <v>198</v>
      </c>
      <c r="E3615" t="s">
        <v>126</v>
      </c>
      <c r="F3615" t="s">
        <v>33</v>
      </c>
      <c r="G3615" t="s">
        <v>115</v>
      </c>
      <c r="H3615" t="s">
        <v>52</v>
      </c>
      <c r="I3615" t="s">
        <v>53</v>
      </c>
      <c r="J3615" t="s">
        <v>37</v>
      </c>
      <c r="K3615" t="s">
        <v>108</v>
      </c>
      <c r="L3615">
        <v>5</v>
      </c>
      <c r="N3615">
        <v>1712</v>
      </c>
      <c r="O3615">
        <v>15</v>
      </c>
      <c r="P3615">
        <v>1284</v>
      </c>
      <c r="Q3615">
        <v>7276</v>
      </c>
      <c r="R3615">
        <v>5307.2</v>
      </c>
      <c r="S3615">
        <v>1968.8</v>
      </c>
      <c r="T3615" t="s">
        <v>54</v>
      </c>
      <c r="U3615" t="s">
        <v>127</v>
      </c>
      <c r="V3615" t="s">
        <v>56</v>
      </c>
      <c r="W3615" t="s">
        <v>42</v>
      </c>
      <c r="Y3615" t="s">
        <v>43</v>
      </c>
      <c r="Z3615">
        <v>3</v>
      </c>
      <c r="AA3615" t="s">
        <v>132</v>
      </c>
      <c r="AB3615" t="s">
        <v>58</v>
      </c>
      <c r="AC3615">
        <v>2026</v>
      </c>
    </row>
    <row r="3616" spans="1:29" x14ac:dyDescent="0.25">
      <c r="A3616" t="s">
        <v>199</v>
      </c>
      <c r="B3616" t="s">
        <v>200</v>
      </c>
      <c r="C3616" t="s">
        <v>201</v>
      </c>
      <c r="D3616" t="s">
        <v>202</v>
      </c>
      <c r="E3616" t="s">
        <v>32</v>
      </c>
      <c r="F3616" t="s">
        <v>75</v>
      </c>
      <c r="G3616" t="s">
        <v>51</v>
      </c>
      <c r="H3616" t="s">
        <v>92</v>
      </c>
      <c r="I3616" t="s">
        <v>53</v>
      </c>
      <c r="J3616" t="s">
        <v>37</v>
      </c>
      <c r="K3616" t="s">
        <v>38</v>
      </c>
      <c r="L3616">
        <v>5</v>
      </c>
      <c r="N3616">
        <v>7858</v>
      </c>
      <c r="O3616">
        <v>0</v>
      </c>
      <c r="P3616">
        <v>0</v>
      </c>
      <c r="Q3616">
        <v>39290</v>
      </c>
      <c r="R3616">
        <v>24359.8</v>
      </c>
      <c r="S3616">
        <v>14930.2</v>
      </c>
      <c r="T3616" t="s">
        <v>54</v>
      </c>
      <c r="U3616" t="s">
        <v>120</v>
      </c>
      <c r="V3616" t="s">
        <v>96</v>
      </c>
      <c r="W3616" t="s">
        <v>42</v>
      </c>
      <c r="Y3616" t="s">
        <v>43</v>
      </c>
      <c r="Z3616">
        <v>4</v>
      </c>
      <c r="AA3616" t="s">
        <v>69</v>
      </c>
      <c r="AB3616" t="s">
        <v>70</v>
      </c>
      <c r="AC3616">
        <v>2025</v>
      </c>
    </row>
    <row r="3617" spans="1:29" x14ac:dyDescent="0.25">
      <c r="A3617" t="s">
        <v>203</v>
      </c>
      <c r="B3617" t="s">
        <v>204</v>
      </c>
      <c r="C3617" t="s">
        <v>205</v>
      </c>
      <c r="D3617" t="s">
        <v>206</v>
      </c>
      <c r="E3617" t="s">
        <v>32</v>
      </c>
      <c r="F3617" t="s">
        <v>33</v>
      </c>
      <c r="G3617" t="s">
        <v>51</v>
      </c>
      <c r="H3617" t="s">
        <v>76</v>
      </c>
      <c r="I3617" t="s">
        <v>36</v>
      </c>
      <c r="J3617" t="s">
        <v>37</v>
      </c>
      <c r="K3617" t="s">
        <v>108</v>
      </c>
      <c r="L3617">
        <v>1</v>
      </c>
      <c r="N3617">
        <v>4488</v>
      </c>
      <c r="O3617">
        <v>0</v>
      </c>
      <c r="P3617">
        <v>0</v>
      </c>
      <c r="Q3617">
        <v>4488</v>
      </c>
      <c r="R3617">
        <v>2782.56</v>
      </c>
      <c r="S3617">
        <v>1705.44</v>
      </c>
      <c r="T3617" t="s">
        <v>66</v>
      </c>
      <c r="U3617" t="s">
        <v>77</v>
      </c>
      <c r="V3617" t="s">
        <v>78</v>
      </c>
      <c r="W3617" t="s">
        <v>42</v>
      </c>
      <c r="Y3617" t="s">
        <v>43</v>
      </c>
      <c r="Z3617">
        <v>5</v>
      </c>
      <c r="AA3617" t="s">
        <v>87</v>
      </c>
      <c r="AB3617" t="s">
        <v>70</v>
      </c>
      <c r="AC3617">
        <v>2025</v>
      </c>
    </row>
    <row r="3618" spans="1:29" x14ac:dyDescent="0.25">
      <c r="A3618" t="s">
        <v>207</v>
      </c>
      <c r="B3618" t="s">
        <v>208</v>
      </c>
      <c r="C3618" t="s">
        <v>209</v>
      </c>
      <c r="D3618" t="s">
        <v>210</v>
      </c>
      <c r="E3618" t="s">
        <v>50</v>
      </c>
      <c r="F3618" t="s">
        <v>75</v>
      </c>
      <c r="G3618" t="s">
        <v>34</v>
      </c>
      <c r="H3618" t="s">
        <v>76</v>
      </c>
      <c r="I3618" t="s">
        <v>36</v>
      </c>
      <c r="J3618" t="s">
        <v>37</v>
      </c>
      <c r="K3618" t="s">
        <v>108</v>
      </c>
      <c r="L3618">
        <v>2</v>
      </c>
      <c r="N3618">
        <v>2758</v>
      </c>
      <c r="O3618">
        <v>12</v>
      </c>
      <c r="P3618">
        <v>661.92</v>
      </c>
      <c r="Q3618">
        <v>4854.08</v>
      </c>
      <c r="R3618">
        <v>3419.92</v>
      </c>
      <c r="S3618">
        <v>1434.16</v>
      </c>
      <c r="T3618" t="s">
        <v>109</v>
      </c>
      <c r="U3618" t="s">
        <v>77</v>
      </c>
      <c r="V3618" t="s">
        <v>78</v>
      </c>
      <c r="W3618" t="s">
        <v>42</v>
      </c>
      <c r="Y3618" t="s">
        <v>43</v>
      </c>
      <c r="Z3618">
        <v>3</v>
      </c>
      <c r="AA3618" t="s">
        <v>87</v>
      </c>
      <c r="AB3618" t="s">
        <v>70</v>
      </c>
      <c r="AC3618">
        <v>2026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947F1-D09B-417C-8D5C-974B1F4124AE}">
  <dimension ref="A1:U3588"/>
  <sheetViews>
    <sheetView workbookViewId="0">
      <selection activeCell="G9" sqref="G9"/>
    </sheetView>
  </sheetViews>
  <sheetFormatPr defaultRowHeight="15" x14ac:dyDescent="0.25"/>
  <cols>
    <col min="1" max="1" width="10.7109375" bestFit="1" customWidth="1"/>
    <col min="2" max="2" width="13" style="3" bestFit="1" customWidth="1"/>
    <col min="3" max="3" width="14.140625" bestFit="1" customWidth="1"/>
    <col min="4" max="4" width="20.42578125" bestFit="1" customWidth="1"/>
    <col min="5" max="5" width="10" bestFit="1" customWidth="1"/>
    <col min="6" max="6" width="18.5703125" bestFit="1" customWidth="1"/>
    <col min="7" max="7" width="23.5703125" bestFit="1" customWidth="1"/>
    <col min="8" max="8" width="11" bestFit="1" customWidth="1"/>
    <col min="9" max="10" width="12" style="5" bestFit="1" customWidth="1"/>
    <col min="11" max="11" width="19" style="5" bestFit="1" customWidth="1"/>
    <col min="12" max="12" width="14.42578125" style="4" bestFit="1" customWidth="1"/>
    <col min="13" max="13" width="18.7109375" style="5" bestFit="1" customWidth="1"/>
    <col min="14" max="14" width="10.5703125" style="5" bestFit="1" customWidth="1"/>
    <col min="15" max="15" width="16.7109375" bestFit="1" customWidth="1"/>
    <col min="16" max="16" width="20.28515625" bestFit="1" customWidth="1"/>
    <col min="17" max="17" width="9.42578125" bestFit="1" customWidth="1"/>
    <col min="18" max="18" width="16.140625" bestFit="1" customWidth="1"/>
    <col min="19" max="19" width="25.28515625" bestFit="1" customWidth="1"/>
    <col min="20" max="20" width="20.5703125" bestFit="1" customWidth="1"/>
    <col min="21" max="21" width="19.5703125" bestFit="1" customWidth="1"/>
  </cols>
  <sheetData>
    <row r="1" spans="1:21" x14ac:dyDescent="0.25">
      <c r="A1" t="s">
        <v>0</v>
      </c>
      <c r="B1" s="3" t="s">
        <v>1</v>
      </c>
      <c r="C1" t="s">
        <v>2</v>
      </c>
      <c r="D1" t="s">
        <v>4</v>
      </c>
      <c r="E1" t="s">
        <v>5</v>
      </c>
      <c r="F1" t="s">
        <v>9</v>
      </c>
      <c r="G1" t="s">
        <v>10</v>
      </c>
      <c r="H1" t="s">
        <v>11</v>
      </c>
      <c r="I1" s="5" t="s">
        <v>6080</v>
      </c>
      <c r="J1" s="5" t="s">
        <v>12</v>
      </c>
      <c r="K1" s="5" t="s">
        <v>6079</v>
      </c>
      <c r="L1" s="4" t="s">
        <v>13</v>
      </c>
      <c r="M1" s="5" t="s">
        <v>14</v>
      </c>
      <c r="N1" s="5" t="s">
        <v>17</v>
      </c>
      <c r="O1" t="s">
        <v>19</v>
      </c>
      <c r="P1" t="s">
        <v>20</v>
      </c>
      <c r="Q1" t="s">
        <v>8</v>
      </c>
      <c r="R1" t="s">
        <v>21</v>
      </c>
      <c r="S1" t="s">
        <v>22</v>
      </c>
      <c r="T1" t="s">
        <v>23</v>
      </c>
      <c r="U1" t="s">
        <v>6107</v>
      </c>
    </row>
    <row r="2" spans="1:21" x14ac:dyDescent="0.25">
      <c r="A2" t="s">
        <v>28</v>
      </c>
      <c r="B2" s="3">
        <v>45965</v>
      </c>
      <c r="C2" t="s">
        <v>30</v>
      </c>
      <c r="D2" t="s">
        <v>32</v>
      </c>
      <c r="E2" t="s">
        <v>33</v>
      </c>
      <c r="F2" t="s">
        <v>6063</v>
      </c>
      <c r="G2" t="s">
        <v>6061</v>
      </c>
      <c r="H2">
        <v>5</v>
      </c>
      <c r="I2" s="5">
        <v>400</v>
      </c>
      <c r="J2" s="5">
        <v>583</v>
      </c>
      <c r="K2" s="5">
        <f t="shared" ref="K2:K65" si="0">H2*J2</f>
        <v>2915</v>
      </c>
      <c r="L2" s="4">
        <v>0</v>
      </c>
      <c r="M2" s="5">
        <f t="shared" ref="M2:M65" si="1">K2*L2</f>
        <v>0</v>
      </c>
      <c r="N2" s="5">
        <f t="shared" ref="N2:N65" si="2">K2-((H2*I2)-M2)</f>
        <v>915</v>
      </c>
      <c r="O2" t="s">
        <v>40</v>
      </c>
      <c r="P2" t="s">
        <v>41</v>
      </c>
      <c r="Q2" t="s">
        <v>36</v>
      </c>
      <c r="R2" t="s">
        <v>42</v>
      </c>
      <c r="T2" t="s">
        <v>43</v>
      </c>
      <c r="U2" t="str">
        <f t="shared" ref="U2:U65" si="3">_xlfn.IFS(L2=0, "No Discount", L2&lt;=10%, "5-10%", L2&lt;=15%, "11-15%", L2&lt;=20%, "16-20%", L2&lt;=25%, "21-25%")</f>
        <v>No Discount</v>
      </c>
    </row>
    <row r="3" spans="1:21" x14ac:dyDescent="0.25">
      <c r="A3" t="s">
        <v>46</v>
      </c>
      <c r="B3" s="3">
        <v>46118</v>
      </c>
      <c r="C3" t="s">
        <v>48</v>
      </c>
      <c r="D3" t="s">
        <v>50</v>
      </c>
      <c r="E3" t="s">
        <v>33</v>
      </c>
      <c r="F3" t="s">
        <v>6063</v>
      </c>
      <c r="G3" t="s">
        <v>6061</v>
      </c>
      <c r="H3">
        <v>18</v>
      </c>
      <c r="I3" s="5">
        <v>400</v>
      </c>
      <c r="J3" s="5">
        <v>583</v>
      </c>
      <c r="K3" s="5">
        <f t="shared" si="0"/>
        <v>10494</v>
      </c>
      <c r="L3" s="4">
        <v>0.18</v>
      </c>
      <c r="M3" s="5">
        <f t="shared" si="1"/>
        <v>1888.9199999999998</v>
      </c>
      <c r="N3" s="5">
        <f t="shared" si="2"/>
        <v>5182.92</v>
      </c>
      <c r="O3" t="s">
        <v>55</v>
      </c>
      <c r="P3" t="s">
        <v>56</v>
      </c>
      <c r="Q3" t="s">
        <v>53</v>
      </c>
      <c r="R3" t="s">
        <v>42</v>
      </c>
      <c r="T3" t="s">
        <v>43</v>
      </c>
      <c r="U3" t="str">
        <f t="shared" si="3"/>
        <v>16-20%</v>
      </c>
    </row>
    <row r="4" spans="1:21" x14ac:dyDescent="0.25">
      <c r="A4" t="s">
        <v>59</v>
      </c>
      <c r="B4" s="3">
        <v>45728</v>
      </c>
      <c r="C4" t="s">
        <v>61</v>
      </c>
      <c r="D4" t="s">
        <v>50</v>
      </c>
      <c r="E4" t="s">
        <v>33</v>
      </c>
      <c r="F4" t="s">
        <v>6040</v>
      </c>
      <c r="G4" t="s">
        <v>6070</v>
      </c>
      <c r="H4">
        <v>6</v>
      </c>
      <c r="I4" s="5">
        <v>6000</v>
      </c>
      <c r="J4" s="5">
        <v>8400</v>
      </c>
      <c r="K4" s="5">
        <f t="shared" si="0"/>
        <v>50400</v>
      </c>
      <c r="L4" s="4">
        <v>0</v>
      </c>
      <c r="M4" s="5">
        <f t="shared" si="1"/>
        <v>0</v>
      </c>
      <c r="N4" s="5">
        <f t="shared" si="2"/>
        <v>14400</v>
      </c>
      <c r="O4" t="s">
        <v>67</v>
      </c>
      <c r="P4" t="s">
        <v>68</v>
      </c>
      <c r="Q4" t="s">
        <v>36</v>
      </c>
      <c r="R4" t="s">
        <v>42</v>
      </c>
      <c r="T4" t="s">
        <v>43</v>
      </c>
      <c r="U4" t="str">
        <f t="shared" si="3"/>
        <v>No Discount</v>
      </c>
    </row>
    <row r="5" spans="1:21" x14ac:dyDescent="0.25">
      <c r="A5" t="s">
        <v>71</v>
      </c>
      <c r="B5" s="3">
        <v>45958</v>
      </c>
      <c r="C5" t="s">
        <v>73</v>
      </c>
      <c r="D5" t="s">
        <v>32</v>
      </c>
      <c r="E5" t="s">
        <v>75</v>
      </c>
      <c r="F5" t="s">
        <v>6063</v>
      </c>
      <c r="G5" t="s">
        <v>6061</v>
      </c>
      <c r="H5">
        <v>3</v>
      </c>
      <c r="I5" s="5">
        <v>400</v>
      </c>
      <c r="J5" s="5">
        <v>583</v>
      </c>
      <c r="K5" s="5">
        <f t="shared" si="0"/>
        <v>1749</v>
      </c>
      <c r="L5" s="4">
        <v>0</v>
      </c>
      <c r="M5" s="5">
        <f t="shared" si="1"/>
        <v>0</v>
      </c>
      <c r="N5" s="5">
        <f t="shared" si="2"/>
        <v>549</v>
      </c>
      <c r="O5" t="s">
        <v>77</v>
      </c>
      <c r="P5" t="s">
        <v>78</v>
      </c>
      <c r="Q5" t="s">
        <v>36</v>
      </c>
      <c r="R5" t="s">
        <v>42</v>
      </c>
      <c r="T5" t="s">
        <v>43</v>
      </c>
      <c r="U5" t="str">
        <f t="shared" si="3"/>
        <v>No Discount</v>
      </c>
    </row>
    <row r="6" spans="1:21" x14ac:dyDescent="0.25">
      <c r="A6" t="s">
        <v>80</v>
      </c>
      <c r="B6" s="3">
        <v>45706</v>
      </c>
      <c r="C6" t="s">
        <v>82</v>
      </c>
      <c r="D6" t="s">
        <v>50</v>
      </c>
      <c r="E6" t="s">
        <v>33</v>
      </c>
      <c r="F6" t="s">
        <v>6063</v>
      </c>
      <c r="G6" t="s">
        <v>6061</v>
      </c>
      <c r="H6">
        <v>7</v>
      </c>
      <c r="I6" s="5">
        <v>400</v>
      </c>
      <c r="J6" s="5">
        <v>583</v>
      </c>
      <c r="K6" s="5">
        <f t="shared" si="0"/>
        <v>4081</v>
      </c>
      <c r="L6" s="4">
        <v>0</v>
      </c>
      <c r="M6" s="5">
        <f t="shared" si="1"/>
        <v>0</v>
      </c>
      <c r="N6" s="5">
        <f t="shared" si="2"/>
        <v>1281</v>
      </c>
      <c r="O6" t="s">
        <v>85</v>
      </c>
      <c r="P6" t="s">
        <v>86</v>
      </c>
      <c r="Q6" t="s">
        <v>36</v>
      </c>
      <c r="R6" t="s">
        <v>42</v>
      </c>
      <c r="T6" t="s">
        <v>43</v>
      </c>
      <c r="U6" t="str">
        <f t="shared" si="3"/>
        <v>No Discount</v>
      </c>
    </row>
    <row r="7" spans="1:21" x14ac:dyDescent="0.25">
      <c r="A7" t="s">
        <v>88</v>
      </c>
      <c r="B7" s="3">
        <v>45852</v>
      </c>
      <c r="C7" t="s">
        <v>90</v>
      </c>
      <c r="D7" t="s">
        <v>50</v>
      </c>
      <c r="E7" t="s">
        <v>33</v>
      </c>
      <c r="F7" t="s">
        <v>93</v>
      </c>
      <c r="G7" t="s">
        <v>6048</v>
      </c>
      <c r="H7">
        <v>3</v>
      </c>
      <c r="I7" s="5">
        <v>220</v>
      </c>
      <c r="J7" s="5">
        <v>323</v>
      </c>
      <c r="K7" s="5">
        <f t="shared" si="0"/>
        <v>969</v>
      </c>
      <c r="L7" s="4">
        <v>0</v>
      </c>
      <c r="M7" s="5">
        <f t="shared" si="1"/>
        <v>0</v>
      </c>
      <c r="N7" s="5">
        <f t="shared" si="2"/>
        <v>309</v>
      </c>
      <c r="O7" t="s">
        <v>95</v>
      </c>
      <c r="P7" t="s">
        <v>96</v>
      </c>
      <c r="Q7" t="s">
        <v>53</v>
      </c>
      <c r="R7" t="s">
        <v>42</v>
      </c>
      <c r="T7" t="s">
        <v>43</v>
      </c>
      <c r="U7" t="str">
        <f t="shared" si="3"/>
        <v>No Discount</v>
      </c>
    </row>
    <row r="8" spans="1:21" x14ac:dyDescent="0.25">
      <c r="A8" t="s">
        <v>99</v>
      </c>
      <c r="B8" s="3">
        <v>46089</v>
      </c>
      <c r="C8" t="s">
        <v>101</v>
      </c>
      <c r="D8" t="s">
        <v>32</v>
      </c>
      <c r="E8" t="s">
        <v>75</v>
      </c>
      <c r="F8" t="s">
        <v>93</v>
      </c>
      <c r="G8" t="s">
        <v>6048</v>
      </c>
      <c r="H8">
        <v>9</v>
      </c>
      <c r="I8" s="5">
        <v>220</v>
      </c>
      <c r="J8" s="5">
        <v>323</v>
      </c>
      <c r="K8" s="5">
        <f t="shared" si="0"/>
        <v>2907</v>
      </c>
      <c r="L8" s="4">
        <v>0.08</v>
      </c>
      <c r="M8" s="5">
        <f t="shared" si="1"/>
        <v>232.56</v>
      </c>
      <c r="N8" s="5">
        <f t="shared" si="2"/>
        <v>1159.56</v>
      </c>
      <c r="O8" t="s">
        <v>77</v>
      </c>
      <c r="P8" t="s">
        <v>78</v>
      </c>
      <c r="Q8" t="s">
        <v>36</v>
      </c>
      <c r="R8" t="s">
        <v>42</v>
      </c>
      <c r="T8" t="s">
        <v>43</v>
      </c>
      <c r="U8" t="str">
        <f t="shared" si="3"/>
        <v>5-10%</v>
      </c>
    </row>
    <row r="9" spans="1:21" x14ac:dyDescent="0.25">
      <c r="A9" t="s">
        <v>103</v>
      </c>
      <c r="B9" s="3">
        <v>46108</v>
      </c>
      <c r="C9" t="s">
        <v>105</v>
      </c>
      <c r="D9" t="s">
        <v>32</v>
      </c>
      <c r="E9" t="s">
        <v>75</v>
      </c>
      <c r="F9" t="s">
        <v>6063</v>
      </c>
      <c r="G9" t="s">
        <v>6055</v>
      </c>
      <c r="H9">
        <v>1</v>
      </c>
      <c r="I9" s="5">
        <v>350</v>
      </c>
      <c r="J9" s="5">
        <v>517</v>
      </c>
      <c r="K9" s="5">
        <f t="shared" si="0"/>
        <v>517</v>
      </c>
      <c r="L9" s="4">
        <v>0.25</v>
      </c>
      <c r="M9" s="5">
        <f t="shared" si="1"/>
        <v>129.25</v>
      </c>
      <c r="N9" s="5">
        <f t="shared" si="2"/>
        <v>296.25</v>
      </c>
      <c r="O9" t="s">
        <v>110</v>
      </c>
      <c r="P9" t="s">
        <v>78</v>
      </c>
      <c r="Q9" t="s">
        <v>36</v>
      </c>
      <c r="R9" t="s">
        <v>42</v>
      </c>
      <c r="T9" t="s">
        <v>43</v>
      </c>
      <c r="U9" t="str">
        <f t="shared" si="3"/>
        <v>21-25%</v>
      </c>
    </row>
    <row r="10" spans="1:21" x14ac:dyDescent="0.25">
      <c r="A10" t="s">
        <v>111</v>
      </c>
      <c r="B10" s="3">
        <v>45716</v>
      </c>
      <c r="C10" t="s">
        <v>113</v>
      </c>
      <c r="D10" t="s">
        <v>32</v>
      </c>
      <c r="E10" t="s">
        <v>33</v>
      </c>
      <c r="F10" t="s">
        <v>6063</v>
      </c>
      <c r="G10" t="s">
        <v>6055</v>
      </c>
      <c r="H10">
        <v>7</v>
      </c>
      <c r="I10" s="5">
        <v>350</v>
      </c>
      <c r="J10" s="5">
        <v>517</v>
      </c>
      <c r="K10" s="5">
        <f t="shared" si="0"/>
        <v>3619</v>
      </c>
      <c r="L10" s="4">
        <v>0</v>
      </c>
      <c r="M10" s="5">
        <f t="shared" si="1"/>
        <v>0</v>
      </c>
      <c r="N10" s="5">
        <f t="shared" si="2"/>
        <v>1169</v>
      </c>
      <c r="O10" t="s">
        <v>110</v>
      </c>
      <c r="P10" t="s">
        <v>78</v>
      </c>
      <c r="Q10" t="s">
        <v>36</v>
      </c>
      <c r="R10" t="s">
        <v>42</v>
      </c>
      <c r="T10" t="s">
        <v>43</v>
      </c>
      <c r="U10" t="str">
        <f t="shared" si="3"/>
        <v>No Discount</v>
      </c>
    </row>
    <row r="11" spans="1:21" x14ac:dyDescent="0.25">
      <c r="A11" t="s">
        <v>116</v>
      </c>
      <c r="B11" s="3">
        <v>45829</v>
      </c>
      <c r="C11" t="s">
        <v>118</v>
      </c>
      <c r="D11" t="s">
        <v>32</v>
      </c>
      <c r="E11" t="s">
        <v>33</v>
      </c>
      <c r="F11" t="s">
        <v>6063</v>
      </c>
      <c r="G11" t="s">
        <v>6061</v>
      </c>
      <c r="H11">
        <v>2</v>
      </c>
      <c r="I11" s="5">
        <v>400</v>
      </c>
      <c r="J11" s="5">
        <v>583</v>
      </c>
      <c r="K11" s="5">
        <f t="shared" si="0"/>
        <v>1166</v>
      </c>
      <c r="L11" s="4">
        <v>0</v>
      </c>
      <c r="M11" s="5">
        <f t="shared" si="1"/>
        <v>0</v>
      </c>
      <c r="N11" s="5">
        <f t="shared" si="2"/>
        <v>366</v>
      </c>
      <c r="O11" t="s">
        <v>120</v>
      </c>
      <c r="P11" t="s">
        <v>96</v>
      </c>
      <c r="Q11" t="s">
        <v>53</v>
      </c>
      <c r="R11" t="s">
        <v>42</v>
      </c>
      <c r="T11" t="s">
        <v>43</v>
      </c>
      <c r="U11" t="str">
        <f t="shared" si="3"/>
        <v>No Discount</v>
      </c>
    </row>
    <row r="12" spans="1:21" x14ac:dyDescent="0.25">
      <c r="A12" t="s">
        <v>122</v>
      </c>
      <c r="B12" s="3">
        <v>45833</v>
      </c>
      <c r="C12" t="s">
        <v>124</v>
      </c>
      <c r="D12" t="s">
        <v>126</v>
      </c>
      <c r="E12" t="s">
        <v>33</v>
      </c>
      <c r="F12" t="s">
        <v>6063</v>
      </c>
      <c r="G12" t="s">
        <v>6055</v>
      </c>
      <c r="H12">
        <v>2</v>
      </c>
      <c r="I12" s="5">
        <v>350</v>
      </c>
      <c r="J12" s="5">
        <v>517</v>
      </c>
      <c r="K12" s="5">
        <f t="shared" si="0"/>
        <v>1034</v>
      </c>
      <c r="L12" s="4">
        <v>0</v>
      </c>
      <c r="M12" s="5">
        <f t="shared" si="1"/>
        <v>0</v>
      </c>
      <c r="N12" s="5">
        <f t="shared" si="2"/>
        <v>334</v>
      </c>
      <c r="O12" t="s">
        <v>127</v>
      </c>
      <c r="P12" t="s">
        <v>56</v>
      </c>
      <c r="Q12" t="s">
        <v>53</v>
      </c>
      <c r="R12" t="s">
        <v>42</v>
      </c>
      <c r="T12" t="s">
        <v>43</v>
      </c>
      <c r="U12" t="str">
        <f t="shared" si="3"/>
        <v>No Discount</v>
      </c>
    </row>
    <row r="13" spans="1:21" x14ac:dyDescent="0.25">
      <c r="A13" t="s">
        <v>128</v>
      </c>
      <c r="B13" s="3">
        <v>46158</v>
      </c>
      <c r="C13" t="s">
        <v>130</v>
      </c>
      <c r="D13" t="s">
        <v>126</v>
      </c>
      <c r="E13" t="s">
        <v>75</v>
      </c>
      <c r="F13" t="s">
        <v>93</v>
      </c>
      <c r="G13" t="s">
        <v>6048</v>
      </c>
      <c r="H13">
        <v>55</v>
      </c>
      <c r="I13" s="5">
        <v>220</v>
      </c>
      <c r="J13" s="5">
        <v>323</v>
      </c>
      <c r="K13" s="5">
        <f t="shared" si="0"/>
        <v>17765</v>
      </c>
      <c r="L13" s="4">
        <v>0.2</v>
      </c>
      <c r="M13" s="5">
        <f t="shared" si="1"/>
        <v>3553</v>
      </c>
      <c r="N13" s="5">
        <f t="shared" si="2"/>
        <v>9218</v>
      </c>
      <c r="O13" t="s">
        <v>40</v>
      </c>
      <c r="P13" t="s">
        <v>41</v>
      </c>
      <c r="Q13" t="s">
        <v>36</v>
      </c>
      <c r="R13" t="s">
        <v>42</v>
      </c>
      <c r="T13" t="s">
        <v>43</v>
      </c>
      <c r="U13" t="str">
        <f t="shared" si="3"/>
        <v>16-20%</v>
      </c>
    </row>
    <row r="14" spans="1:21" x14ac:dyDescent="0.25">
      <c r="A14" t="s">
        <v>133</v>
      </c>
      <c r="B14" s="3">
        <v>46115</v>
      </c>
      <c r="C14" t="s">
        <v>135</v>
      </c>
      <c r="D14" t="s">
        <v>50</v>
      </c>
      <c r="E14" t="s">
        <v>33</v>
      </c>
      <c r="F14" t="s">
        <v>137</v>
      </c>
      <c r="G14" t="s">
        <v>6027</v>
      </c>
      <c r="H14">
        <v>6</v>
      </c>
      <c r="I14" s="5">
        <v>3200</v>
      </c>
      <c r="J14" s="5">
        <v>4767</v>
      </c>
      <c r="K14" s="5">
        <f t="shared" si="0"/>
        <v>28602</v>
      </c>
      <c r="L14" s="4">
        <v>0.08</v>
      </c>
      <c r="M14" s="5">
        <f t="shared" si="1"/>
        <v>2288.16</v>
      </c>
      <c r="N14" s="5">
        <f t="shared" si="2"/>
        <v>11690.16</v>
      </c>
      <c r="O14" t="s">
        <v>120</v>
      </c>
      <c r="P14" t="s">
        <v>96</v>
      </c>
      <c r="Q14" t="s">
        <v>53</v>
      </c>
      <c r="R14" t="s">
        <v>42</v>
      </c>
      <c r="T14" t="s">
        <v>43</v>
      </c>
      <c r="U14" t="str">
        <f t="shared" si="3"/>
        <v>5-10%</v>
      </c>
    </row>
    <row r="15" spans="1:21" x14ac:dyDescent="0.25">
      <c r="A15" t="s">
        <v>139</v>
      </c>
      <c r="B15" s="3">
        <v>45870</v>
      </c>
      <c r="C15" t="s">
        <v>141</v>
      </c>
      <c r="D15" t="s">
        <v>50</v>
      </c>
      <c r="E15" t="s">
        <v>75</v>
      </c>
      <c r="F15" t="s">
        <v>93</v>
      </c>
      <c r="G15" t="s">
        <v>6048</v>
      </c>
      <c r="H15">
        <v>9</v>
      </c>
      <c r="I15" s="5">
        <v>220</v>
      </c>
      <c r="J15" s="5">
        <v>323</v>
      </c>
      <c r="K15" s="5">
        <f t="shared" si="0"/>
        <v>2907</v>
      </c>
      <c r="L15" s="4">
        <v>0</v>
      </c>
      <c r="M15" s="5">
        <f t="shared" si="1"/>
        <v>0</v>
      </c>
      <c r="N15" s="5">
        <f t="shared" si="2"/>
        <v>927</v>
      </c>
      <c r="O15" t="s">
        <v>55</v>
      </c>
      <c r="P15" t="s">
        <v>56</v>
      </c>
      <c r="Q15" t="s">
        <v>53</v>
      </c>
      <c r="R15" t="s">
        <v>42</v>
      </c>
      <c r="T15" t="s">
        <v>43</v>
      </c>
      <c r="U15" t="str">
        <f t="shared" si="3"/>
        <v>No Discount</v>
      </c>
    </row>
    <row r="16" spans="1:21" x14ac:dyDescent="0.25">
      <c r="A16" t="s">
        <v>144</v>
      </c>
      <c r="B16" s="3">
        <v>45716</v>
      </c>
      <c r="C16" t="s">
        <v>145</v>
      </c>
      <c r="D16" t="s">
        <v>50</v>
      </c>
      <c r="E16" t="s">
        <v>75</v>
      </c>
      <c r="F16" t="s">
        <v>6040</v>
      </c>
      <c r="G16" t="s">
        <v>6070</v>
      </c>
      <c r="H16">
        <v>1</v>
      </c>
      <c r="I16" s="5">
        <v>6000</v>
      </c>
      <c r="J16" s="5">
        <v>8400</v>
      </c>
      <c r="K16" s="5">
        <f t="shared" si="0"/>
        <v>8400</v>
      </c>
      <c r="L16" s="4">
        <v>0</v>
      </c>
      <c r="M16" s="5">
        <f t="shared" si="1"/>
        <v>0</v>
      </c>
      <c r="N16" s="5">
        <f t="shared" si="2"/>
        <v>2400</v>
      </c>
      <c r="O16" t="s">
        <v>77</v>
      </c>
      <c r="P16" t="s">
        <v>78</v>
      </c>
      <c r="Q16" t="s">
        <v>36</v>
      </c>
      <c r="R16" t="s">
        <v>42</v>
      </c>
      <c r="T16" t="s">
        <v>43</v>
      </c>
      <c r="U16" t="str">
        <f t="shared" si="3"/>
        <v>No Discount</v>
      </c>
    </row>
    <row r="17" spans="1:21" x14ac:dyDescent="0.25">
      <c r="A17" t="s">
        <v>147</v>
      </c>
      <c r="B17" s="3">
        <v>46114</v>
      </c>
      <c r="C17" t="s">
        <v>149</v>
      </c>
      <c r="D17" t="s">
        <v>32</v>
      </c>
      <c r="E17" t="s">
        <v>75</v>
      </c>
      <c r="F17" t="s">
        <v>93</v>
      </c>
      <c r="G17" t="s">
        <v>6048</v>
      </c>
      <c r="H17">
        <v>4</v>
      </c>
      <c r="I17" s="5">
        <v>220</v>
      </c>
      <c r="J17" s="5">
        <v>323</v>
      </c>
      <c r="K17" s="5">
        <f t="shared" si="0"/>
        <v>1292</v>
      </c>
      <c r="L17" s="4">
        <v>0.05</v>
      </c>
      <c r="M17" s="5">
        <f t="shared" si="1"/>
        <v>64.600000000000009</v>
      </c>
      <c r="N17" s="5">
        <f t="shared" si="2"/>
        <v>476.6</v>
      </c>
      <c r="O17" t="s">
        <v>127</v>
      </c>
      <c r="P17" t="s">
        <v>56</v>
      </c>
      <c r="Q17" t="s">
        <v>53</v>
      </c>
      <c r="R17" t="s">
        <v>42</v>
      </c>
      <c r="T17" t="s">
        <v>43</v>
      </c>
      <c r="U17" t="str">
        <f t="shared" si="3"/>
        <v>5-10%</v>
      </c>
    </row>
    <row r="18" spans="1:21" x14ac:dyDescent="0.25">
      <c r="A18" t="s">
        <v>151</v>
      </c>
      <c r="B18" s="3">
        <v>45902</v>
      </c>
      <c r="C18" t="s">
        <v>153</v>
      </c>
      <c r="D18" t="s">
        <v>126</v>
      </c>
      <c r="E18" t="s">
        <v>33</v>
      </c>
      <c r="F18" t="s">
        <v>6063</v>
      </c>
      <c r="G18" t="s">
        <v>6055</v>
      </c>
      <c r="H18">
        <v>4</v>
      </c>
      <c r="I18" s="5">
        <v>350</v>
      </c>
      <c r="J18" s="5">
        <v>517</v>
      </c>
      <c r="K18" s="5">
        <f t="shared" si="0"/>
        <v>2068</v>
      </c>
      <c r="L18" s="4">
        <v>0</v>
      </c>
      <c r="M18" s="5">
        <f t="shared" si="1"/>
        <v>0</v>
      </c>
      <c r="N18" s="5">
        <f t="shared" si="2"/>
        <v>668</v>
      </c>
      <c r="O18" t="s">
        <v>110</v>
      </c>
      <c r="P18" t="s">
        <v>78</v>
      </c>
      <c r="Q18" t="s">
        <v>36</v>
      </c>
      <c r="R18" t="s">
        <v>42</v>
      </c>
      <c r="T18" t="s">
        <v>43</v>
      </c>
      <c r="U18" t="str">
        <f t="shared" si="3"/>
        <v>No Discount</v>
      </c>
    </row>
    <row r="19" spans="1:21" x14ac:dyDescent="0.25">
      <c r="A19" t="s">
        <v>156</v>
      </c>
      <c r="B19" s="3">
        <v>45932</v>
      </c>
      <c r="C19" t="s">
        <v>158</v>
      </c>
      <c r="D19" t="s">
        <v>32</v>
      </c>
      <c r="E19" t="s">
        <v>75</v>
      </c>
      <c r="F19" t="s">
        <v>6063</v>
      </c>
      <c r="G19" t="s">
        <v>6055</v>
      </c>
      <c r="H19">
        <v>3</v>
      </c>
      <c r="I19" s="5">
        <v>350</v>
      </c>
      <c r="J19" s="5">
        <v>517</v>
      </c>
      <c r="K19" s="5">
        <f t="shared" si="0"/>
        <v>1551</v>
      </c>
      <c r="L19" s="4">
        <v>0</v>
      </c>
      <c r="M19" s="5">
        <f t="shared" si="1"/>
        <v>0</v>
      </c>
      <c r="N19" s="5">
        <f t="shared" si="2"/>
        <v>501</v>
      </c>
      <c r="O19" t="s">
        <v>40</v>
      </c>
      <c r="P19" t="s">
        <v>41</v>
      </c>
      <c r="Q19" t="s">
        <v>36</v>
      </c>
      <c r="R19" t="s">
        <v>42</v>
      </c>
      <c r="T19" t="s">
        <v>43</v>
      </c>
      <c r="U19" t="str">
        <f t="shared" si="3"/>
        <v>No Discount</v>
      </c>
    </row>
    <row r="20" spans="1:21" x14ac:dyDescent="0.25">
      <c r="A20" t="s">
        <v>160</v>
      </c>
      <c r="B20" s="3">
        <v>45794</v>
      </c>
      <c r="C20" t="s">
        <v>162</v>
      </c>
      <c r="D20" t="s">
        <v>126</v>
      </c>
      <c r="E20" t="s">
        <v>33</v>
      </c>
      <c r="F20" t="s">
        <v>93</v>
      </c>
      <c r="G20" t="s">
        <v>6048</v>
      </c>
      <c r="H20">
        <v>10</v>
      </c>
      <c r="I20" s="5">
        <v>220</v>
      </c>
      <c r="J20" s="5">
        <v>323</v>
      </c>
      <c r="K20" s="5">
        <f t="shared" si="0"/>
        <v>3230</v>
      </c>
      <c r="L20" s="4">
        <v>0</v>
      </c>
      <c r="M20" s="5">
        <f t="shared" si="1"/>
        <v>0</v>
      </c>
      <c r="N20" s="5">
        <f t="shared" si="2"/>
        <v>1030</v>
      </c>
      <c r="O20" t="s">
        <v>164</v>
      </c>
      <c r="P20" t="s">
        <v>41</v>
      </c>
      <c r="Q20" t="s">
        <v>36</v>
      </c>
      <c r="R20" t="s">
        <v>42</v>
      </c>
      <c r="T20" t="s">
        <v>43</v>
      </c>
      <c r="U20" t="str">
        <f t="shared" si="3"/>
        <v>No Discount</v>
      </c>
    </row>
    <row r="21" spans="1:21" x14ac:dyDescent="0.25">
      <c r="A21" t="s">
        <v>165</v>
      </c>
      <c r="B21" s="3">
        <v>45836</v>
      </c>
      <c r="C21" t="s">
        <v>167</v>
      </c>
      <c r="D21" t="s">
        <v>50</v>
      </c>
      <c r="E21" t="s">
        <v>75</v>
      </c>
      <c r="F21" t="s">
        <v>6063</v>
      </c>
      <c r="G21" t="s">
        <v>6061</v>
      </c>
      <c r="H21">
        <v>8</v>
      </c>
      <c r="I21" s="5">
        <v>400</v>
      </c>
      <c r="J21" s="5">
        <v>583</v>
      </c>
      <c r="K21" s="5">
        <f t="shared" si="0"/>
        <v>4664</v>
      </c>
      <c r="L21" s="4">
        <v>0</v>
      </c>
      <c r="M21" s="5">
        <f t="shared" si="1"/>
        <v>0</v>
      </c>
      <c r="N21" s="5">
        <f t="shared" si="2"/>
        <v>1464</v>
      </c>
      <c r="O21" t="s">
        <v>40</v>
      </c>
      <c r="P21" t="s">
        <v>41</v>
      </c>
      <c r="Q21" t="s">
        <v>36</v>
      </c>
      <c r="R21" t="s">
        <v>42</v>
      </c>
      <c r="T21" t="s">
        <v>43</v>
      </c>
      <c r="U21" t="str">
        <f t="shared" si="3"/>
        <v>No Discount</v>
      </c>
    </row>
    <row r="22" spans="1:21" x14ac:dyDescent="0.25">
      <c r="A22" t="s">
        <v>169</v>
      </c>
      <c r="B22" s="3">
        <v>45742</v>
      </c>
      <c r="C22" t="s">
        <v>171</v>
      </c>
      <c r="D22" t="s">
        <v>32</v>
      </c>
      <c r="E22" t="s">
        <v>75</v>
      </c>
      <c r="F22" t="s">
        <v>6063</v>
      </c>
      <c r="G22" t="s">
        <v>6061</v>
      </c>
      <c r="H22">
        <v>5</v>
      </c>
      <c r="I22" s="5">
        <v>400</v>
      </c>
      <c r="J22" s="5">
        <v>583</v>
      </c>
      <c r="K22" s="5">
        <f t="shared" si="0"/>
        <v>2915</v>
      </c>
      <c r="L22" s="4">
        <v>0</v>
      </c>
      <c r="M22" s="5">
        <f t="shared" si="1"/>
        <v>0</v>
      </c>
      <c r="N22" s="5">
        <f t="shared" si="2"/>
        <v>915</v>
      </c>
      <c r="O22" t="s">
        <v>164</v>
      </c>
      <c r="P22" t="s">
        <v>41</v>
      </c>
      <c r="Q22" t="s">
        <v>36</v>
      </c>
      <c r="R22" t="s">
        <v>42</v>
      </c>
      <c r="T22" t="s">
        <v>43</v>
      </c>
      <c r="U22" t="str">
        <f t="shared" si="3"/>
        <v>No Discount</v>
      </c>
    </row>
    <row r="23" spans="1:21" x14ac:dyDescent="0.25">
      <c r="A23" t="s">
        <v>173</v>
      </c>
      <c r="B23" s="3">
        <v>45846</v>
      </c>
      <c r="C23" t="s">
        <v>175</v>
      </c>
      <c r="D23" t="s">
        <v>50</v>
      </c>
      <c r="E23" t="s">
        <v>75</v>
      </c>
      <c r="F23" t="s">
        <v>6063</v>
      </c>
      <c r="G23" t="s">
        <v>6055</v>
      </c>
      <c r="H23">
        <v>9</v>
      </c>
      <c r="I23" s="5">
        <v>350</v>
      </c>
      <c r="J23" s="5">
        <v>517</v>
      </c>
      <c r="K23" s="5">
        <f t="shared" si="0"/>
        <v>4653</v>
      </c>
      <c r="L23" s="4">
        <v>0</v>
      </c>
      <c r="M23" s="5">
        <f t="shared" si="1"/>
        <v>0</v>
      </c>
      <c r="N23" s="5">
        <f t="shared" si="2"/>
        <v>1503</v>
      </c>
      <c r="O23" t="s">
        <v>120</v>
      </c>
      <c r="P23" t="s">
        <v>96</v>
      </c>
      <c r="Q23" t="s">
        <v>53</v>
      </c>
      <c r="R23" t="s">
        <v>42</v>
      </c>
      <c r="T23" t="s">
        <v>43</v>
      </c>
      <c r="U23" t="str">
        <f t="shared" si="3"/>
        <v>No Discount</v>
      </c>
    </row>
    <row r="24" spans="1:21" x14ac:dyDescent="0.25">
      <c r="A24" t="s">
        <v>177</v>
      </c>
      <c r="B24" s="3">
        <v>45973</v>
      </c>
      <c r="C24" t="s">
        <v>179</v>
      </c>
      <c r="D24" t="s">
        <v>32</v>
      </c>
      <c r="E24" t="s">
        <v>75</v>
      </c>
      <c r="F24" t="s">
        <v>6063</v>
      </c>
      <c r="G24" t="s">
        <v>6055</v>
      </c>
      <c r="H24">
        <v>7</v>
      </c>
      <c r="I24" s="5">
        <v>350</v>
      </c>
      <c r="J24" s="5">
        <v>517</v>
      </c>
      <c r="K24" s="5">
        <f t="shared" si="0"/>
        <v>3619</v>
      </c>
      <c r="L24" s="4">
        <v>0</v>
      </c>
      <c r="M24" s="5">
        <f t="shared" si="1"/>
        <v>0</v>
      </c>
      <c r="N24" s="5">
        <f t="shared" si="2"/>
        <v>1169</v>
      </c>
      <c r="O24" t="s">
        <v>181</v>
      </c>
      <c r="P24" t="s">
        <v>68</v>
      </c>
      <c r="Q24" t="s">
        <v>36</v>
      </c>
      <c r="R24" t="s">
        <v>42</v>
      </c>
      <c r="T24" t="s">
        <v>43</v>
      </c>
      <c r="U24" t="str">
        <f t="shared" si="3"/>
        <v>No Discount</v>
      </c>
    </row>
    <row r="25" spans="1:21" x14ac:dyDescent="0.25">
      <c r="A25" t="s">
        <v>182</v>
      </c>
      <c r="B25" s="3">
        <v>46110</v>
      </c>
      <c r="C25" t="s">
        <v>184</v>
      </c>
      <c r="D25" t="s">
        <v>32</v>
      </c>
      <c r="E25" t="s">
        <v>33</v>
      </c>
      <c r="F25" t="s">
        <v>6040</v>
      </c>
      <c r="G25" t="s">
        <v>6070</v>
      </c>
      <c r="H25">
        <v>13</v>
      </c>
      <c r="I25" s="5">
        <v>6000</v>
      </c>
      <c r="J25" s="5">
        <v>8400</v>
      </c>
      <c r="K25" s="5">
        <f t="shared" si="0"/>
        <v>109200</v>
      </c>
      <c r="L25" s="4">
        <v>0.25</v>
      </c>
      <c r="M25" s="5">
        <f t="shared" si="1"/>
        <v>27300</v>
      </c>
      <c r="N25" s="5">
        <f t="shared" si="2"/>
        <v>58500</v>
      </c>
      <c r="O25" t="s">
        <v>40</v>
      </c>
      <c r="P25" t="s">
        <v>41</v>
      </c>
      <c r="Q25" t="s">
        <v>36</v>
      </c>
      <c r="R25" t="s">
        <v>42</v>
      </c>
      <c r="T25" t="s">
        <v>43</v>
      </c>
      <c r="U25" t="str">
        <f t="shared" si="3"/>
        <v>21-25%</v>
      </c>
    </row>
    <row r="26" spans="1:21" x14ac:dyDescent="0.25">
      <c r="A26" t="s">
        <v>186</v>
      </c>
      <c r="B26" s="3">
        <v>46010</v>
      </c>
      <c r="C26" t="s">
        <v>188</v>
      </c>
      <c r="D26" t="s">
        <v>32</v>
      </c>
      <c r="E26" t="s">
        <v>75</v>
      </c>
      <c r="F26" t="s">
        <v>6063</v>
      </c>
      <c r="G26" t="s">
        <v>6055</v>
      </c>
      <c r="H26">
        <v>10</v>
      </c>
      <c r="I26" s="5">
        <v>350</v>
      </c>
      <c r="J26" s="5">
        <v>517</v>
      </c>
      <c r="K26" s="5">
        <f t="shared" si="0"/>
        <v>5170</v>
      </c>
      <c r="L26" s="4">
        <v>0</v>
      </c>
      <c r="M26" s="5">
        <f t="shared" si="1"/>
        <v>0</v>
      </c>
      <c r="N26" s="5">
        <f t="shared" si="2"/>
        <v>1670</v>
      </c>
      <c r="O26" t="s">
        <v>55</v>
      </c>
      <c r="P26" t="s">
        <v>56</v>
      </c>
      <c r="Q26" t="s">
        <v>53</v>
      </c>
      <c r="R26" t="s">
        <v>42</v>
      </c>
      <c r="T26" t="s">
        <v>43</v>
      </c>
      <c r="U26" t="str">
        <f t="shared" si="3"/>
        <v>No Discount</v>
      </c>
    </row>
    <row r="27" spans="1:21" x14ac:dyDescent="0.25">
      <c r="A27" t="s">
        <v>191</v>
      </c>
      <c r="B27" s="3">
        <v>45733</v>
      </c>
      <c r="C27" t="s">
        <v>193</v>
      </c>
      <c r="D27" t="s">
        <v>50</v>
      </c>
      <c r="E27" t="s">
        <v>75</v>
      </c>
      <c r="F27" t="s">
        <v>6063</v>
      </c>
      <c r="G27" t="s">
        <v>6061</v>
      </c>
      <c r="H27">
        <v>1</v>
      </c>
      <c r="I27" s="5">
        <v>400</v>
      </c>
      <c r="J27" s="5">
        <v>583</v>
      </c>
      <c r="K27" s="5">
        <f t="shared" si="0"/>
        <v>583</v>
      </c>
      <c r="L27" s="4">
        <v>0</v>
      </c>
      <c r="M27" s="5">
        <f t="shared" si="1"/>
        <v>0</v>
      </c>
      <c r="N27" s="5">
        <f t="shared" si="2"/>
        <v>183</v>
      </c>
      <c r="O27" t="s">
        <v>67</v>
      </c>
      <c r="P27" t="s">
        <v>68</v>
      </c>
      <c r="Q27" t="s">
        <v>36</v>
      </c>
      <c r="R27" t="s">
        <v>42</v>
      </c>
      <c r="T27" t="s">
        <v>43</v>
      </c>
      <c r="U27" t="str">
        <f t="shared" si="3"/>
        <v>No Discount</v>
      </c>
    </row>
    <row r="28" spans="1:21" x14ac:dyDescent="0.25">
      <c r="A28" t="s">
        <v>195</v>
      </c>
      <c r="B28" s="3">
        <v>46145</v>
      </c>
      <c r="C28" t="s">
        <v>197</v>
      </c>
      <c r="D28" t="s">
        <v>126</v>
      </c>
      <c r="E28" t="s">
        <v>33</v>
      </c>
      <c r="F28" t="s">
        <v>6063</v>
      </c>
      <c r="G28" t="s">
        <v>6055</v>
      </c>
      <c r="H28">
        <v>22</v>
      </c>
      <c r="I28" s="5">
        <v>350</v>
      </c>
      <c r="J28" s="5">
        <v>517</v>
      </c>
      <c r="K28" s="5">
        <f t="shared" si="0"/>
        <v>11374</v>
      </c>
      <c r="L28" s="4">
        <v>0.15</v>
      </c>
      <c r="M28" s="5">
        <f t="shared" si="1"/>
        <v>1706.1</v>
      </c>
      <c r="N28" s="5">
        <f t="shared" si="2"/>
        <v>5380.1</v>
      </c>
      <c r="O28" t="s">
        <v>127</v>
      </c>
      <c r="P28" t="s">
        <v>56</v>
      </c>
      <c r="Q28" t="s">
        <v>53</v>
      </c>
      <c r="R28" t="s">
        <v>42</v>
      </c>
      <c r="T28" t="s">
        <v>43</v>
      </c>
      <c r="U28" t="str">
        <f t="shared" si="3"/>
        <v>11-15%</v>
      </c>
    </row>
    <row r="29" spans="1:21" x14ac:dyDescent="0.25">
      <c r="A29" t="s">
        <v>199</v>
      </c>
      <c r="B29" s="3">
        <v>45730</v>
      </c>
      <c r="C29" t="s">
        <v>201</v>
      </c>
      <c r="D29" t="s">
        <v>32</v>
      </c>
      <c r="E29" t="s">
        <v>75</v>
      </c>
      <c r="F29" t="s">
        <v>6063</v>
      </c>
      <c r="G29" t="s">
        <v>6061</v>
      </c>
      <c r="H29">
        <v>5</v>
      </c>
      <c r="I29" s="5">
        <v>400</v>
      </c>
      <c r="J29" s="5">
        <v>583</v>
      </c>
      <c r="K29" s="5">
        <f t="shared" si="0"/>
        <v>2915</v>
      </c>
      <c r="L29" s="4">
        <v>0</v>
      </c>
      <c r="M29" s="5">
        <f t="shared" si="1"/>
        <v>0</v>
      </c>
      <c r="N29" s="5">
        <f t="shared" si="2"/>
        <v>915</v>
      </c>
      <c r="O29" t="s">
        <v>120</v>
      </c>
      <c r="P29" t="s">
        <v>96</v>
      </c>
      <c r="Q29" t="s">
        <v>53</v>
      </c>
      <c r="R29" t="s">
        <v>42</v>
      </c>
      <c r="T29" t="s">
        <v>43</v>
      </c>
      <c r="U29" t="str">
        <f t="shared" si="3"/>
        <v>No Discount</v>
      </c>
    </row>
    <row r="30" spans="1:21" x14ac:dyDescent="0.25">
      <c r="A30" t="s">
        <v>203</v>
      </c>
      <c r="B30" s="3">
        <v>45702</v>
      </c>
      <c r="C30" t="s">
        <v>205</v>
      </c>
      <c r="D30" t="s">
        <v>32</v>
      </c>
      <c r="E30" t="s">
        <v>33</v>
      </c>
      <c r="F30" t="s">
        <v>6063</v>
      </c>
      <c r="G30" t="s">
        <v>6055</v>
      </c>
      <c r="H30">
        <v>1</v>
      </c>
      <c r="I30" s="5">
        <v>350</v>
      </c>
      <c r="J30" s="5">
        <v>517</v>
      </c>
      <c r="K30" s="5">
        <f t="shared" si="0"/>
        <v>517</v>
      </c>
      <c r="L30" s="4">
        <v>0</v>
      </c>
      <c r="M30" s="5">
        <f t="shared" si="1"/>
        <v>0</v>
      </c>
      <c r="N30" s="5">
        <f t="shared" si="2"/>
        <v>167</v>
      </c>
      <c r="O30" t="s">
        <v>77</v>
      </c>
      <c r="P30" t="s">
        <v>78</v>
      </c>
      <c r="Q30" t="s">
        <v>36</v>
      </c>
      <c r="R30" t="s">
        <v>42</v>
      </c>
      <c r="T30" t="s">
        <v>43</v>
      </c>
      <c r="U30" t="str">
        <f t="shared" si="3"/>
        <v>No Discount</v>
      </c>
    </row>
    <row r="31" spans="1:21" x14ac:dyDescent="0.25">
      <c r="A31" t="s">
        <v>207</v>
      </c>
      <c r="B31" s="3">
        <v>46073</v>
      </c>
      <c r="C31" t="s">
        <v>209</v>
      </c>
      <c r="D31" t="s">
        <v>50</v>
      </c>
      <c r="E31" t="s">
        <v>75</v>
      </c>
      <c r="F31" t="s">
        <v>6063</v>
      </c>
      <c r="G31" t="s">
        <v>6055</v>
      </c>
      <c r="H31">
        <v>12</v>
      </c>
      <c r="I31" s="5">
        <v>350</v>
      </c>
      <c r="J31" s="5">
        <v>517</v>
      </c>
      <c r="K31" s="5">
        <f t="shared" si="0"/>
        <v>6204</v>
      </c>
      <c r="L31" s="4">
        <v>0.12</v>
      </c>
      <c r="M31" s="5">
        <f t="shared" si="1"/>
        <v>744.48</v>
      </c>
      <c r="N31" s="5">
        <f t="shared" si="2"/>
        <v>2748.48</v>
      </c>
      <c r="O31" t="s">
        <v>77</v>
      </c>
      <c r="P31" t="s">
        <v>78</v>
      </c>
      <c r="Q31" t="s">
        <v>36</v>
      </c>
      <c r="R31" t="s">
        <v>42</v>
      </c>
      <c r="T31" t="s">
        <v>43</v>
      </c>
      <c r="U31" t="str">
        <f t="shared" si="3"/>
        <v>11-15%</v>
      </c>
    </row>
    <row r="32" spans="1:21" x14ac:dyDescent="0.25">
      <c r="A32" t="s">
        <v>211</v>
      </c>
      <c r="B32" s="3">
        <v>46013</v>
      </c>
      <c r="C32" t="s">
        <v>213</v>
      </c>
      <c r="D32" t="s">
        <v>50</v>
      </c>
      <c r="E32" t="s">
        <v>75</v>
      </c>
      <c r="F32" t="s">
        <v>137</v>
      </c>
      <c r="G32" t="s">
        <v>6027</v>
      </c>
      <c r="H32">
        <v>7</v>
      </c>
      <c r="I32" s="5">
        <v>3200</v>
      </c>
      <c r="J32" s="5">
        <v>4767</v>
      </c>
      <c r="K32" s="5">
        <f t="shared" si="0"/>
        <v>33369</v>
      </c>
      <c r="L32" s="4">
        <v>0</v>
      </c>
      <c r="M32" s="5">
        <f t="shared" si="1"/>
        <v>0</v>
      </c>
      <c r="N32" s="5">
        <f t="shared" si="2"/>
        <v>10969</v>
      </c>
      <c r="O32" t="s">
        <v>215</v>
      </c>
      <c r="P32" t="s">
        <v>86</v>
      </c>
      <c r="Q32" t="s">
        <v>36</v>
      </c>
      <c r="R32" t="s">
        <v>42</v>
      </c>
      <c r="T32" t="s">
        <v>43</v>
      </c>
      <c r="U32" t="str">
        <f t="shared" si="3"/>
        <v>No Discount</v>
      </c>
    </row>
    <row r="33" spans="1:21" x14ac:dyDescent="0.25">
      <c r="A33" t="s">
        <v>216</v>
      </c>
      <c r="B33" s="3">
        <v>46074</v>
      </c>
      <c r="C33" t="s">
        <v>218</v>
      </c>
      <c r="D33" t="s">
        <v>32</v>
      </c>
      <c r="E33" t="s">
        <v>75</v>
      </c>
      <c r="F33" t="s">
        <v>6063</v>
      </c>
      <c r="G33" t="s">
        <v>6055</v>
      </c>
      <c r="H33">
        <v>7</v>
      </c>
      <c r="I33" s="5">
        <v>350</v>
      </c>
      <c r="J33" s="5">
        <v>517</v>
      </c>
      <c r="K33" s="5">
        <f t="shared" si="0"/>
        <v>3619</v>
      </c>
      <c r="L33" s="4">
        <v>0.25</v>
      </c>
      <c r="M33" s="5">
        <f t="shared" si="1"/>
        <v>904.75</v>
      </c>
      <c r="N33" s="5">
        <f t="shared" si="2"/>
        <v>2073.75</v>
      </c>
      <c r="O33" t="s">
        <v>55</v>
      </c>
      <c r="P33" t="s">
        <v>56</v>
      </c>
      <c r="Q33" t="s">
        <v>53</v>
      </c>
      <c r="R33" t="s">
        <v>42</v>
      </c>
      <c r="T33" t="s">
        <v>43</v>
      </c>
      <c r="U33" t="str">
        <f t="shared" si="3"/>
        <v>21-25%</v>
      </c>
    </row>
    <row r="34" spans="1:21" x14ac:dyDescent="0.25">
      <c r="A34" t="s">
        <v>220</v>
      </c>
      <c r="B34" s="3">
        <v>45724</v>
      </c>
      <c r="C34" t="s">
        <v>222</v>
      </c>
      <c r="D34" t="s">
        <v>126</v>
      </c>
      <c r="E34" t="s">
        <v>33</v>
      </c>
      <c r="F34" t="s">
        <v>6040</v>
      </c>
      <c r="G34" t="s">
        <v>6070</v>
      </c>
      <c r="H34">
        <v>5</v>
      </c>
      <c r="I34" s="5">
        <v>6000</v>
      </c>
      <c r="J34" s="5">
        <v>8400</v>
      </c>
      <c r="K34" s="5">
        <f t="shared" si="0"/>
        <v>42000</v>
      </c>
      <c r="L34" s="4">
        <v>0</v>
      </c>
      <c r="M34" s="5">
        <f t="shared" si="1"/>
        <v>0</v>
      </c>
      <c r="N34" s="5">
        <f t="shared" si="2"/>
        <v>12000</v>
      </c>
      <c r="O34" t="s">
        <v>215</v>
      </c>
      <c r="P34" t="s">
        <v>86</v>
      </c>
      <c r="Q34" t="s">
        <v>36</v>
      </c>
      <c r="R34" t="s">
        <v>42</v>
      </c>
      <c r="T34" t="s">
        <v>43</v>
      </c>
      <c r="U34" t="str">
        <f t="shared" si="3"/>
        <v>No Discount</v>
      </c>
    </row>
    <row r="35" spans="1:21" x14ac:dyDescent="0.25">
      <c r="A35" t="s">
        <v>224</v>
      </c>
      <c r="B35" s="3">
        <v>46126</v>
      </c>
      <c r="C35" t="s">
        <v>226</v>
      </c>
      <c r="D35" t="s">
        <v>32</v>
      </c>
      <c r="E35" t="s">
        <v>75</v>
      </c>
      <c r="F35" t="s">
        <v>6063</v>
      </c>
      <c r="G35" t="s">
        <v>6061</v>
      </c>
      <c r="H35">
        <v>9</v>
      </c>
      <c r="I35" s="5">
        <v>400</v>
      </c>
      <c r="J35" s="5">
        <v>583</v>
      </c>
      <c r="K35" s="5">
        <f t="shared" si="0"/>
        <v>5247</v>
      </c>
      <c r="L35" s="4">
        <v>0.1</v>
      </c>
      <c r="M35" s="5">
        <f t="shared" si="1"/>
        <v>524.70000000000005</v>
      </c>
      <c r="N35" s="5">
        <f t="shared" si="2"/>
        <v>2171.6999999999998</v>
      </c>
      <c r="O35" t="s">
        <v>127</v>
      </c>
      <c r="P35" t="s">
        <v>56</v>
      </c>
      <c r="Q35" t="s">
        <v>53</v>
      </c>
      <c r="R35" t="s">
        <v>42</v>
      </c>
      <c r="T35" t="s">
        <v>43</v>
      </c>
      <c r="U35" t="str">
        <f t="shared" si="3"/>
        <v>5-10%</v>
      </c>
    </row>
    <row r="36" spans="1:21" x14ac:dyDescent="0.25">
      <c r="A36" t="s">
        <v>228</v>
      </c>
      <c r="B36" s="3">
        <v>45907</v>
      </c>
      <c r="C36" t="s">
        <v>230</v>
      </c>
      <c r="D36" t="s">
        <v>126</v>
      </c>
      <c r="E36" t="s">
        <v>33</v>
      </c>
      <c r="F36" t="s">
        <v>6063</v>
      </c>
      <c r="G36" t="s">
        <v>6061</v>
      </c>
      <c r="H36">
        <v>9</v>
      </c>
      <c r="I36" s="5">
        <v>400</v>
      </c>
      <c r="J36" s="5">
        <v>583</v>
      </c>
      <c r="K36" s="5">
        <f t="shared" si="0"/>
        <v>5247</v>
      </c>
      <c r="L36" s="4">
        <v>0</v>
      </c>
      <c r="M36" s="5">
        <f t="shared" si="1"/>
        <v>0</v>
      </c>
      <c r="N36" s="5">
        <f t="shared" si="2"/>
        <v>1647</v>
      </c>
      <c r="O36" t="s">
        <v>110</v>
      </c>
      <c r="P36" t="s">
        <v>78</v>
      </c>
      <c r="Q36" t="s">
        <v>36</v>
      </c>
      <c r="R36" t="s">
        <v>42</v>
      </c>
      <c r="T36" t="s">
        <v>43</v>
      </c>
      <c r="U36" t="str">
        <f t="shared" si="3"/>
        <v>No Discount</v>
      </c>
    </row>
    <row r="37" spans="1:21" x14ac:dyDescent="0.25">
      <c r="A37" t="s">
        <v>232</v>
      </c>
      <c r="B37" s="3">
        <v>45935</v>
      </c>
      <c r="C37" t="s">
        <v>234</v>
      </c>
      <c r="D37" t="s">
        <v>126</v>
      </c>
      <c r="E37" t="s">
        <v>75</v>
      </c>
      <c r="F37" t="s">
        <v>6063</v>
      </c>
      <c r="G37" t="s">
        <v>6055</v>
      </c>
      <c r="H37">
        <v>2</v>
      </c>
      <c r="I37" s="5">
        <v>350</v>
      </c>
      <c r="J37" s="5">
        <v>517</v>
      </c>
      <c r="K37" s="5">
        <f t="shared" si="0"/>
        <v>1034</v>
      </c>
      <c r="L37" s="4">
        <v>0</v>
      </c>
      <c r="M37" s="5">
        <f t="shared" si="1"/>
        <v>0</v>
      </c>
      <c r="N37" s="5">
        <f t="shared" si="2"/>
        <v>334</v>
      </c>
      <c r="O37" t="s">
        <v>164</v>
      </c>
      <c r="P37" t="s">
        <v>41</v>
      </c>
      <c r="Q37" t="s">
        <v>36</v>
      </c>
      <c r="R37" t="s">
        <v>42</v>
      </c>
      <c r="T37" t="s">
        <v>43</v>
      </c>
      <c r="U37" t="str">
        <f t="shared" si="3"/>
        <v>No Discount</v>
      </c>
    </row>
    <row r="38" spans="1:21" x14ac:dyDescent="0.25">
      <c r="A38" t="s">
        <v>236</v>
      </c>
      <c r="B38" s="3">
        <v>45680</v>
      </c>
      <c r="C38" t="s">
        <v>238</v>
      </c>
      <c r="D38" t="s">
        <v>126</v>
      </c>
      <c r="E38" t="s">
        <v>33</v>
      </c>
      <c r="F38" t="s">
        <v>137</v>
      </c>
      <c r="G38" t="s">
        <v>6027</v>
      </c>
      <c r="H38">
        <v>9</v>
      </c>
      <c r="I38" s="5">
        <v>3200</v>
      </c>
      <c r="J38" s="5">
        <v>4767</v>
      </c>
      <c r="K38" s="5">
        <f t="shared" si="0"/>
        <v>42903</v>
      </c>
      <c r="L38" s="4">
        <v>0</v>
      </c>
      <c r="M38" s="5">
        <f t="shared" si="1"/>
        <v>0</v>
      </c>
      <c r="N38" s="5">
        <f t="shared" si="2"/>
        <v>14103</v>
      </c>
      <c r="O38" t="s">
        <v>55</v>
      </c>
      <c r="P38" t="s">
        <v>56</v>
      </c>
      <c r="Q38" t="s">
        <v>53</v>
      </c>
      <c r="R38" t="s">
        <v>42</v>
      </c>
      <c r="T38" t="s">
        <v>43</v>
      </c>
      <c r="U38" t="str">
        <f t="shared" si="3"/>
        <v>No Discount</v>
      </c>
    </row>
    <row r="39" spans="1:21" x14ac:dyDescent="0.25">
      <c r="A39" t="s">
        <v>241</v>
      </c>
      <c r="B39" s="3">
        <v>46187</v>
      </c>
      <c r="C39" t="s">
        <v>243</v>
      </c>
      <c r="D39" t="s">
        <v>32</v>
      </c>
      <c r="E39" t="s">
        <v>75</v>
      </c>
      <c r="F39" t="s">
        <v>137</v>
      </c>
      <c r="G39" t="s">
        <v>6027</v>
      </c>
      <c r="H39">
        <v>8</v>
      </c>
      <c r="I39" s="5">
        <v>3200</v>
      </c>
      <c r="J39" s="5">
        <v>4767</v>
      </c>
      <c r="K39" s="5">
        <f t="shared" si="0"/>
        <v>38136</v>
      </c>
      <c r="L39" s="4">
        <v>0.15</v>
      </c>
      <c r="M39" s="5">
        <f t="shared" si="1"/>
        <v>5720.4</v>
      </c>
      <c r="N39" s="5">
        <f t="shared" si="2"/>
        <v>18256.400000000001</v>
      </c>
      <c r="O39" t="s">
        <v>55</v>
      </c>
      <c r="P39" t="s">
        <v>56</v>
      </c>
      <c r="Q39" t="s">
        <v>53</v>
      </c>
      <c r="R39" t="s">
        <v>42</v>
      </c>
      <c r="T39" t="s">
        <v>43</v>
      </c>
      <c r="U39" t="str">
        <f t="shared" si="3"/>
        <v>11-15%</v>
      </c>
    </row>
    <row r="40" spans="1:21" x14ac:dyDescent="0.25">
      <c r="A40" t="s">
        <v>245</v>
      </c>
      <c r="B40" s="3">
        <v>46134</v>
      </c>
      <c r="C40" t="s">
        <v>247</v>
      </c>
      <c r="D40" t="s">
        <v>32</v>
      </c>
      <c r="E40" t="s">
        <v>33</v>
      </c>
      <c r="F40" t="s">
        <v>137</v>
      </c>
      <c r="G40" t="s">
        <v>6027</v>
      </c>
      <c r="H40">
        <v>9</v>
      </c>
      <c r="I40" s="5">
        <v>3200</v>
      </c>
      <c r="J40" s="5">
        <v>4767</v>
      </c>
      <c r="K40" s="5">
        <f t="shared" si="0"/>
        <v>42903</v>
      </c>
      <c r="L40" s="4">
        <v>0.1</v>
      </c>
      <c r="M40" s="5">
        <f t="shared" si="1"/>
        <v>4290.3</v>
      </c>
      <c r="N40" s="5">
        <f t="shared" si="2"/>
        <v>18393.3</v>
      </c>
      <c r="O40" t="s">
        <v>181</v>
      </c>
      <c r="P40" t="s">
        <v>68</v>
      </c>
      <c r="Q40" t="s">
        <v>36</v>
      </c>
      <c r="R40" t="s">
        <v>42</v>
      </c>
      <c r="T40" t="s">
        <v>43</v>
      </c>
      <c r="U40" t="str">
        <f t="shared" si="3"/>
        <v>5-10%</v>
      </c>
    </row>
    <row r="41" spans="1:21" x14ac:dyDescent="0.25">
      <c r="A41" t="s">
        <v>249</v>
      </c>
      <c r="B41" s="3">
        <v>45836</v>
      </c>
      <c r="C41" t="s">
        <v>250</v>
      </c>
      <c r="D41" t="s">
        <v>32</v>
      </c>
      <c r="E41" t="s">
        <v>33</v>
      </c>
      <c r="F41" t="s">
        <v>6063</v>
      </c>
      <c r="G41" t="s">
        <v>6061</v>
      </c>
      <c r="H41">
        <v>10</v>
      </c>
      <c r="I41" s="5">
        <v>400</v>
      </c>
      <c r="J41" s="5">
        <v>583</v>
      </c>
      <c r="K41" s="5">
        <f t="shared" si="0"/>
        <v>5830</v>
      </c>
      <c r="L41" s="4">
        <v>0</v>
      </c>
      <c r="M41" s="5">
        <f t="shared" si="1"/>
        <v>0</v>
      </c>
      <c r="N41" s="5">
        <f t="shared" si="2"/>
        <v>1830</v>
      </c>
      <c r="O41" t="s">
        <v>77</v>
      </c>
      <c r="P41" t="s">
        <v>78</v>
      </c>
      <c r="Q41" t="s">
        <v>36</v>
      </c>
      <c r="R41" t="s">
        <v>42</v>
      </c>
      <c r="T41" t="s">
        <v>43</v>
      </c>
      <c r="U41" t="str">
        <f t="shared" si="3"/>
        <v>No Discount</v>
      </c>
    </row>
    <row r="42" spans="1:21" x14ac:dyDescent="0.25">
      <c r="A42" t="s">
        <v>252</v>
      </c>
      <c r="B42" s="3">
        <v>45786</v>
      </c>
      <c r="C42" t="s">
        <v>254</v>
      </c>
      <c r="D42" t="s">
        <v>32</v>
      </c>
      <c r="E42" t="s">
        <v>33</v>
      </c>
      <c r="F42" t="s">
        <v>137</v>
      </c>
      <c r="G42" t="s">
        <v>6027</v>
      </c>
      <c r="H42">
        <v>6</v>
      </c>
      <c r="I42" s="5">
        <v>3200</v>
      </c>
      <c r="J42" s="5">
        <v>4767</v>
      </c>
      <c r="K42" s="5">
        <f t="shared" si="0"/>
        <v>28602</v>
      </c>
      <c r="L42" s="4">
        <v>0</v>
      </c>
      <c r="M42" s="5">
        <f t="shared" si="1"/>
        <v>0</v>
      </c>
      <c r="N42" s="5">
        <f t="shared" si="2"/>
        <v>9402</v>
      </c>
      <c r="O42" t="s">
        <v>110</v>
      </c>
      <c r="P42" t="s">
        <v>78</v>
      </c>
      <c r="Q42" t="s">
        <v>36</v>
      </c>
      <c r="R42" t="s">
        <v>42</v>
      </c>
      <c r="T42" t="s">
        <v>43</v>
      </c>
      <c r="U42" t="str">
        <f t="shared" si="3"/>
        <v>No Discount</v>
      </c>
    </row>
    <row r="43" spans="1:21" x14ac:dyDescent="0.25">
      <c r="A43" t="s">
        <v>256</v>
      </c>
      <c r="B43" s="3">
        <v>45734</v>
      </c>
      <c r="C43" t="s">
        <v>258</v>
      </c>
      <c r="D43" t="s">
        <v>32</v>
      </c>
      <c r="E43" t="s">
        <v>33</v>
      </c>
      <c r="F43" t="s">
        <v>6063</v>
      </c>
      <c r="G43" t="s">
        <v>6055</v>
      </c>
      <c r="H43">
        <v>6</v>
      </c>
      <c r="I43" s="5">
        <v>350</v>
      </c>
      <c r="J43" s="5">
        <v>517</v>
      </c>
      <c r="K43" s="5">
        <f t="shared" si="0"/>
        <v>3102</v>
      </c>
      <c r="L43" s="4">
        <v>0</v>
      </c>
      <c r="M43" s="5">
        <f t="shared" si="1"/>
        <v>0</v>
      </c>
      <c r="N43" s="5">
        <f t="shared" si="2"/>
        <v>1002</v>
      </c>
      <c r="O43" t="s">
        <v>127</v>
      </c>
      <c r="P43" t="s">
        <v>56</v>
      </c>
      <c r="Q43" t="s">
        <v>53</v>
      </c>
      <c r="R43" t="s">
        <v>42</v>
      </c>
      <c r="T43" t="s">
        <v>43</v>
      </c>
      <c r="U43" t="str">
        <f t="shared" si="3"/>
        <v>No Discount</v>
      </c>
    </row>
    <row r="44" spans="1:21" x14ac:dyDescent="0.25">
      <c r="A44" t="s">
        <v>260</v>
      </c>
      <c r="B44" s="3">
        <v>45955</v>
      </c>
      <c r="C44" t="s">
        <v>262</v>
      </c>
      <c r="D44" t="s">
        <v>50</v>
      </c>
      <c r="E44" t="s">
        <v>75</v>
      </c>
      <c r="F44" t="s">
        <v>137</v>
      </c>
      <c r="G44" t="s">
        <v>6027</v>
      </c>
      <c r="H44">
        <v>4</v>
      </c>
      <c r="I44" s="5">
        <v>3200</v>
      </c>
      <c r="J44" s="5">
        <v>4767</v>
      </c>
      <c r="K44" s="5">
        <f t="shared" si="0"/>
        <v>19068</v>
      </c>
      <c r="L44" s="4">
        <v>0</v>
      </c>
      <c r="M44" s="5">
        <f t="shared" si="1"/>
        <v>0</v>
      </c>
      <c r="N44" s="5">
        <f t="shared" si="2"/>
        <v>6268</v>
      </c>
      <c r="O44" t="s">
        <v>77</v>
      </c>
      <c r="P44" t="s">
        <v>78</v>
      </c>
      <c r="Q44" t="s">
        <v>36</v>
      </c>
      <c r="R44" t="s">
        <v>42</v>
      </c>
      <c r="T44" t="s">
        <v>43</v>
      </c>
      <c r="U44" t="str">
        <f t="shared" si="3"/>
        <v>No Discount</v>
      </c>
    </row>
    <row r="45" spans="1:21" x14ac:dyDescent="0.25">
      <c r="A45" t="s">
        <v>264</v>
      </c>
      <c r="B45" s="3">
        <v>45856</v>
      </c>
      <c r="C45" t="s">
        <v>266</v>
      </c>
      <c r="D45" t="s">
        <v>32</v>
      </c>
      <c r="E45" t="s">
        <v>33</v>
      </c>
      <c r="F45" t="s">
        <v>137</v>
      </c>
      <c r="G45" t="s">
        <v>6027</v>
      </c>
      <c r="H45">
        <v>7</v>
      </c>
      <c r="I45" s="5">
        <v>3200</v>
      </c>
      <c r="J45" s="5">
        <v>4767</v>
      </c>
      <c r="K45" s="5">
        <f t="shared" si="0"/>
        <v>33369</v>
      </c>
      <c r="L45" s="4">
        <v>0</v>
      </c>
      <c r="M45" s="5">
        <f t="shared" si="1"/>
        <v>0</v>
      </c>
      <c r="N45" s="5">
        <f t="shared" si="2"/>
        <v>10969</v>
      </c>
      <c r="O45" t="s">
        <v>127</v>
      </c>
      <c r="P45" t="s">
        <v>56</v>
      </c>
      <c r="Q45" t="s">
        <v>53</v>
      </c>
      <c r="R45" t="s">
        <v>42</v>
      </c>
      <c r="T45" t="s">
        <v>43</v>
      </c>
      <c r="U45" t="str">
        <f t="shared" si="3"/>
        <v>No Discount</v>
      </c>
    </row>
    <row r="46" spans="1:21" x14ac:dyDescent="0.25">
      <c r="A46" t="s">
        <v>268</v>
      </c>
      <c r="B46" s="3">
        <v>45860</v>
      </c>
      <c r="C46" t="s">
        <v>270</v>
      </c>
      <c r="D46" t="s">
        <v>50</v>
      </c>
      <c r="E46" t="s">
        <v>75</v>
      </c>
      <c r="F46" t="s">
        <v>6040</v>
      </c>
      <c r="G46" t="s">
        <v>6070</v>
      </c>
      <c r="H46">
        <v>6</v>
      </c>
      <c r="I46" s="5">
        <v>6000</v>
      </c>
      <c r="J46" s="5">
        <v>8400</v>
      </c>
      <c r="K46" s="5">
        <f t="shared" si="0"/>
        <v>50400</v>
      </c>
      <c r="L46" s="4">
        <v>0</v>
      </c>
      <c r="M46" s="5">
        <f t="shared" si="1"/>
        <v>0</v>
      </c>
      <c r="N46" s="5">
        <f t="shared" si="2"/>
        <v>14400</v>
      </c>
      <c r="O46" t="s">
        <v>95</v>
      </c>
      <c r="P46" t="s">
        <v>96</v>
      </c>
      <c r="Q46" t="s">
        <v>53</v>
      </c>
      <c r="R46" t="s">
        <v>42</v>
      </c>
      <c r="T46" t="s">
        <v>43</v>
      </c>
      <c r="U46" t="str">
        <f t="shared" si="3"/>
        <v>No Discount</v>
      </c>
    </row>
    <row r="47" spans="1:21" x14ac:dyDescent="0.25">
      <c r="A47" t="s">
        <v>272</v>
      </c>
      <c r="B47" s="3">
        <v>45860</v>
      </c>
      <c r="C47" t="s">
        <v>273</v>
      </c>
      <c r="D47" t="s">
        <v>50</v>
      </c>
      <c r="E47" t="s">
        <v>33</v>
      </c>
      <c r="F47" t="s">
        <v>6063</v>
      </c>
      <c r="G47" t="s">
        <v>6055</v>
      </c>
      <c r="H47">
        <v>1</v>
      </c>
      <c r="I47" s="5">
        <v>350</v>
      </c>
      <c r="J47" s="5">
        <v>517</v>
      </c>
      <c r="K47" s="5">
        <f t="shared" si="0"/>
        <v>517</v>
      </c>
      <c r="L47" s="4">
        <v>0</v>
      </c>
      <c r="M47" s="5">
        <f t="shared" si="1"/>
        <v>0</v>
      </c>
      <c r="N47" s="5">
        <f t="shared" si="2"/>
        <v>167</v>
      </c>
      <c r="O47" t="s">
        <v>120</v>
      </c>
      <c r="P47" t="s">
        <v>96</v>
      </c>
      <c r="Q47" t="s">
        <v>53</v>
      </c>
      <c r="R47" t="s">
        <v>42</v>
      </c>
      <c r="T47" t="s">
        <v>43</v>
      </c>
      <c r="U47" t="str">
        <f t="shared" si="3"/>
        <v>No Discount</v>
      </c>
    </row>
    <row r="48" spans="1:21" x14ac:dyDescent="0.25">
      <c r="A48" t="s">
        <v>275</v>
      </c>
      <c r="B48" s="3">
        <v>45830</v>
      </c>
      <c r="C48" t="s">
        <v>277</v>
      </c>
      <c r="D48" t="s">
        <v>50</v>
      </c>
      <c r="E48" t="s">
        <v>33</v>
      </c>
      <c r="F48" t="s">
        <v>137</v>
      </c>
      <c r="G48" t="s">
        <v>6027</v>
      </c>
      <c r="H48">
        <v>2</v>
      </c>
      <c r="I48" s="5">
        <v>3200</v>
      </c>
      <c r="J48" s="5">
        <v>4767</v>
      </c>
      <c r="K48" s="5">
        <f t="shared" si="0"/>
        <v>9534</v>
      </c>
      <c r="L48" s="4">
        <v>0</v>
      </c>
      <c r="M48" s="5">
        <f t="shared" si="1"/>
        <v>0</v>
      </c>
      <c r="N48" s="5">
        <f t="shared" si="2"/>
        <v>3134</v>
      </c>
      <c r="O48" t="s">
        <v>127</v>
      </c>
      <c r="P48" t="s">
        <v>56</v>
      </c>
      <c r="Q48" t="s">
        <v>53</v>
      </c>
      <c r="R48" t="s">
        <v>42</v>
      </c>
      <c r="T48" t="s">
        <v>43</v>
      </c>
      <c r="U48" t="str">
        <f t="shared" si="3"/>
        <v>No Discount</v>
      </c>
    </row>
    <row r="49" spans="1:21" x14ac:dyDescent="0.25">
      <c r="A49" t="s">
        <v>279</v>
      </c>
      <c r="B49" s="3">
        <v>46166</v>
      </c>
      <c r="C49" t="s">
        <v>281</v>
      </c>
      <c r="D49" t="s">
        <v>50</v>
      </c>
      <c r="E49" t="s">
        <v>33</v>
      </c>
      <c r="F49" t="s">
        <v>137</v>
      </c>
      <c r="G49" t="s">
        <v>6027</v>
      </c>
      <c r="H49">
        <v>9</v>
      </c>
      <c r="I49" s="5">
        <v>3200</v>
      </c>
      <c r="J49" s="5">
        <v>4767</v>
      </c>
      <c r="K49" s="5">
        <f t="shared" si="0"/>
        <v>42903</v>
      </c>
      <c r="L49" s="4">
        <v>0.2</v>
      </c>
      <c r="M49" s="5">
        <f t="shared" si="1"/>
        <v>8580.6</v>
      </c>
      <c r="N49" s="5">
        <f t="shared" si="2"/>
        <v>22683.599999999999</v>
      </c>
      <c r="O49" t="s">
        <v>67</v>
      </c>
      <c r="P49" t="s">
        <v>68</v>
      </c>
      <c r="Q49" t="s">
        <v>36</v>
      </c>
      <c r="R49" t="s">
        <v>42</v>
      </c>
      <c r="T49" t="s">
        <v>43</v>
      </c>
      <c r="U49" t="str">
        <f t="shared" si="3"/>
        <v>16-20%</v>
      </c>
    </row>
    <row r="50" spans="1:21" x14ac:dyDescent="0.25">
      <c r="A50" t="s">
        <v>283</v>
      </c>
      <c r="B50" s="3">
        <v>45958</v>
      </c>
      <c r="C50" t="s">
        <v>284</v>
      </c>
      <c r="D50" t="s">
        <v>126</v>
      </c>
      <c r="E50" t="s">
        <v>33</v>
      </c>
      <c r="F50" t="s">
        <v>6063</v>
      </c>
      <c r="G50" t="s">
        <v>6055</v>
      </c>
      <c r="H50">
        <v>5</v>
      </c>
      <c r="I50" s="5">
        <v>350</v>
      </c>
      <c r="J50" s="5">
        <v>517</v>
      </c>
      <c r="K50" s="5">
        <f t="shared" si="0"/>
        <v>2585</v>
      </c>
      <c r="L50" s="4">
        <v>0</v>
      </c>
      <c r="M50" s="5">
        <f t="shared" si="1"/>
        <v>0</v>
      </c>
      <c r="N50" s="5">
        <f t="shared" si="2"/>
        <v>835</v>
      </c>
      <c r="O50" t="s">
        <v>215</v>
      </c>
      <c r="P50" t="s">
        <v>86</v>
      </c>
      <c r="Q50" t="s">
        <v>36</v>
      </c>
      <c r="R50" t="s">
        <v>42</v>
      </c>
      <c r="T50" t="s">
        <v>43</v>
      </c>
      <c r="U50" t="str">
        <f t="shared" si="3"/>
        <v>No Discount</v>
      </c>
    </row>
    <row r="51" spans="1:21" x14ac:dyDescent="0.25">
      <c r="A51" t="s">
        <v>286</v>
      </c>
      <c r="B51" s="3">
        <v>45823</v>
      </c>
      <c r="C51" t="s">
        <v>288</v>
      </c>
      <c r="D51" t="s">
        <v>50</v>
      </c>
      <c r="E51" t="s">
        <v>75</v>
      </c>
      <c r="F51" t="s">
        <v>6063</v>
      </c>
      <c r="G51" t="s">
        <v>6055</v>
      </c>
      <c r="H51">
        <v>7</v>
      </c>
      <c r="I51" s="5">
        <v>350</v>
      </c>
      <c r="J51" s="5">
        <v>517</v>
      </c>
      <c r="K51" s="5">
        <f t="shared" si="0"/>
        <v>3619</v>
      </c>
      <c r="L51" s="4">
        <v>0</v>
      </c>
      <c r="M51" s="5">
        <f t="shared" si="1"/>
        <v>0</v>
      </c>
      <c r="N51" s="5">
        <f t="shared" si="2"/>
        <v>1169</v>
      </c>
      <c r="O51" t="s">
        <v>120</v>
      </c>
      <c r="P51" t="s">
        <v>96</v>
      </c>
      <c r="Q51" t="s">
        <v>53</v>
      </c>
      <c r="R51" t="s">
        <v>42</v>
      </c>
      <c r="T51" t="s">
        <v>43</v>
      </c>
      <c r="U51" t="str">
        <f t="shared" si="3"/>
        <v>No Discount</v>
      </c>
    </row>
    <row r="52" spans="1:21" x14ac:dyDescent="0.25">
      <c r="A52" t="s">
        <v>290</v>
      </c>
      <c r="B52" s="3">
        <v>46012</v>
      </c>
      <c r="C52" t="s">
        <v>292</v>
      </c>
      <c r="D52" t="s">
        <v>32</v>
      </c>
      <c r="E52" t="s">
        <v>33</v>
      </c>
      <c r="F52" t="s">
        <v>6063</v>
      </c>
      <c r="G52" t="s">
        <v>6061</v>
      </c>
      <c r="H52">
        <v>7</v>
      </c>
      <c r="I52" s="5">
        <v>400</v>
      </c>
      <c r="J52" s="5">
        <v>583</v>
      </c>
      <c r="K52" s="5">
        <f t="shared" si="0"/>
        <v>4081</v>
      </c>
      <c r="L52" s="4">
        <v>0</v>
      </c>
      <c r="M52" s="5">
        <f t="shared" si="1"/>
        <v>0</v>
      </c>
      <c r="N52" s="5">
        <f t="shared" si="2"/>
        <v>1281</v>
      </c>
      <c r="O52" t="s">
        <v>181</v>
      </c>
      <c r="P52" t="s">
        <v>68</v>
      </c>
      <c r="Q52" t="s">
        <v>36</v>
      </c>
      <c r="R52" t="s">
        <v>42</v>
      </c>
      <c r="T52" t="s">
        <v>43</v>
      </c>
      <c r="U52" t="str">
        <f t="shared" si="3"/>
        <v>No Discount</v>
      </c>
    </row>
    <row r="53" spans="1:21" x14ac:dyDescent="0.25">
      <c r="A53" t="s">
        <v>294</v>
      </c>
      <c r="B53" s="3">
        <v>46120</v>
      </c>
      <c r="C53" t="s">
        <v>296</v>
      </c>
      <c r="D53" t="s">
        <v>32</v>
      </c>
      <c r="E53" t="s">
        <v>33</v>
      </c>
      <c r="F53" t="s">
        <v>6040</v>
      </c>
      <c r="G53" t="s">
        <v>6070</v>
      </c>
      <c r="H53">
        <v>2</v>
      </c>
      <c r="I53" s="5">
        <v>6000</v>
      </c>
      <c r="J53" s="5">
        <v>8400</v>
      </c>
      <c r="K53" s="5">
        <f t="shared" si="0"/>
        <v>16800</v>
      </c>
      <c r="L53" s="4">
        <v>0.12</v>
      </c>
      <c r="M53" s="5">
        <f t="shared" si="1"/>
        <v>2016</v>
      </c>
      <c r="N53" s="5">
        <f t="shared" si="2"/>
        <v>6816</v>
      </c>
      <c r="O53" t="s">
        <v>181</v>
      </c>
      <c r="P53" t="s">
        <v>68</v>
      </c>
      <c r="Q53" t="s">
        <v>36</v>
      </c>
      <c r="R53" t="s">
        <v>42</v>
      </c>
      <c r="T53" t="s">
        <v>43</v>
      </c>
      <c r="U53" t="str">
        <f t="shared" si="3"/>
        <v>11-15%</v>
      </c>
    </row>
    <row r="54" spans="1:21" x14ac:dyDescent="0.25">
      <c r="A54" t="s">
        <v>298</v>
      </c>
      <c r="B54" s="3">
        <v>45729</v>
      </c>
      <c r="C54" t="s">
        <v>300</v>
      </c>
      <c r="D54" t="s">
        <v>32</v>
      </c>
      <c r="E54" t="s">
        <v>75</v>
      </c>
      <c r="F54" t="s">
        <v>6063</v>
      </c>
      <c r="G54" t="s">
        <v>6061</v>
      </c>
      <c r="H54">
        <v>8</v>
      </c>
      <c r="I54" s="5">
        <v>400</v>
      </c>
      <c r="J54" s="5">
        <v>583</v>
      </c>
      <c r="K54" s="5">
        <f t="shared" si="0"/>
        <v>4664</v>
      </c>
      <c r="L54" s="4">
        <v>0</v>
      </c>
      <c r="M54" s="5">
        <f t="shared" si="1"/>
        <v>0</v>
      </c>
      <c r="N54" s="5">
        <f t="shared" si="2"/>
        <v>1464</v>
      </c>
      <c r="O54" t="s">
        <v>95</v>
      </c>
      <c r="P54" t="s">
        <v>96</v>
      </c>
      <c r="Q54" t="s">
        <v>53</v>
      </c>
      <c r="R54" t="s">
        <v>42</v>
      </c>
      <c r="T54" t="s">
        <v>43</v>
      </c>
      <c r="U54" t="str">
        <f t="shared" si="3"/>
        <v>No Discount</v>
      </c>
    </row>
    <row r="55" spans="1:21" x14ac:dyDescent="0.25">
      <c r="A55" t="s">
        <v>302</v>
      </c>
      <c r="B55" s="3">
        <v>45991</v>
      </c>
      <c r="C55" t="s">
        <v>304</v>
      </c>
      <c r="D55" t="s">
        <v>126</v>
      </c>
      <c r="E55" t="s">
        <v>33</v>
      </c>
      <c r="F55" t="s">
        <v>93</v>
      </c>
      <c r="G55" t="s">
        <v>6048</v>
      </c>
      <c r="H55">
        <v>3</v>
      </c>
      <c r="I55" s="5">
        <v>220</v>
      </c>
      <c r="J55" s="5">
        <v>323</v>
      </c>
      <c r="K55" s="5">
        <f t="shared" si="0"/>
        <v>969</v>
      </c>
      <c r="L55" s="4">
        <v>0</v>
      </c>
      <c r="M55" s="5">
        <f t="shared" si="1"/>
        <v>0</v>
      </c>
      <c r="N55" s="5">
        <f t="shared" si="2"/>
        <v>309</v>
      </c>
      <c r="O55" t="s">
        <v>55</v>
      </c>
      <c r="P55" t="s">
        <v>56</v>
      </c>
      <c r="Q55" t="s">
        <v>53</v>
      </c>
      <c r="R55" t="s">
        <v>42</v>
      </c>
      <c r="T55" t="s">
        <v>43</v>
      </c>
      <c r="U55" t="str">
        <f t="shared" si="3"/>
        <v>No Discount</v>
      </c>
    </row>
    <row r="56" spans="1:21" x14ac:dyDescent="0.25">
      <c r="A56" t="s">
        <v>306</v>
      </c>
      <c r="B56" s="3">
        <v>45938</v>
      </c>
      <c r="C56" t="s">
        <v>308</v>
      </c>
      <c r="D56" t="s">
        <v>32</v>
      </c>
      <c r="E56" t="s">
        <v>75</v>
      </c>
      <c r="F56" t="s">
        <v>137</v>
      </c>
      <c r="G56" t="s">
        <v>6027</v>
      </c>
      <c r="H56">
        <v>3</v>
      </c>
      <c r="I56" s="5">
        <v>3200</v>
      </c>
      <c r="J56" s="5">
        <v>4767</v>
      </c>
      <c r="K56" s="5">
        <f t="shared" si="0"/>
        <v>14301</v>
      </c>
      <c r="L56" s="4">
        <v>0</v>
      </c>
      <c r="M56" s="5">
        <f t="shared" si="1"/>
        <v>0</v>
      </c>
      <c r="N56" s="5">
        <f t="shared" si="2"/>
        <v>4701</v>
      </c>
      <c r="O56" t="s">
        <v>85</v>
      </c>
      <c r="P56" t="s">
        <v>86</v>
      </c>
      <c r="Q56" t="s">
        <v>36</v>
      </c>
      <c r="R56" t="s">
        <v>42</v>
      </c>
      <c r="T56" t="s">
        <v>43</v>
      </c>
      <c r="U56" t="str">
        <f t="shared" si="3"/>
        <v>No Discount</v>
      </c>
    </row>
    <row r="57" spans="1:21" x14ac:dyDescent="0.25">
      <c r="A57" t="s">
        <v>310</v>
      </c>
      <c r="B57" s="3">
        <v>46043</v>
      </c>
      <c r="C57" t="s">
        <v>312</v>
      </c>
      <c r="D57" t="s">
        <v>50</v>
      </c>
      <c r="E57" t="s">
        <v>33</v>
      </c>
      <c r="F57" t="s">
        <v>6063</v>
      </c>
      <c r="G57" t="s">
        <v>6061</v>
      </c>
      <c r="H57">
        <v>55</v>
      </c>
      <c r="I57" s="5">
        <v>400</v>
      </c>
      <c r="J57" s="5">
        <v>583</v>
      </c>
      <c r="K57" s="5">
        <f t="shared" si="0"/>
        <v>32065</v>
      </c>
      <c r="L57" s="4">
        <v>0.08</v>
      </c>
      <c r="M57" s="5">
        <f t="shared" si="1"/>
        <v>2565.2000000000003</v>
      </c>
      <c r="N57" s="5">
        <f t="shared" si="2"/>
        <v>12630.2</v>
      </c>
      <c r="O57" t="s">
        <v>67</v>
      </c>
      <c r="P57" t="s">
        <v>68</v>
      </c>
      <c r="Q57" t="s">
        <v>36</v>
      </c>
      <c r="R57" t="s">
        <v>42</v>
      </c>
      <c r="T57" t="s">
        <v>43</v>
      </c>
      <c r="U57" t="str">
        <f t="shared" si="3"/>
        <v>5-10%</v>
      </c>
    </row>
    <row r="58" spans="1:21" x14ac:dyDescent="0.25">
      <c r="A58" t="s">
        <v>314</v>
      </c>
      <c r="B58" s="3">
        <v>46089</v>
      </c>
      <c r="C58" t="s">
        <v>315</v>
      </c>
      <c r="D58" t="s">
        <v>50</v>
      </c>
      <c r="E58" t="s">
        <v>75</v>
      </c>
      <c r="F58" t="s">
        <v>137</v>
      </c>
      <c r="G58" t="s">
        <v>6027</v>
      </c>
      <c r="H58">
        <v>1</v>
      </c>
      <c r="I58" s="5">
        <v>3200</v>
      </c>
      <c r="J58" s="5">
        <v>4767</v>
      </c>
      <c r="K58" s="5">
        <f t="shared" si="0"/>
        <v>4767</v>
      </c>
      <c r="L58" s="4">
        <v>0.08</v>
      </c>
      <c r="M58" s="5">
        <f t="shared" si="1"/>
        <v>381.36</v>
      </c>
      <c r="N58" s="5">
        <f t="shared" si="2"/>
        <v>1948.3600000000001</v>
      </c>
      <c r="O58" t="s">
        <v>120</v>
      </c>
      <c r="P58" t="s">
        <v>96</v>
      </c>
      <c r="Q58" t="s">
        <v>53</v>
      </c>
      <c r="R58" t="s">
        <v>42</v>
      </c>
      <c r="T58" t="s">
        <v>43</v>
      </c>
      <c r="U58" t="str">
        <f t="shared" si="3"/>
        <v>5-10%</v>
      </c>
    </row>
    <row r="59" spans="1:21" x14ac:dyDescent="0.25">
      <c r="A59" t="s">
        <v>317</v>
      </c>
      <c r="B59" s="3">
        <v>45991</v>
      </c>
      <c r="C59" t="s">
        <v>318</v>
      </c>
      <c r="D59" t="s">
        <v>50</v>
      </c>
      <c r="E59" t="s">
        <v>75</v>
      </c>
      <c r="F59" t="s">
        <v>137</v>
      </c>
      <c r="G59" t="s">
        <v>6027</v>
      </c>
      <c r="H59">
        <v>2</v>
      </c>
      <c r="I59" s="5">
        <v>3200</v>
      </c>
      <c r="J59" s="5">
        <v>4767</v>
      </c>
      <c r="K59" s="5">
        <f t="shared" si="0"/>
        <v>9534</v>
      </c>
      <c r="L59" s="4">
        <v>0</v>
      </c>
      <c r="M59" s="5">
        <f t="shared" si="1"/>
        <v>0</v>
      </c>
      <c r="N59" s="5">
        <f t="shared" si="2"/>
        <v>3134</v>
      </c>
      <c r="O59" t="s">
        <v>55</v>
      </c>
      <c r="P59" t="s">
        <v>56</v>
      </c>
      <c r="Q59" t="s">
        <v>53</v>
      </c>
      <c r="R59" t="s">
        <v>42</v>
      </c>
      <c r="T59" t="s">
        <v>43</v>
      </c>
      <c r="U59" t="str">
        <f t="shared" si="3"/>
        <v>No Discount</v>
      </c>
    </row>
    <row r="60" spans="1:21" x14ac:dyDescent="0.25">
      <c r="A60" t="s">
        <v>320</v>
      </c>
      <c r="B60" s="3">
        <v>45694</v>
      </c>
      <c r="C60" t="s">
        <v>322</v>
      </c>
      <c r="D60" t="s">
        <v>126</v>
      </c>
      <c r="E60" t="s">
        <v>33</v>
      </c>
      <c r="F60" t="s">
        <v>6063</v>
      </c>
      <c r="G60" t="s">
        <v>6055</v>
      </c>
      <c r="H60">
        <v>9</v>
      </c>
      <c r="I60" s="5">
        <v>350</v>
      </c>
      <c r="J60" s="5">
        <v>517</v>
      </c>
      <c r="K60" s="5">
        <f t="shared" si="0"/>
        <v>4653</v>
      </c>
      <c r="L60" s="4">
        <v>0</v>
      </c>
      <c r="M60" s="5">
        <f t="shared" si="1"/>
        <v>0</v>
      </c>
      <c r="N60" s="5">
        <f t="shared" si="2"/>
        <v>1503</v>
      </c>
      <c r="O60" t="s">
        <v>40</v>
      </c>
      <c r="P60" t="s">
        <v>41</v>
      </c>
      <c r="Q60" t="s">
        <v>36</v>
      </c>
      <c r="R60" t="s">
        <v>42</v>
      </c>
      <c r="T60" t="s">
        <v>43</v>
      </c>
      <c r="U60" t="str">
        <f t="shared" si="3"/>
        <v>No Discount</v>
      </c>
    </row>
    <row r="61" spans="1:21" x14ac:dyDescent="0.25">
      <c r="A61" t="s">
        <v>324</v>
      </c>
      <c r="B61" s="3">
        <v>45910</v>
      </c>
      <c r="C61" t="s">
        <v>326</v>
      </c>
      <c r="D61" t="s">
        <v>32</v>
      </c>
      <c r="E61" t="s">
        <v>75</v>
      </c>
      <c r="F61" t="s">
        <v>6063</v>
      </c>
      <c r="G61" t="s">
        <v>6061</v>
      </c>
      <c r="H61">
        <v>2</v>
      </c>
      <c r="I61" s="5">
        <v>400</v>
      </c>
      <c r="J61" s="5">
        <v>583</v>
      </c>
      <c r="K61" s="5">
        <f t="shared" si="0"/>
        <v>1166</v>
      </c>
      <c r="L61" s="4">
        <v>0</v>
      </c>
      <c r="M61" s="5">
        <f t="shared" si="1"/>
        <v>0</v>
      </c>
      <c r="N61" s="5">
        <f t="shared" si="2"/>
        <v>366</v>
      </c>
      <c r="O61" t="s">
        <v>85</v>
      </c>
      <c r="P61" t="s">
        <v>86</v>
      </c>
      <c r="Q61" t="s">
        <v>36</v>
      </c>
      <c r="R61" t="s">
        <v>42</v>
      </c>
      <c r="T61" t="s">
        <v>43</v>
      </c>
      <c r="U61" t="str">
        <f t="shared" si="3"/>
        <v>No Discount</v>
      </c>
    </row>
    <row r="62" spans="1:21" x14ac:dyDescent="0.25">
      <c r="A62" t="s">
        <v>328</v>
      </c>
      <c r="B62" s="3">
        <v>45839</v>
      </c>
      <c r="C62" t="s">
        <v>330</v>
      </c>
      <c r="D62" t="s">
        <v>126</v>
      </c>
      <c r="E62" t="s">
        <v>75</v>
      </c>
      <c r="F62" t="s">
        <v>6063</v>
      </c>
      <c r="G62" t="s">
        <v>6061</v>
      </c>
      <c r="H62">
        <v>3</v>
      </c>
      <c r="I62" s="5">
        <v>400</v>
      </c>
      <c r="J62" s="5">
        <v>583</v>
      </c>
      <c r="K62" s="5">
        <f t="shared" si="0"/>
        <v>1749</v>
      </c>
      <c r="L62" s="4">
        <v>0</v>
      </c>
      <c r="M62" s="5">
        <f t="shared" si="1"/>
        <v>0</v>
      </c>
      <c r="N62" s="5">
        <f t="shared" si="2"/>
        <v>549</v>
      </c>
      <c r="O62" t="s">
        <v>55</v>
      </c>
      <c r="P62" t="s">
        <v>56</v>
      </c>
      <c r="Q62" t="s">
        <v>53</v>
      </c>
      <c r="R62" t="s">
        <v>42</v>
      </c>
      <c r="T62" t="s">
        <v>43</v>
      </c>
      <c r="U62" t="str">
        <f t="shared" si="3"/>
        <v>No Discount</v>
      </c>
    </row>
    <row r="63" spans="1:21" x14ac:dyDescent="0.25">
      <c r="A63" t="s">
        <v>332</v>
      </c>
      <c r="B63" s="3">
        <v>46098</v>
      </c>
      <c r="C63" t="s">
        <v>334</v>
      </c>
      <c r="D63" t="s">
        <v>32</v>
      </c>
      <c r="E63" t="s">
        <v>75</v>
      </c>
      <c r="F63" t="s">
        <v>6063</v>
      </c>
      <c r="G63" t="s">
        <v>6061</v>
      </c>
      <c r="H63">
        <v>2</v>
      </c>
      <c r="I63" s="5">
        <v>400</v>
      </c>
      <c r="J63" s="5">
        <v>583</v>
      </c>
      <c r="K63" s="5">
        <f t="shared" si="0"/>
        <v>1166</v>
      </c>
      <c r="L63" s="4">
        <v>0.08</v>
      </c>
      <c r="M63" s="5">
        <f t="shared" si="1"/>
        <v>93.28</v>
      </c>
      <c r="N63" s="5">
        <f t="shared" si="2"/>
        <v>459.28</v>
      </c>
      <c r="O63" t="s">
        <v>40</v>
      </c>
      <c r="P63" t="s">
        <v>41</v>
      </c>
      <c r="Q63" t="s">
        <v>36</v>
      </c>
      <c r="R63" t="s">
        <v>42</v>
      </c>
      <c r="T63" t="s">
        <v>43</v>
      </c>
      <c r="U63" t="str">
        <f t="shared" si="3"/>
        <v>5-10%</v>
      </c>
    </row>
    <row r="64" spans="1:21" x14ac:dyDescent="0.25">
      <c r="A64" t="s">
        <v>336</v>
      </c>
      <c r="B64" s="3">
        <v>46088</v>
      </c>
      <c r="C64" t="s">
        <v>338</v>
      </c>
      <c r="D64" t="s">
        <v>50</v>
      </c>
      <c r="E64" t="s">
        <v>33</v>
      </c>
      <c r="F64" t="s">
        <v>6063</v>
      </c>
      <c r="G64" t="s">
        <v>6061</v>
      </c>
      <c r="H64">
        <v>2</v>
      </c>
      <c r="I64" s="5">
        <v>400</v>
      </c>
      <c r="J64" s="5">
        <v>583</v>
      </c>
      <c r="K64" s="5">
        <f t="shared" si="0"/>
        <v>1166</v>
      </c>
      <c r="L64" s="4">
        <v>0.08</v>
      </c>
      <c r="M64" s="5">
        <f t="shared" si="1"/>
        <v>93.28</v>
      </c>
      <c r="N64" s="5">
        <f t="shared" si="2"/>
        <v>459.28</v>
      </c>
      <c r="O64" t="s">
        <v>55</v>
      </c>
      <c r="P64" t="s">
        <v>56</v>
      </c>
      <c r="Q64" t="s">
        <v>53</v>
      </c>
      <c r="R64" t="s">
        <v>42</v>
      </c>
      <c r="T64" t="s">
        <v>43</v>
      </c>
      <c r="U64" t="str">
        <f t="shared" si="3"/>
        <v>5-10%</v>
      </c>
    </row>
    <row r="65" spans="1:21" x14ac:dyDescent="0.25">
      <c r="A65" t="s">
        <v>340</v>
      </c>
      <c r="B65" s="3">
        <v>45849</v>
      </c>
      <c r="C65" t="s">
        <v>342</v>
      </c>
      <c r="D65" t="s">
        <v>32</v>
      </c>
      <c r="E65" t="s">
        <v>33</v>
      </c>
      <c r="F65" t="s">
        <v>6063</v>
      </c>
      <c r="G65" t="s">
        <v>6061</v>
      </c>
      <c r="H65">
        <v>10</v>
      </c>
      <c r="I65" s="5">
        <v>400</v>
      </c>
      <c r="J65" s="5">
        <v>583</v>
      </c>
      <c r="K65" s="5">
        <f t="shared" si="0"/>
        <v>5830</v>
      </c>
      <c r="L65" s="4">
        <v>0</v>
      </c>
      <c r="M65" s="5">
        <f t="shared" si="1"/>
        <v>0</v>
      </c>
      <c r="N65" s="5">
        <f t="shared" si="2"/>
        <v>1830</v>
      </c>
      <c r="O65" t="s">
        <v>164</v>
      </c>
      <c r="P65" t="s">
        <v>41</v>
      </c>
      <c r="Q65" t="s">
        <v>36</v>
      </c>
      <c r="R65" t="s">
        <v>42</v>
      </c>
      <c r="T65" t="s">
        <v>43</v>
      </c>
      <c r="U65" t="str">
        <f t="shared" si="3"/>
        <v>No Discount</v>
      </c>
    </row>
    <row r="66" spans="1:21" x14ac:dyDescent="0.25">
      <c r="A66" t="s">
        <v>344</v>
      </c>
      <c r="B66" s="3">
        <v>45875</v>
      </c>
      <c r="C66" t="s">
        <v>346</v>
      </c>
      <c r="D66" t="s">
        <v>32</v>
      </c>
      <c r="E66" t="s">
        <v>33</v>
      </c>
      <c r="F66" t="s">
        <v>6063</v>
      </c>
      <c r="G66" t="s">
        <v>6061</v>
      </c>
      <c r="H66">
        <v>8</v>
      </c>
      <c r="I66" s="5">
        <v>400</v>
      </c>
      <c r="J66" s="5">
        <v>583</v>
      </c>
      <c r="K66" s="5">
        <f t="shared" ref="K66:K129" si="4">H66*J66</f>
        <v>4664</v>
      </c>
      <c r="L66" s="4">
        <v>0</v>
      </c>
      <c r="M66" s="5">
        <f t="shared" ref="M66:M129" si="5">K66*L66</f>
        <v>0</v>
      </c>
      <c r="N66" s="5">
        <f t="shared" ref="N66:N129" si="6">K66-((H66*I66)-M66)</f>
        <v>1464</v>
      </c>
      <c r="O66" t="s">
        <v>77</v>
      </c>
      <c r="P66" t="s">
        <v>78</v>
      </c>
      <c r="Q66" t="s">
        <v>36</v>
      </c>
      <c r="R66" t="s">
        <v>42</v>
      </c>
      <c r="T66" t="s">
        <v>43</v>
      </c>
      <c r="U66" t="str">
        <f t="shared" ref="U66:U129" si="7">_xlfn.IFS(L66=0, "No Discount", L66&lt;=10%, "5-10%", L66&lt;=15%, "11-15%", L66&lt;=20%, "16-20%", L66&lt;=25%, "21-25%")</f>
        <v>No Discount</v>
      </c>
    </row>
    <row r="67" spans="1:21" x14ac:dyDescent="0.25">
      <c r="A67" t="s">
        <v>348</v>
      </c>
      <c r="B67" s="3">
        <v>46084</v>
      </c>
      <c r="C67" t="s">
        <v>350</v>
      </c>
      <c r="D67" t="s">
        <v>50</v>
      </c>
      <c r="E67" t="s">
        <v>75</v>
      </c>
      <c r="F67" t="s">
        <v>6040</v>
      </c>
      <c r="G67" t="s">
        <v>6070</v>
      </c>
      <c r="H67">
        <v>7</v>
      </c>
      <c r="I67" s="5">
        <v>6000</v>
      </c>
      <c r="J67" s="5">
        <v>8400</v>
      </c>
      <c r="K67" s="5">
        <f t="shared" si="4"/>
        <v>58800</v>
      </c>
      <c r="L67" s="4">
        <v>0.12</v>
      </c>
      <c r="M67" s="5">
        <f t="shared" si="5"/>
        <v>7056</v>
      </c>
      <c r="N67" s="5">
        <f t="shared" si="6"/>
        <v>23856</v>
      </c>
      <c r="O67" t="s">
        <v>67</v>
      </c>
      <c r="P67" t="s">
        <v>68</v>
      </c>
      <c r="Q67" t="s">
        <v>36</v>
      </c>
      <c r="R67" t="s">
        <v>42</v>
      </c>
      <c r="T67" t="s">
        <v>43</v>
      </c>
      <c r="U67" t="str">
        <f t="shared" si="7"/>
        <v>11-15%</v>
      </c>
    </row>
    <row r="68" spans="1:21" x14ac:dyDescent="0.25">
      <c r="A68" t="s">
        <v>352</v>
      </c>
      <c r="B68" s="3">
        <v>45805</v>
      </c>
      <c r="C68" t="s">
        <v>354</v>
      </c>
      <c r="D68" t="s">
        <v>32</v>
      </c>
      <c r="E68" t="s">
        <v>33</v>
      </c>
      <c r="F68" t="s">
        <v>6063</v>
      </c>
      <c r="G68" t="s">
        <v>6055</v>
      </c>
      <c r="H68">
        <v>1</v>
      </c>
      <c r="I68" s="5">
        <v>350</v>
      </c>
      <c r="J68" s="5">
        <v>517</v>
      </c>
      <c r="K68" s="5">
        <f t="shared" si="4"/>
        <v>517</v>
      </c>
      <c r="L68" s="4">
        <v>0</v>
      </c>
      <c r="M68" s="5">
        <f t="shared" si="5"/>
        <v>0</v>
      </c>
      <c r="N68" s="5">
        <f t="shared" si="6"/>
        <v>167</v>
      </c>
      <c r="O68" t="s">
        <v>181</v>
      </c>
      <c r="P68" t="s">
        <v>68</v>
      </c>
      <c r="Q68" t="s">
        <v>36</v>
      </c>
      <c r="R68" t="s">
        <v>42</v>
      </c>
      <c r="T68" t="s">
        <v>43</v>
      </c>
      <c r="U68" t="str">
        <f t="shared" si="7"/>
        <v>No Discount</v>
      </c>
    </row>
    <row r="69" spans="1:21" x14ac:dyDescent="0.25">
      <c r="A69" t="s">
        <v>356</v>
      </c>
      <c r="B69" s="3">
        <v>45768</v>
      </c>
      <c r="C69" t="s">
        <v>358</v>
      </c>
      <c r="D69" t="s">
        <v>126</v>
      </c>
      <c r="E69" t="s">
        <v>33</v>
      </c>
      <c r="F69" t="s">
        <v>6063</v>
      </c>
      <c r="G69" t="s">
        <v>6061</v>
      </c>
      <c r="H69">
        <v>6</v>
      </c>
      <c r="I69" s="5">
        <v>400</v>
      </c>
      <c r="J69" s="5">
        <v>583</v>
      </c>
      <c r="K69" s="5">
        <f t="shared" si="4"/>
        <v>3498</v>
      </c>
      <c r="L69" s="4">
        <v>0</v>
      </c>
      <c r="M69" s="5">
        <f t="shared" si="5"/>
        <v>0</v>
      </c>
      <c r="N69" s="5">
        <f t="shared" si="6"/>
        <v>1098</v>
      </c>
      <c r="O69" t="s">
        <v>215</v>
      </c>
      <c r="P69" t="s">
        <v>86</v>
      </c>
      <c r="Q69" t="s">
        <v>36</v>
      </c>
      <c r="R69" t="s">
        <v>42</v>
      </c>
      <c r="T69" t="s">
        <v>43</v>
      </c>
      <c r="U69" t="str">
        <f t="shared" si="7"/>
        <v>No Discount</v>
      </c>
    </row>
    <row r="70" spans="1:21" x14ac:dyDescent="0.25">
      <c r="A70" t="s">
        <v>360</v>
      </c>
      <c r="B70" s="3">
        <v>45696</v>
      </c>
      <c r="C70" t="s">
        <v>362</v>
      </c>
      <c r="D70" t="s">
        <v>32</v>
      </c>
      <c r="E70" t="s">
        <v>33</v>
      </c>
      <c r="F70" t="s">
        <v>6063</v>
      </c>
      <c r="G70" t="s">
        <v>6055</v>
      </c>
      <c r="H70">
        <v>7</v>
      </c>
      <c r="I70" s="5">
        <v>350</v>
      </c>
      <c r="J70" s="5">
        <v>517</v>
      </c>
      <c r="K70" s="5">
        <f t="shared" si="4"/>
        <v>3619</v>
      </c>
      <c r="L70" s="4">
        <v>0</v>
      </c>
      <c r="M70" s="5">
        <f t="shared" si="5"/>
        <v>0</v>
      </c>
      <c r="N70" s="5">
        <f t="shared" si="6"/>
        <v>1169</v>
      </c>
      <c r="O70" t="s">
        <v>181</v>
      </c>
      <c r="P70" t="s">
        <v>68</v>
      </c>
      <c r="Q70" t="s">
        <v>36</v>
      </c>
      <c r="R70" t="s">
        <v>42</v>
      </c>
      <c r="T70" t="s">
        <v>43</v>
      </c>
      <c r="U70" t="str">
        <f t="shared" si="7"/>
        <v>No Discount</v>
      </c>
    </row>
    <row r="71" spans="1:21" x14ac:dyDescent="0.25">
      <c r="A71" t="s">
        <v>364</v>
      </c>
      <c r="B71" s="3">
        <v>46165</v>
      </c>
      <c r="C71" t="s">
        <v>366</v>
      </c>
      <c r="D71" t="s">
        <v>126</v>
      </c>
      <c r="E71" t="s">
        <v>75</v>
      </c>
      <c r="F71" t="s">
        <v>6063</v>
      </c>
      <c r="G71" t="s">
        <v>6061</v>
      </c>
      <c r="H71">
        <v>78</v>
      </c>
      <c r="I71" s="5">
        <v>400</v>
      </c>
      <c r="J71" s="5">
        <v>583</v>
      </c>
      <c r="K71" s="5">
        <f t="shared" si="4"/>
        <v>45474</v>
      </c>
      <c r="L71" s="4">
        <v>0.18</v>
      </c>
      <c r="M71" s="5">
        <f t="shared" si="5"/>
        <v>8185.32</v>
      </c>
      <c r="N71" s="5">
        <f t="shared" si="6"/>
        <v>22459.32</v>
      </c>
      <c r="O71" t="s">
        <v>40</v>
      </c>
      <c r="P71" t="s">
        <v>41</v>
      </c>
      <c r="Q71" t="s">
        <v>36</v>
      </c>
      <c r="R71" t="s">
        <v>42</v>
      </c>
      <c r="T71" t="s">
        <v>43</v>
      </c>
      <c r="U71" t="str">
        <f t="shared" si="7"/>
        <v>16-20%</v>
      </c>
    </row>
    <row r="72" spans="1:21" x14ac:dyDescent="0.25">
      <c r="A72" t="s">
        <v>368</v>
      </c>
      <c r="B72" s="3">
        <v>45664</v>
      </c>
      <c r="C72" t="s">
        <v>370</v>
      </c>
      <c r="D72" t="s">
        <v>32</v>
      </c>
      <c r="E72" t="s">
        <v>75</v>
      </c>
      <c r="F72" t="s">
        <v>6040</v>
      </c>
      <c r="G72" t="s">
        <v>6070</v>
      </c>
      <c r="H72">
        <v>1</v>
      </c>
      <c r="I72" s="5">
        <v>6000</v>
      </c>
      <c r="J72" s="5">
        <v>8400</v>
      </c>
      <c r="K72" s="5">
        <f t="shared" si="4"/>
        <v>8400</v>
      </c>
      <c r="L72" s="4">
        <v>0</v>
      </c>
      <c r="M72" s="5">
        <f t="shared" si="5"/>
        <v>0</v>
      </c>
      <c r="N72" s="5">
        <f t="shared" si="6"/>
        <v>2400</v>
      </c>
      <c r="O72" t="s">
        <v>215</v>
      </c>
      <c r="P72" t="s">
        <v>86</v>
      </c>
      <c r="Q72" t="s">
        <v>36</v>
      </c>
      <c r="R72" t="s">
        <v>42</v>
      </c>
      <c r="T72" t="s">
        <v>43</v>
      </c>
      <c r="U72" t="str">
        <f t="shared" si="7"/>
        <v>No Discount</v>
      </c>
    </row>
    <row r="73" spans="1:21" x14ac:dyDescent="0.25">
      <c r="A73" t="s">
        <v>372</v>
      </c>
      <c r="B73" s="3">
        <v>45789</v>
      </c>
      <c r="C73" t="s">
        <v>273</v>
      </c>
      <c r="D73" t="s">
        <v>32</v>
      </c>
      <c r="E73" t="s">
        <v>33</v>
      </c>
      <c r="F73" t="s">
        <v>6040</v>
      </c>
      <c r="G73" t="s">
        <v>6070</v>
      </c>
      <c r="H73">
        <v>4</v>
      </c>
      <c r="I73" s="5">
        <v>6000</v>
      </c>
      <c r="J73" s="5">
        <v>8400</v>
      </c>
      <c r="K73" s="5">
        <f t="shared" si="4"/>
        <v>33600</v>
      </c>
      <c r="L73" s="4">
        <v>0</v>
      </c>
      <c r="M73" s="5">
        <f t="shared" si="5"/>
        <v>0</v>
      </c>
      <c r="N73" s="5">
        <f t="shared" si="6"/>
        <v>9600</v>
      </c>
      <c r="O73" t="s">
        <v>40</v>
      </c>
      <c r="P73" t="s">
        <v>41</v>
      </c>
      <c r="Q73" t="s">
        <v>36</v>
      </c>
      <c r="R73" t="s">
        <v>42</v>
      </c>
      <c r="T73" t="s">
        <v>43</v>
      </c>
      <c r="U73" t="str">
        <f t="shared" si="7"/>
        <v>No Discount</v>
      </c>
    </row>
    <row r="74" spans="1:21" x14ac:dyDescent="0.25">
      <c r="A74" t="s">
        <v>374</v>
      </c>
      <c r="B74" s="3">
        <v>45871</v>
      </c>
      <c r="C74" t="s">
        <v>376</v>
      </c>
      <c r="D74" t="s">
        <v>126</v>
      </c>
      <c r="E74" t="s">
        <v>33</v>
      </c>
      <c r="F74" t="s">
        <v>93</v>
      </c>
      <c r="G74" t="s">
        <v>6048</v>
      </c>
      <c r="H74">
        <v>1</v>
      </c>
      <c r="I74" s="5">
        <v>220</v>
      </c>
      <c r="J74" s="5">
        <v>323</v>
      </c>
      <c r="K74" s="5">
        <f t="shared" si="4"/>
        <v>323</v>
      </c>
      <c r="L74" s="4">
        <v>0</v>
      </c>
      <c r="M74" s="5">
        <f t="shared" si="5"/>
        <v>0</v>
      </c>
      <c r="N74" s="5">
        <f t="shared" si="6"/>
        <v>103</v>
      </c>
      <c r="O74" t="s">
        <v>95</v>
      </c>
      <c r="P74" t="s">
        <v>96</v>
      </c>
      <c r="Q74" t="s">
        <v>53</v>
      </c>
      <c r="R74" t="s">
        <v>42</v>
      </c>
      <c r="T74" t="s">
        <v>43</v>
      </c>
      <c r="U74" t="str">
        <f t="shared" si="7"/>
        <v>No Discount</v>
      </c>
    </row>
    <row r="75" spans="1:21" x14ac:dyDescent="0.25">
      <c r="A75" t="s">
        <v>378</v>
      </c>
      <c r="B75" s="3">
        <v>46173</v>
      </c>
      <c r="C75" t="s">
        <v>380</v>
      </c>
      <c r="D75" t="s">
        <v>50</v>
      </c>
      <c r="E75" t="s">
        <v>75</v>
      </c>
      <c r="F75" t="s">
        <v>6063</v>
      </c>
      <c r="G75" t="s">
        <v>6061</v>
      </c>
      <c r="H75">
        <v>7</v>
      </c>
      <c r="I75" s="5">
        <v>400</v>
      </c>
      <c r="J75" s="5">
        <v>583</v>
      </c>
      <c r="K75" s="5">
        <f t="shared" si="4"/>
        <v>4081</v>
      </c>
      <c r="L75" s="4">
        <v>0.05</v>
      </c>
      <c r="M75" s="5">
        <f t="shared" si="5"/>
        <v>204.05</v>
      </c>
      <c r="N75" s="5">
        <f t="shared" si="6"/>
        <v>1485.0500000000002</v>
      </c>
      <c r="O75" t="s">
        <v>215</v>
      </c>
      <c r="P75" t="s">
        <v>86</v>
      </c>
      <c r="Q75" t="s">
        <v>36</v>
      </c>
      <c r="R75" t="s">
        <v>42</v>
      </c>
      <c r="T75" t="s">
        <v>43</v>
      </c>
      <c r="U75" t="str">
        <f t="shared" si="7"/>
        <v>5-10%</v>
      </c>
    </row>
    <row r="76" spans="1:21" x14ac:dyDescent="0.25">
      <c r="A76" t="s">
        <v>382</v>
      </c>
      <c r="B76" s="3">
        <v>45761</v>
      </c>
      <c r="C76" t="s">
        <v>384</v>
      </c>
      <c r="D76" t="s">
        <v>32</v>
      </c>
      <c r="E76" t="s">
        <v>33</v>
      </c>
      <c r="F76" t="s">
        <v>93</v>
      </c>
      <c r="G76" t="s">
        <v>6048</v>
      </c>
      <c r="H76">
        <v>1</v>
      </c>
      <c r="I76" s="5">
        <v>220</v>
      </c>
      <c r="J76" s="5">
        <v>323</v>
      </c>
      <c r="K76" s="5">
        <f t="shared" si="4"/>
        <v>323</v>
      </c>
      <c r="L76" s="4">
        <v>0</v>
      </c>
      <c r="M76" s="5">
        <f t="shared" si="5"/>
        <v>0</v>
      </c>
      <c r="N76" s="5">
        <f t="shared" si="6"/>
        <v>103</v>
      </c>
      <c r="O76" t="s">
        <v>77</v>
      </c>
      <c r="P76" t="s">
        <v>78</v>
      </c>
      <c r="Q76" t="s">
        <v>36</v>
      </c>
      <c r="R76" t="s">
        <v>42</v>
      </c>
      <c r="T76" t="s">
        <v>43</v>
      </c>
      <c r="U76" t="str">
        <f t="shared" si="7"/>
        <v>No Discount</v>
      </c>
    </row>
    <row r="77" spans="1:21" x14ac:dyDescent="0.25">
      <c r="A77" t="s">
        <v>386</v>
      </c>
      <c r="B77" s="3">
        <v>45686</v>
      </c>
      <c r="C77" t="s">
        <v>388</v>
      </c>
      <c r="D77" t="s">
        <v>50</v>
      </c>
      <c r="E77" t="s">
        <v>75</v>
      </c>
      <c r="F77" t="s">
        <v>93</v>
      </c>
      <c r="G77" t="s">
        <v>6048</v>
      </c>
      <c r="H77">
        <v>2</v>
      </c>
      <c r="I77" s="5">
        <v>220</v>
      </c>
      <c r="J77" s="5">
        <v>323</v>
      </c>
      <c r="K77" s="5">
        <f t="shared" si="4"/>
        <v>646</v>
      </c>
      <c r="L77" s="4">
        <v>0</v>
      </c>
      <c r="M77" s="5">
        <f t="shared" si="5"/>
        <v>0</v>
      </c>
      <c r="N77" s="5">
        <f t="shared" si="6"/>
        <v>206</v>
      </c>
      <c r="O77" t="s">
        <v>127</v>
      </c>
      <c r="P77" t="s">
        <v>56</v>
      </c>
      <c r="Q77" t="s">
        <v>53</v>
      </c>
      <c r="R77" t="s">
        <v>42</v>
      </c>
      <c r="T77" t="s">
        <v>43</v>
      </c>
      <c r="U77" t="str">
        <f t="shared" si="7"/>
        <v>No Discount</v>
      </c>
    </row>
    <row r="78" spans="1:21" x14ac:dyDescent="0.25">
      <c r="A78" t="s">
        <v>390</v>
      </c>
      <c r="B78" s="3">
        <v>46033</v>
      </c>
      <c r="C78" t="s">
        <v>392</v>
      </c>
      <c r="D78" t="s">
        <v>32</v>
      </c>
      <c r="E78" t="s">
        <v>33</v>
      </c>
      <c r="F78" t="s">
        <v>137</v>
      </c>
      <c r="G78" t="s">
        <v>6027</v>
      </c>
      <c r="H78">
        <v>4</v>
      </c>
      <c r="I78" s="5">
        <v>3200</v>
      </c>
      <c r="J78" s="5">
        <v>4767</v>
      </c>
      <c r="K78" s="5">
        <f t="shared" si="4"/>
        <v>19068</v>
      </c>
      <c r="L78" s="4">
        <v>0.25</v>
      </c>
      <c r="M78" s="5">
        <f t="shared" si="5"/>
        <v>4767</v>
      </c>
      <c r="N78" s="5">
        <f t="shared" si="6"/>
        <v>11035</v>
      </c>
      <c r="O78" t="s">
        <v>110</v>
      </c>
      <c r="P78" t="s">
        <v>78</v>
      </c>
      <c r="Q78" t="s">
        <v>36</v>
      </c>
      <c r="R78" t="s">
        <v>42</v>
      </c>
      <c r="T78" t="s">
        <v>43</v>
      </c>
      <c r="U78" t="str">
        <f t="shared" si="7"/>
        <v>21-25%</v>
      </c>
    </row>
    <row r="79" spans="1:21" x14ac:dyDescent="0.25">
      <c r="A79" t="s">
        <v>394</v>
      </c>
      <c r="B79" s="3">
        <v>45788</v>
      </c>
      <c r="C79" t="s">
        <v>281</v>
      </c>
      <c r="D79" t="s">
        <v>126</v>
      </c>
      <c r="E79" t="s">
        <v>33</v>
      </c>
      <c r="F79" t="s">
        <v>6063</v>
      </c>
      <c r="G79" t="s">
        <v>6061</v>
      </c>
      <c r="H79">
        <v>2</v>
      </c>
      <c r="I79" s="5">
        <v>400</v>
      </c>
      <c r="J79" s="5">
        <v>583</v>
      </c>
      <c r="K79" s="5">
        <f t="shared" si="4"/>
        <v>1166</v>
      </c>
      <c r="L79" s="4">
        <v>0</v>
      </c>
      <c r="M79" s="5">
        <f t="shared" si="5"/>
        <v>0</v>
      </c>
      <c r="N79" s="5">
        <f t="shared" si="6"/>
        <v>366</v>
      </c>
      <c r="O79" t="s">
        <v>164</v>
      </c>
      <c r="P79" t="s">
        <v>41</v>
      </c>
      <c r="Q79" t="s">
        <v>36</v>
      </c>
      <c r="R79" t="s">
        <v>42</v>
      </c>
      <c r="T79" t="s">
        <v>43</v>
      </c>
      <c r="U79" t="str">
        <f t="shared" si="7"/>
        <v>No Discount</v>
      </c>
    </row>
    <row r="80" spans="1:21" x14ac:dyDescent="0.25">
      <c r="A80" t="s">
        <v>396</v>
      </c>
      <c r="B80" s="3">
        <v>45761</v>
      </c>
      <c r="C80" t="s">
        <v>397</v>
      </c>
      <c r="D80" t="s">
        <v>126</v>
      </c>
      <c r="E80" t="s">
        <v>33</v>
      </c>
      <c r="F80" t="s">
        <v>6063</v>
      </c>
      <c r="G80" t="s">
        <v>6061</v>
      </c>
      <c r="H80">
        <v>5</v>
      </c>
      <c r="I80" s="5">
        <v>400</v>
      </c>
      <c r="J80" s="5">
        <v>583</v>
      </c>
      <c r="K80" s="5">
        <f t="shared" si="4"/>
        <v>2915</v>
      </c>
      <c r="L80" s="4">
        <v>0</v>
      </c>
      <c r="M80" s="5">
        <f t="shared" si="5"/>
        <v>0</v>
      </c>
      <c r="N80" s="5">
        <f t="shared" si="6"/>
        <v>915</v>
      </c>
      <c r="O80" t="s">
        <v>181</v>
      </c>
      <c r="P80" t="s">
        <v>68</v>
      </c>
      <c r="Q80" t="s">
        <v>36</v>
      </c>
      <c r="R80" t="s">
        <v>42</v>
      </c>
      <c r="T80" t="s">
        <v>43</v>
      </c>
      <c r="U80" t="str">
        <f t="shared" si="7"/>
        <v>No Discount</v>
      </c>
    </row>
    <row r="81" spans="1:21" x14ac:dyDescent="0.25">
      <c r="A81" t="s">
        <v>399</v>
      </c>
      <c r="B81" s="3">
        <v>46149</v>
      </c>
      <c r="C81" t="s">
        <v>401</v>
      </c>
      <c r="D81" t="s">
        <v>50</v>
      </c>
      <c r="E81" t="s">
        <v>33</v>
      </c>
      <c r="F81" t="s">
        <v>6063</v>
      </c>
      <c r="G81" t="s">
        <v>6061</v>
      </c>
      <c r="H81">
        <v>3</v>
      </c>
      <c r="I81" s="5">
        <v>400</v>
      </c>
      <c r="J81" s="5">
        <v>583</v>
      </c>
      <c r="K81" s="5">
        <f t="shared" si="4"/>
        <v>1749</v>
      </c>
      <c r="L81" s="4">
        <v>0.08</v>
      </c>
      <c r="M81" s="5">
        <f t="shared" si="5"/>
        <v>139.92000000000002</v>
      </c>
      <c r="N81" s="5">
        <f t="shared" si="6"/>
        <v>688.92000000000007</v>
      </c>
      <c r="O81" t="s">
        <v>85</v>
      </c>
      <c r="P81" t="s">
        <v>86</v>
      </c>
      <c r="Q81" t="s">
        <v>36</v>
      </c>
      <c r="R81" t="s">
        <v>42</v>
      </c>
      <c r="T81" t="s">
        <v>43</v>
      </c>
      <c r="U81" t="str">
        <f t="shared" si="7"/>
        <v>5-10%</v>
      </c>
    </row>
    <row r="82" spans="1:21" x14ac:dyDescent="0.25">
      <c r="A82" t="s">
        <v>403</v>
      </c>
      <c r="B82" s="3">
        <v>46110</v>
      </c>
      <c r="C82" t="s">
        <v>404</v>
      </c>
      <c r="D82" t="s">
        <v>50</v>
      </c>
      <c r="E82" t="s">
        <v>75</v>
      </c>
      <c r="F82" t="s">
        <v>93</v>
      </c>
      <c r="G82" t="s">
        <v>6048</v>
      </c>
      <c r="H82">
        <v>5</v>
      </c>
      <c r="I82" s="5">
        <v>220</v>
      </c>
      <c r="J82" s="5">
        <v>323</v>
      </c>
      <c r="K82" s="5">
        <f t="shared" si="4"/>
        <v>1615</v>
      </c>
      <c r="L82" s="4">
        <v>0.12</v>
      </c>
      <c r="M82" s="5">
        <f t="shared" si="5"/>
        <v>193.79999999999998</v>
      </c>
      <c r="N82" s="5">
        <f t="shared" si="6"/>
        <v>708.8</v>
      </c>
      <c r="O82" t="s">
        <v>120</v>
      </c>
      <c r="P82" t="s">
        <v>96</v>
      </c>
      <c r="Q82" t="s">
        <v>53</v>
      </c>
      <c r="R82" t="s">
        <v>42</v>
      </c>
      <c r="T82" t="s">
        <v>43</v>
      </c>
      <c r="U82" t="str">
        <f t="shared" si="7"/>
        <v>11-15%</v>
      </c>
    </row>
    <row r="83" spans="1:21" x14ac:dyDescent="0.25">
      <c r="A83" t="s">
        <v>406</v>
      </c>
      <c r="B83" s="3">
        <v>46014</v>
      </c>
      <c r="C83" t="s">
        <v>408</v>
      </c>
      <c r="D83" t="s">
        <v>126</v>
      </c>
      <c r="E83" t="s">
        <v>33</v>
      </c>
      <c r="F83" t="s">
        <v>93</v>
      </c>
      <c r="G83" t="s">
        <v>6048</v>
      </c>
      <c r="H83">
        <v>5</v>
      </c>
      <c r="I83" s="5">
        <v>220</v>
      </c>
      <c r="J83" s="5">
        <v>323</v>
      </c>
      <c r="K83" s="5">
        <f t="shared" si="4"/>
        <v>1615</v>
      </c>
      <c r="L83" s="4">
        <v>0</v>
      </c>
      <c r="M83" s="5">
        <f t="shared" si="5"/>
        <v>0</v>
      </c>
      <c r="N83" s="5">
        <f t="shared" si="6"/>
        <v>515</v>
      </c>
      <c r="O83" t="s">
        <v>164</v>
      </c>
      <c r="P83" t="s">
        <v>41</v>
      </c>
      <c r="Q83" t="s">
        <v>36</v>
      </c>
      <c r="R83" t="s">
        <v>42</v>
      </c>
      <c r="T83" t="s">
        <v>43</v>
      </c>
      <c r="U83" t="str">
        <f t="shared" si="7"/>
        <v>No Discount</v>
      </c>
    </row>
    <row r="84" spans="1:21" x14ac:dyDescent="0.25">
      <c r="A84" t="s">
        <v>410</v>
      </c>
      <c r="B84" s="3">
        <v>45883</v>
      </c>
      <c r="C84" t="s">
        <v>412</v>
      </c>
      <c r="D84" t="s">
        <v>126</v>
      </c>
      <c r="E84" t="s">
        <v>33</v>
      </c>
      <c r="F84" t="s">
        <v>6063</v>
      </c>
      <c r="G84" t="s">
        <v>6055</v>
      </c>
      <c r="H84">
        <v>10</v>
      </c>
      <c r="I84" s="5">
        <v>350</v>
      </c>
      <c r="J84" s="5">
        <v>517</v>
      </c>
      <c r="K84" s="5">
        <f t="shared" si="4"/>
        <v>5170</v>
      </c>
      <c r="L84" s="4">
        <v>0</v>
      </c>
      <c r="M84" s="5">
        <f t="shared" si="5"/>
        <v>0</v>
      </c>
      <c r="N84" s="5">
        <f t="shared" si="6"/>
        <v>1670</v>
      </c>
      <c r="O84" t="s">
        <v>110</v>
      </c>
      <c r="P84" t="s">
        <v>78</v>
      </c>
      <c r="Q84" t="s">
        <v>36</v>
      </c>
      <c r="R84" t="s">
        <v>42</v>
      </c>
      <c r="T84" t="s">
        <v>43</v>
      </c>
      <c r="U84" t="str">
        <f t="shared" si="7"/>
        <v>No Discount</v>
      </c>
    </row>
    <row r="85" spans="1:21" x14ac:dyDescent="0.25">
      <c r="A85" t="s">
        <v>414</v>
      </c>
      <c r="B85" s="3">
        <v>45942</v>
      </c>
      <c r="C85" t="s">
        <v>416</v>
      </c>
      <c r="D85" t="s">
        <v>126</v>
      </c>
      <c r="E85" t="s">
        <v>33</v>
      </c>
      <c r="F85" t="s">
        <v>93</v>
      </c>
      <c r="G85" t="s">
        <v>6048</v>
      </c>
      <c r="H85">
        <v>1</v>
      </c>
      <c r="I85" s="5">
        <v>220</v>
      </c>
      <c r="J85" s="5">
        <v>323</v>
      </c>
      <c r="K85" s="5">
        <f t="shared" si="4"/>
        <v>323</v>
      </c>
      <c r="L85" s="4">
        <v>0</v>
      </c>
      <c r="M85" s="5">
        <f t="shared" si="5"/>
        <v>0</v>
      </c>
      <c r="N85" s="5">
        <f t="shared" si="6"/>
        <v>103</v>
      </c>
      <c r="O85" t="s">
        <v>67</v>
      </c>
      <c r="P85" t="s">
        <v>68</v>
      </c>
      <c r="Q85" t="s">
        <v>36</v>
      </c>
      <c r="R85" t="s">
        <v>42</v>
      </c>
      <c r="T85" t="s">
        <v>43</v>
      </c>
      <c r="U85" t="str">
        <f t="shared" si="7"/>
        <v>No Discount</v>
      </c>
    </row>
    <row r="86" spans="1:21" x14ac:dyDescent="0.25">
      <c r="A86" t="s">
        <v>418</v>
      </c>
      <c r="B86" s="3">
        <v>45781</v>
      </c>
      <c r="C86" t="s">
        <v>420</v>
      </c>
      <c r="D86" t="s">
        <v>126</v>
      </c>
      <c r="E86" t="s">
        <v>75</v>
      </c>
      <c r="F86" t="s">
        <v>6063</v>
      </c>
      <c r="G86" t="s">
        <v>6055</v>
      </c>
      <c r="H86">
        <v>1</v>
      </c>
      <c r="I86" s="5">
        <v>350</v>
      </c>
      <c r="J86" s="5">
        <v>517</v>
      </c>
      <c r="K86" s="5">
        <f t="shared" si="4"/>
        <v>517</v>
      </c>
      <c r="L86" s="4">
        <v>0</v>
      </c>
      <c r="M86" s="5">
        <f t="shared" si="5"/>
        <v>0</v>
      </c>
      <c r="N86" s="5">
        <f t="shared" si="6"/>
        <v>167</v>
      </c>
      <c r="O86" t="s">
        <v>164</v>
      </c>
      <c r="P86" t="s">
        <v>41</v>
      </c>
      <c r="Q86" t="s">
        <v>36</v>
      </c>
      <c r="R86" t="s">
        <v>42</v>
      </c>
      <c r="T86" t="s">
        <v>43</v>
      </c>
      <c r="U86" t="str">
        <f t="shared" si="7"/>
        <v>No Discount</v>
      </c>
    </row>
    <row r="87" spans="1:21" x14ac:dyDescent="0.25">
      <c r="A87" t="s">
        <v>422</v>
      </c>
      <c r="B87" s="3">
        <v>45990</v>
      </c>
      <c r="C87" t="s">
        <v>424</v>
      </c>
      <c r="D87" t="s">
        <v>32</v>
      </c>
      <c r="E87" t="s">
        <v>75</v>
      </c>
      <c r="F87" t="s">
        <v>6063</v>
      </c>
      <c r="G87" t="s">
        <v>6055</v>
      </c>
      <c r="H87">
        <v>2</v>
      </c>
      <c r="I87" s="5">
        <v>350</v>
      </c>
      <c r="J87" s="5">
        <v>517</v>
      </c>
      <c r="K87" s="5">
        <f t="shared" si="4"/>
        <v>1034</v>
      </c>
      <c r="L87" s="4">
        <v>0</v>
      </c>
      <c r="M87" s="5">
        <f t="shared" si="5"/>
        <v>0</v>
      </c>
      <c r="N87" s="5">
        <f t="shared" si="6"/>
        <v>334</v>
      </c>
      <c r="O87" t="s">
        <v>215</v>
      </c>
      <c r="P87" t="s">
        <v>86</v>
      </c>
      <c r="Q87" t="s">
        <v>36</v>
      </c>
      <c r="R87" t="s">
        <v>42</v>
      </c>
      <c r="T87" t="s">
        <v>43</v>
      </c>
      <c r="U87" t="str">
        <f t="shared" si="7"/>
        <v>No Discount</v>
      </c>
    </row>
    <row r="88" spans="1:21" x14ac:dyDescent="0.25">
      <c r="A88" t="s">
        <v>426</v>
      </c>
      <c r="B88" s="3">
        <v>46101</v>
      </c>
      <c r="C88" t="s">
        <v>428</v>
      </c>
      <c r="D88" t="s">
        <v>32</v>
      </c>
      <c r="E88" t="s">
        <v>75</v>
      </c>
      <c r="F88" t="s">
        <v>6063</v>
      </c>
      <c r="G88" t="s">
        <v>6055</v>
      </c>
      <c r="H88">
        <v>8</v>
      </c>
      <c r="I88" s="5">
        <v>350</v>
      </c>
      <c r="J88" s="5">
        <v>517</v>
      </c>
      <c r="K88" s="5">
        <f t="shared" si="4"/>
        <v>4136</v>
      </c>
      <c r="L88" s="4">
        <v>0.12</v>
      </c>
      <c r="M88" s="5">
        <f t="shared" si="5"/>
        <v>496.32</v>
      </c>
      <c r="N88" s="5">
        <f t="shared" si="6"/>
        <v>1832.3200000000002</v>
      </c>
      <c r="O88" t="s">
        <v>95</v>
      </c>
      <c r="P88" t="s">
        <v>96</v>
      </c>
      <c r="Q88" t="s">
        <v>53</v>
      </c>
      <c r="R88" t="s">
        <v>42</v>
      </c>
      <c r="T88" t="s">
        <v>43</v>
      </c>
      <c r="U88" t="str">
        <f t="shared" si="7"/>
        <v>11-15%</v>
      </c>
    </row>
    <row r="89" spans="1:21" x14ac:dyDescent="0.25">
      <c r="A89" t="s">
        <v>430</v>
      </c>
      <c r="B89" s="3">
        <v>45999</v>
      </c>
      <c r="C89" t="s">
        <v>432</v>
      </c>
      <c r="D89" t="s">
        <v>126</v>
      </c>
      <c r="E89" t="s">
        <v>33</v>
      </c>
      <c r="F89" t="s">
        <v>6063</v>
      </c>
      <c r="G89" t="s">
        <v>6055</v>
      </c>
      <c r="H89">
        <v>6</v>
      </c>
      <c r="I89" s="5">
        <v>350</v>
      </c>
      <c r="J89" s="5">
        <v>517</v>
      </c>
      <c r="K89" s="5">
        <f t="shared" si="4"/>
        <v>3102</v>
      </c>
      <c r="L89" s="4">
        <v>0</v>
      </c>
      <c r="M89" s="5">
        <f t="shared" si="5"/>
        <v>0</v>
      </c>
      <c r="N89" s="5">
        <f t="shared" si="6"/>
        <v>1002</v>
      </c>
      <c r="O89" t="s">
        <v>77</v>
      </c>
      <c r="P89" t="s">
        <v>78</v>
      </c>
      <c r="Q89" t="s">
        <v>36</v>
      </c>
      <c r="R89" t="s">
        <v>42</v>
      </c>
      <c r="T89" t="s">
        <v>43</v>
      </c>
      <c r="U89" t="str">
        <f t="shared" si="7"/>
        <v>No Discount</v>
      </c>
    </row>
    <row r="90" spans="1:21" x14ac:dyDescent="0.25">
      <c r="A90" t="s">
        <v>434</v>
      </c>
      <c r="B90" s="3">
        <v>45683</v>
      </c>
      <c r="C90" t="s">
        <v>436</v>
      </c>
      <c r="D90" t="s">
        <v>50</v>
      </c>
      <c r="E90" t="s">
        <v>33</v>
      </c>
      <c r="F90" t="s">
        <v>6063</v>
      </c>
      <c r="G90" t="s">
        <v>6022</v>
      </c>
      <c r="H90">
        <v>4</v>
      </c>
      <c r="I90" s="5">
        <v>250</v>
      </c>
      <c r="J90" s="5">
        <v>383</v>
      </c>
      <c r="K90" s="5">
        <f t="shared" si="4"/>
        <v>1532</v>
      </c>
      <c r="L90" s="4">
        <v>0</v>
      </c>
      <c r="M90" s="5">
        <f t="shared" si="5"/>
        <v>0</v>
      </c>
      <c r="N90" s="5">
        <f t="shared" si="6"/>
        <v>532</v>
      </c>
      <c r="O90" t="s">
        <v>120</v>
      </c>
      <c r="P90" t="s">
        <v>96</v>
      </c>
      <c r="Q90" t="s">
        <v>53</v>
      </c>
      <c r="R90" t="s">
        <v>42</v>
      </c>
      <c r="T90" t="s">
        <v>43</v>
      </c>
      <c r="U90" t="str">
        <f t="shared" si="7"/>
        <v>No Discount</v>
      </c>
    </row>
    <row r="91" spans="1:21" x14ac:dyDescent="0.25">
      <c r="A91" t="s">
        <v>438</v>
      </c>
      <c r="B91" s="3">
        <v>46176</v>
      </c>
      <c r="C91" t="s">
        <v>330</v>
      </c>
      <c r="D91" t="s">
        <v>126</v>
      </c>
      <c r="E91" t="s">
        <v>75</v>
      </c>
      <c r="F91" t="s">
        <v>93</v>
      </c>
      <c r="G91" t="s">
        <v>6048</v>
      </c>
      <c r="H91">
        <v>29</v>
      </c>
      <c r="I91" s="5">
        <v>220</v>
      </c>
      <c r="J91" s="5">
        <v>323</v>
      </c>
      <c r="K91" s="5">
        <f t="shared" si="4"/>
        <v>9367</v>
      </c>
      <c r="L91" s="4">
        <v>0.18</v>
      </c>
      <c r="M91" s="5">
        <f t="shared" si="5"/>
        <v>1686.06</v>
      </c>
      <c r="N91" s="5">
        <f t="shared" si="6"/>
        <v>4673.0599999999995</v>
      </c>
      <c r="O91" t="s">
        <v>77</v>
      </c>
      <c r="P91" t="s">
        <v>78</v>
      </c>
      <c r="Q91" t="s">
        <v>36</v>
      </c>
      <c r="R91" t="s">
        <v>440</v>
      </c>
      <c r="S91">
        <v>337</v>
      </c>
      <c r="T91" t="s">
        <v>441</v>
      </c>
      <c r="U91" t="str">
        <f t="shared" si="7"/>
        <v>16-20%</v>
      </c>
    </row>
    <row r="92" spans="1:21" x14ac:dyDescent="0.25">
      <c r="A92" t="s">
        <v>442</v>
      </c>
      <c r="B92" s="3">
        <v>45716</v>
      </c>
      <c r="C92" t="s">
        <v>443</v>
      </c>
      <c r="D92" t="s">
        <v>126</v>
      </c>
      <c r="E92" t="s">
        <v>75</v>
      </c>
      <c r="F92" t="s">
        <v>6040</v>
      </c>
      <c r="G92" t="s">
        <v>6070</v>
      </c>
      <c r="H92">
        <v>6</v>
      </c>
      <c r="I92" s="5">
        <v>6000</v>
      </c>
      <c r="J92" s="5">
        <v>8400</v>
      </c>
      <c r="K92" s="5">
        <f t="shared" si="4"/>
        <v>50400</v>
      </c>
      <c r="L92" s="4">
        <v>0</v>
      </c>
      <c r="M92" s="5">
        <f t="shared" si="5"/>
        <v>0</v>
      </c>
      <c r="N92" s="5">
        <f t="shared" si="6"/>
        <v>14400</v>
      </c>
      <c r="O92" t="s">
        <v>120</v>
      </c>
      <c r="P92" t="s">
        <v>96</v>
      </c>
      <c r="Q92" t="s">
        <v>53</v>
      </c>
      <c r="R92" t="s">
        <v>42</v>
      </c>
      <c r="T92" t="s">
        <v>43</v>
      </c>
      <c r="U92" t="str">
        <f t="shared" si="7"/>
        <v>No Discount</v>
      </c>
    </row>
    <row r="93" spans="1:21" x14ac:dyDescent="0.25">
      <c r="A93" t="s">
        <v>445</v>
      </c>
      <c r="B93" s="3">
        <v>45746</v>
      </c>
      <c r="C93" t="s">
        <v>447</v>
      </c>
      <c r="D93" t="s">
        <v>32</v>
      </c>
      <c r="E93" t="s">
        <v>75</v>
      </c>
      <c r="F93" t="s">
        <v>137</v>
      </c>
      <c r="G93" t="s">
        <v>6027</v>
      </c>
      <c r="H93">
        <v>3</v>
      </c>
      <c r="I93" s="5">
        <v>3200</v>
      </c>
      <c r="J93" s="5">
        <v>4767</v>
      </c>
      <c r="K93" s="5">
        <f t="shared" si="4"/>
        <v>14301</v>
      </c>
      <c r="L93" s="4">
        <v>0</v>
      </c>
      <c r="M93" s="5">
        <f t="shared" si="5"/>
        <v>0</v>
      </c>
      <c r="N93" s="5">
        <f t="shared" si="6"/>
        <v>4701</v>
      </c>
      <c r="O93" t="s">
        <v>40</v>
      </c>
      <c r="P93" t="s">
        <v>41</v>
      </c>
      <c r="Q93" t="s">
        <v>36</v>
      </c>
      <c r="R93" t="s">
        <v>42</v>
      </c>
      <c r="T93" t="s">
        <v>43</v>
      </c>
      <c r="U93" t="str">
        <f t="shared" si="7"/>
        <v>No Discount</v>
      </c>
    </row>
    <row r="94" spans="1:21" x14ac:dyDescent="0.25">
      <c r="A94" t="s">
        <v>449</v>
      </c>
      <c r="B94" s="3">
        <v>46029</v>
      </c>
      <c r="C94" t="s">
        <v>451</v>
      </c>
      <c r="D94" t="s">
        <v>126</v>
      </c>
      <c r="E94" t="s">
        <v>33</v>
      </c>
      <c r="F94" t="s">
        <v>137</v>
      </c>
      <c r="G94" t="s">
        <v>6027</v>
      </c>
      <c r="H94">
        <v>5</v>
      </c>
      <c r="I94" s="5">
        <v>3200</v>
      </c>
      <c r="J94" s="5">
        <v>4767</v>
      </c>
      <c r="K94" s="5">
        <f t="shared" si="4"/>
        <v>23835</v>
      </c>
      <c r="L94" s="4">
        <v>0.12</v>
      </c>
      <c r="M94" s="5">
        <f t="shared" si="5"/>
        <v>2860.2</v>
      </c>
      <c r="N94" s="5">
        <f t="shared" si="6"/>
        <v>10695.2</v>
      </c>
      <c r="O94" t="s">
        <v>181</v>
      </c>
      <c r="P94" t="s">
        <v>68</v>
      </c>
      <c r="Q94" t="s">
        <v>36</v>
      </c>
      <c r="R94" t="s">
        <v>42</v>
      </c>
      <c r="T94" t="s">
        <v>43</v>
      </c>
      <c r="U94" t="str">
        <f t="shared" si="7"/>
        <v>11-15%</v>
      </c>
    </row>
    <row r="95" spans="1:21" x14ac:dyDescent="0.25">
      <c r="A95" t="s">
        <v>453</v>
      </c>
      <c r="B95" s="3">
        <v>45929</v>
      </c>
      <c r="C95" t="s">
        <v>455</v>
      </c>
      <c r="D95" t="s">
        <v>32</v>
      </c>
      <c r="E95" t="s">
        <v>33</v>
      </c>
      <c r="F95" t="s">
        <v>137</v>
      </c>
      <c r="G95" t="s">
        <v>6027</v>
      </c>
      <c r="H95">
        <v>1</v>
      </c>
      <c r="I95" s="5">
        <v>3200</v>
      </c>
      <c r="J95" s="5">
        <v>4767</v>
      </c>
      <c r="K95" s="5">
        <f t="shared" si="4"/>
        <v>4767</v>
      </c>
      <c r="L95" s="4">
        <v>0</v>
      </c>
      <c r="M95" s="5">
        <f t="shared" si="5"/>
        <v>0</v>
      </c>
      <c r="N95" s="5">
        <f t="shared" si="6"/>
        <v>1567</v>
      </c>
      <c r="O95" t="s">
        <v>55</v>
      </c>
      <c r="P95" t="s">
        <v>56</v>
      </c>
      <c r="Q95" t="s">
        <v>53</v>
      </c>
      <c r="R95" t="s">
        <v>42</v>
      </c>
      <c r="T95" t="s">
        <v>43</v>
      </c>
      <c r="U95" t="str">
        <f t="shared" si="7"/>
        <v>No Discount</v>
      </c>
    </row>
    <row r="96" spans="1:21" x14ac:dyDescent="0.25">
      <c r="A96" t="s">
        <v>457</v>
      </c>
      <c r="B96" s="3">
        <v>46147</v>
      </c>
      <c r="C96" t="s">
        <v>135</v>
      </c>
      <c r="D96" t="s">
        <v>32</v>
      </c>
      <c r="E96" t="s">
        <v>75</v>
      </c>
      <c r="F96" t="s">
        <v>6040</v>
      </c>
      <c r="G96" t="s">
        <v>6070</v>
      </c>
      <c r="H96">
        <v>10</v>
      </c>
      <c r="I96" s="5">
        <v>6000</v>
      </c>
      <c r="J96" s="5">
        <v>8400</v>
      </c>
      <c r="K96" s="5">
        <f t="shared" si="4"/>
        <v>84000</v>
      </c>
      <c r="L96" s="4">
        <v>0.15</v>
      </c>
      <c r="M96" s="5">
        <f t="shared" si="5"/>
        <v>12600</v>
      </c>
      <c r="N96" s="5">
        <f t="shared" si="6"/>
        <v>36600</v>
      </c>
      <c r="O96" t="s">
        <v>85</v>
      </c>
      <c r="P96" t="s">
        <v>86</v>
      </c>
      <c r="Q96" t="s">
        <v>36</v>
      </c>
      <c r="R96" t="s">
        <v>440</v>
      </c>
      <c r="S96">
        <v>32</v>
      </c>
      <c r="T96" t="s">
        <v>441</v>
      </c>
      <c r="U96" t="str">
        <f t="shared" si="7"/>
        <v>11-15%</v>
      </c>
    </row>
    <row r="97" spans="1:21" x14ac:dyDescent="0.25">
      <c r="A97" t="s">
        <v>459</v>
      </c>
      <c r="B97" s="3">
        <v>45849</v>
      </c>
      <c r="C97" t="s">
        <v>460</v>
      </c>
      <c r="D97" t="s">
        <v>126</v>
      </c>
      <c r="E97" t="s">
        <v>33</v>
      </c>
      <c r="F97" t="s">
        <v>137</v>
      </c>
      <c r="G97" t="s">
        <v>6027</v>
      </c>
      <c r="H97">
        <v>4</v>
      </c>
      <c r="I97" s="5">
        <v>3200</v>
      </c>
      <c r="J97" s="5">
        <v>4767</v>
      </c>
      <c r="K97" s="5">
        <f t="shared" si="4"/>
        <v>19068</v>
      </c>
      <c r="L97" s="4">
        <v>0</v>
      </c>
      <c r="M97" s="5">
        <f t="shared" si="5"/>
        <v>0</v>
      </c>
      <c r="N97" s="5">
        <f t="shared" si="6"/>
        <v>6268</v>
      </c>
      <c r="O97" t="s">
        <v>40</v>
      </c>
      <c r="P97" t="s">
        <v>41</v>
      </c>
      <c r="Q97" t="s">
        <v>36</v>
      </c>
      <c r="R97" t="s">
        <v>42</v>
      </c>
      <c r="T97" t="s">
        <v>43</v>
      </c>
      <c r="U97" t="str">
        <f t="shared" si="7"/>
        <v>No Discount</v>
      </c>
    </row>
    <row r="98" spans="1:21" x14ac:dyDescent="0.25">
      <c r="A98" t="s">
        <v>462</v>
      </c>
      <c r="B98" s="3">
        <v>45950</v>
      </c>
      <c r="C98" t="s">
        <v>464</v>
      </c>
      <c r="D98" t="s">
        <v>32</v>
      </c>
      <c r="E98" t="s">
        <v>75</v>
      </c>
      <c r="F98" t="s">
        <v>93</v>
      </c>
      <c r="G98" t="s">
        <v>6048</v>
      </c>
      <c r="H98">
        <v>8</v>
      </c>
      <c r="I98" s="5">
        <v>220</v>
      </c>
      <c r="J98" s="5">
        <v>323</v>
      </c>
      <c r="K98" s="5">
        <f t="shared" si="4"/>
        <v>2584</v>
      </c>
      <c r="L98" s="4">
        <v>0</v>
      </c>
      <c r="M98" s="5">
        <f t="shared" si="5"/>
        <v>0</v>
      </c>
      <c r="N98" s="5">
        <f t="shared" si="6"/>
        <v>824</v>
      </c>
      <c r="O98" t="s">
        <v>95</v>
      </c>
      <c r="P98" t="s">
        <v>96</v>
      </c>
      <c r="Q98" t="s">
        <v>53</v>
      </c>
      <c r="R98" t="s">
        <v>42</v>
      </c>
      <c r="T98" t="s">
        <v>43</v>
      </c>
      <c r="U98" t="str">
        <f t="shared" si="7"/>
        <v>No Discount</v>
      </c>
    </row>
    <row r="99" spans="1:21" x14ac:dyDescent="0.25">
      <c r="A99" t="s">
        <v>466</v>
      </c>
      <c r="B99" s="3">
        <v>45927</v>
      </c>
      <c r="C99" t="s">
        <v>468</v>
      </c>
      <c r="D99" t="s">
        <v>50</v>
      </c>
      <c r="E99" t="s">
        <v>75</v>
      </c>
      <c r="F99" t="s">
        <v>93</v>
      </c>
      <c r="G99" t="s">
        <v>6048</v>
      </c>
      <c r="H99">
        <v>9</v>
      </c>
      <c r="I99" s="5">
        <v>220</v>
      </c>
      <c r="J99" s="5">
        <v>323</v>
      </c>
      <c r="K99" s="5">
        <f t="shared" si="4"/>
        <v>2907</v>
      </c>
      <c r="L99" s="4">
        <v>0</v>
      </c>
      <c r="M99" s="5">
        <f t="shared" si="5"/>
        <v>0</v>
      </c>
      <c r="N99" s="5">
        <f t="shared" si="6"/>
        <v>927</v>
      </c>
      <c r="O99" t="s">
        <v>120</v>
      </c>
      <c r="P99" t="s">
        <v>96</v>
      </c>
      <c r="Q99" t="s">
        <v>53</v>
      </c>
      <c r="R99" t="s">
        <v>42</v>
      </c>
      <c r="T99" t="s">
        <v>43</v>
      </c>
      <c r="U99" t="str">
        <f t="shared" si="7"/>
        <v>No Discount</v>
      </c>
    </row>
    <row r="100" spans="1:21" x14ac:dyDescent="0.25">
      <c r="A100" t="s">
        <v>470</v>
      </c>
      <c r="B100" s="3">
        <v>45771</v>
      </c>
      <c r="C100" t="s">
        <v>472</v>
      </c>
      <c r="D100" t="s">
        <v>32</v>
      </c>
      <c r="E100" t="s">
        <v>75</v>
      </c>
      <c r="F100" t="s">
        <v>93</v>
      </c>
      <c r="G100" t="s">
        <v>6048</v>
      </c>
      <c r="H100">
        <v>9</v>
      </c>
      <c r="I100" s="5">
        <v>220</v>
      </c>
      <c r="J100" s="5">
        <v>323</v>
      </c>
      <c r="K100" s="5">
        <f t="shared" si="4"/>
        <v>2907</v>
      </c>
      <c r="L100" s="4">
        <v>0</v>
      </c>
      <c r="M100" s="5">
        <f t="shared" si="5"/>
        <v>0</v>
      </c>
      <c r="N100" s="5">
        <f t="shared" si="6"/>
        <v>927</v>
      </c>
      <c r="O100" t="s">
        <v>67</v>
      </c>
      <c r="P100" t="s">
        <v>68</v>
      </c>
      <c r="Q100" t="s">
        <v>36</v>
      </c>
      <c r="R100" t="s">
        <v>42</v>
      </c>
      <c r="T100" t="s">
        <v>43</v>
      </c>
      <c r="U100" t="str">
        <f t="shared" si="7"/>
        <v>No Discount</v>
      </c>
    </row>
    <row r="101" spans="1:21" x14ac:dyDescent="0.25">
      <c r="A101" t="s">
        <v>474</v>
      </c>
      <c r="B101" s="3">
        <v>45695</v>
      </c>
      <c r="C101" t="s">
        <v>476</v>
      </c>
      <c r="D101" t="s">
        <v>126</v>
      </c>
      <c r="E101" t="s">
        <v>75</v>
      </c>
      <c r="F101" t="s">
        <v>6063</v>
      </c>
      <c r="G101" t="s">
        <v>6055</v>
      </c>
      <c r="H101">
        <v>10</v>
      </c>
      <c r="I101" s="5">
        <v>350</v>
      </c>
      <c r="J101" s="5">
        <v>517</v>
      </c>
      <c r="K101" s="5">
        <f t="shared" si="4"/>
        <v>5170</v>
      </c>
      <c r="L101" s="4">
        <v>0</v>
      </c>
      <c r="M101" s="5">
        <f t="shared" si="5"/>
        <v>0</v>
      </c>
      <c r="N101" s="5">
        <f t="shared" si="6"/>
        <v>1670</v>
      </c>
      <c r="O101" t="s">
        <v>110</v>
      </c>
      <c r="P101" t="s">
        <v>78</v>
      </c>
      <c r="Q101" t="s">
        <v>36</v>
      </c>
      <c r="R101" t="s">
        <v>42</v>
      </c>
      <c r="T101" t="s">
        <v>43</v>
      </c>
      <c r="U101" t="str">
        <f t="shared" si="7"/>
        <v>No Discount</v>
      </c>
    </row>
    <row r="102" spans="1:21" x14ac:dyDescent="0.25">
      <c r="A102" t="s">
        <v>478</v>
      </c>
      <c r="B102" s="3">
        <v>45765</v>
      </c>
      <c r="C102" t="s">
        <v>412</v>
      </c>
      <c r="D102" t="s">
        <v>32</v>
      </c>
      <c r="E102" t="s">
        <v>33</v>
      </c>
      <c r="F102" t="s">
        <v>6063</v>
      </c>
      <c r="G102" t="s">
        <v>6055</v>
      </c>
      <c r="H102">
        <v>7</v>
      </c>
      <c r="I102" s="5">
        <v>350</v>
      </c>
      <c r="J102" s="5">
        <v>517</v>
      </c>
      <c r="K102" s="5">
        <f t="shared" si="4"/>
        <v>3619</v>
      </c>
      <c r="L102" s="4">
        <v>0</v>
      </c>
      <c r="M102" s="5">
        <f t="shared" si="5"/>
        <v>0</v>
      </c>
      <c r="N102" s="5">
        <f t="shared" si="6"/>
        <v>1169</v>
      </c>
      <c r="O102" t="s">
        <v>215</v>
      </c>
      <c r="P102" t="s">
        <v>86</v>
      </c>
      <c r="Q102" t="s">
        <v>36</v>
      </c>
      <c r="R102" t="s">
        <v>42</v>
      </c>
      <c r="T102" t="s">
        <v>43</v>
      </c>
      <c r="U102" t="str">
        <f t="shared" si="7"/>
        <v>No Discount</v>
      </c>
    </row>
    <row r="103" spans="1:21" x14ac:dyDescent="0.25">
      <c r="A103" t="s">
        <v>480</v>
      </c>
      <c r="B103" s="3">
        <v>45771</v>
      </c>
      <c r="C103" t="s">
        <v>481</v>
      </c>
      <c r="D103" t="s">
        <v>32</v>
      </c>
      <c r="E103" t="s">
        <v>75</v>
      </c>
      <c r="F103" t="s">
        <v>6063</v>
      </c>
      <c r="G103" t="s">
        <v>6022</v>
      </c>
      <c r="H103">
        <v>4</v>
      </c>
      <c r="I103" s="5">
        <v>250</v>
      </c>
      <c r="J103" s="5">
        <v>383</v>
      </c>
      <c r="K103" s="5">
        <f t="shared" si="4"/>
        <v>1532</v>
      </c>
      <c r="L103" s="4">
        <v>0</v>
      </c>
      <c r="M103" s="5">
        <f t="shared" si="5"/>
        <v>0</v>
      </c>
      <c r="N103" s="5">
        <f t="shared" si="6"/>
        <v>532</v>
      </c>
      <c r="O103" t="s">
        <v>164</v>
      </c>
      <c r="P103" t="s">
        <v>41</v>
      </c>
      <c r="Q103" t="s">
        <v>36</v>
      </c>
      <c r="R103" t="s">
        <v>42</v>
      </c>
      <c r="T103" t="s">
        <v>43</v>
      </c>
      <c r="U103" t="str">
        <f t="shared" si="7"/>
        <v>No Discount</v>
      </c>
    </row>
    <row r="104" spans="1:21" x14ac:dyDescent="0.25">
      <c r="A104" t="s">
        <v>483</v>
      </c>
      <c r="B104" s="3">
        <v>45684</v>
      </c>
      <c r="C104" t="s">
        <v>30</v>
      </c>
      <c r="D104" t="s">
        <v>126</v>
      </c>
      <c r="E104" t="s">
        <v>33</v>
      </c>
      <c r="F104" t="s">
        <v>6063</v>
      </c>
      <c r="G104" t="s">
        <v>6022</v>
      </c>
      <c r="H104">
        <v>7</v>
      </c>
      <c r="I104" s="5">
        <v>250</v>
      </c>
      <c r="J104" s="5">
        <v>383</v>
      </c>
      <c r="K104" s="5">
        <f t="shared" si="4"/>
        <v>2681</v>
      </c>
      <c r="L104" s="4">
        <v>0</v>
      </c>
      <c r="M104" s="5">
        <f t="shared" si="5"/>
        <v>0</v>
      </c>
      <c r="N104" s="5">
        <f t="shared" si="6"/>
        <v>931</v>
      </c>
      <c r="O104" t="s">
        <v>85</v>
      </c>
      <c r="P104" t="s">
        <v>86</v>
      </c>
      <c r="Q104" t="s">
        <v>36</v>
      </c>
      <c r="R104" t="s">
        <v>42</v>
      </c>
      <c r="T104" t="s">
        <v>43</v>
      </c>
      <c r="U104" t="str">
        <f t="shared" si="7"/>
        <v>No Discount</v>
      </c>
    </row>
    <row r="105" spans="1:21" x14ac:dyDescent="0.25">
      <c r="A105" t="s">
        <v>485</v>
      </c>
      <c r="B105" s="3">
        <v>46009</v>
      </c>
      <c r="C105" t="s">
        <v>487</v>
      </c>
      <c r="D105" t="s">
        <v>126</v>
      </c>
      <c r="E105" t="s">
        <v>75</v>
      </c>
      <c r="F105" t="s">
        <v>93</v>
      </c>
      <c r="G105" t="s">
        <v>6048</v>
      </c>
      <c r="H105">
        <v>8</v>
      </c>
      <c r="I105" s="5">
        <v>220</v>
      </c>
      <c r="J105" s="5">
        <v>323</v>
      </c>
      <c r="K105" s="5">
        <f t="shared" si="4"/>
        <v>2584</v>
      </c>
      <c r="L105" s="4">
        <v>0</v>
      </c>
      <c r="M105" s="5">
        <f t="shared" si="5"/>
        <v>0</v>
      </c>
      <c r="N105" s="5">
        <f t="shared" si="6"/>
        <v>824</v>
      </c>
      <c r="O105" t="s">
        <v>67</v>
      </c>
      <c r="P105" t="s">
        <v>68</v>
      </c>
      <c r="Q105" t="s">
        <v>36</v>
      </c>
      <c r="R105" t="s">
        <v>42</v>
      </c>
      <c r="T105" t="s">
        <v>43</v>
      </c>
      <c r="U105" t="str">
        <f t="shared" si="7"/>
        <v>No Discount</v>
      </c>
    </row>
    <row r="106" spans="1:21" x14ac:dyDescent="0.25">
      <c r="A106" t="s">
        <v>489</v>
      </c>
      <c r="B106" s="3">
        <v>45732</v>
      </c>
      <c r="C106" t="s">
        <v>491</v>
      </c>
      <c r="D106" t="s">
        <v>32</v>
      </c>
      <c r="E106" t="s">
        <v>33</v>
      </c>
      <c r="F106" t="s">
        <v>6063</v>
      </c>
      <c r="G106" t="s">
        <v>6055</v>
      </c>
      <c r="H106">
        <v>3</v>
      </c>
      <c r="I106" s="5">
        <v>350</v>
      </c>
      <c r="J106" s="5">
        <v>517</v>
      </c>
      <c r="K106" s="5">
        <f t="shared" si="4"/>
        <v>1551</v>
      </c>
      <c r="L106" s="4">
        <v>0</v>
      </c>
      <c r="M106" s="5">
        <f t="shared" si="5"/>
        <v>0</v>
      </c>
      <c r="N106" s="5">
        <f t="shared" si="6"/>
        <v>501</v>
      </c>
      <c r="O106" t="s">
        <v>95</v>
      </c>
      <c r="P106" t="s">
        <v>96</v>
      </c>
      <c r="Q106" t="s">
        <v>53</v>
      </c>
      <c r="R106" t="s">
        <v>42</v>
      </c>
      <c r="T106" t="s">
        <v>43</v>
      </c>
      <c r="U106" t="str">
        <f t="shared" si="7"/>
        <v>No Discount</v>
      </c>
    </row>
    <row r="107" spans="1:21" x14ac:dyDescent="0.25">
      <c r="A107" t="s">
        <v>493</v>
      </c>
      <c r="B107" s="3">
        <v>45876</v>
      </c>
      <c r="C107" t="s">
        <v>495</v>
      </c>
      <c r="D107" t="s">
        <v>32</v>
      </c>
      <c r="E107" t="s">
        <v>33</v>
      </c>
      <c r="F107" t="s">
        <v>6040</v>
      </c>
      <c r="G107" t="s">
        <v>6070</v>
      </c>
      <c r="H107">
        <v>1</v>
      </c>
      <c r="I107" s="5">
        <v>6000</v>
      </c>
      <c r="J107" s="5">
        <v>8400</v>
      </c>
      <c r="K107" s="5">
        <f t="shared" si="4"/>
        <v>8400</v>
      </c>
      <c r="L107" s="4">
        <v>0</v>
      </c>
      <c r="M107" s="5">
        <f t="shared" si="5"/>
        <v>0</v>
      </c>
      <c r="N107" s="5">
        <f t="shared" si="6"/>
        <v>2400</v>
      </c>
      <c r="O107" t="s">
        <v>181</v>
      </c>
      <c r="P107" t="s">
        <v>68</v>
      </c>
      <c r="Q107" t="s">
        <v>36</v>
      </c>
      <c r="R107" t="s">
        <v>42</v>
      </c>
      <c r="T107" t="s">
        <v>43</v>
      </c>
      <c r="U107" t="str">
        <f t="shared" si="7"/>
        <v>No Discount</v>
      </c>
    </row>
    <row r="108" spans="1:21" x14ac:dyDescent="0.25">
      <c r="A108" t="s">
        <v>497</v>
      </c>
      <c r="B108" s="3">
        <v>45673</v>
      </c>
      <c r="C108" t="s">
        <v>201</v>
      </c>
      <c r="D108" t="s">
        <v>32</v>
      </c>
      <c r="E108" t="s">
        <v>33</v>
      </c>
      <c r="F108" t="s">
        <v>93</v>
      </c>
      <c r="G108" t="s">
        <v>6048</v>
      </c>
      <c r="H108">
        <v>3</v>
      </c>
      <c r="I108" s="5">
        <v>220</v>
      </c>
      <c r="J108" s="5">
        <v>323</v>
      </c>
      <c r="K108" s="5">
        <f t="shared" si="4"/>
        <v>969</v>
      </c>
      <c r="L108" s="4">
        <v>0</v>
      </c>
      <c r="M108" s="5">
        <f t="shared" si="5"/>
        <v>0</v>
      </c>
      <c r="N108" s="5">
        <f t="shared" si="6"/>
        <v>309</v>
      </c>
      <c r="O108" t="s">
        <v>110</v>
      </c>
      <c r="P108" t="s">
        <v>78</v>
      </c>
      <c r="Q108" t="s">
        <v>36</v>
      </c>
      <c r="R108" t="s">
        <v>42</v>
      </c>
      <c r="T108" t="s">
        <v>43</v>
      </c>
      <c r="U108" t="str">
        <f t="shared" si="7"/>
        <v>No Discount</v>
      </c>
    </row>
    <row r="109" spans="1:21" x14ac:dyDescent="0.25">
      <c r="A109" t="s">
        <v>499</v>
      </c>
      <c r="B109" s="3">
        <v>46066</v>
      </c>
      <c r="C109" t="s">
        <v>501</v>
      </c>
      <c r="D109" t="s">
        <v>126</v>
      </c>
      <c r="E109" t="s">
        <v>33</v>
      </c>
      <c r="F109" t="s">
        <v>137</v>
      </c>
      <c r="G109" t="s">
        <v>6027</v>
      </c>
      <c r="H109">
        <v>1</v>
      </c>
      <c r="I109" s="5">
        <v>3200</v>
      </c>
      <c r="J109" s="5">
        <v>4767</v>
      </c>
      <c r="K109" s="5">
        <f t="shared" si="4"/>
        <v>4767</v>
      </c>
      <c r="L109" s="4">
        <v>0.08</v>
      </c>
      <c r="M109" s="5">
        <f t="shared" si="5"/>
        <v>381.36</v>
      </c>
      <c r="N109" s="5">
        <f t="shared" si="6"/>
        <v>1948.3600000000001</v>
      </c>
      <c r="O109" t="s">
        <v>215</v>
      </c>
      <c r="P109" t="s">
        <v>86</v>
      </c>
      <c r="Q109" t="s">
        <v>36</v>
      </c>
      <c r="R109" t="s">
        <v>42</v>
      </c>
      <c r="T109" t="s">
        <v>43</v>
      </c>
      <c r="U109" t="str">
        <f t="shared" si="7"/>
        <v>5-10%</v>
      </c>
    </row>
    <row r="110" spans="1:21" x14ac:dyDescent="0.25">
      <c r="A110" t="s">
        <v>503</v>
      </c>
      <c r="B110" s="3">
        <v>45665</v>
      </c>
      <c r="C110" t="s">
        <v>505</v>
      </c>
      <c r="D110" t="s">
        <v>50</v>
      </c>
      <c r="E110" t="s">
        <v>75</v>
      </c>
      <c r="F110" t="s">
        <v>137</v>
      </c>
      <c r="G110" t="s">
        <v>6027</v>
      </c>
      <c r="H110">
        <v>5</v>
      </c>
      <c r="I110" s="5">
        <v>3200</v>
      </c>
      <c r="J110" s="5">
        <v>4767</v>
      </c>
      <c r="K110" s="5">
        <f t="shared" si="4"/>
        <v>23835</v>
      </c>
      <c r="L110" s="4">
        <v>0</v>
      </c>
      <c r="M110" s="5">
        <f t="shared" si="5"/>
        <v>0</v>
      </c>
      <c r="N110" s="5">
        <f t="shared" si="6"/>
        <v>7835</v>
      </c>
      <c r="O110" t="s">
        <v>95</v>
      </c>
      <c r="P110" t="s">
        <v>96</v>
      </c>
      <c r="Q110" t="s">
        <v>53</v>
      </c>
      <c r="R110" t="s">
        <v>42</v>
      </c>
      <c r="T110" t="s">
        <v>43</v>
      </c>
      <c r="U110" t="str">
        <f t="shared" si="7"/>
        <v>No Discount</v>
      </c>
    </row>
    <row r="111" spans="1:21" x14ac:dyDescent="0.25">
      <c r="A111" t="s">
        <v>507</v>
      </c>
      <c r="B111" s="3">
        <v>45919</v>
      </c>
      <c r="C111" t="s">
        <v>509</v>
      </c>
      <c r="D111" t="s">
        <v>32</v>
      </c>
      <c r="E111" t="s">
        <v>75</v>
      </c>
      <c r="F111" t="s">
        <v>6040</v>
      </c>
      <c r="G111" t="s">
        <v>6070</v>
      </c>
      <c r="H111">
        <v>5</v>
      </c>
      <c r="I111" s="5">
        <v>6000</v>
      </c>
      <c r="J111" s="5">
        <v>8400</v>
      </c>
      <c r="K111" s="5">
        <f t="shared" si="4"/>
        <v>42000</v>
      </c>
      <c r="L111" s="4">
        <v>0</v>
      </c>
      <c r="M111" s="5">
        <f t="shared" si="5"/>
        <v>0</v>
      </c>
      <c r="N111" s="5">
        <f t="shared" si="6"/>
        <v>12000</v>
      </c>
      <c r="O111" t="s">
        <v>77</v>
      </c>
      <c r="P111" t="s">
        <v>78</v>
      </c>
      <c r="Q111" t="s">
        <v>36</v>
      </c>
      <c r="R111" t="s">
        <v>42</v>
      </c>
      <c r="T111" t="s">
        <v>43</v>
      </c>
      <c r="U111" t="str">
        <f t="shared" si="7"/>
        <v>No Discount</v>
      </c>
    </row>
    <row r="112" spans="1:21" x14ac:dyDescent="0.25">
      <c r="A112" t="s">
        <v>511</v>
      </c>
      <c r="B112" s="3">
        <v>45876</v>
      </c>
      <c r="C112" t="s">
        <v>512</v>
      </c>
      <c r="D112" t="s">
        <v>32</v>
      </c>
      <c r="E112" t="s">
        <v>33</v>
      </c>
      <c r="F112" t="s">
        <v>6063</v>
      </c>
      <c r="G112" t="s">
        <v>6022</v>
      </c>
      <c r="H112">
        <v>8</v>
      </c>
      <c r="I112" s="5">
        <v>250</v>
      </c>
      <c r="J112" s="5">
        <v>383</v>
      </c>
      <c r="K112" s="5">
        <f t="shared" si="4"/>
        <v>3064</v>
      </c>
      <c r="L112" s="4">
        <v>0</v>
      </c>
      <c r="M112" s="5">
        <f t="shared" si="5"/>
        <v>0</v>
      </c>
      <c r="N112" s="5">
        <f t="shared" si="6"/>
        <v>1064</v>
      </c>
      <c r="O112" t="s">
        <v>40</v>
      </c>
      <c r="P112" t="s">
        <v>41</v>
      </c>
      <c r="Q112" t="s">
        <v>36</v>
      </c>
      <c r="R112" t="s">
        <v>42</v>
      </c>
      <c r="T112" t="s">
        <v>43</v>
      </c>
      <c r="U112" t="str">
        <f t="shared" si="7"/>
        <v>No Discount</v>
      </c>
    </row>
    <row r="113" spans="1:21" x14ac:dyDescent="0.25">
      <c r="A113" t="s">
        <v>514</v>
      </c>
      <c r="B113" s="3">
        <v>46085</v>
      </c>
      <c r="C113" t="s">
        <v>516</v>
      </c>
      <c r="D113" t="s">
        <v>32</v>
      </c>
      <c r="E113" t="s">
        <v>75</v>
      </c>
      <c r="F113" t="s">
        <v>137</v>
      </c>
      <c r="G113" t="s">
        <v>6027</v>
      </c>
      <c r="H113">
        <v>1</v>
      </c>
      <c r="I113" s="5">
        <v>3200</v>
      </c>
      <c r="J113" s="5">
        <v>4767</v>
      </c>
      <c r="K113" s="5">
        <f t="shared" si="4"/>
        <v>4767</v>
      </c>
      <c r="L113" s="4">
        <v>0.08</v>
      </c>
      <c r="M113" s="5">
        <f t="shared" si="5"/>
        <v>381.36</v>
      </c>
      <c r="N113" s="5">
        <f t="shared" si="6"/>
        <v>1948.3600000000001</v>
      </c>
      <c r="O113" t="s">
        <v>164</v>
      </c>
      <c r="P113" t="s">
        <v>41</v>
      </c>
      <c r="Q113" t="s">
        <v>36</v>
      </c>
      <c r="R113" t="s">
        <v>42</v>
      </c>
      <c r="T113" t="s">
        <v>43</v>
      </c>
      <c r="U113" t="str">
        <f t="shared" si="7"/>
        <v>5-10%</v>
      </c>
    </row>
    <row r="114" spans="1:21" x14ac:dyDescent="0.25">
      <c r="A114" t="s">
        <v>518</v>
      </c>
      <c r="B114" s="3">
        <v>46134</v>
      </c>
      <c r="C114" t="s">
        <v>519</v>
      </c>
      <c r="D114" t="s">
        <v>32</v>
      </c>
      <c r="E114" t="s">
        <v>75</v>
      </c>
      <c r="F114" t="s">
        <v>137</v>
      </c>
      <c r="G114" t="s">
        <v>6027</v>
      </c>
      <c r="H114">
        <v>4</v>
      </c>
      <c r="I114" s="5">
        <v>3200</v>
      </c>
      <c r="J114" s="5">
        <v>4767</v>
      </c>
      <c r="K114" s="5">
        <f t="shared" si="4"/>
        <v>19068</v>
      </c>
      <c r="L114" s="4">
        <v>0.08</v>
      </c>
      <c r="M114" s="5">
        <f t="shared" si="5"/>
        <v>1525.44</v>
      </c>
      <c r="N114" s="5">
        <f t="shared" si="6"/>
        <v>7793.4400000000005</v>
      </c>
      <c r="O114" t="s">
        <v>127</v>
      </c>
      <c r="P114" t="s">
        <v>56</v>
      </c>
      <c r="Q114" t="s">
        <v>53</v>
      </c>
      <c r="R114" t="s">
        <v>42</v>
      </c>
      <c r="T114" t="s">
        <v>43</v>
      </c>
      <c r="U114" t="str">
        <f t="shared" si="7"/>
        <v>5-10%</v>
      </c>
    </row>
    <row r="115" spans="1:21" x14ac:dyDescent="0.25">
      <c r="A115" t="s">
        <v>521</v>
      </c>
      <c r="B115" s="3">
        <v>46018</v>
      </c>
      <c r="C115" t="s">
        <v>523</v>
      </c>
      <c r="D115" t="s">
        <v>32</v>
      </c>
      <c r="E115" t="s">
        <v>33</v>
      </c>
      <c r="F115" t="s">
        <v>137</v>
      </c>
      <c r="G115" t="s">
        <v>6027</v>
      </c>
      <c r="H115">
        <v>4</v>
      </c>
      <c r="I115" s="5">
        <v>3200</v>
      </c>
      <c r="J115" s="5">
        <v>4767</v>
      </c>
      <c r="K115" s="5">
        <f t="shared" si="4"/>
        <v>19068</v>
      </c>
      <c r="L115" s="4">
        <v>0</v>
      </c>
      <c r="M115" s="5">
        <f t="shared" si="5"/>
        <v>0</v>
      </c>
      <c r="N115" s="5">
        <f t="shared" si="6"/>
        <v>6268</v>
      </c>
      <c r="O115" t="s">
        <v>95</v>
      </c>
      <c r="P115" t="s">
        <v>96</v>
      </c>
      <c r="Q115" t="s">
        <v>53</v>
      </c>
      <c r="R115" t="s">
        <v>42</v>
      </c>
      <c r="T115" t="s">
        <v>43</v>
      </c>
      <c r="U115" t="str">
        <f t="shared" si="7"/>
        <v>No Discount</v>
      </c>
    </row>
    <row r="116" spans="1:21" x14ac:dyDescent="0.25">
      <c r="A116" t="s">
        <v>525</v>
      </c>
      <c r="B116" s="3">
        <v>45722</v>
      </c>
      <c r="C116" t="s">
        <v>527</v>
      </c>
      <c r="D116" t="s">
        <v>126</v>
      </c>
      <c r="E116" t="s">
        <v>75</v>
      </c>
      <c r="F116" t="s">
        <v>137</v>
      </c>
      <c r="G116" t="s">
        <v>6027</v>
      </c>
      <c r="H116">
        <v>8</v>
      </c>
      <c r="I116" s="5">
        <v>3200</v>
      </c>
      <c r="J116" s="5">
        <v>4767</v>
      </c>
      <c r="K116" s="5">
        <f t="shared" si="4"/>
        <v>38136</v>
      </c>
      <c r="L116" s="4">
        <v>0</v>
      </c>
      <c r="M116" s="5">
        <f t="shared" si="5"/>
        <v>0</v>
      </c>
      <c r="N116" s="5">
        <f t="shared" si="6"/>
        <v>12536</v>
      </c>
      <c r="O116" t="s">
        <v>120</v>
      </c>
      <c r="P116" t="s">
        <v>96</v>
      </c>
      <c r="Q116" t="s">
        <v>53</v>
      </c>
      <c r="R116" t="s">
        <v>42</v>
      </c>
      <c r="T116" t="s">
        <v>43</v>
      </c>
      <c r="U116" t="str">
        <f t="shared" si="7"/>
        <v>No Discount</v>
      </c>
    </row>
    <row r="117" spans="1:21" x14ac:dyDescent="0.25">
      <c r="A117" t="s">
        <v>529</v>
      </c>
      <c r="B117" s="3">
        <v>45931</v>
      </c>
      <c r="C117" t="s">
        <v>531</v>
      </c>
      <c r="D117" t="s">
        <v>50</v>
      </c>
      <c r="E117" t="s">
        <v>33</v>
      </c>
      <c r="F117" t="s">
        <v>6040</v>
      </c>
      <c r="G117" t="s">
        <v>6070</v>
      </c>
      <c r="H117">
        <v>8</v>
      </c>
      <c r="I117" s="5">
        <v>6000</v>
      </c>
      <c r="J117" s="5">
        <v>8400</v>
      </c>
      <c r="K117" s="5">
        <f t="shared" si="4"/>
        <v>67200</v>
      </c>
      <c r="L117" s="4">
        <v>0</v>
      </c>
      <c r="M117" s="5">
        <f t="shared" si="5"/>
        <v>0</v>
      </c>
      <c r="N117" s="5">
        <f t="shared" si="6"/>
        <v>19200</v>
      </c>
      <c r="O117" t="s">
        <v>55</v>
      </c>
      <c r="P117" t="s">
        <v>56</v>
      </c>
      <c r="Q117" t="s">
        <v>53</v>
      </c>
      <c r="R117" t="s">
        <v>42</v>
      </c>
      <c r="T117" t="s">
        <v>43</v>
      </c>
      <c r="U117" t="str">
        <f t="shared" si="7"/>
        <v>No Discount</v>
      </c>
    </row>
    <row r="118" spans="1:21" x14ac:dyDescent="0.25">
      <c r="A118" t="s">
        <v>533</v>
      </c>
      <c r="B118" s="3">
        <v>45934</v>
      </c>
      <c r="C118" t="s">
        <v>535</v>
      </c>
      <c r="D118" t="s">
        <v>50</v>
      </c>
      <c r="E118" t="s">
        <v>75</v>
      </c>
      <c r="F118" t="s">
        <v>6063</v>
      </c>
      <c r="G118" t="s">
        <v>6022</v>
      </c>
      <c r="H118">
        <v>10</v>
      </c>
      <c r="I118" s="5">
        <v>250</v>
      </c>
      <c r="J118" s="5">
        <v>383</v>
      </c>
      <c r="K118" s="5">
        <f t="shared" si="4"/>
        <v>3830</v>
      </c>
      <c r="L118" s="4">
        <v>0</v>
      </c>
      <c r="M118" s="5">
        <f t="shared" si="5"/>
        <v>0</v>
      </c>
      <c r="N118" s="5">
        <f t="shared" si="6"/>
        <v>1330</v>
      </c>
      <c r="O118" t="s">
        <v>164</v>
      </c>
      <c r="P118" t="s">
        <v>41</v>
      </c>
      <c r="Q118" t="s">
        <v>36</v>
      </c>
      <c r="R118" t="s">
        <v>42</v>
      </c>
      <c r="T118" t="s">
        <v>43</v>
      </c>
      <c r="U118" t="str">
        <f t="shared" si="7"/>
        <v>No Discount</v>
      </c>
    </row>
    <row r="119" spans="1:21" x14ac:dyDescent="0.25">
      <c r="A119" t="s">
        <v>537</v>
      </c>
      <c r="B119" s="3">
        <v>45847</v>
      </c>
      <c r="C119" t="s">
        <v>539</v>
      </c>
      <c r="D119" t="s">
        <v>126</v>
      </c>
      <c r="E119" t="s">
        <v>33</v>
      </c>
      <c r="F119" t="s">
        <v>137</v>
      </c>
      <c r="G119" t="s">
        <v>6027</v>
      </c>
      <c r="H119">
        <v>6</v>
      </c>
      <c r="I119" s="5">
        <v>3200</v>
      </c>
      <c r="J119" s="5">
        <v>4767</v>
      </c>
      <c r="K119" s="5">
        <f t="shared" si="4"/>
        <v>28602</v>
      </c>
      <c r="L119" s="4">
        <v>0</v>
      </c>
      <c r="M119" s="5">
        <f t="shared" si="5"/>
        <v>0</v>
      </c>
      <c r="N119" s="5">
        <f t="shared" si="6"/>
        <v>9402</v>
      </c>
      <c r="O119" t="s">
        <v>85</v>
      </c>
      <c r="P119" t="s">
        <v>86</v>
      </c>
      <c r="Q119" t="s">
        <v>36</v>
      </c>
      <c r="R119" t="s">
        <v>42</v>
      </c>
      <c r="T119" t="s">
        <v>43</v>
      </c>
      <c r="U119" t="str">
        <f t="shared" si="7"/>
        <v>No Discount</v>
      </c>
    </row>
    <row r="120" spans="1:21" x14ac:dyDescent="0.25">
      <c r="A120" t="s">
        <v>541</v>
      </c>
      <c r="B120" s="3">
        <v>45860</v>
      </c>
      <c r="C120" t="s">
        <v>542</v>
      </c>
      <c r="D120" t="s">
        <v>50</v>
      </c>
      <c r="E120" t="s">
        <v>75</v>
      </c>
      <c r="F120" t="s">
        <v>137</v>
      </c>
      <c r="G120" t="s">
        <v>6027</v>
      </c>
      <c r="H120">
        <v>7</v>
      </c>
      <c r="I120" s="5">
        <v>3200</v>
      </c>
      <c r="J120" s="5">
        <v>4767</v>
      </c>
      <c r="K120" s="5">
        <f t="shared" si="4"/>
        <v>33369</v>
      </c>
      <c r="L120" s="4">
        <v>0</v>
      </c>
      <c r="M120" s="5">
        <f t="shared" si="5"/>
        <v>0</v>
      </c>
      <c r="N120" s="5">
        <f t="shared" si="6"/>
        <v>10969</v>
      </c>
      <c r="O120" t="s">
        <v>77</v>
      </c>
      <c r="P120" t="s">
        <v>78</v>
      </c>
      <c r="Q120" t="s">
        <v>36</v>
      </c>
      <c r="R120" t="s">
        <v>42</v>
      </c>
      <c r="T120" t="s">
        <v>43</v>
      </c>
      <c r="U120" t="str">
        <f t="shared" si="7"/>
        <v>No Discount</v>
      </c>
    </row>
    <row r="121" spans="1:21" x14ac:dyDescent="0.25">
      <c r="A121" t="s">
        <v>544</v>
      </c>
      <c r="B121" s="3">
        <v>45835</v>
      </c>
      <c r="C121" t="s">
        <v>546</v>
      </c>
      <c r="D121" t="s">
        <v>126</v>
      </c>
      <c r="E121" t="s">
        <v>33</v>
      </c>
      <c r="F121" t="s">
        <v>137</v>
      </c>
      <c r="G121" t="s">
        <v>6027</v>
      </c>
      <c r="H121">
        <v>4</v>
      </c>
      <c r="I121" s="5">
        <v>3200</v>
      </c>
      <c r="J121" s="5">
        <v>4767</v>
      </c>
      <c r="K121" s="5">
        <f t="shared" si="4"/>
        <v>19068</v>
      </c>
      <c r="L121" s="4">
        <v>0</v>
      </c>
      <c r="M121" s="5">
        <f t="shared" si="5"/>
        <v>0</v>
      </c>
      <c r="N121" s="5">
        <f t="shared" si="6"/>
        <v>6268</v>
      </c>
      <c r="O121" t="s">
        <v>67</v>
      </c>
      <c r="P121" t="s">
        <v>68</v>
      </c>
      <c r="Q121" t="s">
        <v>36</v>
      </c>
      <c r="R121" t="s">
        <v>42</v>
      </c>
      <c r="T121" t="s">
        <v>43</v>
      </c>
      <c r="U121" t="str">
        <f t="shared" si="7"/>
        <v>No Discount</v>
      </c>
    </row>
    <row r="122" spans="1:21" x14ac:dyDescent="0.25">
      <c r="A122" t="s">
        <v>548</v>
      </c>
      <c r="B122" s="3">
        <v>45844</v>
      </c>
      <c r="C122" t="s">
        <v>550</v>
      </c>
      <c r="D122" t="s">
        <v>50</v>
      </c>
      <c r="E122" t="s">
        <v>75</v>
      </c>
      <c r="F122" t="s">
        <v>6040</v>
      </c>
      <c r="G122" t="s">
        <v>6070</v>
      </c>
      <c r="H122">
        <v>6</v>
      </c>
      <c r="I122" s="5">
        <v>6000</v>
      </c>
      <c r="J122" s="5">
        <v>8400</v>
      </c>
      <c r="K122" s="5">
        <f t="shared" si="4"/>
        <v>50400</v>
      </c>
      <c r="L122" s="4">
        <v>0</v>
      </c>
      <c r="M122" s="5">
        <f t="shared" si="5"/>
        <v>0</v>
      </c>
      <c r="N122" s="5">
        <f t="shared" si="6"/>
        <v>14400</v>
      </c>
      <c r="O122" t="s">
        <v>164</v>
      </c>
      <c r="P122" t="s">
        <v>41</v>
      </c>
      <c r="Q122" t="s">
        <v>36</v>
      </c>
      <c r="R122" t="s">
        <v>42</v>
      </c>
      <c r="T122" t="s">
        <v>43</v>
      </c>
      <c r="U122" t="str">
        <f t="shared" si="7"/>
        <v>No Discount</v>
      </c>
    </row>
    <row r="123" spans="1:21" x14ac:dyDescent="0.25">
      <c r="A123" t="s">
        <v>552</v>
      </c>
      <c r="B123" s="3">
        <v>46030</v>
      </c>
      <c r="C123" t="s">
        <v>292</v>
      </c>
      <c r="D123" t="s">
        <v>126</v>
      </c>
      <c r="E123" t="s">
        <v>33</v>
      </c>
      <c r="F123" t="s">
        <v>6063</v>
      </c>
      <c r="G123" t="s">
        <v>6022</v>
      </c>
      <c r="H123">
        <v>12</v>
      </c>
      <c r="I123" s="5">
        <v>250</v>
      </c>
      <c r="J123" s="5">
        <v>383</v>
      </c>
      <c r="K123" s="5">
        <f t="shared" si="4"/>
        <v>4596</v>
      </c>
      <c r="L123" s="4">
        <v>0.15</v>
      </c>
      <c r="M123" s="5">
        <f t="shared" si="5"/>
        <v>689.4</v>
      </c>
      <c r="N123" s="5">
        <f t="shared" si="6"/>
        <v>2285.4</v>
      </c>
      <c r="O123" t="s">
        <v>95</v>
      </c>
      <c r="P123" t="s">
        <v>96</v>
      </c>
      <c r="Q123" t="s">
        <v>53</v>
      </c>
      <c r="R123" t="s">
        <v>440</v>
      </c>
      <c r="S123">
        <v>18</v>
      </c>
      <c r="T123" t="s">
        <v>441</v>
      </c>
      <c r="U123" t="str">
        <f t="shared" si="7"/>
        <v>11-15%</v>
      </c>
    </row>
    <row r="124" spans="1:21" x14ac:dyDescent="0.25">
      <c r="A124" t="s">
        <v>554</v>
      </c>
      <c r="B124" s="3">
        <v>45758</v>
      </c>
      <c r="C124" t="s">
        <v>556</v>
      </c>
      <c r="D124" t="s">
        <v>50</v>
      </c>
      <c r="E124" t="s">
        <v>33</v>
      </c>
      <c r="F124" t="s">
        <v>137</v>
      </c>
      <c r="G124" t="s">
        <v>6027</v>
      </c>
      <c r="H124">
        <v>5</v>
      </c>
      <c r="I124" s="5">
        <v>3200</v>
      </c>
      <c r="J124" s="5">
        <v>4767</v>
      </c>
      <c r="K124" s="5">
        <f t="shared" si="4"/>
        <v>23835</v>
      </c>
      <c r="L124" s="4">
        <v>0</v>
      </c>
      <c r="M124" s="5">
        <f t="shared" si="5"/>
        <v>0</v>
      </c>
      <c r="N124" s="5">
        <f t="shared" si="6"/>
        <v>7835</v>
      </c>
      <c r="O124" t="s">
        <v>120</v>
      </c>
      <c r="P124" t="s">
        <v>96</v>
      </c>
      <c r="Q124" t="s">
        <v>53</v>
      </c>
      <c r="R124" t="s">
        <v>42</v>
      </c>
      <c r="T124" t="s">
        <v>43</v>
      </c>
      <c r="U124" t="str">
        <f t="shared" si="7"/>
        <v>No Discount</v>
      </c>
    </row>
    <row r="125" spans="1:21" x14ac:dyDescent="0.25">
      <c r="A125" t="s">
        <v>558</v>
      </c>
      <c r="B125" s="3">
        <v>45793</v>
      </c>
      <c r="C125" t="s">
        <v>560</v>
      </c>
      <c r="D125" t="s">
        <v>50</v>
      </c>
      <c r="E125" t="s">
        <v>75</v>
      </c>
      <c r="F125" t="s">
        <v>6063</v>
      </c>
      <c r="G125" t="s">
        <v>6022</v>
      </c>
      <c r="H125">
        <v>2</v>
      </c>
      <c r="I125" s="5">
        <v>250</v>
      </c>
      <c r="J125" s="5">
        <v>383</v>
      </c>
      <c r="K125" s="5">
        <f t="shared" si="4"/>
        <v>766</v>
      </c>
      <c r="L125" s="4">
        <v>0</v>
      </c>
      <c r="M125" s="5">
        <f t="shared" si="5"/>
        <v>0</v>
      </c>
      <c r="N125" s="5">
        <f t="shared" si="6"/>
        <v>266</v>
      </c>
      <c r="O125" t="s">
        <v>95</v>
      </c>
      <c r="P125" t="s">
        <v>96</v>
      </c>
      <c r="Q125" t="s">
        <v>53</v>
      </c>
      <c r="R125" t="s">
        <v>42</v>
      </c>
      <c r="T125" t="s">
        <v>43</v>
      </c>
      <c r="U125" t="str">
        <f t="shared" si="7"/>
        <v>No Discount</v>
      </c>
    </row>
    <row r="126" spans="1:21" x14ac:dyDescent="0.25">
      <c r="A126" t="s">
        <v>562</v>
      </c>
      <c r="B126" s="3">
        <v>45968</v>
      </c>
      <c r="C126" t="s">
        <v>564</v>
      </c>
      <c r="D126" t="s">
        <v>32</v>
      </c>
      <c r="E126" t="s">
        <v>75</v>
      </c>
      <c r="F126" t="s">
        <v>6063</v>
      </c>
      <c r="G126" t="s">
        <v>6055</v>
      </c>
      <c r="H126">
        <v>1</v>
      </c>
      <c r="I126" s="5">
        <v>350</v>
      </c>
      <c r="J126" s="5">
        <v>517</v>
      </c>
      <c r="K126" s="5">
        <f t="shared" si="4"/>
        <v>517</v>
      </c>
      <c r="L126" s="4">
        <v>0</v>
      </c>
      <c r="M126" s="5">
        <f t="shared" si="5"/>
        <v>0</v>
      </c>
      <c r="N126" s="5">
        <f t="shared" si="6"/>
        <v>167</v>
      </c>
      <c r="O126" t="s">
        <v>120</v>
      </c>
      <c r="P126" t="s">
        <v>96</v>
      </c>
      <c r="Q126" t="s">
        <v>53</v>
      </c>
      <c r="R126" t="s">
        <v>42</v>
      </c>
      <c r="T126" t="s">
        <v>43</v>
      </c>
      <c r="U126" t="str">
        <f t="shared" si="7"/>
        <v>No Discount</v>
      </c>
    </row>
    <row r="127" spans="1:21" x14ac:dyDescent="0.25">
      <c r="A127" t="s">
        <v>566</v>
      </c>
      <c r="B127" s="3">
        <v>45837</v>
      </c>
      <c r="C127" t="s">
        <v>568</v>
      </c>
      <c r="D127" t="s">
        <v>126</v>
      </c>
      <c r="E127" t="s">
        <v>75</v>
      </c>
      <c r="F127" t="s">
        <v>6063</v>
      </c>
      <c r="G127" t="s">
        <v>6022</v>
      </c>
      <c r="H127">
        <v>5</v>
      </c>
      <c r="I127" s="5">
        <v>250</v>
      </c>
      <c r="J127" s="5">
        <v>383</v>
      </c>
      <c r="K127" s="5">
        <f t="shared" si="4"/>
        <v>1915</v>
      </c>
      <c r="L127" s="4">
        <v>0</v>
      </c>
      <c r="M127" s="5">
        <f t="shared" si="5"/>
        <v>0</v>
      </c>
      <c r="N127" s="5">
        <f t="shared" si="6"/>
        <v>665</v>
      </c>
      <c r="O127" t="s">
        <v>181</v>
      </c>
      <c r="P127" t="s">
        <v>68</v>
      </c>
      <c r="Q127" t="s">
        <v>36</v>
      </c>
      <c r="R127" t="s">
        <v>42</v>
      </c>
      <c r="T127" t="s">
        <v>43</v>
      </c>
      <c r="U127" t="str">
        <f t="shared" si="7"/>
        <v>No Discount</v>
      </c>
    </row>
    <row r="128" spans="1:21" x14ac:dyDescent="0.25">
      <c r="A128" t="s">
        <v>570</v>
      </c>
      <c r="B128" s="3">
        <v>45949</v>
      </c>
      <c r="C128" t="s">
        <v>572</v>
      </c>
      <c r="D128" t="s">
        <v>32</v>
      </c>
      <c r="E128" t="s">
        <v>75</v>
      </c>
      <c r="F128" t="s">
        <v>137</v>
      </c>
      <c r="G128" t="s">
        <v>6027</v>
      </c>
      <c r="H128">
        <v>3</v>
      </c>
      <c r="I128" s="5">
        <v>3200</v>
      </c>
      <c r="J128" s="5">
        <v>4767</v>
      </c>
      <c r="K128" s="5">
        <f t="shared" si="4"/>
        <v>14301</v>
      </c>
      <c r="L128" s="4">
        <v>0</v>
      </c>
      <c r="M128" s="5">
        <f t="shared" si="5"/>
        <v>0</v>
      </c>
      <c r="N128" s="5">
        <f t="shared" si="6"/>
        <v>4701</v>
      </c>
      <c r="O128" t="s">
        <v>215</v>
      </c>
      <c r="P128" t="s">
        <v>86</v>
      </c>
      <c r="Q128" t="s">
        <v>36</v>
      </c>
      <c r="R128" t="s">
        <v>42</v>
      </c>
      <c r="T128" t="s">
        <v>43</v>
      </c>
      <c r="U128" t="str">
        <f t="shared" si="7"/>
        <v>No Discount</v>
      </c>
    </row>
    <row r="129" spans="1:21" x14ac:dyDescent="0.25">
      <c r="A129" t="s">
        <v>574</v>
      </c>
      <c r="B129" s="3">
        <v>46133</v>
      </c>
      <c r="C129" t="s">
        <v>572</v>
      </c>
      <c r="D129" t="s">
        <v>126</v>
      </c>
      <c r="E129" t="s">
        <v>33</v>
      </c>
      <c r="F129" t="s">
        <v>6040</v>
      </c>
      <c r="G129" t="s">
        <v>6070</v>
      </c>
      <c r="H129">
        <v>56</v>
      </c>
      <c r="I129" s="5">
        <v>6000</v>
      </c>
      <c r="J129" s="5">
        <v>8400</v>
      </c>
      <c r="K129" s="5">
        <f t="shared" si="4"/>
        <v>470400</v>
      </c>
      <c r="L129" s="4">
        <v>0.05</v>
      </c>
      <c r="M129" s="5">
        <f t="shared" si="5"/>
        <v>23520</v>
      </c>
      <c r="N129" s="5">
        <f t="shared" si="6"/>
        <v>157920</v>
      </c>
      <c r="O129" t="s">
        <v>120</v>
      </c>
      <c r="P129" t="s">
        <v>96</v>
      </c>
      <c r="Q129" t="s">
        <v>53</v>
      </c>
      <c r="R129" t="s">
        <v>440</v>
      </c>
      <c r="S129">
        <v>184</v>
      </c>
      <c r="T129" t="s">
        <v>441</v>
      </c>
      <c r="U129" t="str">
        <f t="shared" si="7"/>
        <v>5-10%</v>
      </c>
    </row>
    <row r="130" spans="1:21" x14ac:dyDescent="0.25">
      <c r="A130" t="s">
        <v>576</v>
      </c>
      <c r="B130" s="3">
        <v>46040</v>
      </c>
      <c r="C130" t="s">
        <v>578</v>
      </c>
      <c r="D130" t="s">
        <v>50</v>
      </c>
      <c r="E130" t="s">
        <v>75</v>
      </c>
      <c r="F130" t="s">
        <v>6063</v>
      </c>
      <c r="G130" t="s">
        <v>6055</v>
      </c>
      <c r="H130">
        <v>6</v>
      </c>
      <c r="I130" s="5">
        <v>350</v>
      </c>
      <c r="J130" s="5">
        <v>517</v>
      </c>
      <c r="K130" s="5">
        <f t="shared" ref="K130:K193" si="8">H130*J130</f>
        <v>3102</v>
      </c>
      <c r="L130" s="4">
        <v>0.1</v>
      </c>
      <c r="M130" s="5">
        <f t="shared" ref="M130:M193" si="9">K130*L130</f>
        <v>310.20000000000005</v>
      </c>
      <c r="N130" s="5">
        <f t="shared" ref="N130:N193" si="10">K130-((H130*I130)-M130)</f>
        <v>1312.2</v>
      </c>
      <c r="O130" t="s">
        <v>40</v>
      </c>
      <c r="P130" t="s">
        <v>41</v>
      </c>
      <c r="Q130" t="s">
        <v>36</v>
      </c>
      <c r="R130" t="s">
        <v>42</v>
      </c>
      <c r="T130" t="s">
        <v>43</v>
      </c>
      <c r="U130" t="str">
        <f t="shared" ref="U130:U193" si="11">_xlfn.IFS(L130=0, "No Discount", L130&lt;=10%, "5-10%", L130&lt;=15%, "11-15%", L130&lt;=20%, "16-20%", L130&lt;=25%, "21-25%")</f>
        <v>5-10%</v>
      </c>
    </row>
    <row r="131" spans="1:21" x14ac:dyDescent="0.25">
      <c r="A131" t="s">
        <v>580</v>
      </c>
      <c r="B131" s="3">
        <v>46099</v>
      </c>
      <c r="C131" t="s">
        <v>582</v>
      </c>
      <c r="D131" t="s">
        <v>32</v>
      </c>
      <c r="E131" t="s">
        <v>75</v>
      </c>
      <c r="F131" t="s">
        <v>93</v>
      </c>
      <c r="G131" t="s">
        <v>6048</v>
      </c>
      <c r="H131">
        <v>1</v>
      </c>
      <c r="I131" s="5">
        <v>220</v>
      </c>
      <c r="J131" s="5">
        <v>323</v>
      </c>
      <c r="K131" s="5">
        <f t="shared" si="8"/>
        <v>323</v>
      </c>
      <c r="L131" s="4">
        <v>0.18</v>
      </c>
      <c r="M131" s="5">
        <f t="shared" si="9"/>
        <v>58.14</v>
      </c>
      <c r="N131" s="5">
        <f t="shared" si="10"/>
        <v>161.13999999999999</v>
      </c>
      <c r="O131" t="s">
        <v>164</v>
      </c>
      <c r="P131" t="s">
        <v>41</v>
      </c>
      <c r="Q131" t="s">
        <v>36</v>
      </c>
      <c r="R131" t="s">
        <v>42</v>
      </c>
      <c r="T131" t="s">
        <v>43</v>
      </c>
      <c r="U131" t="str">
        <f t="shared" si="11"/>
        <v>16-20%</v>
      </c>
    </row>
    <row r="132" spans="1:21" x14ac:dyDescent="0.25">
      <c r="A132" t="s">
        <v>584</v>
      </c>
      <c r="B132" s="3">
        <v>46028</v>
      </c>
      <c r="C132" t="s">
        <v>586</v>
      </c>
      <c r="D132" t="s">
        <v>32</v>
      </c>
      <c r="E132" t="s">
        <v>33</v>
      </c>
      <c r="F132" t="s">
        <v>6063</v>
      </c>
      <c r="G132" t="s">
        <v>6022</v>
      </c>
      <c r="H132">
        <v>37</v>
      </c>
      <c r="I132" s="5">
        <v>250</v>
      </c>
      <c r="J132" s="5">
        <v>383</v>
      </c>
      <c r="K132" s="5">
        <f t="shared" si="8"/>
        <v>14171</v>
      </c>
      <c r="L132" s="4">
        <v>0.08</v>
      </c>
      <c r="M132" s="5">
        <f t="shared" si="9"/>
        <v>1133.68</v>
      </c>
      <c r="N132" s="5">
        <f t="shared" si="10"/>
        <v>6054.68</v>
      </c>
      <c r="O132" t="s">
        <v>77</v>
      </c>
      <c r="P132" t="s">
        <v>78</v>
      </c>
      <c r="Q132" t="s">
        <v>36</v>
      </c>
      <c r="R132" t="s">
        <v>42</v>
      </c>
      <c r="T132" t="s">
        <v>43</v>
      </c>
      <c r="U132" t="str">
        <f t="shared" si="11"/>
        <v>5-10%</v>
      </c>
    </row>
    <row r="133" spans="1:21" x14ac:dyDescent="0.25">
      <c r="A133" t="s">
        <v>588</v>
      </c>
      <c r="B133" s="3">
        <v>45759</v>
      </c>
      <c r="C133" t="s">
        <v>590</v>
      </c>
      <c r="D133" t="s">
        <v>32</v>
      </c>
      <c r="E133" t="s">
        <v>33</v>
      </c>
      <c r="F133" t="s">
        <v>93</v>
      </c>
      <c r="G133" t="s">
        <v>6048</v>
      </c>
      <c r="H133">
        <v>4</v>
      </c>
      <c r="I133" s="5">
        <v>220</v>
      </c>
      <c r="J133" s="5">
        <v>323</v>
      </c>
      <c r="K133" s="5">
        <f t="shared" si="8"/>
        <v>1292</v>
      </c>
      <c r="L133" s="4">
        <v>0</v>
      </c>
      <c r="M133" s="5">
        <f t="shared" si="9"/>
        <v>0</v>
      </c>
      <c r="N133" s="5">
        <f t="shared" si="10"/>
        <v>412</v>
      </c>
      <c r="O133" t="s">
        <v>120</v>
      </c>
      <c r="P133" t="s">
        <v>96</v>
      </c>
      <c r="Q133" t="s">
        <v>53</v>
      </c>
      <c r="R133" t="s">
        <v>42</v>
      </c>
      <c r="T133" t="s">
        <v>43</v>
      </c>
      <c r="U133" t="str">
        <f t="shared" si="11"/>
        <v>No Discount</v>
      </c>
    </row>
    <row r="134" spans="1:21" x14ac:dyDescent="0.25">
      <c r="A134" t="s">
        <v>592</v>
      </c>
      <c r="B134" s="3">
        <v>46112</v>
      </c>
      <c r="C134" t="s">
        <v>594</v>
      </c>
      <c r="D134" t="s">
        <v>50</v>
      </c>
      <c r="E134" t="s">
        <v>75</v>
      </c>
      <c r="F134" t="s">
        <v>6063</v>
      </c>
      <c r="G134" t="s">
        <v>6055</v>
      </c>
      <c r="H134">
        <v>11</v>
      </c>
      <c r="I134" s="5">
        <v>350</v>
      </c>
      <c r="J134" s="5">
        <v>517</v>
      </c>
      <c r="K134" s="5">
        <f t="shared" si="8"/>
        <v>5687</v>
      </c>
      <c r="L134" s="4">
        <v>0.15</v>
      </c>
      <c r="M134" s="5">
        <f t="shared" si="9"/>
        <v>853.05</v>
      </c>
      <c r="N134" s="5">
        <f t="shared" si="10"/>
        <v>2690.05</v>
      </c>
      <c r="O134" t="s">
        <v>55</v>
      </c>
      <c r="P134" t="s">
        <v>56</v>
      </c>
      <c r="Q134" t="s">
        <v>53</v>
      </c>
      <c r="R134" t="s">
        <v>42</v>
      </c>
      <c r="T134" t="s">
        <v>43</v>
      </c>
      <c r="U134" t="str">
        <f t="shared" si="11"/>
        <v>11-15%</v>
      </c>
    </row>
    <row r="135" spans="1:21" x14ac:dyDescent="0.25">
      <c r="A135" t="s">
        <v>596</v>
      </c>
      <c r="B135" s="3">
        <v>45693</v>
      </c>
      <c r="C135" t="s">
        <v>598</v>
      </c>
      <c r="D135" t="s">
        <v>126</v>
      </c>
      <c r="E135" t="s">
        <v>33</v>
      </c>
      <c r="F135" t="s">
        <v>6063</v>
      </c>
      <c r="G135" t="s">
        <v>6055</v>
      </c>
      <c r="H135">
        <v>10</v>
      </c>
      <c r="I135" s="5">
        <v>350</v>
      </c>
      <c r="J135" s="5">
        <v>517</v>
      </c>
      <c r="K135" s="5">
        <f t="shared" si="8"/>
        <v>5170</v>
      </c>
      <c r="L135" s="4">
        <v>0</v>
      </c>
      <c r="M135" s="5">
        <f t="shared" si="9"/>
        <v>0</v>
      </c>
      <c r="N135" s="5">
        <f t="shared" si="10"/>
        <v>1670</v>
      </c>
      <c r="O135" t="s">
        <v>40</v>
      </c>
      <c r="P135" t="s">
        <v>41</v>
      </c>
      <c r="Q135" t="s">
        <v>36</v>
      </c>
      <c r="R135" t="s">
        <v>42</v>
      </c>
      <c r="T135" t="s">
        <v>43</v>
      </c>
      <c r="U135" t="str">
        <f t="shared" si="11"/>
        <v>No Discount</v>
      </c>
    </row>
    <row r="136" spans="1:21" x14ac:dyDescent="0.25">
      <c r="A136" t="s">
        <v>600</v>
      </c>
      <c r="B136" s="3">
        <v>45997</v>
      </c>
      <c r="C136" t="s">
        <v>602</v>
      </c>
      <c r="D136" t="s">
        <v>32</v>
      </c>
      <c r="E136" t="s">
        <v>33</v>
      </c>
      <c r="F136" t="s">
        <v>6063</v>
      </c>
      <c r="G136" t="s">
        <v>6022</v>
      </c>
      <c r="H136">
        <v>2</v>
      </c>
      <c r="I136" s="5">
        <v>250</v>
      </c>
      <c r="J136" s="5">
        <v>383</v>
      </c>
      <c r="K136" s="5">
        <f t="shared" si="8"/>
        <v>766</v>
      </c>
      <c r="L136" s="4">
        <v>0</v>
      </c>
      <c r="M136" s="5">
        <f t="shared" si="9"/>
        <v>0</v>
      </c>
      <c r="N136" s="5">
        <f t="shared" si="10"/>
        <v>266</v>
      </c>
      <c r="O136" t="s">
        <v>95</v>
      </c>
      <c r="P136" t="s">
        <v>96</v>
      </c>
      <c r="Q136" t="s">
        <v>53</v>
      </c>
      <c r="R136" t="s">
        <v>42</v>
      </c>
      <c r="T136" t="s">
        <v>43</v>
      </c>
      <c r="U136" t="str">
        <f t="shared" si="11"/>
        <v>No Discount</v>
      </c>
    </row>
    <row r="137" spans="1:21" x14ac:dyDescent="0.25">
      <c r="A137" t="s">
        <v>604</v>
      </c>
      <c r="B137" s="3">
        <v>45666</v>
      </c>
      <c r="C137" t="s">
        <v>606</v>
      </c>
      <c r="D137" t="s">
        <v>126</v>
      </c>
      <c r="E137" t="s">
        <v>75</v>
      </c>
      <c r="F137" t="s">
        <v>6063</v>
      </c>
      <c r="G137" t="s">
        <v>6055</v>
      </c>
      <c r="H137">
        <v>10</v>
      </c>
      <c r="I137" s="5">
        <v>350</v>
      </c>
      <c r="J137" s="5">
        <v>517</v>
      </c>
      <c r="K137" s="5">
        <f t="shared" si="8"/>
        <v>5170</v>
      </c>
      <c r="L137" s="4">
        <v>0</v>
      </c>
      <c r="M137" s="5">
        <f t="shared" si="9"/>
        <v>0</v>
      </c>
      <c r="N137" s="5">
        <f t="shared" si="10"/>
        <v>1670</v>
      </c>
      <c r="O137" t="s">
        <v>110</v>
      </c>
      <c r="P137" t="s">
        <v>78</v>
      </c>
      <c r="Q137" t="s">
        <v>36</v>
      </c>
      <c r="R137" t="s">
        <v>42</v>
      </c>
      <c r="T137" t="s">
        <v>43</v>
      </c>
      <c r="U137" t="str">
        <f t="shared" si="11"/>
        <v>No Discount</v>
      </c>
    </row>
    <row r="138" spans="1:21" x14ac:dyDescent="0.25">
      <c r="A138" t="s">
        <v>608</v>
      </c>
      <c r="B138" s="3">
        <v>45940</v>
      </c>
      <c r="C138" t="s">
        <v>610</v>
      </c>
      <c r="D138" t="s">
        <v>32</v>
      </c>
      <c r="E138" t="s">
        <v>75</v>
      </c>
      <c r="F138" t="s">
        <v>6063</v>
      </c>
      <c r="G138" t="s">
        <v>6055</v>
      </c>
      <c r="H138">
        <v>4</v>
      </c>
      <c r="I138" s="5">
        <v>350</v>
      </c>
      <c r="J138" s="5">
        <v>517</v>
      </c>
      <c r="K138" s="5">
        <f t="shared" si="8"/>
        <v>2068</v>
      </c>
      <c r="L138" s="4">
        <v>0</v>
      </c>
      <c r="M138" s="5">
        <f t="shared" si="9"/>
        <v>0</v>
      </c>
      <c r="N138" s="5">
        <f t="shared" si="10"/>
        <v>668</v>
      </c>
      <c r="O138" t="s">
        <v>77</v>
      </c>
      <c r="P138" t="s">
        <v>78</v>
      </c>
      <c r="Q138" t="s">
        <v>36</v>
      </c>
      <c r="R138" t="s">
        <v>42</v>
      </c>
      <c r="T138" t="s">
        <v>43</v>
      </c>
      <c r="U138" t="str">
        <f t="shared" si="11"/>
        <v>No Discount</v>
      </c>
    </row>
    <row r="139" spans="1:21" x14ac:dyDescent="0.25">
      <c r="A139" t="s">
        <v>612</v>
      </c>
      <c r="B139" s="3">
        <v>46095</v>
      </c>
      <c r="C139" t="s">
        <v>614</v>
      </c>
      <c r="D139" t="s">
        <v>32</v>
      </c>
      <c r="E139" t="s">
        <v>33</v>
      </c>
      <c r="F139" t="s">
        <v>6063</v>
      </c>
      <c r="G139" t="s">
        <v>6022</v>
      </c>
      <c r="H139">
        <v>5</v>
      </c>
      <c r="I139" s="5">
        <v>250</v>
      </c>
      <c r="J139" s="5">
        <v>383</v>
      </c>
      <c r="K139" s="5">
        <f t="shared" si="8"/>
        <v>1915</v>
      </c>
      <c r="L139" s="4">
        <v>0.05</v>
      </c>
      <c r="M139" s="5">
        <f t="shared" si="9"/>
        <v>95.75</v>
      </c>
      <c r="N139" s="5">
        <f t="shared" si="10"/>
        <v>760.75</v>
      </c>
      <c r="O139" t="s">
        <v>120</v>
      </c>
      <c r="P139" t="s">
        <v>96</v>
      </c>
      <c r="Q139" t="s">
        <v>53</v>
      </c>
      <c r="R139" t="s">
        <v>42</v>
      </c>
      <c r="T139" t="s">
        <v>43</v>
      </c>
      <c r="U139" t="str">
        <f t="shared" si="11"/>
        <v>5-10%</v>
      </c>
    </row>
    <row r="140" spans="1:21" x14ac:dyDescent="0.25">
      <c r="A140" t="s">
        <v>616</v>
      </c>
      <c r="B140" s="3">
        <v>46120</v>
      </c>
      <c r="C140" t="s">
        <v>617</v>
      </c>
      <c r="D140" t="s">
        <v>50</v>
      </c>
      <c r="E140" t="s">
        <v>33</v>
      </c>
      <c r="F140" t="s">
        <v>6063</v>
      </c>
      <c r="G140" t="s">
        <v>6022</v>
      </c>
      <c r="H140">
        <v>3</v>
      </c>
      <c r="I140" s="5">
        <v>250</v>
      </c>
      <c r="J140" s="5">
        <v>383</v>
      </c>
      <c r="K140" s="5">
        <f t="shared" si="8"/>
        <v>1149</v>
      </c>
      <c r="L140" s="4">
        <v>0.05</v>
      </c>
      <c r="M140" s="5">
        <f t="shared" si="9"/>
        <v>57.45</v>
      </c>
      <c r="N140" s="5">
        <f t="shared" si="10"/>
        <v>456.45000000000005</v>
      </c>
      <c r="O140" t="s">
        <v>67</v>
      </c>
      <c r="P140" t="s">
        <v>68</v>
      </c>
      <c r="Q140" t="s">
        <v>36</v>
      </c>
      <c r="R140" t="s">
        <v>42</v>
      </c>
      <c r="T140" t="s">
        <v>43</v>
      </c>
      <c r="U140" t="str">
        <f t="shared" si="11"/>
        <v>5-10%</v>
      </c>
    </row>
    <row r="141" spans="1:21" x14ac:dyDescent="0.25">
      <c r="A141" t="s">
        <v>619</v>
      </c>
      <c r="B141" s="3">
        <v>45873</v>
      </c>
      <c r="C141" t="s">
        <v>621</v>
      </c>
      <c r="D141" t="s">
        <v>126</v>
      </c>
      <c r="E141" t="s">
        <v>75</v>
      </c>
      <c r="F141" t="s">
        <v>93</v>
      </c>
      <c r="G141" t="s">
        <v>6048</v>
      </c>
      <c r="H141">
        <v>9</v>
      </c>
      <c r="I141" s="5">
        <v>220</v>
      </c>
      <c r="J141" s="5">
        <v>323</v>
      </c>
      <c r="K141" s="5">
        <f t="shared" si="8"/>
        <v>2907</v>
      </c>
      <c r="L141" s="4">
        <v>0</v>
      </c>
      <c r="M141" s="5">
        <f t="shared" si="9"/>
        <v>0</v>
      </c>
      <c r="N141" s="5">
        <f t="shared" si="10"/>
        <v>927</v>
      </c>
      <c r="O141" t="s">
        <v>215</v>
      </c>
      <c r="P141" t="s">
        <v>86</v>
      </c>
      <c r="Q141" t="s">
        <v>36</v>
      </c>
      <c r="R141" t="s">
        <v>42</v>
      </c>
      <c r="T141" t="s">
        <v>43</v>
      </c>
      <c r="U141" t="str">
        <f t="shared" si="11"/>
        <v>No Discount</v>
      </c>
    </row>
    <row r="142" spans="1:21" x14ac:dyDescent="0.25">
      <c r="A142" t="s">
        <v>623</v>
      </c>
      <c r="B142" s="3">
        <v>46183</v>
      </c>
      <c r="C142" t="s">
        <v>625</v>
      </c>
      <c r="D142" t="s">
        <v>32</v>
      </c>
      <c r="E142" t="s">
        <v>75</v>
      </c>
      <c r="F142" t="s">
        <v>6040</v>
      </c>
      <c r="G142" t="s">
        <v>6070</v>
      </c>
      <c r="H142">
        <v>12</v>
      </c>
      <c r="I142" s="5">
        <v>6000</v>
      </c>
      <c r="J142" s="5">
        <v>8400</v>
      </c>
      <c r="K142" s="5">
        <f t="shared" si="8"/>
        <v>100800</v>
      </c>
      <c r="L142" s="4">
        <v>0.2</v>
      </c>
      <c r="M142" s="5">
        <f t="shared" si="9"/>
        <v>20160</v>
      </c>
      <c r="N142" s="5">
        <f t="shared" si="10"/>
        <v>48960</v>
      </c>
      <c r="O142" t="s">
        <v>120</v>
      </c>
      <c r="P142" t="s">
        <v>96</v>
      </c>
      <c r="Q142" t="s">
        <v>53</v>
      </c>
      <c r="R142" t="s">
        <v>42</v>
      </c>
      <c r="T142" t="s">
        <v>43</v>
      </c>
      <c r="U142" t="str">
        <f t="shared" si="11"/>
        <v>16-20%</v>
      </c>
    </row>
    <row r="143" spans="1:21" x14ac:dyDescent="0.25">
      <c r="A143" t="s">
        <v>627</v>
      </c>
      <c r="B143" s="3">
        <v>46087</v>
      </c>
      <c r="C143" t="s">
        <v>629</v>
      </c>
      <c r="D143" t="s">
        <v>50</v>
      </c>
      <c r="E143" t="s">
        <v>75</v>
      </c>
      <c r="F143" t="s">
        <v>93</v>
      </c>
      <c r="G143" t="s">
        <v>6048</v>
      </c>
      <c r="H143">
        <v>3</v>
      </c>
      <c r="I143" s="5">
        <v>220</v>
      </c>
      <c r="J143" s="5">
        <v>323</v>
      </c>
      <c r="K143" s="5">
        <f t="shared" si="8"/>
        <v>969</v>
      </c>
      <c r="L143" s="4">
        <v>0.05</v>
      </c>
      <c r="M143" s="5">
        <f t="shared" si="9"/>
        <v>48.45</v>
      </c>
      <c r="N143" s="5">
        <f t="shared" si="10"/>
        <v>357.45000000000005</v>
      </c>
      <c r="O143" t="s">
        <v>95</v>
      </c>
      <c r="P143" t="s">
        <v>96</v>
      </c>
      <c r="Q143" t="s">
        <v>53</v>
      </c>
      <c r="R143" t="s">
        <v>42</v>
      </c>
      <c r="T143" t="s">
        <v>43</v>
      </c>
      <c r="U143" t="str">
        <f t="shared" si="11"/>
        <v>5-10%</v>
      </c>
    </row>
    <row r="144" spans="1:21" x14ac:dyDescent="0.25">
      <c r="A144" t="s">
        <v>631</v>
      </c>
      <c r="B144" s="3">
        <v>46009</v>
      </c>
      <c r="C144" t="s">
        <v>632</v>
      </c>
      <c r="D144" t="s">
        <v>50</v>
      </c>
      <c r="E144" t="s">
        <v>75</v>
      </c>
      <c r="F144" t="s">
        <v>93</v>
      </c>
      <c r="G144" t="s">
        <v>6059</v>
      </c>
      <c r="H144">
        <v>10</v>
      </c>
      <c r="I144" s="5">
        <v>2100</v>
      </c>
      <c r="J144" s="5">
        <v>3000</v>
      </c>
      <c r="K144" s="5">
        <f t="shared" si="8"/>
        <v>30000</v>
      </c>
      <c r="L144" s="4">
        <v>0</v>
      </c>
      <c r="M144" s="5">
        <f t="shared" si="9"/>
        <v>0</v>
      </c>
      <c r="N144" s="5">
        <f t="shared" si="10"/>
        <v>9000</v>
      </c>
      <c r="O144" t="s">
        <v>95</v>
      </c>
      <c r="P144" t="s">
        <v>96</v>
      </c>
      <c r="Q144" t="s">
        <v>53</v>
      </c>
      <c r="R144" t="s">
        <v>42</v>
      </c>
      <c r="T144" t="s">
        <v>43</v>
      </c>
      <c r="U144" t="str">
        <f t="shared" si="11"/>
        <v>No Discount</v>
      </c>
    </row>
    <row r="145" spans="1:21" x14ac:dyDescent="0.25">
      <c r="A145" t="s">
        <v>634</v>
      </c>
      <c r="B145" s="3">
        <v>45669</v>
      </c>
      <c r="C145" t="s">
        <v>636</v>
      </c>
      <c r="D145" t="s">
        <v>50</v>
      </c>
      <c r="E145" t="s">
        <v>75</v>
      </c>
      <c r="F145" t="s">
        <v>93</v>
      </c>
      <c r="G145" t="s">
        <v>6059</v>
      </c>
      <c r="H145">
        <v>6</v>
      </c>
      <c r="I145" s="5">
        <v>2100</v>
      </c>
      <c r="J145" s="5">
        <v>3000</v>
      </c>
      <c r="K145" s="5">
        <f t="shared" si="8"/>
        <v>18000</v>
      </c>
      <c r="L145" s="4">
        <v>0</v>
      </c>
      <c r="M145" s="5">
        <f t="shared" si="9"/>
        <v>0</v>
      </c>
      <c r="N145" s="5">
        <f t="shared" si="10"/>
        <v>5400</v>
      </c>
      <c r="O145" t="s">
        <v>110</v>
      </c>
      <c r="P145" t="s">
        <v>78</v>
      </c>
      <c r="Q145" t="s">
        <v>36</v>
      </c>
      <c r="R145" t="s">
        <v>42</v>
      </c>
      <c r="T145" t="s">
        <v>43</v>
      </c>
      <c r="U145" t="str">
        <f t="shared" si="11"/>
        <v>No Discount</v>
      </c>
    </row>
    <row r="146" spans="1:21" x14ac:dyDescent="0.25">
      <c r="A146" t="s">
        <v>638</v>
      </c>
      <c r="B146" s="3">
        <v>46031</v>
      </c>
      <c r="C146" t="s">
        <v>640</v>
      </c>
      <c r="D146" t="s">
        <v>50</v>
      </c>
      <c r="E146" t="s">
        <v>33</v>
      </c>
      <c r="F146" t="s">
        <v>6063</v>
      </c>
      <c r="G146" t="s">
        <v>6022</v>
      </c>
      <c r="H146">
        <v>8</v>
      </c>
      <c r="I146" s="5">
        <v>250</v>
      </c>
      <c r="J146" s="5">
        <v>383</v>
      </c>
      <c r="K146" s="5">
        <f t="shared" si="8"/>
        <v>3064</v>
      </c>
      <c r="L146" s="4">
        <v>0.18</v>
      </c>
      <c r="M146" s="5">
        <f t="shared" si="9"/>
        <v>551.52</v>
      </c>
      <c r="N146" s="5">
        <f t="shared" si="10"/>
        <v>1615.52</v>
      </c>
      <c r="O146" t="s">
        <v>120</v>
      </c>
      <c r="P146" t="s">
        <v>96</v>
      </c>
      <c r="Q146" t="s">
        <v>53</v>
      </c>
      <c r="R146" t="s">
        <v>42</v>
      </c>
      <c r="T146" t="s">
        <v>43</v>
      </c>
      <c r="U146" t="str">
        <f t="shared" si="11"/>
        <v>16-20%</v>
      </c>
    </row>
    <row r="147" spans="1:21" x14ac:dyDescent="0.25">
      <c r="A147" t="s">
        <v>642</v>
      </c>
      <c r="B147" s="3">
        <v>45824</v>
      </c>
      <c r="C147" t="s">
        <v>644</v>
      </c>
      <c r="D147" t="s">
        <v>126</v>
      </c>
      <c r="E147" t="s">
        <v>33</v>
      </c>
      <c r="F147" t="s">
        <v>6063</v>
      </c>
      <c r="G147" t="s">
        <v>6022</v>
      </c>
      <c r="H147">
        <v>9</v>
      </c>
      <c r="I147" s="5">
        <v>250</v>
      </c>
      <c r="J147" s="5">
        <v>383</v>
      </c>
      <c r="K147" s="5">
        <f t="shared" si="8"/>
        <v>3447</v>
      </c>
      <c r="L147" s="4">
        <v>0</v>
      </c>
      <c r="M147" s="5">
        <f t="shared" si="9"/>
        <v>0</v>
      </c>
      <c r="N147" s="5">
        <f t="shared" si="10"/>
        <v>1197</v>
      </c>
      <c r="O147" t="s">
        <v>127</v>
      </c>
      <c r="P147" t="s">
        <v>56</v>
      </c>
      <c r="Q147" t="s">
        <v>53</v>
      </c>
      <c r="R147" t="s">
        <v>42</v>
      </c>
      <c r="T147" t="s">
        <v>43</v>
      </c>
      <c r="U147" t="str">
        <f t="shared" si="11"/>
        <v>No Discount</v>
      </c>
    </row>
    <row r="148" spans="1:21" x14ac:dyDescent="0.25">
      <c r="A148" t="s">
        <v>646</v>
      </c>
      <c r="B148" s="3">
        <v>45688</v>
      </c>
      <c r="C148" t="s">
        <v>648</v>
      </c>
      <c r="D148" t="s">
        <v>32</v>
      </c>
      <c r="E148" t="s">
        <v>33</v>
      </c>
      <c r="F148" t="s">
        <v>6040</v>
      </c>
      <c r="G148" t="s">
        <v>6070</v>
      </c>
      <c r="H148">
        <v>10</v>
      </c>
      <c r="I148" s="5">
        <v>6000</v>
      </c>
      <c r="J148" s="5">
        <v>8400</v>
      </c>
      <c r="K148" s="5">
        <f t="shared" si="8"/>
        <v>84000</v>
      </c>
      <c r="L148" s="4">
        <v>0</v>
      </c>
      <c r="M148" s="5">
        <f t="shared" si="9"/>
        <v>0</v>
      </c>
      <c r="N148" s="5">
        <f t="shared" si="10"/>
        <v>24000</v>
      </c>
      <c r="O148" t="s">
        <v>110</v>
      </c>
      <c r="P148" t="s">
        <v>78</v>
      </c>
      <c r="Q148" t="s">
        <v>36</v>
      </c>
      <c r="R148" t="s">
        <v>42</v>
      </c>
      <c r="T148" t="s">
        <v>43</v>
      </c>
      <c r="U148" t="str">
        <f t="shared" si="11"/>
        <v>No Discount</v>
      </c>
    </row>
    <row r="149" spans="1:21" x14ac:dyDescent="0.25">
      <c r="A149" t="s">
        <v>650</v>
      </c>
      <c r="B149" s="3">
        <v>46080</v>
      </c>
      <c r="C149" t="s">
        <v>652</v>
      </c>
      <c r="D149" t="s">
        <v>126</v>
      </c>
      <c r="E149" t="s">
        <v>75</v>
      </c>
      <c r="F149" t="s">
        <v>93</v>
      </c>
      <c r="G149" t="s">
        <v>6059</v>
      </c>
      <c r="H149">
        <v>77</v>
      </c>
      <c r="I149" s="5">
        <v>2100</v>
      </c>
      <c r="J149" s="5">
        <v>3000</v>
      </c>
      <c r="K149" s="5">
        <f t="shared" si="8"/>
        <v>231000</v>
      </c>
      <c r="L149" s="4">
        <v>0.15</v>
      </c>
      <c r="M149" s="5">
        <f t="shared" si="9"/>
        <v>34650</v>
      </c>
      <c r="N149" s="5">
        <f t="shared" si="10"/>
        <v>103950</v>
      </c>
      <c r="O149" t="s">
        <v>95</v>
      </c>
      <c r="P149" t="s">
        <v>96</v>
      </c>
      <c r="Q149" t="s">
        <v>53</v>
      </c>
      <c r="R149" t="s">
        <v>42</v>
      </c>
      <c r="T149" t="s">
        <v>43</v>
      </c>
      <c r="U149" t="str">
        <f t="shared" si="11"/>
        <v>11-15%</v>
      </c>
    </row>
    <row r="150" spans="1:21" x14ac:dyDescent="0.25">
      <c r="A150" t="s">
        <v>654</v>
      </c>
      <c r="B150" s="3">
        <v>45886</v>
      </c>
      <c r="C150" t="s">
        <v>656</v>
      </c>
      <c r="D150" t="s">
        <v>126</v>
      </c>
      <c r="E150" t="s">
        <v>33</v>
      </c>
      <c r="F150" t="s">
        <v>6063</v>
      </c>
      <c r="G150" t="s">
        <v>6055</v>
      </c>
      <c r="H150">
        <v>6</v>
      </c>
      <c r="I150" s="5">
        <v>350</v>
      </c>
      <c r="J150" s="5">
        <v>517</v>
      </c>
      <c r="K150" s="5">
        <f t="shared" si="8"/>
        <v>3102</v>
      </c>
      <c r="L150" s="4">
        <v>0</v>
      </c>
      <c r="M150" s="5">
        <f t="shared" si="9"/>
        <v>0</v>
      </c>
      <c r="N150" s="5">
        <f t="shared" si="10"/>
        <v>1002</v>
      </c>
      <c r="O150" t="s">
        <v>215</v>
      </c>
      <c r="P150" t="s">
        <v>86</v>
      </c>
      <c r="Q150" t="s">
        <v>36</v>
      </c>
      <c r="R150" t="s">
        <v>42</v>
      </c>
      <c r="T150" t="s">
        <v>43</v>
      </c>
      <c r="U150" t="str">
        <f t="shared" si="11"/>
        <v>No Discount</v>
      </c>
    </row>
    <row r="151" spans="1:21" x14ac:dyDescent="0.25">
      <c r="A151" t="s">
        <v>658</v>
      </c>
      <c r="B151" s="3">
        <v>45922</v>
      </c>
      <c r="C151" t="s">
        <v>660</v>
      </c>
      <c r="D151" t="s">
        <v>50</v>
      </c>
      <c r="E151" t="s">
        <v>75</v>
      </c>
      <c r="F151" t="s">
        <v>6040</v>
      </c>
      <c r="G151" t="s">
        <v>6070</v>
      </c>
      <c r="H151">
        <v>8</v>
      </c>
      <c r="I151" s="5">
        <v>6000</v>
      </c>
      <c r="J151" s="5">
        <v>8400</v>
      </c>
      <c r="K151" s="5">
        <f t="shared" si="8"/>
        <v>67200</v>
      </c>
      <c r="L151" s="4">
        <v>0</v>
      </c>
      <c r="M151" s="5">
        <f t="shared" si="9"/>
        <v>0</v>
      </c>
      <c r="N151" s="5">
        <f t="shared" si="10"/>
        <v>19200</v>
      </c>
      <c r="O151" t="s">
        <v>127</v>
      </c>
      <c r="P151" t="s">
        <v>56</v>
      </c>
      <c r="Q151" t="s">
        <v>53</v>
      </c>
      <c r="R151" t="s">
        <v>42</v>
      </c>
      <c r="T151" t="s">
        <v>43</v>
      </c>
      <c r="U151" t="str">
        <f t="shared" si="11"/>
        <v>No Discount</v>
      </c>
    </row>
    <row r="152" spans="1:21" x14ac:dyDescent="0.25">
      <c r="A152" t="s">
        <v>662</v>
      </c>
      <c r="B152" s="3">
        <v>46000</v>
      </c>
      <c r="C152" t="s">
        <v>664</v>
      </c>
      <c r="D152" t="s">
        <v>50</v>
      </c>
      <c r="E152" t="s">
        <v>75</v>
      </c>
      <c r="F152" t="s">
        <v>6040</v>
      </c>
      <c r="G152" t="s">
        <v>6070</v>
      </c>
      <c r="H152">
        <v>3</v>
      </c>
      <c r="I152" s="5">
        <v>6000</v>
      </c>
      <c r="J152" s="5">
        <v>8400</v>
      </c>
      <c r="K152" s="5">
        <f t="shared" si="8"/>
        <v>25200</v>
      </c>
      <c r="L152" s="4">
        <v>0</v>
      </c>
      <c r="M152" s="5">
        <f t="shared" si="9"/>
        <v>0</v>
      </c>
      <c r="N152" s="5">
        <f t="shared" si="10"/>
        <v>7200</v>
      </c>
      <c r="O152" t="s">
        <v>67</v>
      </c>
      <c r="P152" t="s">
        <v>68</v>
      </c>
      <c r="Q152" t="s">
        <v>36</v>
      </c>
      <c r="R152" t="s">
        <v>42</v>
      </c>
      <c r="T152" t="s">
        <v>43</v>
      </c>
      <c r="U152" t="str">
        <f t="shared" si="11"/>
        <v>No Discount</v>
      </c>
    </row>
    <row r="153" spans="1:21" x14ac:dyDescent="0.25">
      <c r="A153" t="s">
        <v>666</v>
      </c>
      <c r="B153" s="3">
        <v>46182</v>
      </c>
      <c r="C153" t="s">
        <v>668</v>
      </c>
      <c r="D153" t="s">
        <v>50</v>
      </c>
      <c r="E153" t="s">
        <v>75</v>
      </c>
      <c r="F153" t="s">
        <v>93</v>
      </c>
      <c r="G153" t="s">
        <v>6059</v>
      </c>
      <c r="H153">
        <v>4</v>
      </c>
      <c r="I153" s="5">
        <v>2100</v>
      </c>
      <c r="J153" s="5">
        <v>3000</v>
      </c>
      <c r="K153" s="5">
        <f t="shared" si="8"/>
        <v>12000</v>
      </c>
      <c r="L153" s="4">
        <v>0.1</v>
      </c>
      <c r="M153" s="5">
        <f t="shared" si="9"/>
        <v>1200</v>
      </c>
      <c r="N153" s="5">
        <f t="shared" si="10"/>
        <v>4800</v>
      </c>
      <c r="O153" t="s">
        <v>120</v>
      </c>
      <c r="P153" t="s">
        <v>96</v>
      </c>
      <c r="Q153" t="s">
        <v>53</v>
      </c>
      <c r="R153" t="s">
        <v>42</v>
      </c>
      <c r="T153" t="s">
        <v>43</v>
      </c>
      <c r="U153" t="str">
        <f t="shared" si="11"/>
        <v>5-10%</v>
      </c>
    </row>
    <row r="154" spans="1:21" x14ac:dyDescent="0.25">
      <c r="A154" t="s">
        <v>670</v>
      </c>
      <c r="B154" s="3">
        <v>45954</v>
      </c>
      <c r="C154" t="s">
        <v>672</v>
      </c>
      <c r="D154" t="s">
        <v>126</v>
      </c>
      <c r="E154" t="s">
        <v>33</v>
      </c>
      <c r="F154" t="s">
        <v>6063</v>
      </c>
      <c r="G154" t="s">
        <v>6022</v>
      </c>
      <c r="H154">
        <v>6</v>
      </c>
      <c r="I154" s="5">
        <v>250</v>
      </c>
      <c r="J154" s="5">
        <v>383</v>
      </c>
      <c r="K154" s="5">
        <f t="shared" si="8"/>
        <v>2298</v>
      </c>
      <c r="L154" s="4">
        <v>0</v>
      </c>
      <c r="M154" s="5">
        <f t="shared" si="9"/>
        <v>0</v>
      </c>
      <c r="N154" s="5">
        <f t="shared" si="10"/>
        <v>798</v>
      </c>
      <c r="O154" t="s">
        <v>95</v>
      </c>
      <c r="P154" t="s">
        <v>96</v>
      </c>
      <c r="Q154" t="s">
        <v>53</v>
      </c>
      <c r="R154" t="s">
        <v>42</v>
      </c>
      <c r="T154" t="s">
        <v>43</v>
      </c>
      <c r="U154" t="str">
        <f t="shared" si="11"/>
        <v>No Discount</v>
      </c>
    </row>
    <row r="155" spans="1:21" x14ac:dyDescent="0.25">
      <c r="A155" t="s">
        <v>674</v>
      </c>
      <c r="B155" s="3">
        <v>45871</v>
      </c>
      <c r="C155" t="s">
        <v>675</v>
      </c>
      <c r="D155" t="s">
        <v>50</v>
      </c>
      <c r="E155" t="s">
        <v>33</v>
      </c>
      <c r="F155" t="s">
        <v>6040</v>
      </c>
      <c r="G155" t="s">
        <v>6070</v>
      </c>
      <c r="H155">
        <v>10</v>
      </c>
      <c r="I155" s="5">
        <v>6000</v>
      </c>
      <c r="J155" s="5">
        <v>8400</v>
      </c>
      <c r="K155" s="5">
        <f t="shared" si="8"/>
        <v>84000</v>
      </c>
      <c r="L155" s="4">
        <v>0</v>
      </c>
      <c r="M155" s="5">
        <f t="shared" si="9"/>
        <v>0</v>
      </c>
      <c r="N155" s="5">
        <f t="shared" si="10"/>
        <v>24000</v>
      </c>
      <c r="O155" t="s">
        <v>181</v>
      </c>
      <c r="P155" t="s">
        <v>68</v>
      </c>
      <c r="Q155" t="s">
        <v>36</v>
      </c>
      <c r="R155" t="s">
        <v>42</v>
      </c>
      <c r="T155" t="s">
        <v>43</v>
      </c>
      <c r="U155" t="str">
        <f t="shared" si="11"/>
        <v>No Discount</v>
      </c>
    </row>
    <row r="156" spans="1:21" x14ac:dyDescent="0.25">
      <c r="A156" t="s">
        <v>677</v>
      </c>
      <c r="B156" s="3">
        <v>46034</v>
      </c>
      <c r="C156" t="s">
        <v>679</v>
      </c>
      <c r="D156" t="s">
        <v>126</v>
      </c>
      <c r="E156" t="s">
        <v>33</v>
      </c>
      <c r="F156" t="s">
        <v>6063</v>
      </c>
      <c r="G156" t="s">
        <v>6022</v>
      </c>
      <c r="H156">
        <v>10</v>
      </c>
      <c r="I156" s="5">
        <v>250</v>
      </c>
      <c r="J156" s="5">
        <v>383</v>
      </c>
      <c r="K156" s="5">
        <f t="shared" si="8"/>
        <v>3830</v>
      </c>
      <c r="L156" s="4">
        <v>0.2</v>
      </c>
      <c r="M156" s="5">
        <f t="shared" si="9"/>
        <v>766</v>
      </c>
      <c r="N156" s="5">
        <f t="shared" si="10"/>
        <v>2096</v>
      </c>
      <c r="O156" t="s">
        <v>120</v>
      </c>
      <c r="P156" t="s">
        <v>96</v>
      </c>
      <c r="Q156" t="s">
        <v>53</v>
      </c>
      <c r="R156" t="s">
        <v>42</v>
      </c>
      <c r="T156" t="s">
        <v>43</v>
      </c>
      <c r="U156" t="str">
        <f t="shared" si="11"/>
        <v>16-20%</v>
      </c>
    </row>
    <row r="157" spans="1:21" x14ac:dyDescent="0.25">
      <c r="A157" t="s">
        <v>681</v>
      </c>
      <c r="B157" s="3">
        <v>45733</v>
      </c>
      <c r="C157" t="s">
        <v>682</v>
      </c>
      <c r="D157" t="s">
        <v>50</v>
      </c>
      <c r="E157" t="s">
        <v>75</v>
      </c>
      <c r="F157" t="s">
        <v>137</v>
      </c>
      <c r="G157" t="s">
        <v>6027</v>
      </c>
      <c r="H157">
        <v>2</v>
      </c>
      <c r="I157" s="5">
        <v>3200</v>
      </c>
      <c r="J157" s="5">
        <v>4767</v>
      </c>
      <c r="K157" s="5">
        <f t="shared" si="8"/>
        <v>9534</v>
      </c>
      <c r="L157" s="4">
        <v>0</v>
      </c>
      <c r="M157" s="5">
        <f t="shared" si="9"/>
        <v>0</v>
      </c>
      <c r="N157" s="5">
        <f t="shared" si="10"/>
        <v>3134</v>
      </c>
      <c r="O157" t="s">
        <v>85</v>
      </c>
      <c r="P157" t="s">
        <v>86</v>
      </c>
      <c r="Q157" t="s">
        <v>36</v>
      </c>
      <c r="R157" t="s">
        <v>42</v>
      </c>
      <c r="T157" t="s">
        <v>43</v>
      </c>
      <c r="U157" t="str">
        <f t="shared" si="11"/>
        <v>No Discount</v>
      </c>
    </row>
    <row r="158" spans="1:21" x14ac:dyDescent="0.25">
      <c r="A158" t="s">
        <v>684</v>
      </c>
      <c r="B158" s="3">
        <v>46114</v>
      </c>
      <c r="C158" t="s">
        <v>685</v>
      </c>
      <c r="D158" t="s">
        <v>32</v>
      </c>
      <c r="E158" t="s">
        <v>33</v>
      </c>
      <c r="F158" t="s">
        <v>137</v>
      </c>
      <c r="G158" t="s">
        <v>6027</v>
      </c>
      <c r="H158">
        <v>3</v>
      </c>
      <c r="I158" s="5">
        <v>3200</v>
      </c>
      <c r="J158" s="5">
        <v>4767</v>
      </c>
      <c r="K158" s="5">
        <f t="shared" si="8"/>
        <v>14301</v>
      </c>
      <c r="L158" s="4">
        <v>0.08</v>
      </c>
      <c r="M158" s="5">
        <f t="shared" si="9"/>
        <v>1144.08</v>
      </c>
      <c r="N158" s="5">
        <f t="shared" si="10"/>
        <v>5845.08</v>
      </c>
      <c r="O158" t="s">
        <v>67</v>
      </c>
      <c r="P158" t="s">
        <v>68</v>
      </c>
      <c r="Q158" t="s">
        <v>36</v>
      </c>
      <c r="R158" t="s">
        <v>42</v>
      </c>
      <c r="T158" t="s">
        <v>43</v>
      </c>
      <c r="U158" t="str">
        <f t="shared" si="11"/>
        <v>5-10%</v>
      </c>
    </row>
    <row r="159" spans="1:21" x14ac:dyDescent="0.25">
      <c r="A159" t="s">
        <v>687</v>
      </c>
      <c r="B159" s="3">
        <v>46088</v>
      </c>
      <c r="C159" t="s">
        <v>688</v>
      </c>
      <c r="D159" t="s">
        <v>32</v>
      </c>
      <c r="E159" t="s">
        <v>75</v>
      </c>
      <c r="F159" t="s">
        <v>6063</v>
      </c>
      <c r="G159" t="s">
        <v>6055</v>
      </c>
      <c r="H159">
        <v>7</v>
      </c>
      <c r="I159" s="5">
        <v>350</v>
      </c>
      <c r="J159" s="5">
        <v>517</v>
      </c>
      <c r="K159" s="5">
        <f t="shared" si="8"/>
        <v>3619</v>
      </c>
      <c r="L159" s="4">
        <v>0.15</v>
      </c>
      <c r="M159" s="5">
        <f t="shared" si="9"/>
        <v>542.85</v>
      </c>
      <c r="N159" s="5">
        <f t="shared" si="10"/>
        <v>1711.85</v>
      </c>
      <c r="O159" t="s">
        <v>181</v>
      </c>
      <c r="P159" t="s">
        <v>68</v>
      </c>
      <c r="Q159" t="s">
        <v>36</v>
      </c>
      <c r="R159" t="s">
        <v>42</v>
      </c>
      <c r="T159" t="s">
        <v>43</v>
      </c>
      <c r="U159" t="str">
        <f t="shared" si="11"/>
        <v>11-15%</v>
      </c>
    </row>
    <row r="160" spans="1:21" x14ac:dyDescent="0.25">
      <c r="A160" t="s">
        <v>690</v>
      </c>
      <c r="B160" s="3">
        <v>45808</v>
      </c>
      <c r="C160" t="s">
        <v>692</v>
      </c>
      <c r="D160" t="s">
        <v>50</v>
      </c>
      <c r="E160" t="s">
        <v>75</v>
      </c>
      <c r="F160" t="s">
        <v>93</v>
      </c>
      <c r="G160" t="s">
        <v>6059</v>
      </c>
      <c r="H160">
        <v>10</v>
      </c>
      <c r="I160" s="5">
        <v>2100</v>
      </c>
      <c r="J160" s="5">
        <v>3000</v>
      </c>
      <c r="K160" s="5">
        <f t="shared" si="8"/>
        <v>30000</v>
      </c>
      <c r="L160" s="4">
        <v>0</v>
      </c>
      <c r="M160" s="5">
        <f t="shared" si="9"/>
        <v>0</v>
      </c>
      <c r="N160" s="5">
        <f t="shared" si="10"/>
        <v>9000</v>
      </c>
      <c r="O160" t="s">
        <v>164</v>
      </c>
      <c r="P160" t="s">
        <v>41</v>
      </c>
      <c r="Q160" t="s">
        <v>36</v>
      </c>
      <c r="R160" t="s">
        <v>42</v>
      </c>
      <c r="T160" t="s">
        <v>43</v>
      </c>
      <c r="U160" t="str">
        <f t="shared" si="11"/>
        <v>No Discount</v>
      </c>
    </row>
    <row r="161" spans="1:21" x14ac:dyDescent="0.25">
      <c r="A161" t="s">
        <v>694</v>
      </c>
      <c r="B161" s="3">
        <v>45666</v>
      </c>
      <c r="C161" t="s">
        <v>695</v>
      </c>
      <c r="D161" t="s">
        <v>32</v>
      </c>
      <c r="E161" t="s">
        <v>75</v>
      </c>
      <c r="F161" t="s">
        <v>137</v>
      </c>
      <c r="G161" t="s">
        <v>6027</v>
      </c>
      <c r="H161">
        <v>6</v>
      </c>
      <c r="I161" s="5">
        <v>3200</v>
      </c>
      <c r="J161" s="5">
        <v>4767</v>
      </c>
      <c r="K161" s="5">
        <f t="shared" si="8"/>
        <v>28602</v>
      </c>
      <c r="L161" s="4">
        <v>0</v>
      </c>
      <c r="M161" s="5">
        <f t="shared" si="9"/>
        <v>0</v>
      </c>
      <c r="N161" s="5">
        <f t="shared" si="10"/>
        <v>9402</v>
      </c>
      <c r="O161" t="s">
        <v>120</v>
      </c>
      <c r="P161" t="s">
        <v>96</v>
      </c>
      <c r="Q161" t="s">
        <v>53</v>
      </c>
      <c r="R161" t="s">
        <v>42</v>
      </c>
      <c r="T161" t="s">
        <v>43</v>
      </c>
      <c r="U161" t="str">
        <f t="shared" si="11"/>
        <v>No Discount</v>
      </c>
    </row>
    <row r="162" spans="1:21" x14ac:dyDescent="0.25">
      <c r="A162" t="s">
        <v>697</v>
      </c>
      <c r="B162" s="3">
        <v>45733</v>
      </c>
      <c r="C162" t="s">
        <v>698</v>
      </c>
      <c r="D162" t="s">
        <v>126</v>
      </c>
      <c r="E162" t="s">
        <v>33</v>
      </c>
      <c r="F162" t="s">
        <v>6063</v>
      </c>
      <c r="G162" t="s">
        <v>6022</v>
      </c>
      <c r="H162">
        <v>4</v>
      </c>
      <c r="I162" s="5">
        <v>250</v>
      </c>
      <c r="J162" s="5">
        <v>383</v>
      </c>
      <c r="K162" s="5">
        <f t="shared" si="8"/>
        <v>1532</v>
      </c>
      <c r="L162" s="4">
        <v>0</v>
      </c>
      <c r="M162" s="5">
        <f t="shared" si="9"/>
        <v>0</v>
      </c>
      <c r="N162" s="5">
        <f t="shared" si="10"/>
        <v>532</v>
      </c>
      <c r="O162" t="s">
        <v>95</v>
      </c>
      <c r="P162" t="s">
        <v>96</v>
      </c>
      <c r="Q162" t="s">
        <v>53</v>
      </c>
      <c r="R162" t="s">
        <v>42</v>
      </c>
      <c r="T162" t="s">
        <v>43</v>
      </c>
      <c r="U162" t="str">
        <f t="shared" si="11"/>
        <v>No Discount</v>
      </c>
    </row>
    <row r="163" spans="1:21" x14ac:dyDescent="0.25">
      <c r="A163" t="s">
        <v>700</v>
      </c>
      <c r="B163" s="3">
        <v>45851</v>
      </c>
      <c r="C163" t="s">
        <v>610</v>
      </c>
      <c r="D163" t="s">
        <v>32</v>
      </c>
      <c r="E163" t="s">
        <v>75</v>
      </c>
      <c r="F163" t="s">
        <v>6063</v>
      </c>
      <c r="G163" t="s">
        <v>6022</v>
      </c>
      <c r="H163">
        <v>9</v>
      </c>
      <c r="I163" s="5">
        <v>250</v>
      </c>
      <c r="J163" s="5">
        <v>383</v>
      </c>
      <c r="K163" s="5">
        <f t="shared" si="8"/>
        <v>3447</v>
      </c>
      <c r="L163" s="4">
        <v>0</v>
      </c>
      <c r="M163" s="5">
        <f t="shared" si="9"/>
        <v>0</v>
      </c>
      <c r="N163" s="5">
        <f t="shared" si="10"/>
        <v>1197</v>
      </c>
      <c r="O163" t="s">
        <v>110</v>
      </c>
      <c r="P163" t="s">
        <v>78</v>
      </c>
      <c r="Q163" t="s">
        <v>36</v>
      </c>
      <c r="R163" t="s">
        <v>42</v>
      </c>
      <c r="T163" t="s">
        <v>43</v>
      </c>
      <c r="U163" t="str">
        <f t="shared" si="11"/>
        <v>No Discount</v>
      </c>
    </row>
    <row r="164" spans="1:21" x14ac:dyDescent="0.25">
      <c r="A164" t="s">
        <v>702</v>
      </c>
      <c r="B164" s="3">
        <v>46133</v>
      </c>
      <c r="C164" t="s">
        <v>512</v>
      </c>
      <c r="D164" t="s">
        <v>50</v>
      </c>
      <c r="E164" t="s">
        <v>33</v>
      </c>
      <c r="F164" t="s">
        <v>6040</v>
      </c>
      <c r="G164" t="s">
        <v>6070</v>
      </c>
      <c r="H164">
        <v>3</v>
      </c>
      <c r="I164" s="5">
        <v>6000</v>
      </c>
      <c r="J164" s="5">
        <v>8400</v>
      </c>
      <c r="K164" s="5">
        <f t="shared" si="8"/>
        <v>25200</v>
      </c>
      <c r="L164" s="4">
        <v>0.1</v>
      </c>
      <c r="M164" s="5">
        <f t="shared" si="9"/>
        <v>2520</v>
      </c>
      <c r="N164" s="5">
        <f t="shared" si="10"/>
        <v>9720</v>
      </c>
      <c r="O164" t="s">
        <v>120</v>
      </c>
      <c r="P164" t="s">
        <v>96</v>
      </c>
      <c r="Q164" t="s">
        <v>53</v>
      </c>
      <c r="R164" t="s">
        <v>440</v>
      </c>
      <c r="S164">
        <v>257</v>
      </c>
      <c r="T164" t="s">
        <v>441</v>
      </c>
      <c r="U164" t="str">
        <f t="shared" si="11"/>
        <v>5-10%</v>
      </c>
    </row>
    <row r="165" spans="1:21" x14ac:dyDescent="0.25">
      <c r="A165" t="s">
        <v>703</v>
      </c>
      <c r="B165" s="3">
        <v>45726</v>
      </c>
      <c r="C165" t="s">
        <v>705</v>
      </c>
      <c r="D165" t="s">
        <v>50</v>
      </c>
      <c r="E165" t="s">
        <v>33</v>
      </c>
      <c r="F165" t="s">
        <v>6063</v>
      </c>
      <c r="G165" t="s">
        <v>6022</v>
      </c>
      <c r="H165">
        <v>10</v>
      </c>
      <c r="I165" s="5">
        <v>250</v>
      </c>
      <c r="J165" s="5">
        <v>383</v>
      </c>
      <c r="K165" s="5">
        <f t="shared" si="8"/>
        <v>3830</v>
      </c>
      <c r="L165" s="4">
        <v>0</v>
      </c>
      <c r="M165" s="5">
        <f t="shared" si="9"/>
        <v>0</v>
      </c>
      <c r="N165" s="5">
        <f t="shared" si="10"/>
        <v>1330</v>
      </c>
      <c r="O165" t="s">
        <v>77</v>
      </c>
      <c r="P165" t="s">
        <v>78</v>
      </c>
      <c r="Q165" t="s">
        <v>36</v>
      </c>
      <c r="R165" t="s">
        <v>42</v>
      </c>
      <c r="T165" t="s">
        <v>43</v>
      </c>
      <c r="U165" t="str">
        <f t="shared" si="11"/>
        <v>No Discount</v>
      </c>
    </row>
    <row r="166" spans="1:21" x14ac:dyDescent="0.25">
      <c r="A166" t="s">
        <v>707</v>
      </c>
      <c r="B166" s="3">
        <v>45888</v>
      </c>
      <c r="C166" t="s">
        <v>709</v>
      </c>
      <c r="D166" t="s">
        <v>32</v>
      </c>
      <c r="E166" t="s">
        <v>75</v>
      </c>
      <c r="F166" t="s">
        <v>93</v>
      </c>
      <c r="G166" t="s">
        <v>6059</v>
      </c>
      <c r="H166">
        <v>6</v>
      </c>
      <c r="I166" s="5">
        <v>2100</v>
      </c>
      <c r="J166" s="5">
        <v>3000</v>
      </c>
      <c r="K166" s="5">
        <f t="shared" si="8"/>
        <v>18000</v>
      </c>
      <c r="L166" s="4">
        <v>0</v>
      </c>
      <c r="M166" s="5">
        <f t="shared" si="9"/>
        <v>0</v>
      </c>
      <c r="N166" s="5">
        <f t="shared" si="10"/>
        <v>5400</v>
      </c>
      <c r="O166" t="s">
        <v>85</v>
      </c>
      <c r="P166" t="s">
        <v>86</v>
      </c>
      <c r="Q166" t="s">
        <v>36</v>
      </c>
      <c r="R166" t="s">
        <v>42</v>
      </c>
      <c r="T166" t="s">
        <v>43</v>
      </c>
      <c r="U166" t="str">
        <f t="shared" si="11"/>
        <v>No Discount</v>
      </c>
    </row>
    <row r="167" spans="1:21" x14ac:dyDescent="0.25">
      <c r="A167" t="s">
        <v>711</v>
      </c>
      <c r="B167" s="3">
        <v>45918</v>
      </c>
      <c r="C167" t="s">
        <v>713</v>
      </c>
      <c r="D167" t="s">
        <v>50</v>
      </c>
      <c r="E167" t="s">
        <v>33</v>
      </c>
      <c r="F167" t="s">
        <v>6063</v>
      </c>
      <c r="G167" t="s">
        <v>6055</v>
      </c>
      <c r="H167">
        <v>9</v>
      </c>
      <c r="I167" s="5">
        <v>350</v>
      </c>
      <c r="J167" s="5">
        <v>517</v>
      </c>
      <c r="K167" s="5">
        <f t="shared" si="8"/>
        <v>4653</v>
      </c>
      <c r="L167" s="4">
        <v>0</v>
      </c>
      <c r="M167" s="5">
        <f t="shared" si="9"/>
        <v>0</v>
      </c>
      <c r="N167" s="5">
        <f t="shared" si="10"/>
        <v>1503</v>
      </c>
      <c r="O167" t="s">
        <v>95</v>
      </c>
      <c r="P167" t="s">
        <v>96</v>
      </c>
      <c r="Q167" t="s">
        <v>53</v>
      </c>
      <c r="R167" t="s">
        <v>42</v>
      </c>
      <c r="T167" t="s">
        <v>43</v>
      </c>
      <c r="U167" t="str">
        <f t="shared" si="11"/>
        <v>No Discount</v>
      </c>
    </row>
    <row r="168" spans="1:21" x14ac:dyDescent="0.25">
      <c r="A168" t="s">
        <v>715</v>
      </c>
      <c r="B168" s="3">
        <v>45968</v>
      </c>
      <c r="C168" t="s">
        <v>716</v>
      </c>
      <c r="D168" t="s">
        <v>126</v>
      </c>
      <c r="E168" t="s">
        <v>33</v>
      </c>
      <c r="F168" t="s">
        <v>6063</v>
      </c>
      <c r="G168" t="s">
        <v>6055</v>
      </c>
      <c r="H168">
        <v>5</v>
      </c>
      <c r="I168" s="5">
        <v>350</v>
      </c>
      <c r="J168" s="5">
        <v>517</v>
      </c>
      <c r="K168" s="5">
        <f t="shared" si="8"/>
        <v>2585</v>
      </c>
      <c r="L168" s="4">
        <v>0</v>
      </c>
      <c r="M168" s="5">
        <f t="shared" si="9"/>
        <v>0</v>
      </c>
      <c r="N168" s="5">
        <f t="shared" si="10"/>
        <v>835</v>
      </c>
      <c r="O168" t="s">
        <v>215</v>
      </c>
      <c r="P168" t="s">
        <v>86</v>
      </c>
      <c r="Q168" t="s">
        <v>36</v>
      </c>
      <c r="R168" t="s">
        <v>42</v>
      </c>
      <c r="T168" t="s">
        <v>43</v>
      </c>
      <c r="U168" t="str">
        <f t="shared" si="11"/>
        <v>No Discount</v>
      </c>
    </row>
    <row r="169" spans="1:21" x14ac:dyDescent="0.25">
      <c r="A169" t="s">
        <v>718</v>
      </c>
      <c r="B169" s="3">
        <v>46054</v>
      </c>
      <c r="C169" t="s">
        <v>720</v>
      </c>
      <c r="D169" t="s">
        <v>32</v>
      </c>
      <c r="E169" t="s">
        <v>75</v>
      </c>
      <c r="F169" t="s">
        <v>6063</v>
      </c>
      <c r="G169" t="s">
        <v>6055</v>
      </c>
      <c r="H169">
        <v>25</v>
      </c>
      <c r="I169" s="5">
        <v>350</v>
      </c>
      <c r="J169" s="5">
        <v>517</v>
      </c>
      <c r="K169" s="5">
        <f t="shared" si="8"/>
        <v>12925</v>
      </c>
      <c r="L169" s="4">
        <v>0.2</v>
      </c>
      <c r="M169" s="5">
        <f t="shared" si="9"/>
        <v>2585</v>
      </c>
      <c r="N169" s="5">
        <f t="shared" si="10"/>
        <v>6760</v>
      </c>
      <c r="O169" t="s">
        <v>164</v>
      </c>
      <c r="P169" t="s">
        <v>41</v>
      </c>
      <c r="Q169" t="s">
        <v>36</v>
      </c>
      <c r="R169" t="s">
        <v>42</v>
      </c>
      <c r="T169" t="s">
        <v>43</v>
      </c>
      <c r="U169" t="str">
        <f t="shared" si="11"/>
        <v>16-20%</v>
      </c>
    </row>
    <row r="170" spans="1:21" x14ac:dyDescent="0.25">
      <c r="A170" t="s">
        <v>722</v>
      </c>
      <c r="B170" s="3">
        <v>45797</v>
      </c>
      <c r="C170" t="s">
        <v>724</v>
      </c>
      <c r="D170" t="s">
        <v>32</v>
      </c>
      <c r="E170" t="s">
        <v>33</v>
      </c>
      <c r="F170" t="s">
        <v>137</v>
      </c>
      <c r="G170" t="s">
        <v>6027</v>
      </c>
      <c r="H170">
        <v>1</v>
      </c>
      <c r="I170" s="5">
        <v>3200</v>
      </c>
      <c r="J170" s="5">
        <v>4767</v>
      </c>
      <c r="K170" s="5">
        <f t="shared" si="8"/>
        <v>4767</v>
      </c>
      <c r="L170" s="4">
        <v>0</v>
      </c>
      <c r="M170" s="5">
        <f t="shared" si="9"/>
        <v>0</v>
      </c>
      <c r="N170" s="5">
        <f t="shared" si="10"/>
        <v>1567</v>
      </c>
      <c r="O170" t="s">
        <v>40</v>
      </c>
      <c r="P170" t="s">
        <v>41</v>
      </c>
      <c r="Q170" t="s">
        <v>36</v>
      </c>
      <c r="R170" t="s">
        <v>42</v>
      </c>
      <c r="T170" t="s">
        <v>43</v>
      </c>
      <c r="U170" t="str">
        <f t="shared" si="11"/>
        <v>No Discount</v>
      </c>
    </row>
    <row r="171" spans="1:21" x14ac:dyDescent="0.25">
      <c r="A171" t="s">
        <v>726</v>
      </c>
      <c r="B171" s="3">
        <v>45825</v>
      </c>
      <c r="C171" t="s">
        <v>728</v>
      </c>
      <c r="D171" t="s">
        <v>50</v>
      </c>
      <c r="E171" t="s">
        <v>75</v>
      </c>
      <c r="F171" t="s">
        <v>137</v>
      </c>
      <c r="G171" t="s">
        <v>6027</v>
      </c>
      <c r="H171">
        <v>4</v>
      </c>
      <c r="I171" s="5">
        <v>3200</v>
      </c>
      <c r="J171" s="5">
        <v>4767</v>
      </c>
      <c r="K171" s="5">
        <f t="shared" si="8"/>
        <v>19068</v>
      </c>
      <c r="L171" s="4">
        <v>0</v>
      </c>
      <c r="M171" s="5">
        <f t="shared" si="9"/>
        <v>0</v>
      </c>
      <c r="N171" s="5">
        <f t="shared" si="10"/>
        <v>6268</v>
      </c>
      <c r="O171" t="s">
        <v>55</v>
      </c>
      <c r="P171" t="s">
        <v>56</v>
      </c>
      <c r="Q171" t="s">
        <v>53</v>
      </c>
      <c r="R171" t="s">
        <v>42</v>
      </c>
      <c r="T171" t="s">
        <v>43</v>
      </c>
      <c r="U171" t="str">
        <f t="shared" si="11"/>
        <v>No Discount</v>
      </c>
    </row>
    <row r="172" spans="1:21" x14ac:dyDescent="0.25">
      <c r="A172" t="s">
        <v>730</v>
      </c>
      <c r="B172" s="3">
        <v>45842</v>
      </c>
      <c r="C172" t="s">
        <v>732</v>
      </c>
      <c r="D172" t="s">
        <v>126</v>
      </c>
      <c r="E172" t="s">
        <v>75</v>
      </c>
      <c r="F172" t="s">
        <v>137</v>
      </c>
      <c r="G172" t="s">
        <v>6027</v>
      </c>
      <c r="H172">
        <v>1</v>
      </c>
      <c r="I172" s="5">
        <v>3200</v>
      </c>
      <c r="J172" s="5">
        <v>4767</v>
      </c>
      <c r="K172" s="5">
        <f t="shared" si="8"/>
        <v>4767</v>
      </c>
      <c r="L172" s="4">
        <v>0</v>
      </c>
      <c r="M172" s="5">
        <f t="shared" si="9"/>
        <v>0</v>
      </c>
      <c r="N172" s="5">
        <f t="shared" si="10"/>
        <v>1567</v>
      </c>
      <c r="O172" t="s">
        <v>110</v>
      </c>
      <c r="P172" t="s">
        <v>78</v>
      </c>
      <c r="Q172" t="s">
        <v>36</v>
      </c>
      <c r="R172" t="s">
        <v>42</v>
      </c>
      <c r="T172" t="s">
        <v>43</v>
      </c>
      <c r="U172" t="str">
        <f t="shared" si="11"/>
        <v>No Discount</v>
      </c>
    </row>
    <row r="173" spans="1:21" x14ac:dyDescent="0.25">
      <c r="A173" t="s">
        <v>734</v>
      </c>
      <c r="B173" s="3">
        <v>45847</v>
      </c>
      <c r="C173" t="s">
        <v>735</v>
      </c>
      <c r="D173" t="s">
        <v>126</v>
      </c>
      <c r="E173" t="s">
        <v>75</v>
      </c>
      <c r="F173" t="s">
        <v>137</v>
      </c>
      <c r="G173" t="s">
        <v>6027</v>
      </c>
      <c r="H173">
        <v>4</v>
      </c>
      <c r="I173" s="5">
        <v>3200</v>
      </c>
      <c r="J173" s="5">
        <v>4767</v>
      </c>
      <c r="K173" s="5">
        <f t="shared" si="8"/>
        <v>19068</v>
      </c>
      <c r="L173" s="4">
        <v>0</v>
      </c>
      <c r="M173" s="5">
        <f t="shared" si="9"/>
        <v>0</v>
      </c>
      <c r="N173" s="5">
        <f t="shared" si="10"/>
        <v>6268</v>
      </c>
      <c r="O173" t="s">
        <v>120</v>
      </c>
      <c r="P173" t="s">
        <v>96</v>
      </c>
      <c r="Q173" t="s">
        <v>53</v>
      </c>
      <c r="R173" t="s">
        <v>42</v>
      </c>
      <c r="T173" t="s">
        <v>43</v>
      </c>
      <c r="U173" t="str">
        <f t="shared" si="11"/>
        <v>No Discount</v>
      </c>
    </row>
    <row r="174" spans="1:21" x14ac:dyDescent="0.25">
      <c r="A174" t="s">
        <v>737</v>
      </c>
      <c r="B174" s="3">
        <v>45708</v>
      </c>
      <c r="C174" t="s">
        <v>739</v>
      </c>
      <c r="D174" t="s">
        <v>50</v>
      </c>
      <c r="E174" t="s">
        <v>75</v>
      </c>
      <c r="F174" t="s">
        <v>6040</v>
      </c>
      <c r="G174" t="s">
        <v>6070</v>
      </c>
      <c r="H174">
        <v>5</v>
      </c>
      <c r="I174" s="5">
        <v>6000</v>
      </c>
      <c r="J174" s="5">
        <v>8400</v>
      </c>
      <c r="K174" s="5">
        <f t="shared" si="8"/>
        <v>42000</v>
      </c>
      <c r="L174" s="4">
        <v>0</v>
      </c>
      <c r="M174" s="5">
        <f t="shared" si="9"/>
        <v>0</v>
      </c>
      <c r="N174" s="5">
        <f t="shared" si="10"/>
        <v>12000</v>
      </c>
      <c r="O174" t="s">
        <v>110</v>
      </c>
      <c r="P174" t="s">
        <v>78</v>
      </c>
      <c r="Q174" t="s">
        <v>36</v>
      </c>
      <c r="R174" t="s">
        <v>42</v>
      </c>
      <c r="T174" t="s">
        <v>43</v>
      </c>
      <c r="U174" t="str">
        <f t="shared" si="11"/>
        <v>No Discount</v>
      </c>
    </row>
    <row r="175" spans="1:21" x14ac:dyDescent="0.25">
      <c r="A175" t="s">
        <v>741</v>
      </c>
      <c r="B175" s="3">
        <v>45916</v>
      </c>
      <c r="C175" t="s">
        <v>472</v>
      </c>
      <c r="D175" t="s">
        <v>50</v>
      </c>
      <c r="E175" t="s">
        <v>33</v>
      </c>
      <c r="F175" t="s">
        <v>93</v>
      </c>
      <c r="G175" t="s">
        <v>6059</v>
      </c>
      <c r="H175">
        <v>9</v>
      </c>
      <c r="I175" s="5">
        <v>2100</v>
      </c>
      <c r="J175" s="5">
        <v>3000</v>
      </c>
      <c r="K175" s="5">
        <f t="shared" si="8"/>
        <v>27000</v>
      </c>
      <c r="L175" s="4">
        <v>0</v>
      </c>
      <c r="M175" s="5">
        <f t="shared" si="9"/>
        <v>0</v>
      </c>
      <c r="N175" s="5">
        <f t="shared" si="10"/>
        <v>8100</v>
      </c>
      <c r="O175" t="s">
        <v>85</v>
      </c>
      <c r="P175" t="s">
        <v>86</v>
      </c>
      <c r="Q175" t="s">
        <v>36</v>
      </c>
      <c r="R175" t="s">
        <v>440</v>
      </c>
      <c r="S175">
        <v>145</v>
      </c>
      <c r="T175" t="s">
        <v>441</v>
      </c>
      <c r="U175" t="str">
        <f t="shared" si="11"/>
        <v>No Discount</v>
      </c>
    </row>
    <row r="176" spans="1:21" x14ac:dyDescent="0.25">
      <c r="A176" t="s">
        <v>743</v>
      </c>
      <c r="B176" s="3">
        <v>45792</v>
      </c>
      <c r="C176" t="s">
        <v>745</v>
      </c>
      <c r="D176" t="s">
        <v>126</v>
      </c>
      <c r="E176" t="s">
        <v>33</v>
      </c>
      <c r="F176" t="s">
        <v>137</v>
      </c>
      <c r="G176" t="s">
        <v>6027</v>
      </c>
      <c r="H176">
        <v>6</v>
      </c>
      <c r="I176" s="5">
        <v>3200</v>
      </c>
      <c r="J176" s="5">
        <v>4767</v>
      </c>
      <c r="K176" s="5">
        <f t="shared" si="8"/>
        <v>28602</v>
      </c>
      <c r="L176" s="4">
        <v>0</v>
      </c>
      <c r="M176" s="5">
        <f t="shared" si="9"/>
        <v>0</v>
      </c>
      <c r="N176" s="5">
        <f t="shared" si="10"/>
        <v>9402</v>
      </c>
      <c r="O176" t="s">
        <v>127</v>
      </c>
      <c r="P176" t="s">
        <v>56</v>
      </c>
      <c r="Q176" t="s">
        <v>53</v>
      </c>
      <c r="R176" t="s">
        <v>42</v>
      </c>
      <c r="T176" t="s">
        <v>43</v>
      </c>
      <c r="U176" t="str">
        <f t="shared" si="11"/>
        <v>No Discount</v>
      </c>
    </row>
    <row r="177" spans="1:21" x14ac:dyDescent="0.25">
      <c r="A177" t="s">
        <v>747</v>
      </c>
      <c r="B177" s="3">
        <v>46099</v>
      </c>
      <c r="C177" t="s">
        <v>617</v>
      </c>
      <c r="D177" t="s">
        <v>50</v>
      </c>
      <c r="E177" t="s">
        <v>75</v>
      </c>
      <c r="F177" t="s">
        <v>137</v>
      </c>
      <c r="G177" t="s">
        <v>6027</v>
      </c>
      <c r="H177">
        <v>8</v>
      </c>
      <c r="I177" s="5">
        <v>3200</v>
      </c>
      <c r="J177" s="5">
        <v>4767</v>
      </c>
      <c r="K177" s="5">
        <f t="shared" si="8"/>
        <v>38136</v>
      </c>
      <c r="L177" s="4">
        <v>0.12</v>
      </c>
      <c r="M177" s="5">
        <f t="shared" si="9"/>
        <v>4576.32</v>
      </c>
      <c r="N177" s="5">
        <f t="shared" si="10"/>
        <v>17112.32</v>
      </c>
      <c r="O177" t="s">
        <v>181</v>
      </c>
      <c r="P177" t="s">
        <v>68</v>
      </c>
      <c r="Q177" t="s">
        <v>36</v>
      </c>
      <c r="R177" t="s">
        <v>42</v>
      </c>
      <c r="T177" t="s">
        <v>43</v>
      </c>
      <c r="U177" t="str">
        <f t="shared" si="11"/>
        <v>11-15%</v>
      </c>
    </row>
    <row r="178" spans="1:21" x14ac:dyDescent="0.25">
      <c r="A178" t="s">
        <v>748</v>
      </c>
      <c r="B178" s="3">
        <v>45805</v>
      </c>
      <c r="C178" t="s">
        <v>749</v>
      </c>
      <c r="D178" t="s">
        <v>32</v>
      </c>
      <c r="E178" t="s">
        <v>33</v>
      </c>
      <c r="F178" t="s">
        <v>6063</v>
      </c>
      <c r="G178" t="s">
        <v>6055</v>
      </c>
      <c r="H178">
        <v>9</v>
      </c>
      <c r="I178" s="5">
        <v>350</v>
      </c>
      <c r="J178" s="5">
        <v>517</v>
      </c>
      <c r="K178" s="5">
        <f t="shared" si="8"/>
        <v>4653</v>
      </c>
      <c r="L178" s="4">
        <v>0</v>
      </c>
      <c r="M178" s="5">
        <f t="shared" si="9"/>
        <v>0</v>
      </c>
      <c r="N178" s="5">
        <f t="shared" si="10"/>
        <v>1503</v>
      </c>
      <c r="O178" t="s">
        <v>55</v>
      </c>
      <c r="P178" t="s">
        <v>56</v>
      </c>
      <c r="Q178" t="s">
        <v>53</v>
      </c>
      <c r="R178" t="s">
        <v>42</v>
      </c>
      <c r="T178" t="s">
        <v>43</v>
      </c>
      <c r="U178" t="str">
        <f t="shared" si="11"/>
        <v>No Discount</v>
      </c>
    </row>
    <row r="179" spans="1:21" x14ac:dyDescent="0.25">
      <c r="A179" t="s">
        <v>751</v>
      </c>
      <c r="B179" s="3">
        <v>46043</v>
      </c>
      <c r="C179" t="s">
        <v>752</v>
      </c>
      <c r="D179" t="s">
        <v>32</v>
      </c>
      <c r="E179" t="s">
        <v>75</v>
      </c>
      <c r="F179" t="s">
        <v>93</v>
      </c>
      <c r="G179" t="s">
        <v>6059</v>
      </c>
      <c r="H179">
        <v>1</v>
      </c>
      <c r="I179" s="5">
        <v>2100</v>
      </c>
      <c r="J179" s="5">
        <v>3000</v>
      </c>
      <c r="K179" s="5">
        <f t="shared" si="8"/>
        <v>3000</v>
      </c>
      <c r="L179" s="4">
        <v>0.15</v>
      </c>
      <c r="M179" s="5">
        <f t="shared" si="9"/>
        <v>450</v>
      </c>
      <c r="N179" s="5">
        <f t="shared" si="10"/>
        <v>1350</v>
      </c>
      <c r="O179" t="s">
        <v>95</v>
      </c>
      <c r="P179" t="s">
        <v>96</v>
      </c>
      <c r="Q179" t="s">
        <v>53</v>
      </c>
      <c r="R179" t="s">
        <v>42</v>
      </c>
      <c r="T179" t="s">
        <v>43</v>
      </c>
      <c r="U179" t="str">
        <f t="shared" si="11"/>
        <v>11-15%</v>
      </c>
    </row>
    <row r="180" spans="1:21" x14ac:dyDescent="0.25">
      <c r="A180" t="s">
        <v>754</v>
      </c>
      <c r="B180" s="3">
        <v>45699</v>
      </c>
      <c r="C180" t="s">
        <v>756</v>
      </c>
      <c r="D180" t="s">
        <v>32</v>
      </c>
      <c r="E180" t="s">
        <v>75</v>
      </c>
      <c r="F180" t="s">
        <v>6063</v>
      </c>
      <c r="G180" t="s">
        <v>6022</v>
      </c>
      <c r="H180">
        <v>8</v>
      </c>
      <c r="I180" s="5">
        <v>250</v>
      </c>
      <c r="J180" s="5">
        <v>383</v>
      </c>
      <c r="K180" s="5">
        <f t="shared" si="8"/>
        <v>3064</v>
      </c>
      <c r="L180" s="4">
        <v>0</v>
      </c>
      <c r="M180" s="5">
        <f t="shared" si="9"/>
        <v>0</v>
      </c>
      <c r="N180" s="5">
        <f t="shared" si="10"/>
        <v>1064</v>
      </c>
      <c r="O180" t="s">
        <v>55</v>
      </c>
      <c r="P180" t="s">
        <v>56</v>
      </c>
      <c r="Q180" t="s">
        <v>53</v>
      </c>
      <c r="R180" t="s">
        <v>42</v>
      </c>
      <c r="T180" t="s">
        <v>43</v>
      </c>
      <c r="U180" t="str">
        <f t="shared" si="11"/>
        <v>No Discount</v>
      </c>
    </row>
    <row r="181" spans="1:21" x14ac:dyDescent="0.25">
      <c r="A181" t="s">
        <v>758</v>
      </c>
      <c r="B181" s="3">
        <v>46136</v>
      </c>
      <c r="C181" t="s">
        <v>760</v>
      </c>
      <c r="D181" t="s">
        <v>50</v>
      </c>
      <c r="E181" t="s">
        <v>33</v>
      </c>
      <c r="F181" t="s">
        <v>137</v>
      </c>
      <c r="G181" t="s">
        <v>6027</v>
      </c>
      <c r="H181">
        <v>6</v>
      </c>
      <c r="I181" s="5">
        <v>3200</v>
      </c>
      <c r="J181" s="5">
        <v>4767</v>
      </c>
      <c r="K181" s="5">
        <f t="shared" si="8"/>
        <v>28602</v>
      </c>
      <c r="L181" s="4">
        <v>0.1</v>
      </c>
      <c r="M181" s="5">
        <f t="shared" si="9"/>
        <v>2860.2000000000003</v>
      </c>
      <c r="N181" s="5">
        <f t="shared" si="10"/>
        <v>12262.2</v>
      </c>
      <c r="O181" t="s">
        <v>67</v>
      </c>
      <c r="P181" t="s">
        <v>68</v>
      </c>
      <c r="Q181" t="s">
        <v>36</v>
      </c>
      <c r="R181" t="s">
        <v>42</v>
      </c>
      <c r="T181" t="s">
        <v>43</v>
      </c>
      <c r="U181" t="str">
        <f t="shared" si="11"/>
        <v>5-10%</v>
      </c>
    </row>
    <row r="182" spans="1:21" x14ac:dyDescent="0.25">
      <c r="A182" t="s">
        <v>762</v>
      </c>
      <c r="B182" s="3">
        <v>45862</v>
      </c>
      <c r="C182" t="s">
        <v>764</v>
      </c>
      <c r="D182" t="s">
        <v>126</v>
      </c>
      <c r="E182" t="s">
        <v>75</v>
      </c>
      <c r="F182" t="s">
        <v>93</v>
      </c>
      <c r="G182" t="s">
        <v>6059</v>
      </c>
      <c r="H182">
        <v>5</v>
      </c>
      <c r="I182" s="5">
        <v>2100</v>
      </c>
      <c r="J182" s="5">
        <v>3000</v>
      </c>
      <c r="K182" s="5">
        <f t="shared" si="8"/>
        <v>15000</v>
      </c>
      <c r="L182" s="4">
        <v>0</v>
      </c>
      <c r="M182" s="5">
        <f t="shared" si="9"/>
        <v>0</v>
      </c>
      <c r="N182" s="5">
        <f t="shared" si="10"/>
        <v>4500</v>
      </c>
      <c r="O182" t="s">
        <v>181</v>
      </c>
      <c r="P182" t="s">
        <v>68</v>
      </c>
      <c r="Q182" t="s">
        <v>36</v>
      </c>
      <c r="R182" t="s">
        <v>42</v>
      </c>
      <c r="T182" t="s">
        <v>43</v>
      </c>
      <c r="U182" t="str">
        <f t="shared" si="11"/>
        <v>No Discount</v>
      </c>
    </row>
    <row r="183" spans="1:21" x14ac:dyDescent="0.25">
      <c r="A183" t="s">
        <v>766</v>
      </c>
      <c r="B183" s="3">
        <v>46095</v>
      </c>
      <c r="C183" t="s">
        <v>250</v>
      </c>
      <c r="D183" t="s">
        <v>32</v>
      </c>
      <c r="E183" t="s">
        <v>75</v>
      </c>
      <c r="F183" t="s">
        <v>93</v>
      </c>
      <c r="G183" t="s">
        <v>6059</v>
      </c>
      <c r="H183">
        <v>4</v>
      </c>
      <c r="I183" s="5">
        <v>2100</v>
      </c>
      <c r="J183" s="5">
        <v>3000</v>
      </c>
      <c r="K183" s="5">
        <f t="shared" si="8"/>
        <v>12000</v>
      </c>
      <c r="L183" s="4">
        <v>0.15</v>
      </c>
      <c r="M183" s="5">
        <f t="shared" si="9"/>
        <v>1800</v>
      </c>
      <c r="N183" s="5">
        <f t="shared" si="10"/>
        <v>5400</v>
      </c>
      <c r="O183" t="s">
        <v>127</v>
      </c>
      <c r="P183" t="s">
        <v>56</v>
      </c>
      <c r="Q183" t="s">
        <v>53</v>
      </c>
      <c r="R183" t="s">
        <v>440</v>
      </c>
      <c r="S183">
        <v>259</v>
      </c>
      <c r="T183" t="s">
        <v>441</v>
      </c>
      <c r="U183" t="str">
        <f t="shared" si="11"/>
        <v>11-15%</v>
      </c>
    </row>
    <row r="184" spans="1:21" x14ac:dyDescent="0.25">
      <c r="A184" t="s">
        <v>767</v>
      </c>
      <c r="B184" s="3">
        <v>45846</v>
      </c>
      <c r="C184" t="s">
        <v>768</v>
      </c>
      <c r="D184" t="s">
        <v>32</v>
      </c>
      <c r="E184" t="s">
        <v>75</v>
      </c>
      <c r="F184" t="s">
        <v>93</v>
      </c>
      <c r="G184" t="s">
        <v>6059</v>
      </c>
      <c r="H184">
        <v>8</v>
      </c>
      <c r="I184" s="5">
        <v>2100</v>
      </c>
      <c r="J184" s="5">
        <v>3000</v>
      </c>
      <c r="K184" s="5">
        <f t="shared" si="8"/>
        <v>24000</v>
      </c>
      <c r="L184" s="4">
        <v>0</v>
      </c>
      <c r="M184" s="5">
        <f t="shared" si="9"/>
        <v>0</v>
      </c>
      <c r="N184" s="5">
        <f t="shared" si="10"/>
        <v>7200</v>
      </c>
      <c r="O184" t="s">
        <v>77</v>
      </c>
      <c r="P184" t="s">
        <v>78</v>
      </c>
      <c r="Q184" t="s">
        <v>36</v>
      </c>
      <c r="R184" t="s">
        <v>42</v>
      </c>
      <c r="T184" t="s">
        <v>43</v>
      </c>
      <c r="U184" t="str">
        <f t="shared" si="11"/>
        <v>No Discount</v>
      </c>
    </row>
    <row r="185" spans="1:21" x14ac:dyDescent="0.25">
      <c r="A185" t="s">
        <v>770</v>
      </c>
      <c r="B185" s="3">
        <v>45765</v>
      </c>
      <c r="C185" t="s">
        <v>376</v>
      </c>
      <c r="D185" t="s">
        <v>50</v>
      </c>
      <c r="E185" t="s">
        <v>75</v>
      </c>
      <c r="F185" t="s">
        <v>93</v>
      </c>
      <c r="G185" t="s">
        <v>6059</v>
      </c>
      <c r="H185">
        <v>10</v>
      </c>
      <c r="I185" s="5">
        <v>2100</v>
      </c>
      <c r="J185" s="5">
        <v>3000</v>
      </c>
      <c r="K185" s="5">
        <f t="shared" si="8"/>
        <v>30000</v>
      </c>
      <c r="L185" s="4">
        <v>0</v>
      </c>
      <c r="M185" s="5">
        <f t="shared" si="9"/>
        <v>0</v>
      </c>
      <c r="N185" s="5">
        <f t="shared" si="10"/>
        <v>9000</v>
      </c>
      <c r="O185" t="s">
        <v>67</v>
      </c>
      <c r="P185" t="s">
        <v>68</v>
      </c>
      <c r="Q185" t="s">
        <v>36</v>
      </c>
      <c r="R185" t="s">
        <v>42</v>
      </c>
      <c r="T185" t="s">
        <v>43</v>
      </c>
      <c r="U185" t="str">
        <f t="shared" si="11"/>
        <v>No Discount</v>
      </c>
    </row>
    <row r="186" spans="1:21" x14ac:dyDescent="0.25">
      <c r="A186" t="s">
        <v>771</v>
      </c>
      <c r="B186" s="3">
        <v>45847</v>
      </c>
      <c r="C186" t="s">
        <v>772</v>
      </c>
      <c r="D186" t="s">
        <v>50</v>
      </c>
      <c r="E186" t="s">
        <v>33</v>
      </c>
      <c r="F186" t="s">
        <v>6040</v>
      </c>
      <c r="G186" t="s">
        <v>6070</v>
      </c>
      <c r="H186">
        <v>9</v>
      </c>
      <c r="I186" s="5">
        <v>6000</v>
      </c>
      <c r="J186" s="5">
        <v>8400</v>
      </c>
      <c r="K186" s="5">
        <f t="shared" si="8"/>
        <v>75600</v>
      </c>
      <c r="L186" s="4">
        <v>0</v>
      </c>
      <c r="M186" s="5">
        <f t="shared" si="9"/>
        <v>0</v>
      </c>
      <c r="N186" s="5">
        <f t="shared" si="10"/>
        <v>21600</v>
      </c>
      <c r="O186" t="s">
        <v>95</v>
      </c>
      <c r="P186" t="s">
        <v>96</v>
      </c>
      <c r="Q186" t="s">
        <v>53</v>
      </c>
      <c r="R186" t="s">
        <v>42</v>
      </c>
      <c r="T186" t="s">
        <v>43</v>
      </c>
      <c r="U186" t="str">
        <f t="shared" si="11"/>
        <v>No Discount</v>
      </c>
    </row>
    <row r="187" spans="1:21" x14ac:dyDescent="0.25">
      <c r="A187" t="s">
        <v>774</v>
      </c>
      <c r="B187" s="3">
        <v>45677</v>
      </c>
      <c r="C187" t="s">
        <v>776</v>
      </c>
      <c r="D187" t="s">
        <v>32</v>
      </c>
      <c r="E187" t="s">
        <v>75</v>
      </c>
      <c r="F187" t="s">
        <v>137</v>
      </c>
      <c r="G187" t="s">
        <v>6027</v>
      </c>
      <c r="H187">
        <v>6</v>
      </c>
      <c r="I187" s="5">
        <v>3200</v>
      </c>
      <c r="J187" s="5">
        <v>4767</v>
      </c>
      <c r="K187" s="5">
        <f t="shared" si="8"/>
        <v>28602</v>
      </c>
      <c r="L187" s="4">
        <v>0</v>
      </c>
      <c r="M187" s="5">
        <f t="shared" si="9"/>
        <v>0</v>
      </c>
      <c r="N187" s="5">
        <f t="shared" si="10"/>
        <v>9402</v>
      </c>
      <c r="O187" t="s">
        <v>67</v>
      </c>
      <c r="P187" t="s">
        <v>68</v>
      </c>
      <c r="Q187" t="s">
        <v>36</v>
      </c>
      <c r="R187" t="s">
        <v>42</v>
      </c>
      <c r="T187" t="s">
        <v>43</v>
      </c>
      <c r="U187" t="str">
        <f t="shared" si="11"/>
        <v>No Discount</v>
      </c>
    </row>
    <row r="188" spans="1:21" x14ac:dyDescent="0.25">
      <c r="A188" t="s">
        <v>778</v>
      </c>
      <c r="B188" s="3">
        <v>45838</v>
      </c>
      <c r="C188" t="s">
        <v>780</v>
      </c>
      <c r="D188" t="s">
        <v>50</v>
      </c>
      <c r="E188" t="s">
        <v>33</v>
      </c>
      <c r="F188" t="s">
        <v>6063</v>
      </c>
      <c r="G188" t="s">
        <v>6055</v>
      </c>
      <c r="H188">
        <v>6</v>
      </c>
      <c r="I188" s="5">
        <v>350</v>
      </c>
      <c r="J188" s="5">
        <v>517</v>
      </c>
      <c r="K188" s="5">
        <f t="shared" si="8"/>
        <v>3102</v>
      </c>
      <c r="L188" s="4">
        <v>0</v>
      </c>
      <c r="M188" s="5">
        <f t="shared" si="9"/>
        <v>0</v>
      </c>
      <c r="N188" s="5">
        <f t="shared" si="10"/>
        <v>1002</v>
      </c>
      <c r="O188" t="s">
        <v>85</v>
      </c>
      <c r="P188" t="s">
        <v>86</v>
      </c>
      <c r="Q188" t="s">
        <v>36</v>
      </c>
      <c r="R188" t="s">
        <v>42</v>
      </c>
      <c r="T188" t="s">
        <v>43</v>
      </c>
      <c r="U188" t="str">
        <f t="shared" si="11"/>
        <v>No Discount</v>
      </c>
    </row>
    <row r="189" spans="1:21" x14ac:dyDescent="0.25">
      <c r="A189" t="s">
        <v>782</v>
      </c>
      <c r="B189" s="3">
        <v>45870</v>
      </c>
      <c r="C189" t="s">
        <v>783</v>
      </c>
      <c r="D189" t="s">
        <v>32</v>
      </c>
      <c r="E189" t="s">
        <v>33</v>
      </c>
      <c r="F189" t="s">
        <v>6063</v>
      </c>
      <c r="G189" t="s">
        <v>6060</v>
      </c>
      <c r="H189">
        <v>6</v>
      </c>
      <c r="I189" s="5">
        <v>400</v>
      </c>
      <c r="J189" s="5">
        <v>583</v>
      </c>
      <c r="K189" s="5">
        <f t="shared" si="8"/>
        <v>3498</v>
      </c>
      <c r="L189" s="4">
        <v>0</v>
      </c>
      <c r="M189" s="5">
        <f t="shared" si="9"/>
        <v>0</v>
      </c>
      <c r="N189" s="5">
        <f t="shared" si="10"/>
        <v>1098</v>
      </c>
      <c r="O189" t="s">
        <v>181</v>
      </c>
      <c r="P189" t="s">
        <v>68</v>
      </c>
      <c r="Q189" t="s">
        <v>36</v>
      </c>
      <c r="R189" t="s">
        <v>42</v>
      </c>
      <c r="T189" t="s">
        <v>43</v>
      </c>
      <c r="U189" t="str">
        <f t="shared" si="11"/>
        <v>No Discount</v>
      </c>
    </row>
    <row r="190" spans="1:21" x14ac:dyDescent="0.25">
      <c r="A190" t="s">
        <v>785</v>
      </c>
      <c r="B190" s="3">
        <v>45774</v>
      </c>
      <c r="C190" t="s">
        <v>787</v>
      </c>
      <c r="D190" t="s">
        <v>32</v>
      </c>
      <c r="E190" t="s">
        <v>33</v>
      </c>
      <c r="F190" t="s">
        <v>6063</v>
      </c>
      <c r="G190" t="s">
        <v>6060</v>
      </c>
      <c r="H190">
        <v>10</v>
      </c>
      <c r="I190" s="5">
        <v>400</v>
      </c>
      <c r="J190" s="5">
        <v>583</v>
      </c>
      <c r="K190" s="5">
        <f t="shared" si="8"/>
        <v>5830</v>
      </c>
      <c r="L190" s="4">
        <v>0</v>
      </c>
      <c r="M190" s="5">
        <f t="shared" si="9"/>
        <v>0</v>
      </c>
      <c r="N190" s="5">
        <f t="shared" si="10"/>
        <v>1830</v>
      </c>
      <c r="O190" t="s">
        <v>85</v>
      </c>
      <c r="P190" t="s">
        <v>86</v>
      </c>
      <c r="Q190" t="s">
        <v>36</v>
      </c>
      <c r="R190" t="s">
        <v>42</v>
      </c>
      <c r="T190" t="s">
        <v>43</v>
      </c>
      <c r="U190" t="str">
        <f t="shared" si="11"/>
        <v>No Discount</v>
      </c>
    </row>
    <row r="191" spans="1:21" x14ac:dyDescent="0.25">
      <c r="A191" t="s">
        <v>789</v>
      </c>
      <c r="B191" s="3">
        <v>45848</v>
      </c>
      <c r="C191" t="s">
        <v>791</v>
      </c>
      <c r="D191" t="s">
        <v>32</v>
      </c>
      <c r="E191" t="s">
        <v>33</v>
      </c>
      <c r="F191" t="s">
        <v>137</v>
      </c>
      <c r="G191" t="s">
        <v>6027</v>
      </c>
      <c r="H191">
        <v>1</v>
      </c>
      <c r="I191" s="5">
        <v>3200</v>
      </c>
      <c r="J191" s="5">
        <v>4767</v>
      </c>
      <c r="K191" s="5">
        <f t="shared" si="8"/>
        <v>4767</v>
      </c>
      <c r="L191" s="4">
        <v>0</v>
      </c>
      <c r="M191" s="5">
        <f t="shared" si="9"/>
        <v>0</v>
      </c>
      <c r="N191" s="5">
        <f t="shared" si="10"/>
        <v>1567</v>
      </c>
      <c r="O191" t="s">
        <v>95</v>
      </c>
      <c r="P191" t="s">
        <v>96</v>
      </c>
      <c r="Q191" t="s">
        <v>53</v>
      </c>
      <c r="R191" t="s">
        <v>42</v>
      </c>
      <c r="T191" t="s">
        <v>43</v>
      </c>
      <c r="U191" t="str">
        <f t="shared" si="11"/>
        <v>No Discount</v>
      </c>
    </row>
    <row r="192" spans="1:21" x14ac:dyDescent="0.25">
      <c r="A192" t="s">
        <v>793</v>
      </c>
      <c r="B192" s="3">
        <v>45821</v>
      </c>
      <c r="C192" t="s">
        <v>795</v>
      </c>
      <c r="D192" t="s">
        <v>50</v>
      </c>
      <c r="E192" t="s">
        <v>33</v>
      </c>
      <c r="F192" t="s">
        <v>6063</v>
      </c>
      <c r="G192" t="s">
        <v>6055</v>
      </c>
      <c r="H192">
        <v>10</v>
      </c>
      <c r="I192" s="5">
        <v>350</v>
      </c>
      <c r="J192" s="5">
        <v>517</v>
      </c>
      <c r="K192" s="5">
        <f t="shared" si="8"/>
        <v>5170</v>
      </c>
      <c r="L192" s="4">
        <v>0</v>
      </c>
      <c r="M192" s="5">
        <f t="shared" si="9"/>
        <v>0</v>
      </c>
      <c r="N192" s="5">
        <f t="shared" si="10"/>
        <v>1670</v>
      </c>
      <c r="O192" t="s">
        <v>95</v>
      </c>
      <c r="P192" t="s">
        <v>96</v>
      </c>
      <c r="Q192" t="s">
        <v>53</v>
      </c>
      <c r="R192" t="s">
        <v>42</v>
      </c>
      <c r="T192" t="s">
        <v>43</v>
      </c>
      <c r="U192" t="str">
        <f t="shared" si="11"/>
        <v>No Discount</v>
      </c>
    </row>
    <row r="193" spans="1:21" x14ac:dyDescent="0.25">
      <c r="A193" t="s">
        <v>797</v>
      </c>
      <c r="B193" s="3">
        <v>45713</v>
      </c>
      <c r="C193" t="s">
        <v>787</v>
      </c>
      <c r="D193" t="s">
        <v>32</v>
      </c>
      <c r="E193" t="s">
        <v>75</v>
      </c>
      <c r="F193" t="s">
        <v>6040</v>
      </c>
      <c r="G193" t="s">
        <v>6070</v>
      </c>
      <c r="H193">
        <v>8</v>
      </c>
      <c r="I193" s="5">
        <v>6000</v>
      </c>
      <c r="J193" s="5">
        <v>8400</v>
      </c>
      <c r="K193" s="5">
        <f t="shared" si="8"/>
        <v>67200</v>
      </c>
      <c r="L193" s="4">
        <v>0</v>
      </c>
      <c r="M193" s="5">
        <f t="shared" si="9"/>
        <v>0</v>
      </c>
      <c r="N193" s="5">
        <f t="shared" si="10"/>
        <v>19200</v>
      </c>
      <c r="O193" t="s">
        <v>55</v>
      </c>
      <c r="P193" t="s">
        <v>56</v>
      </c>
      <c r="Q193" t="s">
        <v>53</v>
      </c>
      <c r="R193" t="s">
        <v>42</v>
      </c>
      <c r="T193" t="s">
        <v>43</v>
      </c>
      <c r="U193" t="str">
        <f t="shared" si="11"/>
        <v>No Discount</v>
      </c>
    </row>
    <row r="194" spans="1:21" x14ac:dyDescent="0.25">
      <c r="A194" t="s">
        <v>799</v>
      </c>
      <c r="B194" s="3">
        <v>45992</v>
      </c>
      <c r="C194" t="s">
        <v>476</v>
      </c>
      <c r="D194" t="s">
        <v>32</v>
      </c>
      <c r="E194" t="s">
        <v>33</v>
      </c>
      <c r="F194" t="s">
        <v>6040</v>
      </c>
      <c r="G194" t="s">
        <v>6070</v>
      </c>
      <c r="H194">
        <v>5</v>
      </c>
      <c r="I194" s="5">
        <v>6000</v>
      </c>
      <c r="J194" s="5">
        <v>8400</v>
      </c>
      <c r="K194" s="5">
        <f t="shared" ref="K194:K257" si="12">H194*J194</f>
        <v>42000</v>
      </c>
      <c r="L194" s="4">
        <v>0</v>
      </c>
      <c r="M194" s="5">
        <f t="shared" ref="M194:M257" si="13">K194*L194</f>
        <v>0</v>
      </c>
      <c r="N194" s="5">
        <f t="shared" ref="N194:N257" si="14">K194-((H194*I194)-M194)</f>
        <v>12000</v>
      </c>
      <c r="O194" t="s">
        <v>164</v>
      </c>
      <c r="P194" t="s">
        <v>41</v>
      </c>
      <c r="Q194" t="s">
        <v>36</v>
      </c>
      <c r="R194" t="s">
        <v>440</v>
      </c>
      <c r="S194">
        <v>297</v>
      </c>
      <c r="T194" t="s">
        <v>441</v>
      </c>
      <c r="U194" t="str">
        <f t="shared" ref="U194:U257" si="15">_xlfn.IFS(L194=0, "No Discount", L194&lt;=10%, "5-10%", L194&lt;=15%, "11-15%", L194&lt;=20%, "16-20%", L194&lt;=25%, "21-25%")</f>
        <v>No Discount</v>
      </c>
    </row>
    <row r="195" spans="1:21" x14ac:dyDescent="0.25">
      <c r="A195" t="s">
        <v>801</v>
      </c>
      <c r="B195" s="3">
        <v>46094</v>
      </c>
      <c r="C195" t="s">
        <v>803</v>
      </c>
      <c r="D195" t="s">
        <v>32</v>
      </c>
      <c r="E195" t="s">
        <v>33</v>
      </c>
      <c r="F195" t="s">
        <v>6040</v>
      </c>
      <c r="G195" t="s">
        <v>6070</v>
      </c>
      <c r="H195">
        <v>1</v>
      </c>
      <c r="I195" s="5">
        <v>6000</v>
      </c>
      <c r="J195" s="5">
        <v>8400</v>
      </c>
      <c r="K195" s="5">
        <f t="shared" si="12"/>
        <v>8400</v>
      </c>
      <c r="L195" s="4">
        <v>0.05</v>
      </c>
      <c r="M195" s="5">
        <f t="shared" si="13"/>
        <v>420</v>
      </c>
      <c r="N195" s="5">
        <f t="shared" si="14"/>
        <v>2820</v>
      </c>
      <c r="O195" t="s">
        <v>40</v>
      </c>
      <c r="P195" t="s">
        <v>41</v>
      </c>
      <c r="Q195" t="s">
        <v>36</v>
      </c>
      <c r="R195" t="s">
        <v>42</v>
      </c>
      <c r="T195" t="s">
        <v>43</v>
      </c>
      <c r="U195" t="str">
        <f t="shared" si="15"/>
        <v>5-10%</v>
      </c>
    </row>
    <row r="196" spans="1:21" x14ac:dyDescent="0.25">
      <c r="A196" t="s">
        <v>805</v>
      </c>
      <c r="B196" s="3">
        <v>45862</v>
      </c>
      <c r="C196" t="s">
        <v>90</v>
      </c>
      <c r="D196" t="s">
        <v>126</v>
      </c>
      <c r="E196" t="s">
        <v>75</v>
      </c>
      <c r="F196" t="s">
        <v>6063</v>
      </c>
      <c r="G196" t="s">
        <v>6055</v>
      </c>
      <c r="H196">
        <v>8</v>
      </c>
      <c r="I196" s="5">
        <v>350</v>
      </c>
      <c r="J196" s="5">
        <v>517</v>
      </c>
      <c r="K196" s="5">
        <f t="shared" si="12"/>
        <v>4136</v>
      </c>
      <c r="L196" s="4">
        <v>0</v>
      </c>
      <c r="M196" s="5">
        <f t="shared" si="13"/>
        <v>0</v>
      </c>
      <c r="N196" s="5">
        <f t="shared" si="14"/>
        <v>1336</v>
      </c>
      <c r="O196" t="s">
        <v>127</v>
      </c>
      <c r="P196" t="s">
        <v>56</v>
      </c>
      <c r="Q196" t="s">
        <v>53</v>
      </c>
      <c r="R196" t="s">
        <v>440</v>
      </c>
      <c r="S196">
        <v>10</v>
      </c>
      <c r="T196" t="s">
        <v>441</v>
      </c>
      <c r="U196" t="str">
        <f t="shared" si="15"/>
        <v>No Discount</v>
      </c>
    </row>
    <row r="197" spans="1:21" x14ac:dyDescent="0.25">
      <c r="A197" t="s">
        <v>806</v>
      </c>
      <c r="B197" s="3">
        <v>45920</v>
      </c>
      <c r="C197" t="s">
        <v>720</v>
      </c>
      <c r="D197" t="s">
        <v>32</v>
      </c>
      <c r="E197" t="s">
        <v>33</v>
      </c>
      <c r="F197" t="s">
        <v>6040</v>
      </c>
      <c r="G197" t="s">
        <v>6070</v>
      </c>
      <c r="H197">
        <v>4</v>
      </c>
      <c r="I197" s="5">
        <v>6000</v>
      </c>
      <c r="J197" s="5">
        <v>8400</v>
      </c>
      <c r="K197" s="5">
        <f t="shared" si="12"/>
        <v>33600</v>
      </c>
      <c r="L197" s="4">
        <v>0</v>
      </c>
      <c r="M197" s="5">
        <f t="shared" si="13"/>
        <v>0</v>
      </c>
      <c r="N197" s="5">
        <f t="shared" si="14"/>
        <v>9600</v>
      </c>
      <c r="O197" t="s">
        <v>95</v>
      </c>
      <c r="P197" t="s">
        <v>96</v>
      </c>
      <c r="Q197" t="s">
        <v>53</v>
      </c>
      <c r="R197" t="s">
        <v>42</v>
      </c>
      <c r="T197" t="s">
        <v>43</v>
      </c>
      <c r="U197" t="str">
        <f t="shared" si="15"/>
        <v>No Discount</v>
      </c>
    </row>
    <row r="198" spans="1:21" x14ac:dyDescent="0.25">
      <c r="A198" t="s">
        <v>808</v>
      </c>
      <c r="B198" s="3">
        <v>45890</v>
      </c>
      <c r="C198" t="s">
        <v>810</v>
      </c>
      <c r="D198" t="s">
        <v>50</v>
      </c>
      <c r="E198" t="s">
        <v>75</v>
      </c>
      <c r="F198" t="s">
        <v>6040</v>
      </c>
      <c r="G198" t="s">
        <v>6070</v>
      </c>
      <c r="H198">
        <v>8</v>
      </c>
      <c r="I198" s="5">
        <v>6000</v>
      </c>
      <c r="J198" s="5">
        <v>8400</v>
      </c>
      <c r="K198" s="5">
        <f t="shared" si="12"/>
        <v>67200</v>
      </c>
      <c r="L198" s="4">
        <v>0</v>
      </c>
      <c r="M198" s="5">
        <f t="shared" si="13"/>
        <v>0</v>
      </c>
      <c r="N198" s="5">
        <f t="shared" si="14"/>
        <v>19200</v>
      </c>
      <c r="O198" t="s">
        <v>120</v>
      </c>
      <c r="P198" t="s">
        <v>96</v>
      </c>
      <c r="Q198" t="s">
        <v>53</v>
      </c>
      <c r="R198" t="s">
        <v>42</v>
      </c>
      <c r="T198" t="s">
        <v>43</v>
      </c>
      <c r="U198" t="str">
        <f t="shared" si="15"/>
        <v>No Discount</v>
      </c>
    </row>
    <row r="199" spans="1:21" x14ac:dyDescent="0.25">
      <c r="A199" t="s">
        <v>812</v>
      </c>
      <c r="B199" s="3">
        <v>45691</v>
      </c>
      <c r="C199" t="s">
        <v>814</v>
      </c>
      <c r="D199" t="s">
        <v>32</v>
      </c>
      <c r="E199" t="s">
        <v>33</v>
      </c>
      <c r="F199" t="s">
        <v>6063</v>
      </c>
      <c r="G199" t="s">
        <v>6060</v>
      </c>
      <c r="H199">
        <v>3</v>
      </c>
      <c r="I199" s="5">
        <v>400</v>
      </c>
      <c r="J199" s="5">
        <v>583</v>
      </c>
      <c r="K199" s="5">
        <f t="shared" si="12"/>
        <v>1749</v>
      </c>
      <c r="L199" s="4">
        <v>0</v>
      </c>
      <c r="M199" s="5">
        <f t="shared" si="13"/>
        <v>0</v>
      </c>
      <c r="N199" s="5">
        <f t="shared" si="14"/>
        <v>549</v>
      </c>
      <c r="O199" t="s">
        <v>127</v>
      </c>
      <c r="P199" t="s">
        <v>56</v>
      </c>
      <c r="Q199" t="s">
        <v>53</v>
      </c>
      <c r="R199" t="s">
        <v>42</v>
      </c>
      <c r="T199" t="s">
        <v>43</v>
      </c>
      <c r="U199" t="str">
        <f t="shared" si="15"/>
        <v>No Discount</v>
      </c>
    </row>
    <row r="200" spans="1:21" x14ac:dyDescent="0.25">
      <c r="A200" t="s">
        <v>816</v>
      </c>
      <c r="B200" s="3">
        <v>45960</v>
      </c>
      <c r="C200" t="s">
        <v>818</v>
      </c>
      <c r="D200" t="s">
        <v>50</v>
      </c>
      <c r="E200" t="s">
        <v>75</v>
      </c>
      <c r="F200" t="s">
        <v>6040</v>
      </c>
      <c r="G200" t="s">
        <v>6070</v>
      </c>
      <c r="H200">
        <v>8</v>
      </c>
      <c r="I200" s="5">
        <v>6000</v>
      </c>
      <c r="J200" s="5">
        <v>8400</v>
      </c>
      <c r="K200" s="5">
        <f t="shared" si="12"/>
        <v>67200</v>
      </c>
      <c r="L200" s="4">
        <v>0</v>
      </c>
      <c r="M200" s="5">
        <f t="shared" si="13"/>
        <v>0</v>
      </c>
      <c r="N200" s="5">
        <f t="shared" si="14"/>
        <v>19200</v>
      </c>
      <c r="O200" t="s">
        <v>85</v>
      </c>
      <c r="P200" t="s">
        <v>86</v>
      </c>
      <c r="Q200" t="s">
        <v>36</v>
      </c>
      <c r="R200" t="s">
        <v>42</v>
      </c>
      <c r="T200" t="s">
        <v>43</v>
      </c>
      <c r="U200" t="str">
        <f t="shared" si="15"/>
        <v>No Discount</v>
      </c>
    </row>
    <row r="201" spans="1:21" x14ac:dyDescent="0.25">
      <c r="A201" t="s">
        <v>820</v>
      </c>
      <c r="B201" s="3">
        <v>46034</v>
      </c>
      <c r="C201" t="s">
        <v>821</v>
      </c>
      <c r="D201" t="s">
        <v>32</v>
      </c>
      <c r="E201" t="s">
        <v>33</v>
      </c>
      <c r="F201" t="s">
        <v>137</v>
      </c>
      <c r="G201" t="s">
        <v>6027</v>
      </c>
      <c r="H201">
        <v>5</v>
      </c>
      <c r="I201" s="5">
        <v>3200</v>
      </c>
      <c r="J201" s="5">
        <v>4767</v>
      </c>
      <c r="K201" s="5">
        <f t="shared" si="12"/>
        <v>23835</v>
      </c>
      <c r="L201" s="4">
        <v>0.1</v>
      </c>
      <c r="M201" s="5">
        <f t="shared" si="13"/>
        <v>2383.5</v>
      </c>
      <c r="N201" s="5">
        <f t="shared" si="14"/>
        <v>10218.5</v>
      </c>
      <c r="O201" t="s">
        <v>77</v>
      </c>
      <c r="P201" t="s">
        <v>78</v>
      </c>
      <c r="Q201" t="s">
        <v>36</v>
      </c>
      <c r="R201" t="s">
        <v>42</v>
      </c>
      <c r="T201" t="s">
        <v>43</v>
      </c>
      <c r="U201" t="str">
        <f t="shared" si="15"/>
        <v>5-10%</v>
      </c>
    </row>
    <row r="202" spans="1:21" x14ac:dyDescent="0.25">
      <c r="A202" t="s">
        <v>823</v>
      </c>
      <c r="B202" s="3">
        <v>45699</v>
      </c>
      <c r="C202" t="s">
        <v>824</v>
      </c>
      <c r="D202" t="s">
        <v>50</v>
      </c>
      <c r="E202" t="s">
        <v>75</v>
      </c>
      <c r="F202" t="s">
        <v>6040</v>
      </c>
      <c r="G202" t="s">
        <v>6071</v>
      </c>
      <c r="H202">
        <v>3</v>
      </c>
      <c r="I202" s="5">
        <v>3450</v>
      </c>
      <c r="J202" s="5">
        <v>4850</v>
      </c>
      <c r="K202" s="5">
        <f t="shared" si="12"/>
        <v>14550</v>
      </c>
      <c r="L202" s="4">
        <v>0</v>
      </c>
      <c r="M202" s="5">
        <f t="shared" si="13"/>
        <v>0</v>
      </c>
      <c r="N202" s="5">
        <f t="shared" si="14"/>
        <v>4200</v>
      </c>
      <c r="O202" t="s">
        <v>67</v>
      </c>
      <c r="P202" t="s">
        <v>68</v>
      </c>
      <c r="Q202" t="s">
        <v>36</v>
      </c>
      <c r="R202" t="s">
        <v>42</v>
      </c>
      <c r="T202" t="s">
        <v>43</v>
      </c>
      <c r="U202" t="str">
        <f t="shared" si="15"/>
        <v>No Discount</v>
      </c>
    </row>
    <row r="203" spans="1:21" x14ac:dyDescent="0.25">
      <c r="A203" t="s">
        <v>826</v>
      </c>
      <c r="B203" s="3">
        <v>46048</v>
      </c>
      <c r="C203" t="s">
        <v>780</v>
      </c>
      <c r="D203" t="s">
        <v>50</v>
      </c>
      <c r="E203" t="s">
        <v>75</v>
      </c>
      <c r="F203" t="s">
        <v>137</v>
      </c>
      <c r="G203" t="s">
        <v>6027</v>
      </c>
      <c r="H203">
        <v>5</v>
      </c>
      <c r="I203" s="5">
        <v>3200</v>
      </c>
      <c r="J203" s="5">
        <v>4767</v>
      </c>
      <c r="K203" s="5">
        <f t="shared" si="12"/>
        <v>23835</v>
      </c>
      <c r="L203" s="4">
        <v>0.2</v>
      </c>
      <c r="M203" s="5">
        <f t="shared" si="13"/>
        <v>4767</v>
      </c>
      <c r="N203" s="5">
        <f t="shared" si="14"/>
        <v>12602</v>
      </c>
      <c r="O203" t="s">
        <v>110</v>
      </c>
      <c r="P203" t="s">
        <v>78</v>
      </c>
      <c r="Q203" t="s">
        <v>36</v>
      </c>
      <c r="R203" t="s">
        <v>440</v>
      </c>
      <c r="S203">
        <v>210</v>
      </c>
      <c r="T203" t="s">
        <v>441</v>
      </c>
      <c r="U203" t="str">
        <f t="shared" si="15"/>
        <v>16-20%</v>
      </c>
    </row>
    <row r="204" spans="1:21" x14ac:dyDescent="0.25">
      <c r="A204" t="s">
        <v>828</v>
      </c>
      <c r="B204" s="3">
        <v>45869</v>
      </c>
      <c r="C204" t="s">
        <v>564</v>
      </c>
      <c r="D204" t="s">
        <v>126</v>
      </c>
      <c r="E204" t="s">
        <v>33</v>
      </c>
      <c r="F204" t="s">
        <v>6063</v>
      </c>
      <c r="G204" t="s">
        <v>6055</v>
      </c>
      <c r="H204">
        <v>1</v>
      </c>
      <c r="I204" s="5">
        <v>350</v>
      </c>
      <c r="J204" s="5">
        <v>517</v>
      </c>
      <c r="K204" s="5">
        <f t="shared" si="12"/>
        <v>517</v>
      </c>
      <c r="L204" s="4">
        <v>0</v>
      </c>
      <c r="M204" s="5">
        <f t="shared" si="13"/>
        <v>0</v>
      </c>
      <c r="N204" s="5">
        <f t="shared" si="14"/>
        <v>167</v>
      </c>
      <c r="O204" t="s">
        <v>67</v>
      </c>
      <c r="P204" t="s">
        <v>68</v>
      </c>
      <c r="Q204" t="s">
        <v>36</v>
      </c>
      <c r="R204" t="s">
        <v>42</v>
      </c>
      <c r="T204" t="s">
        <v>43</v>
      </c>
      <c r="U204" t="str">
        <f t="shared" si="15"/>
        <v>No Discount</v>
      </c>
    </row>
    <row r="205" spans="1:21" x14ac:dyDescent="0.25">
      <c r="A205" t="s">
        <v>830</v>
      </c>
      <c r="B205" s="3">
        <v>46165</v>
      </c>
      <c r="C205" t="s">
        <v>831</v>
      </c>
      <c r="D205" t="s">
        <v>50</v>
      </c>
      <c r="E205" t="s">
        <v>33</v>
      </c>
      <c r="F205" t="s">
        <v>6063</v>
      </c>
      <c r="G205" t="s">
        <v>6055</v>
      </c>
      <c r="H205">
        <v>7</v>
      </c>
      <c r="I205" s="5">
        <v>350</v>
      </c>
      <c r="J205" s="5">
        <v>517</v>
      </c>
      <c r="K205" s="5">
        <f t="shared" si="12"/>
        <v>3619</v>
      </c>
      <c r="L205" s="4">
        <v>0.2</v>
      </c>
      <c r="M205" s="5">
        <f t="shared" si="13"/>
        <v>723.80000000000007</v>
      </c>
      <c r="N205" s="5">
        <f t="shared" si="14"/>
        <v>1892.8000000000002</v>
      </c>
      <c r="O205" t="s">
        <v>40</v>
      </c>
      <c r="P205" t="s">
        <v>41</v>
      </c>
      <c r="Q205" t="s">
        <v>36</v>
      </c>
      <c r="R205" t="s">
        <v>42</v>
      </c>
      <c r="T205" t="s">
        <v>43</v>
      </c>
      <c r="U205" t="str">
        <f t="shared" si="15"/>
        <v>16-20%</v>
      </c>
    </row>
    <row r="206" spans="1:21" x14ac:dyDescent="0.25">
      <c r="A206" t="s">
        <v>833</v>
      </c>
      <c r="B206" s="3">
        <v>45946</v>
      </c>
      <c r="C206" t="s">
        <v>835</v>
      </c>
      <c r="D206" t="s">
        <v>126</v>
      </c>
      <c r="E206" t="s">
        <v>75</v>
      </c>
      <c r="F206" t="s">
        <v>137</v>
      </c>
      <c r="G206" t="s">
        <v>6027</v>
      </c>
      <c r="H206">
        <v>1</v>
      </c>
      <c r="I206" s="5">
        <v>3200</v>
      </c>
      <c r="J206" s="5">
        <v>4767</v>
      </c>
      <c r="K206" s="5">
        <f t="shared" si="12"/>
        <v>4767</v>
      </c>
      <c r="L206" s="4">
        <v>0</v>
      </c>
      <c r="M206" s="5">
        <f t="shared" si="13"/>
        <v>0</v>
      </c>
      <c r="N206" s="5">
        <f t="shared" si="14"/>
        <v>1567</v>
      </c>
      <c r="O206" t="s">
        <v>77</v>
      </c>
      <c r="P206" t="s">
        <v>78</v>
      </c>
      <c r="Q206" t="s">
        <v>36</v>
      </c>
      <c r="R206" t="s">
        <v>42</v>
      </c>
      <c r="T206" t="s">
        <v>43</v>
      </c>
      <c r="U206" t="str">
        <f t="shared" si="15"/>
        <v>No Discount</v>
      </c>
    </row>
    <row r="207" spans="1:21" x14ac:dyDescent="0.25">
      <c r="A207" t="s">
        <v>837</v>
      </c>
      <c r="B207" s="3">
        <v>45708</v>
      </c>
      <c r="C207" t="s">
        <v>838</v>
      </c>
      <c r="D207" t="s">
        <v>126</v>
      </c>
      <c r="E207" t="s">
        <v>75</v>
      </c>
      <c r="F207" t="s">
        <v>6063</v>
      </c>
      <c r="G207" t="s">
        <v>6055</v>
      </c>
      <c r="H207">
        <v>10</v>
      </c>
      <c r="I207" s="5">
        <v>350</v>
      </c>
      <c r="J207" s="5">
        <v>517</v>
      </c>
      <c r="K207" s="5">
        <f t="shared" si="12"/>
        <v>5170</v>
      </c>
      <c r="L207" s="4">
        <v>0</v>
      </c>
      <c r="M207" s="5">
        <f t="shared" si="13"/>
        <v>0</v>
      </c>
      <c r="N207" s="5">
        <f t="shared" si="14"/>
        <v>1670</v>
      </c>
      <c r="O207" t="s">
        <v>85</v>
      </c>
      <c r="P207" t="s">
        <v>86</v>
      </c>
      <c r="Q207" t="s">
        <v>36</v>
      </c>
      <c r="R207" t="s">
        <v>42</v>
      </c>
      <c r="T207" t="s">
        <v>43</v>
      </c>
      <c r="U207" t="str">
        <f t="shared" si="15"/>
        <v>No Discount</v>
      </c>
    </row>
    <row r="208" spans="1:21" x14ac:dyDescent="0.25">
      <c r="A208" t="s">
        <v>840</v>
      </c>
      <c r="B208" s="3">
        <v>45980</v>
      </c>
      <c r="C208" t="s">
        <v>842</v>
      </c>
      <c r="D208" t="s">
        <v>32</v>
      </c>
      <c r="E208" t="s">
        <v>75</v>
      </c>
      <c r="F208" t="s">
        <v>6063</v>
      </c>
      <c r="G208" t="s">
        <v>6055</v>
      </c>
      <c r="H208">
        <v>4</v>
      </c>
      <c r="I208" s="5">
        <v>350</v>
      </c>
      <c r="J208" s="5">
        <v>517</v>
      </c>
      <c r="K208" s="5">
        <f t="shared" si="12"/>
        <v>2068</v>
      </c>
      <c r="L208" s="4">
        <v>0</v>
      </c>
      <c r="M208" s="5">
        <f t="shared" si="13"/>
        <v>0</v>
      </c>
      <c r="N208" s="5">
        <f t="shared" si="14"/>
        <v>668</v>
      </c>
      <c r="O208" t="s">
        <v>164</v>
      </c>
      <c r="P208" t="s">
        <v>41</v>
      </c>
      <c r="Q208" t="s">
        <v>36</v>
      </c>
      <c r="R208" t="s">
        <v>42</v>
      </c>
      <c r="T208" t="s">
        <v>43</v>
      </c>
      <c r="U208" t="str">
        <f t="shared" si="15"/>
        <v>No Discount</v>
      </c>
    </row>
    <row r="209" spans="1:21" x14ac:dyDescent="0.25">
      <c r="A209" t="s">
        <v>844</v>
      </c>
      <c r="B209" s="3">
        <v>45801</v>
      </c>
      <c r="C209" t="s">
        <v>846</v>
      </c>
      <c r="D209" t="s">
        <v>126</v>
      </c>
      <c r="E209" t="s">
        <v>33</v>
      </c>
      <c r="F209" t="s">
        <v>6063</v>
      </c>
      <c r="G209" t="s">
        <v>6060</v>
      </c>
      <c r="H209">
        <v>7</v>
      </c>
      <c r="I209" s="5">
        <v>400</v>
      </c>
      <c r="J209" s="5">
        <v>583</v>
      </c>
      <c r="K209" s="5">
        <f t="shared" si="12"/>
        <v>4081</v>
      </c>
      <c r="L209" s="4">
        <v>0</v>
      </c>
      <c r="M209" s="5">
        <f t="shared" si="13"/>
        <v>0</v>
      </c>
      <c r="N209" s="5">
        <f t="shared" si="14"/>
        <v>1281</v>
      </c>
      <c r="O209" t="s">
        <v>181</v>
      </c>
      <c r="P209" t="s">
        <v>68</v>
      </c>
      <c r="Q209" t="s">
        <v>36</v>
      </c>
      <c r="R209" t="s">
        <v>42</v>
      </c>
      <c r="T209" t="s">
        <v>43</v>
      </c>
      <c r="U209" t="str">
        <f t="shared" si="15"/>
        <v>No Discount</v>
      </c>
    </row>
    <row r="210" spans="1:21" x14ac:dyDescent="0.25">
      <c r="A210" t="s">
        <v>848</v>
      </c>
      <c r="B210" s="3">
        <v>45754</v>
      </c>
      <c r="C210" t="s">
        <v>850</v>
      </c>
      <c r="D210" t="s">
        <v>32</v>
      </c>
      <c r="E210" t="s">
        <v>33</v>
      </c>
      <c r="F210" t="s">
        <v>93</v>
      </c>
      <c r="G210" t="s">
        <v>6059</v>
      </c>
      <c r="H210">
        <v>1</v>
      </c>
      <c r="I210" s="5">
        <v>2100</v>
      </c>
      <c r="J210" s="5">
        <v>3000</v>
      </c>
      <c r="K210" s="5">
        <f t="shared" si="12"/>
        <v>3000</v>
      </c>
      <c r="L210" s="4">
        <v>0</v>
      </c>
      <c r="M210" s="5">
        <f t="shared" si="13"/>
        <v>0</v>
      </c>
      <c r="N210" s="5">
        <f t="shared" si="14"/>
        <v>900</v>
      </c>
      <c r="O210" t="s">
        <v>55</v>
      </c>
      <c r="P210" t="s">
        <v>56</v>
      </c>
      <c r="Q210" t="s">
        <v>53</v>
      </c>
      <c r="R210" t="s">
        <v>42</v>
      </c>
      <c r="T210" t="s">
        <v>43</v>
      </c>
      <c r="U210" t="str">
        <f t="shared" si="15"/>
        <v>No Discount</v>
      </c>
    </row>
    <row r="211" spans="1:21" x14ac:dyDescent="0.25">
      <c r="A211" t="s">
        <v>852</v>
      </c>
      <c r="B211" s="3">
        <v>45978</v>
      </c>
      <c r="C211" t="s">
        <v>854</v>
      </c>
      <c r="D211" t="s">
        <v>50</v>
      </c>
      <c r="E211" t="s">
        <v>33</v>
      </c>
      <c r="F211" t="s">
        <v>6063</v>
      </c>
      <c r="G211" t="s">
        <v>6055</v>
      </c>
      <c r="H211">
        <v>9</v>
      </c>
      <c r="I211" s="5">
        <v>350</v>
      </c>
      <c r="J211" s="5">
        <v>517</v>
      </c>
      <c r="K211" s="5">
        <f t="shared" si="12"/>
        <v>4653</v>
      </c>
      <c r="L211" s="4">
        <v>0</v>
      </c>
      <c r="M211" s="5">
        <f t="shared" si="13"/>
        <v>0</v>
      </c>
      <c r="N211" s="5">
        <f t="shared" si="14"/>
        <v>1503</v>
      </c>
      <c r="O211" t="s">
        <v>85</v>
      </c>
      <c r="P211" t="s">
        <v>86</v>
      </c>
      <c r="Q211" t="s">
        <v>36</v>
      </c>
      <c r="R211" t="s">
        <v>42</v>
      </c>
      <c r="T211" t="s">
        <v>43</v>
      </c>
      <c r="U211" t="str">
        <f t="shared" si="15"/>
        <v>No Discount</v>
      </c>
    </row>
    <row r="212" spans="1:21" x14ac:dyDescent="0.25">
      <c r="A212" t="s">
        <v>856</v>
      </c>
      <c r="B212" s="3">
        <v>46155</v>
      </c>
      <c r="C212" t="s">
        <v>858</v>
      </c>
      <c r="D212" t="s">
        <v>126</v>
      </c>
      <c r="E212" t="s">
        <v>75</v>
      </c>
      <c r="F212" t="s">
        <v>6040</v>
      </c>
      <c r="G212" t="s">
        <v>6071</v>
      </c>
      <c r="H212">
        <v>53</v>
      </c>
      <c r="I212" s="5">
        <v>3450</v>
      </c>
      <c r="J212" s="5">
        <v>4850</v>
      </c>
      <c r="K212" s="5">
        <f t="shared" si="12"/>
        <v>257050</v>
      </c>
      <c r="L212" s="4">
        <v>0.18</v>
      </c>
      <c r="M212" s="5">
        <f t="shared" si="13"/>
        <v>46269</v>
      </c>
      <c r="N212" s="5">
        <f t="shared" si="14"/>
        <v>120469</v>
      </c>
      <c r="O212" t="s">
        <v>120</v>
      </c>
      <c r="P212" t="s">
        <v>96</v>
      </c>
      <c r="Q212" t="s">
        <v>53</v>
      </c>
      <c r="R212" t="s">
        <v>42</v>
      </c>
      <c r="T212" t="s">
        <v>43</v>
      </c>
      <c r="U212" t="str">
        <f t="shared" si="15"/>
        <v>16-20%</v>
      </c>
    </row>
    <row r="213" spans="1:21" x14ac:dyDescent="0.25">
      <c r="A213" t="s">
        <v>860</v>
      </c>
      <c r="B213" s="3">
        <v>46200</v>
      </c>
      <c r="C213" t="s">
        <v>862</v>
      </c>
      <c r="D213" t="s">
        <v>32</v>
      </c>
      <c r="E213" t="s">
        <v>75</v>
      </c>
      <c r="F213" t="s">
        <v>93</v>
      </c>
      <c r="G213" t="s">
        <v>6059</v>
      </c>
      <c r="H213">
        <v>62</v>
      </c>
      <c r="I213" s="5">
        <v>2100</v>
      </c>
      <c r="J213" s="5">
        <v>3000</v>
      </c>
      <c r="K213" s="5">
        <f t="shared" si="12"/>
        <v>186000</v>
      </c>
      <c r="L213" s="4">
        <v>0.1</v>
      </c>
      <c r="M213" s="5">
        <f t="shared" si="13"/>
        <v>18600</v>
      </c>
      <c r="N213" s="5">
        <f t="shared" si="14"/>
        <v>74400</v>
      </c>
      <c r="O213" t="s">
        <v>215</v>
      </c>
      <c r="P213" t="s">
        <v>86</v>
      </c>
      <c r="Q213" t="s">
        <v>36</v>
      </c>
      <c r="R213" t="s">
        <v>42</v>
      </c>
      <c r="T213" t="s">
        <v>43</v>
      </c>
      <c r="U213" t="str">
        <f t="shared" si="15"/>
        <v>5-10%</v>
      </c>
    </row>
    <row r="214" spans="1:21" x14ac:dyDescent="0.25">
      <c r="A214" t="s">
        <v>864</v>
      </c>
      <c r="B214" s="3">
        <v>45932</v>
      </c>
      <c r="C214" t="s">
        <v>865</v>
      </c>
      <c r="D214" t="s">
        <v>32</v>
      </c>
      <c r="E214" t="s">
        <v>75</v>
      </c>
      <c r="F214" t="s">
        <v>6063</v>
      </c>
      <c r="G214" t="s">
        <v>6060</v>
      </c>
      <c r="H214">
        <v>6</v>
      </c>
      <c r="I214" s="5">
        <v>400</v>
      </c>
      <c r="J214" s="5">
        <v>583</v>
      </c>
      <c r="K214" s="5">
        <f t="shared" si="12"/>
        <v>3498</v>
      </c>
      <c r="L214" s="4">
        <v>0</v>
      </c>
      <c r="M214" s="5">
        <f t="shared" si="13"/>
        <v>0</v>
      </c>
      <c r="N214" s="5">
        <f t="shared" si="14"/>
        <v>1098</v>
      </c>
      <c r="O214" t="s">
        <v>55</v>
      </c>
      <c r="P214" t="s">
        <v>56</v>
      </c>
      <c r="Q214" t="s">
        <v>53</v>
      </c>
      <c r="R214" t="s">
        <v>42</v>
      </c>
      <c r="T214" t="s">
        <v>43</v>
      </c>
      <c r="U214" t="str">
        <f t="shared" si="15"/>
        <v>No Discount</v>
      </c>
    </row>
    <row r="215" spans="1:21" x14ac:dyDescent="0.25">
      <c r="A215" t="s">
        <v>867</v>
      </c>
      <c r="B215" s="3">
        <v>45909</v>
      </c>
      <c r="C215" t="s">
        <v>869</v>
      </c>
      <c r="D215" t="s">
        <v>32</v>
      </c>
      <c r="E215" t="s">
        <v>33</v>
      </c>
      <c r="F215" t="s">
        <v>137</v>
      </c>
      <c r="G215" t="s">
        <v>6027</v>
      </c>
      <c r="H215">
        <v>1</v>
      </c>
      <c r="I215" s="5">
        <v>3200</v>
      </c>
      <c r="J215" s="5">
        <v>4767</v>
      </c>
      <c r="K215" s="5">
        <f t="shared" si="12"/>
        <v>4767</v>
      </c>
      <c r="L215" s="4">
        <v>0</v>
      </c>
      <c r="M215" s="5">
        <f t="shared" si="13"/>
        <v>0</v>
      </c>
      <c r="N215" s="5">
        <f t="shared" si="14"/>
        <v>1567</v>
      </c>
      <c r="O215" t="s">
        <v>67</v>
      </c>
      <c r="P215" t="s">
        <v>68</v>
      </c>
      <c r="Q215" t="s">
        <v>36</v>
      </c>
      <c r="R215" t="s">
        <v>42</v>
      </c>
      <c r="T215" t="s">
        <v>43</v>
      </c>
      <c r="U215" t="str">
        <f t="shared" si="15"/>
        <v>No Discount</v>
      </c>
    </row>
    <row r="216" spans="1:21" x14ac:dyDescent="0.25">
      <c r="A216" t="s">
        <v>871</v>
      </c>
      <c r="B216" s="3">
        <v>45734</v>
      </c>
      <c r="C216" t="s">
        <v>872</v>
      </c>
      <c r="D216" t="s">
        <v>126</v>
      </c>
      <c r="E216" t="s">
        <v>33</v>
      </c>
      <c r="F216" t="s">
        <v>6063</v>
      </c>
      <c r="G216" t="s">
        <v>6060</v>
      </c>
      <c r="H216">
        <v>2</v>
      </c>
      <c r="I216" s="5">
        <v>400</v>
      </c>
      <c r="J216" s="5">
        <v>583</v>
      </c>
      <c r="K216" s="5">
        <f t="shared" si="12"/>
        <v>1166</v>
      </c>
      <c r="L216" s="4">
        <v>0</v>
      </c>
      <c r="M216" s="5">
        <f t="shared" si="13"/>
        <v>0</v>
      </c>
      <c r="N216" s="5">
        <f t="shared" si="14"/>
        <v>366</v>
      </c>
      <c r="O216" t="s">
        <v>215</v>
      </c>
      <c r="P216" t="s">
        <v>86</v>
      </c>
      <c r="Q216" t="s">
        <v>36</v>
      </c>
      <c r="R216" t="s">
        <v>42</v>
      </c>
      <c r="T216" t="s">
        <v>43</v>
      </c>
      <c r="U216" t="str">
        <f t="shared" si="15"/>
        <v>No Discount</v>
      </c>
    </row>
    <row r="217" spans="1:21" x14ac:dyDescent="0.25">
      <c r="A217" t="s">
        <v>874</v>
      </c>
      <c r="B217" s="3">
        <v>46179</v>
      </c>
      <c r="C217" t="s">
        <v>876</v>
      </c>
      <c r="D217" t="s">
        <v>50</v>
      </c>
      <c r="E217" t="s">
        <v>75</v>
      </c>
      <c r="F217" t="s">
        <v>6040</v>
      </c>
      <c r="G217" t="s">
        <v>6071</v>
      </c>
      <c r="H217">
        <v>9</v>
      </c>
      <c r="I217" s="5">
        <v>3450</v>
      </c>
      <c r="J217" s="5">
        <v>4850</v>
      </c>
      <c r="K217" s="5">
        <f t="shared" si="12"/>
        <v>43650</v>
      </c>
      <c r="L217" s="4">
        <v>0.25</v>
      </c>
      <c r="M217" s="5">
        <f t="shared" si="13"/>
        <v>10912.5</v>
      </c>
      <c r="N217" s="5">
        <f t="shared" si="14"/>
        <v>23512.5</v>
      </c>
      <c r="O217" t="s">
        <v>110</v>
      </c>
      <c r="P217" t="s">
        <v>78</v>
      </c>
      <c r="Q217" t="s">
        <v>36</v>
      </c>
      <c r="R217" t="s">
        <v>42</v>
      </c>
      <c r="T217" t="s">
        <v>43</v>
      </c>
      <c r="U217" t="str">
        <f t="shared" si="15"/>
        <v>21-25%</v>
      </c>
    </row>
    <row r="218" spans="1:21" x14ac:dyDescent="0.25">
      <c r="A218" t="s">
        <v>878</v>
      </c>
      <c r="B218" s="3">
        <v>45753</v>
      </c>
      <c r="C218" t="s">
        <v>880</v>
      </c>
      <c r="D218" t="s">
        <v>126</v>
      </c>
      <c r="E218" t="s">
        <v>75</v>
      </c>
      <c r="F218" t="s">
        <v>6040</v>
      </c>
      <c r="G218" t="s">
        <v>6071</v>
      </c>
      <c r="H218">
        <v>2</v>
      </c>
      <c r="I218" s="5">
        <v>3450</v>
      </c>
      <c r="J218" s="5">
        <v>4850</v>
      </c>
      <c r="K218" s="5">
        <f t="shared" si="12"/>
        <v>9700</v>
      </c>
      <c r="L218" s="4">
        <v>0</v>
      </c>
      <c r="M218" s="5">
        <f t="shared" si="13"/>
        <v>0</v>
      </c>
      <c r="N218" s="5">
        <f t="shared" si="14"/>
        <v>2800</v>
      </c>
      <c r="O218" t="s">
        <v>85</v>
      </c>
      <c r="P218" t="s">
        <v>86</v>
      </c>
      <c r="Q218" t="s">
        <v>36</v>
      </c>
      <c r="R218" t="s">
        <v>42</v>
      </c>
      <c r="T218" t="s">
        <v>43</v>
      </c>
      <c r="U218" t="str">
        <f t="shared" si="15"/>
        <v>No Discount</v>
      </c>
    </row>
    <row r="219" spans="1:21" x14ac:dyDescent="0.25">
      <c r="A219" t="s">
        <v>882</v>
      </c>
      <c r="B219" s="3">
        <v>45735</v>
      </c>
      <c r="C219" t="s">
        <v>884</v>
      </c>
      <c r="D219" t="s">
        <v>126</v>
      </c>
      <c r="E219" t="s">
        <v>33</v>
      </c>
      <c r="F219" t="s">
        <v>93</v>
      </c>
      <c r="G219" t="s">
        <v>6059</v>
      </c>
      <c r="H219">
        <v>1</v>
      </c>
      <c r="I219" s="5">
        <v>2100</v>
      </c>
      <c r="J219" s="5">
        <v>3000</v>
      </c>
      <c r="K219" s="5">
        <f t="shared" si="12"/>
        <v>3000</v>
      </c>
      <c r="L219" s="4">
        <v>0</v>
      </c>
      <c r="M219" s="5">
        <f t="shared" si="13"/>
        <v>0</v>
      </c>
      <c r="N219" s="5">
        <f t="shared" si="14"/>
        <v>900</v>
      </c>
      <c r="O219" t="s">
        <v>95</v>
      </c>
      <c r="P219" t="s">
        <v>96</v>
      </c>
      <c r="Q219" t="s">
        <v>53</v>
      </c>
      <c r="R219" t="s">
        <v>42</v>
      </c>
      <c r="T219" t="s">
        <v>43</v>
      </c>
      <c r="U219" t="str">
        <f t="shared" si="15"/>
        <v>No Discount</v>
      </c>
    </row>
    <row r="220" spans="1:21" x14ac:dyDescent="0.25">
      <c r="A220" t="s">
        <v>886</v>
      </c>
      <c r="B220" s="3">
        <v>46002</v>
      </c>
      <c r="C220" t="s">
        <v>675</v>
      </c>
      <c r="D220" t="s">
        <v>32</v>
      </c>
      <c r="E220" t="s">
        <v>33</v>
      </c>
      <c r="F220" t="s">
        <v>93</v>
      </c>
      <c r="G220" t="s">
        <v>6059</v>
      </c>
      <c r="H220">
        <v>5</v>
      </c>
      <c r="I220" s="5">
        <v>2100</v>
      </c>
      <c r="J220" s="5">
        <v>3000</v>
      </c>
      <c r="K220" s="5">
        <f t="shared" si="12"/>
        <v>15000</v>
      </c>
      <c r="L220" s="4">
        <v>0</v>
      </c>
      <c r="M220" s="5">
        <f t="shared" si="13"/>
        <v>0</v>
      </c>
      <c r="N220" s="5">
        <f t="shared" si="14"/>
        <v>4500</v>
      </c>
      <c r="O220" t="s">
        <v>95</v>
      </c>
      <c r="P220" t="s">
        <v>96</v>
      </c>
      <c r="Q220" t="s">
        <v>53</v>
      </c>
      <c r="R220" t="s">
        <v>440</v>
      </c>
      <c r="S220">
        <v>131</v>
      </c>
      <c r="T220" t="s">
        <v>441</v>
      </c>
      <c r="U220" t="str">
        <f t="shared" si="15"/>
        <v>No Discount</v>
      </c>
    </row>
    <row r="221" spans="1:21" x14ac:dyDescent="0.25">
      <c r="A221" t="s">
        <v>888</v>
      </c>
      <c r="B221" s="3">
        <v>46028</v>
      </c>
      <c r="C221" t="s">
        <v>889</v>
      </c>
      <c r="D221" t="s">
        <v>50</v>
      </c>
      <c r="E221" t="s">
        <v>75</v>
      </c>
      <c r="F221" t="s">
        <v>6063</v>
      </c>
      <c r="G221" t="s">
        <v>6060</v>
      </c>
      <c r="H221">
        <v>4</v>
      </c>
      <c r="I221" s="5">
        <v>400</v>
      </c>
      <c r="J221" s="5">
        <v>583</v>
      </c>
      <c r="K221" s="5">
        <f t="shared" si="12"/>
        <v>2332</v>
      </c>
      <c r="L221" s="4">
        <v>0.12</v>
      </c>
      <c r="M221" s="5">
        <f t="shared" si="13"/>
        <v>279.83999999999997</v>
      </c>
      <c r="N221" s="5">
        <f t="shared" si="14"/>
        <v>1011.8399999999999</v>
      </c>
      <c r="O221" t="s">
        <v>85</v>
      </c>
      <c r="P221" t="s">
        <v>86</v>
      </c>
      <c r="Q221" t="s">
        <v>36</v>
      </c>
      <c r="R221" t="s">
        <v>42</v>
      </c>
      <c r="T221" t="s">
        <v>43</v>
      </c>
      <c r="U221" t="str">
        <f t="shared" si="15"/>
        <v>11-15%</v>
      </c>
    </row>
    <row r="222" spans="1:21" x14ac:dyDescent="0.25">
      <c r="A222" t="s">
        <v>891</v>
      </c>
      <c r="B222" s="3">
        <v>46106</v>
      </c>
      <c r="C222" t="s">
        <v>893</v>
      </c>
      <c r="D222" t="s">
        <v>50</v>
      </c>
      <c r="E222" t="s">
        <v>75</v>
      </c>
      <c r="F222" t="s">
        <v>93</v>
      </c>
      <c r="G222" t="s">
        <v>6059</v>
      </c>
      <c r="H222">
        <v>6</v>
      </c>
      <c r="I222" s="5">
        <v>2100</v>
      </c>
      <c r="J222" s="5">
        <v>3000</v>
      </c>
      <c r="K222" s="5">
        <f t="shared" si="12"/>
        <v>18000</v>
      </c>
      <c r="L222" s="4">
        <v>0.12</v>
      </c>
      <c r="M222" s="5">
        <f t="shared" si="13"/>
        <v>2160</v>
      </c>
      <c r="N222" s="5">
        <f t="shared" si="14"/>
        <v>7560</v>
      </c>
      <c r="O222" t="s">
        <v>95</v>
      </c>
      <c r="P222" t="s">
        <v>96</v>
      </c>
      <c r="Q222" t="s">
        <v>53</v>
      </c>
      <c r="R222" t="s">
        <v>42</v>
      </c>
      <c r="T222" t="s">
        <v>43</v>
      </c>
      <c r="U222" t="str">
        <f t="shared" si="15"/>
        <v>11-15%</v>
      </c>
    </row>
    <row r="223" spans="1:21" x14ac:dyDescent="0.25">
      <c r="A223" t="s">
        <v>895</v>
      </c>
      <c r="B223" s="3">
        <v>45778</v>
      </c>
      <c r="C223" t="s">
        <v>776</v>
      </c>
      <c r="D223" t="s">
        <v>126</v>
      </c>
      <c r="E223" t="s">
        <v>33</v>
      </c>
      <c r="F223" t="s">
        <v>6063</v>
      </c>
      <c r="G223" t="s">
        <v>6055</v>
      </c>
      <c r="H223">
        <v>10</v>
      </c>
      <c r="I223" s="5">
        <v>350</v>
      </c>
      <c r="J223" s="5">
        <v>517</v>
      </c>
      <c r="K223" s="5">
        <f t="shared" si="12"/>
        <v>5170</v>
      </c>
      <c r="L223" s="4">
        <v>0</v>
      </c>
      <c r="M223" s="5">
        <f t="shared" si="13"/>
        <v>0</v>
      </c>
      <c r="N223" s="5">
        <f t="shared" si="14"/>
        <v>1670</v>
      </c>
      <c r="O223" t="s">
        <v>181</v>
      </c>
      <c r="P223" t="s">
        <v>68</v>
      </c>
      <c r="Q223" t="s">
        <v>36</v>
      </c>
      <c r="R223" t="s">
        <v>440</v>
      </c>
      <c r="S223">
        <v>101</v>
      </c>
      <c r="T223" t="s">
        <v>441</v>
      </c>
      <c r="U223" t="str">
        <f t="shared" si="15"/>
        <v>No Discount</v>
      </c>
    </row>
    <row r="224" spans="1:21" x14ac:dyDescent="0.25">
      <c r="A224" t="s">
        <v>897</v>
      </c>
      <c r="B224" s="3">
        <v>46095</v>
      </c>
      <c r="C224" t="s">
        <v>898</v>
      </c>
      <c r="D224" t="s">
        <v>32</v>
      </c>
      <c r="E224" t="s">
        <v>33</v>
      </c>
      <c r="F224" t="s">
        <v>137</v>
      </c>
      <c r="G224" t="s">
        <v>6027</v>
      </c>
      <c r="H224">
        <v>1</v>
      </c>
      <c r="I224" s="5">
        <v>3200</v>
      </c>
      <c r="J224" s="5">
        <v>4767</v>
      </c>
      <c r="K224" s="5">
        <f t="shared" si="12"/>
        <v>4767</v>
      </c>
      <c r="L224" s="4">
        <v>0.05</v>
      </c>
      <c r="M224" s="5">
        <f t="shared" si="13"/>
        <v>238.35000000000002</v>
      </c>
      <c r="N224" s="5">
        <f t="shared" si="14"/>
        <v>1805.35</v>
      </c>
      <c r="O224" t="s">
        <v>85</v>
      </c>
      <c r="P224" t="s">
        <v>86</v>
      </c>
      <c r="Q224" t="s">
        <v>36</v>
      </c>
      <c r="R224" t="s">
        <v>42</v>
      </c>
      <c r="T224" t="s">
        <v>43</v>
      </c>
      <c r="U224" t="str">
        <f t="shared" si="15"/>
        <v>5-10%</v>
      </c>
    </row>
    <row r="225" spans="1:21" x14ac:dyDescent="0.25">
      <c r="A225" t="s">
        <v>900</v>
      </c>
      <c r="B225" s="3">
        <v>46116</v>
      </c>
      <c r="C225" t="s">
        <v>902</v>
      </c>
      <c r="D225" t="s">
        <v>32</v>
      </c>
      <c r="E225" t="s">
        <v>33</v>
      </c>
      <c r="F225" t="s">
        <v>6063</v>
      </c>
      <c r="G225" t="s">
        <v>6055</v>
      </c>
      <c r="H225">
        <v>4</v>
      </c>
      <c r="I225" s="5">
        <v>350</v>
      </c>
      <c r="J225" s="5">
        <v>517</v>
      </c>
      <c r="K225" s="5">
        <f t="shared" si="12"/>
        <v>2068</v>
      </c>
      <c r="L225" s="4">
        <v>0.18</v>
      </c>
      <c r="M225" s="5">
        <f t="shared" si="13"/>
        <v>372.24</v>
      </c>
      <c r="N225" s="5">
        <f t="shared" si="14"/>
        <v>1040.24</v>
      </c>
      <c r="O225" t="s">
        <v>40</v>
      </c>
      <c r="P225" t="s">
        <v>41</v>
      </c>
      <c r="Q225" t="s">
        <v>36</v>
      </c>
      <c r="R225" t="s">
        <v>42</v>
      </c>
      <c r="T225" t="s">
        <v>43</v>
      </c>
      <c r="U225" t="str">
        <f t="shared" si="15"/>
        <v>16-20%</v>
      </c>
    </row>
    <row r="226" spans="1:21" x14ac:dyDescent="0.25">
      <c r="A226" t="s">
        <v>904</v>
      </c>
      <c r="B226" s="3">
        <v>45681</v>
      </c>
      <c r="C226" t="s">
        <v>906</v>
      </c>
      <c r="D226" t="s">
        <v>32</v>
      </c>
      <c r="E226" t="s">
        <v>75</v>
      </c>
      <c r="F226" t="s">
        <v>6063</v>
      </c>
      <c r="G226" t="s">
        <v>6055</v>
      </c>
      <c r="H226">
        <v>3</v>
      </c>
      <c r="I226" s="5">
        <v>350</v>
      </c>
      <c r="J226" s="5">
        <v>517</v>
      </c>
      <c r="K226" s="5">
        <f t="shared" si="12"/>
        <v>1551</v>
      </c>
      <c r="L226" s="4">
        <v>0</v>
      </c>
      <c r="M226" s="5">
        <f t="shared" si="13"/>
        <v>0</v>
      </c>
      <c r="N226" s="5">
        <f t="shared" si="14"/>
        <v>501</v>
      </c>
      <c r="O226" t="s">
        <v>77</v>
      </c>
      <c r="P226" t="s">
        <v>78</v>
      </c>
      <c r="Q226" t="s">
        <v>36</v>
      </c>
      <c r="R226" t="s">
        <v>42</v>
      </c>
      <c r="T226" t="s">
        <v>43</v>
      </c>
      <c r="U226" t="str">
        <f t="shared" si="15"/>
        <v>No Discount</v>
      </c>
    </row>
    <row r="227" spans="1:21" x14ac:dyDescent="0.25">
      <c r="A227" t="s">
        <v>908</v>
      </c>
      <c r="B227" s="3">
        <v>45711</v>
      </c>
      <c r="C227" t="s">
        <v>910</v>
      </c>
      <c r="D227" t="s">
        <v>32</v>
      </c>
      <c r="E227" t="s">
        <v>33</v>
      </c>
      <c r="F227" t="s">
        <v>6040</v>
      </c>
      <c r="G227" t="s">
        <v>6071</v>
      </c>
      <c r="H227">
        <v>8</v>
      </c>
      <c r="I227" s="5">
        <v>3450</v>
      </c>
      <c r="J227" s="5">
        <v>4850</v>
      </c>
      <c r="K227" s="5">
        <f t="shared" si="12"/>
        <v>38800</v>
      </c>
      <c r="L227" s="4">
        <v>0</v>
      </c>
      <c r="M227" s="5">
        <f t="shared" si="13"/>
        <v>0</v>
      </c>
      <c r="N227" s="5">
        <f t="shared" si="14"/>
        <v>11200</v>
      </c>
      <c r="O227" t="s">
        <v>40</v>
      </c>
      <c r="P227" t="s">
        <v>41</v>
      </c>
      <c r="Q227" t="s">
        <v>36</v>
      </c>
      <c r="R227" t="s">
        <v>42</v>
      </c>
      <c r="T227" t="s">
        <v>43</v>
      </c>
      <c r="U227" t="str">
        <f t="shared" si="15"/>
        <v>No Discount</v>
      </c>
    </row>
    <row r="228" spans="1:21" x14ac:dyDescent="0.25">
      <c r="A228" t="s">
        <v>912</v>
      </c>
      <c r="B228" s="3">
        <v>45932</v>
      </c>
      <c r="C228" t="s">
        <v>913</v>
      </c>
      <c r="D228" t="s">
        <v>126</v>
      </c>
      <c r="E228" t="s">
        <v>75</v>
      </c>
      <c r="F228" t="s">
        <v>6040</v>
      </c>
      <c r="G228" t="s">
        <v>6071</v>
      </c>
      <c r="H228">
        <v>2</v>
      </c>
      <c r="I228" s="5">
        <v>3450</v>
      </c>
      <c r="J228" s="5">
        <v>4850</v>
      </c>
      <c r="K228" s="5">
        <f t="shared" si="12"/>
        <v>9700</v>
      </c>
      <c r="L228" s="4">
        <v>0</v>
      </c>
      <c r="M228" s="5">
        <f t="shared" si="13"/>
        <v>0</v>
      </c>
      <c r="N228" s="5">
        <f t="shared" si="14"/>
        <v>2800</v>
      </c>
      <c r="O228" t="s">
        <v>77</v>
      </c>
      <c r="P228" t="s">
        <v>78</v>
      </c>
      <c r="Q228" t="s">
        <v>36</v>
      </c>
      <c r="R228" t="s">
        <v>42</v>
      </c>
      <c r="T228" t="s">
        <v>43</v>
      </c>
      <c r="U228" t="str">
        <f t="shared" si="15"/>
        <v>No Discount</v>
      </c>
    </row>
    <row r="229" spans="1:21" x14ac:dyDescent="0.25">
      <c r="A229" t="s">
        <v>915</v>
      </c>
      <c r="B229" s="3">
        <v>46173</v>
      </c>
      <c r="C229" t="s">
        <v>916</v>
      </c>
      <c r="D229" t="s">
        <v>50</v>
      </c>
      <c r="E229" t="s">
        <v>75</v>
      </c>
      <c r="F229" t="s">
        <v>93</v>
      </c>
      <c r="G229" t="s">
        <v>6059</v>
      </c>
      <c r="H229">
        <v>10</v>
      </c>
      <c r="I229" s="5">
        <v>2100</v>
      </c>
      <c r="J229" s="5">
        <v>3000</v>
      </c>
      <c r="K229" s="5">
        <f t="shared" si="12"/>
        <v>30000</v>
      </c>
      <c r="L229" s="4">
        <v>0.08</v>
      </c>
      <c r="M229" s="5">
        <f t="shared" si="13"/>
        <v>2400</v>
      </c>
      <c r="N229" s="5">
        <f t="shared" si="14"/>
        <v>11400</v>
      </c>
      <c r="O229" t="s">
        <v>95</v>
      </c>
      <c r="P229" t="s">
        <v>96</v>
      </c>
      <c r="Q229" t="s">
        <v>53</v>
      </c>
      <c r="R229" t="s">
        <v>42</v>
      </c>
      <c r="T229" t="s">
        <v>43</v>
      </c>
      <c r="U229" t="str">
        <f t="shared" si="15"/>
        <v>5-10%</v>
      </c>
    </row>
    <row r="230" spans="1:21" x14ac:dyDescent="0.25">
      <c r="A230" t="s">
        <v>918</v>
      </c>
      <c r="B230" s="3">
        <v>45977</v>
      </c>
      <c r="C230" t="s">
        <v>920</v>
      </c>
      <c r="D230" t="s">
        <v>126</v>
      </c>
      <c r="E230" t="s">
        <v>33</v>
      </c>
      <c r="F230" t="s">
        <v>137</v>
      </c>
      <c r="G230" t="s">
        <v>6027</v>
      </c>
      <c r="H230">
        <v>4</v>
      </c>
      <c r="I230" s="5">
        <v>3200</v>
      </c>
      <c r="J230" s="5">
        <v>4767</v>
      </c>
      <c r="K230" s="5">
        <f t="shared" si="12"/>
        <v>19068</v>
      </c>
      <c r="L230" s="4">
        <v>0</v>
      </c>
      <c r="M230" s="5">
        <f t="shared" si="13"/>
        <v>0</v>
      </c>
      <c r="N230" s="5">
        <f t="shared" si="14"/>
        <v>6268</v>
      </c>
      <c r="O230" t="s">
        <v>120</v>
      </c>
      <c r="P230" t="s">
        <v>96</v>
      </c>
      <c r="Q230" t="s">
        <v>53</v>
      </c>
      <c r="R230" t="s">
        <v>42</v>
      </c>
      <c r="T230" t="s">
        <v>43</v>
      </c>
      <c r="U230" t="str">
        <f t="shared" si="15"/>
        <v>No Discount</v>
      </c>
    </row>
    <row r="231" spans="1:21" x14ac:dyDescent="0.25">
      <c r="A231" t="s">
        <v>922</v>
      </c>
      <c r="B231" s="3">
        <v>45698</v>
      </c>
      <c r="C231" t="s">
        <v>201</v>
      </c>
      <c r="D231" t="s">
        <v>50</v>
      </c>
      <c r="E231" t="s">
        <v>75</v>
      </c>
      <c r="F231" t="s">
        <v>6040</v>
      </c>
      <c r="G231" t="s">
        <v>6071</v>
      </c>
      <c r="H231">
        <v>5</v>
      </c>
      <c r="I231" s="5">
        <v>3450</v>
      </c>
      <c r="J231" s="5">
        <v>4850</v>
      </c>
      <c r="K231" s="5">
        <f t="shared" si="12"/>
        <v>24250</v>
      </c>
      <c r="L231" s="4">
        <v>0</v>
      </c>
      <c r="M231" s="5">
        <f t="shared" si="13"/>
        <v>0</v>
      </c>
      <c r="N231" s="5">
        <f t="shared" si="14"/>
        <v>7000</v>
      </c>
      <c r="O231" t="s">
        <v>95</v>
      </c>
      <c r="P231" t="s">
        <v>96</v>
      </c>
      <c r="Q231" t="s">
        <v>53</v>
      </c>
      <c r="R231" t="s">
        <v>42</v>
      </c>
      <c r="T231" t="s">
        <v>43</v>
      </c>
      <c r="U231" t="str">
        <f t="shared" si="15"/>
        <v>No Discount</v>
      </c>
    </row>
    <row r="232" spans="1:21" x14ac:dyDescent="0.25">
      <c r="A232" t="s">
        <v>924</v>
      </c>
      <c r="B232" s="3">
        <v>45701</v>
      </c>
      <c r="C232" t="s">
        <v>926</v>
      </c>
      <c r="D232" t="s">
        <v>32</v>
      </c>
      <c r="E232" t="s">
        <v>75</v>
      </c>
      <c r="F232" t="s">
        <v>6040</v>
      </c>
      <c r="G232" t="s">
        <v>6071</v>
      </c>
      <c r="H232">
        <v>3</v>
      </c>
      <c r="I232" s="5">
        <v>3450</v>
      </c>
      <c r="J232" s="5">
        <v>4850</v>
      </c>
      <c r="K232" s="5">
        <f t="shared" si="12"/>
        <v>14550</v>
      </c>
      <c r="L232" s="4">
        <v>0</v>
      </c>
      <c r="M232" s="5">
        <f t="shared" si="13"/>
        <v>0</v>
      </c>
      <c r="N232" s="5">
        <f t="shared" si="14"/>
        <v>4200</v>
      </c>
      <c r="O232" t="s">
        <v>95</v>
      </c>
      <c r="P232" t="s">
        <v>96</v>
      </c>
      <c r="Q232" t="s">
        <v>53</v>
      </c>
      <c r="R232" t="s">
        <v>42</v>
      </c>
      <c r="T232" t="s">
        <v>43</v>
      </c>
      <c r="U232" t="str">
        <f t="shared" si="15"/>
        <v>No Discount</v>
      </c>
    </row>
    <row r="233" spans="1:21" x14ac:dyDescent="0.25">
      <c r="A233" t="s">
        <v>928</v>
      </c>
      <c r="B233" s="3">
        <v>46003</v>
      </c>
      <c r="C233" t="s">
        <v>930</v>
      </c>
      <c r="D233" t="s">
        <v>126</v>
      </c>
      <c r="E233" t="s">
        <v>33</v>
      </c>
      <c r="F233" t="s">
        <v>93</v>
      </c>
      <c r="G233" t="s">
        <v>6059</v>
      </c>
      <c r="H233">
        <v>10</v>
      </c>
      <c r="I233" s="5">
        <v>2100</v>
      </c>
      <c r="J233" s="5">
        <v>3000</v>
      </c>
      <c r="K233" s="5">
        <f t="shared" si="12"/>
        <v>30000</v>
      </c>
      <c r="L233" s="4">
        <v>0</v>
      </c>
      <c r="M233" s="5">
        <f t="shared" si="13"/>
        <v>0</v>
      </c>
      <c r="N233" s="5">
        <f t="shared" si="14"/>
        <v>9000</v>
      </c>
      <c r="O233" t="s">
        <v>181</v>
      </c>
      <c r="P233" t="s">
        <v>68</v>
      </c>
      <c r="Q233" t="s">
        <v>36</v>
      </c>
      <c r="R233" t="s">
        <v>42</v>
      </c>
      <c r="T233" t="s">
        <v>43</v>
      </c>
      <c r="U233" t="str">
        <f t="shared" si="15"/>
        <v>No Discount</v>
      </c>
    </row>
    <row r="234" spans="1:21" x14ac:dyDescent="0.25">
      <c r="A234" t="s">
        <v>932</v>
      </c>
      <c r="B234" s="3">
        <v>45956</v>
      </c>
      <c r="C234" t="s">
        <v>934</v>
      </c>
      <c r="D234" t="s">
        <v>50</v>
      </c>
      <c r="E234" t="s">
        <v>75</v>
      </c>
      <c r="F234" t="s">
        <v>6040</v>
      </c>
      <c r="G234" t="s">
        <v>6071</v>
      </c>
      <c r="H234">
        <v>8</v>
      </c>
      <c r="I234" s="5">
        <v>3450</v>
      </c>
      <c r="J234" s="5">
        <v>4850</v>
      </c>
      <c r="K234" s="5">
        <f t="shared" si="12"/>
        <v>38800</v>
      </c>
      <c r="L234" s="4">
        <v>0</v>
      </c>
      <c r="M234" s="5">
        <f t="shared" si="13"/>
        <v>0</v>
      </c>
      <c r="N234" s="5">
        <f t="shared" si="14"/>
        <v>11200</v>
      </c>
      <c r="O234" t="s">
        <v>215</v>
      </c>
      <c r="P234" t="s">
        <v>86</v>
      </c>
      <c r="Q234" t="s">
        <v>36</v>
      </c>
      <c r="R234" t="s">
        <v>42</v>
      </c>
      <c r="T234" t="s">
        <v>43</v>
      </c>
      <c r="U234" t="str">
        <f t="shared" si="15"/>
        <v>No Discount</v>
      </c>
    </row>
    <row r="235" spans="1:21" x14ac:dyDescent="0.25">
      <c r="A235" t="s">
        <v>936</v>
      </c>
      <c r="B235" s="3">
        <v>45986</v>
      </c>
      <c r="C235" t="s">
        <v>938</v>
      </c>
      <c r="D235" t="s">
        <v>50</v>
      </c>
      <c r="E235" t="s">
        <v>33</v>
      </c>
      <c r="F235" t="s">
        <v>137</v>
      </c>
      <c r="G235" t="s">
        <v>6027</v>
      </c>
      <c r="H235">
        <v>2</v>
      </c>
      <c r="I235" s="5">
        <v>3200</v>
      </c>
      <c r="J235" s="5">
        <v>4767</v>
      </c>
      <c r="K235" s="5">
        <f t="shared" si="12"/>
        <v>9534</v>
      </c>
      <c r="L235" s="4">
        <v>0</v>
      </c>
      <c r="M235" s="5">
        <f t="shared" si="13"/>
        <v>0</v>
      </c>
      <c r="N235" s="5">
        <f t="shared" si="14"/>
        <v>3134</v>
      </c>
      <c r="O235" t="s">
        <v>85</v>
      </c>
      <c r="P235" t="s">
        <v>86</v>
      </c>
      <c r="Q235" t="s">
        <v>36</v>
      </c>
      <c r="R235" t="s">
        <v>42</v>
      </c>
      <c r="T235" t="s">
        <v>43</v>
      </c>
      <c r="U235" t="str">
        <f t="shared" si="15"/>
        <v>No Discount</v>
      </c>
    </row>
    <row r="236" spans="1:21" x14ac:dyDescent="0.25">
      <c r="A236" t="s">
        <v>940</v>
      </c>
      <c r="B236" s="3">
        <v>45969</v>
      </c>
      <c r="C236" t="s">
        <v>942</v>
      </c>
      <c r="D236" t="s">
        <v>126</v>
      </c>
      <c r="E236" t="s">
        <v>75</v>
      </c>
      <c r="F236" t="s">
        <v>137</v>
      </c>
      <c r="G236" t="s">
        <v>6027</v>
      </c>
      <c r="H236">
        <v>5</v>
      </c>
      <c r="I236" s="5">
        <v>3200</v>
      </c>
      <c r="J236" s="5">
        <v>4767</v>
      </c>
      <c r="K236" s="5">
        <f t="shared" si="12"/>
        <v>23835</v>
      </c>
      <c r="L236" s="4">
        <v>0</v>
      </c>
      <c r="M236" s="5">
        <f t="shared" si="13"/>
        <v>0</v>
      </c>
      <c r="N236" s="5">
        <f t="shared" si="14"/>
        <v>7835</v>
      </c>
      <c r="O236" t="s">
        <v>181</v>
      </c>
      <c r="P236" t="s">
        <v>68</v>
      </c>
      <c r="Q236" t="s">
        <v>36</v>
      </c>
      <c r="R236" t="s">
        <v>42</v>
      </c>
      <c r="T236" t="s">
        <v>43</v>
      </c>
      <c r="U236" t="str">
        <f t="shared" si="15"/>
        <v>No Discount</v>
      </c>
    </row>
    <row r="237" spans="1:21" x14ac:dyDescent="0.25">
      <c r="A237" t="s">
        <v>944</v>
      </c>
      <c r="B237" s="3">
        <v>45919</v>
      </c>
      <c r="C237" t="s">
        <v>213</v>
      </c>
      <c r="D237" t="s">
        <v>50</v>
      </c>
      <c r="E237" t="s">
        <v>33</v>
      </c>
      <c r="F237" t="s">
        <v>6040</v>
      </c>
      <c r="G237" t="s">
        <v>6071</v>
      </c>
      <c r="H237">
        <v>2</v>
      </c>
      <c r="I237" s="5">
        <v>3450</v>
      </c>
      <c r="J237" s="5">
        <v>4850</v>
      </c>
      <c r="K237" s="5">
        <f t="shared" si="12"/>
        <v>9700</v>
      </c>
      <c r="L237" s="4">
        <v>0</v>
      </c>
      <c r="M237" s="5">
        <f t="shared" si="13"/>
        <v>0</v>
      </c>
      <c r="N237" s="5">
        <f t="shared" si="14"/>
        <v>2800</v>
      </c>
      <c r="O237" t="s">
        <v>110</v>
      </c>
      <c r="P237" t="s">
        <v>78</v>
      </c>
      <c r="Q237" t="s">
        <v>36</v>
      </c>
      <c r="R237" t="s">
        <v>42</v>
      </c>
      <c r="T237" t="s">
        <v>43</v>
      </c>
      <c r="U237" t="str">
        <f t="shared" si="15"/>
        <v>No Discount</v>
      </c>
    </row>
    <row r="238" spans="1:21" x14ac:dyDescent="0.25">
      <c r="A238" t="s">
        <v>945</v>
      </c>
      <c r="B238" s="3">
        <v>45827</v>
      </c>
      <c r="C238" t="s">
        <v>947</v>
      </c>
      <c r="D238" t="s">
        <v>50</v>
      </c>
      <c r="E238" t="s">
        <v>33</v>
      </c>
      <c r="F238" t="s">
        <v>6040</v>
      </c>
      <c r="G238" t="s">
        <v>6071</v>
      </c>
      <c r="H238">
        <v>10</v>
      </c>
      <c r="I238" s="5">
        <v>3450</v>
      </c>
      <c r="J238" s="5">
        <v>4850</v>
      </c>
      <c r="K238" s="5">
        <f t="shared" si="12"/>
        <v>48500</v>
      </c>
      <c r="L238" s="4">
        <v>0</v>
      </c>
      <c r="M238" s="5">
        <f t="shared" si="13"/>
        <v>0</v>
      </c>
      <c r="N238" s="5">
        <f t="shared" si="14"/>
        <v>14000</v>
      </c>
      <c r="O238" t="s">
        <v>55</v>
      </c>
      <c r="P238" t="s">
        <v>56</v>
      </c>
      <c r="Q238" t="s">
        <v>53</v>
      </c>
      <c r="R238" t="s">
        <v>42</v>
      </c>
      <c r="T238" t="s">
        <v>43</v>
      </c>
      <c r="U238" t="str">
        <f t="shared" si="15"/>
        <v>No Discount</v>
      </c>
    </row>
    <row r="239" spans="1:21" x14ac:dyDescent="0.25">
      <c r="A239" t="s">
        <v>949</v>
      </c>
      <c r="B239" s="3">
        <v>45720</v>
      </c>
      <c r="C239" t="s">
        <v>145</v>
      </c>
      <c r="D239" t="s">
        <v>50</v>
      </c>
      <c r="E239" t="s">
        <v>33</v>
      </c>
      <c r="F239" t="s">
        <v>6063</v>
      </c>
      <c r="G239" t="s">
        <v>6055</v>
      </c>
      <c r="H239">
        <v>1</v>
      </c>
      <c r="I239" s="5">
        <v>350</v>
      </c>
      <c r="J239" s="5">
        <v>517</v>
      </c>
      <c r="K239" s="5">
        <f t="shared" si="12"/>
        <v>517</v>
      </c>
      <c r="L239" s="4">
        <v>0</v>
      </c>
      <c r="M239" s="5">
        <f t="shared" si="13"/>
        <v>0</v>
      </c>
      <c r="N239" s="5">
        <f t="shared" si="14"/>
        <v>167</v>
      </c>
      <c r="O239" t="s">
        <v>181</v>
      </c>
      <c r="P239" t="s">
        <v>68</v>
      </c>
      <c r="Q239" t="s">
        <v>36</v>
      </c>
      <c r="R239" t="s">
        <v>440</v>
      </c>
      <c r="S239">
        <v>4</v>
      </c>
      <c r="T239" t="s">
        <v>441</v>
      </c>
      <c r="U239" t="str">
        <f t="shared" si="15"/>
        <v>No Discount</v>
      </c>
    </row>
    <row r="240" spans="1:21" x14ac:dyDescent="0.25">
      <c r="A240" t="s">
        <v>951</v>
      </c>
      <c r="B240" s="3">
        <v>45729</v>
      </c>
      <c r="C240" t="s">
        <v>952</v>
      </c>
      <c r="D240" t="s">
        <v>32</v>
      </c>
      <c r="E240" t="s">
        <v>33</v>
      </c>
      <c r="F240" t="s">
        <v>6063</v>
      </c>
      <c r="G240" t="s">
        <v>6055</v>
      </c>
      <c r="H240">
        <v>7</v>
      </c>
      <c r="I240" s="5">
        <v>350</v>
      </c>
      <c r="J240" s="5">
        <v>517</v>
      </c>
      <c r="K240" s="5">
        <f t="shared" si="12"/>
        <v>3619</v>
      </c>
      <c r="L240" s="4">
        <v>0</v>
      </c>
      <c r="M240" s="5">
        <f t="shared" si="13"/>
        <v>0</v>
      </c>
      <c r="N240" s="5">
        <f t="shared" si="14"/>
        <v>1169</v>
      </c>
      <c r="O240" t="s">
        <v>164</v>
      </c>
      <c r="P240" t="s">
        <v>41</v>
      </c>
      <c r="Q240" t="s">
        <v>36</v>
      </c>
      <c r="R240" t="s">
        <v>42</v>
      </c>
      <c r="T240" t="s">
        <v>43</v>
      </c>
      <c r="U240" t="str">
        <f t="shared" si="15"/>
        <v>No Discount</v>
      </c>
    </row>
    <row r="241" spans="1:21" x14ac:dyDescent="0.25">
      <c r="A241" t="s">
        <v>954</v>
      </c>
      <c r="B241" s="3">
        <v>45770</v>
      </c>
      <c r="C241" t="s">
        <v>956</v>
      </c>
      <c r="D241" t="s">
        <v>126</v>
      </c>
      <c r="E241" t="s">
        <v>75</v>
      </c>
      <c r="F241" t="s">
        <v>137</v>
      </c>
      <c r="G241" t="s">
        <v>6027</v>
      </c>
      <c r="H241">
        <v>2</v>
      </c>
      <c r="I241" s="5">
        <v>3200</v>
      </c>
      <c r="J241" s="5">
        <v>4767</v>
      </c>
      <c r="K241" s="5">
        <f t="shared" si="12"/>
        <v>9534</v>
      </c>
      <c r="L241" s="4">
        <v>0</v>
      </c>
      <c r="M241" s="5">
        <f t="shared" si="13"/>
        <v>0</v>
      </c>
      <c r="N241" s="5">
        <f t="shared" si="14"/>
        <v>3134</v>
      </c>
      <c r="O241" t="s">
        <v>181</v>
      </c>
      <c r="P241" t="s">
        <v>68</v>
      </c>
      <c r="Q241" t="s">
        <v>36</v>
      </c>
      <c r="R241" t="s">
        <v>42</v>
      </c>
      <c r="T241" t="s">
        <v>43</v>
      </c>
      <c r="U241" t="str">
        <f t="shared" si="15"/>
        <v>No Discount</v>
      </c>
    </row>
    <row r="242" spans="1:21" x14ac:dyDescent="0.25">
      <c r="A242" t="s">
        <v>958</v>
      </c>
      <c r="B242" s="3">
        <v>46199</v>
      </c>
      <c r="C242" t="s">
        <v>960</v>
      </c>
      <c r="D242" t="s">
        <v>32</v>
      </c>
      <c r="E242" t="s">
        <v>75</v>
      </c>
      <c r="F242" t="s">
        <v>6040</v>
      </c>
      <c r="G242" t="s">
        <v>6071</v>
      </c>
      <c r="H242">
        <v>1</v>
      </c>
      <c r="I242" s="5">
        <v>3450</v>
      </c>
      <c r="J242" s="5">
        <v>4850</v>
      </c>
      <c r="K242" s="5">
        <f t="shared" si="12"/>
        <v>4850</v>
      </c>
      <c r="L242" s="4">
        <v>0.18</v>
      </c>
      <c r="M242" s="5">
        <f t="shared" si="13"/>
        <v>873</v>
      </c>
      <c r="N242" s="5">
        <f t="shared" si="14"/>
        <v>2273</v>
      </c>
      <c r="O242" t="s">
        <v>215</v>
      </c>
      <c r="P242" t="s">
        <v>86</v>
      </c>
      <c r="Q242" t="s">
        <v>36</v>
      </c>
      <c r="R242" t="s">
        <v>42</v>
      </c>
      <c r="T242" t="s">
        <v>43</v>
      </c>
      <c r="U242" t="str">
        <f t="shared" si="15"/>
        <v>16-20%</v>
      </c>
    </row>
    <row r="243" spans="1:21" x14ac:dyDescent="0.25">
      <c r="A243" t="s">
        <v>962</v>
      </c>
      <c r="B243" s="3">
        <v>46183</v>
      </c>
      <c r="C243" t="s">
        <v>963</v>
      </c>
      <c r="D243" t="s">
        <v>126</v>
      </c>
      <c r="E243" t="s">
        <v>33</v>
      </c>
      <c r="F243" t="s">
        <v>6063</v>
      </c>
      <c r="G243" t="s">
        <v>6055</v>
      </c>
      <c r="H243">
        <v>31</v>
      </c>
      <c r="I243" s="5">
        <v>350</v>
      </c>
      <c r="J243" s="5">
        <v>517</v>
      </c>
      <c r="K243" s="5">
        <f t="shared" si="12"/>
        <v>16027</v>
      </c>
      <c r="L243" s="4">
        <v>0.08</v>
      </c>
      <c r="M243" s="5">
        <f t="shared" si="13"/>
        <v>1282.1600000000001</v>
      </c>
      <c r="N243" s="5">
        <f t="shared" si="14"/>
        <v>6459.16</v>
      </c>
      <c r="O243" t="s">
        <v>164</v>
      </c>
      <c r="P243" t="s">
        <v>41</v>
      </c>
      <c r="Q243" t="s">
        <v>36</v>
      </c>
      <c r="R243" t="s">
        <v>42</v>
      </c>
      <c r="T243" t="s">
        <v>43</v>
      </c>
      <c r="U243" t="str">
        <f t="shared" si="15"/>
        <v>5-10%</v>
      </c>
    </row>
    <row r="244" spans="1:21" x14ac:dyDescent="0.25">
      <c r="A244" t="s">
        <v>965</v>
      </c>
      <c r="B244" s="3">
        <v>45765</v>
      </c>
      <c r="C244" t="s">
        <v>966</v>
      </c>
      <c r="D244" t="s">
        <v>126</v>
      </c>
      <c r="E244" t="s">
        <v>75</v>
      </c>
      <c r="F244" t="s">
        <v>93</v>
      </c>
      <c r="G244" t="s">
        <v>6059</v>
      </c>
      <c r="H244">
        <v>5</v>
      </c>
      <c r="I244" s="5">
        <v>2100</v>
      </c>
      <c r="J244" s="5">
        <v>3000</v>
      </c>
      <c r="K244" s="5">
        <f t="shared" si="12"/>
        <v>15000</v>
      </c>
      <c r="L244" s="4">
        <v>0</v>
      </c>
      <c r="M244" s="5">
        <f t="shared" si="13"/>
        <v>0</v>
      </c>
      <c r="N244" s="5">
        <f t="shared" si="14"/>
        <v>4500</v>
      </c>
      <c r="O244" t="s">
        <v>85</v>
      </c>
      <c r="P244" t="s">
        <v>86</v>
      </c>
      <c r="Q244" t="s">
        <v>36</v>
      </c>
      <c r="R244" t="s">
        <v>42</v>
      </c>
      <c r="T244" t="s">
        <v>43</v>
      </c>
      <c r="U244" t="str">
        <f t="shared" si="15"/>
        <v>No Discount</v>
      </c>
    </row>
    <row r="245" spans="1:21" x14ac:dyDescent="0.25">
      <c r="A245" t="s">
        <v>968</v>
      </c>
      <c r="B245" s="3">
        <v>45911</v>
      </c>
      <c r="C245" t="s">
        <v>970</v>
      </c>
      <c r="D245" t="s">
        <v>32</v>
      </c>
      <c r="E245" t="s">
        <v>33</v>
      </c>
      <c r="F245" t="s">
        <v>6063</v>
      </c>
      <c r="G245" t="s">
        <v>6060</v>
      </c>
      <c r="H245">
        <v>4</v>
      </c>
      <c r="I245" s="5">
        <v>400</v>
      </c>
      <c r="J245" s="5">
        <v>583</v>
      </c>
      <c r="K245" s="5">
        <f t="shared" si="12"/>
        <v>2332</v>
      </c>
      <c r="L245" s="4">
        <v>0</v>
      </c>
      <c r="M245" s="5">
        <f t="shared" si="13"/>
        <v>0</v>
      </c>
      <c r="N245" s="5">
        <f t="shared" si="14"/>
        <v>732</v>
      </c>
      <c r="O245" t="s">
        <v>67</v>
      </c>
      <c r="P245" t="s">
        <v>68</v>
      </c>
      <c r="Q245" t="s">
        <v>36</v>
      </c>
      <c r="R245" t="s">
        <v>42</v>
      </c>
      <c r="T245" t="s">
        <v>43</v>
      </c>
      <c r="U245" t="str">
        <f t="shared" si="15"/>
        <v>No Discount</v>
      </c>
    </row>
    <row r="246" spans="1:21" x14ac:dyDescent="0.25">
      <c r="A246" t="s">
        <v>972</v>
      </c>
      <c r="B246" s="3">
        <v>45966</v>
      </c>
      <c r="C246" t="s">
        <v>974</v>
      </c>
      <c r="D246" t="s">
        <v>50</v>
      </c>
      <c r="E246" t="s">
        <v>75</v>
      </c>
      <c r="F246" t="s">
        <v>93</v>
      </c>
      <c r="G246" t="s">
        <v>6059</v>
      </c>
      <c r="H246">
        <v>2</v>
      </c>
      <c r="I246" s="5">
        <v>2100</v>
      </c>
      <c r="J246" s="5">
        <v>3000</v>
      </c>
      <c r="K246" s="5">
        <f t="shared" si="12"/>
        <v>6000</v>
      </c>
      <c r="L246" s="4">
        <v>0</v>
      </c>
      <c r="M246" s="5">
        <f t="shared" si="13"/>
        <v>0</v>
      </c>
      <c r="N246" s="5">
        <f t="shared" si="14"/>
        <v>1800</v>
      </c>
      <c r="O246" t="s">
        <v>95</v>
      </c>
      <c r="P246" t="s">
        <v>96</v>
      </c>
      <c r="Q246" t="s">
        <v>53</v>
      </c>
      <c r="R246" t="s">
        <v>42</v>
      </c>
      <c r="T246" t="s">
        <v>43</v>
      </c>
      <c r="U246" t="str">
        <f t="shared" si="15"/>
        <v>No Discount</v>
      </c>
    </row>
    <row r="247" spans="1:21" x14ac:dyDescent="0.25">
      <c r="A247" t="s">
        <v>976</v>
      </c>
      <c r="B247" s="3">
        <v>45791</v>
      </c>
      <c r="C247" t="s">
        <v>209</v>
      </c>
      <c r="D247" t="s">
        <v>32</v>
      </c>
      <c r="E247" t="s">
        <v>75</v>
      </c>
      <c r="F247" t="s">
        <v>137</v>
      </c>
      <c r="G247" t="s">
        <v>6027</v>
      </c>
      <c r="H247">
        <v>7</v>
      </c>
      <c r="I247" s="5">
        <v>3200</v>
      </c>
      <c r="J247" s="5">
        <v>4767</v>
      </c>
      <c r="K247" s="5">
        <f t="shared" si="12"/>
        <v>33369</v>
      </c>
      <c r="L247" s="4">
        <v>0</v>
      </c>
      <c r="M247" s="5">
        <f t="shared" si="13"/>
        <v>0</v>
      </c>
      <c r="N247" s="5">
        <f t="shared" si="14"/>
        <v>10969</v>
      </c>
      <c r="O247" t="s">
        <v>85</v>
      </c>
      <c r="P247" t="s">
        <v>86</v>
      </c>
      <c r="Q247" t="s">
        <v>36</v>
      </c>
      <c r="R247" t="s">
        <v>42</v>
      </c>
      <c r="T247" t="s">
        <v>43</v>
      </c>
      <c r="U247" t="str">
        <f t="shared" si="15"/>
        <v>No Discount</v>
      </c>
    </row>
    <row r="248" spans="1:21" x14ac:dyDescent="0.25">
      <c r="A248" t="s">
        <v>978</v>
      </c>
      <c r="B248" s="3">
        <v>46090</v>
      </c>
      <c r="C248" t="s">
        <v>980</v>
      </c>
      <c r="D248" t="s">
        <v>126</v>
      </c>
      <c r="E248" t="s">
        <v>75</v>
      </c>
      <c r="F248" t="s">
        <v>6040</v>
      </c>
      <c r="G248" t="s">
        <v>6071</v>
      </c>
      <c r="H248">
        <v>10</v>
      </c>
      <c r="I248" s="5">
        <v>3450</v>
      </c>
      <c r="J248" s="5">
        <v>4850</v>
      </c>
      <c r="K248" s="5">
        <f t="shared" si="12"/>
        <v>48500</v>
      </c>
      <c r="L248" s="4">
        <v>0.08</v>
      </c>
      <c r="M248" s="5">
        <f t="shared" si="13"/>
        <v>3880</v>
      </c>
      <c r="N248" s="5">
        <f t="shared" si="14"/>
        <v>17880</v>
      </c>
      <c r="O248" t="s">
        <v>40</v>
      </c>
      <c r="P248" t="s">
        <v>41</v>
      </c>
      <c r="Q248" t="s">
        <v>36</v>
      </c>
      <c r="R248" t="s">
        <v>42</v>
      </c>
      <c r="T248" t="s">
        <v>43</v>
      </c>
      <c r="U248" t="str">
        <f t="shared" si="15"/>
        <v>5-10%</v>
      </c>
    </row>
    <row r="249" spans="1:21" x14ac:dyDescent="0.25">
      <c r="A249" t="s">
        <v>982</v>
      </c>
      <c r="B249" s="3">
        <v>45925</v>
      </c>
      <c r="C249" t="s">
        <v>984</v>
      </c>
      <c r="D249" t="s">
        <v>32</v>
      </c>
      <c r="E249" t="s">
        <v>75</v>
      </c>
      <c r="F249" t="s">
        <v>6040</v>
      </c>
      <c r="G249" t="s">
        <v>6071</v>
      </c>
      <c r="H249">
        <v>2</v>
      </c>
      <c r="I249" s="5">
        <v>3450</v>
      </c>
      <c r="J249" s="5">
        <v>4850</v>
      </c>
      <c r="K249" s="5">
        <f t="shared" si="12"/>
        <v>9700</v>
      </c>
      <c r="L249" s="4">
        <v>0</v>
      </c>
      <c r="M249" s="5">
        <f t="shared" si="13"/>
        <v>0</v>
      </c>
      <c r="N249" s="5">
        <f t="shared" si="14"/>
        <v>2800</v>
      </c>
      <c r="O249" t="s">
        <v>120</v>
      </c>
      <c r="P249" t="s">
        <v>96</v>
      </c>
      <c r="Q249" t="s">
        <v>53</v>
      </c>
      <c r="R249" t="s">
        <v>42</v>
      </c>
      <c r="T249" t="s">
        <v>43</v>
      </c>
      <c r="U249" t="str">
        <f t="shared" si="15"/>
        <v>No Discount</v>
      </c>
    </row>
    <row r="250" spans="1:21" x14ac:dyDescent="0.25">
      <c r="A250" t="s">
        <v>986</v>
      </c>
      <c r="B250" s="3">
        <v>46132</v>
      </c>
      <c r="C250" t="s">
        <v>988</v>
      </c>
      <c r="D250" t="s">
        <v>126</v>
      </c>
      <c r="E250" t="s">
        <v>75</v>
      </c>
      <c r="F250" t="s">
        <v>93</v>
      </c>
      <c r="G250" t="s">
        <v>6007</v>
      </c>
      <c r="H250">
        <v>16</v>
      </c>
      <c r="I250" s="5">
        <v>450</v>
      </c>
      <c r="J250" s="5">
        <v>650</v>
      </c>
      <c r="K250" s="5">
        <f t="shared" si="12"/>
        <v>10400</v>
      </c>
      <c r="L250" s="4">
        <v>0.15</v>
      </c>
      <c r="M250" s="5">
        <f t="shared" si="13"/>
        <v>1560</v>
      </c>
      <c r="N250" s="5">
        <f t="shared" si="14"/>
        <v>4760</v>
      </c>
      <c r="O250" t="s">
        <v>67</v>
      </c>
      <c r="P250" t="s">
        <v>68</v>
      </c>
      <c r="Q250" t="s">
        <v>36</v>
      </c>
      <c r="R250" t="s">
        <v>42</v>
      </c>
      <c r="T250" t="s">
        <v>43</v>
      </c>
      <c r="U250" t="str">
        <f t="shared" si="15"/>
        <v>11-15%</v>
      </c>
    </row>
    <row r="251" spans="1:21" x14ac:dyDescent="0.25">
      <c r="A251" t="s">
        <v>990</v>
      </c>
      <c r="B251" s="3">
        <v>45735</v>
      </c>
      <c r="C251" t="s">
        <v>464</v>
      </c>
      <c r="D251" t="s">
        <v>50</v>
      </c>
      <c r="E251" t="s">
        <v>75</v>
      </c>
      <c r="F251" t="s">
        <v>6040</v>
      </c>
      <c r="G251" t="s">
        <v>6071</v>
      </c>
      <c r="H251">
        <v>3</v>
      </c>
      <c r="I251" s="5">
        <v>3450</v>
      </c>
      <c r="J251" s="5">
        <v>4850</v>
      </c>
      <c r="K251" s="5">
        <f t="shared" si="12"/>
        <v>14550</v>
      </c>
      <c r="L251" s="4">
        <v>0</v>
      </c>
      <c r="M251" s="5">
        <f t="shared" si="13"/>
        <v>0</v>
      </c>
      <c r="N251" s="5">
        <f t="shared" si="14"/>
        <v>4200</v>
      </c>
      <c r="O251" t="s">
        <v>181</v>
      </c>
      <c r="P251" t="s">
        <v>68</v>
      </c>
      <c r="Q251" t="s">
        <v>36</v>
      </c>
      <c r="R251" t="s">
        <v>42</v>
      </c>
      <c r="T251" t="s">
        <v>43</v>
      </c>
      <c r="U251" t="str">
        <f t="shared" si="15"/>
        <v>No Discount</v>
      </c>
    </row>
    <row r="252" spans="1:21" x14ac:dyDescent="0.25">
      <c r="A252" t="s">
        <v>991</v>
      </c>
      <c r="B252" s="3">
        <v>45960</v>
      </c>
      <c r="C252" t="s">
        <v>992</v>
      </c>
      <c r="D252" t="s">
        <v>32</v>
      </c>
      <c r="E252" t="s">
        <v>33</v>
      </c>
      <c r="F252" t="s">
        <v>93</v>
      </c>
      <c r="G252" t="s">
        <v>6007</v>
      </c>
      <c r="H252">
        <v>5</v>
      </c>
      <c r="I252" s="5">
        <v>450</v>
      </c>
      <c r="J252" s="5">
        <v>650</v>
      </c>
      <c r="K252" s="5">
        <f t="shared" si="12"/>
        <v>3250</v>
      </c>
      <c r="L252" s="4">
        <v>0</v>
      </c>
      <c r="M252" s="5">
        <f t="shared" si="13"/>
        <v>0</v>
      </c>
      <c r="N252" s="5">
        <f t="shared" si="14"/>
        <v>1000</v>
      </c>
      <c r="O252" t="s">
        <v>85</v>
      </c>
      <c r="P252" t="s">
        <v>86</v>
      </c>
      <c r="Q252" t="s">
        <v>36</v>
      </c>
      <c r="R252" t="s">
        <v>42</v>
      </c>
      <c r="T252" t="s">
        <v>43</v>
      </c>
      <c r="U252" t="str">
        <f t="shared" si="15"/>
        <v>No Discount</v>
      </c>
    </row>
    <row r="253" spans="1:21" x14ac:dyDescent="0.25">
      <c r="A253" t="s">
        <v>994</v>
      </c>
      <c r="B253" s="3">
        <v>45718</v>
      </c>
      <c r="C253" t="s">
        <v>996</v>
      </c>
      <c r="D253" t="s">
        <v>50</v>
      </c>
      <c r="E253" t="s">
        <v>33</v>
      </c>
      <c r="F253" t="s">
        <v>137</v>
      </c>
      <c r="G253" t="s">
        <v>6027</v>
      </c>
      <c r="H253">
        <v>4</v>
      </c>
      <c r="I253" s="5">
        <v>3200</v>
      </c>
      <c r="J253" s="5">
        <v>4767</v>
      </c>
      <c r="K253" s="5">
        <f t="shared" si="12"/>
        <v>19068</v>
      </c>
      <c r="L253" s="4">
        <v>0</v>
      </c>
      <c r="M253" s="5">
        <f t="shared" si="13"/>
        <v>0</v>
      </c>
      <c r="N253" s="5">
        <f t="shared" si="14"/>
        <v>6268</v>
      </c>
      <c r="O253" t="s">
        <v>40</v>
      </c>
      <c r="P253" t="s">
        <v>41</v>
      </c>
      <c r="Q253" t="s">
        <v>36</v>
      </c>
      <c r="R253" t="s">
        <v>42</v>
      </c>
      <c r="T253" t="s">
        <v>43</v>
      </c>
      <c r="U253" t="str">
        <f t="shared" si="15"/>
        <v>No Discount</v>
      </c>
    </row>
    <row r="254" spans="1:21" x14ac:dyDescent="0.25">
      <c r="A254" t="s">
        <v>998</v>
      </c>
      <c r="B254" s="3">
        <v>45749</v>
      </c>
      <c r="C254" t="s">
        <v>1000</v>
      </c>
      <c r="D254" t="s">
        <v>50</v>
      </c>
      <c r="E254" t="s">
        <v>33</v>
      </c>
      <c r="F254" t="s">
        <v>6040</v>
      </c>
      <c r="G254" t="s">
        <v>6071</v>
      </c>
      <c r="H254">
        <v>6</v>
      </c>
      <c r="I254" s="5">
        <v>3450</v>
      </c>
      <c r="J254" s="5">
        <v>4850</v>
      </c>
      <c r="K254" s="5">
        <f t="shared" si="12"/>
        <v>29100</v>
      </c>
      <c r="L254" s="4">
        <v>0</v>
      </c>
      <c r="M254" s="5">
        <f t="shared" si="13"/>
        <v>0</v>
      </c>
      <c r="N254" s="5">
        <f t="shared" si="14"/>
        <v>8400</v>
      </c>
      <c r="O254" t="s">
        <v>95</v>
      </c>
      <c r="P254" t="s">
        <v>96</v>
      </c>
      <c r="Q254" t="s">
        <v>53</v>
      </c>
      <c r="R254" t="s">
        <v>42</v>
      </c>
      <c r="T254" t="s">
        <v>43</v>
      </c>
      <c r="U254" t="str">
        <f t="shared" si="15"/>
        <v>No Discount</v>
      </c>
    </row>
    <row r="255" spans="1:21" x14ac:dyDescent="0.25">
      <c r="A255" t="s">
        <v>1002</v>
      </c>
      <c r="B255" s="3">
        <v>45871</v>
      </c>
      <c r="C255" t="s">
        <v>1003</v>
      </c>
      <c r="D255" t="s">
        <v>126</v>
      </c>
      <c r="E255" t="s">
        <v>75</v>
      </c>
      <c r="F255" t="s">
        <v>6063</v>
      </c>
      <c r="G255" t="s">
        <v>6055</v>
      </c>
      <c r="H255">
        <v>1</v>
      </c>
      <c r="I255" s="5">
        <v>350</v>
      </c>
      <c r="J255" s="5">
        <v>517</v>
      </c>
      <c r="K255" s="5">
        <f t="shared" si="12"/>
        <v>517</v>
      </c>
      <c r="L255" s="4">
        <v>0</v>
      </c>
      <c r="M255" s="5">
        <f t="shared" si="13"/>
        <v>0</v>
      </c>
      <c r="N255" s="5">
        <f t="shared" si="14"/>
        <v>167</v>
      </c>
      <c r="O255" t="s">
        <v>95</v>
      </c>
      <c r="P255" t="s">
        <v>96</v>
      </c>
      <c r="Q255" t="s">
        <v>53</v>
      </c>
      <c r="R255" t="s">
        <v>42</v>
      </c>
      <c r="T255" t="s">
        <v>43</v>
      </c>
      <c r="U255" t="str">
        <f t="shared" si="15"/>
        <v>No Discount</v>
      </c>
    </row>
    <row r="256" spans="1:21" x14ac:dyDescent="0.25">
      <c r="A256" t="s">
        <v>1005</v>
      </c>
      <c r="B256" s="3">
        <v>45780</v>
      </c>
      <c r="C256" t="s">
        <v>1007</v>
      </c>
      <c r="D256" t="s">
        <v>126</v>
      </c>
      <c r="E256" t="s">
        <v>33</v>
      </c>
      <c r="F256" t="s">
        <v>6040</v>
      </c>
      <c r="G256" t="s">
        <v>6071</v>
      </c>
      <c r="H256">
        <v>1</v>
      </c>
      <c r="I256" s="5">
        <v>3450</v>
      </c>
      <c r="J256" s="5">
        <v>4850</v>
      </c>
      <c r="K256" s="5">
        <f t="shared" si="12"/>
        <v>4850</v>
      </c>
      <c r="L256" s="4">
        <v>0</v>
      </c>
      <c r="M256" s="5">
        <f t="shared" si="13"/>
        <v>0</v>
      </c>
      <c r="N256" s="5">
        <f t="shared" si="14"/>
        <v>1400</v>
      </c>
      <c r="O256" t="s">
        <v>120</v>
      </c>
      <c r="P256" t="s">
        <v>96</v>
      </c>
      <c r="Q256" t="s">
        <v>53</v>
      </c>
      <c r="R256" t="s">
        <v>42</v>
      </c>
      <c r="T256" t="s">
        <v>43</v>
      </c>
      <c r="U256" t="str">
        <f t="shared" si="15"/>
        <v>No Discount</v>
      </c>
    </row>
    <row r="257" spans="1:21" x14ac:dyDescent="0.25">
      <c r="A257" t="s">
        <v>1009</v>
      </c>
      <c r="B257" s="3">
        <v>45991</v>
      </c>
      <c r="C257" t="s">
        <v>1010</v>
      </c>
      <c r="D257" t="s">
        <v>32</v>
      </c>
      <c r="E257" t="s">
        <v>75</v>
      </c>
      <c r="F257" t="s">
        <v>6040</v>
      </c>
      <c r="G257" t="s">
        <v>6071</v>
      </c>
      <c r="H257">
        <v>6</v>
      </c>
      <c r="I257" s="5">
        <v>3450</v>
      </c>
      <c r="J257" s="5">
        <v>4850</v>
      </c>
      <c r="K257" s="5">
        <f t="shared" si="12"/>
        <v>29100</v>
      </c>
      <c r="L257" s="4">
        <v>0</v>
      </c>
      <c r="M257" s="5">
        <f t="shared" si="13"/>
        <v>0</v>
      </c>
      <c r="N257" s="5">
        <f t="shared" si="14"/>
        <v>8400</v>
      </c>
      <c r="O257" t="s">
        <v>120</v>
      </c>
      <c r="P257" t="s">
        <v>96</v>
      </c>
      <c r="Q257" t="s">
        <v>53</v>
      </c>
      <c r="R257" t="s">
        <v>42</v>
      </c>
      <c r="T257" t="s">
        <v>43</v>
      </c>
      <c r="U257" t="str">
        <f t="shared" si="15"/>
        <v>No Discount</v>
      </c>
    </row>
    <row r="258" spans="1:21" x14ac:dyDescent="0.25">
      <c r="A258" t="s">
        <v>1012</v>
      </c>
      <c r="B258" s="3">
        <v>45713</v>
      </c>
      <c r="C258" t="s">
        <v>1013</v>
      </c>
      <c r="D258" t="s">
        <v>32</v>
      </c>
      <c r="E258" t="s">
        <v>75</v>
      </c>
      <c r="F258" t="s">
        <v>93</v>
      </c>
      <c r="G258" t="s">
        <v>6007</v>
      </c>
      <c r="H258">
        <v>8</v>
      </c>
      <c r="I258" s="5">
        <v>450</v>
      </c>
      <c r="J258" s="5">
        <v>650</v>
      </c>
      <c r="K258" s="5">
        <f t="shared" ref="K258:K321" si="16">H258*J258</f>
        <v>5200</v>
      </c>
      <c r="L258" s="4">
        <v>0</v>
      </c>
      <c r="M258" s="5">
        <f t="shared" ref="M258:M321" si="17">K258*L258</f>
        <v>0</v>
      </c>
      <c r="N258" s="5">
        <f t="shared" ref="N258:N321" si="18">K258-((H258*I258)-M258)</f>
        <v>1600</v>
      </c>
      <c r="O258" t="s">
        <v>67</v>
      </c>
      <c r="P258" t="s">
        <v>68</v>
      </c>
      <c r="Q258" t="s">
        <v>36</v>
      </c>
      <c r="R258" t="s">
        <v>42</v>
      </c>
      <c r="T258" t="s">
        <v>43</v>
      </c>
      <c r="U258" t="str">
        <f t="shared" ref="U258:U321" si="19">_xlfn.IFS(L258=0, "No Discount", L258&lt;=10%, "5-10%", L258&lt;=15%, "11-15%", L258&lt;=20%, "16-20%", L258&lt;=25%, "21-25%")</f>
        <v>No Discount</v>
      </c>
    </row>
    <row r="259" spans="1:21" x14ac:dyDescent="0.25">
      <c r="A259" t="s">
        <v>1015</v>
      </c>
      <c r="B259" s="3">
        <v>46097</v>
      </c>
      <c r="C259" t="s">
        <v>926</v>
      </c>
      <c r="D259" t="s">
        <v>50</v>
      </c>
      <c r="E259" t="s">
        <v>75</v>
      </c>
      <c r="F259" t="s">
        <v>137</v>
      </c>
      <c r="G259" t="s">
        <v>6027</v>
      </c>
      <c r="H259">
        <v>7</v>
      </c>
      <c r="I259" s="5">
        <v>3200</v>
      </c>
      <c r="J259" s="5">
        <v>4767</v>
      </c>
      <c r="K259" s="5">
        <f t="shared" si="16"/>
        <v>33369</v>
      </c>
      <c r="L259" s="4">
        <v>0.08</v>
      </c>
      <c r="M259" s="5">
        <f t="shared" si="17"/>
        <v>2669.52</v>
      </c>
      <c r="N259" s="5">
        <f t="shared" si="18"/>
        <v>13638.52</v>
      </c>
      <c r="O259" t="s">
        <v>215</v>
      </c>
      <c r="P259" t="s">
        <v>86</v>
      </c>
      <c r="Q259" t="s">
        <v>36</v>
      </c>
      <c r="R259" t="s">
        <v>440</v>
      </c>
      <c r="S259">
        <v>396</v>
      </c>
      <c r="T259" t="s">
        <v>441</v>
      </c>
      <c r="U259" t="str">
        <f t="shared" si="19"/>
        <v>5-10%</v>
      </c>
    </row>
    <row r="260" spans="1:21" x14ac:dyDescent="0.25">
      <c r="A260" t="s">
        <v>1017</v>
      </c>
      <c r="B260" s="3">
        <v>45880</v>
      </c>
      <c r="C260" t="s">
        <v>1019</v>
      </c>
      <c r="D260" t="s">
        <v>126</v>
      </c>
      <c r="E260" t="s">
        <v>75</v>
      </c>
      <c r="F260" t="s">
        <v>137</v>
      </c>
      <c r="G260" t="s">
        <v>6027</v>
      </c>
      <c r="H260">
        <v>3</v>
      </c>
      <c r="I260" s="5">
        <v>3200</v>
      </c>
      <c r="J260" s="5">
        <v>4767</v>
      </c>
      <c r="K260" s="5">
        <f t="shared" si="16"/>
        <v>14301</v>
      </c>
      <c r="L260" s="4">
        <v>0</v>
      </c>
      <c r="M260" s="5">
        <f t="shared" si="17"/>
        <v>0</v>
      </c>
      <c r="N260" s="5">
        <f t="shared" si="18"/>
        <v>4701</v>
      </c>
      <c r="O260" t="s">
        <v>67</v>
      </c>
      <c r="P260" t="s">
        <v>68</v>
      </c>
      <c r="Q260" t="s">
        <v>36</v>
      </c>
      <c r="R260" t="s">
        <v>42</v>
      </c>
      <c r="T260" t="s">
        <v>43</v>
      </c>
      <c r="U260" t="str">
        <f t="shared" si="19"/>
        <v>No Discount</v>
      </c>
    </row>
    <row r="261" spans="1:21" x14ac:dyDescent="0.25">
      <c r="A261" t="s">
        <v>1021</v>
      </c>
      <c r="B261" s="3">
        <v>46165</v>
      </c>
      <c r="C261" t="s">
        <v>1022</v>
      </c>
      <c r="D261" t="s">
        <v>126</v>
      </c>
      <c r="E261" t="s">
        <v>75</v>
      </c>
      <c r="F261" t="s">
        <v>137</v>
      </c>
      <c r="G261" t="s">
        <v>6027</v>
      </c>
      <c r="H261">
        <v>1</v>
      </c>
      <c r="I261" s="5">
        <v>3200</v>
      </c>
      <c r="J261" s="5">
        <v>4767</v>
      </c>
      <c r="K261" s="5">
        <f t="shared" si="16"/>
        <v>4767</v>
      </c>
      <c r="L261" s="4">
        <v>0.25</v>
      </c>
      <c r="M261" s="5">
        <f t="shared" si="17"/>
        <v>1191.75</v>
      </c>
      <c r="N261" s="5">
        <f t="shared" si="18"/>
        <v>2758.75</v>
      </c>
      <c r="O261" t="s">
        <v>181</v>
      </c>
      <c r="P261" t="s">
        <v>68</v>
      </c>
      <c r="Q261" t="s">
        <v>36</v>
      </c>
      <c r="R261" t="s">
        <v>42</v>
      </c>
      <c r="T261" t="s">
        <v>43</v>
      </c>
      <c r="U261" t="str">
        <f t="shared" si="19"/>
        <v>21-25%</v>
      </c>
    </row>
    <row r="262" spans="1:21" x14ac:dyDescent="0.25">
      <c r="A262" t="s">
        <v>1024</v>
      </c>
      <c r="B262" s="3">
        <v>46089</v>
      </c>
      <c r="C262" t="s">
        <v>288</v>
      </c>
      <c r="D262" t="s">
        <v>50</v>
      </c>
      <c r="E262" t="s">
        <v>33</v>
      </c>
      <c r="F262" t="s">
        <v>93</v>
      </c>
      <c r="G262" t="s">
        <v>6007</v>
      </c>
      <c r="H262">
        <v>10</v>
      </c>
      <c r="I262" s="5">
        <v>450</v>
      </c>
      <c r="J262" s="5">
        <v>650</v>
      </c>
      <c r="K262" s="5">
        <f t="shared" si="16"/>
        <v>6500</v>
      </c>
      <c r="L262" s="4">
        <v>0.25</v>
      </c>
      <c r="M262" s="5">
        <f t="shared" si="17"/>
        <v>1625</v>
      </c>
      <c r="N262" s="5">
        <f t="shared" si="18"/>
        <v>3625</v>
      </c>
      <c r="O262" t="s">
        <v>127</v>
      </c>
      <c r="P262" t="s">
        <v>56</v>
      </c>
      <c r="Q262" t="s">
        <v>53</v>
      </c>
      <c r="R262" t="s">
        <v>440</v>
      </c>
      <c r="S262">
        <v>266</v>
      </c>
      <c r="T262" t="s">
        <v>441</v>
      </c>
      <c r="U262" t="str">
        <f t="shared" si="19"/>
        <v>21-25%</v>
      </c>
    </row>
    <row r="263" spans="1:21" x14ac:dyDescent="0.25">
      <c r="A263" t="s">
        <v>1025</v>
      </c>
      <c r="B263" s="3">
        <v>45740</v>
      </c>
      <c r="C263" t="s">
        <v>1027</v>
      </c>
      <c r="D263" t="s">
        <v>50</v>
      </c>
      <c r="E263" t="s">
        <v>75</v>
      </c>
      <c r="F263" t="s">
        <v>6040</v>
      </c>
      <c r="G263" t="s">
        <v>6071</v>
      </c>
      <c r="H263">
        <v>8</v>
      </c>
      <c r="I263" s="5">
        <v>3450</v>
      </c>
      <c r="J263" s="5">
        <v>4850</v>
      </c>
      <c r="K263" s="5">
        <f t="shared" si="16"/>
        <v>38800</v>
      </c>
      <c r="L263" s="4">
        <v>0</v>
      </c>
      <c r="M263" s="5">
        <f t="shared" si="17"/>
        <v>0</v>
      </c>
      <c r="N263" s="5">
        <f t="shared" si="18"/>
        <v>11200</v>
      </c>
      <c r="O263" t="s">
        <v>120</v>
      </c>
      <c r="P263" t="s">
        <v>96</v>
      </c>
      <c r="Q263" t="s">
        <v>53</v>
      </c>
      <c r="R263" t="s">
        <v>42</v>
      </c>
      <c r="T263" t="s">
        <v>43</v>
      </c>
      <c r="U263" t="str">
        <f t="shared" si="19"/>
        <v>No Discount</v>
      </c>
    </row>
    <row r="264" spans="1:21" x14ac:dyDescent="0.25">
      <c r="A264" t="s">
        <v>1029</v>
      </c>
      <c r="B264" s="3">
        <v>46044</v>
      </c>
      <c r="C264" t="s">
        <v>270</v>
      </c>
      <c r="D264" t="s">
        <v>32</v>
      </c>
      <c r="E264" t="s">
        <v>33</v>
      </c>
      <c r="F264" t="s">
        <v>6063</v>
      </c>
      <c r="G264" t="s">
        <v>6060</v>
      </c>
      <c r="H264">
        <v>4</v>
      </c>
      <c r="I264" s="5">
        <v>400</v>
      </c>
      <c r="J264" s="5">
        <v>583</v>
      </c>
      <c r="K264" s="5">
        <f t="shared" si="16"/>
        <v>2332</v>
      </c>
      <c r="L264" s="4">
        <v>0.1</v>
      </c>
      <c r="M264" s="5">
        <f t="shared" si="17"/>
        <v>233.20000000000002</v>
      </c>
      <c r="N264" s="5">
        <f t="shared" si="18"/>
        <v>965.2</v>
      </c>
      <c r="O264" t="s">
        <v>181</v>
      </c>
      <c r="P264" t="s">
        <v>68</v>
      </c>
      <c r="Q264" t="s">
        <v>36</v>
      </c>
      <c r="R264" t="s">
        <v>440</v>
      </c>
      <c r="S264">
        <v>184</v>
      </c>
      <c r="T264" t="s">
        <v>441</v>
      </c>
      <c r="U264" t="str">
        <f t="shared" si="19"/>
        <v>5-10%</v>
      </c>
    </row>
    <row r="265" spans="1:21" x14ac:dyDescent="0.25">
      <c r="A265" t="s">
        <v>1031</v>
      </c>
      <c r="B265" s="3">
        <v>46111</v>
      </c>
      <c r="C265" t="s">
        <v>1033</v>
      </c>
      <c r="D265" t="s">
        <v>50</v>
      </c>
      <c r="E265" t="s">
        <v>33</v>
      </c>
      <c r="F265" t="s">
        <v>137</v>
      </c>
      <c r="G265" t="s">
        <v>6027</v>
      </c>
      <c r="H265">
        <v>5</v>
      </c>
      <c r="I265" s="5">
        <v>3200</v>
      </c>
      <c r="J265" s="5">
        <v>4767</v>
      </c>
      <c r="K265" s="5">
        <f t="shared" si="16"/>
        <v>23835</v>
      </c>
      <c r="L265" s="4">
        <v>0.12</v>
      </c>
      <c r="M265" s="5">
        <f t="shared" si="17"/>
        <v>2860.2</v>
      </c>
      <c r="N265" s="5">
        <f t="shared" si="18"/>
        <v>10695.2</v>
      </c>
      <c r="O265" t="s">
        <v>67</v>
      </c>
      <c r="P265" t="s">
        <v>68</v>
      </c>
      <c r="Q265" t="s">
        <v>36</v>
      </c>
      <c r="R265" t="s">
        <v>42</v>
      </c>
      <c r="T265" t="s">
        <v>43</v>
      </c>
      <c r="U265" t="str">
        <f t="shared" si="19"/>
        <v>11-15%</v>
      </c>
    </row>
    <row r="266" spans="1:21" x14ac:dyDescent="0.25">
      <c r="A266" t="s">
        <v>1035</v>
      </c>
      <c r="B266" s="3">
        <v>45676</v>
      </c>
      <c r="C266" t="s">
        <v>1037</v>
      </c>
      <c r="D266" t="s">
        <v>50</v>
      </c>
      <c r="E266" t="s">
        <v>33</v>
      </c>
      <c r="F266" t="s">
        <v>137</v>
      </c>
      <c r="G266" t="s">
        <v>6027</v>
      </c>
      <c r="H266">
        <v>4</v>
      </c>
      <c r="I266" s="5">
        <v>3200</v>
      </c>
      <c r="J266" s="5">
        <v>4767</v>
      </c>
      <c r="K266" s="5">
        <f t="shared" si="16"/>
        <v>19068</v>
      </c>
      <c r="L266" s="4">
        <v>0</v>
      </c>
      <c r="M266" s="5">
        <f t="shared" si="17"/>
        <v>0</v>
      </c>
      <c r="N266" s="5">
        <f t="shared" si="18"/>
        <v>6268</v>
      </c>
      <c r="O266" t="s">
        <v>40</v>
      </c>
      <c r="P266" t="s">
        <v>41</v>
      </c>
      <c r="Q266" t="s">
        <v>36</v>
      </c>
      <c r="R266" t="s">
        <v>42</v>
      </c>
      <c r="T266" t="s">
        <v>43</v>
      </c>
      <c r="U266" t="str">
        <f t="shared" si="19"/>
        <v>No Discount</v>
      </c>
    </row>
    <row r="267" spans="1:21" x14ac:dyDescent="0.25">
      <c r="A267" t="s">
        <v>1039</v>
      </c>
      <c r="B267" s="3">
        <v>45693</v>
      </c>
      <c r="C267" t="s">
        <v>862</v>
      </c>
      <c r="D267" t="s">
        <v>126</v>
      </c>
      <c r="E267" t="s">
        <v>33</v>
      </c>
      <c r="F267" t="s">
        <v>93</v>
      </c>
      <c r="G267" t="s">
        <v>6007</v>
      </c>
      <c r="H267">
        <v>6</v>
      </c>
      <c r="I267" s="5">
        <v>450</v>
      </c>
      <c r="J267" s="5">
        <v>650</v>
      </c>
      <c r="K267" s="5">
        <f t="shared" si="16"/>
        <v>3900</v>
      </c>
      <c r="L267" s="4">
        <v>0</v>
      </c>
      <c r="M267" s="5">
        <f t="shared" si="17"/>
        <v>0</v>
      </c>
      <c r="N267" s="5">
        <f t="shared" si="18"/>
        <v>1200</v>
      </c>
      <c r="O267" t="s">
        <v>55</v>
      </c>
      <c r="P267" t="s">
        <v>56</v>
      </c>
      <c r="Q267" t="s">
        <v>53</v>
      </c>
      <c r="R267" t="s">
        <v>42</v>
      </c>
      <c r="T267" t="s">
        <v>43</v>
      </c>
      <c r="U267" t="str">
        <f t="shared" si="19"/>
        <v>No Discount</v>
      </c>
    </row>
    <row r="268" spans="1:21" x14ac:dyDescent="0.25">
      <c r="A268" t="s">
        <v>1040</v>
      </c>
      <c r="B268" s="3">
        <v>45719</v>
      </c>
      <c r="C268" t="s">
        <v>956</v>
      </c>
      <c r="D268" t="s">
        <v>32</v>
      </c>
      <c r="E268" t="s">
        <v>75</v>
      </c>
      <c r="F268" t="s">
        <v>6063</v>
      </c>
      <c r="G268" t="s">
        <v>6055</v>
      </c>
      <c r="H268">
        <v>10</v>
      </c>
      <c r="I268" s="5">
        <v>350</v>
      </c>
      <c r="J268" s="5">
        <v>517</v>
      </c>
      <c r="K268" s="5">
        <f t="shared" si="16"/>
        <v>5170</v>
      </c>
      <c r="L268" s="4">
        <v>0</v>
      </c>
      <c r="M268" s="5">
        <f t="shared" si="17"/>
        <v>0</v>
      </c>
      <c r="N268" s="5">
        <f t="shared" si="18"/>
        <v>1670</v>
      </c>
      <c r="O268" t="s">
        <v>181</v>
      </c>
      <c r="P268" t="s">
        <v>68</v>
      </c>
      <c r="Q268" t="s">
        <v>36</v>
      </c>
      <c r="R268" t="s">
        <v>42</v>
      </c>
      <c r="T268" t="s">
        <v>43</v>
      </c>
      <c r="U268" t="str">
        <f t="shared" si="19"/>
        <v>No Discount</v>
      </c>
    </row>
    <row r="269" spans="1:21" x14ac:dyDescent="0.25">
      <c r="A269" t="s">
        <v>1042</v>
      </c>
      <c r="B269" s="3">
        <v>46144</v>
      </c>
      <c r="C269" t="s">
        <v>640</v>
      </c>
      <c r="D269" t="s">
        <v>50</v>
      </c>
      <c r="E269" t="s">
        <v>75</v>
      </c>
      <c r="F269" t="s">
        <v>137</v>
      </c>
      <c r="G269" t="s">
        <v>6027</v>
      </c>
      <c r="H269">
        <v>8</v>
      </c>
      <c r="I269" s="5">
        <v>3200</v>
      </c>
      <c r="J269" s="5">
        <v>4767</v>
      </c>
      <c r="K269" s="5">
        <f t="shared" si="16"/>
        <v>38136</v>
      </c>
      <c r="L269" s="4">
        <v>0.18</v>
      </c>
      <c r="M269" s="5">
        <f t="shared" si="17"/>
        <v>6864.48</v>
      </c>
      <c r="N269" s="5">
        <f t="shared" si="18"/>
        <v>19400.48</v>
      </c>
      <c r="O269" t="s">
        <v>95</v>
      </c>
      <c r="P269" t="s">
        <v>96</v>
      </c>
      <c r="Q269" t="s">
        <v>53</v>
      </c>
      <c r="R269" t="s">
        <v>440</v>
      </c>
      <c r="S269">
        <v>113</v>
      </c>
      <c r="T269" t="s">
        <v>441</v>
      </c>
      <c r="U269" t="str">
        <f t="shared" si="19"/>
        <v>16-20%</v>
      </c>
    </row>
    <row r="270" spans="1:21" x14ac:dyDescent="0.25">
      <c r="A270" t="s">
        <v>1044</v>
      </c>
      <c r="B270" s="3">
        <v>46062</v>
      </c>
      <c r="C270" t="s">
        <v>1046</v>
      </c>
      <c r="D270" t="s">
        <v>126</v>
      </c>
      <c r="E270" t="s">
        <v>75</v>
      </c>
      <c r="F270" t="s">
        <v>137</v>
      </c>
      <c r="G270" t="s">
        <v>6027</v>
      </c>
      <c r="H270">
        <v>1</v>
      </c>
      <c r="I270" s="5">
        <v>3200</v>
      </c>
      <c r="J270" s="5">
        <v>4767</v>
      </c>
      <c r="K270" s="5">
        <f t="shared" si="16"/>
        <v>4767</v>
      </c>
      <c r="L270" s="4">
        <v>0.25</v>
      </c>
      <c r="M270" s="5">
        <f t="shared" si="17"/>
        <v>1191.75</v>
      </c>
      <c r="N270" s="5">
        <f t="shared" si="18"/>
        <v>2758.75</v>
      </c>
      <c r="O270" t="s">
        <v>85</v>
      </c>
      <c r="P270" t="s">
        <v>86</v>
      </c>
      <c r="Q270" t="s">
        <v>36</v>
      </c>
      <c r="R270" t="s">
        <v>42</v>
      </c>
      <c r="T270" t="s">
        <v>43</v>
      </c>
      <c r="U270" t="str">
        <f t="shared" si="19"/>
        <v>21-25%</v>
      </c>
    </row>
    <row r="271" spans="1:21" x14ac:dyDescent="0.25">
      <c r="A271" t="s">
        <v>1048</v>
      </c>
      <c r="B271" s="3">
        <v>46108</v>
      </c>
      <c r="C271" t="s">
        <v>1049</v>
      </c>
      <c r="D271" t="s">
        <v>126</v>
      </c>
      <c r="E271" t="s">
        <v>75</v>
      </c>
      <c r="F271" t="s">
        <v>137</v>
      </c>
      <c r="G271" t="s">
        <v>6027</v>
      </c>
      <c r="H271">
        <v>1</v>
      </c>
      <c r="I271" s="5">
        <v>3200</v>
      </c>
      <c r="J271" s="5">
        <v>4767</v>
      </c>
      <c r="K271" s="5">
        <f t="shared" si="16"/>
        <v>4767</v>
      </c>
      <c r="L271" s="4">
        <v>0.12</v>
      </c>
      <c r="M271" s="5">
        <f t="shared" si="17"/>
        <v>572.04</v>
      </c>
      <c r="N271" s="5">
        <f t="shared" si="18"/>
        <v>2139.04</v>
      </c>
      <c r="O271" t="s">
        <v>215</v>
      </c>
      <c r="P271" t="s">
        <v>86</v>
      </c>
      <c r="Q271" t="s">
        <v>36</v>
      </c>
      <c r="R271" t="s">
        <v>42</v>
      </c>
      <c r="T271" t="s">
        <v>43</v>
      </c>
      <c r="U271" t="str">
        <f t="shared" si="19"/>
        <v>11-15%</v>
      </c>
    </row>
    <row r="272" spans="1:21" x14ac:dyDescent="0.25">
      <c r="A272" t="s">
        <v>1051</v>
      </c>
      <c r="B272" s="3">
        <v>46047</v>
      </c>
      <c r="C272" t="s">
        <v>1053</v>
      </c>
      <c r="D272" t="s">
        <v>32</v>
      </c>
      <c r="E272" t="s">
        <v>33</v>
      </c>
      <c r="F272" t="s">
        <v>93</v>
      </c>
      <c r="G272" t="s">
        <v>6007</v>
      </c>
      <c r="H272">
        <v>7</v>
      </c>
      <c r="I272" s="5">
        <v>450</v>
      </c>
      <c r="J272" s="5">
        <v>650</v>
      </c>
      <c r="K272" s="5">
        <f t="shared" si="16"/>
        <v>4550</v>
      </c>
      <c r="L272" s="4">
        <v>0.18</v>
      </c>
      <c r="M272" s="5">
        <f t="shared" si="17"/>
        <v>819</v>
      </c>
      <c r="N272" s="5">
        <f t="shared" si="18"/>
        <v>2219</v>
      </c>
      <c r="O272" t="s">
        <v>67</v>
      </c>
      <c r="P272" t="s">
        <v>68</v>
      </c>
      <c r="Q272" t="s">
        <v>36</v>
      </c>
      <c r="R272" t="s">
        <v>42</v>
      </c>
      <c r="T272" t="s">
        <v>43</v>
      </c>
      <c r="U272" t="str">
        <f t="shared" si="19"/>
        <v>16-20%</v>
      </c>
    </row>
    <row r="273" spans="1:21" x14ac:dyDescent="0.25">
      <c r="A273" t="s">
        <v>1055</v>
      </c>
      <c r="B273" s="3">
        <v>46188</v>
      </c>
      <c r="C273" t="s">
        <v>1057</v>
      </c>
      <c r="D273" t="s">
        <v>32</v>
      </c>
      <c r="E273" t="s">
        <v>75</v>
      </c>
      <c r="F273" t="s">
        <v>6040</v>
      </c>
      <c r="G273" t="s">
        <v>6071</v>
      </c>
      <c r="H273">
        <v>10</v>
      </c>
      <c r="I273" s="5">
        <v>3450</v>
      </c>
      <c r="J273" s="5">
        <v>4850</v>
      </c>
      <c r="K273" s="5">
        <f t="shared" si="16"/>
        <v>48500</v>
      </c>
      <c r="L273" s="4">
        <v>0.12</v>
      </c>
      <c r="M273" s="5">
        <f t="shared" si="17"/>
        <v>5820</v>
      </c>
      <c r="N273" s="5">
        <f t="shared" si="18"/>
        <v>19820</v>
      </c>
      <c r="O273" t="s">
        <v>85</v>
      </c>
      <c r="P273" t="s">
        <v>86</v>
      </c>
      <c r="Q273" t="s">
        <v>36</v>
      </c>
      <c r="R273" t="s">
        <v>42</v>
      </c>
      <c r="T273" t="s">
        <v>43</v>
      </c>
      <c r="U273" t="str">
        <f t="shared" si="19"/>
        <v>11-15%</v>
      </c>
    </row>
    <row r="274" spans="1:21" x14ac:dyDescent="0.25">
      <c r="A274" t="s">
        <v>1059</v>
      </c>
      <c r="B274" s="3">
        <v>45812</v>
      </c>
      <c r="C274" t="s">
        <v>1061</v>
      </c>
      <c r="D274" t="s">
        <v>32</v>
      </c>
      <c r="E274" t="s">
        <v>33</v>
      </c>
      <c r="F274" t="s">
        <v>137</v>
      </c>
      <c r="G274" t="s">
        <v>6027</v>
      </c>
      <c r="H274">
        <v>1</v>
      </c>
      <c r="I274" s="5">
        <v>3200</v>
      </c>
      <c r="J274" s="5">
        <v>4767</v>
      </c>
      <c r="K274" s="5">
        <f t="shared" si="16"/>
        <v>4767</v>
      </c>
      <c r="L274" s="4">
        <v>0</v>
      </c>
      <c r="M274" s="5">
        <f t="shared" si="17"/>
        <v>0</v>
      </c>
      <c r="N274" s="5">
        <f t="shared" si="18"/>
        <v>1567</v>
      </c>
      <c r="O274" t="s">
        <v>164</v>
      </c>
      <c r="P274" t="s">
        <v>41</v>
      </c>
      <c r="Q274" t="s">
        <v>36</v>
      </c>
      <c r="R274" t="s">
        <v>42</v>
      </c>
      <c r="T274" t="s">
        <v>43</v>
      </c>
      <c r="U274" t="str">
        <f t="shared" si="19"/>
        <v>No Discount</v>
      </c>
    </row>
    <row r="275" spans="1:21" x14ac:dyDescent="0.25">
      <c r="A275" t="s">
        <v>1063</v>
      </c>
      <c r="B275" s="3">
        <v>45999</v>
      </c>
      <c r="C275" t="s">
        <v>1064</v>
      </c>
      <c r="D275" t="s">
        <v>50</v>
      </c>
      <c r="E275" t="s">
        <v>75</v>
      </c>
      <c r="F275" t="s">
        <v>6063</v>
      </c>
      <c r="G275" t="s">
        <v>6055</v>
      </c>
      <c r="H275">
        <v>9</v>
      </c>
      <c r="I275" s="5">
        <v>350</v>
      </c>
      <c r="J275" s="5">
        <v>517</v>
      </c>
      <c r="K275" s="5">
        <f t="shared" si="16"/>
        <v>4653</v>
      </c>
      <c r="L275" s="4">
        <v>0</v>
      </c>
      <c r="M275" s="5">
        <f t="shared" si="17"/>
        <v>0</v>
      </c>
      <c r="N275" s="5">
        <f t="shared" si="18"/>
        <v>1503</v>
      </c>
      <c r="O275" t="s">
        <v>55</v>
      </c>
      <c r="P275" t="s">
        <v>56</v>
      </c>
      <c r="Q275" t="s">
        <v>53</v>
      </c>
      <c r="R275" t="s">
        <v>42</v>
      </c>
      <c r="T275" t="s">
        <v>43</v>
      </c>
      <c r="U275" t="str">
        <f t="shared" si="19"/>
        <v>No Discount</v>
      </c>
    </row>
    <row r="276" spans="1:21" x14ac:dyDescent="0.25">
      <c r="A276" t="s">
        <v>1066</v>
      </c>
      <c r="B276" s="3">
        <v>45669</v>
      </c>
      <c r="C276" t="s">
        <v>270</v>
      </c>
      <c r="D276" t="s">
        <v>126</v>
      </c>
      <c r="E276" t="s">
        <v>33</v>
      </c>
      <c r="F276" t="s">
        <v>6063</v>
      </c>
      <c r="G276" t="s">
        <v>6056</v>
      </c>
      <c r="H276">
        <v>8</v>
      </c>
      <c r="I276" s="5">
        <v>400</v>
      </c>
      <c r="J276" s="5">
        <v>583</v>
      </c>
      <c r="K276" s="5">
        <f t="shared" si="16"/>
        <v>4664</v>
      </c>
      <c r="L276" s="4">
        <v>0</v>
      </c>
      <c r="M276" s="5">
        <f t="shared" si="17"/>
        <v>0</v>
      </c>
      <c r="N276" s="5">
        <f t="shared" si="18"/>
        <v>1464</v>
      </c>
      <c r="O276" t="s">
        <v>67</v>
      </c>
      <c r="P276" t="s">
        <v>68</v>
      </c>
      <c r="Q276" t="s">
        <v>36</v>
      </c>
      <c r="R276" t="s">
        <v>42</v>
      </c>
      <c r="T276" t="s">
        <v>43</v>
      </c>
      <c r="U276" t="str">
        <f t="shared" si="19"/>
        <v>No Discount</v>
      </c>
    </row>
    <row r="277" spans="1:21" x14ac:dyDescent="0.25">
      <c r="A277" t="s">
        <v>1067</v>
      </c>
      <c r="B277" s="3">
        <v>46010</v>
      </c>
      <c r="C277" t="s">
        <v>582</v>
      </c>
      <c r="D277" t="s">
        <v>126</v>
      </c>
      <c r="E277" t="s">
        <v>75</v>
      </c>
      <c r="F277" t="s">
        <v>6063</v>
      </c>
      <c r="G277" t="s">
        <v>6056</v>
      </c>
      <c r="H277">
        <v>7</v>
      </c>
      <c r="I277" s="5">
        <v>400</v>
      </c>
      <c r="J277" s="5">
        <v>583</v>
      </c>
      <c r="K277" s="5">
        <f t="shared" si="16"/>
        <v>4081</v>
      </c>
      <c r="L277" s="4">
        <v>0</v>
      </c>
      <c r="M277" s="5">
        <f t="shared" si="17"/>
        <v>0</v>
      </c>
      <c r="N277" s="5">
        <f t="shared" si="18"/>
        <v>1281</v>
      </c>
      <c r="O277" t="s">
        <v>120</v>
      </c>
      <c r="P277" t="s">
        <v>96</v>
      </c>
      <c r="Q277" t="s">
        <v>53</v>
      </c>
      <c r="R277" t="s">
        <v>42</v>
      </c>
      <c r="T277" t="s">
        <v>43</v>
      </c>
      <c r="U277" t="str">
        <f t="shared" si="19"/>
        <v>No Discount</v>
      </c>
    </row>
    <row r="278" spans="1:21" x14ac:dyDescent="0.25">
      <c r="A278" t="s">
        <v>1068</v>
      </c>
      <c r="B278" s="3">
        <v>45970</v>
      </c>
      <c r="C278" t="s">
        <v>243</v>
      </c>
      <c r="D278" t="s">
        <v>50</v>
      </c>
      <c r="E278" t="s">
        <v>75</v>
      </c>
      <c r="F278" t="s">
        <v>6063</v>
      </c>
      <c r="G278" t="s">
        <v>6060</v>
      </c>
      <c r="H278">
        <v>1</v>
      </c>
      <c r="I278" s="5">
        <v>400</v>
      </c>
      <c r="J278" s="5">
        <v>583</v>
      </c>
      <c r="K278" s="5">
        <f t="shared" si="16"/>
        <v>583</v>
      </c>
      <c r="L278" s="4">
        <v>0</v>
      </c>
      <c r="M278" s="5">
        <f t="shared" si="17"/>
        <v>0</v>
      </c>
      <c r="N278" s="5">
        <f t="shared" si="18"/>
        <v>183</v>
      </c>
      <c r="O278" t="s">
        <v>120</v>
      </c>
      <c r="P278" t="s">
        <v>96</v>
      </c>
      <c r="Q278" t="s">
        <v>53</v>
      </c>
      <c r="R278" t="s">
        <v>42</v>
      </c>
      <c r="T278" t="s">
        <v>43</v>
      </c>
      <c r="U278" t="str">
        <f t="shared" si="19"/>
        <v>No Discount</v>
      </c>
    </row>
    <row r="279" spans="1:21" x14ac:dyDescent="0.25">
      <c r="A279" t="s">
        <v>1070</v>
      </c>
      <c r="B279" s="3">
        <v>45764</v>
      </c>
      <c r="C279" t="s">
        <v>1072</v>
      </c>
      <c r="D279" t="s">
        <v>50</v>
      </c>
      <c r="E279" t="s">
        <v>75</v>
      </c>
      <c r="F279" t="s">
        <v>93</v>
      </c>
      <c r="G279" t="s">
        <v>6007</v>
      </c>
      <c r="H279">
        <v>10</v>
      </c>
      <c r="I279" s="5">
        <v>450</v>
      </c>
      <c r="J279" s="5">
        <v>650</v>
      </c>
      <c r="K279" s="5">
        <f t="shared" si="16"/>
        <v>6500</v>
      </c>
      <c r="L279" s="4">
        <v>0</v>
      </c>
      <c r="M279" s="5">
        <f t="shared" si="17"/>
        <v>0</v>
      </c>
      <c r="N279" s="5">
        <f t="shared" si="18"/>
        <v>2000</v>
      </c>
      <c r="O279" t="s">
        <v>110</v>
      </c>
      <c r="P279" t="s">
        <v>78</v>
      </c>
      <c r="Q279" t="s">
        <v>36</v>
      </c>
      <c r="R279" t="s">
        <v>42</v>
      </c>
      <c r="T279" t="s">
        <v>43</v>
      </c>
      <c r="U279" t="str">
        <f t="shared" si="19"/>
        <v>No Discount</v>
      </c>
    </row>
    <row r="280" spans="1:21" x14ac:dyDescent="0.25">
      <c r="A280" t="s">
        <v>1074</v>
      </c>
      <c r="B280" s="3">
        <v>45869</v>
      </c>
      <c r="C280" t="s">
        <v>1075</v>
      </c>
      <c r="D280" t="s">
        <v>32</v>
      </c>
      <c r="E280" t="s">
        <v>75</v>
      </c>
      <c r="F280" t="s">
        <v>6040</v>
      </c>
      <c r="G280" t="s">
        <v>6071</v>
      </c>
      <c r="H280">
        <v>7</v>
      </c>
      <c r="I280" s="5">
        <v>3450</v>
      </c>
      <c r="J280" s="5">
        <v>4850</v>
      </c>
      <c r="K280" s="5">
        <f t="shared" si="16"/>
        <v>33950</v>
      </c>
      <c r="L280" s="4">
        <v>0</v>
      </c>
      <c r="M280" s="5">
        <f t="shared" si="17"/>
        <v>0</v>
      </c>
      <c r="N280" s="5">
        <f t="shared" si="18"/>
        <v>9800</v>
      </c>
      <c r="O280" t="s">
        <v>55</v>
      </c>
      <c r="P280" t="s">
        <v>56</v>
      </c>
      <c r="Q280" t="s">
        <v>53</v>
      </c>
      <c r="R280" t="s">
        <v>42</v>
      </c>
      <c r="T280" t="s">
        <v>43</v>
      </c>
      <c r="U280" t="str">
        <f t="shared" si="19"/>
        <v>No Discount</v>
      </c>
    </row>
    <row r="281" spans="1:21" x14ac:dyDescent="0.25">
      <c r="A281" t="s">
        <v>1077</v>
      </c>
      <c r="B281" s="3">
        <v>45965</v>
      </c>
      <c r="C281" t="s">
        <v>197</v>
      </c>
      <c r="D281" t="s">
        <v>32</v>
      </c>
      <c r="E281" t="s">
        <v>33</v>
      </c>
      <c r="F281" t="s">
        <v>6063</v>
      </c>
      <c r="G281" t="s">
        <v>6056</v>
      </c>
      <c r="H281">
        <v>5</v>
      </c>
      <c r="I281" s="5">
        <v>400</v>
      </c>
      <c r="J281" s="5">
        <v>583</v>
      </c>
      <c r="K281" s="5">
        <f t="shared" si="16"/>
        <v>2915</v>
      </c>
      <c r="L281" s="4">
        <v>0</v>
      </c>
      <c r="M281" s="5">
        <f t="shared" si="17"/>
        <v>0</v>
      </c>
      <c r="N281" s="5">
        <f t="shared" si="18"/>
        <v>915</v>
      </c>
      <c r="O281" t="s">
        <v>95</v>
      </c>
      <c r="P281" t="s">
        <v>96</v>
      </c>
      <c r="Q281" t="s">
        <v>53</v>
      </c>
      <c r="R281" t="s">
        <v>42</v>
      </c>
      <c r="T281" t="s">
        <v>43</v>
      </c>
      <c r="U281" t="str">
        <f t="shared" si="19"/>
        <v>No Discount</v>
      </c>
    </row>
    <row r="282" spans="1:21" x14ac:dyDescent="0.25">
      <c r="A282" t="s">
        <v>1078</v>
      </c>
      <c r="B282" s="3">
        <v>45735</v>
      </c>
      <c r="C282" t="s">
        <v>1079</v>
      </c>
      <c r="D282" t="s">
        <v>32</v>
      </c>
      <c r="E282" t="s">
        <v>75</v>
      </c>
      <c r="F282" t="s">
        <v>6063</v>
      </c>
      <c r="G282" t="s">
        <v>6056</v>
      </c>
      <c r="H282">
        <v>10</v>
      </c>
      <c r="I282" s="5">
        <v>400</v>
      </c>
      <c r="J282" s="5">
        <v>583</v>
      </c>
      <c r="K282" s="5">
        <f t="shared" si="16"/>
        <v>5830</v>
      </c>
      <c r="L282" s="4">
        <v>0</v>
      </c>
      <c r="M282" s="5">
        <f t="shared" si="17"/>
        <v>0</v>
      </c>
      <c r="N282" s="5">
        <f t="shared" si="18"/>
        <v>1830</v>
      </c>
      <c r="O282" t="s">
        <v>40</v>
      </c>
      <c r="P282" t="s">
        <v>41</v>
      </c>
      <c r="Q282" t="s">
        <v>36</v>
      </c>
      <c r="R282" t="s">
        <v>42</v>
      </c>
      <c r="T282" t="s">
        <v>43</v>
      </c>
      <c r="U282" t="str">
        <f t="shared" si="19"/>
        <v>No Discount</v>
      </c>
    </row>
    <row r="283" spans="1:21" x14ac:dyDescent="0.25">
      <c r="A283" t="s">
        <v>1081</v>
      </c>
      <c r="B283" s="3">
        <v>46050</v>
      </c>
      <c r="C283" t="s">
        <v>1083</v>
      </c>
      <c r="D283" t="s">
        <v>126</v>
      </c>
      <c r="E283" t="s">
        <v>75</v>
      </c>
      <c r="F283" t="s">
        <v>93</v>
      </c>
      <c r="G283" t="s">
        <v>6007</v>
      </c>
      <c r="H283">
        <v>88</v>
      </c>
      <c r="I283" s="5">
        <v>450</v>
      </c>
      <c r="J283" s="5">
        <v>650</v>
      </c>
      <c r="K283" s="5">
        <f t="shared" si="16"/>
        <v>57200</v>
      </c>
      <c r="L283" s="4">
        <v>0.05</v>
      </c>
      <c r="M283" s="5">
        <f t="shared" si="17"/>
        <v>2860</v>
      </c>
      <c r="N283" s="5">
        <f t="shared" si="18"/>
        <v>20460</v>
      </c>
      <c r="O283" t="s">
        <v>40</v>
      </c>
      <c r="P283" t="s">
        <v>41</v>
      </c>
      <c r="Q283" t="s">
        <v>36</v>
      </c>
      <c r="R283" t="s">
        <v>42</v>
      </c>
      <c r="T283" t="s">
        <v>43</v>
      </c>
      <c r="U283" t="str">
        <f t="shared" si="19"/>
        <v>5-10%</v>
      </c>
    </row>
    <row r="284" spans="1:21" x14ac:dyDescent="0.25">
      <c r="A284" t="s">
        <v>1085</v>
      </c>
      <c r="B284" s="3">
        <v>46061</v>
      </c>
      <c r="C284" t="s">
        <v>1087</v>
      </c>
      <c r="D284" t="s">
        <v>126</v>
      </c>
      <c r="E284" t="s">
        <v>33</v>
      </c>
      <c r="F284" t="s">
        <v>93</v>
      </c>
      <c r="G284" t="s">
        <v>6007</v>
      </c>
      <c r="H284">
        <v>43</v>
      </c>
      <c r="I284" s="5">
        <v>450</v>
      </c>
      <c r="J284" s="5">
        <v>650</v>
      </c>
      <c r="K284" s="5">
        <f t="shared" si="16"/>
        <v>27950</v>
      </c>
      <c r="L284" s="4">
        <v>0.25</v>
      </c>
      <c r="M284" s="5">
        <f t="shared" si="17"/>
        <v>6987.5</v>
      </c>
      <c r="N284" s="5">
        <f t="shared" si="18"/>
        <v>15587.5</v>
      </c>
      <c r="O284" t="s">
        <v>215</v>
      </c>
      <c r="P284" t="s">
        <v>86</v>
      </c>
      <c r="Q284" t="s">
        <v>36</v>
      </c>
      <c r="R284" t="s">
        <v>42</v>
      </c>
      <c r="T284" t="s">
        <v>43</v>
      </c>
      <c r="U284" t="str">
        <f t="shared" si="19"/>
        <v>21-25%</v>
      </c>
    </row>
    <row r="285" spans="1:21" x14ac:dyDescent="0.25">
      <c r="A285" t="s">
        <v>1089</v>
      </c>
      <c r="B285" s="3">
        <v>46089</v>
      </c>
      <c r="C285" t="s">
        <v>1090</v>
      </c>
      <c r="D285" t="s">
        <v>126</v>
      </c>
      <c r="E285" t="s">
        <v>33</v>
      </c>
      <c r="F285" t="s">
        <v>137</v>
      </c>
      <c r="G285" t="s">
        <v>6027</v>
      </c>
      <c r="H285">
        <v>1</v>
      </c>
      <c r="I285" s="5">
        <v>3200</v>
      </c>
      <c r="J285" s="5">
        <v>4767</v>
      </c>
      <c r="K285" s="5">
        <f t="shared" si="16"/>
        <v>4767</v>
      </c>
      <c r="L285" s="4">
        <v>0.2</v>
      </c>
      <c r="M285" s="5">
        <f t="shared" si="17"/>
        <v>953.40000000000009</v>
      </c>
      <c r="N285" s="5">
        <f t="shared" si="18"/>
        <v>2520.4</v>
      </c>
      <c r="O285" t="s">
        <v>77</v>
      </c>
      <c r="P285" t="s">
        <v>78</v>
      </c>
      <c r="Q285" t="s">
        <v>36</v>
      </c>
      <c r="R285" t="s">
        <v>42</v>
      </c>
      <c r="T285" t="s">
        <v>43</v>
      </c>
      <c r="U285" t="str">
        <f t="shared" si="19"/>
        <v>16-20%</v>
      </c>
    </row>
    <row r="286" spans="1:21" x14ac:dyDescent="0.25">
      <c r="A286" t="s">
        <v>1092</v>
      </c>
      <c r="B286" s="3">
        <v>45911</v>
      </c>
      <c r="C286" t="s">
        <v>1093</v>
      </c>
      <c r="D286" t="s">
        <v>32</v>
      </c>
      <c r="E286" t="s">
        <v>75</v>
      </c>
      <c r="F286" t="s">
        <v>137</v>
      </c>
      <c r="G286" t="s">
        <v>6027</v>
      </c>
      <c r="H286">
        <v>3</v>
      </c>
      <c r="I286" s="5">
        <v>3200</v>
      </c>
      <c r="J286" s="5">
        <v>4767</v>
      </c>
      <c r="K286" s="5">
        <f t="shared" si="16"/>
        <v>14301</v>
      </c>
      <c r="L286" s="4">
        <v>0</v>
      </c>
      <c r="M286" s="5">
        <f t="shared" si="17"/>
        <v>0</v>
      </c>
      <c r="N286" s="5">
        <f t="shared" si="18"/>
        <v>4701</v>
      </c>
      <c r="O286" t="s">
        <v>67</v>
      </c>
      <c r="P286" t="s">
        <v>68</v>
      </c>
      <c r="Q286" t="s">
        <v>36</v>
      </c>
      <c r="R286" t="s">
        <v>42</v>
      </c>
      <c r="T286" t="s">
        <v>43</v>
      </c>
      <c r="U286" t="str">
        <f t="shared" si="19"/>
        <v>No Discount</v>
      </c>
    </row>
    <row r="287" spans="1:21" x14ac:dyDescent="0.25">
      <c r="A287" t="s">
        <v>1095</v>
      </c>
      <c r="B287" s="3">
        <v>45740</v>
      </c>
      <c r="C287" t="s">
        <v>1096</v>
      </c>
      <c r="D287" t="s">
        <v>50</v>
      </c>
      <c r="E287" t="s">
        <v>75</v>
      </c>
      <c r="F287" t="s">
        <v>93</v>
      </c>
      <c r="G287" t="s">
        <v>6033</v>
      </c>
      <c r="H287">
        <v>2</v>
      </c>
      <c r="I287" s="5">
        <v>1800</v>
      </c>
      <c r="J287" s="5">
        <v>2600</v>
      </c>
      <c r="K287" s="5">
        <f t="shared" si="16"/>
        <v>5200</v>
      </c>
      <c r="L287" s="4">
        <v>0</v>
      </c>
      <c r="M287" s="5">
        <f t="shared" si="17"/>
        <v>0</v>
      </c>
      <c r="N287" s="5">
        <f t="shared" si="18"/>
        <v>1600</v>
      </c>
      <c r="O287" t="s">
        <v>85</v>
      </c>
      <c r="P287" t="s">
        <v>86</v>
      </c>
      <c r="Q287" t="s">
        <v>36</v>
      </c>
      <c r="R287" t="s">
        <v>42</v>
      </c>
      <c r="T287" t="s">
        <v>43</v>
      </c>
      <c r="U287" t="str">
        <f t="shared" si="19"/>
        <v>No Discount</v>
      </c>
    </row>
    <row r="288" spans="1:21" x14ac:dyDescent="0.25">
      <c r="A288" t="s">
        <v>1098</v>
      </c>
      <c r="B288" s="3">
        <v>45933</v>
      </c>
      <c r="C288" t="s">
        <v>1100</v>
      </c>
      <c r="D288" t="s">
        <v>126</v>
      </c>
      <c r="E288" t="s">
        <v>75</v>
      </c>
      <c r="F288" t="s">
        <v>6063</v>
      </c>
      <c r="G288" t="s">
        <v>6060</v>
      </c>
      <c r="H288">
        <v>8</v>
      </c>
      <c r="I288" s="5">
        <v>400</v>
      </c>
      <c r="J288" s="5">
        <v>583</v>
      </c>
      <c r="K288" s="5">
        <f t="shared" si="16"/>
        <v>4664</v>
      </c>
      <c r="L288" s="4">
        <v>0</v>
      </c>
      <c r="M288" s="5">
        <f t="shared" si="17"/>
        <v>0</v>
      </c>
      <c r="N288" s="5">
        <f t="shared" si="18"/>
        <v>1464</v>
      </c>
      <c r="O288" t="s">
        <v>55</v>
      </c>
      <c r="P288" t="s">
        <v>56</v>
      </c>
      <c r="Q288" t="s">
        <v>53</v>
      </c>
      <c r="R288" t="s">
        <v>42</v>
      </c>
      <c r="T288" t="s">
        <v>43</v>
      </c>
      <c r="U288" t="str">
        <f t="shared" si="19"/>
        <v>No Discount</v>
      </c>
    </row>
    <row r="289" spans="1:21" x14ac:dyDescent="0.25">
      <c r="A289" t="s">
        <v>1102</v>
      </c>
      <c r="B289" s="3">
        <v>45707</v>
      </c>
      <c r="C289" t="s">
        <v>1104</v>
      </c>
      <c r="D289" t="s">
        <v>32</v>
      </c>
      <c r="E289" t="s">
        <v>75</v>
      </c>
      <c r="F289" t="s">
        <v>6063</v>
      </c>
      <c r="G289" t="s">
        <v>6060</v>
      </c>
      <c r="H289">
        <v>10</v>
      </c>
      <c r="I289" s="5">
        <v>400</v>
      </c>
      <c r="J289" s="5">
        <v>583</v>
      </c>
      <c r="K289" s="5">
        <f t="shared" si="16"/>
        <v>5830</v>
      </c>
      <c r="L289" s="4">
        <v>0</v>
      </c>
      <c r="M289" s="5">
        <f t="shared" si="17"/>
        <v>0</v>
      </c>
      <c r="N289" s="5">
        <f t="shared" si="18"/>
        <v>1830</v>
      </c>
      <c r="O289" t="s">
        <v>120</v>
      </c>
      <c r="P289" t="s">
        <v>96</v>
      </c>
      <c r="Q289" t="s">
        <v>53</v>
      </c>
      <c r="R289" t="s">
        <v>42</v>
      </c>
      <c r="T289" t="s">
        <v>43</v>
      </c>
      <c r="U289" t="str">
        <f t="shared" si="19"/>
        <v>No Discount</v>
      </c>
    </row>
    <row r="290" spans="1:21" x14ac:dyDescent="0.25">
      <c r="A290" t="s">
        <v>1106</v>
      </c>
      <c r="B290" s="3">
        <v>45845</v>
      </c>
      <c r="C290" t="s">
        <v>656</v>
      </c>
      <c r="D290" t="s">
        <v>50</v>
      </c>
      <c r="E290" t="s">
        <v>33</v>
      </c>
      <c r="F290" t="s">
        <v>6063</v>
      </c>
      <c r="G290" t="s">
        <v>6060</v>
      </c>
      <c r="H290">
        <v>7</v>
      </c>
      <c r="I290" s="5">
        <v>400</v>
      </c>
      <c r="J290" s="5">
        <v>583</v>
      </c>
      <c r="K290" s="5">
        <f t="shared" si="16"/>
        <v>4081</v>
      </c>
      <c r="L290" s="4">
        <v>0</v>
      </c>
      <c r="M290" s="5">
        <f t="shared" si="17"/>
        <v>0</v>
      </c>
      <c r="N290" s="5">
        <f t="shared" si="18"/>
        <v>1281</v>
      </c>
      <c r="O290" t="s">
        <v>120</v>
      </c>
      <c r="P290" t="s">
        <v>96</v>
      </c>
      <c r="Q290" t="s">
        <v>53</v>
      </c>
      <c r="R290" t="s">
        <v>42</v>
      </c>
      <c r="T290" t="s">
        <v>43</v>
      </c>
      <c r="U290" t="str">
        <f t="shared" si="19"/>
        <v>No Discount</v>
      </c>
    </row>
    <row r="291" spans="1:21" x14ac:dyDescent="0.25">
      <c r="A291" t="s">
        <v>1108</v>
      </c>
      <c r="B291" s="3">
        <v>45820</v>
      </c>
      <c r="C291" t="s">
        <v>1110</v>
      </c>
      <c r="D291" t="s">
        <v>32</v>
      </c>
      <c r="E291" t="s">
        <v>33</v>
      </c>
      <c r="F291" t="s">
        <v>93</v>
      </c>
      <c r="G291" t="s">
        <v>6033</v>
      </c>
      <c r="H291">
        <v>5</v>
      </c>
      <c r="I291" s="5">
        <v>1800</v>
      </c>
      <c r="J291" s="5">
        <v>2600</v>
      </c>
      <c r="K291" s="5">
        <f t="shared" si="16"/>
        <v>13000</v>
      </c>
      <c r="L291" s="4">
        <v>0</v>
      </c>
      <c r="M291" s="5">
        <f t="shared" si="17"/>
        <v>0</v>
      </c>
      <c r="N291" s="5">
        <f t="shared" si="18"/>
        <v>4000</v>
      </c>
      <c r="O291" t="s">
        <v>215</v>
      </c>
      <c r="P291" t="s">
        <v>86</v>
      </c>
      <c r="Q291" t="s">
        <v>36</v>
      </c>
      <c r="R291" t="s">
        <v>42</v>
      </c>
      <c r="T291" t="s">
        <v>43</v>
      </c>
      <c r="U291" t="str">
        <f t="shared" si="19"/>
        <v>No Discount</v>
      </c>
    </row>
    <row r="292" spans="1:21" x14ac:dyDescent="0.25">
      <c r="A292" t="s">
        <v>1112</v>
      </c>
      <c r="B292" s="3">
        <v>45699</v>
      </c>
      <c r="C292" t="s">
        <v>1113</v>
      </c>
      <c r="D292" t="s">
        <v>32</v>
      </c>
      <c r="E292" t="s">
        <v>33</v>
      </c>
      <c r="F292" t="s">
        <v>6063</v>
      </c>
      <c r="G292" t="s">
        <v>6060</v>
      </c>
      <c r="H292">
        <v>6</v>
      </c>
      <c r="I292" s="5">
        <v>400</v>
      </c>
      <c r="J292" s="5">
        <v>583</v>
      </c>
      <c r="K292" s="5">
        <f t="shared" si="16"/>
        <v>3498</v>
      </c>
      <c r="L292" s="4">
        <v>0</v>
      </c>
      <c r="M292" s="5">
        <f t="shared" si="17"/>
        <v>0</v>
      </c>
      <c r="N292" s="5">
        <f t="shared" si="18"/>
        <v>1098</v>
      </c>
      <c r="O292" t="s">
        <v>55</v>
      </c>
      <c r="P292" t="s">
        <v>56</v>
      </c>
      <c r="Q292" t="s">
        <v>53</v>
      </c>
      <c r="R292" t="s">
        <v>42</v>
      </c>
      <c r="T292" t="s">
        <v>43</v>
      </c>
      <c r="U292" t="str">
        <f t="shared" si="19"/>
        <v>No Discount</v>
      </c>
    </row>
    <row r="293" spans="1:21" x14ac:dyDescent="0.25">
      <c r="A293" t="s">
        <v>1115</v>
      </c>
      <c r="B293" s="3">
        <v>46135</v>
      </c>
      <c r="C293" t="s">
        <v>1117</v>
      </c>
      <c r="D293" t="s">
        <v>32</v>
      </c>
      <c r="E293" t="s">
        <v>75</v>
      </c>
      <c r="F293" t="s">
        <v>6040</v>
      </c>
      <c r="G293" t="s">
        <v>6071</v>
      </c>
      <c r="H293">
        <v>4</v>
      </c>
      <c r="I293" s="5">
        <v>3450</v>
      </c>
      <c r="J293" s="5">
        <v>4850</v>
      </c>
      <c r="K293" s="5">
        <f t="shared" si="16"/>
        <v>19400</v>
      </c>
      <c r="L293" s="4">
        <v>0.08</v>
      </c>
      <c r="M293" s="5">
        <f t="shared" si="17"/>
        <v>1552</v>
      </c>
      <c r="N293" s="5">
        <f t="shared" si="18"/>
        <v>7152</v>
      </c>
      <c r="O293" t="s">
        <v>85</v>
      </c>
      <c r="P293" t="s">
        <v>86</v>
      </c>
      <c r="Q293" t="s">
        <v>36</v>
      </c>
      <c r="R293" t="s">
        <v>42</v>
      </c>
      <c r="T293" t="s">
        <v>43</v>
      </c>
      <c r="U293" t="str">
        <f t="shared" si="19"/>
        <v>5-10%</v>
      </c>
    </row>
    <row r="294" spans="1:21" x14ac:dyDescent="0.25">
      <c r="A294" t="s">
        <v>1119</v>
      </c>
      <c r="B294" s="3">
        <v>46006</v>
      </c>
      <c r="C294" t="s">
        <v>1121</v>
      </c>
      <c r="D294" t="s">
        <v>50</v>
      </c>
      <c r="E294" t="s">
        <v>33</v>
      </c>
      <c r="F294" t="s">
        <v>6063</v>
      </c>
      <c r="G294" t="s">
        <v>6056</v>
      </c>
      <c r="H294">
        <v>6</v>
      </c>
      <c r="I294" s="5">
        <v>400</v>
      </c>
      <c r="J294" s="5">
        <v>583</v>
      </c>
      <c r="K294" s="5">
        <f t="shared" si="16"/>
        <v>3498</v>
      </c>
      <c r="L294" s="4">
        <v>0</v>
      </c>
      <c r="M294" s="5">
        <f t="shared" si="17"/>
        <v>0</v>
      </c>
      <c r="N294" s="5">
        <f t="shared" si="18"/>
        <v>1098</v>
      </c>
      <c r="O294" t="s">
        <v>120</v>
      </c>
      <c r="P294" t="s">
        <v>96</v>
      </c>
      <c r="Q294" t="s">
        <v>53</v>
      </c>
      <c r="R294" t="s">
        <v>42</v>
      </c>
      <c r="T294" t="s">
        <v>43</v>
      </c>
      <c r="U294" t="str">
        <f t="shared" si="19"/>
        <v>No Discount</v>
      </c>
    </row>
    <row r="295" spans="1:21" x14ac:dyDescent="0.25">
      <c r="A295" t="s">
        <v>1123</v>
      </c>
      <c r="B295" s="3">
        <v>45686</v>
      </c>
      <c r="C295" t="s">
        <v>1124</v>
      </c>
      <c r="D295" t="s">
        <v>126</v>
      </c>
      <c r="E295" t="s">
        <v>75</v>
      </c>
      <c r="F295" t="s">
        <v>137</v>
      </c>
      <c r="G295" t="s">
        <v>6027</v>
      </c>
      <c r="H295">
        <v>7</v>
      </c>
      <c r="I295" s="5">
        <v>3200</v>
      </c>
      <c r="J295" s="5">
        <v>4767</v>
      </c>
      <c r="K295" s="5">
        <f t="shared" si="16"/>
        <v>33369</v>
      </c>
      <c r="L295" s="4">
        <v>0</v>
      </c>
      <c r="M295" s="5">
        <f t="shared" si="17"/>
        <v>0</v>
      </c>
      <c r="N295" s="5">
        <f t="shared" si="18"/>
        <v>10969</v>
      </c>
      <c r="O295" t="s">
        <v>85</v>
      </c>
      <c r="P295" t="s">
        <v>86</v>
      </c>
      <c r="Q295" t="s">
        <v>36</v>
      </c>
      <c r="R295" t="s">
        <v>42</v>
      </c>
      <c r="T295" t="s">
        <v>43</v>
      </c>
      <c r="U295" t="str">
        <f t="shared" si="19"/>
        <v>No Discount</v>
      </c>
    </row>
    <row r="296" spans="1:21" x14ac:dyDescent="0.25">
      <c r="A296" t="s">
        <v>1126</v>
      </c>
      <c r="B296" s="3">
        <v>45962</v>
      </c>
      <c r="C296" t="s">
        <v>1128</v>
      </c>
      <c r="D296" t="s">
        <v>126</v>
      </c>
      <c r="E296" t="s">
        <v>33</v>
      </c>
      <c r="F296" t="s">
        <v>6040</v>
      </c>
      <c r="G296" t="s">
        <v>6071</v>
      </c>
      <c r="H296">
        <v>8</v>
      </c>
      <c r="I296" s="5">
        <v>3450</v>
      </c>
      <c r="J296" s="5">
        <v>4850</v>
      </c>
      <c r="K296" s="5">
        <f t="shared" si="16"/>
        <v>38800</v>
      </c>
      <c r="L296" s="4">
        <v>0</v>
      </c>
      <c r="M296" s="5">
        <f t="shared" si="17"/>
        <v>0</v>
      </c>
      <c r="N296" s="5">
        <f t="shared" si="18"/>
        <v>11200</v>
      </c>
      <c r="O296" t="s">
        <v>181</v>
      </c>
      <c r="P296" t="s">
        <v>68</v>
      </c>
      <c r="Q296" t="s">
        <v>36</v>
      </c>
      <c r="R296" t="s">
        <v>42</v>
      </c>
      <c r="T296" t="s">
        <v>43</v>
      </c>
      <c r="U296" t="str">
        <f t="shared" si="19"/>
        <v>No Discount</v>
      </c>
    </row>
    <row r="297" spans="1:21" x14ac:dyDescent="0.25">
      <c r="A297" t="s">
        <v>1130</v>
      </c>
      <c r="B297" s="3">
        <v>45748</v>
      </c>
      <c r="C297" t="s">
        <v>1132</v>
      </c>
      <c r="D297" t="s">
        <v>126</v>
      </c>
      <c r="E297" t="s">
        <v>33</v>
      </c>
      <c r="F297" t="s">
        <v>137</v>
      </c>
      <c r="G297" t="s">
        <v>6027</v>
      </c>
      <c r="H297">
        <v>1</v>
      </c>
      <c r="I297" s="5">
        <v>3200</v>
      </c>
      <c r="J297" s="5">
        <v>4767</v>
      </c>
      <c r="K297" s="5">
        <f t="shared" si="16"/>
        <v>4767</v>
      </c>
      <c r="L297" s="4">
        <v>0</v>
      </c>
      <c r="M297" s="5">
        <f t="shared" si="17"/>
        <v>0</v>
      </c>
      <c r="N297" s="5">
        <f t="shared" si="18"/>
        <v>1567</v>
      </c>
      <c r="O297" t="s">
        <v>120</v>
      </c>
      <c r="P297" t="s">
        <v>96</v>
      </c>
      <c r="Q297" t="s">
        <v>53</v>
      </c>
      <c r="R297" t="s">
        <v>42</v>
      </c>
      <c r="T297" t="s">
        <v>43</v>
      </c>
      <c r="U297" t="str">
        <f t="shared" si="19"/>
        <v>No Discount</v>
      </c>
    </row>
    <row r="298" spans="1:21" x14ac:dyDescent="0.25">
      <c r="A298" t="s">
        <v>1134</v>
      </c>
      <c r="B298" s="3">
        <v>45943</v>
      </c>
      <c r="C298" t="s">
        <v>141</v>
      </c>
      <c r="D298" t="s">
        <v>126</v>
      </c>
      <c r="E298" t="s">
        <v>75</v>
      </c>
      <c r="F298" t="s">
        <v>6063</v>
      </c>
      <c r="G298" t="s">
        <v>6056</v>
      </c>
      <c r="H298">
        <v>8</v>
      </c>
      <c r="I298" s="5">
        <v>400</v>
      </c>
      <c r="J298" s="5">
        <v>583</v>
      </c>
      <c r="K298" s="5">
        <f t="shared" si="16"/>
        <v>4664</v>
      </c>
      <c r="L298" s="4">
        <v>0</v>
      </c>
      <c r="M298" s="5">
        <f t="shared" si="17"/>
        <v>0</v>
      </c>
      <c r="N298" s="5">
        <f t="shared" si="18"/>
        <v>1464</v>
      </c>
      <c r="O298" t="s">
        <v>67</v>
      </c>
      <c r="P298" t="s">
        <v>68</v>
      </c>
      <c r="Q298" t="s">
        <v>36</v>
      </c>
      <c r="R298" t="s">
        <v>440</v>
      </c>
      <c r="S298">
        <v>73</v>
      </c>
      <c r="T298" t="s">
        <v>441</v>
      </c>
      <c r="U298" t="str">
        <f t="shared" si="19"/>
        <v>No Discount</v>
      </c>
    </row>
    <row r="299" spans="1:21" x14ac:dyDescent="0.25">
      <c r="A299" t="s">
        <v>1136</v>
      </c>
      <c r="B299" s="3">
        <v>46143</v>
      </c>
      <c r="C299" t="s">
        <v>1138</v>
      </c>
      <c r="D299" t="s">
        <v>32</v>
      </c>
      <c r="E299" t="s">
        <v>75</v>
      </c>
      <c r="F299" t="s">
        <v>6040</v>
      </c>
      <c r="G299" t="s">
        <v>6071</v>
      </c>
      <c r="H299">
        <v>10</v>
      </c>
      <c r="I299" s="5">
        <v>3450</v>
      </c>
      <c r="J299" s="5">
        <v>4850</v>
      </c>
      <c r="K299" s="5">
        <f t="shared" si="16"/>
        <v>48500</v>
      </c>
      <c r="L299" s="4">
        <v>0.18</v>
      </c>
      <c r="M299" s="5">
        <f t="shared" si="17"/>
        <v>8730</v>
      </c>
      <c r="N299" s="5">
        <f t="shared" si="18"/>
        <v>22730</v>
      </c>
      <c r="O299" t="s">
        <v>85</v>
      </c>
      <c r="P299" t="s">
        <v>86</v>
      </c>
      <c r="Q299" t="s">
        <v>36</v>
      </c>
      <c r="R299" t="s">
        <v>42</v>
      </c>
      <c r="T299" t="s">
        <v>43</v>
      </c>
      <c r="U299" t="str">
        <f t="shared" si="19"/>
        <v>16-20%</v>
      </c>
    </row>
    <row r="300" spans="1:21" x14ac:dyDescent="0.25">
      <c r="A300" t="s">
        <v>1140</v>
      </c>
      <c r="B300" s="3">
        <v>46058</v>
      </c>
      <c r="C300" t="s">
        <v>1142</v>
      </c>
      <c r="D300" t="s">
        <v>50</v>
      </c>
      <c r="E300" t="s">
        <v>75</v>
      </c>
      <c r="F300" t="s">
        <v>93</v>
      </c>
      <c r="G300" t="s">
        <v>6033</v>
      </c>
      <c r="H300">
        <v>1</v>
      </c>
      <c r="I300" s="5">
        <v>1800</v>
      </c>
      <c r="J300" s="5">
        <v>2600</v>
      </c>
      <c r="K300" s="5">
        <f t="shared" si="16"/>
        <v>2600</v>
      </c>
      <c r="L300" s="4">
        <v>0.25</v>
      </c>
      <c r="M300" s="5">
        <f t="shared" si="17"/>
        <v>650</v>
      </c>
      <c r="N300" s="5">
        <f t="shared" si="18"/>
        <v>1450</v>
      </c>
      <c r="O300" t="s">
        <v>110</v>
      </c>
      <c r="P300" t="s">
        <v>78</v>
      </c>
      <c r="Q300" t="s">
        <v>36</v>
      </c>
      <c r="R300" t="s">
        <v>42</v>
      </c>
      <c r="T300" t="s">
        <v>43</v>
      </c>
      <c r="U300" t="str">
        <f t="shared" si="19"/>
        <v>21-25%</v>
      </c>
    </row>
    <row r="301" spans="1:21" x14ac:dyDescent="0.25">
      <c r="A301" t="s">
        <v>1144</v>
      </c>
      <c r="B301" s="3">
        <v>45784</v>
      </c>
      <c r="C301" t="s">
        <v>1072</v>
      </c>
      <c r="D301" t="s">
        <v>50</v>
      </c>
      <c r="E301" t="s">
        <v>33</v>
      </c>
      <c r="F301" t="s">
        <v>137</v>
      </c>
      <c r="G301" t="s">
        <v>6027</v>
      </c>
      <c r="H301">
        <v>4</v>
      </c>
      <c r="I301" s="5">
        <v>3200</v>
      </c>
      <c r="J301" s="5">
        <v>4767</v>
      </c>
      <c r="K301" s="5">
        <f t="shared" si="16"/>
        <v>19068</v>
      </c>
      <c r="L301" s="4">
        <v>0</v>
      </c>
      <c r="M301" s="5">
        <f t="shared" si="17"/>
        <v>0</v>
      </c>
      <c r="N301" s="5">
        <f t="shared" si="18"/>
        <v>6268</v>
      </c>
      <c r="O301" t="s">
        <v>95</v>
      </c>
      <c r="P301" t="s">
        <v>96</v>
      </c>
      <c r="Q301" t="s">
        <v>53</v>
      </c>
      <c r="R301" t="s">
        <v>440</v>
      </c>
      <c r="S301">
        <v>20</v>
      </c>
      <c r="T301" t="s">
        <v>441</v>
      </c>
      <c r="U301" t="str">
        <f t="shared" si="19"/>
        <v>No Discount</v>
      </c>
    </row>
    <row r="302" spans="1:21" x14ac:dyDescent="0.25">
      <c r="A302" t="s">
        <v>1146</v>
      </c>
      <c r="B302" s="3">
        <v>45774</v>
      </c>
      <c r="C302" t="s">
        <v>1147</v>
      </c>
      <c r="D302" t="s">
        <v>126</v>
      </c>
      <c r="E302" t="s">
        <v>33</v>
      </c>
      <c r="F302" t="s">
        <v>137</v>
      </c>
      <c r="G302" t="s">
        <v>6027</v>
      </c>
      <c r="H302">
        <v>2</v>
      </c>
      <c r="I302" s="5">
        <v>3200</v>
      </c>
      <c r="J302" s="5">
        <v>4767</v>
      </c>
      <c r="K302" s="5">
        <f t="shared" si="16"/>
        <v>9534</v>
      </c>
      <c r="L302" s="4">
        <v>0</v>
      </c>
      <c r="M302" s="5">
        <f t="shared" si="17"/>
        <v>0</v>
      </c>
      <c r="N302" s="5">
        <f t="shared" si="18"/>
        <v>3134</v>
      </c>
      <c r="O302" t="s">
        <v>164</v>
      </c>
      <c r="P302" t="s">
        <v>41</v>
      </c>
      <c r="Q302" t="s">
        <v>36</v>
      </c>
      <c r="R302" t="s">
        <v>42</v>
      </c>
      <c r="T302" t="s">
        <v>43</v>
      </c>
      <c r="U302" t="str">
        <f t="shared" si="19"/>
        <v>No Discount</v>
      </c>
    </row>
    <row r="303" spans="1:21" x14ac:dyDescent="0.25">
      <c r="A303" t="s">
        <v>1149</v>
      </c>
      <c r="B303" s="3">
        <v>46014</v>
      </c>
      <c r="C303" t="s">
        <v>472</v>
      </c>
      <c r="D303" t="s">
        <v>126</v>
      </c>
      <c r="E303" t="s">
        <v>33</v>
      </c>
      <c r="F303" t="s">
        <v>6063</v>
      </c>
      <c r="G303" t="s">
        <v>6056</v>
      </c>
      <c r="H303">
        <v>3</v>
      </c>
      <c r="I303" s="5">
        <v>400</v>
      </c>
      <c r="J303" s="5">
        <v>583</v>
      </c>
      <c r="K303" s="5">
        <f t="shared" si="16"/>
        <v>1749</v>
      </c>
      <c r="L303" s="4">
        <v>0</v>
      </c>
      <c r="M303" s="5">
        <f t="shared" si="17"/>
        <v>0</v>
      </c>
      <c r="N303" s="5">
        <f t="shared" si="18"/>
        <v>549</v>
      </c>
      <c r="O303" t="s">
        <v>77</v>
      </c>
      <c r="P303" t="s">
        <v>78</v>
      </c>
      <c r="Q303" t="s">
        <v>36</v>
      </c>
      <c r="R303" t="s">
        <v>440</v>
      </c>
      <c r="S303">
        <v>98</v>
      </c>
      <c r="T303" t="s">
        <v>441</v>
      </c>
      <c r="U303" t="str">
        <f t="shared" si="19"/>
        <v>No Discount</v>
      </c>
    </row>
    <row r="304" spans="1:21" x14ac:dyDescent="0.25">
      <c r="A304" t="s">
        <v>1150</v>
      </c>
      <c r="B304" s="3">
        <v>46082</v>
      </c>
      <c r="C304" t="s">
        <v>1152</v>
      </c>
      <c r="D304" t="s">
        <v>32</v>
      </c>
      <c r="E304" t="s">
        <v>33</v>
      </c>
      <c r="F304" t="s">
        <v>6040</v>
      </c>
      <c r="G304" t="s">
        <v>6071</v>
      </c>
      <c r="H304">
        <v>10</v>
      </c>
      <c r="I304" s="5">
        <v>3450</v>
      </c>
      <c r="J304" s="5">
        <v>4850</v>
      </c>
      <c r="K304" s="5">
        <f t="shared" si="16"/>
        <v>48500</v>
      </c>
      <c r="L304" s="4">
        <v>0.05</v>
      </c>
      <c r="M304" s="5">
        <f t="shared" si="17"/>
        <v>2425</v>
      </c>
      <c r="N304" s="5">
        <f t="shared" si="18"/>
        <v>16425</v>
      </c>
      <c r="O304" t="s">
        <v>127</v>
      </c>
      <c r="P304" t="s">
        <v>56</v>
      </c>
      <c r="Q304" t="s">
        <v>53</v>
      </c>
      <c r="R304" t="s">
        <v>42</v>
      </c>
      <c r="T304" t="s">
        <v>43</v>
      </c>
      <c r="U304" t="str">
        <f t="shared" si="19"/>
        <v>5-10%</v>
      </c>
    </row>
    <row r="305" spans="1:21" x14ac:dyDescent="0.25">
      <c r="A305" t="s">
        <v>1154</v>
      </c>
      <c r="B305" s="3">
        <v>46053</v>
      </c>
      <c r="C305" t="s">
        <v>1156</v>
      </c>
      <c r="D305" t="s">
        <v>50</v>
      </c>
      <c r="E305" t="s">
        <v>75</v>
      </c>
      <c r="F305" t="s">
        <v>6063</v>
      </c>
      <c r="G305" t="s">
        <v>6056</v>
      </c>
      <c r="H305">
        <v>4</v>
      </c>
      <c r="I305" s="5">
        <v>400</v>
      </c>
      <c r="J305" s="5">
        <v>583</v>
      </c>
      <c r="K305" s="5">
        <f t="shared" si="16"/>
        <v>2332</v>
      </c>
      <c r="L305" s="4">
        <v>0.12</v>
      </c>
      <c r="M305" s="5">
        <f t="shared" si="17"/>
        <v>279.83999999999997</v>
      </c>
      <c r="N305" s="5">
        <f t="shared" si="18"/>
        <v>1011.8399999999999</v>
      </c>
      <c r="O305" t="s">
        <v>67</v>
      </c>
      <c r="P305" t="s">
        <v>68</v>
      </c>
      <c r="Q305" t="s">
        <v>36</v>
      </c>
      <c r="R305" t="s">
        <v>42</v>
      </c>
      <c r="T305" t="s">
        <v>43</v>
      </c>
      <c r="U305" t="str">
        <f t="shared" si="19"/>
        <v>11-15%</v>
      </c>
    </row>
    <row r="306" spans="1:21" x14ac:dyDescent="0.25">
      <c r="A306" t="s">
        <v>1158</v>
      </c>
      <c r="B306" s="3">
        <v>46126</v>
      </c>
      <c r="C306" t="s">
        <v>1159</v>
      </c>
      <c r="D306" t="s">
        <v>126</v>
      </c>
      <c r="E306" t="s">
        <v>75</v>
      </c>
      <c r="F306" t="s">
        <v>6063</v>
      </c>
      <c r="G306" t="s">
        <v>6056</v>
      </c>
      <c r="H306">
        <v>122</v>
      </c>
      <c r="I306" s="5">
        <v>400</v>
      </c>
      <c r="J306" s="5">
        <v>583</v>
      </c>
      <c r="K306" s="5">
        <f t="shared" si="16"/>
        <v>71126</v>
      </c>
      <c r="L306" s="4">
        <v>0.2</v>
      </c>
      <c r="M306" s="5">
        <f t="shared" si="17"/>
        <v>14225.2</v>
      </c>
      <c r="N306" s="5">
        <f t="shared" si="18"/>
        <v>36551.199999999997</v>
      </c>
      <c r="O306" t="s">
        <v>85</v>
      </c>
      <c r="P306" t="s">
        <v>86</v>
      </c>
      <c r="Q306" t="s">
        <v>36</v>
      </c>
      <c r="R306" t="s">
        <v>42</v>
      </c>
      <c r="T306" t="s">
        <v>43</v>
      </c>
      <c r="U306" t="str">
        <f t="shared" si="19"/>
        <v>16-20%</v>
      </c>
    </row>
    <row r="307" spans="1:21" x14ac:dyDescent="0.25">
      <c r="A307" t="s">
        <v>1161</v>
      </c>
      <c r="B307" s="3">
        <v>46069</v>
      </c>
      <c r="C307" t="s">
        <v>546</v>
      </c>
      <c r="D307" t="s">
        <v>50</v>
      </c>
      <c r="E307" t="s">
        <v>33</v>
      </c>
      <c r="F307" t="s">
        <v>6040</v>
      </c>
      <c r="G307" t="s">
        <v>6071</v>
      </c>
      <c r="H307">
        <v>22</v>
      </c>
      <c r="I307" s="5">
        <v>3450</v>
      </c>
      <c r="J307" s="5">
        <v>4850</v>
      </c>
      <c r="K307" s="5">
        <f t="shared" si="16"/>
        <v>106700</v>
      </c>
      <c r="L307" s="4">
        <v>0.18</v>
      </c>
      <c r="M307" s="5">
        <f t="shared" si="17"/>
        <v>19206</v>
      </c>
      <c r="N307" s="5">
        <f t="shared" si="18"/>
        <v>50006</v>
      </c>
      <c r="O307" t="s">
        <v>164</v>
      </c>
      <c r="P307" t="s">
        <v>41</v>
      </c>
      <c r="Q307" t="s">
        <v>36</v>
      </c>
      <c r="R307" t="s">
        <v>440</v>
      </c>
      <c r="S307">
        <v>234</v>
      </c>
      <c r="T307" t="s">
        <v>441</v>
      </c>
      <c r="U307" t="str">
        <f t="shared" si="19"/>
        <v>16-20%</v>
      </c>
    </row>
    <row r="308" spans="1:21" x14ac:dyDescent="0.25">
      <c r="A308" t="s">
        <v>1163</v>
      </c>
      <c r="B308" s="3">
        <v>46063</v>
      </c>
      <c r="C308" t="s">
        <v>1165</v>
      </c>
      <c r="D308" t="s">
        <v>126</v>
      </c>
      <c r="E308" t="s">
        <v>75</v>
      </c>
      <c r="F308" t="s">
        <v>6040</v>
      </c>
      <c r="G308" t="s">
        <v>6071</v>
      </c>
      <c r="H308">
        <v>12</v>
      </c>
      <c r="I308" s="5">
        <v>3450</v>
      </c>
      <c r="J308" s="5">
        <v>4850</v>
      </c>
      <c r="K308" s="5">
        <f t="shared" si="16"/>
        <v>58200</v>
      </c>
      <c r="L308" s="4">
        <v>0.12</v>
      </c>
      <c r="M308" s="5">
        <f t="shared" si="17"/>
        <v>6984</v>
      </c>
      <c r="N308" s="5">
        <f t="shared" si="18"/>
        <v>23784</v>
      </c>
      <c r="O308" t="s">
        <v>215</v>
      </c>
      <c r="P308" t="s">
        <v>86</v>
      </c>
      <c r="Q308" t="s">
        <v>36</v>
      </c>
      <c r="R308" t="s">
        <v>42</v>
      </c>
      <c r="T308" t="s">
        <v>43</v>
      </c>
      <c r="U308" t="str">
        <f t="shared" si="19"/>
        <v>11-15%</v>
      </c>
    </row>
    <row r="309" spans="1:21" x14ac:dyDescent="0.25">
      <c r="A309" t="s">
        <v>1167</v>
      </c>
      <c r="B309" s="3">
        <v>46125</v>
      </c>
      <c r="C309" t="s">
        <v>831</v>
      </c>
      <c r="D309" t="s">
        <v>32</v>
      </c>
      <c r="E309" t="s">
        <v>75</v>
      </c>
      <c r="F309" t="s">
        <v>6063</v>
      </c>
      <c r="G309" t="s">
        <v>6060</v>
      </c>
      <c r="H309">
        <v>4</v>
      </c>
      <c r="I309" s="5">
        <v>400</v>
      </c>
      <c r="J309" s="5">
        <v>583</v>
      </c>
      <c r="K309" s="5">
        <f t="shared" si="16"/>
        <v>2332</v>
      </c>
      <c r="L309" s="4">
        <v>0.1</v>
      </c>
      <c r="M309" s="5">
        <f t="shared" si="17"/>
        <v>233.20000000000002</v>
      </c>
      <c r="N309" s="5">
        <f t="shared" si="18"/>
        <v>965.2</v>
      </c>
      <c r="O309" t="s">
        <v>215</v>
      </c>
      <c r="P309" t="s">
        <v>86</v>
      </c>
      <c r="Q309" t="s">
        <v>36</v>
      </c>
      <c r="R309" t="s">
        <v>42</v>
      </c>
      <c r="T309" t="s">
        <v>43</v>
      </c>
      <c r="U309" t="str">
        <f t="shared" si="19"/>
        <v>5-10%</v>
      </c>
    </row>
    <row r="310" spans="1:21" x14ac:dyDescent="0.25">
      <c r="A310" t="s">
        <v>1169</v>
      </c>
      <c r="B310" s="3">
        <v>45719</v>
      </c>
      <c r="C310" t="s">
        <v>1170</v>
      </c>
      <c r="D310" t="s">
        <v>50</v>
      </c>
      <c r="E310" t="s">
        <v>33</v>
      </c>
      <c r="F310" t="s">
        <v>6063</v>
      </c>
      <c r="G310" t="s">
        <v>6060</v>
      </c>
      <c r="H310">
        <v>1</v>
      </c>
      <c r="I310" s="5">
        <v>400</v>
      </c>
      <c r="J310" s="5">
        <v>583</v>
      </c>
      <c r="K310" s="5">
        <f t="shared" si="16"/>
        <v>583</v>
      </c>
      <c r="L310" s="4">
        <v>0</v>
      </c>
      <c r="M310" s="5">
        <f t="shared" si="17"/>
        <v>0</v>
      </c>
      <c r="N310" s="5">
        <f t="shared" si="18"/>
        <v>183</v>
      </c>
      <c r="O310" t="s">
        <v>181</v>
      </c>
      <c r="P310" t="s">
        <v>68</v>
      </c>
      <c r="Q310" t="s">
        <v>36</v>
      </c>
      <c r="R310" t="s">
        <v>42</v>
      </c>
      <c r="T310" t="s">
        <v>43</v>
      </c>
      <c r="U310" t="str">
        <f t="shared" si="19"/>
        <v>No Discount</v>
      </c>
    </row>
    <row r="311" spans="1:21" x14ac:dyDescent="0.25">
      <c r="A311" t="s">
        <v>1172</v>
      </c>
      <c r="B311" s="3">
        <v>45984</v>
      </c>
      <c r="C311" t="s">
        <v>898</v>
      </c>
      <c r="D311" t="s">
        <v>126</v>
      </c>
      <c r="E311" t="s">
        <v>33</v>
      </c>
      <c r="F311" t="s">
        <v>6063</v>
      </c>
      <c r="G311" t="s">
        <v>6056</v>
      </c>
      <c r="H311">
        <v>4</v>
      </c>
      <c r="I311" s="5">
        <v>400</v>
      </c>
      <c r="J311" s="5">
        <v>583</v>
      </c>
      <c r="K311" s="5">
        <f t="shared" si="16"/>
        <v>2332</v>
      </c>
      <c r="L311" s="4">
        <v>0</v>
      </c>
      <c r="M311" s="5">
        <f t="shared" si="17"/>
        <v>0</v>
      </c>
      <c r="N311" s="5">
        <f t="shared" si="18"/>
        <v>732</v>
      </c>
      <c r="O311" t="s">
        <v>215</v>
      </c>
      <c r="P311" t="s">
        <v>86</v>
      </c>
      <c r="Q311" t="s">
        <v>36</v>
      </c>
      <c r="R311" t="s">
        <v>42</v>
      </c>
      <c r="T311" t="s">
        <v>43</v>
      </c>
      <c r="U311" t="str">
        <f t="shared" si="19"/>
        <v>No Discount</v>
      </c>
    </row>
    <row r="312" spans="1:21" x14ac:dyDescent="0.25">
      <c r="A312" t="s">
        <v>1174</v>
      </c>
      <c r="B312" s="3">
        <v>46177</v>
      </c>
      <c r="C312" t="s">
        <v>1176</v>
      </c>
      <c r="D312" t="s">
        <v>126</v>
      </c>
      <c r="E312" t="s">
        <v>33</v>
      </c>
      <c r="F312" t="s">
        <v>137</v>
      </c>
      <c r="G312" t="s">
        <v>6027</v>
      </c>
      <c r="H312">
        <v>1</v>
      </c>
      <c r="I312" s="5">
        <v>3200</v>
      </c>
      <c r="J312" s="5">
        <v>4767</v>
      </c>
      <c r="K312" s="5">
        <f t="shared" si="16"/>
        <v>4767</v>
      </c>
      <c r="L312" s="4">
        <v>0.08</v>
      </c>
      <c r="M312" s="5">
        <f t="shared" si="17"/>
        <v>381.36</v>
      </c>
      <c r="N312" s="5">
        <f t="shared" si="18"/>
        <v>1948.3600000000001</v>
      </c>
      <c r="O312" t="s">
        <v>77</v>
      </c>
      <c r="P312" t="s">
        <v>78</v>
      </c>
      <c r="Q312" t="s">
        <v>36</v>
      </c>
      <c r="R312" t="s">
        <v>42</v>
      </c>
      <c r="T312" t="s">
        <v>43</v>
      </c>
      <c r="U312" t="str">
        <f t="shared" si="19"/>
        <v>5-10%</v>
      </c>
    </row>
    <row r="313" spans="1:21" x14ac:dyDescent="0.25">
      <c r="A313" t="s">
        <v>1178</v>
      </c>
      <c r="B313" s="3">
        <v>45899</v>
      </c>
      <c r="C313" t="s">
        <v>1180</v>
      </c>
      <c r="D313" t="s">
        <v>50</v>
      </c>
      <c r="E313" t="s">
        <v>33</v>
      </c>
      <c r="F313" t="s">
        <v>6040</v>
      </c>
      <c r="G313" t="s">
        <v>6071</v>
      </c>
      <c r="H313">
        <v>8</v>
      </c>
      <c r="I313" s="5">
        <v>3450</v>
      </c>
      <c r="J313" s="5">
        <v>4850</v>
      </c>
      <c r="K313" s="5">
        <f t="shared" si="16"/>
        <v>38800</v>
      </c>
      <c r="L313" s="4">
        <v>0</v>
      </c>
      <c r="M313" s="5">
        <f t="shared" si="17"/>
        <v>0</v>
      </c>
      <c r="N313" s="5">
        <f t="shared" si="18"/>
        <v>11200</v>
      </c>
      <c r="O313" t="s">
        <v>164</v>
      </c>
      <c r="P313" t="s">
        <v>41</v>
      </c>
      <c r="Q313" t="s">
        <v>36</v>
      </c>
      <c r="R313" t="s">
        <v>42</v>
      </c>
      <c r="T313" t="s">
        <v>43</v>
      </c>
      <c r="U313" t="str">
        <f t="shared" si="19"/>
        <v>No Discount</v>
      </c>
    </row>
    <row r="314" spans="1:21" x14ac:dyDescent="0.25">
      <c r="A314" t="s">
        <v>1182</v>
      </c>
      <c r="B314" s="3">
        <v>45836</v>
      </c>
      <c r="C314" t="s">
        <v>1183</v>
      </c>
      <c r="D314" t="s">
        <v>50</v>
      </c>
      <c r="E314" t="s">
        <v>33</v>
      </c>
      <c r="F314" t="s">
        <v>6040</v>
      </c>
      <c r="G314" t="s">
        <v>6071</v>
      </c>
      <c r="H314">
        <v>8</v>
      </c>
      <c r="I314" s="5">
        <v>3450</v>
      </c>
      <c r="J314" s="5">
        <v>4850</v>
      </c>
      <c r="K314" s="5">
        <f t="shared" si="16"/>
        <v>38800</v>
      </c>
      <c r="L314" s="4">
        <v>0</v>
      </c>
      <c r="M314" s="5">
        <f t="shared" si="17"/>
        <v>0</v>
      </c>
      <c r="N314" s="5">
        <f t="shared" si="18"/>
        <v>11200</v>
      </c>
      <c r="O314" t="s">
        <v>95</v>
      </c>
      <c r="P314" t="s">
        <v>96</v>
      </c>
      <c r="Q314" t="s">
        <v>53</v>
      </c>
      <c r="R314" t="s">
        <v>42</v>
      </c>
      <c r="T314" t="s">
        <v>43</v>
      </c>
      <c r="U314" t="str">
        <f t="shared" si="19"/>
        <v>No Discount</v>
      </c>
    </row>
    <row r="315" spans="1:21" x14ac:dyDescent="0.25">
      <c r="A315" t="s">
        <v>1185</v>
      </c>
      <c r="B315" s="3">
        <v>45936</v>
      </c>
      <c r="C315" t="s">
        <v>916</v>
      </c>
      <c r="D315" t="s">
        <v>32</v>
      </c>
      <c r="E315" t="s">
        <v>75</v>
      </c>
      <c r="F315" t="s">
        <v>6063</v>
      </c>
      <c r="G315" t="s">
        <v>6056</v>
      </c>
      <c r="H315">
        <v>2</v>
      </c>
      <c r="I315" s="5">
        <v>400</v>
      </c>
      <c r="J315" s="5">
        <v>583</v>
      </c>
      <c r="K315" s="5">
        <f t="shared" si="16"/>
        <v>1166</v>
      </c>
      <c r="L315" s="4">
        <v>0</v>
      </c>
      <c r="M315" s="5">
        <f t="shared" si="17"/>
        <v>0</v>
      </c>
      <c r="N315" s="5">
        <f t="shared" si="18"/>
        <v>366</v>
      </c>
      <c r="O315" t="s">
        <v>77</v>
      </c>
      <c r="P315" t="s">
        <v>78</v>
      </c>
      <c r="Q315" t="s">
        <v>36</v>
      </c>
      <c r="R315" t="s">
        <v>42</v>
      </c>
      <c r="T315" t="s">
        <v>43</v>
      </c>
      <c r="U315" t="str">
        <f t="shared" si="19"/>
        <v>No Discount</v>
      </c>
    </row>
    <row r="316" spans="1:21" x14ac:dyDescent="0.25">
      <c r="A316" t="s">
        <v>1187</v>
      </c>
      <c r="B316" s="3">
        <v>46170</v>
      </c>
      <c r="C316" t="s">
        <v>1189</v>
      </c>
      <c r="D316" t="s">
        <v>50</v>
      </c>
      <c r="E316" t="s">
        <v>33</v>
      </c>
      <c r="F316" t="s">
        <v>93</v>
      </c>
      <c r="G316" t="s">
        <v>6033</v>
      </c>
      <c r="H316">
        <v>10</v>
      </c>
      <c r="I316" s="5">
        <v>1800</v>
      </c>
      <c r="J316" s="5">
        <v>2600</v>
      </c>
      <c r="K316" s="5">
        <f t="shared" si="16"/>
        <v>26000</v>
      </c>
      <c r="L316" s="4">
        <v>0.08</v>
      </c>
      <c r="M316" s="5">
        <f t="shared" si="17"/>
        <v>2080</v>
      </c>
      <c r="N316" s="5">
        <f t="shared" si="18"/>
        <v>10080</v>
      </c>
      <c r="O316" t="s">
        <v>40</v>
      </c>
      <c r="P316" t="s">
        <v>41</v>
      </c>
      <c r="Q316" t="s">
        <v>36</v>
      </c>
      <c r="R316" t="s">
        <v>42</v>
      </c>
      <c r="T316" t="s">
        <v>43</v>
      </c>
      <c r="U316" t="str">
        <f t="shared" si="19"/>
        <v>5-10%</v>
      </c>
    </row>
    <row r="317" spans="1:21" x14ac:dyDescent="0.25">
      <c r="A317" t="s">
        <v>1191</v>
      </c>
      <c r="B317" s="3">
        <v>45953</v>
      </c>
      <c r="C317" t="s">
        <v>1193</v>
      </c>
      <c r="D317" t="s">
        <v>126</v>
      </c>
      <c r="E317" t="s">
        <v>33</v>
      </c>
      <c r="F317" t="s">
        <v>6063</v>
      </c>
      <c r="G317" t="s">
        <v>6056</v>
      </c>
      <c r="H317">
        <v>8</v>
      </c>
      <c r="I317" s="5">
        <v>400</v>
      </c>
      <c r="J317" s="5">
        <v>583</v>
      </c>
      <c r="K317" s="5">
        <f t="shared" si="16"/>
        <v>4664</v>
      </c>
      <c r="L317" s="4">
        <v>0</v>
      </c>
      <c r="M317" s="5">
        <f t="shared" si="17"/>
        <v>0</v>
      </c>
      <c r="N317" s="5">
        <f t="shared" si="18"/>
        <v>1464</v>
      </c>
      <c r="O317" t="s">
        <v>181</v>
      </c>
      <c r="P317" t="s">
        <v>68</v>
      </c>
      <c r="Q317" t="s">
        <v>36</v>
      </c>
      <c r="R317" t="s">
        <v>42</v>
      </c>
      <c r="T317" t="s">
        <v>43</v>
      </c>
      <c r="U317" t="str">
        <f t="shared" si="19"/>
        <v>No Discount</v>
      </c>
    </row>
    <row r="318" spans="1:21" x14ac:dyDescent="0.25">
      <c r="A318" t="s">
        <v>1195</v>
      </c>
      <c r="B318" s="3">
        <v>45929</v>
      </c>
      <c r="C318" t="s">
        <v>312</v>
      </c>
      <c r="D318" t="s">
        <v>126</v>
      </c>
      <c r="E318" t="s">
        <v>75</v>
      </c>
      <c r="F318" t="s">
        <v>93</v>
      </c>
      <c r="G318" t="s">
        <v>6033</v>
      </c>
      <c r="H318">
        <v>1</v>
      </c>
      <c r="I318" s="5">
        <v>1800</v>
      </c>
      <c r="J318" s="5">
        <v>2600</v>
      </c>
      <c r="K318" s="5">
        <f t="shared" si="16"/>
        <v>2600</v>
      </c>
      <c r="L318" s="4">
        <v>0</v>
      </c>
      <c r="M318" s="5">
        <f t="shared" si="17"/>
        <v>0</v>
      </c>
      <c r="N318" s="5">
        <f t="shared" si="18"/>
        <v>800</v>
      </c>
      <c r="O318" t="s">
        <v>67</v>
      </c>
      <c r="P318" t="s">
        <v>68</v>
      </c>
      <c r="Q318" t="s">
        <v>36</v>
      </c>
      <c r="R318" t="s">
        <v>42</v>
      </c>
      <c r="T318" t="s">
        <v>43</v>
      </c>
      <c r="U318" t="str">
        <f t="shared" si="19"/>
        <v>No Discount</v>
      </c>
    </row>
    <row r="319" spans="1:21" x14ac:dyDescent="0.25">
      <c r="A319" t="s">
        <v>1196</v>
      </c>
      <c r="B319" s="3">
        <v>45742</v>
      </c>
      <c r="C319" t="s">
        <v>1019</v>
      </c>
      <c r="D319" t="s">
        <v>50</v>
      </c>
      <c r="E319" t="s">
        <v>33</v>
      </c>
      <c r="F319" t="s">
        <v>137</v>
      </c>
      <c r="G319" t="s">
        <v>6027</v>
      </c>
      <c r="H319">
        <v>2</v>
      </c>
      <c r="I319" s="5">
        <v>3200</v>
      </c>
      <c r="J319" s="5">
        <v>4767</v>
      </c>
      <c r="K319" s="5">
        <f t="shared" si="16"/>
        <v>9534</v>
      </c>
      <c r="L319" s="4">
        <v>0</v>
      </c>
      <c r="M319" s="5">
        <f t="shared" si="17"/>
        <v>0</v>
      </c>
      <c r="N319" s="5">
        <f t="shared" si="18"/>
        <v>3134</v>
      </c>
      <c r="O319" t="s">
        <v>67</v>
      </c>
      <c r="P319" t="s">
        <v>68</v>
      </c>
      <c r="Q319" t="s">
        <v>36</v>
      </c>
      <c r="R319" t="s">
        <v>42</v>
      </c>
      <c r="T319" t="s">
        <v>43</v>
      </c>
      <c r="U319" t="str">
        <f t="shared" si="19"/>
        <v>No Discount</v>
      </c>
    </row>
    <row r="320" spans="1:21" x14ac:dyDescent="0.25">
      <c r="A320" t="s">
        <v>1197</v>
      </c>
      <c r="B320" s="3">
        <v>45992</v>
      </c>
      <c r="C320" t="s">
        <v>636</v>
      </c>
      <c r="D320" t="s">
        <v>126</v>
      </c>
      <c r="E320" t="s">
        <v>33</v>
      </c>
      <c r="F320" t="s">
        <v>93</v>
      </c>
      <c r="G320" t="s">
        <v>6033</v>
      </c>
      <c r="H320">
        <v>1</v>
      </c>
      <c r="I320" s="5">
        <v>1800</v>
      </c>
      <c r="J320" s="5">
        <v>2600</v>
      </c>
      <c r="K320" s="5">
        <f t="shared" si="16"/>
        <v>2600</v>
      </c>
      <c r="L320" s="4">
        <v>0</v>
      </c>
      <c r="M320" s="5">
        <f t="shared" si="17"/>
        <v>0</v>
      </c>
      <c r="N320" s="5">
        <f t="shared" si="18"/>
        <v>800</v>
      </c>
      <c r="O320" t="s">
        <v>85</v>
      </c>
      <c r="P320" t="s">
        <v>86</v>
      </c>
      <c r="Q320" t="s">
        <v>36</v>
      </c>
      <c r="R320" t="s">
        <v>440</v>
      </c>
      <c r="S320">
        <v>323</v>
      </c>
      <c r="T320" t="s">
        <v>441</v>
      </c>
      <c r="U320" t="str">
        <f t="shared" si="19"/>
        <v>No Discount</v>
      </c>
    </row>
    <row r="321" spans="1:21" x14ac:dyDescent="0.25">
      <c r="A321" t="s">
        <v>1198</v>
      </c>
      <c r="B321" s="3">
        <v>45829</v>
      </c>
      <c r="C321" t="s">
        <v>1199</v>
      </c>
      <c r="D321" t="s">
        <v>50</v>
      </c>
      <c r="E321" t="s">
        <v>33</v>
      </c>
      <c r="F321" t="s">
        <v>6063</v>
      </c>
      <c r="G321" t="s">
        <v>6060</v>
      </c>
      <c r="H321">
        <v>3</v>
      </c>
      <c r="I321" s="5">
        <v>400</v>
      </c>
      <c r="J321" s="5">
        <v>583</v>
      </c>
      <c r="K321" s="5">
        <f t="shared" si="16"/>
        <v>1749</v>
      </c>
      <c r="L321" s="4">
        <v>0</v>
      </c>
      <c r="M321" s="5">
        <f t="shared" si="17"/>
        <v>0</v>
      </c>
      <c r="N321" s="5">
        <f t="shared" si="18"/>
        <v>549</v>
      </c>
      <c r="O321" t="s">
        <v>67</v>
      </c>
      <c r="P321" t="s">
        <v>68</v>
      </c>
      <c r="Q321" t="s">
        <v>36</v>
      </c>
      <c r="R321" t="s">
        <v>42</v>
      </c>
      <c r="T321" t="s">
        <v>43</v>
      </c>
      <c r="U321" t="str">
        <f t="shared" si="19"/>
        <v>No Discount</v>
      </c>
    </row>
    <row r="322" spans="1:21" x14ac:dyDescent="0.25">
      <c r="A322" t="s">
        <v>1201</v>
      </c>
      <c r="B322" s="3">
        <v>46062</v>
      </c>
      <c r="C322" t="s">
        <v>1202</v>
      </c>
      <c r="D322" t="s">
        <v>50</v>
      </c>
      <c r="E322" t="s">
        <v>75</v>
      </c>
      <c r="F322" t="s">
        <v>93</v>
      </c>
      <c r="G322" t="s">
        <v>6033</v>
      </c>
      <c r="H322">
        <v>44</v>
      </c>
      <c r="I322" s="5">
        <v>1800</v>
      </c>
      <c r="J322" s="5">
        <v>2600</v>
      </c>
      <c r="K322" s="5">
        <f t="shared" ref="K322:K385" si="20">H322*J322</f>
        <v>114400</v>
      </c>
      <c r="L322" s="4">
        <v>0.1</v>
      </c>
      <c r="M322" s="5">
        <f t="shared" ref="M322:M385" si="21">K322*L322</f>
        <v>11440</v>
      </c>
      <c r="N322" s="5">
        <f t="shared" ref="N322:N385" si="22">K322-((H322*I322)-M322)</f>
        <v>46640</v>
      </c>
      <c r="O322" t="s">
        <v>215</v>
      </c>
      <c r="P322" t="s">
        <v>86</v>
      </c>
      <c r="Q322" t="s">
        <v>36</v>
      </c>
      <c r="R322" t="s">
        <v>42</v>
      </c>
      <c r="T322" t="s">
        <v>43</v>
      </c>
      <c r="U322" t="str">
        <f t="shared" ref="U322:U385" si="23">_xlfn.IFS(L322=0, "No Discount", L322&lt;=10%, "5-10%", L322&lt;=15%, "11-15%", L322&lt;=20%, "16-20%", L322&lt;=25%, "21-25%")</f>
        <v>5-10%</v>
      </c>
    </row>
    <row r="323" spans="1:21" x14ac:dyDescent="0.25">
      <c r="A323" t="s">
        <v>1204</v>
      </c>
      <c r="B323" s="3">
        <v>45914</v>
      </c>
      <c r="C323" t="s">
        <v>1206</v>
      </c>
      <c r="D323" t="s">
        <v>50</v>
      </c>
      <c r="E323" t="s">
        <v>33</v>
      </c>
      <c r="F323" t="s">
        <v>6040</v>
      </c>
      <c r="G323" t="s">
        <v>6071</v>
      </c>
      <c r="H323">
        <v>8</v>
      </c>
      <c r="I323" s="5">
        <v>3450</v>
      </c>
      <c r="J323" s="5">
        <v>4850</v>
      </c>
      <c r="K323" s="5">
        <f t="shared" si="20"/>
        <v>38800</v>
      </c>
      <c r="L323" s="4">
        <v>0</v>
      </c>
      <c r="M323" s="5">
        <f t="shared" si="21"/>
        <v>0</v>
      </c>
      <c r="N323" s="5">
        <f t="shared" si="22"/>
        <v>11200</v>
      </c>
      <c r="O323" t="s">
        <v>110</v>
      </c>
      <c r="P323" t="s">
        <v>78</v>
      </c>
      <c r="Q323" t="s">
        <v>36</v>
      </c>
      <c r="R323" t="s">
        <v>42</v>
      </c>
      <c r="T323" t="s">
        <v>43</v>
      </c>
      <c r="U323" t="str">
        <f t="shared" si="23"/>
        <v>No Discount</v>
      </c>
    </row>
    <row r="324" spans="1:21" x14ac:dyDescent="0.25">
      <c r="A324" t="s">
        <v>1208</v>
      </c>
      <c r="B324" s="3">
        <v>45721</v>
      </c>
      <c r="C324" t="s">
        <v>880</v>
      </c>
      <c r="D324" t="s">
        <v>126</v>
      </c>
      <c r="E324" t="s">
        <v>75</v>
      </c>
      <c r="F324" t="s">
        <v>6063</v>
      </c>
      <c r="G324" t="s">
        <v>6060</v>
      </c>
      <c r="H324">
        <v>2</v>
      </c>
      <c r="I324" s="5">
        <v>400</v>
      </c>
      <c r="J324" s="5">
        <v>583</v>
      </c>
      <c r="K324" s="5">
        <f t="shared" si="20"/>
        <v>1166</v>
      </c>
      <c r="L324" s="4">
        <v>0</v>
      </c>
      <c r="M324" s="5">
        <f t="shared" si="21"/>
        <v>0</v>
      </c>
      <c r="N324" s="5">
        <f t="shared" si="22"/>
        <v>366</v>
      </c>
      <c r="O324" t="s">
        <v>127</v>
      </c>
      <c r="P324" t="s">
        <v>56</v>
      </c>
      <c r="Q324" t="s">
        <v>53</v>
      </c>
      <c r="R324" t="s">
        <v>42</v>
      </c>
      <c r="T324" t="s">
        <v>43</v>
      </c>
      <c r="U324" t="str">
        <f t="shared" si="23"/>
        <v>No Discount</v>
      </c>
    </row>
    <row r="325" spans="1:21" x14ac:dyDescent="0.25">
      <c r="A325" t="s">
        <v>1210</v>
      </c>
      <c r="B325" s="3">
        <v>45704</v>
      </c>
      <c r="C325" t="s">
        <v>455</v>
      </c>
      <c r="D325" t="s">
        <v>126</v>
      </c>
      <c r="E325" t="s">
        <v>33</v>
      </c>
      <c r="F325" t="s">
        <v>6063</v>
      </c>
      <c r="G325" t="s">
        <v>6056</v>
      </c>
      <c r="H325">
        <v>9</v>
      </c>
      <c r="I325" s="5">
        <v>400</v>
      </c>
      <c r="J325" s="5">
        <v>583</v>
      </c>
      <c r="K325" s="5">
        <f t="shared" si="20"/>
        <v>5247</v>
      </c>
      <c r="L325" s="4">
        <v>0</v>
      </c>
      <c r="M325" s="5">
        <f t="shared" si="21"/>
        <v>0</v>
      </c>
      <c r="N325" s="5">
        <f t="shared" si="22"/>
        <v>1647</v>
      </c>
      <c r="O325" t="s">
        <v>40</v>
      </c>
      <c r="P325" t="s">
        <v>41</v>
      </c>
      <c r="Q325" t="s">
        <v>36</v>
      </c>
      <c r="R325" t="s">
        <v>42</v>
      </c>
      <c r="T325" t="s">
        <v>43</v>
      </c>
      <c r="U325" t="str">
        <f t="shared" si="23"/>
        <v>No Discount</v>
      </c>
    </row>
    <row r="326" spans="1:21" x14ac:dyDescent="0.25">
      <c r="A326" t="s">
        <v>1212</v>
      </c>
      <c r="B326" s="3">
        <v>46059</v>
      </c>
      <c r="C326" t="s">
        <v>1214</v>
      </c>
      <c r="D326" t="s">
        <v>50</v>
      </c>
      <c r="E326" t="s">
        <v>33</v>
      </c>
      <c r="F326" t="s">
        <v>137</v>
      </c>
      <c r="G326" t="s">
        <v>6027</v>
      </c>
      <c r="H326">
        <v>1</v>
      </c>
      <c r="I326" s="5">
        <v>3200</v>
      </c>
      <c r="J326" s="5">
        <v>4767</v>
      </c>
      <c r="K326" s="5">
        <f t="shared" si="20"/>
        <v>4767</v>
      </c>
      <c r="L326" s="4">
        <v>0.08</v>
      </c>
      <c r="M326" s="5">
        <f t="shared" si="21"/>
        <v>381.36</v>
      </c>
      <c r="N326" s="5">
        <f t="shared" si="22"/>
        <v>1948.3600000000001</v>
      </c>
      <c r="O326" t="s">
        <v>164</v>
      </c>
      <c r="P326" t="s">
        <v>41</v>
      </c>
      <c r="Q326" t="s">
        <v>36</v>
      </c>
      <c r="R326" t="s">
        <v>42</v>
      </c>
      <c r="T326" t="s">
        <v>43</v>
      </c>
      <c r="U326" t="str">
        <f t="shared" si="23"/>
        <v>5-10%</v>
      </c>
    </row>
    <row r="327" spans="1:21" x14ac:dyDescent="0.25">
      <c r="A327" t="s">
        <v>1216</v>
      </c>
      <c r="B327" s="3">
        <v>45816</v>
      </c>
      <c r="C327" t="s">
        <v>1218</v>
      </c>
      <c r="D327" t="s">
        <v>50</v>
      </c>
      <c r="E327" t="s">
        <v>75</v>
      </c>
      <c r="F327" t="s">
        <v>137</v>
      </c>
      <c r="G327" t="s">
        <v>6027</v>
      </c>
      <c r="H327">
        <v>1</v>
      </c>
      <c r="I327" s="5">
        <v>3200</v>
      </c>
      <c r="J327" s="5">
        <v>4767</v>
      </c>
      <c r="K327" s="5">
        <f t="shared" si="20"/>
        <v>4767</v>
      </c>
      <c r="L327" s="4">
        <v>0</v>
      </c>
      <c r="M327" s="5">
        <f t="shared" si="21"/>
        <v>0</v>
      </c>
      <c r="N327" s="5">
        <f t="shared" si="22"/>
        <v>1567</v>
      </c>
      <c r="O327" t="s">
        <v>40</v>
      </c>
      <c r="P327" t="s">
        <v>41</v>
      </c>
      <c r="Q327" t="s">
        <v>36</v>
      </c>
      <c r="R327" t="s">
        <v>42</v>
      </c>
      <c r="T327" t="s">
        <v>43</v>
      </c>
      <c r="U327" t="str">
        <f t="shared" si="23"/>
        <v>No Discount</v>
      </c>
    </row>
    <row r="328" spans="1:21" x14ac:dyDescent="0.25">
      <c r="A328" t="s">
        <v>1220</v>
      </c>
      <c r="B328" s="3">
        <v>45913</v>
      </c>
      <c r="C328" t="s">
        <v>862</v>
      </c>
      <c r="D328" t="s">
        <v>50</v>
      </c>
      <c r="E328" t="s">
        <v>33</v>
      </c>
      <c r="F328" t="s">
        <v>6063</v>
      </c>
      <c r="G328" t="s">
        <v>6060</v>
      </c>
      <c r="H328">
        <v>8</v>
      </c>
      <c r="I328" s="5">
        <v>400</v>
      </c>
      <c r="J328" s="5">
        <v>583</v>
      </c>
      <c r="K328" s="5">
        <f t="shared" si="20"/>
        <v>4664</v>
      </c>
      <c r="L328" s="4">
        <v>0</v>
      </c>
      <c r="M328" s="5">
        <f t="shared" si="21"/>
        <v>0</v>
      </c>
      <c r="N328" s="5">
        <f t="shared" si="22"/>
        <v>1464</v>
      </c>
      <c r="O328" t="s">
        <v>110</v>
      </c>
      <c r="P328" t="s">
        <v>78</v>
      </c>
      <c r="Q328" t="s">
        <v>36</v>
      </c>
      <c r="R328" t="s">
        <v>42</v>
      </c>
      <c r="T328" t="s">
        <v>43</v>
      </c>
      <c r="U328" t="str">
        <f t="shared" si="23"/>
        <v>No Discount</v>
      </c>
    </row>
    <row r="329" spans="1:21" x14ac:dyDescent="0.25">
      <c r="A329" t="s">
        <v>1222</v>
      </c>
      <c r="B329" s="3">
        <v>45926</v>
      </c>
      <c r="C329" t="s">
        <v>956</v>
      </c>
      <c r="D329" t="s">
        <v>50</v>
      </c>
      <c r="E329" t="s">
        <v>75</v>
      </c>
      <c r="F329" t="s">
        <v>93</v>
      </c>
      <c r="G329" t="s">
        <v>6008</v>
      </c>
      <c r="H329">
        <v>7</v>
      </c>
      <c r="I329" s="5">
        <v>270</v>
      </c>
      <c r="J329" s="5">
        <v>440</v>
      </c>
      <c r="K329" s="5">
        <f t="shared" si="20"/>
        <v>3080</v>
      </c>
      <c r="L329" s="4">
        <v>0</v>
      </c>
      <c r="M329" s="5">
        <f t="shared" si="21"/>
        <v>0</v>
      </c>
      <c r="N329" s="5">
        <f t="shared" si="22"/>
        <v>1190</v>
      </c>
      <c r="O329" t="s">
        <v>95</v>
      </c>
      <c r="P329" t="s">
        <v>96</v>
      </c>
      <c r="Q329" t="s">
        <v>53</v>
      </c>
      <c r="R329" t="s">
        <v>440</v>
      </c>
      <c r="S329">
        <v>156</v>
      </c>
      <c r="T329" t="s">
        <v>441</v>
      </c>
      <c r="U329" t="str">
        <f t="shared" si="23"/>
        <v>No Discount</v>
      </c>
    </row>
    <row r="330" spans="1:21" x14ac:dyDescent="0.25">
      <c r="A330" t="s">
        <v>1224</v>
      </c>
      <c r="B330" s="3">
        <v>45839</v>
      </c>
      <c r="C330" t="s">
        <v>1225</v>
      </c>
      <c r="D330" t="s">
        <v>32</v>
      </c>
      <c r="E330" t="s">
        <v>75</v>
      </c>
      <c r="F330" t="s">
        <v>6063</v>
      </c>
      <c r="G330" t="s">
        <v>6056</v>
      </c>
      <c r="H330">
        <v>3</v>
      </c>
      <c r="I330" s="5">
        <v>400</v>
      </c>
      <c r="J330" s="5">
        <v>583</v>
      </c>
      <c r="K330" s="5">
        <f t="shared" si="20"/>
        <v>1749</v>
      </c>
      <c r="L330" s="4">
        <v>0</v>
      </c>
      <c r="M330" s="5">
        <f t="shared" si="21"/>
        <v>0</v>
      </c>
      <c r="N330" s="5">
        <f t="shared" si="22"/>
        <v>549</v>
      </c>
      <c r="O330" t="s">
        <v>77</v>
      </c>
      <c r="P330" t="s">
        <v>78</v>
      </c>
      <c r="Q330" t="s">
        <v>36</v>
      </c>
      <c r="R330" t="s">
        <v>42</v>
      </c>
      <c r="T330" t="s">
        <v>43</v>
      </c>
      <c r="U330" t="str">
        <f t="shared" si="23"/>
        <v>No Discount</v>
      </c>
    </row>
    <row r="331" spans="1:21" x14ac:dyDescent="0.25">
      <c r="A331" t="s">
        <v>1227</v>
      </c>
      <c r="B331" s="3">
        <v>45749</v>
      </c>
      <c r="C331" t="s">
        <v>1228</v>
      </c>
      <c r="D331" t="s">
        <v>50</v>
      </c>
      <c r="E331" t="s">
        <v>75</v>
      </c>
      <c r="F331" t="s">
        <v>6040</v>
      </c>
      <c r="G331" t="s">
        <v>6071</v>
      </c>
      <c r="H331">
        <v>6</v>
      </c>
      <c r="I331" s="5">
        <v>3450</v>
      </c>
      <c r="J331" s="5">
        <v>4850</v>
      </c>
      <c r="K331" s="5">
        <f t="shared" si="20"/>
        <v>29100</v>
      </c>
      <c r="L331" s="4">
        <v>0</v>
      </c>
      <c r="M331" s="5">
        <f t="shared" si="21"/>
        <v>0</v>
      </c>
      <c r="N331" s="5">
        <f t="shared" si="22"/>
        <v>8400</v>
      </c>
      <c r="O331" t="s">
        <v>40</v>
      </c>
      <c r="P331" t="s">
        <v>41</v>
      </c>
      <c r="Q331" t="s">
        <v>36</v>
      </c>
      <c r="R331" t="s">
        <v>42</v>
      </c>
      <c r="T331" t="s">
        <v>43</v>
      </c>
      <c r="U331" t="str">
        <f t="shared" si="23"/>
        <v>No Discount</v>
      </c>
    </row>
    <row r="332" spans="1:21" x14ac:dyDescent="0.25">
      <c r="A332" t="s">
        <v>1230</v>
      </c>
      <c r="B332" s="3">
        <v>45909</v>
      </c>
      <c r="C332" t="s">
        <v>1231</v>
      </c>
      <c r="D332" t="s">
        <v>50</v>
      </c>
      <c r="E332" t="s">
        <v>75</v>
      </c>
      <c r="F332" t="s">
        <v>6040</v>
      </c>
      <c r="G332" t="s">
        <v>6071</v>
      </c>
      <c r="H332">
        <v>1</v>
      </c>
      <c r="I332" s="5">
        <v>3450</v>
      </c>
      <c r="J332" s="5">
        <v>4850</v>
      </c>
      <c r="K332" s="5">
        <f t="shared" si="20"/>
        <v>4850</v>
      </c>
      <c r="L332" s="4">
        <v>0</v>
      </c>
      <c r="M332" s="5">
        <f t="shared" si="21"/>
        <v>0</v>
      </c>
      <c r="N332" s="5">
        <f t="shared" si="22"/>
        <v>1400</v>
      </c>
      <c r="O332" t="s">
        <v>120</v>
      </c>
      <c r="P332" t="s">
        <v>96</v>
      </c>
      <c r="Q332" t="s">
        <v>53</v>
      </c>
      <c r="R332" t="s">
        <v>42</v>
      </c>
      <c r="T332" t="s">
        <v>43</v>
      </c>
      <c r="U332" t="str">
        <f t="shared" si="23"/>
        <v>No Discount</v>
      </c>
    </row>
    <row r="333" spans="1:21" x14ac:dyDescent="0.25">
      <c r="A333" t="s">
        <v>1233</v>
      </c>
      <c r="B333" s="3">
        <v>45871</v>
      </c>
      <c r="C333" t="s">
        <v>1234</v>
      </c>
      <c r="D333" t="s">
        <v>50</v>
      </c>
      <c r="E333" t="s">
        <v>33</v>
      </c>
      <c r="F333" t="s">
        <v>137</v>
      </c>
      <c r="G333" t="s">
        <v>6027</v>
      </c>
      <c r="H333">
        <v>2</v>
      </c>
      <c r="I333" s="5">
        <v>3200</v>
      </c>
      <c r="J333" s="5">
        <v>4767</v>
      </c>
      <c r="K333" s="5">
        <f t="shared" si="20"/>
        <v>9534</v>
      </c>
      <c r="L333" s="4">
        <v>0</v>
      </c>
      <c r="M333" s="5">
        <f t="shared" si="21"/>
        <v>0</v>
      </c>
      <c r="N333" s="5">
        <f t="shared" si="22"/>
        <v>3134</v>
      </c>
      <c r="O333" t="s">
        <v>55</v>
      </c>
      <c r="P333" t="s">
        <v>56</v>
      </c>
      <c r="Q333" t="s">
        <v>53</v>
      </c>
      <c r="R333" t="s">
        <v>42</v>
      </c>
      <c r="T333" t="s">
        <v>43</v>
      </c>
      <c r="U333" t="str">
        <f t="shared" si="23"/>
        <v>No Discount</v>
      </c>
    </row>
    <row r="334" spans="1:21" x14ac:dyDescent="0.25">
      <c r="A334" t="s">
        <v>1236</v>
      </c>
      <c r="B334" s="3">
        <v>45819</v>
      </c>
      <c r="C334" t="s">
        <v>1238</v>
      </c>
      <c r="D334" t="s">
        <v>126</v>
      </c>
      <c r="E334" t="s">
        <v>75</v>
      </c>
      <c r="F334" t="s">
        <v>93</v>
      </c>
      <c r="G334" t="s">
        <v>6008</v>
      </c>
      <c r="H334">
        <v>3</v>
      </c>
      <c r="I334" s="5">
        <v>270</v>
      </c>
      <c r="J334" s="5">
        <v>440</v>
      </c>
      <c r="K334" s="5">
        <f t="shared" si="20"/>
        <v>1320</v>
      </c>
      <c r="L334" s="4">
        <v>0</v>
      </c>
      <c r="M334" s="5">
        <f t="shared" si="21"/>
        <v>0</v>
      </c>
      <c r="N334" s="5">
        <f t="shared" si="22"/>
        <v>510</v>
      </c>
      <c r="O334" t="s">
        <v>95</v>
      </c>
      <c r="P334" t="s">
        <v>96</v>
      </c>
      <c r="Q334" t="s">
        <v>53</v>
      </c>
      <c r="R334" t="s">
        <v>42</v>
      </c>
      <c r="T334" t="s">
        <v>43</v>
      </c>
      <c r="U334" t="str">
        <f t="shared" si="23"/>
        <v>No Discount</v>
      </c>
    </row>
    <row r="335" spans="1:21" x14ac:dyDescent="0.25">
      <c r="A335" t="s">
        <v>1240</v>
      </c>
      <c r="B335" s="3">
        <v>46059</v>
      </c>
      <c r="C335" t="s">
        <v>1241</v>
      </c>
      <c r="D335" t="s">
        <v>50</v>
      </c>
      <c r="E335" t="s">
        <v>33</v>
      </c>
      <c r="F335" t="s">
        <v>137</v>
      </c>
      <c r="G335" t="s">
        <v>6027</v>
      </c>
      <c r="H335">
        <v>3</v>
      </c>
      <c r="I335" s="5">
        <v>3200</v>
      </c>
      <c r="J335" s="5">
        <v>4767</v>
      </c>
      <c r="K335" s="5">
        <f t="shared" si="20"/>
        <v>14301</v>
      </c>
      <c r="L335" s="4">
        <v>0.05</v>
      </c>
      <c r="M335" s="5">
        <f t="shared" si="21"/>
        <v>715.05000000000007</v>
      </c>
      <c r="N335" s="5">
        <f t="shared" si="22"/>
        <v>5416.0499999999993</v>
      </c>
      <c r="O335" t="s">
        <v>95</v>
      </c>
      <c r="P335" t="s">
        <v>96</v>
      </c>
      <c r="Q335" t="s">
        <v>53</v>
      </c>
      <c r="R335" t="s">
        <v>42</v>
      </c>
      <c r="T335" t="s">
        <v>43</v>
      </c>
      <c r="U335" t="str">
        <f t="shared" si="23"/>
        <v>5-10%</v>
      </c>
    </row>
    <row r="336" spans="1:21" x14ac:dyDescent="0.25">
      <c r="A336" t="s">
        <v>1243</v>
      </c>
      <c r="B336" s="3">
        <v>46026</v>
      </c>
      <c r="C336" t="s">
        <v>1245</v>
      </c>
      <c r="D336" t="s">
        <v>32</v>
      </c>
      <c r="E336" t="s">
        <v>75</v>
      </c>
      <c r="F336" t="s">
        <v>6040</v>
      </c>
      <c r="G336" t="s">
        <v>6071</v>
      </c>
      <c r="H336">
        <v>10</v>
      </c>
      <c r="I336" s="5">
        <v>3450</v>
      </c>
      <c r="J336" s="5">
        <v>4850</v>
      </c>
      <c r="K336" s="5">
        <f t="shared" si="20"/>
        <v>48500</v>
      </c>
      <c r="L336" s="4">
        <v>0.2</v>
      </c>
      <c r="M336" s="5">
        <f t="shared" si="21"/>
        <v>9700</v>
      </c>
      <c r="N336" s="5">
        <f t="shared" si="22"/>
        <v>23700</v>
      </c>
      <c r="O336" t="s">
        <v>40</v>
      </c>
      <c r="P336" t="s">
        <v>41</v>
      </c>
      <c r="Q336" t="s">
        <v>36</v>
      </c>
      <c r="R336" t="s">
        <v>42</v>
      </c>
      <c r="T336" t="s">
        <v>43</v>
      </c>
      <c r="U336" t="str">
        <f t="shared" si="23"/>
        <v>16-20%</v>
      </c>
    </row>
    <row r="337" spans="1:21" x14ac:dyDescent="0.25">
      <c r="A337" t="s">
        <v>1247</v>
      </c>
      <c r="B337" s="3">
        <v>45966</v>
      </c>
      <c r="C337" t="s">
        <v>1248</v>
      </c>
      <c r="D337" t="s">
        <v>50</v>
      </c>
      <c r="E337" t="s">
        <v>75</v>
      </c>
      <c r="F337" t="s">
        <v>6040</v>
      </c>
      <c r="G337" t="s">
        <v>6071</v>
      </c>
      <c r="H337">
        <v>3</v>
      </c>
      <c r="I337" s="5">
        <v>3450</v>
      </c>
      <c r="J337" s="5">
        <v>4850</v>
      </c>
      <c r="K337" s="5">
        <f t="shared" si="20"/>
        <v>14550</v>
      </c>
      <c r="L337" s="4">
        <v>0</v>
      </c>
      <c r="M337" s="5">
        <f t="shared" si="21"/>
        <v>0</v>
      </c>
      <c r="N337" s="5">
        <f t="shared" si="22"/>
        <v>4200</v>
      </c>
      <c r="O337" t="s">
        <v>85</v>
      </c>
      <c r="P337" t="s">
        <v>86</v>
      </c>
      <c r="Q337" t="s">
        <v>36</v>
      </c>
      <c r="R337" t="s">
        <v>42</v>
      </c>
      <c r="T337" t="s">
        <v>43</v>
      </c>
      <c r="U337" t="str">
        <f t="shared" si="23"/>
        <v>No Discount</v>
      </c>
    </row>
    <row r="338" spans="1:21" x14ac:dyDescent="0.25">
      <c r="A338" t="s">
        <v>1250</v>
      </c>
      <c r="B338" s="3">
        <v>46178</v>
      </c>
      <c r="C338" t="s">
        <v>1252</v>
      </c>
      <c r="D338" t="s">
        <v>126</v>
      </c>
      <c r="E338" t="s">
        <v>75</v>
      </c>
      <c r="F338" t="s">
        <v>137</v>
      </c>
      <c r="G338" t="s">
        <v>6027</v>
      </c>
      <c r="H338">
        <v>1</v>
      </c>
      <c r="I338" s="5">
        <v>3200</v>
      </c>
      <c r="J338" s="5">
        <v>4767</v>
      </c>
      <c r="K338" s="5">
        <f t="shared" si="20"/>
        <v>4767</v>
      </c>
      <c r="L338" s="4">
        <v>0.12</v>
      </c>
      <c r="M338" s="5">
        <f t="shared" si="21"/>
        <v>572.04</v>
      </c>
      <c r="N338" s="5">
        <f t="shared" si="22"/>
        <v>2139.04</v>
      </c>
      <c r="O338" t="s">
        <v>164</v>
      </c>
      <c r="P338" t="s">
        <v>41</v>
      </c>
      <c r="Q338" t="s">
        <v>36</v>
      </c>
      <c r="R338" t="s">
        <v>42</v>
      </c>
      <c r="T338" t="s">
        <v>43</v>
      </c>
      <c r="U338" t="str">
        <f t="shared" si="23"/>
        <v>11-15%</v>
      </c>
    </row>
    <row r="339" spans="1:21" x14ac:dyDescent="0.25">
      <c r="A339" t="s">
        <v>1254</v>
      </c>
      <c r="B339" s="3">
        <v>46161</v>
      </c>
      <c r="C339" t="s">
        <v>675</v>
      </c>
      <c r="D339" t="s">
        <v>126</v>
      </c>
      <c r="E339" t="s">
        <v>75</v>
      </c>
      <c r="F339" t="s">
        <v>6040</v>
      </c>
      <c r="G339" t="s">
        <v>6071</v>
      </c>
      <c r="H339">
        <v>1</v>
      </c>
      <c r="I339" s="5">
        <v>3450</v>
      </c>
      <c r="J339" s="5">
        <v>4850</v>
      </c>
      <c r="K339" s="5">
        <f t="shared" si="20"/>
        <v>4850</v>
      </c>
      <c r="L339" s="4">
        <v>0.15</v>
      </c>
      <c r="M339" s="5">
        <f t="shared" si="21"/>
        <v>727.5</v>
      </c>
      <c r="N339" s="5">
        <f t="shared" si="22"/>
        <v>2127.5</v>
      </c>
      <c r="O339" t="s">
        <v>55</v>
      </c>
      <c r="P339" t="s">
        <v>56</v>
      </c>
      <c r="Q339" t="s">
        <v>53</v>
      </c>
      <c r="R339" t="s">
        <v>440</v>
      </c>
      <c r="S339">
        <v>159</v>
      </c>
      <c r="T339" t="s">
        <v>441</v>
      </c>
      <c r="U339" t="str">
        <f t="shared" si="23"/>
        <v>11-15%</v>
      </c>
    </row>
    <row r="340" spans="1:21" x14ac:dyDescent="0.25">
      <c r="A340" t="s">
        <v>1256</v>
      </c>
      <c r="B340" s="3">
        <v>46188</v>
      </c>
      <c r="C340" t="s">
        <v>1257</v>
      </c>
      <c r="D340" t="s">
        <v>50</v>
      </c>
      <c r="E340" t="s">
        <v>75</v>
      </c>
      <c r="F340" t="s">
        <v>6063</v>
      </c>
      <c r="G340" t="s">
        <v>6022</v>
      </c>
      <c r="H340">
        <v>2</v>
      </c>
      <c r="I340" s="5">
        <v>250</v>
      </c>
      <c r="J340" s="5">
        <v>383</v>
      </c>
      <c r="K340" s="5">
        <f t="shared" si="20"/>
        <v>766</v>
      </c>
      <c r="L340" s="4">
        <v>0.05</v>
      </c>
      <c r="M340" s="5">
        <f t="shared" si="21"/>
        <v>38.300000000000004</v>
      </c>
      <c r="N340" s="5">
        <f t="shared" si="22"/>
        <v>304.3</v>
      </c>
      <c r="O340" t="s">
        <v>77</v>
      </c>
      <c r="P340" t="s">
        <v>78</v>
      </c>
      <c r="Q340" t="s">
        <v>36</v>
      </c>
      <c r="R340" t="s">
        <v>42</v>
      </c>
      <c r="T340" t="s">
        <v>43</v>
      </c>
      <c r="U340" t="str">
        <f t="shared" si="23"/>
        <v>5-10%</v>
      </c>
    </row>
    <row r="341" spans="1:21" x14ac:dyDescent="0.25">
      <c r="A341" t="s">
        <v>1259</v>
      </c>
      <c r="B341" s="3">
        <v>46137</v>
      </c>
      <c r="C341" t="s">
        <v>1261</v>
      </c>
      <c r="D341" t="s">
        <v>126</v>
      </c>
      <c r="E341" t="s">
        <v>75</v>
      </c>
      <c r="F341" t="s">
        <v>6040</v>
      </c>
      <c r="G341" t="s">
        <v>6071</v>
      </c>
      <c r="H341">
        <v>14</v>
      </c>
      <c r="I341" s="5">
        <v>3450</v>
      </c>
      <c r="J341" s="5">
        <v>4850</v>
      </c>
      <c r="K341" s="5">
        <f t="shared" si="20"/>
        <v>67900</v>
      </c>
      <c r="L341" s="4">
        <v>0.08</v>
      </c>
      <c r="M341" s="5">
        <f t="shared" si="21"/>
        <v>5432</v>
      </c>
      <c r="N341" s="5">
        <f t="shared" si="22"/>
        <v>25032</v>
      </c>
      <c r="O341" t="s">
        <v>215</v>
      </c>
      <c r="P341" t="s">
        <v>86</v>
      </c>
      <c r="Q341" t="s">
        <v>36</v>
      </c>
      <c r="R341" t="s">
        <v>42</v>
      </c>
      <c r="T341" t="s">
        <v>43</v>
      </c>
      <c r="U341" t="str">
        <f t="shared" si="23"/>
        <v>5-10%</v>
      </c>
    </row>
    <row r="342" spans="1:21" x14ac:dyDescent="0.25">
      <c r="A342" t="s">
        <v>1263</v>
      </c>
      <c r="B342" s="3">
        <v>45987</v>
      </c>
      <c r="C342" t="s">
        <v>1265</v>
      </c>
      <c r="D342" t="s">
        <v>126</v>
      </c>
      <c r="E342" t="s">
        <v>33</v>
      </c>
      <c r="F342" t="s">
        <v>6063</v>
      </c>
      <c r="G342" t="s">
        <v>6056</v>
      </c>
      <c r="H342">
        <v>2</v>
      </c>
      <c r="I342" s="5">
        <v>400</v>
      </c>
      <c r="J342" s="5">
        <v>583</v>
      </c>
      <c r="K342" s="5">
        <f t="shared" si="20"/>
        <v>1166</v>
      </c>
      <c r="L342" s="4">
        <v>0</v>
      </c>
      <c r="M342" s="5">
        <f t="shared" si="21"/>
        <v>0</v>
      </c>
      <c r="N342" s="5">
        <f t="shared" si="22"/>
        <v>366</v>
      </c>
      <c r="O342" t="s">
        <v>40</v>
      </c>
      <c r="P342" t="s">
        <v>41</v>
      </c>
      <c r="Q342" t="s">
        <v>36</v>
      </c>
      <c r="R342" t="s">
        <v>42</v>
      </c>
      <c r="T342" t="s">
        <v>43</v>
      </c>
      <c r="U342" t="str">
        <f t="shared" si="23"/>
        <v>No Discount</v>
      </c>
    </row>
    <row r="343" spans="1:21" x14ac:dyDescent="0.25">
      <c r="A343" t="s">
        <v>1267</v>
      </c>
      <c r="B343" s="3">
        <v>45850</v>
      </c>
      <c r="C343" t="s">
        <v>1269</v>
      </c>
      <c r="D343" t="s">
        <v>50</v>
      </c>
      <c r="E343" t="s">
        <v>33</v>
      </c>
      <c r="F343" t="s">
        <v>6063</v>
      </c>
      <c r="G343" t="s">
        <v>6056</v>
      </c>
      <c r="H343">
        <v>1</v>
      </c>
      <c r="I343" s="5">
        <v>400</v>
      </c>
      <c r="J343" s="5">
        <v>583</v>
      </c>
      <c r="K343" s="5">
        <f t="shared" si="20"/>
        <v>583</v>
      </c>
      <c r="L343" s="4">
        <v>0</v>
      </c>
      <c r="M343" s="5">
        <f t="shared" si="21"/>
        <v>0</v>
      </c>
      <c r="N343" s="5">
        <f t="shared" si="22"/>
        <v>183</v>
      </c>
      <c r="O343" t="s">
        <v>120</v>
      </c>
      <c r="P343" t="s">
        <v>96</v>
      </c>
      <c r="Q343" t="s">
        <v>53</v>
      </c>
      <c r="R343" t="s">
        <v>42</v>
      </c>
      <c r="T343" t="s">
        <v>43</v>
      </c>
      <c r="U343" t="str">
        <f t="shared" si="23"/>
        <v>No Discount</v>
      </c>
    </row>
    <row r="344" spans="1:21" x14ac:dyDescent="0.25">
      <c r="A344" t="s">
        <v>1271</v>
      </c>
      <c r="B344" s="3">
        <v>45941</v>
      </c>
      <c r="C344" t="s">
        <v>501</v>
      </c>
      <c r="D344" t="s">
        <v>32</v>
      </c>
      <c r="E344" t="s">
        <v>75</v>
      </c>
      <c r="F344" t="s">
        <v>93</v>
      </c>
      <c r="G344" t="s">
        <v>6008</v>
      </c>
      <c r="H344">
        <v>10</v>
      </c>
      <c r="I344" s="5">
        <v>270</v>
      </c>
      <c r="J344" s="5">
        <v>440</v>
      </c>
      <c r="K344" s="5">
        <f t="shared" si="20"/>
        <v>4400</v>
      </c>
      <c r="L344" s="4">
        <v>0</v>
      </c>
      <c r="M344" s="5">
        <f t="shared" si="21"/>
        <v>0</v>
      </c>
      <c r="N344" s="5">
        <f t="shared" si="22"/>
        <v>1700</v>
      </c>
      <c r="O344" t="s">
        <v>110</v>
      </c>
      <c r="P344" t="s">
        <v>78</v>
      </c>
      <c r="Q344" t="s">
        <v>36</v>
      </c>
      <c r="R344" t="s">
        <v>42</v>
      </c>
      <c r="T344" t="s">
        <v>43</v>
      </c>
      <c r="U344" t="str">
        <f t="shared" si="23"/>
        <v>No Discount</v>
      </c>
    </row>
    <row r="345" spans="1:21" x14ac:dyDescent="0.25">
      <c r="A345" t="s">
        <v>1273</v>
      </c>
      <c r="B345" s="3">
        <v>45667</v>
      </c>
      <c r="C345" t="s">
        <v>1275</v>
      </c>
      <c r="D345" t="s">
        <v>50</v>
      </c>
      <c r="E345" t="s">
        <v>33</v>
      </c>
      <c r="F345" t="s">
        <v>6063</v>
      </c>
      <c r="G345" t="s">
        <v>6056</v>
      </c>
      <c r="H345">
        <v>7</v>
      </c>
      <c r="I345" s="5">
        <v>400</v>
      </c>
      <c r="J345" s="5">
        <v>583</v>
      </c>
      <c r="K345" s="5">
        <f t="shared" si="20"/>
        <v>4081</v>
      </c>
      <c r="L345" s="4">
        <v>0</v>
      </c>
      <c r="M345" s="5">
        <f t="shared" si="21"/>
        <v>0</v>
      </c>
      <c r="N345" s="5">
        <f t="shared" si="22"/>
        <v>1281</v>
      </c>
      <c r="O345" t="s">
        <v>55</v>
      </c>
      <c r="P345" t="s">
        <v>56</v>
      </c>
      <c r="Q345" t="s">
        <v>53</v>
      </c>
      <c r="R345" t="s">
        <v>42</v>
      </c>
      <c r="T345" t="s">
        <v>43</v>
      </c>
      <c r="U345" t="str">
        <f t="shared" si="23"/>
        <v>No Discount</v>
      </c>
    </row>
    <row r="346" spans="1:21" x14ac:dyDescent="0.25">
      <c r="A346" t="s">
        <v>1277</v>
      </c>
      <c r="B346" s="3">
        <v>46197</v>
      </c>
      <c r="C346" t="s">
        <v>292</v>
      </c>
      <c r="D346" t="s">
        <v>50</v>
      </c>
      <c r="E346" t="s">
        <v>33</v>
      </c>
      <c r="F346" t="s">
        <v>6063</v>
      </c>
      <c r="G346" t="s">
        <v>6056</v>
      </c>
      <c r="H346">
        <v>10</v>
      </c>
      <c r="I346" s="5">
        <v>400</v>
      </c>
      <c r="J346" s="5">
        <v>583</v>
      </c>
      <c r="K346" s="5">
        <f t="shared" si="20"/>
        <v>5830</v>
      </c>
      <c r="L346" s="4">
        <v>0.25</v>
      </c>
      <c r="M346" s="5">
        <f t="shared" si="21"/>
        <v>1457.5</v>
      </c>
      <c r="N346" s="5">
        <f t="shared" si="22"/>
        <v>3287.5</v>
      </c>
      <c r="O346" t="s">
        <v>215</v>
      </c>
      <c r="P346" t="s">
        <v>86</v>
      </c>
      <c r="Q346" t="s">
        <v>36</v>
      </c>
      <c r="R346" t="s">
        <v>440</v>
      </c>
      <c r="S346">
        <v>167</v>
      </c>
      <c r="T346" t="s">
        <v>441</v>
      </c>
      <c r="U346" t="str">
        <f t="shared" si="23"/>
        <v>21-25%</v>
      </c>
    </row>
    <row r="347" spans="1:21" x14ac:dyDescent="0.25">
      <c r="A347" t="s">
        <v>1279</v>
      </c>
      <c r="B347" s="3">
        <v>45799</v>
      </c>
      <c r="C347" t="s">
        <v>1281</v>
      </c>
      <c r="D347" t="s">
        <v>50</v>
      </c>
      <c r="E347" t="s">
        <v>33</v>
      </c>
      <c r="F347" t="s">
        <v>93</v>
      </c>
      <c r="G347" t="s">
        <v>6008</v>
      </c>
      <c r="H347">
        <v>1</v>
      </c>
      <c r="I347" s="5">
        <v>270</v>
      </c>
      <c r="J347" s="5">
        <v>440</v>
      </c>
      <c r="K347" s="5">
        <f t="shared" si="20"/>
        <v>440</v>
      </c>
      <c r="L347" s="4">
        <v>0</v>
      </c>
      <c r="M347" s="5">
        <f t="shared" si="21"/>
        <v>0</v>
      </c>
      <c r="N347" s="5">
        <f t="shared" si="22"/>
        <v>170</v>
      </c>
      <c r="O347" t="s">
        <v>77</v>
      </c>
      <c r="P347" t="s">
        <v>78</v>
      </c>
      <c r="Q347" t="s">
        <v>36</v>
      </c>
      <c r="R347" t="s">
        <v>42</v>
      </c>
      <c r="T347" t="s">
        <v>43</v>
      </c>
      <c r="U347" t="str">
        <f t="shared" si="23"/>
        <v>No Discount</v>
      </c>
    </row>
    <row r="348" spans="1:21" x14ac:dyDescent="0.25">
      <c r="A348" t="s">
        <v>1283</v>
      </c>
      <c r="B348" s="3">
        <v>45844</v>
      </c>
      <c r="C348" t="s">
        <v>404</v>
      </c>
      <c r="D348" t="s">
        <v>50</v>
      </c>
      <c r="E348" t="s">
        <v>75</v>
      </c>
      <c r="F348" t="s">
        <v>6063</v>
      </c>
      <c r="G348" t="s">
        <v>6022</v>
      </c>
      <c r="H348">
        <v>7</v>
      </c>
      <c r="I348" s="5">
        <v>250</v>
      </c>
      <c r="J348" s="5">
        <v>383</v>
      </c>
      <c r="K348" s="5">
        <f t="shared" si="20"/>
        <v>2681</v>
      </c>
      <c r="L348" s="4">
        <v>0</v>
      </c>
      <c r="M348" s="5">
        <f t="shared" si="21"/>
        <v>0</v>
      </c>
      <c r="N348" s="5">
        <f t="shared" si="22"/>
        <v>931</v>
      </c>
      <c r="O348" t="s">
        <v>85</v>
      </c>
      <c r="P348" t="s">
        <v>86</v>
      </c>
      <c r="Q348" t="s">
        <v>36</v>
      </c>
      <c r="R348" t="s">
        <v>42</v>
      </c>
      <c r="T348" t="s">
        <v>43</v>
      </c>
      <c r="U348" t="str">
        <f t="shared" si="23"/>
        <v>No Discount</v>
      </c>
    </row>
    <row r="349" spans="1:21" x14ac:dyDescent="0.25">
      <c r="A349" t="s">
        <v>1284</v>
      </c>
      <c r="B349" s="3">
        <v>46003</v>
      </c>
      <c r="C349" t="s">
        <v>1285</v>
      </c>
      <c r="D349" t="s">
        <v>32</v>
      </c>
      <c r="E349" t="s">
        <v>75</v>
      </c>
      <c r="F349" t="s">
        <v>6063</v>
      </c>
      <c r="G349" t="s">
        <v>6022</v>
      </c>
      <c r="H349">
        <v>4</v>
      </c>
      <c r="I349" s="5">
        <v>250</v>
      </c>
      <c r="J349" s="5">
        <v>383</v>
      </c>
      <c r="K349" s="5">
        <f t="shared" si="20"/>
        <v>1532</v>
      </c>
      <c r="L349" s="4">
        <v>0</v>
      </c>
      <c r="M349" s="5">
        <f t="shared" si="21"/>
        <v>0</v>
      </c>
      <c r="N349" s="5">
        <f t="shared" si="22"/>
        <v>532</v>
      </c>
      <c r="O349" t="s">
        <v>67</v>
      </c>
      <c r="P349" t="s">
        <v>68</v>
      </c>
      <c r="Q349" t="s">
        <v>36</v>
      </c>
      <c r="R349" t="s">
        <v>42</v>
      </c>
      <c r="T349" t="s">
        <v>43</v>
      </c>
      <c r="U349" t="str">
        <f t="shared" si="23"/>
        <v>No Discount</v>
      </c>
    </row>
    <row r="350" spans="1:21" x14ac:dyDescent="0.25">
      <c r="A350" t="s">
        <v>1287</v>
      </c>
      <c r="B350" s="3">
        <v>46182</v>
      </c>
      <c r="C350" t="s">
        <v>118</v>
      </c>
      <c r="D350" t="s">
        <v>50</v>
      </c>
      <c r="E350" t="s">
        <v>33</v>
      </c>
      <c r="F350" t="s">
        <v>6063</v>
      </c>
      <c r="G350" t="s">
        <v>6056</v>
      </c>
      <c r="H350">
        <v>2</v>
      </c>
      <c r="I350" s="5">
        <v>400</v>
      </c>
      <c r="J350" s="5">
        <v>583</v>
      </c>
      <c r="K350" s="5">
        <f t="shared" si="20"/>
        <v>1166</v>
      </c>
      <c r="L350" s="4">
        <v>0.2</v>
      </c>
      <c r="M350" s="5">
        <f t="shared" si="21"/>
        <v>233.20000000000002</v>
      </c>
      <c r="N350" s="5">
        <f t="shared" si="22"/>
        <v>599.20000000000005</v>
      </c>
      <c r="O350" t="s">
        <v>120</v>
      </c>
      <c r="P350" t="s">
        <v>96</v>
      </c>
      <c r="Q350" t="s">
        <v>53</v>
      </c>
      <c r="R350" t="s">
        <v>440</v>
      </c>
      <c r="S350">
        <v>353</v>
      </c>
      <c r="T350" t="s">
        <v>441</v>
      </c>
      <c r="U350" t="str">
        <f t="shared" si="23"/>
        <v>16-20%</v>
      </c>
    </row>
    <row r="351" spans="1:21" x14ac:dyDescent="0.25">
      <c r="A351" t="s">
        <v>1288</v>
      </c>
      <c r="B351" s="3">
        <v>45829</v>
      </c>
      <c r="C351" t="s">
        <v>1281</v>
      </c>
      <c r="D351" t="s">
        <v>32</v>
      </c>
      <c r="E351" t="s">
        <v>75</v>
      </c>
      <c r="F351" t="s">
        <v>137</v>
      </c>
      <c r="G351" t="s">
        <v>6027</v>
      </c>
      <c r="H351">
        <v>5</v>
      </c>
      <c r="I351" s="5">
        <v>3200</v>
      </c>
      <c r="J351" s="5">
        <v>4767</v>
      </c>
      <c r="K351" s="5">
        <f t="shared" si="20"/>
        <v>23835</v>
      </c>
      <c r="L351" s="4">
        <v>0</v>
      </c>
      <c r="M351" s="5">
        <f t="shared" si="21"/>
        <v>0</v>
      </c>
      <c r="N351" s="5">
        <f t="shared" si="22"/>
        <v>7835</v>
      </c>
      <c r="O351" t="s">
        <v>215</v>
      </c>
      <c r="P351" t="s">
        <v>86</v>
      </c>
      <c r="Q351" t="s">
        <v>36</v>
      </c>
      <c r="R351" t="s">
        <v>440</v>
      </c>
      <c r="S351">
        <v>30</v>
      </c>
      <c r="T351" t="s">
        <v>441</v>
      </c>
      <c r="U351" t="str">
        <f t="shared" si="23"/>
        <v>No Discount</v>
      </c>
    </row>
    <row r="352" spans="1:21" x14ac:dyDescent="0.25">
      <c r="A352" t="s">
        <v>1289</v>
      </c>
      <c r="B352" s="3">
        <v>45954</v>
      </c>
      <c r="C352" t="s">
        <v>1290</v>
      </c>
      <c r="D352" t="s">
        <v>50</v>
      </c>
      <c r="E352" t="s">
        <v>75</v>
      </c>
      <c r="F352" t="s">
        <v>6063</v>
      </c>
      <c r="G352" t="s">
        <v>6022</v>
      </c>
      <c r="H352">
        <v>3</v>
      </c>
      <c r="I352" s="5">
        <v>250</v>
      </c>
      <c r="J352" s="5">
        <v>383</v>
      </c>
      <c r="K352" s="5">
        <f t="shared" si="20"/>
        <v>1149</v>
      </c>
      <c r="L352" s="4">
        <v>0</v>
      </c>
      <c r="M352" s="5">
        <f t="shared" si="21"/>
        <v>0</v>
      </c>
      <c r="N352" s="5">
        <f t="shared" si="22"/>
        <v>399</v>
      </c>
      <c r="O352" t="s">
        <v>120</v>
      </c>
      <c r="P352" t="s">
        <v>96</v>
      </c>
      <c r="Q352" t="s">
        <v>53</v>
      </c>
      <c r="R352" t="s">
        <v>42</v>
      </c>
      <c r="T352" t="s">
        <v>43</v>
      </c>
      <c r="U352" t="str">
        <f t="shared" si="23"/>
        <v>No Discount</v>
      </c>
    </row>
    <row r="353" spans="1:21" x14ac:dyDescent="0.25">
      <c r="A353" t="s">
        <v>1292</v>
      </c>
      <c r="B353" s="3">
        <v>46179</v>
      </c>
      <c r="C353" t="s">
        <v>1293</v>
      </c>
      <c r="D353" t="s">
        <v>32</v>
      </c>
      <c r="E353" t="s">
        <v>33</v>
      </c>
      <c r="F353" t="s">
        <v>137</v>
      </c>
      <c r="G353" t="s">
        <v>6027</v>
      </c>
      <c r="H353">
        <v>1</v>
      </c>
      <c r="I353" s="5">
        <v>3200</v>
      </c>
      <c r="J353" s="5">
        <v>4767</v>
      </c>
      <c r="K353" s="5">
        <f t="shared" si="20"/>
        <v>4767</v>
      </c>
      <c r="L353" s="4">
        <v>0.25</v>
      </c>
      <c r="M353" s="5">
        <f t="shared" si="21"/>
        <v>1191.75</v>
      </c>
      <c r="N353" s="5">
        <f t="shared" si="22"/>
        <v>2758.75</v>
      </c>
      <c r="O353" t="s">
        <v>181</v>
      </c>
      <c r="P353" t="s">
        <v>68</v>
      </c>
      <c r="Q353" t="s">
        <v>36</v>
      </c>
      <c r="R353" t="s">
        <v>42</v>
      </c>
      <c r="T353" t="s">
        <v>43</v>
      </c>
      <c r="U353" t="str">
        <f t="shared" si="23"/>
        <v>21-25%</v>
      </c>
    </row>
    <row r="354" spans="1:21" x14ac:dyDescent="0.25">
      <c r="A354" t="s">
        <v>1295</v>
      </c>
      <c r="B354" s="3">
        <v>45815</v>
      </c>
      <c r="C354" t="s">
        <v>1297</v>
      </c>
      <c r="D354" t="s">
        <v>32</v>
      </c>
      <c r="E354" t="s">
        <v>33</v>
      </c>
      <c r="F354" t="s">
        <v>93</v>
      </c>
      <c r="G354" t="s">
        <v>6008</v>
      </c>
      <c r="H354">
        <v>8</v>
      </c>
      <c r="I354" s="5">
        <v>270</v>
      </c>
      <c r="J354" s="5">
        <v>440</v>
      </c>
      <c r="K354" s="5">
        <f t="shared" si="20"/>
        <v>3520</v>
      </c>
      <c r="L354" s="4">
        <v>0</v>
      </c>
      <c r="M354" s="5">
        <f t="shared" si="21"/>
        <v>0</v>
      </c>
      <c r="N354" s="5">
        <f t="shared" si="22"/>
        <v>1360</v>
      </c>
      <c r="O354" t="s">
        <v>181</v>
      </c>
      <c r="P354" t="s">
        <v>68</v>
      </c>
      <c r="Q354" t="s">
        <v>36</v>
      </c>
      <c r="R354" t="s">
        <v>42</v>
      </c>
      <c r="T354" t="s">
        <v>43</v>
      </c>
      <c r="U354" t="str">
        <f t="shared" si="23"/>
        <v>No Discount</v>
      </c>
    </row>
    <row r="355" spans="1:21" x14ac:dyDescent="0.25">
      <c r="A355" t="s">
        <v>1299</v>
      </c>
      <c r="B355" s="3">
        <v>45954</v>
      </c>
      <c r="C355" t="s">
        <v>695</v>
      </c>
      <c r="D355" t="s">
        <v>50</v>
      </c>
      <c r="E355" t="s">
        <v>75</v>
      </c>
      <c r="F355" t="s">
        <v>6040</v>
      </c>
      <c r="G355" t="s">
        <v>6071</v>
      </c>
      <c r="H355">
        <v>7</v>
      </c>
      <c r="I355" s="5">
        <v>3450</v>
      </c>
      <c r="J355" s="5">
        <v>4850</v>
      </c>
      <c r="K355" s="5">
        <f t="shared" si="20"/>
        <v>33950</v>
      </c>
      <c r="L355" s="4">
        <v>0</v>
      </c>
      <c r="M355" s="5">
        <f t="shared" si="21"/>
        <v>0</v>
      </c>
      <c r="N355" s="5">
        <f t="shared" si="22"/>
        <v>9800</v>
      </c>
      <c r="O355" t="s">
        <v>77</v>
      </c>
      <c r="P355" t="s">
        <v>78</v>
      </c>
      <c r="Q355" t="s">
        <v>36</v>
      </c>
      <c r="R355" t="s">
        <v>440</v>
      </c>
      <c r="S355">
        <v>288</v>
      </c>
      <c r="T355" t="s">
        <v>441</v>
      </c>
      <c r="U355" t="str">
        <f t="shared" si="23"/>
        <v>No Discount</v>
      </c>
    </row>
    <row r="356" spans="1:21" x14ac:dyDescent="0.25">
      <c r="A356" t="s">
        <v>1300</v>
      </c>
      <c r="B356" s="3">
        <v>45758</v>
      </c>
      <c r="C356" t="s">
        <v>1301</v>
      </c>
      <c r="D356" t="s">
        <v>50</v>
      </c>
      <c r="E356" t="s">
        <v>33</v>
      </c>
      <c r="F356" t="s">
        <v>93</v>
      </c>
      <c r="G356" t="s">
        <v>6008</v>
      </c>
      <c r="H356">
        <v>4</v>
      </c>
      <c r="I356" s="5">
        <v>270</v>
      </c>
      <c r="J356" s="5">
        <v>440</v>
      </c>
      <c r="K356" s="5">
        <f t="shared" si="20"/>
        <v>1760</v>
      </c>
      <c r="L356" s="4">
        <v>0</v>
      </c>
      <c r="M356" s="5">
        <f t="shared" si="21"/>
        <v>0</v>
      </c>
      <c r="N356" s="5">
        <f t="shared" si="22"/>
        <v>680</v>
      </c>
      <c r="O356" t="s">
        <v>77</v>
      </c>
      <c r="P356" t="s">
        <v>78</v>
      </c>
      <c r="Q356" t="s">
        <v>36</v>
      </c>
      <c r="R356" t="s">
        <v>42</v>
      </c>
      <c r="T356" t="s">
        <v>43</v>
      </c>
      <c r="U356" t="str">
        <f t="shared" si="23"/>
        <v>No Discount</v>
      </c>
    </row>
    <row r="357" spans="1:21" x14ac:dyDescent="0.25">
      <c r="A357" t="s">
        <v>1303</v>
      </c>
      <c r="B357" s="3">
        <v>45790</v>
      </c>
      <c r="C357" t="s">
        <v>606</v>
      </c>
      <c r="D357" t="s">
        <v>32</v>
      </c>
      <c r="E357" t="s">
        <v>75</v>
      </c>
      <c r="F357" t="s">
        <v>6063</v>
      </c>
      <c r="G357" t="s">
        <v>6022</v>
      </c>
      <c r="H357">
        <v>1</v>
      </c>
      <c r="I357" s="5">
        <v>250</v>
      </c>
      <c r="J357" s="5">
        <v>383</v>
      </c>
      <c r="K357" s="5">
        <f t="shared" si="20"/>
        <v>383</v>
      </c>
      <c r="L357" s="4">
        <v>0</v>
      </c>
      <c r="M357" s="5">
        <f t="shared" si="21"/>
        <v>0</v>
      </c>
      <c r="N357" s="5">
        <f t="shared" si="22"/>
        <v>133</v>
      </c>
      <c r="O357" t="s">
        <v>164</v>
      </c>
      <c r="P357" t="s">
        <v>41</v>
      </c>
      <c r="Q357" t="s">
        <v>36</v>
      </c>
      <c r="R357" t="s">
        <v>440</v>
      </c>
      <c r="S357">
        <v>124</v>
      </c>
      <c r="T357" t="s">
        <v>441</v>
      </c>
      <c r="U357" t="str">
        <f t="shared" si="23"/>
        <v>No Discount</v>
      </c>
    </row>
    <row r="358" spans="1:21" x14ac:dyDescent="0.25">
      <c r="A358" t="s">
        <v>1305</v>
      </c>
      <c r="B358" s="3">
        <v>45809</v>
      </c>
      <c r="C358" t="s">
        <v>1307</v>
      </c>
      <c r="D358" t="s">
        <v>32</v>
      </c>
      <c r="E358" t="s">
        <v>75</v>
      </c>
      <c r="F358" t="s">
        <v>6063</v>
      </c>
      <c r="G358" t="s">
        <v>6022</v>
      </c>
      <c r="H358">
        <v>5</v>
      </c>
      <c r="I358" s="5">
        <v>250</v>
      </c>
      <c r="J358" s="5">
        <v>383</v>
      </c>
      <c r="K358" s="5">
        <f t="shared" si="20"/>
        <v>1915</v>
      </c>
      <c r="L358" s="4">
        <v>0</v>
      </c>
      <c r="M358" s="5">
        <f t="shared" si="21"/>
        <v>0</v>
      </c>
      <c r="N358" s="5">
        <f t="shared" si="22"/>
        <v>665</v>
      </c>
      <c r="O358" t="s">
        <v>95</v>
      </c>
      <c r="P358" t="s">
        <v>96</v>
      </c>
      <c r="Q358" t="s">
        <v>53</v>
      </c>
      <c r="R358" t="s">
        <v>42</v>
      </c>
      <c r="T358" t="s">
        <v>43</v>
      </c>
      <c r="U358" t="str">
        <f t="shared" si="23"/>
        <v>No Discount</v>
      </c>
    </row>
    <row r="359" spans="1:21" x14ac:dyDescent="0.25">
      <c r="A359" t="s">
        <v>1309</v>
      </c>
      <c r="B359" s="3">
        <v>45948</v>
      </c>
      <c r="C359" t="s">
        <v>1311</v>
      </c>
      <c r="D359" t="s">
        <v>50</v>
      </c>
      <c r="E359" t="s">
        <v>75</v>
      </c>
      <c r="F359" t="s">
        <v>6040</v>
      </c>
      <c r="G359" t="s">
        <v>6071</v>
      </c>
      <c r="H359">
        <v>5</v>
      </c>
      <c r="I359" s="5">
        <v>3450</v>
      </c>
      <c r="J359" s="5">
        <v>4850</v>
      </c>
      <c r="K359" s="5">
        <f t="shared" si="20"/>
        <v>24250</v>
      </c>
      <c r="L359" s="4">
        <v>0</v>
      </c>
      <c r="M359" s="5">
        <f t="shared" si="21"/>
        <v>0</v>
      </c>
      <c r="N359" s="5">
        <f t="shared" si="22"/>
        <v>7000</v>
      </c>
      <c r="O359" t="s">
        <v>215</v>
      </c>
      <c r="P359" t="s">
        <v>86</v>
      </c>
      <c r="Q359" t="s">
        <v>36</v>
      </c>
      <c r="R359" t="s">
        <v>42</v>
      </c>
      <c r="T359" t="s">
        <v>43</v>
      </c>
      <c r="U359" t="str">
        <f t="shared" si="23"/>
        <v>No Discount</v>
      </c>
    </row>
    <row r="360" spans="1:21" x14ac:dyDescent="0.25">
      <c r="A360" t="s">
        <v>1313</v>
      </c>
      <c r="B360" s="3">
        <v>45798</v>
      </c>
      <c r="C360" t="s">
        <v>1315</v>
      </c>
      <c r="D360" t="s">
        <v>32</v>
      </c>
      <c r="E360" t="s">
        <v>33</v>
      </c>
      <c r="F360" t="s">
        <v>6063</v>
      </c>
      <c r="G360" t="s">
        <v>6022</v>
      </c>
      <c r="H360">
        <v>3</v>
      </c>
      <c r="I360" s="5">
        <v>250</v>
      </c>
      <c r="J360" s="5">
        <v>383</v>
      </c>
      <c r="K360" s="5">
        <f t="shared" si="20"/>
        <v>1149</v>
      </c>
      <c r="L360" s="4">
        <v>0</v>
      </c>
      <c r="M360" s="5">
        <f t="shared" si="21"/>
        <v>0</v>
      </c>
      <c r="N360" s="5">
        <f t="shared" si="22"/>
        <v>399</v>
      </c>
      <c r="O360" t="s">
        <v>215</v>
      </c>
      <c r="P360" t="s">
        <v>86</v>
      </c>
      <c r="Q360" t="s">
        <v>36</v>
      </c>
      <c r="R360" t="s">
        <v>42</v>
      </c>
      <c r="T360" t="s">
        <v>43</v>
      </c>
      <c r="U360" t="str">
        <f t="shared" si="23"/>
        <v>No Discount</v>
      </c>
    </row>
    <row r="361" spans="1:21" x14ac:dyDescent="0.25">
      <c r="A361" t="s">
        <v>1317</v>
      </c>
      <c r="B361" s="3">
        <v>45961</v>
      </c>
      <c r="C361" t="s">
        <v>1319</v>
      </c>
      <c r="D361" t="s">
        <v>32</v>
      </c>
      <c r="E361" t="s">
        <v>33</v>
      </c>
      <c r="F361" t="s">
        <v>93</v>
      </c>
      <c r="G361" t="s">
        <v>6008</v>
      </c>
      <c r="H361">
        <v>9</v>
      </c>
      <c r="I361" s="5">
        <v>270</v>
      </c>
      <c r="J361" s="5">
        <v>440</v>
      </c>
      <c r="K361" s="5">
        <f t="shared" si="20"/>
        <v>3960</v>
      </c>
      <c r="L361" s="4">
        <v>0</v>
      </c>
      <c r="M361" s="5">
        <f t="shared" si="21"/>
        <v>0</v>
      </c>
      <c r="N361" s="5">
        <f t="shared" si="22"/>
        <v>1530</v>
      </c>
      <c r="O361" t="s">
        <v>110</v>
      </c>
      <c r="P361" t="s">
        <v>78</v>
      </c>
      <c r="Q361" t="s">
        <v>36</v>
      </c>
      <c r="R361" t="s">
        <v>42</v>
      </c>
      <c r="T361" t="s">
        <v>43</v>
      </c>
      <c r="U361" t="str">
        <f t="shared" si="23"/>
        <v>No Discount</v>
      </c>
    </row>
    <row r="362" spans="1:21" x14ac:dyDescent="0.25">
      <c r="A362" t="s">
        <v>1321</v>
      </c>
      <c r="B362" s="3">
        <v>46063</v>
      </c>
      <c r="C362" t="s">
        <v>1322</v>
      </c>
      <c r="D362" t="s">
        <v>126</v>
      </c>
      <c r="E362" t="s">
        <v>75</v>
      </c>
      <c r="F362" t="s">
        <v>6063</v>
      </c>
      <c r="G362" t="s">
        <v>6056</v>
      </c>
      <c r="H362">
        <v>13</v>
      </c>
      <c r="I362" s="5">
        <v>400</v>
      </c>
      <c r="J362" s="5">
        <v>583</v>
      </c>
      <c r="K362" s="5">
        <f t="shared" si="20"/>
        <v>7579</v>
      </c>
      <c r="L362" s="4">
        <v>0.05</v>
      </c>
      <c r="M362" s="5">
        <f t="shared" si="21"/>
        <v>378.95000000000005</v>
      </c>
      <c r="N362" s="5">
        <f t="shared" si="22"/>
        <v>2757.95</v>
      </c>
      <c r="O362" t="s">
        <v>40</v>
      </c>
      <c r="P362" t="s">
        <v>41</v>
      </c>
      <c r="Q362" t="s">
        <v>36</v>
      </c>
      <c r="R362" t="s">
        <v>42</v>
      </c>
      <c r="T362" t="s">
        <v>43</v>
      </c>
      <c r="U362" t="str">
        <f t="shared" si="23"/>
        <v>5-10%</v>
      </c>
    </row>
    <row r="363" spans="1:21" x14ac:dyDescent="0.25">
      <c r="A363" t="s">
        <v>1324</v>
      </c>
      <c r="B363" s="3">
        <v>46031</v>
      </c>
      <c r="C363" t="s">
        <v>1325</v>
      </c>
      <c r="D363" t="s">
        <v>126</v>
      </c>
      <c r="E363" t="s">
        <v>33</v>
      </c>
      <c r="F363" t="s">
        <v>6063</v>
      </c>
      <c r="G363" t="s">
        <v>6022</v>
      </c>
      <c r="H363">
        <v>10</v>
      </c>
      <c r="I363" s="5">
        <v>250</v>
      </c>
      <c r="J363" s="5">
        <v>383</v>
      </c>
      <c r="K363" s="5">
        <f t="shared" si="20"/>
        <v>3830</v>
      </c>
      <c r="L363" s="4">
        <v>0.08</v>
      </c>
      <c r="M363" s="5">
        <f t="shared" si="21"/>
        <v>306.40000000000003</v>
      </c>
      <c r="N363" s="5">
        <f t="shared" si="22"/>
        <v>1636.4</v>
      </c>
      <c r="O363" t="s">
        <v>120</v>
      </c>
      <c r="P363" t="s">
        <v>96</v>
      </c>
      <c r="Q363" t="s">
        <v>53</v>
      </c>
      <c r="R363" t="s">
        <v>42</v>
      </c>
      <c r="T363" t="s">
        <v>43</v>
      </c>
      <c r="U363" t="str">
        <f t="shared" si="23"/>
        <v>5-10%</v>
      </c>
    </row>
    <row r="364" spans="1:21" x14ac:dyDescent="0.25">
      <c r="A364" t="s">
        <v>1327</v>
      </c>
      <c r="B364" s="3">
        <v>46190</v>
      </c>
      <c r="C364" t="s">
        <v>401</v>
      </c>
      <c r="D364" t="s">
        <v>32</v>
      </c>
      <c r="E364" t="s">
        <v>33</v>
      </c>
      <c r="F364" t="s">
        <v>6063</v>
      </c>
      <c r="G364" t="s">
        <v>6056</v>
      </c>
      <c r="H364">
        <v>2</v>
      </c>
      <c r="I364" s="5">
        <v>400</v>
      </c>
      <c r="J364" s="5">
        <v>583</v>
      </c>
      <c r="K364" s="5">
        <f t="shared" si="20"/>
        <v>1166</v>
      </c>
      <c r="L364" s="4">
        <v>0.08</v>
      </c>
      <c r="M364" s="5">
        <f t="shared" si="21"/>
        <v>93.28</v>
      </c>
      <c r="N364" s="5">
        <f t="shared" si="22"/>
        <v>459.28</v>
      </c>
      <c r="O364" t="s">
        <v>120</v>
      </c>
      <c r="P364" t="s">
        <v>96</v>
      </c>
      <c r="Q364" t="s">
        <v>53</v>
      </c>
      <c r="R364" t="s">
        <v>440</v>
      </c>
      <c r="S364">
        <v>41</v>
      </c>
      <c r="T364" t="s">
        <v>441</v>
      </c>
      <c r="U364" t="str">
        <f t="shared" si="23"/>
        <v>5-10%</v>
      </c>
    </row>
    <row r="365" spans="1:21" x14ac:dyDescent="0.25">
      <c r="A365" t="s">
        <v>1329</v>
      </c>
      <c r="B365" s="3">
        <v>45706</v>
      </c>
      <c r="C365" t="s">
        <v>300</v>
      </c>
      <c r="D365" t="s">
        <v>126</v>
      </c>
      <c r="E365" t="s">
        <v>33</v>
      </c>
      <c r="F365" t="s">
        <v>6040</v>
      </c>
      <c r="G365" t="s">
        <v>6071</v>
      </c>
      <c r="H365">
        <v>1</v>
      </c>
      <c r="I365" s="5">
        <v>3450</v>
      </c>
      <c r="J365" s="5">
        <v>4850</v>
      </c>
      <c r="K365" s="5">
        <f t="shared" si="20"/>
        <v>4850</v>
      </c>
      <c r="L365" s="4">
        <v>0</v>
      </c>
      <c r="M365" s="5">
        <f t="shared" si="21"/>
        <v>0</v>
      </c>
      <c r="N365" s="5">
        <f t="shared" si="22"/>
        <v>1400</v>
      </c>
      <c r="O365" t="s">
        <v>67</v>
      </c>
      <c r="P365" t="s">
        <v>68</v>
      </c>
      <c r="Q365" t="s">
        <v>36</v>
      </c>
      <c r="R365" t="s">
        <v>42</v>
      </c>
      <c r="T365" t="s">
        <v>43</v>
      </c>
      <c r="U365" t="str">
        <f t="shared" si="23"/>
        <v>No Discount</v>
      </c>
    </row>
    <row r="366" spans="1:21" x14ac:dyDescent="0.25">
      <c r="A366" t="s">
        <v>1330</v>
      </c>
      <c r="B366" s="3">
        <v>45784</v>
      </c>
      <c r="C366" t="s">
        <v>481</v>
      </c>
      <c r="D366" t="s">
        <v>50</v>
      </c>
      <c r="E366" t="s">
        <v>33</v>
      </c>
      <c r="F366" t="s">
        <v>6063</v>
      </c>
      <c r="G366" t="s">
        <v>6022</v>
      </c>
      <c r="H366">
        <v>7</v>
      </c>
      <c r="I366" s="5">
        <v>250</v>
      </c>
      <c r="J366" s="5">
        <v>383</v>
      </c>
      <c r="K366" s="5">
        <f t="shared" si="20"/>
        <v>2681</v>
      </c>
      <c r="L366" s="4">
        <v>0</v>
      </c>
      <c r="M366" s="5">
        <f t="shared" si="21"/>
        <v>0</v>
      </c>
      <c r="N366" s="5">
        <f t="shared" si="22"/>
        <v>931</v>
      </c>
      <c r="O366" t="s">
        <v>67</v>
      </c>
      <c r="P366" t="s">
        <v>68</v>
      </c>
      <c r="Q366" t="s">
        <v>36</v>
      </c>
      <c r="R366" t="s">
        <v>440</v>
      </c>
      <c r="S366">
        <v>13</v>
      </c>
      <c r="T366" t="s">
        <v>441</v>
      </c>
      <c r="U366" t="str">
        <f t="shared" si="23"/>
        <v>No Discount</v>
      </c>
    </row>
    <row r="367" spans="1:21" x14ac:dyDescent="0.25">
      <c r="A367" t="s">
        <v>1331</v>
      </c>
      <c r="B367" s="3">
        <v>45987</v>
      </c>
      <c r="C367" t="s">
        <v>1332</v>
      </c>
      <c r="D367" t="s">
        <v>50</v>
      </c>
      <c r="E367" t="s">
        <v>33</v>
      </c>
      <c r="F367" t="s">
        <v>6063</v>
      </c>
      <c r="G367" t="s">
        <v>6056</v>
      </c>
      <c r="H367">
        <v>4</v>
      </c>
      <c r="I367" s="5">
        <v>400</v>
      </c>
      <c r="J367" s="5">
        <v>583</v>
      </c>
      <c r="K367" s="5">
        <f t="shared" si="20"/>
        <v>2332</v>
      </c>
      <c r="L367" s="4">
        <v>0</v>
      </c>
      <c r="M367" s="5">
        <f t="shared" si="21"/>
        <v>0</v>
      </c>
      <c r="N367" s="5">
        <f t="shared" si="22"/>
        <v>732</v>
      </c>
      <c r="O367" t="s">
        <v>67</v>
      </c>
      <c r="P367" t="s">
        <v>68</v>
      </c>
      <c r="Q367" t="s">
        <v>36</v>
      </c>
      <c r="R367" t="s">
        <v>42</v>
      </c>
      <c r="T367" t="s">
        <v>43</v>
      </c>
      <c r="U367" t="str">
        <f t="shared" si="23"/>
        <v>No Discount</v>
      </c>
    </row>
    <row r="368" spans="1:21" x14ac:dyDescent="0.25">
      <c r="A368" t="s">
        <v>1334</v>
      </c>
      <c r="B368" s="3">
        <v>46114</v>
      </c>
      <c r="C368" t="s">
        <v>366</v>
      </c>
      <c r="D368" t="s">
        <v>50</v>
      </c>
      <c r="E368" t="s">
        <v>33</v>
      </c>
      <c r="F368" t="s">
        <v>6040</v>
      </c>
      <c r="G368" t="s">
        <v>6071</v>
      </c>
      <c r="H368">
        <v>4</v>
      </c>
      <c r="I368" s="5">
        <v>3450</v>
      </c>
      <c r="J368" s="5">
        <v>4850</v>
      </c>
      <c r="K368" s="5">
        <f t="shared" si="20"/>
        <v>19400</v>
      </c>
      <c r="L368" s="4">
        <v>0.1</v>
      </c>
      <c r="M368" s="5">
        <f t="shared" si="21"/>
        <v>1940</v>
      </c>
      <c r="N368" s="5">
        <f t="shared" si="22"/>
        <v>7540</v>
      </c>
      <c r="O368" t="s">
        <v>40</v>
      </c>
      <c r="P368" t="s">
        <v>41</v>
      </c>
      <c r="Q368" t="s">
        <v>36</v>
      </c>
      <c r="R368" t="s">
        <v>42</v>
      </c>
      <c r="T368" t="s">
        <v>43</v>
      </c>
      <c r="U368" t="str">
        <f t="shared" si="23"/>
        <v>5-10%</v>
      </c>
    </row>
    <row r="369" spans="1:21" x14ac:dyDescent="0.25">
      <c r="A369" t="s">
        <v>1335</v>
      </c>
      <c r="B369" s="3">
        <v>45734</v>
      </c>
      <c r="C369" t="s">
        <v>821</v>
      </c>
      <c r="D369" t="s">
        <v>50</v>
      </c>
      <c r="E369" t="s">
        <v>75</v>
      </c>
      <c r="F369" t="s">
        <v>6063</v>
      </c>
      <c r="G369" t="s">
        <v>6056</v>
      </c>
      <c r="H369">
        <v>3</v>
      </c>
      <c r="I369" s="5">
        <v>400</v>
      </c>
      <c r="J369" s="5">
        <v>583</v>
      </c>
      <c r="K369" s="5">
        <f t="shared" si="20"/>
        <v>1749</v>
      </c>
      <c r="L369" s="4">
        <v>0</v>
      </c>
      <c r="M369" s="5">
        <f t="shared" si="21"/>
        <v>0</v>
      </c>
      <c r="N369" s="5">
        <f t="shared" si="22"/>
        <v>549</v>
      </c>
      <c r="O369" t="s">
        <v>77</v>
      </c>
      <c r="P369" t="s">
        <v>78</v>
      </c>
      <c r="Q369" t="s">
        <v>36</v>
      </c>
      <c r="R369" t="s">
        <v>42</v>
      </c>
      <c r="T369" t="s">
        <v>43</v>
      </c>
      <c r="U369" t="str">
        <f t="shared" si="23"/>
        <v>No Discount</v>
      </c>
    </row>
    <row r="370" spans="1:21" x14ac:dyDescent="0.25">
      <c r="A370" t="s">
        <v>1336</v>
      </c>
      <c r="B370" s="3">
        <v>45696</v>
      </c>
      <c r="C370" t="s">
        <v>1337</v>
      </c>
      <c r="D370" t="s">
        <v>50</v>
      </c>
      <c r="E370" t="s">
        <v>75</v>
      </c>
      <c r="F370" t="s">
        <v>6063</v>
      </c>
      <c r="G370" t="s">
        <v>6056</v>
      </c>
      <c r="H370">
        <v>10</v>
      </c>
      <c r="I370" s="5">
        <v>400</v>
      </c>
      <c r="J370" s="5">
        <v>583</v>
      </c>
      <c r="K370" s="5">
        <f t="shared" si="20"/>
        <v>5830</v>
      </c>
      <c r="L370" s="4">
        <v>0</v>
      </c>
      <c r="M370" s="5">
        <f t="shared" si="21"/>
        <v>0</v>
      </c>
      <c r="N370" s="5">
        <f t="shared" si="22"/>
        <v>1830</v>
      </c>
      <c r="O370" t="s">
        <v>95</v>
      </c>
      <c r="P370" t="s">
        <v>96</v>
      </c>
      <c r="Q370" t="s">
        <v>53</v>
      </c>
      <c r="R370" t="s">
        <v>42</v>
      </c>
      <c r="T370" t="s">
        <v>43</v>
      </c>
      <c r="U370" t="str">
        <f t="shared" si="23"/>
        <v>No Discount</v>
      </c>
    </row>
    <row r="371" spans="1:21" x14ac:dyDescent="0.25">
      <c r="A371" t="s">
        <v>1339</v>
      </c>
      <c r="B371" s="3">
        <v>46001</v>
      </c>
      <c r="C371" t="s">
        <v>1341</v>
      </c>
      <c r="D371" t="s">
        <v>32</v>
      </c>
      <c r="E371" t="s">
        <v>75</v>
      </c>
      <c r="F371" t="s">
        <v>6063</v>
      </c>
      <c r="G371" t="s">
        <v>6056</v>
      </c>
      <c r="H371">
        <v>1</v>
      </c>
      <c r="I371" s="5">
        <v>400</v>
      </c>
      <c r="J371" s="5">
        <v>583</v>
      </c>
      <c r="K371" s="5">
        <f t="shared" si="20"/>
        <v>583</v>
      </c>
      <c r="L371" s="4">
        <v>0</v>
      </c>
      <c r="M371" s="5">
        <f t="shared" si="21"/>
        <v>0</v>
      </c>
      <c r="N371" s="5">
        <f t="shared" si="22"/>
        <v>183</v>
      </c>
      <c r="O371" t="s">
        <v>127</v>
      </c>
      <c r="P371" t="s">
        <v>56</v>
      </c>
      <c r="Q371" t="s">
        <v>53</v>
      </c>
      <c r="R371" t="s">
        <v>42</v>
      </c>
      <c r="T371" t="s">
        <v>43</v>
      </c>
      <c r="U371" t="str">
        <f t="shared" si="23"/>
        <v>No Discount</v>
      </c>
    </row>
    <row r="372" spans="1:21" x14ac:dyDescent="0.25">
      <c r="A372" t="s">
        <v>1343</v>
      </c>
      <c r="B372" s="3">
        <v>45775</v>
      </c>
      <c r="C372" t="s">
        <v>590</v>
      </c>
      <c r="D372" t="s">
        <v>32</v>
      </c>
      <c r="E372" t="s">
        <v>33</v>
      </c>
      <c r="F372" t="s">
        <v>6063</v>
      </c>
      <c r="G372" t="s">
        <v>6022</v>
      </c>
      <c r="H372">
        <v>5</v>
      </c>
      <c r="I372" s="5">
        <v>250</v>
      </c>
      <c r="J372" s="5">
        <v>383</v>
      </c>
      <c r="K372" s="5">
        <f t="shared" si="20"/>
        <v>1915</v>
      </c>
      <c r="L372" s="4">
        <v>0</v>
      </c>
      <c r="M372" s="5">
        <f t="shared" si="21"/>
        <v>0</v>
      </c>
      <c r="N372" s="5">
        <f t="shared" si="22"/>
        <v>665</v>
      </c>
      <c r="O372" t="s">
        <v>164</v>
      </c>
      <c r="P372" t="s">
        <v>41</v>
      </c>
      <c r="Q372" t="s">
        <v>36</v>
      </c>
      <c r="R372" t="s">
        <v>440</v>
      </c>
      <c r="S372">
        <v>16</v>
      </c>
      <c r="T372" t="s">
        <v>441</v>
      </c>
      <c r="U372" t="str">
        <f t="shared" si="23"/>
        <v>No Discount</v>
      </c>
    </row>
    <row r="373" spans="1:21" x14ac:dyDescent="0.25">
      <c r="A373" t="s">
        <v>1345</v>
      </c>
      <c r="B373" s="3">
        <v>45971</v>
      </c>
      <c r="C373" t="s">
        <v>679</v>
      </c>
      <c r="D373" t="s">
        <v>50</v>
      </c>
      <c r="E373" t="s">
        <v>75</v>
      </c>
      <c r="F373" t="s">
        <v>6040</v>
      </c>
      <c r="G373" t="s">
        <v>6071</v>
      </c>
      <c r="H373">
        <v>4</v>
      </c>
      <c r="I373" s="5">
        <v>3450</v>
      </c>
      <c r="J373" s="5">
        <v>4850</v>
      </c>
      <c r="K373" s="5">
        <f t="shared" si="20"/>
        <v>19400</v>
      </c>
      <c r="L373" s="4">
        <v>0</v>
      </c>
      <c r="M373" s="5">
        <f t="shared" si="21"/>
        <v>0</v>
      </c>
      <c r="N373" s="5">
        <f t="shared" si="22"/>
        <v>5600</v>
      </c>
      <c r="O373" t="s">
        <v>55</v>
      </c>
      <c r="P373" t="s">
        <v>56</v>
      </c>
      <c r="Q373" t="s">
        <v>53</v>
      </c>
      <c r="R373" t="s">
        <v>42</v>
      </c>
      <c r="T373" t="s">
        <v>43</v>
      </c>
      <c r="U373" t="str">
        <f t="shared" si="23"/>
        <v>No Discount</v>
      </c>
    </row>
    <row r="374" spans="1:21" x14ac:dyDescent="0.25">
      <c r="A374" t="s">
        <v>1347</v>
      </c>
      <c r="B374" s="3">
        <v>45702</v>
      </c>
      <c r="C374" t="s">
        <v>1348</v>
      </c>
      <c r="D374" t="s">
        <v>126</v>
      </c>
      <c r="E374" t="s">
        <v>33</v>
      </c>
      <c r="F374" t="s">
        <v>6063</v>
      </c>
      <c r="G374" t="s">
        <v>6022</v>
      </c>
      <c r="H374">
        <v>5</v>
      </c>
      <c r="I374" s="5">
        <v>250</v>
      </c>
      <c r="J374" s="5">
        <v>383</v>
      </c>
      <c r="K374" s="5">
        <f t="shared" si="20"/>
        <v>1915</v>
      </c>
      <c r="L374" s="4">
        <v>0</v>
      </c>
      <c r="M374" s="5">
        <f t="shared" si="21"/>
        <v>0</v>
      </c>
      <c r="N374" s="5">
        <f t="shared" si="22"/>
        <v>665</v>
      </c>
      <c r="O374" t="s">
        <v>77</v>
      </c>
      <c r="P374" t="s">
        <v>78</v>
      </c>
      <c r="Q374" t="s">
        <v>36</v>
      </c>
      <c r="R374" t="s">
        <v>42</v>
      </c>
      <c r="T374" t="s">
        <v>43</v>
      </c>
      <c r="U374" t="str">
        <f t="shared" si="23"/>
        <v>No Discount</v>
      </c>
    </row>
    <row r="375" spans="1:21" x14ac:dyDescent="0.25">
      <c r="A375" t="s">
        <v>1350</v>
      </c>
      <c r="B375" s="3">
        <v>45721</v>
      </c>
      <c r="C375" t="s">
        <v>1351</v>
      </c>
      <c r="D375" t="s">
        <v>32</v>
      </c>
      <c r="E375" t="s">
        <v>33</v>
      </c>
      <c r="F375" t="s">
        <v>6040</v>
      </c>
      <c r="G375" t="s">
        <v>6071</v>
      </c>
      <c r="H375">
        <v>8</v>
      </c>
      <c r="I375" s="5">
        <v>3450</v>
      </c>
      <c r="J375" s="5">
        <v>4850</v>
      </c>
      <c r="K375" s="5">
        <f t="shared" si="20"/>
        <v>38800</v>
      </c>
      <c r="L375" s="4">
        <v>0</v>
      </c>
      <c r="M375" s="5">
        <f t="shared" si="21"/>
        <v>0</v>
      </c>
      <c r="N375" s="5">
        <f t="shared" si="22"/>
        <v>11200</v>
      </c>
      <c r="O375" t="s">
        <v>120</v>
      </c>
      <c r="P375" t="s">
        <v>96</v>
      </c>
      <c r="Q375" t="s">
        <v>53</v>
      </c>
      <c r="R375" t="s">
        <v>42</v>
      </c>
      <c r="T375" t="s">
        <v>43</v>
      </c>
      <c r="U375" t="str">
        <f t="shared" si="23"/>
        <v>No Discount</v>
      </c>
    </row>
    <row r="376" spans="1:21" x14ac:dyDescent="0.25">
      <c r="A376" t="s">
        <v>1353</v>
      </c>
      <c r="B376" s="3">
        <v>46155</v>
      </c>
      <c r="C376" t="s">
        <v>1354</v>
      </c>
      <c r="D376" t="s">
        <v>50</v>
      </c>
      <c r="E376" t="s">
        <v>75</v>
      </c>
      <c r="F376" t="s">
        <v>93</v>
      </c>
      <c r="G376" t="s">
        <v>6008</v>
      </c>
      <c r="H376">
        <v>3</v>
      </c>
      <c r="I376" s="5">
        <v>270</v>
      </c>
      <c r="J376" s="5">
        <v>440</v>
      </c>
      <c r="K376" s="5">
        <f t="shared" si="20"/>
        <v>1320</v>
      </c>
      <c r="L376" s="4">
        <v>0.1</v>
      </c>
      <c r="M376" s="5">
        <f t="shared" si="21"/>
        <v>132</v>
      </c>
      <c r="N376" s="5">
        <f t="shared" si="22"/>
        <v>642</v>
      </c>
      <c r="O376" t="s">
        <v>55</v>
      </c>
      <c r="P376" t="s">
        <v>56</v>
      </c>
      <c r="Q376" t="s">
        <v>53</v>
      </c>
      <c r="R376" t="s">
        <v>42</v>
      </c>
      <c r="T376" t="s">
        <v>43</v>
      </c>
      <c r="U376" t="str">
        <f t="shared" si="23"/>
        <v>5-10%</v>
      </c>
    </row>
    <row r="377" spans="1:21" x14ac:dyDescent="0.25">
      <c r="A377" t="s">
        <v>1356</v>
      </c>
      <c r="B377" s="3">
        <v>46153</v>
      </c>
      <c r="C377" t="s">
        <v>288</v>
      </c>
      <c r="D377" t="s">
        <v>32</v>
      </c>
      <c r="E377" t="s">
        <v>75</v>
      </c>
      <c r="F377" t="s">
        <v>6063</v>
      </c>
      <c r="G377" t="s">
        <v>6022</v>
      </c>
      <c r="H377">
        <v>3</v>
      </c>
      <c r="I377" s="5">
        <v>250</v>
      </c>
      <c r="J377" s="5">
        <v>383</v>
      </c>
      <c r="K377" s="5">
        <f t="shared" si="20"/>
        <v>1149</v>
      </c>
      <c r="L377" s="4">
        <v>0.18</v>
      </c>
      <c r="M377" s="5">
        <f t="shared" si="21"/>
        <v>206.82</v>
      </c>
      <c r="N377" s="5">
        <f t="shared" si="22"/>
        <v>605.81999999999994</v>
      </c>
      <c r="O377" t="s">
        <v>120</v>
      </c>
      <c r="P377" t="s">
        <v>96</v>
      </c>
      <c r="Q377" t="s">
        <v>53</v>
      </c>
      <c r="R377" t="s">
        <v>440</v>
      </c>
      <c r="S377">
        <v>64</v>
      </c>
      <c r="T377" t="s">
        <v>441</v>
      </c>
      <c r="U377" t="str">
        <f t="shared" si="23"/>
        <v>16-20%</v>
      </c>
    </row>
    <row r="378" spans="1:21" x14ac:dyDescent="0.25">
      <c r="A378" t="s">
        <v>1358</v>
      </c>
      <c r="B378" s="3">
        <v>45861</v>
      </c>
      <c r="C378" t="s">
        <v>1360</v>
      </c>
      <c r="D378" t="s">
        <v>50</v>
      </c>
      <c r="E378" t="s">
        <v>75</v>
      </c>
      <c r="F378" t="s">
        <v>6063</v>
      </c>
      <c r="G378" t="s">
        <v>6056</v>
      </c>
      <c r="H378">
        <v>9</v>
      </c>
      <c r="I378" s="5">
        <v>400</v>
      </c>
      <c r="J378" s="5">
        <v>583</v>
      </c>
      <c r="K378" s="5">
        <f t="shared" si="20"/>
        <v>5247</v>
      </c>
      <c r="L378" s="4">
        <v>0</v>
      </c>
      <c r="M378" s="5">
        <f t="shared" si="21"/>
        <v>0</v>
      </c>
      <c r="N378" s="5">
        <f t="shared" si="22"/>
        <v>1647</v>
      </c>
      <c r="O378" t="s">
        <v>95</v>
      </c>
      <c r="P378" t="s">
        <v>96</v>
      </c>
      <c r="Q378" t="s">
        <v>53</v>
      </c>
      <c r="R378" t="s">
        <v>42</v>
      </c>
      <c r="T378" t="s">
        <v>43</v>
      </c>
      <c r="U378" t="str">
        <f t="shared" si="23"/>
        <v>No Discount</v>
      </c>
    </row>
    <row r="379" spans="1:21" x14ac:dyDescent="0.25">
      <c r="A379" t="s">
        <v>1362</v>
      </c>
      <c r="B379" s="3">
        <v>46088</v>
      </c>
      <c r="C379" t="s">
        <v>621</v>
      </c>
      <c r="D379" t="s">
        <v>126</v>
      </c>
      <c r="E379" t="s">
        <v>75</v>
      </c>
      <c r="F379" t="s">
        <v>93</v>
      </c>
      <c r="G379" t="s">
        <v>6008</v>
      </c>
      <c r="H379">
        <v>14</v>
      </c>
      <c r="I379" s="5">
        <v>270</v>
      </c>
      <c r="J379" s="5">
        <v>440</v>
      </c>
      <c r="K379" s="5">
        <f t="shared" si="20"/>
        <v>6160</v>
      </c>
      <c r="L379" s="4">
        <v>0.05</v>
      </c>
      <c r="M379" s="5">
        <f t="shared" si="21"/>
        <v>308</v>
      </c>
      <c r="N379" s="5">
        <f t="shared" si="22"/>
        <v>2688</v>
      </c>
      <c r="O379" t="s">
        <v>85</v>
      </c>
      <c r="P379" t="s">
        <v>86</v>
      </c>
      <c r="Q379" t="s">
        <v>36</v>
      </c>
      <c r="R379" t="s">
        <v>440</v>
      </c>
      <c r="S379">
        <v>215</v>
      </c>
      <c r="T379" t="s">
        <v>441</v>
      </c>
      <c r="U379" t="str">
        <f t="shared" si="23"/>
        <v>5-10%</v>
      </c>
    </row>
    <row r="380" spans="1:21" x14ac:dyDescent="0.25">
      <c r="A380" t="s">
        <v>1363</v>
      </c>
      <c r="B380" s="3">
        <v>45861</v>
      </c>
      <c r="C380" t="s">
        <v>1364</v>
      </c>
      <c r="D380" t="s">
        <v>32</v>
      </c>
      <c r="E380" t="s">
        <v>75</v>
      </c>
      <c r="F380" t="s">
        <v>6063</v>
      </c>
      <c r="G380" t="s">
        <v>6056</v>
      </c>
      <c r="H380">
        <v>2</v>
      </c>
      <c r="I380" s="5">
        <v>400</v>
      </c>
      <c r="J380" s="5">
        <v>583</v>
      </c>
      <c r="K380" s="5">
        <f t="shared" si="20"/>
        <v>1166</v>
      </c>
      <c r="L380" s="4">
        <v>0</v>
      </c>
      <c r="M380" s="5">
        <f t="shared" si="21"/>
        <v>0</v>
      </c>
      <c r="N380" s="5">
        <f t="shared" si="22"/>
        <v>366</v>
      </c>
      <c r="O380" t="s">
        <v>215</v>
      </c>
      <c r="P380" t="s">
        <v>86</v>
      </c>
      <c r="Q380" t="s">
        <v>36</v>
      </c>
      <c r="R380" t="s">
        <v>42</v>
      </c>
      <c r="T380" t="s">
        <v>43</v>
      </c>
      <c r="U380" t="str">
        <f t="shared" si="23"/>
        <v>No Discount</v>
      </c>
    </row>
    <row r="381" spans="1:21" x14ac:dyDescent="0.25">
      <c r="A381" t="s">
        <v>1366</v>
      </c>
      <c r="B381" s="3">
        <v>45764</v>
      </c>
      <c r="C381" t="s">
        <v>947</v>
      </c>
      <c r="D381" t="s">
        <v>32</v>
      </c>
      <c r="E381" t="s">
        <v>75</v>
      </c>
      <c r="F381" t="s">
        <v>93</v>
      </c>
      <c r="G381" t="s">
        <v>6008</v>
      </c>
      <c r="H381">
        <v>9</v>
      </c>
      <c r="I381" s="5">
        <v>270</v>
      </c>
      <c r="J381" s="5">
        <v>440</v>
      </c>
      <c r="K381" s="5">
        <f t="shared" si="20"/>
        <v>3960</v>
      </c>
      <c r="L381" s="4">
        <v>0</v>
      </c>
      <c r="M381" s="5">
        <f t="shared" si="21"/>
        <v>0</v>
      </c>
      <c r="N381" s="5">
        <f t="shared" si="22"/>
        <v>1530</v>
      </c>
      <c r="O381" t="s">
        <v>120</v>
      </c>
      <c r="P381" t="s">
        <v>96</v>
      </c>
      <c r="Q381" t="s">
        <v>53</v>
      </c>
      <c r="R381" t="s">
        <v>42</v>
      </c>
      <c r="T381" t="s">
        <v>43</v>
      </c>
      <c r="U381" t="str">
        <f t="shared" si="23"/>
        <v>No Discount</v>
      </c>
    </row>
    <row r="382" spans="1:21" x14ac:dyDescent="0.25">
      <c r="A382" t="s">
        <v>1367</v>
      </c>
      <c r="B382" s="3">
        <v>45666</v>
      </c>
      <c r="C382" t="s">
        <v>1368</v>
      </c>
      <c r="D382" t="s">
        <v>32</v>
      </c>
      <c r="E382" t="s">
        <v>33</v>
      </c>
      <c r="F382" t="s">
        <v>93</v>
      </c>
      <c r="G382" t="s">
        <v>6008</v>
      </c>
      <c r="H382">
        <v>2</v>
      </c>
      <c r="I382" s="5">
        <v>270</v>
      </c>
      <c r="J382" s="5">
        <v>440</v>
      </c>
      <c r="K382" s="5">
        <f t="shared" si="20"/>
        <v>880</v>
      </c>
      <c r="L382" s="4">
        <v>0</v>
      </c>
      <c r="M382" s="5">
        <f t="shared" si="21"/>
        <v>0</v>
      </c>
      <c r="N382" s="5">
        <f t="shared" si="22"/>
        <v>340</v>
      </c>
      <c r="O382" t="s">
        <v>95</v>
      </c>
      <c r="P382" t="s">
        <v>96</v>
      </c>
      <c r="Q382" t="s">
        <v>53</v>
      </c>
      <c r="R382" t="s">
        <v>42</v>
      </c>
      <c r="T382" t="s">
        <v>43</v>
      </c>
      <c r="U382" t="str">
        <f t="shared" si="23"/>
        <v>No Discount</v>
      </c>
    </row>
    <row r="383" spans="1:21" x14ac:dyDescent="0.25">
      <c r="A383" t="s">
        <v>1370</v>
      </c>
      <c r="B383" s="3">
        <v>45776</v>
      </c>
      <c r="C383" t="s">
        <v>1372</v>
      </c>
      <c r="D383" t="s">
        <v>50</v>
      </c>
      <c r="E383" t="s">
        <v>33</v>
      </c>
      <c r="F383" t="s">
        <v>137</v>
      </c>
      <c r="G383" t="s">
        <v>6027</v>
      </c>
      <c r="H383">
        <v>2</v>
      </c>
      <c r="I383" s="5">
        <v>3200</v>
      </c>
      <c r="J383" s="5">
        <v>4767</v>
      </c>
      <c r="K383" s="5">
        <f t="shared" si="20"/>
        <v>9534</v>
      </c>
      <c r="L383" s="4">
        <v>0</v>
      </c>
      <c r="M383" s="5">
        <f t="shared" si="21"/>
        <v>0</v>
      </c>
      <c r="N383" s="5">
        <f t="shared" si="22"/>
        <v>3134</v>
      </c>
      <c r="O383" t="s">
        <v>40</v>
      </c>
      <c r="P383" t="s">
        <v>41</v>
      </c>
      <c r="Q383" t="s">
        <v>36</v>
      </c>
      <c r="R383" t="s">
        <v>42</v>
      </c>
      <c r="T383" t="s">
        <v>43</v>
      </c>
      <c r="U383" t="str">
        <f t="shared" si="23"/>
        <v>No Discount</v>
      </c>
    </row>
    <row r="384" spans="1:21" x14ac:dyDescent="0.25">
      <c r="A384" t="s">
        <v>1374</v>
      </c>
      <c r="B384" s="3">
        <v>45793</v>
      </c>
      <c r="C384" t="s">
        <v>1375</v>
      </c>
      <c r="D384" t="s">
        <v>50</v>
      </c>
      <c r="E384" t="s">
        <v>33</v>
      </c>
      <c r="F384" t="s">
        <v>137</v>
      </c>
      <c r="G384" t="s">
        <v>6027</v>
      </c>
      <c r="H384">
        <v>1</v>
      </c>
      <c r="I384" s="5">
        <v>3200</v>
      </c>
      <c r="J384" s="5">
        <v>4767</v>
      </c>
      <c r="K384" s="5">
        <f t="shared" si="20"/>
        <v>4767</v>
      </c>
      <c r="L384" s="4">
        <v>0</v>
      </c>
      <c r="M384" s="5">
        <f t="shared" si="21"/>
        <v>0</v>
      </c>
      <c r="N384" s="5">
        <f t="shared" si="22"/>
        <v>1567</v>
      </c>
      <c r="O384" t="s">
        <v>215</v>
      </c>
      <c r="P384" t="s">
        <v>86</v>
      </c>
      <c r="Q384" t="s">
        <v>36</v>
      </c>
      <c r="R384" t="s">
        <v>42</v>
      </c>
      <c r="T384" t="s">
        <v>43</v>
      </c>
      <c r="U384" t="str">
        <f t="shared" si="23"/>
        <v>No Discount</v>
      </c>
    </row>
    <row r="385" spans="1:21" x14ac:dyDescent="0.25">
      <c r="A385" t="s">
        <v>1377</v>
      </c>
      <c r="B385" s="3">
        <v>46065</v>
      </c>
      <c r="C385" t="s">
        <v>1379</v>
      </c>
      <c r="D385" t="s">
        <v>126</v>
      </c>
      <c r="E385" t="s">
        <v>75</v>
      </c>
      <c r="F385" t="s">
        <v>137</v>
      </c>
      <c r="G385" t="s">
        <v>6027</v>
      </c>
      <c r="H385">
        <v>1</v>
      </c>
      <c r="I385" s="5">
        <v>3200</v>
      </c>
      <c r="J385" s="5">
        <v>4767</v>
      </c>
      <c r="K385" s="5">
        <f t="shared" si="20"/>
        <v>4767</v>
      </c>
      <c r="L385" s="4">
        <v>0.15</v>
      </c>
      <c r="M385" s="5">
        <f t="shared" si="21"/>
        <v>715.05</v>
      </c>
      <c r="N385" s="5">
        <f t="shared" si="22"/>
        <v>2282.0500000000002</v>
      </c>
      <c r="O385" t="s">
        <v>77</v>
      </c>
      <c r="P385" t="s">
        <v>78</v>
      </c>
      <c r="Q385" t="s">
        <v>36</v>
      </c>
      <c r="R385" t="s">
        <v>42</v>
      </c>
      <c r="T385" t="s">
        <v>43</v>
      </c>
      <c r="U385" t="str">
        <f t="shared" si="23"/>
        <v>11-15%</v>
      </c>
    </row>
    <row r="386" spans="1:21" x14ac:dyDescent="0.25">
      <c r="A386" t="s">
        <v>1381</v>
      </c>
      <c r="B386" s="3">
        <v>45941</v>
      </c>
      <c r="C386" t="s">
        <v>1382</v>
      </c>
      <c r="D386" t="s">
        <v>50</v>
      </c>
      <c r="E386" t="s">
        <v>75</v>
      </c>
      <c r="F386" t="s">
        <v>137</v>
      </c>
      <c r="G386" t="s">
        <v>6027</v>
      </c>
      <c r="H386">
        <v>6</v>
      </c>
      <c r="I386" s="5">
        <v>3200</v>
      </c>
      <c r="J386" s="5">
        <v>4767</v>
      </c>
      <c r="K386" s="5">
        <f t="shared" ref="K386:K449" si="24">H386*J386</f>
        <v>28602</v>
      </c>
      <c r="L386" s="4">
        <v>0</v>
      </c>
      <c r="M386" s="5">
        <f t="shared" ref="M386:M449" si="25">K386*L386</f>
        <v>0</v>
      </c>
      <c r="N386" s="5">
        <f t="shared" ref="N386:N449" si="26">K386-((H386*I386)-M386)</f>
        <v>9402</v>
      </c>
      <c r="O386" t="s">
        <v>55</v>
      </c>
      <c r="P386" t="s">
        <v>56</v>
      </c>
      <c r="Q386" t="s">
        <v>53</v>
      </c>
      <c r="R386" t="s">
        <v>42</v>
      </c>
      <c r="T386" t="s">
        <v>43</v>
      </c>
      <c r="U386" t="str">
        <f t="shared" ref="U386:U449" si="27">_xlfn.IFS(L386=0, "No Discount", L386&lt;=10%, "5-10%", L386&lt;=15%, "11-15%", L386&lt;=20%, "16-20%", L386&lt;=25%, "21-25%")</f>
        <v>No Discount</v>
      </c>
    </row>
    <row r="387" spans="1:21" x14ac:dyDescent="0.25">
      <c r="A387" t="s">
        <v>1384</v>
      </c>
      <c r="B387" s="3">
        <v>46098</v>
      </c>
      <c r="C387" t="s">
        <v>1265</v>
      </c>
      <c r="D387" t="s">
        <v>32</v>
      </c>
      <c r="E387" t="s">
        <v>33</v>
      </c>
      <c r="F387" t="s">
        <v>137</v>
      </c>
      <c r="G387" t="s">
        <v>6027</v>
      </c>
      <c r="H387">
        <v>8</v>
      </c>
      <c r="I387" s="5">
        <v>3200</v>
      </c>
      <c r="J387" s="5">
        <v>4767</v>
      </c>
      <c r="K387" s="5">
        <f t="shared" si="24"/>
        <v>38136</v>
      </c>
      <c r="L387" s="4">
        <v>0.05</v>
      </c>
      <c r="M387" s="5">
        <f t="shared" si="25"/>
        <v>1906.8000000000002</v>
      </c>
      <c r="N387" s="5">
        <f t="shared" si="26"/>
        <v>14442.8</v>
      </c>
      <c r="O387" t="s">
        <v>164</v>
      </c>
      <c r="P387" t="s">
        <v>41</v>
      </c>
      <c r="Q387" t="s">
        <v>36</v>
      </c>
      <c r="R387" t="s">
        <v>440</v>
      </c>
      <c r="S387">
        <v>111</v>
      </c>
      <c r="T387" t="s">
        <v>441</v>
      </c>
      <c r="U387" t="str">
        <f t="shared" si="27"/>
        <v>5-10%</v>
      </c>
    </row>
    <row r="388" spans="1:21" x14ac:dyDescent="0.25">
      <c r="A388" t="s">
        <v>1385</v>
      </c>
      <c r="B388" s="3">
        <v>45777</v>
      </c>
      <c r="C388" t="s">
        <v>1387</v>
      </c>
      <c r="D388" t="s">
        <v>50</v>
      </c>
      <c r="E388" t="s">
        <v>75</v>
      </c>
      <c r="F388" t="s">
        <v>6063</v>
      </c>
      <c r="G388" t="s">
        <v>6022</v>
      </c>
      <c r="H388">
        <v>4</v>
      </c>
      <c r="I388" s="5">
        <v>250</v>
      </c>
      <c r="J388" s="5">
        <v>383</v>
      </c>
      <c r="K388" s="5">
        <f t="shared" si="24"/>
        <v>1532</v>
      </c>
      <c r="L388" s="4">
        <v>0</v>
      </c>
      <c r="M388" s="5">
        <f t="shared" si="25"/>
        <v>0</v>
      </c>
      <c r="N388" s="5">
        <f t="shared" si="26"/>
        <v>532</v>
      </c>
      <c r="O388" t="s">
        <v>164</v>
      </c>
      <c r="P388" t="s">
        <v>41</v>
      </c>
      <c r="Q388" t="s">
        <v>36</v>
      </c>
      <c r="R388" t="s">
        <v>42</v>
      </c>
      <c r="T388" t="s">
        <v>43</v>
      </c>
      <c r="U388" t="str">
        <f t="shared" si="27"/>
        <v>No Discount</v>
      </c>
    </row>
    <row r="389" spans="1:21" x14ac:dyDescent="0.25">
      <c r="A389" t="s">
        <v>1389</v>
      </c>
      <c r="B389" s="3">
        <v>46182</v>
      </c>
      <c r="C389" t="s">
        <v>1390</v>
      </c>
      <c r="D389" t="s">
        <v>50</v>
      </c>
      <c r="E389" t="s">
        <v>33</v>
      </c>
      <c r="F389" t="s">
        <v>6063</v>
      </c>
      <c r="G389" t="s">
        <v>6056</v>
      </c>
      <c r="H389">
        <v>1</v>
      </c>
      <c r="I389" s="5">
        <v>400</v>
      </c>
      <c r="J389" s="5">
        <v>583</v>
      </c>
      <c r="K389" s="5">
        <f t="shared" si="24"/>
        <v>583</v>
      </c>
      <c r="L389" s="4">
        <v>0.08</v>
      </c>
      <c r="M389" s="5">
        <f t="shared" si="25"/>
        <v>46.64</v>
      </c>
      <c r="N389" s="5">
        <f t="shared" si="26"/>
        <v>229.64</v>
      </c>
      <c r="O389" t="s">
        <v>127</v>
      </c>
      <c r="P389" t="s">
        <v>56</v>
      </c>
      <c r="Q389" t="s">
        <v>53</v>
      </c>
      <c r="R389" t="s">
        <v>42</v>
      </c>
      <c r="T389" t="s">
        <v>43</v>
      </c>
      <c r="U389" t="str">
        <f t="shared" si="27"/>
        <v>5-10%</v>
      </c>
    </row>
    <row r="390" spans="1:21" x14ac:dyDescent="0.25">
      <c r="A390" t="s">
        <v>1392</v>
      </c>
      <c r="B390" s="3">
        <v>45842</v>
      </c>
      <c r="C390" t="s">
        <v>1393</v>
      </c>
      <c r="D390" t="s">
        <v>50</v>
      </c>
      <c r="E390" t="s">
        <v>33</v>
      </c>
      <c r="F390" t="s">
        <v>6063</v>
      </c>
      <c r="G390" t="s">
        <v>6056</v>
      </c>
      <c r="H390">
        <v>1</v>
      </c>
      <c r="I390" s="5">
        <v>400</v>
      </c>
      <c r="J390" s="5">
        <v>583</v>
      </c>
      <c r="K390" s="5">
        <f t="shared" si="24"/>
        <v>583</v>
      </c>
      <c r="L390" s="4">
        <v>0</v>
      </c>
      <c r="M390" s="5">
        <f t="shared" si="25"/>
        <v>0</v>
      </c>
      <c r="N390" s="5">
        <f t="shared" si="26"/>
        <v>183</v>
      </c>
      <c r="O390" t="s">
        <v>55</v>
      </c>
      <c r="P390" t="s">
        <v>56</v>
      </c>
      <c r="Q390" t="s">
        <v>53</v>
      </c>
      <c r="R390" t="s">
        <v>42</v>
      </c>
      <c r="T390" t="s">
        <v>43</v>
      </c>
      <c r="U390" t="str">
        <f t="shared" si="27"/>
        <v>No Discount</v>
      </c>
    </row>
    <row r="391" spans="1:21" x14ac:dyDescent="0.25">
      <c r="A391" t="s">
        <v>1395</v>
      </c>
      <c r="B391" s="3">
        <v>46122</v>
      </c>
      <c r="C391" t="s">
        <v>130</v>
      </c>
      <c r="D391" t="s">
        <v>50</v>
      </c>
      <c r="E391" t="s">
        <v>75</v>
      </c>
      <c r="F391" t="s">
        <v>93</v>
      </c>
      <c r="G391" t="s">
        <v>6008</v>
      </c>
      <c r="H391">
        <v>6</v>
      </c>
      <c r="I391" s="5">
        <v>270</v>
      </c>
      <c r="J391" s="5">
        <v>440</v>
      </c>
      <c r="K391" s="5">
        <f t="shared" si="24"/>
        <v>2640</v>
      </c>
      <c r="L391" s="4">
        <v>0.18</v>
      </c>
      <c r="M391" s="5">
        <f t="shared" si="25"/>
        <v>475.2</v>
      </c>
      <c r="N391" s="5">
        <f t="shared" si="26"/>
        <v>1495.2</v>
      </c>
      <c r="O391" t="s">
        <v>215</v>
      </c>
      <c r="P391" t="s">
        <v>86</v>
      </c>
      <c r="Q391" t="s">
        <v>36</v>
      </c>
      <c r="R391" t="s">
        <v>42</v>
      </c>
      <c r="T391" t="s">
        <v>43</v>
      </c>
      <c r="U391" t="str">
        <f t="shared" si="27"/>
        <v>16-20%</v>
      </c>
    </row>
    <row r="392" spans="1:21" x14ac:dyDescent="0.25">
      <c r="A392" t="s">
        <v>1397</v>
      </c>
      <c r="B392" s="3">
        <v>46163</v>
      </c>
      <c r="C392" t="s">
        <v>1399</v>
      </c>
      <c r="D392" t="s">
        <v>50</v>
      </c>
      <c r="E392" t="s">
        <v>33</v>
      </c>
      <c r="F392" t="s">
        <v>93</v>
      </c>
      <c r="G392" t="s">
        <v>6008</v>
      </c>
      <c r="H392">
        <v>1</v>
      </c>
      <c r="I392" s="5">
        <v>270</v>
      </c>
      <c r="J392" s="5">
        <v>440</v>
      </c>
      <c r="K392" s="5">
        <f t="shared" si="24"/>
        <v>440</v>
      </c>
      <c r="L392" s="4">
        <v>0.15</v>
      </c>
      <c r="M392" s="5">
        <f t="shared" si="25"/>
        <v>66</v>
      </c>
      <c r="N392" s="5">
        <f t="shared" si="26"/>
        <v>236</v>
      </c>
      <c r="O392" t="s">
        <v>95</v>
      </c>
      <c r="P392" t="s">
        <v>96</v>
      </c>
      <c r="Q392" t="s">
        <v>53</v>
      </c>
      <c r="R392" t="s">
        <v>42</v>
      </c>
      <c r="T392" t="s">
        <v>43</v>
      </c>
      <c r="U392" t="str">
        <f t="shared" si="27"/>
        <v>11-15%</v>
      </c>
    </row>
    <row r="393" spans="1:21" x14ac:dyDescent="0.25">
      <c r="A393" t="s">
        <v>1401</v>
      </c>
      <c r="B393" s="3">
        <v>46183</v>
      </c>
      <c r="C393" t="s">
        <v>1402</v>
      </c>
      <c r="D393" t="s">
        <v>126</v>
      </c>
      <c r="E393" t="s">
        <v>33</v>
      </c>
      <c r="F393" t="s">
        <v>6040</v>
      </c>
      <c r="G393" t="s">
        <v>6071</v>
      </c>
      <c r="H393">
        <v>8</v>
      </c>
      <c r="I393" s="5">
        <v>3450</v>
      </c>
      <c r="J393" s="5">
        <v>4850</v>
      </c>
      <c r="K393" s="5">
        <f t="shared" si="24"/>
        <v>38800</v>
      </c>
      <c r="L393" s="4">
        <v>0.05</v>
      </c>
      <c r="M393" s="5">
        <f t="shared" si="25"/>
        <v>1940</v>
      </c>
      <c r="N393" s="5">
        <f t="shared" si="26"/>
        <v>13140</v>
      </c>
      <c r="O393" t="s">
        <v>95</v>
      </c>
      <c r="P393" t="s">
        <v>96</v>
      </c>
      <c r="Q393" t="s">
        <v>53</v>
      </c>
      <c r="R393" t="s">
        <v>42</v>
      </c>
      <c r="T393" t="s">
        <v>43</v>
      </c>
      <c r="U393" t="str">
        <f t="shared" si="27"/>
        <v>5-10%</v>
      </c>
    </row>
    <row r="394" spans="1:21" x14ac:dyDescent="0.25">
      <c r="A394" t="s">
        <v>1404</v>
      </c>
      <c r="B394" s="3">
        <v>45931</v>
      </c>
      <c r="C394" t="s">
        <v>201</v>
      </c>
      <c r="D394" t="s">
        <v>32</v>
      </c>
      <c r="E394" t="s">
        <v>75</v>
      </c>
      <c r="F394" t="s">
        <v>6040</v>
      </c>
      <c r="G394" t="s">
        <v>6071</v>
      </c>
      <c r="H394">
        <v>4</v>
      </c>
      <c r="I394" s="5">
        <v>3450</v>
      </c>
      <c r="J394" s="5">
        <v>4850</v>
      </c>
      <c r="K394" s="5">
        <f t="shared" si="24"/>
        <v>19400</v>
      </c>
      <c r="L394" s="4">
        <v>0</v>
      </c>
      <c r="M394" s="5">
        <f t="shared" si="25"/>
        <v>0</v>
      </c>
      <c r="N394" s="5">
        <f t="shared" si="26"/>
        <v>5600</v>
      </c>
      <c r="O394" t="s">
        <v>181</v>
      </c>
      <c r="P394" t="s">
        <v>68</v>
      </c>
      <c r="Q394" t="s">
        <v>36</v>
      </c>
      <c r="R394" t="s">
        <v>440</v>
      </c>
      <c r="S394">
        <v>201</v>
      </c>
      <c r="T394" t="s">
        <v>441</v>
      </c>
      <c r="U394" t="str">
        <f t="shared" si="27"/>
        <v>No Discount</v>
      </c>
    </row>
    <row r="395" spans="1:21" x14ac:dyDescent="0.25">
      <c r="A395" t="s">
        <v>1405</v>
      </c>
      <c r="B395" s="3">
        <v>45695</v>
      </c>
      <c r="C395" t="s">
        <v>1406</v>
      </c>
      <c r="D395" t="s">
        <v>126</v>
      </c>
      <c r="E395" t="s">
        <v>33</v>
      </c>
      <c r="F395" t="s">
        <v>6063</v>
      </c>
      <c r="G395" t="s">
        <v>6022</v>
      </c>
      <c r="H395">
        <v>6</v>
      </c>
      <c r="I395" s="5">
        <v>250</v>
      </c>
      <c r="J395" s="5">
        <v>383</v>
      </c>
      <c r="K395" s="5">
        <f t="shared" si="24"/>
        <v>2298</v>
      </c>
      <c r="L395" s="4">
        <v>0</v>
      </c>
      <c r="M395" s="5">
        <f t="shared" si="25"/>
        <v>0</v>
      </c>
      <c r="N395" s="5">
        <f t="shared" si="26"/>
        <v>798</v>
      </c>
      <c r="O395" t="s">
        <v>215</v>
      </c>
      <c r="P395" t="s">
        <v>86</v>
      </c>
      <c r="Q395" t="s">
        <v>36</v>
      </c>
      <c r="R395" t="s">
        <v>42</v>
      </c>
      <c r="T395" t="s">
        <v>43</v>
      </c>
      <c r="U395" t="str">
        <f t="shared" si="27"/>
        <v>No Discount</v>
      </c>
    </row>
    <row r="396" spans="1:21" x14ac:dyDescent="0.25">
      <c r="A396" t="s">
        <v>1408</v>
      </c>
      <c r="B396" s="3">
        <v>46117</v>
      </c>
      <c r="C396" t="s">
        <v>1410</v>
      </c>
      <c r="D396" t="s">
        <v>32</v>
      </c>
      <c r="E396" t="s">
        <v>75</v>
      </c>
      <c r="F396" t="s">
        <v>93</v>
      </c>
      <c r="G396" t="s">
        <v>6008</v>
      </c>
      <c r="H396">
        <v>7</v>
      </c>
      <c r="I396" s="5">
        <v>270</v>
      </c>
      <c r="J396" s="5">
        <v>440</v>
      </c>
      <c r="K396" s="5">
        <f t="shared" si="24"/>
        <v>3080</v>
      </c>
      <c r="L396" s="4">
        <v>0.18</v>
      </c>
      <c r="M396" s="5">
        <f t="shared" si="25"/>
        <v>554.4</v>
      </c>
      <c r="N396" s="5">
        <f t="shared" si="26"/>
        <v>1744.4</v>
      </c>
      <c r="O396" t="s">
        <v>120</v>
      </c>
      <c r="P396" t="s">
        <v>96</v>
      </c>
      <c r="Q396" t="s">
        <v>53</v>
      </c>
      <c r="R396" t="s">
        <v>42</v>
      </c>
      <c r="T396" t="s">
        <v>43</v>
      </c>
      <c r="U396" t="str">
        <f t="shared" si="27"/>
        <v>16-20%</v>
      </c>
    </row>
    <row r="397" spans="1:21" x14ac:dyDescent="0.25">
      <c r="A397" t="s">
        <v>1412</v>
      </c>
      <c r="B397" s="3">
        <v>45689</v>
      </c>
      <c r="C397" t="s">
        <v>1414</v>
      </c>
      <c r="D397" t="s">
        <v>50</v>
      </c>
      <c r="E397" t="s">
        <v>33</v>
      </c>
      <c r="F397" t="s">
        <v>93</v>
      </c>
      <c r="G397" t="s">
        <v>6008</v>
      </c>
      <c r="H397">
        <v>3</v>
      </c>
      <c r="I397" s="5">
        <v>270</v>
      </c>
      <c r="J397" s="5">
        <v>440</v>
      </c>
      <c r="K397" s="5">
        <f t="shared" si="24"/>
        <v>1320</v>
      </c>
      <c r="L397" s="4">
        <v>0</v>
      </c>
      <c r="M397" s="5">
        <f t="shared" si="25"/>
        <v>0</v>
      </c>
      <c r="N397" s="5">
        <f t="shared" si="26"/>
        <v>510</v>
      </c>
      <c r="O397" t="s">
        <v>127</v>
      </c>
      <c r="P397" t="s">
        <v>56</v>
      </c>
      <c r="Q397" t="s">
        <v>53</v>
      </c>
      <c r="R397" t="s">
        <v>42</v>
      </c>
      <c r="T397" t="s">
        <v>43</v>
      </c>
      <c r="U397" t="str">
        <f t="shared" si="27"/>
        <v>No Discount</v>
      </c>
    </row>
    <row r="398" spans="1:21" x14ac:dyDescent="0.25">
      <c r="A398" t="s">
        <v>1416</v>
      </c>
      <c r="B398" s="3">
        <v>45703</v>
      </c>
      <c r="C398" t="s">
        <v>1418</v>
      </c>
      <c r="D398" t="s">
        <v>126</v>
      </c>
      <c r="E398" t="s">
        <v>75</v>
      </c>
      <c r="F398" t="s">
        <v>137</v>
      </c>
      <c r="G398" t="s">
        <v>6027</v>
      </c>
      <c r="H398">
        <v>6</v>
      </c>
      <c r="I398" s="5">
        <v>3200</v>
      </c>
      <c r="J398" s="5">
        <v>4767</v>
      </c>
      <c r="K398" s="5">
        <f t="shared" si="24"/>
        <v>28602</v>
      </c>
      <c r="L398" s="4">
        <v>0</v>
      </c>
      <c r="M398" s="5">
        <f t="shared" si="25"/>
        <v>0</v>
      </c>
      <c r="N398" s="5">
        <f t="shared" si="26"/>
        <v>9402</v>
      </c>
      <c r="O398" t="s">
        <v>110</v>
      </c>
      <c r="P398" t="s">
        <v>78</v>
      </c>
      <c r="Q398" t="s">
        <v>36</v>
      </c>
      <c r="R398" t="s">
        <v>42</v>
      </c>
      <c r="T398" t="s">
        <v>43</v>
      </c>
      <c r="U398" t="str">
        <f t="shared" si="27"/>
        <v>No Discount</v>
      </c>
    </row>
    <row r="399" spans="1:21" x14ac:dyDescent="0.25">
      <c r="A399" t="s">
        <v>1420</v>
      </c>
      <c r="B399" s="3">
        <v>45945</v>
      </c>
      <c r="C399" t="s">
        <v>254</v>
      </c>
      <c r="D399" t="s">
        <v>50</v>
      </c>
      <c r="E399" t="s">
        <v>75</v>
      </c>
      <c r="F399" t="s">
        <v>93</v>
      </c>
      <c r="G399" t="s">
        <v>6008</v>
      </c>
      <c r="H399">
        <v>1</v>
      </c>
      <c r="I399" s="5">
        <v>270</v>
      </c>
      <c r="J399" s="5">
        <v>440</v>
      </c>
      <c r="K399" s="5">
        <f t="shared" si="24"/>
        <v>440</v>
      </c>
      <c r="L399" s="4">
        <v>0</v>
      </c>
      <c r="M399" s="5">
        <f t="shared" si="25"/>
        <v>0</v>
      </c>
      <c r="N399" s="5">
        <f t="shared" si="26"/>
        <v>170</v>
      </c>
      <c r="O399" t="s">
        <v>164</v>
      </c>
      <c r="P399" t="s">
        <v>41</v>
      </c>
      <c r="Q399" t="s">
        <v>36</v>
      </c>
      <c r="R399" t="s">
        <v>440</v>
      </c>
      <c r="S399">
        <v>159</v>
      </c>
      <c r="T399" t="s">
        <v>441</v>
      </c>
      <c r="U399" t="str">
        <f t="shared" si="27"/>
        <v>No Discount</v>
      </c>
    </row>
    <row r="400" spans="1:21" x14ac:dyDescent="0.25">
      <c r="A400" t="s">
        <v>1422</v>
      </c>
      <c r="B400" s="3">
        <v>45715</v>
      </c>
      <c r="C400" t="s">
        <v>1424</v>
      </c>
      <c r="D400" t="s">
        <v>50</v>
      </c>
      <c r="E400" t="s">
        <v>33</v>
      </c>
      <c r="F400" t="s">
        <v>93</v>
      </c>
      <c r="G400" t="s">
        <v>6008</v>
      </c>
      <c r="H400">
        <v>3</v>
      </c>
      <c r="I400" s="5">
        <v>270</v>
      </c>
      <c r="J400" s="5">
        <v>440</v>
      </c>
      <c r="K400" s="5">
        <f t="shared" si="24"/>
        <v>1320</v>
      </c>
      <c r="L400" s="4">
        <v>0</v>
      </c>
      <c r="M400" s="5">
        <f t="shared" si="25"/>
        <v>0</v>
      </c>
      <c r="N400" s="5">
        <f t="shared" si="26"/>
        <v>510</v>
      </c>
      <c r="O400" t="s">
        <v>181</v>
      </c>
      <c r="P400" t="s">
        <v>68</v>
      </c>
      <c r="Q400" t="s">
        <v>36</v>
      </c>
      <c r="R400" t="s">
        <v>42</v>
      </c>
      <c r="T400" t="s">
        <v>43</v>
      </c>
      <c r="U400" t="str">
        <f t="shared" si="27"/>
        <v>No Discount</v>
      </c>
    </row>
    <row r="401" spans="1:21" x14ac:dyDescent="0.25">
      <c r="A401" t="s">
        <v>1426</v>
      </c>
      <c r="B401" s="3">
        <v>46071</v>
      </c>
      <c r="C401" t="s">
        <v>1428</v>
      </c>
      <c r="D401" t="s">
        <v>126</v>
      </c>
      <c r="E401" t="s">
        <v>33</v>
      </c>
      <c r="F401" t="s">
        <v>6040</v>
      </c>
      <c r="G401" t="s">
        <v>6071</v>
      </c>
      <c r="H401">
        <v>22</v>
      </c>
      <c r="I401" s="5">
        <v>3450</v>
      </c>
      <c r="J401" s="5">
        <v>4850</v>
      </c>
      <c r="K401" s="5">
        <f t="shared" si="24"/>
        <v>106700</v>
      </c>
      <c r="L401" s="4">
        <v>0.05</v>
      </c>
      <c r="M401" s="5">
        <f t="shared" si="25"/>
        <v>5335</v>
      </c>
      <c r="N401" s="5">
        <f t="shared" si="26"/>
        <v>36135</v>
      </c>
      <c r="O401" t="s">
        <v>67</v>
      </c>
      <c r="P401" t="s">
        <v>68</v>
      </c>
      <c r="Q401" t="s">
        <v>36</v>
      </c>
      <c r="R401" t="s">
        <v>42</v>
      </c>
      <c r="T401" t="s">
        <v>43</v>
      </c>
      <c r="U401" t="str">
        <f t="shared" si="27"/>
        <v>5-10%</v>
      </c>
    </row>
    <row r="402" spans="1:21" x14ac:dyDescent="0.25">
      <c r="A402" t="s">
        <v>1430</v>
      </c>
      <c r="B402" s="3">
        <v>46071</v>
      </c>
      <c r="C402" t="s">
        <v>1431</v>
      </c>
      <c r="D402" t="s">
        <v>50</v>
      </c>
      <c r="E402" t="s">
        <v>75</v>
      </c>
      <c r="F402" t="s">
        <v>6063</v>
      </c>
      <c r="G402" t="s">
        <v>6056</v>
      </c>
      <c r="H402">
        <v>6</v>
      </c>
      <c r="I402" s="5">
        <v>400</v>
      </c>
      <c r="J402" s="5">
        <v>583</v>
      </c>
      <c r="K402" s="5">
        <f t="shared" si="24"/>
        <v>3498</v>
      </c>
      <c r="L402" s="4">
        <v>0.05</v>
      </c>
      <c r="M402" s="5">
        <f t="shared" si="25"/>
        <v>174.9</v>
      </c>
      <c r="N402" s="5">
        <f t="shared" si="26"/>
        <v>1272.9000000000001</v>
      </c>
      <c r="O402" t="s">
        <v>110</v>
      </c>
      <c r="P402" t="s">
        <v>78</v>
      </c>
      <c r="Q402" t="s">
        <v>36</v>
      </c>
      <c r="R402" t="s">
        <v>42</v>
      </c>
      <c r="T402" t="s">
        <v>43</v>
      </c>
      <c r="U402" t="str">
        <f t="shared" si="27"/>
        <v>5-10%</v>
      </c>
    </row>
    <row r="403" spans="1:21" x14ac:dyDescent="0.25">
      <c r="A403" t="s">
        <v>1433</v>
      </c>
      <c r="B403" s="3">
        <v>46094</v>
      </c>
      <c r="C403" t="s">
        <v>1434</v>
      </c>
      <c r="D403" t="s">
        <v>126</v>
      </c>
      <c r="E403" t="s">
        <v>75</v>
      </c>
      <c r="F403" t="s">
        <v>6063</v>
      </c>
      <c r="G403" t="s">
        <v>6056</v>
      </c>
      <c r="H403">
        <v>10</v>
      </c>
      <c r="I403" s="5">
        <v>400</v>
      </c>
      <c r="J403" s="5">
        <v>583</v>
      </c>
      <c r="K403" s="5">
        <f t="shared" si="24"/>
        <v>5830</v>
      </c>
      <c r="L403" s="4">
        <v>0.18</v>
      </c>
      <c r="M403" s="5">
        <f t="shared" si="25"/>
        <v>1049.3999999999999</v>
      </c>
      <c r="N403" s="5">
        <f t="shared" si="26"/>
        <v>2879.3999999999996</v>
      </c>
      <c r="O403" t="s">
        <v>120</v>
      </c>
      <c r="P403" t="s">
        <v>96</v>
      </c>
      <c r="Q403" t="s">
        <v>53</v>
      </c>
      <c r="R403" t="s">
        <v>42</v>
      </c>
      <c r="T403" t="s">
        <v>43</v>
      </c>
      <c r="U403" t="str">
        <f t="shared" si="27"/>
        <v>16-20%</v>
      </c>
    </row>
    <row r="404" spans="1:21" x14ac:dyDescent="0.25">
      <c r="A404" t="s">
        <v>1436</v>
      </c>
      <c r="B404" s="3">
        <v>45829</v>
      </c>
      <c r="C404" t="s">
        <v>780</v>
      </c>
      <c r="D404" t="s">
        <v>32</v>
      </c>
      <c r="E404" t="s">
        <v>33</v>
      </c>
      <c r="F404" t="s">
        <v>93</v>
      </c>
      <c r="G404" t="s">
        <v>6008</v>
      </c>
      <c r="H404">
        <v>9</v>
      </c>
      <c r="I404" s="5">
        <v>270</v>
      </c>
      <c r="J404" s="5">
        <v>440</v>
      </c>
      <c r="K404" s="5">
        <f t="shared" si="24"/>
        <v>3960</v>
      </c>
      <c r="L404" s="4">
        <v>0</v>
      </c>
      <c r="M404" s="5">
        <f t="shared" si="25"/>
        <v>0</v>
      </c>
      <c r="N404" s="5">
        <f t="shared" si="26"/>
        <v>1530</v>
      </c>
      <c r="O404" t="s">
        <v>164</v>
      </c>
      <c r="P404" t="s">
        <v>41</v>
      </c>
      <c r="Q404" t="s">
        <v>36</v>
      </c>
      <c r="R404" t="s">
        <v>42</v>
      </c>
      <c r="T404" t="s">
        <v>43</v>
      </c>
      <c r="U404" t="str">
        <f t="shared" si="27"/>
        <v>No Discount</v>
      </c>
    </row>
    <row r="405" spans="1:21" x14ac:dyDescent="0.25">
      <c r="A405" t="s">
        <v>1437</v>
      </c>
      <c r="B405" s="3">
        <v>45720</v>
      </c>
      <c r="C405" t="s">
        <v>821</v>
      </c>
      <c r="D405" t="s">
        <v>32</v>
      </c>
      <c r="E405" t="s">
        <v>75</v>
      </c>
      <c r="F405" t="s">
        <v>6063</v>
      </c>
      <c r="G405" t="s">
        <v>6056</v>
      </c>
      <c r="H405">
        <v>2</v>
      </c>
      <c r="I405" s="5">
        <v>400</v>
      </c>
      <c r="J405" s="5">
        <v>583</v>
      </c>
      <c r="K405" s="5">
        <f t="shared" si="24"/>
        <v>1166</v>
      </c>
      <c r="L405" s="4">
        <v>0</v>
      </c>
      <c r="M405" s="5">
        <f t="shared" si="25"/>
        <v>0</v>
      </c>
      <c r="N405" s="5">
        <f t="shared" si="26"/>
        <v>366</v>
      </c>
      <c r="O405" t="s">
        <v>215</v>
      </c>
      <c r="P405" t="s">
        <v>86</v>
      </c>
      <c r="Q405" t="s">
        <v>36</v>
      </c>
      <c r="R405" t="s">
        <v>42</v>
      </c>
      <c r="T405" t="s">
        <v>43</v>
      </c>
      <c r="U405" t="str">
        <f t="shared" si="27"/>
        <v>No Discount</v>
      </c>
    </row>
    <row r="406" spans="1:21" x14ac:dyDescent="0.25">
      <c r="A406" t="s">
        <v>1438</v>
      </c>
      <c r="B406" s="3">
        <v>45711</v>
      </c>
      <c r="C406" t="s">
        <v>1439</v>
      </c>
      <c r="D406" t="s">
        <v>126</v>
      </c>
      <c r="E406" t="s">
        <v>33</v>
      </c>
      <c r="F406" t="s">
        <v>137</v>
      </c>
      <c r="G406" t="s">
        <v>6027</v>
      </c>
      <c r="H406">
        <v>6</v>
      </c>
      <c r="I406" s="5">
        <v>3200</v>
      </c>
      <c r="J406" s="5">
        <v>4767</v>
      </c>
      <c r="K406" s="5">
        <f t="shared" si="24"/>
        <v>28602</v>
      </c>
      <c r="L406" s="4">
        <v>0</v>
      </c>
      <c r="M406" s="5">
        <f t="shared" si="25"/>
        <v>0</v>
      </c>
      <c r="N406" s="5">
        <f t="shared" si="26"/>
        <v>9402</v>
      </c>
      <c r="O406" t="s">
        <v>67</v>
      </c>
      <c r="P406" t="s">
        <v>68</v>
      </c>
      <c r="Q406" t="s">
        <v>36</v>
      </c>
      <c r="R406" t="s">
        <v>42</v>
      </c>
      <c r="T406" t="s">
        <v>43</v>
      </c>
      <c r="U406" t="str">
        <f t="shared" si="27"/>
        <v>No Discount</v>
      </c>
    </row>
    <row r="407" spans="1:21" x14ac:dyDescent="0.25">
      <c r="A407" t="s">
        <v>1441</v>
      </c>
      <c r="B407" s="3">
        <v>45907</v>
      </c>
      <c r="C407" t="s">
        <v>1442</v>
      </c>
      <c r="D407" t="s">
        <v>126</v>
      </c>
      <c r="E407" t="s">
        <v>75</v>
      </c>
      <c r="F407" t="s">
        <v>6063</v>
      </c>
      <c r="G407" t="s">
        <v>6056</v>
      </c>
      <c r="H407">
        <v>4</v>
      </c>
      <c r="I407" s="5">
        <v>400</v>
      </c>
      <c r="J407" s="5">
        <v>583</v>
      </c>
      <c r="K407" s="5">
        <f t="shared" si="24"/>
        <v>2332</v>
      </c>
      <c r="L407" s="4">
        <v>0</v>
      </c>
      <c r="M407" s="5">
        <f t="shared" si="25"/>
        <v>0</v>
      </c>
      <c r="N407" s="5">
        <f t="shared" si="26"/>
        <v>732</v>
      </c>
      <c r="O407" t="s">
        <v>40</v>
      </c>
      <c r="P407" t="s">
        <v>41</v>
      </c>
      <c r="Q407" t="s">
        <v>36</v>
      </c>
      <c r="R407" t="s">
        <v>42</v>
      </c>
      <c r="T407" t="s">
        <v>43</v>
      </c>
      <c r="U407" t="str">
        <f t="shared" si="27"/>
        <v>No Discount</v>
      </c>
    </row>
    <row r="408" spans="1:21" x14ac:dyDescent="0.25">
      <c r="A408" t="s">
        <v>1444</v>
      </c>
      <c r="B408" s="3">
        <v>46016</v>
      </c>
      <c r="C408" t="s">
        <v>1446</v>
      </c>
      <c r="D408" t="s">
        <v>50</v>
      </c>
      <c r="E408" t="s">
        <v>75</v>
      </c>
      <c r="F408" t="s">
        <v>137</v>
      </c>
      <c r="G408" t="s">
        <v>6027</v>
      </c>
      <c r="H408">
        <v>4</v>
      </c>
      <c r="I408" s="5">
        <v>3200</v>
      </c>
      <c r="J408" s="5">
        <v>4767</v>
      </c>
      <c r="K408" s="5">
        <f t="shared" si="24"/>
        <v>19068</v>
      </c>
      <c r="L408" s="4">
        <v>0</v>
      </c>
      <c r="M408" s="5">
        <f t="shared" si="25"/>
        <v>0</v>
      </c>
      <c r="N408" s="5">
        <f t="shared" si="26"/>
        <v>6268</v>
      </c>
      <c r="O408" t="s">
        <v>215</v>
      </c>
      <c r="P408" t="s">
        <v>86</v>
      </c>
      <c r="Q408" t="s">
        <v>36</v>
      </c>
      <c r="R408" t="s">
        <v>42</v>
      </c>
      <c r="T408" t="s">
        <v>43</v>
      </c>
      <c r="U408" t="str">
        <f t="shared" si="27"/>
        <v>No Discount</v>
      </c>
    </row>
    <row r="409" spans="1:21" x14ac:dyDescent="0.25">
      <c r="A409" t="s">
        <v>1448</v>
      </c>
      <c r="B409" s="3">
        <v>45780</v>
      </c>
      <c r="C409" t="s">
        <v>1449</v>
      </c>
      <c r="D409" t="s">
        <v>32</v>
      </c>
      <c r="E409" t="s">
        <v>33</v>
      </c>
      <c r="F409" t="s">
        <v>6063</v>
      </c>
      <c r="G409" t="s">
        <v>6056</v>
      </c>
      <c r="H409">
        <v>4</v>
      </c>
      <c r="I409" s="5">
        <v>400</v>
      </c>
      <c r="J409" s="5">
        <v>583</v>
      </c>
      <c r="K409" s="5">
        <f t="shared" si="24"/>
        <v>2332</v>
      </c>
      <c r="L409" s="4">
        <v>0</v>
      </c>
      <c r="M409" s="5">
        <f t="shared" si="25"/>
        <v>0</v>
      </c>
      <c r="N409" s="5">
        <f t="shared" si="26"/>
        <v>732</v>
      </c>
      <c r="O409" t="s">
        <v>164</v>
      </c>
      <c r="P409" t="s">
        <v>41</v>
      </c>
      <c r="Q409" t="s">
        <v>36</v>
      </c>
      <c r="R409" t="s">
        <v>42</v>
      </c>
      <c r="T409" t="s">
        <v>43</v>
      </c>
      <c r="U409" t="str">
        <f t="shared" si="27"/>
        <v>No Discount</v>
      </c>
    </row>
    <row r="410" spans="1:21" x14ac:dyDescent="0.25">
      <c r="A410" t="s">
        <v>1451</v>
      </c>
      <c r="B410" s="3">
        <v>45780</v>
      </c>
      <c r="C410" t="s">
        <v>401</v>
      </c>
      <c r="D410" t="s">
        <v>50</v>
      </c>
      <c r="E410" t="s">
        <v>75</v>
      </c>
      <c r="F410" t="s">
        <v>6063</v>
      </c>
      <c r="G410" t="s">
        <v>6022</v>
      </c>
      <c r="H410">
        <v>1</v>
      </c>
      <c r="I410" s="5">
        <v>250</v>
      </c>
      <c r="J410" s="5">
        <v>383</v>
      </c>
      <c r="K410" s="5">
        <f t="shared" si="24"/>
        <v>383</v>
      </c>
      <c r="L410" s="4">
        <v>0</v>
      </c>
      <c r="M410" s="5">
        <f t="shared" si="25"/>
        <v>0</v>
      </c>
      <c r="N410" s="5">
        <f t="shared" si="26"/>
        <v>133</v>
      </c>
      <c r="O410" t="s">
        <v>120</v>
      </c>
      <c r="P410" t="s">
        <v>96</v>
      </c>
      <c r="Q410" t="s">
        <v>53</v>
      </c>
      <c r="R410" t="s">
        <v>42</v>
      </c>
      <c r="T410" t="s">
        <v>43</v>
      </c>
      <c r="U410" t="str">
        <f t="shared" si="27"/>
        <v>No Discount</v>
      </c>
    </row>
    <row r="411" spans="1:21" x14ac:dyDescent="0.25">
      <c r="A411" t="s">
        <v>1452</v>
      </c>
      <c r="B411" s="3">
        <v>46191</v>
      </c>
      <c r="C411" t="s">
        <v>1454</v>
      </c>
      <c r="D411" t="s">
        <v>126</v>
      </c>
      <c r="E411" t="s">
        <v>75</v>
      </c>
      <c r="F411" t="s">
        <v>6040</v>
      </c>
      <c r="G411" t="s">
        <v>6071</v>
      </c>
      <c r="H411">
        <v>12</v>
      </c>
      <c r="I411" s="5">
        <v>3450</v>
      </c>
      <c r="J411" s="5">
        <v>4850</v>
      </c>
      <c r="K411" s="5">
        <f t="shared" si="24"/>
        <v>58200</v>
      </c>
      <c r="L411" s="4">
        <v>0.25</v>
      </c>
      <c r="M411" s="5">
        <f t="shared" si="25"/>
        <v>14550</v>
      </c>
      <c r="N411" s="5">
        <f t="shared" si="26"/>
        <v>31350</v>
      </c>
      <c r="O411" t="s">
        <v>67</v>
      </c>
      <c r="P411" t="s">
        <v>68</v>
      </c>
      <c r="Q411" t="s">
        <v>36</v>
      </c>
      <c r="R411" t="s">
        <v>42</v>
      </c>
      <c r="T411" t="s">
        <v>43</v>
      </c>
      <c r="U411" t="str">
        <f t="shared" si="27"/>
        <v>21-25%</v>
      </c>
    </row>
    <row r="412" spans="1:21" x14ac:dyDescent="0.25">
      <c r="A412" t="s">
        <v>1456</v>
      </c>
      <c r="B412" s="3">
        <v>46033</v>
      </c>
      <c r="C412" t="s">
        <v>1457</v>
      </c>
      <c r="D412" t="s">
        <v>126</v>
      </c>
      <c r="E412" t="s">
        <v>75</v>
      </c>
      <c r="F412" t="s">
        <v>137</v>
      </c>
      <c r="G412" t="s">
        <v>6027</v>
      </c>
      <c r="H412">
        <v>1</v>
      </c>
      <c r="I412" s="5">
        <v>3200</v>
      </c>
      <c r="J412" s="5">
        <v>4767</v>
      </c>
      <c r="K412" s="5">
        <f t="shared" si="24"/>
        <v>4767</v>
      </c>
      <c r="L412" s="4">
        <v>0.2</v>
      </c>
      <c r="M412" s="5">
        <f t="shared" si="25"/>
        <v>953.40000000000009</v>
      </c>
      <c r="N412" s="5">
        <f t="shared" si="26"/>
        <v>2520.4</v>
      </c>
      <c r="O412" t="s">
        <v>164</v>
      </c>
      <c r="P412" t="s">
        <v>41</v>
      </c>
      <c r="Q412" t="s">
        <v>36</v>
      </c>
      <c r="R412" t="s">
        <v>42</v>
      </c>
      <c r="T412" t="s">
        <v>43</v>
      </c>
      <c r="U412" t="str">
        <f t="shared" si="27"/>
        <v>16-20%</v>
      </c>
    </row>
    <row r="413" spans="1:21" x14ac:dyDescent="0.25">
      <c r="A413" t="s">
        <v>1459</v>
      </c>
      <c r="B413" s="3">
        <v>45691</v>
      </c>
      <c r="C413" t="s">
        <v>1460</v>
      </c>
      <c r="D413" t="s">
        <v>126</v>
      </c>
      <c r="E413" t="s">
        <v>33</v>
      </c>
      <c r="F413" t="s">
        <v>93</v>
      </c>
      <c r="G413" t="s">
        <v>6008</v>
      </c>
      <c r="H413">
        <v>6</v>
      </c>
      <c r="I413" s="5">
        <v>270</v>
      </c>
      <c r="J413" s="5">
        <v>440</v>
      </c>
      <c r="K413" s="5">
        <f t="shared" si="24"/>
        <v>2640</v>
      </c>
      <c r="L413" s="4">
        <v>0</v>
      </c>
      <c r="M413" s="5">
        <f t="shared" si="25"/>
        <v>0</v>
      </c>
      <c r="N413" s="5">
        <f t="shared" si="26"/>
        <v>1020</v>
      </c>
      <c r="O413" t="s">
        <v>127</v>
      </c>
      <c r="P413" t="s">
        <v>56</v>
      </c>
      <c r="Q413" t="s">
        <v>53</v>
      </c>
      <c r="R413" t="s">
        <v>42</v>
      </c>
      <c r="T413" t="s">
        <v>43</v>
      </c>
      <c r="U413" t="str">
        <f t="shared" si="27"/>
        <v>No Discount</v>
      </c>
    </row>
    <row r="414" spans="1:21" x14ac:dyDescent="0.25">
      <c r="A414" t="s">
        <v>1462</v>
      </c>
      <c r="B414" s="3">
        <v>46006</v>
      </c>
      <c r="C414" t="s">
        <v>546</v>
      </c>
      <c r="D414" t="s">
        <v>50</v>
      </c>
      <c r="E414" t="s">
        <v>75</v>
      </c>
      <c r="F414" t="s">
        <v>6063</v>
      </c>
      <c r="G414" t="s">
        <v>6056</v>
      </c>
      <c r="H414">
        <v>5</v>
      </c>
      <c r="I414" s="5">
        <v>400</v>
      </c>
      <c r="J414" s="5">
        <v>583</v>
      </c>
      <c r="K414" s="5">
        <f t="shared" si="24"/>
        <v>2915</v>
      </c>
      <c r="L414" s="4">
        <v>0</v>
      </c>
      <c r="M414" s="5">
        <f t="shared" si="25"/>
        <v>0</v>
      </c>
      <c r="N414" s="5">
        <f t="shared" si="26"/>
        <v>915</v>
      </c>
      <c r="O414" t="s">
        <v>40</v>
      </c>
      <c r="P414" t="s">
        <v>41</v>
      </c>
      <c r="Q414" t="s">
        <v>36</v>
      </c>
      <c r="R414" t="s">
        <v>42</v>
      </c>
      <c r="T414" t="s">
        <v>43</v>
      </c>
      <c r="U414" t="str">
        <f t="shared" si="27"/>
        <v>No Discount</v>
      </c>
    </row>
    <row r="415" spans="1:21" x14ac:dyDescent="0.25">
      <c r="A415" t="s">
        <v>1463</v>
      </c>
      <c r="B415" s="3">
        <v>45896</v>
      </c>
      <c r="C415" t="s">
        <v>1465</v>
      </c>
      <c r="D415" t="s">
        <v>32</v>
      </c>
      <c r="E415" t="s">
        <v>75</v>
      </c>
      <c r="F415" t="s">
        <v>6063</v>
      </c>
      <c r="G415" t="s">
        <v>6022</v>
      </c>
      <c r="H415">
        <v>1</v>
      </c>
      <c r="I415" s="5">
        <v>250</v>
      </c>
      <c r="J415" s="5">
        <v>383</v>
      </c>
      <c r="K415" s="5">
        <f t="shared" si="24"/>
        <v>383</v>
      </c>
      <c r="L415" s="4">
        <v>0</v>
      </c>
      <c r="M415" s="5">
        <f t="shared" si="25"/>
        <v>0</v>
      </c>
      <c r="N415" s="5">
        <f t="shared" si="26"/>
        <v>133</v>
      </c>
      <c r="O415" t="s">
        <v>85</v>
      </c>
      <c r="P415" t="s">
        <v>86</v>
      </c>
      <c r="Q415" t="s">
        <v>36</v>
      </c>
      <c r="R415" t="s">
        <v>42</v>
      </c>
      <c r="T415" t="s">
        <v>43</v>
      </c>
      <c r="U415" t="str">
        <f t="shared" si="27"/>
        <v>No Discount</v>
      </c>
    </row>
    <row r="416" spans="1:21" x14ac:dyDescent="0.25">
      <c r="A416" t="s">
        <v>1467</v>
      </c>
      <c r="B416" s="3">
        <v>45739</v>
      </c>
      <c r="C416" t="s">
        <v>1469</v>
      </c>
      <c r="D416" t="s">
        <v>126</v>
      </c>
      <c r="E416" t="s">
        <v>75</v>
      </c>
      <c r="F416" t="s">
        <v>6063</v>
      </c>
      <c r="G416" t="s">
        <v>6056</v>
      </c>
      <c r="H416">
        <v>6</v>
      </c>
      <c r="I416" s="5">
        <v>400</v>
      </c>
      <c r="J416" s="5">
        <v>583</v>
      </c>
      <c r="K416" s="5">
        <f t="shared" si="24"/>
        <v>3498</v>
      </c>
      <c r="L416" s="4">
        <v>0</v>
      </c>
      <c r="M416" s="5">
        <f t="shared" si="25"/>
        <v>0</v>
      </c>
      <c r="N416" s="5">
        <f t="shared" si="26"/>
        <v>1098</v>
      </c>
      <c r="O416" t="s">
        <v>67</v>
      </c>
      <c r="P416" t="s">
        <v>68</v>
      </c>
      <c r="Q416" t="s">
        <v>36</v>
      </c>
      <c r="R416" t="s">
        <v>42</v>
      </c>
      <c r="T416" t="s">
        <v>43</v>
      </c>
      <c r="U416" t="str">
        <f t="shared" si="27"/>
        <v>No Discount</v>
      </c>
    </row>
    <row r="417" spans="1:21" x14ac:dyDescent="0.25">
      <c r="A417" t="s">
        <v>1471</v>
      </c>
      <c r="B417" s="3">
        <v>45716</v>
      </c>
      <c r="C417" t="s">
        <v>1472</v>
      </c>
      <c r="D417" t="s">
        <v>50</v>
      </c>
      <c r="E417" t="s">
        <v>33</v>
      </c>
      <c r="F417" t="s">
        <v>137</v>
      </c>
      <c r="G417" t="s">
        <v>6027</v>
      </c>
      <c r="H417">
        <v>6</v>
      </c>
      <c r="I417" s="5">
        <v>3200</v>
      </c>
      <c r="J417" s="5">
        <v>4767</v>
      </c>
      <c r="K417" s="5">
        <f t="shared" si="24"/>
        <v>28602</v>
      </c>
      <c r="L417" s="4">
        <v>0</v>
      </c>
      <c r="M417" s="5">
        <f t="shared" si="25"/>
        <v>0</v>
      </c>
      <c r="N417" s="5">
        <f t="shared" si="26"/>
        <v>9402</v>
      </c>
      <c r="O417" t="s">
        <v>215</v>
      </c>
      <c r="P417" t="s">
        <v>86</v>
      </c>
      <c r="Q417" t="s">
        <v>36</v>
      </c>
      <c r="R417" t="s">
        <v>42</v>
      </c>
      <c r="T417" t="s">
        <v>43</v>
      </c>
      <c r="U417" t="str">
        <f t="shared" si="27"/>
        <v>No Discount</v>
      </c>
    </row>
    <row r="418" spans="1:21" x14ac:dyDescent="0.25">
      <c r="A418" t="s">
        <v>1474</v>
      </c>
      <c r="B418" s="3">
        <v>46189</v>
      </c>
      <c r="C418" t="s">
        <v>1476</v>
      </c>
      <c r="D418" t="s">
        <v>126</v>
      </c>
      <c r="E418" t="s">
        <v>33</v>
      </c>
      <c r="F418" t="s">
        <v>6063</v>
      </c>
      <c r="G418" t="s">
        <v>6056</v>
      </c>
      <c r="H418">
        <v>5</v>
      </c>
      <c r="I418" s="5">
        <v>400</v>
      </c>
      <c r="J418" s="5">
        <v>583</v>
      </c>
      <c r="K418" s="5">
        <f t="shared" si="24"/>
        <v>2915</v>
      </c>
      <c r="L418" s="4">
        <v>0.25</v>
      </c>
      <c r="M418" s="5">
        <f t="shared" si="25"/>
        <v>728.75</v>
      </c>
      <c r="N418" s="5">
        <f t="shared" si="26"/>
        <v>1643.75</v>
      </c>
      <c r="O418" t="s">
        <v>95</v>
      </c>
      <c r="P418" t="s">
        <v>96</v>
      </c>
      <c r="Q418" t="s">
        <v>53</v>
      </c>
      <c r="R418" t="s">
        <v>42</v>
      </c>
      <c r="T418" t="s">
        <v>43</v>
      </c>
      <c r="U418" t="str">
        <f t="shared" si="27"/>
        <v>21-25%</v>
      </c>
    </row>
    <row r="419" spans="1:21" x14ac:dyDescent="0.25">
      <c r="A419" t="s">
        <v>1478</v>
      </c>
      <c r="B419" s="3">
        <v>45752</v>
      </c>
      <c r="C419" t="s">
        <v>1480</v>
      </c>
      <c r="D419" t="s">
        <v>50</v>
      </c>
      <c r="E419" t="s">
        <v>33</v>
      </c>
      <c r="F419" t="s">
        <v>6040</v>
      </c>
      <c r="G419" t="s">
        <v>6071</v>
      </c>
      <c r="H419">
        <v>10</v>
      </c>
      <c r="I419" s="5">
        <v>3450</v>
      </c>
      <c r="J419" s="5">
        <v>4850</v>
      </c>
      <c r="K419" s="5">
        <f t="shared" si="24"/>
        <v>48500</v>
      </c>
      <c r="L419" s="4">
        <v>0</v>
      </c>
      <c r="M419" s="5">
        <f t="shared" si="25"/>
        <v>0</v>
      </c>
      <c r="N419" s="5">
        <f t="shared" si="26"/>
        <v>14000</v>
      </c>
      <c r="O419" t="s">
        <v>77</v>
      </c>
      <c r="P419" t="s">
        <v>78</v>
      </c>
      <c r="Q419" t="s">
        <v>36</v>
      </c>
      <c r="R419" t="s">
        <v>42</v>
      </c>
      <c r="T419" t="s">
        <v>43</v>
      </c>
      <c r="U419" t="str">
        <f t="shared" si="27"/>
        <v>No Discount</v>
      </c>
    </row>
    <row r="420" spans="1:21" x14ac:dyDescent="0.25">
      <c r="A420" t="s">
        <v>1482</v>
      </c>
      <c r="B420" s="3">
        <v>46167</v>
      </c>
      <c r="C420" t="s">
        <v>1484</v>
      </c>
      <c r="D420" t="s">
        <v>50</v>
      </c>
      <c r="E420" t="s">
        <v>75</v>
      </c>
      <c r="F420" t="s">
        <v>6063</v>
      </c>
      <c r="G420" t="s">
        <v>6056</v>
      </c>
      <c r="H420">
        <v>8</v>
      </c>
      <c r="I420" s="5">
        <v>400</v>
      </c>
      <c r="J420" s="5">
        <v>583</v>
      </c>
      <c r="K420" s="5">
        <f t="shared" si="24"/>
        <v>4664</v>
      </c>
      <c r="L420" s="4">
        <v>0.2</v>
      </c>
      <c r="M420" s="5">
        <f t="shared" si="25"/>
        <v>932.80000000000007</v>
      </c>
      <c r="N420" s="5">
        <f t="shared" si="26"/>
        <v>2396.8000000000002</v>
      </c>
      <c r="O420" t="s">
        <v>67</v>
      </c>
      <c r="P420" t="s">
        <v>68</v>
      </c>
      <c r="Q420" t="s">
        <v>36</v>
      </c>
      <c r="R420" t="s">
        <v>42</v>
      </c>
      <c r="T420" t="s">
        <v>43</v>
      </c>
      <c r="U420" t="str">
        <f t="shared" si="27"/>
        <v>16-20%</v>
      </c>
    </row>
    <row r="421" spans="1:21" x14ac:dyDescent="0.25">
      <c r="A421" t="s">
        <v>1486</v>
      </c>
      <c r="B421" s="3">
        <v>45709</v>
      </c>
      <c r="C421" t="s">
        <v>1488</v>
      </c>
      <c r="D421" t="s">
        <v>32</v>
      </c>
      <c r="E421" t="s">
        <v>33</v>
      </c>
      <c r="F421" t="s">
        <v>6063</v>
      </c>
      <c r="G421" t="s">
        <v>6056</v>
      </c>
      <c r="H421">
        <v>9</v>
      </c>
      <c r="I421" s="5">
        <v>400</v>
      </c>
      <c r="J421" s="5">
        <v>583</v>
      </c>
      <c r="K421" s="5">
        <f t="shared" si="24"/>
        <v>5247</v>
      </c>
      <c r="L421" s="4">
        <v>0</v>
      </c>
      <c r="M421" s="5">
        <f t="shared" si="25"/>
        <v>0</v>
      </c>
      <c r="N421" s="5">
        <f t="shared" si="26"/>
        <v>1647</v>
      </c>
      <c r="O421" t="s">
        <v>85</v>
      </c>
      <c r="P421" t="s">
        <v>86</v>
      </c>
      <c r="Q421" t="s">
        <v>36</v>
      </c>
      <c r="R421" t="s">
        <v>42</v>
      </c>
      <c r="T421" t="s">
        <v>43</v>
      </c>
      <c r="U421" t="str">
        <f t="shared" si="27"/>
        <v>No Discount</v>
      </c>
    </row>
    <row r="422" spans="1:21" x14ac:dyDescent="0.25">
      <c r="A422" t="s">
        <v>1490</v>
      </c>
      <c r="B422" s="3">
        <v>46131</v>
      </c>
      <c r="C422" t="s">
        <v>614</v>
      </c>
      <c r="D422" t="s">
        <v>126</v>
      </c>
      <c r="E422" t="s">
        <v>75</v>
      </c>
      <c r="F422" t="s">
        <v>137</v>
      </c>
      <c r="G422" t="s">
        <v>6027</v>
      </c>
      <c r="H422">
        <v>2</v>
      </c>
      <c r="I422" s="5">
        <v>3200</v>
      </c>
      <c r="J422" s="5">
        <v>4767</v>
      </c>
      <c r="K422" s="5">
        <f t="shared" si="24"/>
        <v>9534</v>
      </c>
      <c r="L422" s="4">
        <v>0.25</v>
      </c>
      <c r="M422" s="5">
        <f t="shared" si="25"/>
        <v>2383.5</v>
      </c>
      <c r="N422" s="5">
        <f t="shared" si="26"/>
        <v>5517.5</v>
      </c>
      <c r="O422" t="s">
        <v>215</v>
      </c>
      <c r="P422" t="s">
        <v>86</v>
      </c>
      <c r="Q422" t="s">
        <v>36</v>
      </c>
      <c r="R422" t="s">
        <v>440</v>
      </c>
      <c r="S422">
        <v>36</v>
      </c>
      <c r="T422" t="s">
        <v>441</v>
      </c>
      <c r="U422" t="str">
        <f t="shared" si="27"/>
        <v>21-25%</v>
      </c>
    </row>
    <row r="423" spans="1:21" x14ac:dyDescent="0.25">
      <c r="A423" t="s">
        <v>1492</v>
      </c>
      <c r="B423" s="3">
        <v>45712</v>
      </c>
      <c r="C423" t="s">
        <v>188</v>
      </c>
      <c r="D423" t="s">
        <v>126</v>
      </c>
      <c r="E423" t="s">
        <v>75</v>
      </c>
      <c r="F423" t="s">
        <v>137</v>
      </c>
      <c r="G423" t="s">
        <v>6027</v>
      </c>
      <c r="H423">
        <v>7</v>
      </c>
      <c r="I423" s="5">
        <v>3200</v>
      </c>
      <c r="J423" s="5">
        <v>4767</v>
      </c>
      <c r="K423" s="5">
        <f t="shared" si="24"/>
        <v>33369</v>
      </c>
      <c r="L423" s="4">
        <v>0</v>
      </c>
      <c r="M423" s="5">
        <f t="shared" si="25"/>
        <v>0</v>
      </c>
      <c r="N423" s="5">
        <f t="shared" si="26"/>
        <v>10969</v>
      </c>
      <c r="O423" t="s">
        <v>85</v>
      </c>
      <c r="P423" t="s">
        <v>86</v>
      </c>
      <c r="Q423" t="s">
        <v>36</v>
      </c>
      <c r="R423" t="s">
        <v>42</v>
      </c>
      <c r="T423" t="s">
        <v>43</v>
      </c>
      <c r="U423" t="str">
        <f t="shared" si="27"/>
        <v>No Discount</v>
      </c>
    </row>
    <row r="424" spans="1:21" x14ac:dyDescent="0.25">
      <c r="A424" t="s">
        <v>1494</v>
      </c>
      <c r="B424" s="3">
        <v>46022</v>
      </c>
      <c r="C424" t="s">
        <v>1496</v>
      </c>
      <c r="D424" t="s">
        <v>32</v>
      </c>
      <c r="E424" t="s">
        <v>33</v>
      </c>
      <c r="F424" t="s">
        <v>137</v>
      </c>
      <c r="G424" t="s">
        <v>6027</v>
      </c>
      <c r="H424">
        <v>9</v>
      </c>
      <c r="I424" s="5">
        <v>3200</v>
      </c>
      <c r="J424" s="5">
        <v>4767</v>
      </c>
      <c r="K424" s="5">
        <f t="shared" si="24"/>
        <v>42903</v>
      </c>
      <c r="L424" s="4">
        <v>0</v>
      </c>
      <c r="M424" s="5">
        <f t="shared" si="25"/>
        <v>0</v>
      </c>
      <c r="N424" s="5">
        <f t="shared" si="26"/>
        <v>14103</v>
      </c>
      <c r="O424" t="s">
        <v>85</v>
      </c>
      <c r="P424" t="s">
        <v>86</v>
      </c>
      <c r="Q424" t="s">
        <v>36</v>
      </c>
      <c r="R424" t="s">
        <v>42</v>
      </c>
      <c r="T424" t="s">
        <v>43</v>
      </c>
      <c r="U424" t="str">
        <f t="shared" si="27"/>
        <v>No Discount</v>
      </c>
    </row>
    <row r="425" spans="1:21" x14ac:dyDescent="0.25">
      <c r="A425" t="s">
        <v>1498</v>
      </c>
      <c r="B425" s="3">
        <v>46068</v>
      </c>
      <c r="C425" t="s">
        <v>1500</v>
      </c>
      <c r="D425" t="s">
        <v>50</v>
      </c>
      <c r="E425" t="s">
        <v>75</v>
      </c>
      <c r="F425" t="s">
        <v>93</v>
      </c>
      <c r="G425" t="s">
        <v>6009</v>
      </c>
      <c r="H425">
        <v>1</v>
      </c>
      <c r="I425" s="5">
        <v>470</v>
      </c>
      <c r="J425" s="5">
        <v>657</v>
      </c>
      <c r="K425" s="5">
        <f t="shared" si="24"/>
        <v>657</v>
      </c>
      <c r="L425" s="4">
        <v>0.08</v>
      </c>
      <c r="M425" s="5">
        <f t="shared" si="25"/>
        <v>52.56</v>
      </c>
      <c r="N425" s="5">
        <f t="shared" si="26"/>
        <v>239.56</v>
      </c>
      <c r="O425" t="s">
        <v>95</v>
      </c>
      <c r="P425" t="s">
        <v>96</v>
      </c>
      <c r="Q425" t="s">
        <v>53</v>
      </c>
      <c r="R425" t="s">
        <v>42</v>
      </c>
      <c r="T425" t="s">
        <v>43</v>
      </c>
      <c r="U425" t="str">
        <f t="shared" si="27"/>
        <v>5-10%</v>
      </c>
    </row>
    <row r="426" spans="1:21" x14ac:dyDescent="0.25">
      <c r="A426" t="s">
        <v>1502</v>
      </c>
      <c r="B426" s="3">
        <v>46148</v>
      </c>
      <c r="C426" t="s">
        <v>1504</v>
      </c>
      <c r="D426" t="s">
        <v>32</v>
      </c>
      <c r="E426" t="s">
        <v>33</v>
      </c>
      <c r="F426" t="s">
        <v>6040</v>
      </c>
      <c r="G426" t="s">
        <v>6071</v>
      </c>
      <c r="H426">
        <v>9</v>
      </c>
      <c r="I426" s="5">
        <v>3450</v>
      </c>
      <c r="J426" s="5">
        <v>4850</v>
      </c>
      <c r="K426" s="5">
        <f t="shared" si="24"/>
        <v>43650</v>
      </c>
      <c r="L426" s="4">
        <v>0.12</v>
      </c>
      <c r="M426" s="5">
        <f t="shared" si="25"/>
        <v>5238</v>
      </c>
      <c r="N426" s="5">
        <f t="shared" si="26"/>
        <v>17838</v>
      </c>
      <c r="O426" t="s">
        <v>85</v>
      </c>
      <c r="P426" t="s">
        <v>86</v>
      </c>
      <c r="Q426" t="s">
        <v>36</v>
      </c>
      <c r="R426" t="s">
        <v>42</v>
      </c>
      <c r="T426" t="s">
        <v>43</v>
      </c>
      <c r="U426" t="str">
        <f t="shared" si="27"/>
        <v>11-15%</v>
      </c>
    </row>
    <row r="427" spans="1:21" x14ac:dyDescent="0.25">
      <c r="A427" t="s">
        <v>1506</v>
      </c>
      <c r="B427" s="3">
        <v>45933</v>
      </c>
      <c r="C427" t="s">
        <v>258</v>
      </c>
      <c r="D427" t="s">
        <v>126</v>
      </c>
      <c r="E427" t="s">
        <v>75</v>
      </c>
      <c r="F427" t="s">
        <v>137</v>
      </c>
      <c r="G427" t="s">
        <v>6027</v>
      </c>
      <c r="H427">
        <v>7</v>
      </c>
      <c r="I427" s="5">
        <v>3200</v>
      </c>
      <c r="J427" s="5">
        <v>4767</v>
      </c>
      <c r="K427" s="5">
        <f t="shared" si="24"/>
        <v>33369</v>
      </c>
      <c r="L427" s="4">
        <v>0</v>
      </c>
      <c r="M427" s="5">
        <f t="shared" si="25"/>
        <v>0</v>
      </c>
      <c r="N427" s="5">
        <f t="shared" si="26"/>
        <v>10969</v>
      </c>
      <c r="O427" t="s">
        <v>120</v>
      </c>
      <c r="P427" t="s">
        <v>96</v>
      </c>
      <c r="Q427" t="s">
        <v>53</v>
      </c>
      <c r="R427" t="s">
        <v>440</v>
      </c>
      <c r="S427">
        <v>199</v>
      </c>
      <c r="T427" t="s">
        <v>441</v>
      </c>
      <c r="U427" t="str">
        <f t="shared" si="27"/>
        <v>No Discount</v>
      </c>
    </row>
    <row r="428" spans="1:21" x14ac:dyDescent="0.25">
      <c r="A428" t="s">
        <v>1507</v>
      </c>
      <c r="B428" s="3">
        <v>46105</v>
      </c>
      <c r="C428" t="s">
        <v>1509</v>
      </c>
      <c r="D428" t="s">
        <v>126</v>
      </c>
      <c r="E428" t="s">
        <v>75</v>
      </c>
      <c r="F428" t="s">
        <v>93</v>
      </c>
      <c r="G428" t="s">
        <v>6009</v>
      </c>
      <c r="H428">
        <v>9</v>
      </c>
      <c r="I428" s="5">
        <v>470</v>
      </c>
      <c r="J428" s="5">
        <v>657</v>
      </c>
      <c r="K428" s="5">
        <f t="shared" si="24"/>
        <v>5913</v>
      </c>
      <c r="L428" s="4">
        <v>0.08</v>
      </c>
      <c r="M428" s="5">
        <f t="shared" si="25"/>
        <v>473.04</v>
      </c>
      <c r="N428" s="5">
        <f t="shared" si="26"/>
        <v>2156.04</v>
      </c>
      <c r="O428" t="s">
        <v>95</v>
      </c>
      <c r="P428" t="s">
        <v>96</v>
      </c>
      <c r="Q428" t="s">
        <v>53</v>
      </c>
      <c r="R428" t="s">
        <v>42</v>
      </c>
      <c r="T428" t="s">
        <v>43</v>
      </c>
      <c r="U428" t="str">
        <f t="shared" si="27"/>
        <v>5-10%</v>
      </c>
    </row>
    <row r="429" spans="1:21" x14ac:dyDescent="0.25">
      <c r="A429" t="s">
        <v>1511</v>
      </c>
      <c r="B429" s="3">
        <v>46115</v>
      </c>
      <c r="C429" t="s">
        <v>1512</v>
      </c>
      <c r="D429" t="s">
        <v>50</v>
      </c>
      <c r="E429" t="s">
        <v>75</v>
      </c>
      <c r="F429" t="s">
        <v>137</v>
      </c>
      <c r="G429" t="s">
        <v>6027</v>
      </c>
      <c r="H429">
        <v>4</v>
      </c>
      <c r="I429" s="5">
        <v>3200</v>
      </c>
      <c r="J429" s="5">
        <v>4767</v>
      </c>
      <c r="K429" s="5">
        <f t="shared" si="24"/>
        <v>19068</v>
      </c>
      <c r="L429" s="4">
        <v>0.08</v>
      </c>
      <c r="M429" s="5">
        <f t="shared" si="25"/>
        <v>1525.44</v>
      </c>
      <c r="N429" s="5">
        <f t="shared" si="26"/>
        <v>7793.4400000000005</v>
      </c>
      <c r="O429" t="s">
        <v>164</v>
      </c>
      <c r="P429" t="s">
        <v>41</v>
      </c>
      <c r="Q429" t="s">
        <v>36</v>
      </c>
      <c r="R429" t="s">
        <v>42</v>
      </c>
      <c r="T429" t="s">
        <v>43</v>
      </c>
      <c r="U429" t="str">
        <f t="shared" si="27"/>
        <v>5-10%</v>
      </c>
    </row>
    <row r="430" spans="1:21" x14ac:dyDescent="0.25">
      <c r="A430" t="s">
        <v>1514</v>
      </c>
      <c r="B430" s="3">
        <v>45742</v>
      </c>
      <c r="C430" t="s">
        <v>1515</v>
      </c>
      <c r="D430" t="s">
        <v>126</v>
      </c>
      <c r="E430" t="s">
        <v>75</v>
      </c>
      <c r="F430" t="s">
        <v>137</v>
      </c>
      <c r="G430" t="s">
        <v>6027</v>
      </c>
      <c r="H430">
        <v>5</v>
      </c>
      <c r="I430" s="5">
        <v>3200</v>
      </c>
      <c r="J430" s="5">
        <v>4767</v>
      </c>
      <c r="K430" s="5">
        <f t="shared" si="24"/>
        <v>23835</v>
      </c>
      <c r="L430" s="4">
        <v>0</v>
      </c>
      <c r="M430" s="5">
        <f t="shared" si="25"/>
        <v>0</v>
      </c>
      <c r="N430" s="5">
        <f t="shared" si="26"/>
        <v>7835</v>
      </c>
      <c r="O430" t="s">
        <v>55</v>
      </c>
      <c r="P430" t="s">
        <v>56</v>
      </c>
      <c r="Q430" t="s">
        <v>53</v>
      </c>
      <c r="R430" t="s">
        <v>42</v>
      </c>
      <c r="T430" t="s">
        <v>43</v>
      </c>
      <c r="U430" t="str">
        <f t="shared" si="27"/>
        <v>No Discount</v>
      </c>
    </row>
    <row r="431" spans="1:21" x14ac:dyDescent="0.25">
      <c r="A431" t="s">
        <v>1517</v>
      </c>
      <c r="B431" s="3">
        <v>45791</v>
      </c>
      <c r="C431" t="s">
        <v>1518</v>
      </c>
      <c r="D431" t="s">
        <v>32</v>
      </c>
      <c r="E431" t="s">
        <v>75</v>
      </c>
      <c r="F431" t="s">
        <v>137</v>
      </c>
      <c r="G431" t="s">
        <v>6027</v>
      </c>
      <c r="H431">
        <v>7</v>
      </c>
      <c r="I431" s="5">
        <v>3200</v>
      </c>
      <c r="J431" s="5">
        <v>4767</v>
      </c>
      <c r="K431" s="5">
        <f t="shared" si="24"/>
        <v>33369</v>
      </c>
      <c r="L431" s="4">
        <v>0</v>
      </c>
      <c r="M431" s="5">
        <f t="shared" si="25"/>
        <v>0</v>
      </c>
      <c r="N431" s="5">
        <f t="shared" si="26"/>
        <v>10969</v>
      </c>
      <c r="O431" t="s">
        <v>215</v>
      </c>
      <c r="P431" t="s">
        <v>86</v>
      </c>
      <c r="Q431" t="s">
        <v>36</v>
      </c>
      <c r="R431" t="s">
        <v>42</v>
      </c>
      <c r="T431" t="s">
        <v>43</v>
      </c>
      <c r="U431" t="str">
        <f t="shared" si="27"/>
        <v>No Discount</v>
      </c>
    </row>
    <row r="432" spans="1:21" x14ac:dyDescent="0.25">
      <c r="A432" t="s">
        <v>1520</v>
      </c>
      <c r="B432" s="3">
        <v>46088</v>
      </c>
      <c r="C432" t="s">
        <v>1521</v>
      </c>
      <c r="D432" t="s">
        <v>32</v>
      </c>
      <c r="E432" t="s">
        <v>33</v>
      </c>
      <c r="F432" t="s">
        <v>6063</v>
      </c>
      <c r="G432" t="s">
        <v>6022</v>
      </c>
      <c r="H432">
        <v>2</v>
      </c>
      <c r="I432" s="5">
        <v>250</v>
      </c>
      <c r="J432" s="5">
        <v>383</v>
      </c>
      <c r="K432" s="5">
        <f t="shared" si="24"/>
        <v>766</v>
      </c>
      <c r="L432" s="4">
        <v>0.08</v>
      </c>
      <c r="M432" s="5">
        <f t="shared" si="25"/>
        <v>61.28</v>
      </c>
      <c r="N432" s="5">
        <f t="shared" si="26"/>
        <v>327.27999999999997</v>
      </c>
      <c r="O432" t="s">
        <v>110</v>
      </c>
      <c r="P432" t="s">
        <v>78</v>
      </c>
      <c r="Q432" t="s">
        <v>36</v>
      </c>
      <c r="R432" t="s">
        <v>42</v>
      </c>
      <c r="T432" t="s">
        <v>43</v>
      </c>
      <c r="U432" t="str">
        <f t="shared" si="27"/>
        <v>5-10%</v>
      </c>
    </row>
    <row r="433" spans="1:21" x14ac:dyDescent="0.25">
      <c r="A433" t="s">
        <v>1523</v>
      </c>
      <c r="B433" s="3">
        <v>46053</v>
      </c>
      <c r="C433" t="s">
        <v>179</v>
      </c>
      <c r="D433" t="s">
        <v>32</v>
      </c>
      <c r="E433" t="s">
        <v>75</v>
      </c>
      <c r="F433" t="s">
        <v>6063</v>
      </c>
      <c r="G433" t="s">
        <v>6056</v>
      </c>
      <c r="H433">
        <v>10</v>
      </c>
      <c r="I433" s="5">
        <v>400</v>
      </c>
      <c r="J433" s="5">
        <v>583</v>
      </c>
      <c r="K433" s="5">
        <f t="shared" si="24"/>
        <v>5830</v>
      </c>
      <c r="L433" s="4">
        <v>0.1</v>
      </c>
      <c r="M433" s="5">
        <f t="shared" si="25"/>
        <v>583</v>
      </c>
      <c r="N433" s="5">
        <f t="shared" si="26"/>
        <v>2413</v>
      </c>
      <c r="O433" t="s">
        <v>110</v>
      </c>
      <c r="P433" t="s">
        <v>78</v>
      </c>
      <c r="Q433" t="s">
        <v>36</v>
      </c>
      <c r="R433" t="s">
        <v>440</v>
      </c>
      <c r="S433">
        <v>80</v>
      </c>
      <c r="T433" t="s">
        <v>441</v>
      </c>
      <c r="U433" t="str">
        <f t="shared" si="27"/>
        <v>5-10%</v>
      </c>
    </row>
    <row r="434" spans="1:21" x14ac:dyDescent="0.25">
      <c r="A434" t="s">
        <v>1524</v>
      </c>
      <c r="B434" s="3">
        <v>45889</v>
      </c>
      <c r="C434" t="s">
        <v>1526</v>
      </c>
      <c r="D434" t="s">
        <v>32</v>
      </c>
      <c r="E434" t="s">
        <v>33</v>
      </c>
      <c r="F434" t="s">
        <v>93</v>
      </c>
      <c r="G434" t="s">
        <v>6009</v>
      </c>
      <c r="H434">
        <v>10</v>
      </c>
      <c r="I434" s="5">
        <v>470</v>
      </c>
      <c r="J434" s="5">
        <v>657</v>
      </c>
      <c r="K434" s="5">
        <f t="shared" si="24"/>
        <v>6570</v>
      </c>
      <c r="L434" s="4">
        <v>0</v>
      </c>
      <c r="M434" s="5">
        <f t="shared" si="25"/>
        <v>0</v>
      </c>
      <c r="N434" s="5">
        <f t="shared" si="26"/>
        <v>1870</v>
      </c>
      <c r="O434" t="s">
        <v>181</v>
      </c>
      <c r="P434" t="s">
        <v>68</v>
      </c>
      <c r="Q434" t="s">
        <v>36</v>
      </c>
      <c r="R434" t="s">
        <v>42</v>
      </c>
      <c r="T434" t="s">
        <v>43</v>
      </c>
      <c r="U434" t="str">
        <f t="shared" si="27"/>
        <v>No Discount</v>
      </c>
    </row>
    <row r="435" spans="1:21" x14ac:dyDescent="0.25">
      <c r="A435" t="s">
        <v>1528</v>
      </c>
      <c r="B435" s="3">
        <v>45944</v>
      </c>
      <c r="C435" t="s">
        <v>745</v>
      </c>
      <c r="D435" t="s">
        <v>50</v>
      </c>
      <c r="E435" t="s">
        <v>33</v>
      </c>
      <c r="F435" t="s">
        <v>6063</v>
      </c>
      <c r="G435" t="s">
        <v>6022</v>
      </c>
      <c r="H435">
        <v>1</v>
      </c>
      <c r="I435" s="5">
        <v>250</v>
      </c>
      <c r="J435" s="5">
        <v>383</v>
      </c>
      <c r="K435" s="5">
        <f t="shared" si="24"/>
        <v>383</v>
      </c>
      <c r="L435" s="4">
        <v>0</v>
      </c>
      <c r="M435" s="5">
        <f t="shared" si="25"/>
        <v>0</v>
      </c>
      <c r="N435" s="5">
        <f t="shared" si="26"/>
        <v>133</v>
      </c>
      <c r="O435" t="s">
        <v>67</v>
      </c>
      <c r="P435" t="s">
        <v>68</v>
      </c>
      <c r="Q435" t="s">
        <v>36</v>
      </c>
      <c r="R435" t="s">
        <v>440</v>
      </c>
      <c r="S435">
        <v>152</v>
      </c>
      <c r="T435" t="s">
        <v>441</v>
      </c>
      <c r="U435" t="str">
        <f t="shared" si="27"/>
        <v>No Discount</v>
      </c>
    </row>
    <row r="436" spans="1:21" x14ac:dyDescent="0.25">
      <c r="A436" t="s">
        <v>1530</v>
      </c>
      <c r="B436" s="3">
        <v>45759</v>
      </c>
      <c r="C436" t="s">
        <v>1531</v>
      </c>
      <c r="D436" t="s">
        <v>126</v>
      </c>
      <c r="E436" t="s">
        <v>75</v>
      </c>
      <c r="F436" t="s">
        <v>93</v>
      </c>
      <c r="G436" t="s">
        <v>6009</v>
      </c>
      <c r="H436">
        <v>1</v>
      </c>
      <c r="I436" s="5">
        <v>470</v>
      </c>
      <c r="J436" s="5">
        <v>657</v>
      </c>
      <c r="K436" s="5">
        <f t="shared" si="24"/>
        <v>657</v>
      </c>
      <c r="L436" s="4">
        <v>0</v>
      </c>
      <c r="M436" s="5">
        <f t="shared" si="25"/>
        <v>0</v>
      </c>
      <c r="N436" s="5">
        <f t="shared" si="26"/>
        <v>187</v>
      </c>
      <c r="O436" t="s">
        <v>67</v>
      </c>
      <c r="P436" t="s">
        <v>68</v>
      </c>
      <c r="Q436" t="s">
        <v>36</v>
      </c>
      <c r="R436" t="s">
        <v>42</v>
      </c>
      <c r="T436" t="s">
        <v>43</v>
      </c>
      <c r="U436" t="str">
        <f t="shared" si="27"/>
        <v>No Discount</v>
      </c>
    </row>
    <row r="437" spans="1:21" x14ac:dyDescent="0.25">
      <c r="A437" t="s">
        <v>1533</v>
      </c>
      <c r="B437" s="3">
        <v>45718</v>
      </c>
      <c r="C437" t="s">
        <v>1534</v>
      </c>
      <c r="D437" t="s">
        <v>32</v>
      </c>
      <c r="E437" t="s">
        <v>33</v>
      </c>
      <c r="F437" t="s">
        <v>6040</v>
      </c>
      <c r="G437" t="s">
        <v>6071</v>
      </c>
      <c r="H437">
        <v>8</v>
      </c>
      <c r="I437" s="5">
        <v>3450</v>
      </c>
      <c r="J437" s="5">
        <v>4850</v>
      </c>
      <c r="K437" s="5">
        <f t="shared" si="24"/>
        <v>38800</v>
      </c>
      <c r="L437" s="4">
        <v>0</v>
      </c>
      <c r="M437" s="5">
        <f t="shared" si="25"/>
        <v>0</v>
      </c>
      <c r="N437" s="5">
        <f t="shared" si="26"/>
        <v>11200</v>
      </c>
      <c r="O437" t="s">
        <v>127</v>
      </c>
      <c r="P437" t="s">
        <v>56</v>
      </c>
      <c r="Q437" t="s">
        <v>53</v>
      </c>
      <c r="R437" t="s">
        <v>42</v>
      </c>
      <c r="T437" t="s">
        <v>43</v>
      </c>
      <c r="U437" t="str">
        <f t="shared" si="27"/>
        <v>No Discount</v>
      </c>
    </row>
    <row r="438" spans="1:21" x14ac:dyDescent="0.25">
      <c r="A438" t="s">
        <v>1536</v>
      </c>
      <c r="B438" s="3">
        <v>45837</v>
      </c>
      <c r="C438" t="s">
        <v>1537</v>
      </c>
      <c r="D438" t="s">
        <v>50</v>
      </c>
      <c r="E438" t="s">
        <v>75</v>
      </c>
      <c r="F438" t="s">
        <v>93</v>
      </c>
      <c r="G438" t="s">
        <v>6009</v>
      </c>
      <c r="H438">
        <v>8</v>
      </c>
      <c r="I438" s="5">
        <v>470</v>
      </c>
      <c r="J438" s="5">
        <v>657</v>
      </c>
      <c r="K438" s="5">
        <f t="shared" si="24"/>
        <v>5256</v>
      </c>
      <c r="L438" s="4">
        <v>0</v>
      </c>
      <c r="M438" s="5">
        <f t="shared" si="25"/>
        <v>0</v>
      </c>
      <c r="N438" s="5">
        <f t="shared" si="26"/>
        <v>1496</v>
      </c>
      <c r="O438" t="s">
        <v>181</v>
      </c>
      <c r="P438" t="s">
        <v>68</v>
      </c>
      <c r="Q438" t="s">
        <v>36</v>
      </c>
      <c r="R438" t="s">
        <v>42</v>
      </c>
      <c r="T438" t="s">
        <v>43</v>
      </c>
      <c r="U438" t="str">
        <f t="shared" si="27"/>
        <v>No Discount</v>
      </c>
    </row>
    <row r="439" spans="1:21" x14ac:dyDescent="0.25">
      <c r="A439" t="s">
        <v>1539</v>
      </c>
      <c r="B439" s="3">
        <v>45994</v>
      </c>
      <c r="C439" t="s">
        <v>1541</v>
      </c>
      <c r="D439" t="s">
        <v>32</v>
      </c>
      <c r="E439" t="s">
        <v>33</v>
      </c>
      <c r="F439" t="s">
        <v>93</v>
      </c>
      <c r="G439" t="s">
        <v>6009</v>
      </c>
      <c r="H439">
        <v>4</v>
      </c>
      <c r="I439" s="5">
        <v>470</v>
      </c>
      <c r="J439" s="5">
        <v>657</v>
      </c>
      <c r="K439" s="5">
        <f t="shared" si="24"/>
        <v>2628</v>
      </c>
      <c r="L439" s="4">
        <v>0</v>
      </c>
      <c r="M439" s="5">
        <f t="shared" si="25"/>
        <v>0</v>
      </c>
      <c r="N439" s="5">
        <f t="shared" si="26"/>
        <v>748</v>
      </c>
      <c r="O439" t="s">
        <v>95</v>
      </c>
      <c r="P439" t="s">
        <v>96</v>
      </c>
      <c r="Q439" t="s">
        <v>53</v>
      </c>
      <c r="R439" t="s">
        <v>42</v>
      </c>
      <c r="T439" t="s">
        <v>43</v>
      </c>
      <c r="U439" t="str">
        <f t="shared" si="27"/>
        <v>No Discount</v>
      </c>
    </row>
    <row r="440" spans="1:21" x14ac:dyDescent="0.25">
      <c r="A440" t="s">
        <v>1543</v>
      </c>
      <c r="B440" s="3">
        <v>46202</v>
      </c>
      <c r="C440" t="s">
        <v>1003</v>
      </c>
      <c r="D440" t="s">
        <v>50</v>
      </c>
      <c r="E440" t="s">
        <v>33</v>
      </c>
      <c r="F440" t="s">
        <v>137</v>
      </c>
      <c r="G440" t="s">
        <v>6027</v>
      </c>
      <c r="H440">
        <v>3</v>
      </c>
      <c r="I440" s="5">
        <v>3200</v>
      </c>
      <c r="J440" s="5">
        <v>4767</v>
      </c>
      <c r="K440" s="5">
        <f t="shared" si="24"/>
        <v>14301</v>
      </c>
      <c r="L440" s="4">
        <v>0.15</v>
      </c>
      <c r="M440" s="5">
        <f t="shared" si="25"/>
        <v>2145.15</v>
      </c>
      <c r="N440" s="5">
        <f t="shared" si="26"/>
        <v>6846.15</v>
      </c>
      <c r="O440" t="s">
        <v>95</v>
      </c>
      <c r="P440" t="s">
        <v>96</v>
      </c>
      <c r="Q440" t="s">
        <v>53</v>
      </c>
      <c r="R440" t="s">
        <v>440</v>
      </c>
      <c r="S440">
        <v>331</v>
      </c>
      <c r="T440" t="s">
        <v>441</v>
      </c>
      <c r="U440" t="str">
        <f t="shared" si="27"/>
        <v>11-15%</v>
      </c>
    </row>
    <row r="441" spans="1:21" x14ac:dyDescent="0.25">
      <c r="A441" t="s">
        <v>1545</v>
      </c>
      <c r="B441" s="3">
        <v>46123</v>
      </c>
      <c r="C441" t="s">
        <v>850</v>
      </c>
      <c r="D441" t="s">
        <v>126</v>
      </c>
      <c r="E441" t="s">
        <v>33</v>
      </c>
      <c r="F441" t="s">
        <v>137</v>
      </c>
      <c r="G441" t="s">
        <v>6027</v>
      </c>
      <c r="H441">
        <v>6</v>
      </c>
      <c r="I441" s="5">
        <v>3200</v>
      </c>
      <c r="J441" s="5">
        <v>4767</v>
      </c>
      <c r="K441" s="5">
        <f t="shared" si="24"/>
        <v>28602</v>
      </c>
      <c r="L441" s="4">
        <v>0.12</v>
      </c>
      <c r="M441" s="5">
        <f t="shared" si="25"/>
        <v>3432.24</v>
      </c>
      <c r="N441" s="5">
        <f t="shared" si="26"/>
        <v>12834.24</v>
      </c>
      <c r="O441" t="s">
        <v>67</v>
      </c>
      <c r="P441" t="s">
        <v>68</v>
      </c>
      <c r="Q441" t="s">
        <v>36</v>
      </c>
      <c r="R441" t="s">
        <v>440</v>
      </c>
      <c r="S441">
        <v>369</v>
      </c>
      <c r="T441" t="s">
        <v>441</v>
      </c>
      <c r="U441" t="str">
        <f t="shared" si="27"/>
        <v>11-15%</v>
      </c>
    </row>
    <row r="442" spans="1:21" x14ac:dyDescent="0.25">
      <c r="A442" t="s">
        <v>1547</v>
      </c>
      <c r="B442" s="3">
        <v>45795</v>
      </c>
      <c r="C442" t="s">
        <v>865</v>
      </c>
      <c r="D442" t="s">
        <v>126</v>
      </c>
      <c r="E442" t="s">
        <v>33</v>
      </c>
      <c r="F442" t="s">
        <v>6063</v>
      </c>
      <c r="G442" t="s">
        <v>6056</v>
      </c>
      <c r="H442">
        <v>10</v>
      </c>
      <c r="I442" s="5">
        <v>400</v>
      </c>
      <c r="J442" s="5">
        <v>583</v>
      </c>
      <c r="K442" s="5">
        <f t="shared" si="24"/>
        <v>5830</v>
      </c>
      <c r="L442" s="4">
        <v>0</v>
      </c>
      <c r="M442" s="5">
        <f t="shared" si="25"/>
        <v>0</v>
      </c>
      <c r="N442" s="5">
        <f t="shared" si="26"/>
        <v>1830</v>
      </c>
      <c r="O442" t="s">
        <v>67</v>
      </c>
      <c r="P442" t="s">
        <v>68</v>
      </c>
      <c r="Q442" t="s">
        <v>36</v>
      </c>
      <c r="R442" t="s">
        <v>42</v>
      </c>
      <c r="T442" t="s">
        <v>43</v>
      </c>
      <c r="U442" t="str">
        <f t="shared" si="27"/>
        <v>No Discount</v>
      </c>
    </row>
    <row r="443" spans="1:21" x14ac:dyDescent="0.25">
      <c r="A443" t="s">
        <v>1549</v>
      </c>
      <c r="B443" s="3">
        <v>45733</v>
      </c>
      <c r="C443" t="s">
        <v>610</v>
      </c>
      <c r="D443" t="s">
        <v>32</v>
      </c>
      <c r="E443" t="s">
        <v>75</v>
      </c>
      <c r="F443" t="s">
        <v>137</v>
      </c>
      <c r="G443" t="s">
        <v>6027</v>
      </c>
      <c r="H443">
        <v>4</v>
      </c>
      <c r="I443" s="5">
        <v>3200</v>
      </c>
      <c r="J443" s="5">
        <v>4767</v>
      </c>
      <c r="K443" s="5">
        <f t="shared" si="24"/>
        <v>19068</v>
      </c>
      <c r="L443" s="4">
        <v>0</v>
      </c>
      <c r="M443" s="5">
        <f t="shared" si="25"/>
        <v>0</v>
      </c>
      <c r="N443" s="5">
        <f t="shared" si="26"/>
        <v>6268</v>
      </c>
      <c r="O443" t="s">
        <v>40</v>
      </c>
      <c r="P443" t="s">
        <v>41</v>
      </c>
      <c r="Q443" t="s">
        <v>36</v>
      </c>
      <c r="R443" t="s">
        <v>42</v>
      </c>
      <c r="T443" t="s">
        <v>43</v>
      </c>
      <c r="U443" t="str">
        <f t="shared" si="27"/>
        <v>No Discount</v>
      </c>
    </row>
    <row r="444" spans="1:21" x14ac:dyDescent="0.25">
      <c r="A444" t="s">
        <v>1550</v>
      </c>
      <c r="B444" s="3">
        <v>45953</v>
      </c>
      <c r="C444" t="s">
        <v>688</v>
      </c>
      <c r="D444" t="s">
        <v>126</v>
      </c>
      <c r="E444" t="s">
        <v>75</v>
      </c>
      <c r="F444" t="s">
        <v>6063</v>
      </c>
      <c r="G444" t="s">
        <v>6056</v>
      </c>
      <c r="H444">
        <v>5</v>
      </c>
      <c r="I444" s="5">
        <v>400</v>
      </c>
      <c r="J444" s="5">
        <v>583</v>
      </c>
      <c r="K444" s="5">
        <f t="shared" si="24"/>
        <v>2915</v>
      </c>
      <c r="L444" s="4">
        <v>0</v>
      </c>
      <c r="M444" s="5">
        <f t="shared" si="25"/>
        <v>0</v>
      </c>
      <c r="N444" s="5">
        <f t="shared" si="26"/>
        <v>915</v>
      </c>
      <c r="O444" t="s">
        <v>215</v>
      </c>
      <c r="P444" t="s">
        <v>86</v>
      </c>
      <c r="Q444" t="s">
        <v>36</v>
      </c>
      <c r="R444" t="s">
        <v>42</v>
      </c>
      <c r="T444" t="s">
        <v>43</v>
      </c>
      <c r="U444" t="str">
        <f t="shared" si="27"/>
        <v>No Discount</v>
      </c>
    </row>
    <row r="445" spans="1:21" x14ac:dyDescent="0.25">
      <c r="A445" t="s">
        <v>1551</v>
      </c>
      <c r="B445" s="3">
        <v>46147</v>
      </c>
      <c r="C445" t="s">
        <v>1552</v>
      </c>
      <c r="D445" t="s">
        <v>32</v>
      </c>
      <c r="E445" t="s">
        <v>33</v>
      </c>
      <c r="F445" t="s">
        <v>6063</v>
      </c>
      <c r="G445" t="s">
        <v>6022</v>
      </c>
      <c r="H445">
        <v>4</v>
      </c>
      <c r="I445" s="5">
        <v>250</v>
      </c>
      <c r="J445" s="5">
        <v>383</v>
      </c>
      <c r="K445" s="5">
        <f t="shared" si="24"/>
        <v>1532</v>
      </c>
      <c r="L445" s="4">
        <v>0.25</v>
      </c>
      <c r="M445" s="5">
        <f t="shared" si="25"/>
        <v>383</v>
      </c>
      <c r="N445" s="5">
        <f t="shared" si="26"/>
        <v>915</v>
      </c>
      <c r="O445" t="s">
        <v>67</v>
      </c>
      <c r="P445" t="s">
        <v>68</v>
      </c>
      <c r="Q445" t="s">
        <v>36</v>
      </c>
      <c r="R445" t="s">
        <v>42</v>
      </c>
      <c r="T445" t="s">
        <v>43</v>
      </c>
      <c r="U445" t="str">
        <f t="shared" si="27"/>
        <v>21-25%</v>
      </c>
    </row>
    <row r="446" spans="1:21" x14ac:dyDescent="0.25">
      <c r="A446" t="s">
        <v>1554</v>
      </c>
      <c r="B446" s="3">
        <v>45694</v>
      </c>
      <c r="C446" t="s">
        <v>1555</v>
      </c>
      <c r="D446" t="s">
        <v>32</v>
      </c>
      <c r="E446" t="s">
        <v>33</v>
      </c>
      <c r="F446" t="s">
        <v>93</v>
      </c>
      <c r="G446" t="s">
        <v>6009</v>
      </c>
      <c r="H446">
        <v>7</v>
      </c>
      <c r="I446" s="5">
        <v>470</v>
      </c>
      <c r="J446" s="5">
        <v>657</v>
      </c>
      <c r="K446" s="5">
        <f t="shared" si="24"/>
        <v>4599</v>
      </c>
      <c r="L446" s="4">
        <v>0</v>
      </c>
      <c r="M446" s="5">
        <f t="shared" si="25"/>
        <v>0</v>
      </c>
      <c r="N446" s="5">
        <f t="shared" si="26"/>
        <v>1309</v>
      </c>
      <c r="O446" t="s">
        <v>215</v>
      </c>
      <c r="P446" t="s">
        <v>86</v>
      </c>
      <c r="Q446" t="s">
        <v>36</v>
      </c>
      <c r="R446" t="s">
        <v>42</v>
      </c>
      <c r="T446" t="s">
        <v>43</v>
      </c>
      <c r="U446" t="str">
        <f t="shared" si="27"/>
        <v>No Discount</v>
      </c>
    </row>
    <row r="447" spans="1:21" x14ac:dyDescent="0.25">
      <c r="A447" t="s">
        <v>1557</v>
      </c>
      <c r="B447" s="3">
        <v>45686</v>
      </c>
      <c r="C447" t="s">
        <v>926</v>
      </c>
      <c r="D447" t="s">
        <v>126</v>
      </c>
      <c r="E447" t="s">
        <v>33</v>
      </c>
      <c r="F447" t="s">
        <v>137</v>
      </c>
      <c r="G447" t="s">
        <v>6027</v>
      </c>
      <c r="H447">
        <v>7</v>
      </c>
      <c r="I447" s="5">
        <v>3200</v>
      </c>
      <c r="J447" s="5">
        <v>4767</v>
      </c>
      <c r="K447" s="5">
        <f t="shared" si="24"/>
        <v>33369</v>
      </c>
      <c r="L447" s="4">
        <v>0</v>
      </c>
      <c r="M447" s="5">
        <f t="shared" si="25"/>
        <v>0</v>
      </c>
      <c r="N447" s="5">
        <f t="shared" si="26"/>
        <v>10969</v>
      </c>
      <c r="O447" t="s">
        <v>127</v>
      </c>
      <c r="P447" t="s">
        <v>56</v>
      </c>
      <c r="Q447" t="s">
        <v>53</v>
      </c>
      <c r="R447" t="s">
        <v>42</v>
      </c>
      <c r="T447" t="s">
        <v>43</v>
      </c>
      <c r="U447" t="str">
        <f t="shared" si="27"/>
        <v>No Discount</v>
      </c>
    </row>
    <row r="448" spans="1:21" x14ac:dyDescent="0.25">
      <c r="A448" t="s">
        <v>1558</v>
      </c>
      <c r="B448" s="3">
        <v>45759</v>
      </c>
      <c r="C448" t="s">
        <v>1559</v>
      </c>
      <c r="D448" t="s">
        <v>50</v>
      </c>
      <c r="E448" t="s">
        <v>33</v>
      </c>
      <c r="F448" t="s">
        <v>137</v>
      </c>
      <c r="G448" t="s">
        <v>6027</v>
      </c>
      <c r="H448">
        <v>1</v>
      </c>
      <c r="I448" s="5">
        <v>3200</v>
      </c>
      <c r="J448" s="5">
        <v>4767</v>
      </c>
      <c r="K448" s="5">
        <f t="shared" si="24"/>
        <v>4767</v>
      </c>
      <c r="L448" s="4">
        <v>0</v>
      </c>
      <c r="M448" s="5">
        <f t="shared" si="25"/>
        <v>0</v>
      </c>
      <c r="N448" s="5">
        <f t="shared" si="26"/>
        <v>1567</v>
      </c>
      <c r="O448" t="s">
        <v>164</v>
      </c>
      <c r="P448" t="s">
        <v>41</v>
      </c>
      <c r="Q448" t="s">
        <v>36</v>
      </c>
      <c r="R448" t="s">
        <v>42</v>
      </c>
      <c r="T448" t="s">
        <v>43</v>
      </c>
      <c r="U448" t="str">
        <f t="shared" si="27"/>
        <v>No Discount</v>
      </c>
    </row>
    <row r="449" spans="1:21" x14ac:dyDescent="0.25">
      <c r="A449" t="s">
        <v>1561</v>
      </c>
      <c r="B449" s="3">
        <v>46169</v>
      </c>
      <c r="C449" t="s">
        <v>893</v>
      </c>
      <c r="D449" t="s">
        <v>32</v>
      </c>
      <c r="E449" t="s">
        <v>75</v>
      </c>
      <c r="F449" t="s">
        <v>6040</v>
      </c>
      <c r="G449" t="s">
        <v>6071</v>
      </c>
      <c r="H449">
        <v>6</v>
      </c>
      <c r="I449" s="5">
        <v>3450</v>
      </c>
      <c r="J449" s="5">
        <v>4850</v>
      </c>
      <c r="K449" s="5">
        <f t="shared" si="24"/>
        <v>29100</v>
      </c>
      <c r="L449" s="4">
        <v>0.1</v>
      </c>
      <c r="M449" s="5">
        <f t="shared" si="25"/>
        <v>2910</v>
      </c>
      <c r="N449" s="5">
        <f t="shared" si="26"/>
        <v>11310</v>
      </c>
      <c r="O449" t="s">
        <v>181</v>
      </c>
      <c r="P449" t="s">
        <v>68</v>
      </c>
      <c r="Q449" t="s">
        <v>36</v>
      </c>
      <c r="R449" t="s">
        <v>440</v>
      </c>
      <c r="S449">
        <v>63</v>
      </c>
      <c r="T449" t="s">
        <v>441</v>
      </c>
      <c r="U449" t="str">
        <f t="shared" si="27"/>
        <v>5-10%</v>
      </c>
    </row>
    <row r="450" spans="1:21" x14ac:dyDescent="0.25">
      <c r="A450" t="s">
        <v>1563</v>
      </c>
      <c r="B450" s="3">
        <v>46199</v>
      </c>
      <c r="C450" t="s">
        <v>1564</v>
      </c>
      <c r="D450" t="s">
        <v>32</v>
      </c>
      <c r="E450" t="s">
        <v>33</v>
      </c>
      <c r="F450" t="s">
        <v>6063</v>
      </c>
      <c r="G450" t="s">
        <v>6056</v>
      </c>
      <c r="H450">
        <v>6</v>
      </c>
      <c r="I450" s="5">
        <v>400</v>
      </c>
      <c r="J450" s="5">
        <v>583</v>
      </c>
      <c r="K450" s="5">
        <f t="shared" ref="K450:K513" si="28">H450*J450</f>
        <v>3498</v>
      </c>
      <c r="L450" s="4">
        <v>0.05</v>
      </c>
      <c r="M450" s="5">
        <f t="shared" ref="M450:M513" si="29">K450*L450</f>
        <v>174.9</v>
      </c>
      <c r="N450" s="5">
        <f t="shared" ref="N450:N513" si="30">K450-((H450*I450)-M450)</f>
        <v>1272.9000000000001</v>
      </c>
      <c r="O450" t="s">
        <v>181</v>
      </c>
      <c r="P450" t="s">
        <v>68</v>
      </c>
      <c r="Q450" t="s">
        <v>36</v>
      </c>
      <c r="R450" t="s">
        <v>42</v>
      </c>
      <c r="T450" t="s">
        <v>43</v>
      </c>
      <c r="U450" t="str">
        <f t="shared" ref="U450:U513" si="31">_xlfn.IFS(L450=0, "No Discount", L450&lt;=10%, "5-10%", L450&lt;=15%, "11-15%", L450&lt;=20%, "16-20%", L450&lt;=25%, "21-25%")</f>
        <v>5-10%</v>
      </c>
    </row>
    <row r="451" spans="1:21" x14ac:dyDescent="0.25">
      <c r="A451" t="s">
        <v>1566</v>
      </c>
      <c r="B451" s="3">
        <v>45825</v>
      </c>
      <c r="C451" t="s">
        <v>209</v>
      </c>
      <c r="D451" t="s">
        <v>126</v>
      </c>
      <c r="E451" t="s">
        <v>33</v>
      </c>
      <c r="F451" t="s">
        <v>93</v>
      </c>
      <c r="G451" t="s">
        <v>6009</v>
      </c>
      <c r="H451">
        <v>4</v>
      </c>
      <c r="I451" s="5">
        <v>470</v>
      </c>
      <c r="J451" s="5">
        <v>657</v>
      </c>
      <c r="K451" s="5">
        <f t="shared" si="28"/>
        <v>2628</v>
      </c>
      <c r="L451" s="4">
        <v>0</v>
      </c>
      <c r="M451" s="5">
        <f t="shared" si="29"/>
        <v>0</v>
      </c>
      <c r="N451" s="5">
        <f t="shared" si="30"/>
        <v>748</v>
      </c>
      <c r="O451" t="s">
        <v>110</v>
      </c>
      <c r="P451" t="s">
        <v>78</v>
      </c>
      <c r="Q451" t="s">
        <v>36</v>
      </c>
      <c r="R451" t="s">
        <v>42</v>
      </c>
      <c r="T451" t="s">
        <v>43</v>
      </c>
      <c r="U451" t="str">
        <f t="shared" si="31"/>
        <v>No Discount</v>
      </c>
    </row>
    <row r="452" spans="1:21" x14ac:dyDescent="0.25">
      <c r="A452" t="s">
        <v>1567</v>
      </c>
      <c r="B452" s="3">
        <v>45967</v>
      </c>
      <c r="C452" t="s">
        <v>1569</v>
      </c>
      <c r="D452" t="s">
        <v>32</v>
      </c>
      <c r="E452" t="s">
        <v>75</v>
      </c>
      <c r="F452" t="s">
        <v>93</v>
      </c>
      <c r="G452" t="s">
        <v>6009</v>
      </c>
      <c r="H452">
        <v>8</v>
      </c>
      <c r="I452" s="5">
        <v>470</v>
      </c>
      <c r="J452" s="5">
        <v>657</v>
      </c>
      <c r="K452" s="5">
        <f t="shared" si="28"/>
        <v>5256</v>
      </c>
      <c r="L452" s="4">
        <v>0</v>
      </c>
      <c r="M452" s="5">
        <f t="shared" si="29"/>
        <v>0</v>
      </c>
      <c r="N452" s="5">
        <f t="shared" si="30"/>
        <v>1496</v>
      </c>
      <c r="O452" t="s">
        <v>120</v>
      </c>
      <c r="P452" t="s">
        <v>96</v>
      </c>
      <c r="Q452" t="s">
        <v>53</v>
      </c>
      <c r="R452" t="s">
        <v>42</v>
      </c>
      <c r="T452" t="s">
        <v>43</v>
      </c>
      <c r="U452" t="str">
        <f t="shared" si="31"/>
        <v>No Discount</v>
      </c>
    </row>
    <row r="453" spans="1:21" x14ac:dyDescent="0.25">
      <c r="A453" t="s">
        <v>1571</v>
      </c>
      <c r="B453" s="3">
        <v>45865</v>
      </c>
      <c r="C453" t="s">
        <v>1573</v>
      </c>
      <c r="D453" t="s">
        <v>32</v>
      </c>
      <c r="E453" t="s">
        <v>33</v>
      </c>
      <c r="F453" t="s">
        <v>6040</v>
      </c>
      <c r="G453" t="s">
        <v>6071</v>
      </c>
      <c r="H453">
        <v>4</v>
      </c>
      <c r="I453" s="5">
        <v>3450</v>
      </c>
      <c r="J453" s="5">
        <v>4850</v>
      </c>
      <c r="K453" s="5">
        <f t="shared" si="28"/>
        <v>19400</v>
      </c>
      <c r="L453" s="4">
        <v>0</v>
      </c>
      <c r="M453" s="5">
        <f t="shared" si="29"/>
        <v>0</v>
      </c>
      <c r="N453" s="5">
        <f t="shared" si="30"/>
        <v>5600</v>
      </c>
      <c r="O453" t="s">
        <v>55</v>
      </c>
      <c r="P453" t="s">
        <v>56</v>
      </c>
      <c r="Q453" t="s">
        <v>53</v>
      </c>
      <c r="R453" t="s">
        <v>42</v>
      </c>
      <c r="T453" t="s">
        <v>43</v>
      </c>
      <c r="U453" t="str">
        <f t="shared" si="31"/>
        <v>No Discount</v>
      </c>
    </row>
    <row r="454" spans="1:21" x14ac:dyDescent="0.25">
      <c r="A454" t="s">
        <v>1575</v>
      </c>
      <c r="B454" s="3">
        <v>46008</v>
      </c>
      <c r="C454" t="s">
        <v>550</v>
      </c>
      <c r="D454" t="s">
        <v>50</v>
      </c>
      <c r="E454" t="s">
        <v>33</v>
      </c>
      <c r="F454" t="s">
        <v>6040</v>
      </c>
      <c r="G454" t="s">
        <v>6071</v>
      </c>
      <c r="H454">
        <v>6</v>
      </c>
      <c r="I454" s="5">
        <v>3450</v>
      </c>
      <c r="J454" s="5">
        <v>4850</v>
      </c>
      <c r="K454" s="5">
        <f t="shared" si="28"/>
        <v>29100</v>
      </c>
      <c r="L454" s="4">
        <v>0</v>
      </c>
      <c r="M454" s="5">
        <f t="shared" si="29"/>
        <v>0</v>
      </c>
      <c r="N454" s="5">
        <f t="shared" si="30"/>
        <v>8400</v>
      </c>
      <c r="O454" t="s">
        <v>85</v>
      </c>
      <c r="P454" t="s">
        <v>86</v>
      </c>
      <c r="Q454" t="s">
        <v>36</v>
      </c>
      <c r="R454" t="s">
        <v>440</v>
      </c>
      <c r="S454">
        <v>164</v>
      </c>
      <c r="T454" t="s">
        <v>441</v>
      </c>
      <c r="U454" t="str">
        <f t="shared" si="31"/>
        <v>No Discount</v>
      </c>
    </row>
    <row r="455" spans="1:21" x14ac:dyDescent="0.25">
      <c r="A455" t="s">
        <v>1577</v>
      </c>
      <c r="B455" s="3">
        <v>45747</v>
      </c>
      <c r="C455" t="s">
        <v>1579</v>
      </c>
      <c r="D455" t="s">
        <v>50</v>
      </c>
      <c r="E455" t="s">
        <v>33</v>
      </c>
      <c r="F455" t="s">
        <v>6040</v>
      </c>
      <c r="G455" t="s">
        <v>6071</v>
      </c>
      <c r="H455">
        <v>5</v>
      </c>
      <c r="I455" s="5">
        <v>3450</v>
      </c>
      <c r="J455" s="5">
        <v>4850</v>
      </c>
      <c r="K455" s="5">
        <f t="shared" si="28"/>
        <v>24250</v>
      </c>
      <c r="L455" s="4">
        <v>0</v>
      </c>
      <c r="M455" s="5">
        <f t="shared" si="29"/>
        <v>0</v>
      </c>
      <c r="N455" s="5">
        <f t="shared" si="30"/>
        <v>7000</v>
      </c>
      <c r="O455" t="s">
        <v>110</v>
      </c>
      <c r="P455" t="s">
        <v>78</v>
      </c>
      <c r="Q455" t="s">
        <v>36</v>
      </c>
      <c r="R455" t="s">
        <v>42</v>
      </c>
      <c r="T455" t="s">
        <v>43</v>
      </c>
      <c r="U455" t="str">
        <f t="shared" si="31"/>
        <v>No Discount</v>
      </c>
    </row>
    <row r="456" spans="1:21" x14ac:dyDescent="0.25">
      <c r="A456" t="s">
        <v>1581</v>
      </c>
      <c r="B456" s="3">
        <v>46114</v>
      </c>
      <c r="C456" t="s">
        <v>1582</v>
      </c>
      <c r="D456" t="s">
        <v>50</v>
      </c>
      <c r="E456" t="s">
        <v>33</v>
      </c>
      <c r="F456" t="s">
        <v>6040</v>
      </c>
      <c r="G456" t="s">
        <v>6071</v>
      </c>
      <c r="H456">
        <v>8</v>
      </c>
      <c r="I456" s="5">
        <v>3450</v>
      </c>
      <c r="J456" s="5">
        <v>4850</v>
      </c>
      <c r="K456" s="5">
        <f t="shared" si="28"/>
        <v>38800</v>
      </c>
      <c r="L456" s="4">
        <v>0.05</v>
      </c>
      <c r="M456" s="5">
        <f t="shared" si="29"/>
        <v>1940</v>
      </c>
      <c r="N456" s="5">
        <f t="shared" si="30"/>
        <v>13140</v>
      </c>
      <c r="O456" t="s">
        <v>67</v>
      </c>
      <c r="P456" t="s">
        <v>68</v>
      </c>
      <c r="Q456" t="s">
        <v>36</v>
      </c>
      <c r="R456" t="s">
        <v>42</v>
      </c>
      <c r="T456" t="s">
        <v>43</v>
      </c>
      <c r="U456" t="str">
        <f t="shared" si="31"/>
        <v>5-10%</v>
      </c>
    </row>
    <row r="457" spans="1:21" x14ac:dyDescent="0.25">
      <c r="A457" t="s">
        <v>1584</v>
      </c>
      <c r="B457" s="3">
        <v>45798</v>
      </c>
      <c r="C457" t="s">
        <v>179</v>
      </c>
      <c r="D457" t="s">
        <v>126</v>
      </c>
      <c r="E457" t="s">
        <v>33</v>
      </c>
      <c r="F457" t="s">
        <v>6040</v>
      </c>
      <c r="G457" t="s">
        <v>6071</v>
      </c>
      <c r="H457">
        <v>8</v>
      </c>
      <c r="I457" s="5">
        <v>3450</v>
      </c>
      <c r="J457" s="5">
        <v>4850</v>
      </c>
      <c r="K457" s="5">
        <f t="shared" si="28"/>
        <v>38800</v>
      </c>
      <c r="L457" s="4">
        <v>0</v>
      </c>
      <c r="M457" s="5">
        <f t="shared" si="29"/>
        <v>0</v>
      </c>
      <c r="N457" s="5">
        <f t="shared" si="30"/>
        <v>11200</v>
      </c>
      <c r="O457" t="s">
        <v>120</v>
      </c>
      <c r="P457" t="s">
        <v>96</v>
      </c>
      <c r="Q457" t="s">
        <v>53</v>
      </c>
      <c r="R457" t="s">
        <v>42</v>
      </c>
      <c r="T457" t="s">
        <v>43</v>
      </c>
      <c r="U457" t="str">
        <f t="shared" si="31"/>
        <v>No Discount</v>
      </c>
    </row>
    <row r="458" spans="1:21" x14ac:dyDescent="0.25">
      <c r="A458" t="s">
        <v>1585</v>
      </c>
      <c r="B458" s="3">
        <v>45758</v>
      </c>
      <c r="C458" t="s">
        <v>1586</v>
      </c>
      <c r="D458" t="s">
        <v>126</v>
      </c>
      <c r="E458" t="s">
        <v>33</v>
      </c>
      <c r="F458" t="s">
        <v>6063</v>
      </c>
      <c r="G458" t="s">
        <v>6022</v>
      </c>
      <c r="H458">
        <v>6</v>
      </c>
      <c r="I458" s="5">
        <v>250</v>
      </c>
      <c r="J458" s="5">
        <v>383</v>
      </c>
      <c r="K458" s="5">
        <f t="shared" si="28"/>
        <v>2298</v>
      </c>
      <c r="L458" s="4">
        <v>0</v>
      </c>
      <c r="M458" s="5">
        <f t="shared" si="29"/>
        <v>0</v>
      </c>
      <c r="N458" s="5">
        <f t="shared" si="30"/>
        <v>798</v>
      </c>
      <c r="O458" t="s">
        <v>40</v>
      </c>
      <c r="P458" t="s">
        <v>41</v>
      </c>
      <c r="Q458" t="s">
        <v>36</v>
      </c>
      <c r="R458" t="s">
        <v>42</v>
      </c>
      <c r="T458" t="s">
        <v>43</v>
      </c>
      <c r="U458" t="str">
        <f t="shared" si="31"/>
        <v>No Discount</v>
      </c>
    </row>
    <row r="459" spans="1:21" x14ac:dyDescent="0.25">
      <c r="A459" t="s">
        <v>1588</v>
      </c>
      <c r="B459" s="3">
        <v>45891</v>
      </c>
      <c r="C459" t="s">
        <v>1364</v>
      </c>
      <c r="D459" t="s">
        <v>32</v>
      </c>
      <c r="E459" t="s">
        <v>33</v>
      </c>
      <c r="F459" t="s">
        <v>6040</v>
      </c>
      <c r="G459" t="s">
        <v>6071</v>
      </c>
      <c r="H459">
        <v>2</v>
      </c>
      <c r="I459" s="5">
        <v>3450</v>
      </c>
      <c r="J459" s="5">
        <v>4850</v>
      </c>
      <c r="K459" s="5">
        <f t="shared" si="28"/>
        <v>9700</v>
      </c>
      <c r="L459" s="4">
        <v>0</v>
      </c>
      <c r="M459" s="5">
        <f t="shared" si="29"/>
        <v>0</v>
      </c>
      <c r="N459" s="5">
        <f t="shared" si="30"/>
        <v>2800</v>
      </c>
      <c r="O459" t="s">
        <v>77</v>
      </c>
      <c r="P459" t="s">
        <v>78</v>
      </c>
      <c r="Q459" t="s">
        <v>36</v>
      </c>
      <c r="R459" t="s">
        <v>440</v>
      </c>
      <c r="S459">
        <v>30</v>
      </c>
      <c r="T459" t="s">
        <v>441</v>
      </c>
      <c r="U459" t="str">
        <f t="shared" si="31"/>
        <v>No Discount</v>
      </c>
    </row>
    <row r="460" spans="1:21" x14ac:dyDescent="0.25">
      <c r="A460" t="s">
        <v>1590</v>
      </c>
      <c r="B460" s="3">
        <v>45954</v>
      </c>
      <c r="C460" t="s">
        <v>692</v>
      </c>
      <c r="D460" t="s">
        <v>50</v>
      </c>
      <c r="E460" t="s">
        <v>75</v>
      </c>
      <c r="F460" t="s">
        <v>6040</v>
      </c>
      <c r="G460" t="s">
        <v>6071</v>
      </c>
      <c r="H460">
        <v>10</v>
      </c>
      <c r="I460" s="5">
        <v>3450</v>
      </c>
      <c r="J460" s="5">
        <v>4850</v>
      </c>
      <c r="K460" s="5">
        <f t="shared" si="28"/>
        <v>48500</v>
      </c>
      <c r="L460" s="4">
        <v>0</v>
      </c>
      <c r="M460" s="5">
        <f t="shared" si="29"/>
        <v>0</v>
      </c>
      <c r="N460" s="5">
        <f t="shared" si="30"/>
        <v>14000</v>
      </c>
      <c r="O460" t="s">
        <v>40</v>
      </c>
      <c r="P460" t="s">
        <v>41</v>
      </c>
      <c r="Q460" t="s">
        <v>36</v>
      </c>
      <c r="R460" t="s">
        <v>440</v>
      </c>
      <c r="S460">
        <v>146</v>
      </c>
      <c r="T460" t="s">
        <v>441</v>
      </c>
      <c r="U460" t="str">
        <f t="shared" si="31"/>
        <v>No Discount</v>
      </c>
    </row>
    <row r="461" spans="1:21" x14ac:dyDescent="0.25">
      <c r="A461" t="s">
        <v>1591</v>
      </c>
      <c r="B461" s="3">
        <v>45981</v>
      </c>
      <c r="C461" t="s">
        <v>1593</v>
      </c>
      <c r="D461" t="s">
        <v>50</v>
      </c>
      <c r="E461" t="s">
        <v>75</v>
      </c>
      <c r="F461" t="s">
        <v>6063</v>
      </c>
      <c r="G461" t="s">
        <v>6022</v>
      </c>
      <c r="H461">
        <v>6</v>
      </c>
      <c r="I461" s="5">
        <v>250</v>
      </c>
      <c r="J461" s="5">
        <v>383</v>
      </c>
      <c r="K461" s="5">
        <f t="shared" si="28"/>
        <v>2298</v>
      </c>
      <c r="L461" s="4">
        <v>0</v>
      </c>
      <c r="M461" s="5">
        <f t="shared" si="29"/>
        <v>0</v>
      </c>
      <c r="N461" s="5">
        <f t="shared" si="30"/>
        <v>798</v>
      </c>
      <c r="O461" t="s">
        <v>55</v>
      </c>
      <c r="P461" t="s">
        <v>56</v>
      </c>
      <c r="Q461" t="s">
        <v>53</v>
      </c>
      <c r="R461" t="s">
        <v>42</v>
      </c>
      <c r="T461" t="s">
        <v>43</v>
      </c>
      <c r="U461" t="str">
        <f t="shared" si="31"/>
        <v>No Discount</v>
      </c>
    </row>
    <row r="462" spans="1:21" x14ac:dyDescent="0.25">
      <c r="A462" t="s">
        <v>1595</v>
      </c>
      <c r="B462" s="3">
        <v>45691</v>
      </c>
      <c r="C462" t="s">
        <v>401</v>
      </c>
      <c r="D462" t="s">
        <v>32</v>
      </c>
      <c r="E462" t="s">
        <v>75</v>
      </c>
      <c r="F462" t="s">
        <v>6063</v>
      </c>
      <c r="G462" t="s">
        <v>6022</v>
      </c>
      <c r="H462">
        <v>10</v>
      </c>
      <c r="I462" s="5">
        <v>250</v>
      </c>
      <c r="J462" s="5">
        <v>383</v>
      </c>
      <c r="K462" s="5">
        <f t="shared" si="28"/>
        <v>3830</v>
      </c>
      <c r="L462" s="4">
        <v>0</v>
      </c>
      <c r="M462" s="5">
        <f t="shared" si="29"/>
        <v>0</v>
      </c>
      <c r="N462" s="5">
        <f t="shared" si="30"/>
        <v>1330</v>
      </c>
      <c r="O462" t="s">
        <v>77</v>
      </c>
      <c r="P462" t="s">
        <v>78</v>
      </c>
      <c r="Q462" t="s">
        <v>36</v>
      </c>
      <c r="R462" t="s">
        <v>42</v>
      </c>
      <c r="T462" t="s">
        <v>43</v>
      </c>
      <c r="U462" t="str">
        <f t="shared" si="31"/>
        <v>No Discount</v>
      </c>
    </row>
    <row r="463" spans="1:21" x14ac:dyDescent="0.25">
      <c r="A463" t="s">
        <v>1596</v>
      </c>
      <c r="B463" s="3">
        <v>46023</v>
      </c>
      <c r="C463" t="s">
        <v>1598</v>
      </c>
      <c r="D463" t="s">
        <v>50</v>
      </c>
      <c r="E463" t="s">
        <v>75</v>
      </c>
      <c r="F463" t="s">
        <v>6040</v>
      </c>
      <c r="G463" t="s">
        <v>6071</v>
      </c>
      <c r="H463">
        <v>17</v>
      </c>
      <c r="I463" s="5">
        <v>3450</v>
      </c>
      <c r="J463" s="5">
        <v>4850</v>
      </c>
      <c r="K463" s="5">
        <f t="shared" si="28"/>
        <v>82450</v>
      </c>
      <c r="L463" s="4">
        <v>0.12</v>
      </c>
      <c r="M463" s="5">
        <f t="shared" si="29"/>
        <v>9894</v>
      </c>
      <c r="N463" s="5">
        <f t="shared" si="30"/>
        <v>33694</v>
      </c>
      <c r="O463" t="s">
        <v>85</v>
      </c>
      <c r="P463" t="s">
        <v>86</v>
      </c>
      <c r="Q463" t="s">
        <v>36</v>
      </c>
      <c r="R463" t="s">
        <v>42</v>
      </c>
      <c r="T463" t="s">
        <v>43</v>
      </c>
      <c r="U463" t="str">
        <f t="shared" si="31"/>
        <v>11-15%</v>
      </c>
    </row>
    <row r="464" spans="1:21" x14ac:dyDescent="0.25">
      <c r="A464" t="s">
        <v>1600</v>
      </c>
      <c r="B464" s="3">
        <v>46115</v>
      </c>
      <c r="C464" t="s">
        <v>598</v>
      </c>
      <c r="D464" t="s">
        <v>126</v>
      </c>
      <c r="E464" t="s">
        <v>33</v>
      </c>
      <c r="F464" t="s">
        <v>93</v>
      </c>
      <c r="G464" t="s">
        <v>6009</v>
      </c>
      <c r="H464">
        <v>7</v>
      </c>
      <c r="I464" s="5">
        <v>470</v>
      </c>
      <c r="J464" s="5">
        <v>657</v>
      </c>
      <c r="K464" s="5">
        <f t="shared" si="28"/>
        <v>4599</v>
      </c>
      <c r="L464" s="4">
        <v>0.12</v>
      </c>
      <c r="M464" s="5">
        <f t="shared" si="29"/>
        <v>551.88</v>
      </c>
      <c r="N464" s="5">
        <f t="shared" si="30"/>
        <v>1860.88</v>
      </c>
      <c r="O464" t="s">
        <v>164</v>
      </c>
      <c r="P464" t="s">
        <v>41</v>
      </c>
      <c r="Q464" t="s">
        <v>36</v>
      </c>
      <c r="R464" t="s">
        <v>440</v>
      </c>
      <c r="S464">
        <v>422</v>
      </c>
      <c r="T464" t="s">
        <v>441</v>
      </c>
      <c r="U464" t="str">
        <f t="shared" si="31"/>
        <v>11-15%</v>
      </c>
    </row>
    <row r="465" spans="1:21" x14ac:dyDescent="0.25">
      <c r="A465" t="s">
        <v>1601</v>
      </c>
      <c r="B465" s="3">
        <v>45728</v>
      </c>
      <c r="C465" t="s">
        <v>1602</v>
      </c>
      <c r="D465" t="s">
        <v>32</v>
      </c>
      <c r="E465" t="s">
        <v>33</v>
      </c>
      <c r="F465" t="s">
        <v>137</v>
      </c>
      <c r="G465" t="s">
        <v>6027</v>
      </c>
      <c r="H465">
        <v>5</v>
      </c>
      <c r="I465" s="5">
        <v>3200</v>
      </c>
      <c r="J465" s="5">
        <v>4767</v>
      </c>
      <c r="K465" s="5">
        <f t="shared" si="28"/>
        <v>23835</v>
      </c>
      <c r="L465" s="4">
        <v>0</v>
      </c>
      <c r="M465" s="5">
        <f t="shared" si="29"/>
        <v>0</v>
      </c>
      <c r="N465" s="5">
        <f t="shared" si="30"/>
        <v>7835</v>
      </c>
      <c r="O465" t="s">
        <v>127</v>
      </c>
      <c r="P465" t="s">
        <v>56</v>
      </c>
      <c r="Q465" t="s">
        <v>53</v>
      </c>
      <c r="R465" t="s">
        <v>42</v>
      </c>
      <c r="T465" t="s">
        <v>43</v>
      </c>
      <c r="U465" t="str">
        <f t="shared" si="31"/>
        <v>No Discount</v>
      </c>
    </row>
    <row r="466" spans="1:21" x14ac:dyDescent="0.25">
      <c r="A466" t="s">
        <v>1604</v>
      </c>
      <c r="B466" s="3">
        <v>45741</v>
      </c>
      <c r="C466" t="s">
        <v>1606</v>
      </c>
      <c r="D466" t="s">
        <v>126</v>
      </c>
      <c r="E466" t="s">
        <v>33</v>
      </c>
      <c r="F466" t="s">
        <v>6040</v>
      </c>
      <c r="G466" t="s">
        <v>6071</v>
      </c>
      <c r="H466">
        <v>1</v>
      </c>
      <c r="I466" s="5">
        <v>3450</v>
      </c>
      <c r="J466" s="5">
        <v>4850</v>
      </c>
      <c r="K466" s="5">
        <f t="shared" si="28"/>
        <v>4850</v>
      </c>
      <c r="L466" s="4">
        <v>0</v>
      </c>
      <c r="M466" s="5">
        <f t="shared" si="29"/>
        <v>0</v>
      </c>
      <c r="N466" s="5">
        <f t="shared" si="30"/>
        <v>1400</v>
      </c>
      <c r="O466" t="s">
        <v>95</v>
      </c>
      <c r="P466" t="s">
        <v>96</v>
      </c>
      <c r="Q466" t="s">
        <v>53</v>
      </c>
      <c r="R466" t="s">
        <v>42</v>
      </c>
      <c r="T466" t="s">
        <v>43</v>
      </c>
      <c r="U466" t="str">
        <f t="shared" si="31"/>
        <v>No Discount</v>
      </c>
    </row>
    <row r="467" spans="1:21" x14ac:dyDescent="0.25">
      <c r="A467" t="s">
        <v>1608</v>
      </c>
      <c r="B467" s="3">
        <v>45928</v>
      </c>
      <c r="C467" t="s">
        <v>1610</v>
      </c>
      <c r="D467" t="s">
        <v>50</v>
      </c>
      <c r="E467" t="s">
        <v>33</v>
      </c>
      <c r="F467" t="s">
        <v>6040</v>
      </c>
      <c r="G467" t="s">
        <v>6071</v>
      </c>
      <c r="H467">
        <v>2</v>
      </c>
      <c r="I467" s="5">
        <v>3450</v>
      </c>
      <c r="J467" s="5">
        <v>4850</v>
      </c>
      <c r="K467" s="5">
        <f t="shared" si="28"/>
        <v>9700</v>
      </c>
      <c r="L467" s="4">
        <v>0</v>
      </c>
      <c r="M467" s="5">
        <f t="shared" si="29"/>
        <v>0</v>
      </c>
      <c r="N467" s="5">
        <f t="shared" si="30"/>
        <v>2800</v>
      </c>
      <c r="O467" t="s">
        <v>85</v>
      </c>
      <c r="P467" t="s">
        <v>86</v>
      </c>
      <c r="Q467" t="s">
        <v>36</v>
      </c>
      <c r="R467" t="s">
        <v>42</v>
      </c>
      <c r="T467" t="s">
        <v>43</v>
      </c>
      <c r="U467" t="str">
        <f t="shared" si="31"/>
        <v>No Discount</v>
      </c>
    </row>
    <row r="468" spans="1:21" x14ac:dyDescent="0.25">
      <c r="A468" t="s">
        <v>1612</v>
      </c>
      <c r="B468" s="3">
        <v>46136</v>
      </c>
      <c r="C468" t="s">
        <v>1613</v>
      </c>
      <c r="D468" t="s">
        <v>32</v>
      </c>
      <c r="E468" t="s">
        <v>75</v>
      </c>
      <c r="F468" t="s">
        <v>137</v>
      </c>
      <c r="G468" t="s">
        <v>6027</v>
      </c>
      <c r="H468">
        <v>5</v>
      </c>
      <c r="I468" s="5">
        <v>3200</v>
      </c>
      <c r="J468" s="5">
        <v>4767</v>
      </c>
      <c r="K468" s="5">
        <f t="shared" si="28"/>
        <v>23835</v>
      </c>
      <c r="L468" s="4">
        <v>0.08</v>
      </c>
      <c r="M468" s="5">
        <f t="shared" si="29"/>
        <v>1906.8</v>
      </c>
      <c r="N468" s="5">
        <f t="shared" si="30"/>
        <v>9741.7999999999993</v>
      </c>
      <c r="O468" t="s">
        <v>110</v>
      </c>
      <c r="P468" t="s">
        <v>78</v>
      </c>
      <c r="Q468" t="s">
        <v>36</v>
      </c>
      <c r="R468" t="s">
        <v>42</v>
      </c>
      <c r="T468" t="s">
        <v>43</v>
      </c>
      <c r="U468" t="str">
        <f t="shared" si="31"/>
        <v>5-10%</v>
      </c>
    </row>
    <row r="469" spans="1:21" x14ac:dyDescent="0.25">
      <c r="A469" t="s">
        <v>1615</v>
      </c>
      <c r="B469" s="3">
        <v>45682</v>
      </c>
      <c r="C469" t="s">
        <v>1617</v>
      </c>
      <c r="D469" t="s">
        <v>32</v>
      </c>
      <c r="E469" t="s">
        <v>75</v>
      </c>
      <c r="F469" t="s">
        <v>137</v>
      </c>
      <c r="G469" t="s">
        <v>6027</v>
      </c>
      <c r="H469">
        <v>2</v>
      </c>
      <c r="I469" s="5">
        <v>3200</v>
      </c>
      <c r="J469" s="5">
        <v>4767</v>
      </c>
      <c r="K469" s="5">
        <f t="shared" si="28"/>
        <v>9534</v>
      </c>
      <c r="L469" s="4">
        <v>0</v>
      </c>
      <c r="M469" s="5">
        <f t="shared" si="29"/>
        <v>0</v>
      </c>
      <c r="N469" s="5">
        <f t="shared" si="30"/>
        <v>3134</v>
      </c>
      <c r="O469" t="s">
        <v>164</v>
      </c>
      <c r="P469" t="s">
        <v>41</v>
      </c>
      <c r="Q469" t="s">
        <v>36</v>
      </c>
      <c r="R469" t="s">
        <v>42</v>
      </c>
      <c r="T469" t="s">
        <v>43</v>
      </c>
      <c r="U469" t="str">
        <f t="shared" si="31"/>
        <v>No Discount</v>
      </c>
    </row>
    <row r="470" spans="1:21" x14ac:dyDescent="0.25">
      <c r="A470" t="s">
        <v>1619</v>
      </c>
      <c r="B470" s="3">
        <v>46203</v>
      </c>
      <c r="C470" t="s">
        <v>542</v>
      </c>
      <c r="D470" t="s">
        <v>50</v>
      </c>
      <c r="E470" t="s">
        <v>75</v>
      </c>
      <c r="F470" t="s">
        <v>6063</v>
      </c>
      <c r="G470" t="s">
        <v>6056</v>
      </c>
      <c r="H470">
        <v>45</v>
      </c>
      <c r="I470" s="5">
        <v>400</v>
      </c>
      <c r="J470" s="5">
        <v>583</v>
      </c>
      <c r="K470" s="5">
        <f t="shared" si="28"/>
        <v>26235</v>
      </c>
      <c r="L470" s="4">
        <v>0.05</v>
      </c>
      <c r="M470" s="5">
        <f t="shared" si="29"/>
        <v>1311.75</v>
      </c>
      <c r="N470" s="5">
        <f t="shared" si="30"/>
        <v>9546.75</v>
      </c>
      <c r="O470" t="s">
        <v>215</v>
      </c>
      <c r="P470" t="s">
        <v>86</v>
      </c>
      <c r="Q470" t="s">
        <v>36</v>
      </c>
      <c r="R470" t="s">
        <v>440</v>
      </c>
      <c r="S470">
        <v>343</v>
      </c>
      <c r="T470" t="s">
        <v>441</v>
      </c>
      <c r="U470" t="str">
        <f t="shared" si="31"/>
        <v>5-10%</v>
      </c>
    </row>
    <row r="471" spans="1:21" x14ac:dyDescent="0.25">
      <c r="A471" t="s">
        <v>1621</v>
      </c>
      <c r="B471" s="3">
        <v>46133</v>
      </c>
      <c r="C471" t="s">
        <v>1622</v>
      </c>
      <c r="D471" t="s">
        <v>32</v>
      </c>
      <c r="E471" t="s">
        <v>75</v>
      </c>
      <c r="F471" t="s">
        <v>137</v>
      </c>
      <c r="G471" t="s">
        <v>6027</v>
      </c>
      <c r="H471">
        <v>1</v>
      </c>
      <c r="I471" s="5">
        <v>3200</v>
      </c>
      <c r="J471" s="5">
        <v>4767</v>
      </c>
      <c r="K471" s="5">
        <f t="shared" si="28"/>
        <v>4767</v>
      </c>
      <c r="L471" s="4">
        <v>0.25</v>
      </c>
      <c r="M471" s="5">
        <f t="shared" si="29"/>
        <v>1191.75</v>
      </c>
      <c r="N471" s="5">
        <f t="shared" si="30"/>
        <v>2758.75</v>
      </c>
      <c r="O471" t="s">
        <v>67</v>
      </c>
      <c r="P471" t="s">
        <v>68</v>
      </c>
      <c r="Q471" t="s">
        <v>36</v>
      </c>
      <c r="R471" t="s">
        <v>42</v>
      </c>
      <c r="T471" t="s">
        <v>43</v>
      </c>
      <c r="U471" t="str">
        <f t="shared" si="31"/>
        <v>21-25%</v>
      </c>
    </row>
    <row r="472" spans="1:21" x14ac:dyDescent="0.25">
      <c r="A472" t="s">
        <v>1624</v>
      </c>
      <c r="B472" s="3">
        <v>45869</v>
      </c>
      <c r="C472" t="s">
        <v>436</v>
      </c>
      <c r="D472" t="s">
        <v>32</v>
      </c>
      <c r="E472" t="s">
        <v>75</v>
      </c>
      <c r="F472" t="s">
        <v>137</v>
      </c>
      <c r="G472" t="s">
        <v>6027</v>
      </c>
      <c r="H472">
        <v>2</v>
      </c>
      <c r="I472" s="5">
        <v>3200</v>
      </c>
      <c r="J472" s="5">
        <v>4767</v>
      </c>
      <c r="K472" s="5">
        <f t="shared" si="28"/>
        <v>9534</v>
      </c>
      <c r="L472" s="4">
        <v>0</v>
      </c>
      <c r="M472" s="5">
        <f t="shared" si="29"/>
        <v>0</v>
      </c>
      <c r="N472" s="5">
        <f t="shared" si="30"/>
        <v>3134</v>
      </c>
      <c r="O472" t="s">
        <v>127</v>
      </c>
      <c r="P472" t="s">
        <v>56</v>
      </c>
      <c r="Q472" t="s">
        <v>53</v>
      </c>
      <c r="R472" t="s">
        <v>440</v>
      </c>
      <c r="S472">
        <v>186</v>
      </c>
      <c r="T472" t="s">
        <v>441</v>
      </c>
      <c r="U472" t="str">
        <f t="shared" si="31"/>
        <v>No Discount</v>
      </c>
    </row>
    <row r="473" spans="1:21" x14ac:dyDescent="0.25">
      <c r="A473" t="s">
        <v>1625</v>
      </c>
      <c r="B473" s="3">
        <v>46102</v>
      </c>
      <c r="C473" t="s">
        <v>1627</v>
      </c>
      <c r="D473" t="s">
        <v>32</v>
      </c>
      <c r="E473" t="s">
        <v>75</v>
      </c>
      <c r="F473" t="s">
        <v>137</v>
      </c>
      <c r="G473" t="s">
        <v>6027</v>
      </c>
      <c r="H473">
        <v>3</v>
      </c>
      <c r="I473" s="5">
        <v>3200</v>
      </c>
      <c r="J473" s="5">
        <v>4767</v>
      </c>
      <c r="K473" s="5">
        <f t="shared" si="28"/>
        <v>14301</v>
      </c>
      <c r="L473" s="4">
        <v>0.2</v>
      </c>
      <c r="M473" s="5">
        <f t="shared" si="29"/>
        <v>2860.2000000000003</v>
      </c>
      <c r="N473" s="5">
        <f t="shared" si="30"/>
        <v>7561.2000000000007</v>
      </c>
      <c r="O473" t="s">
        <v>55</v>
      </c>
      <c r="P473" t="s">
        <v>56</v>
      </c>
      <c r="Q473" t="s">
        <v>53</v>
      </c>
      <c r="R473" t="s">
        <v>42</v>
      </c>
      <c r="T473" t="s">
        <v>43</v>
      </c>
      <c r="U473" t="str">
        <f t="shared" si="31"/>
        <v>16-20%</v>
      </c>
    </row>
    <row r="474" spans="1:21" x14ac:dyDescent="0.25">
      <c r="A474" t="s">
        <v>1629</v>
      </c>
      <c r="B474" s="3">
        <v>46147</v>
      </c>
      <c r="C474" t="s">
        <v>1630</v>
      </c>
      <c r="D474" t="s">
        <v>126</v>
      </c>
      <c r="E474" t="s">
        <v>33</v>
      </c>
      <c r="F474" t="s">
        <v>137</v>
      </c>
      <c r="G474" t="s">
        <v>6027</v>
      </c>
      <c r="H474">
        <v>3</v>
      </c>
      <c r="I474" s="5">
        <v>3200</v>
      </c>
      <c r="J474" s="5">
        <v>4767</v>
      </c>
      <c r="K474" s="5">
        <f t="shared" si="28"/>
        <v>14301</v>
      </c>
      <c r="L474" s="4">
        <v>0.05</v>
      </c>
      <c r="M474" s="5">
        <f t="shared" si="29"/>
        <v>715.05000000000007</v>
      </c>
      <c r="N474" s="5">
        <f t="shared" si="30"/>
        <v>5416.0499999999993</v>
      </c>
      <c r="O474" t="s">
        <v>55</v>
      </c>
      <c r="P474" t="s">
        <v>56</v>
      </c>
      <c r="Q474" t="s">
        <v>53</v>
      </c>
      <c r="R474" t="s">
        <v>42</v>
      </c>
      <c r="T474" t="s">
        <v>43</v>
      </c>
      <c r="U474" t="str">
        <f t="shared" si="31"/>
        <v>5-10%</v>
      </c>
    </row>
    <row r="475" spans="1:21" x14ac:dyDescent="0.25">
      <c r="A475" t="s">
        <v>1632</v>
      </c>
      <c r="B475" s="3">
        <v>45890</v>
      </c>
      <c r="C475" t="s">
        <v>1633</v>
      </c>
      <c r="D475" t="s">
        <v>126</v>
      </c>
      <c r="E475" t="s">
        <v>75</v>
      </c>
      <c r="F475" t="s">
        <v>6063</v>
      </c>
      <c r="G475" t="s">
        <v>6022</v>
      </c>
      <c r="H475">
        <v>5</v>
      </c>
      <c r="I475" s="5">
        <v>250</v>
      </c>
      <c r="J475" s="5">
        <v>383</v>
      </c>
      <c r="K475" s="5">
        <f t="shared" si="28"/>
        <v>1915</v>
      </c>
      <c r="L475" s="4">
        <v>0</v>
      </c>
      <c r="M475" s="5">
        <f t="shared" si="29"/>
        <v>0</v>
      </c>
      <c r="N475" s="5">
        <f t="shared" si="30"/>
        <v>665</v>
      </c>
      <c r="O475" t="s">
        <v>120</v>
      </c>
      <c r="P475" t="s">
        <v>96</v>
      </c>
      <c r="Q475" t="s">
        <v>53</v>
      </c>
      <c r="R475" t="s">
        <v>42</v>
      </c>
      <c r="T475" t="s">
        <v>43</v>
      </c>
      <c r="U475" t="str">
        <f t="shared" si="31"/>
        <v>No Discount</v>
      </c>
    </row>
    <row r="476" spans="1:21" x14ac:dyDescent="0.25">
      <c r="A476" t="s">
        <v>1635</v>
      </c>
      <c r="B476" s="3">
        <v>45855</v>
      </c>
      <c r="C476" t="s">
        <v>1637</v>
      </c>
      <c r="D476" t="s">
        <v>50</v>
      </c>
      <c r="E476" t="s">
        <v>33</v>
      </c>
      <c r="F476" t="s">
        <v>6063</v>
      </c>
      <c r="G476" t="s">
        <v>6022</v>
      </c>
      <c r="H476">
        <v>7</v>
      </c>
      <c r="I476" s="5">
        <v>250</v>
      </c>
      <c r="J476" s="5">
        <v>383</v>
      </c>
      <c r="K476" s="5">
        <f t="shared" si="28"/>
        <v>2681</v>
      </c>
      <c r="L476" s="4">
        <v>0</v>
      </c>
      <c r="M476" s="5">
        <f t="shared" si="29"/>
        <v>0</v>
      </c>
      <c r="N476" s="5">
        <f t="shared" si="30"/>
        <v>931</v>
      </c>
      <c r="O476" t="s">
        <v>127</v>
      </c>
      <c r="P476" t="s">
        <v>56</v>
      </c>
      <c r="Q476" t="s">
        <v>53</v>
      </c>
      <c r="R476" t="s">
        <v>42</v>
      </c>
      <c r="T476" t="s">
        <v>43</v>
      </c>
      <c r="U476" t="str">
        <f t="shared" si="31"/>
        <v>No Discount</v>
      </c>
    </row>
    <row r="477" spans="1:21" x14ac:dyDescent="0.25">
      <c r="A477" t="s">
        <v>1639</v>
      </c>
      <c r="B477" s="3">
        <v>46028</v>
      </c>
      <c r="C477" t="s">
        <v>1640</v>
      </c>
      <c r="D477" t="s">
        <v>126</v>
      </c>
      <c r="E477" t="s">
        <v>75</v>
      </c>
      <c r="F477" t="s">
        <v>93</v>
      </c>
      <c r="G477" t="s">
        <v>6009</v>
      </c>
      <c r="H477">
        <v>8</v>
      </c>
      <c r="I477" s="5">
        <v>470</v>
      </c>
      <c r="J477" s="5">
        <v>657</v>
      </c>
      <c r="K477" s="5">
        <f t="shared" si="28"/>
        <v>5256</v>
      </c>
      <c r="L477" s="4">
        <v>0.2</v>
      </c>
      <c r="M477" s="5">
        <f t="shared" si="29"/>
        <v>1051.2</v>
      </c>
      <c r="N477" s="5">
        <f t="shared" si="30"/>
        <v>2547.1999999999998</v>
      </c>
      <c r="O477" t="s">
        <v>215</v>
      </c>
      <c r="P477" t="s">
        <v>86</v>
      </c>
      <c r="Q477" t="s">
        <v>36</v>
      </c>
      <c r="R477" t="s">
        <v>42</v>
      </c>
      <c r="T477" t="s">
        <v>43</v>
      </c>
      <c r="U477" t="str">
        <f t="shared" si="31"/>
        <v>16-20%</v>
      </c>
    </row>
    <row r="478" spans="1:21" x14ac:dyDescent="0.25">
      <c r="A478" t="s">
        <v>1642</v>
      </c>
      <c r="B478" s="3">
        <v>45860</v>
      </c>
      <c r="C478" t="s">
        <v>1390</v>
      </c>
      <c r="D478" t="s">
        <v>50</v>
      </c>
      <c r="E478" t="s">
        <v>33</v>
      </c>
      <c r="F478" t="s">
        <v>137</v>
      </c>
      <c r="G478" t="s">
        <v>6027</v>
      </c>
      <c r="H478">
        <v>8</v>
      </c>
      <c r="I478" s="5">
        <v>3200</v>
      </c>
      <c r="J478" s="5">
        <v>4767</v>
      </c>
      <c r="K478" s="5">
        <f t="shared" si="28"/>
        <v>38136</v>
      </c>
      <c r="L478" s="4">
        <v>0</v>
      </c>
      <c r="M478" s="5">
        <f t="shared" si="29"/>
        <v>0</v>
      </c>
      <c r="N478" s="5">
        <f t="shared" si="30"/>
        <v>12536</v>
      </c>
      <c r="O478" t="s">
        <v>77</v>
      </c>
      <c r="P478" t="s">
        <v>78</v>
      </c>
      <c r="Q478" t="s">
        <v>36</v>
      </c>
      <c r="R478" t="s">
        <v>42</v>
      </c>
      <c r="T478" t="s">
        <v>43</v>
      </c>
      <c r="U478" t="str">
        <f t="shared" si="31"/>
        <v>No Discount</v>
      </c>
    </row>
    <row r="479" spans="1:21" x14ac:dyDescent="0.25">
      <c r="A479" t="s">
        <v>1643</v>
      </c>
      <c r="B479" s="3">
        <v>45915</v>
      </c>
      <c r="C479" t="s">
        <v>1645</v>
      </c>
      <c r="D479" t="s">
        <v>32</v>
      </c>
      <c r="E479" t="s">
        <v>33</v>
      </c>
      <c r="F479" t="s">
        <v>6063</v>
      </c>
      <c r="G479" t="s">
        <v>6045</v>
      </c>
      <c r="H479">
        <v>5</v>
      </c>
      <c r="I479" s="5">
        <v>185</v>
      </c>
      <c r="J479" s="5">
        <v>412</v>
      </c>
      <c r="K479" s="5">
        <f t="shared" si="28"/>
        <v>2060</v>
      </c>
      <c r="L479" s="4">
        <v>0</v>
      </c>
      <c r="M479" s="5">
        <f t="shared" si="29"/>
        <v>0</v>
      </c>
      <c r="N479" s="5">
        <f t="shared" si="30"/>
        <v>1135</v>
      </c>
      <c r="O479" t="s">
        <v>77</v>
      </c>
      <c r="P479" t="s">
        <v>78</v>
      </c>
      <c r="Q479" t="s">
        <v>36</v>
      </c>
      <c r="R479" t="s">
        <v>42</v>
      </c>
      <c r="T479" t="s">
        <v>43</v>
      </c>
      <c r="U479" t="str">
        <f t="shared" si="31"/>
        <v>No Discount</v>
      </c>
    </row>
    <row r="480" spans="1:21" x14ac:dyDescent="0.25">
      <c r="A480" t="s">
        <v>1647</v>
      </c>
      <c r="B480" s="3">
        <v>45767</v>
      </c>
      <c r="C480" t="s">
        <v>1649</v>
      </c>
      <c r="D480" t="s">
        <v>126</v>
      </c>
      <c r="E480" t="s">
        <v>33</v>
      </c>
      <c r="F480" t="s">
        <v>137</v>
      </c>
      <c r="G480" t="s">
        <v>6027</v>
      </c>
      <c r="H480">
        <v>4</v>
      </c>
      <c r="I480" s="5">
        <v>3200</v>
      </c>
      <c r="J480" s="5">
        <v>4767</v>
      </c>
      <c r="K480" s="5">
        <f t="shared" si="28"/>
        <v>19068</v>
      </c>
      <c r="L480" s="4">
        <v>0</v>
      </c>
      <c r="M480" s="5">
        <f t="shared" si="29"/>
        <v>0</v>
      </c>
      <c r="N480" s="5">
        <f t="shared" si="30"/>
        <v>6268</v>
      </c>
      <c r="O480" t="s">
        <v>181</v>
      </c>
      <c r="P480" t="s">
        <v>68</v>
      </c>
      <c r="Q480" t="s">
        <v>36</v>
      </c>
      <c r="R480" t="s">
        <v>42</v>
      </c>
      <c r="T480" t="s">
        <v>43</v>
      </c>
      <c r="U480" t="str">
        <f t="shared" si="31"/>
        <v>No Discount</v>
      </c>
    </row>
    <row r="481" spans="1:21" x14ac:dyDescent="0.25">
      <c r="A481" t="s">
        <v>1651</v>
      </c>
      <c r="B481" s="3">
        <v>46064</v>
      </c>
      <c r="C481" t="s">
        <v>1653</v>
      </c>
      <c r="D481" t="s">
        <v>32</v>
      </c>
      <c r="E481" t="s">
        <v>75</v>
      </c>
      <c r="F481" t="s">
        <v>6040</v>
      </c>
      <c r="G481" t="s">
        <v>6071</v>
      </c>
      <c r="H481">
        <v>10</v>
      </c>
      <c r="I481" s="5">
        <v>3450</v>
      </c>
      <c r="J481" s="5">
        <v>4850</v>
      </c>
      <c r="K481" s="5">
        <f t="shared" si="28"/>
        <v>48500</v>
      </c>
      <c r="L481" s="4">
        <v>0.12</v>
      </c>
      <c r="M481" s="5">
        <f t="shared" si="29"/>
        <v>5820</v>
      </c>
      <c r="N481" s="5">
        <f t="shared" si="30"/>
        <v>19820</v>
      </c>
      <c r="O481" t="s">
        <v>110</v>
      </c>
      <c r="P481" t="s">
        <v>78</v>
      </c>
      <c r="Q481" t="s">
        <v>36</v>
      </c>
      <c r="R481" t="s">
        <v>42</v>
      </c>
      <c r="T481" t="s">
        <v>43</v>
      </c>
      <c r="U481" t="str">
        <f t="shared" si="31"/>
        <v>11-15%</v>
      </c>
    </row>
    <row r="482" spans="1:21" x14ac:dyDescent="0.25">
      <c r="A482" t="s">
        <v>1655</v>
      </c>
      <c r="B482" s="3">
        <v>45984</v>
      </c>
      <c r="C482" t="s">
        <v>1656</v>
      </c>
      <c r="D482" t="s">
        <v>126</v>
      </c>
      <c r="E482" t="s">
        <v>75</v>
      </c>
      <c r="F482" t="s">
        <v>93</v>
      </c>
      <c r="G482" t="s">
        <v>6009</v>
      </c>
      <c r="H482">
        <v>3</v>
      </c>
      <c r="I482" s="5">
        <v>470</v>
      </c>
      <c r="J482" s="5">
        <v>657</v>
      </c>
      <c r="K482" s="5">
        <f t="shared" si="28"/>
        <v>1971</v>
      </c>
      <c r="L482" s="4">
        <v>0</v>
      </c>
      <c r="M482" s="5">
        <f t="shared" si="29"/>
        <v>0</v>
      </c>
      <c r="N482" s="5">
        <f t="shared" si="30"/>
        <v>561</v>
      </c>
      <c r="O482" t="s">
        <v>85</v>
      </c>
      <c r="P482" t="s">
        <v>86</v>
      </c>
      <c r="Q482" t="s">
        <v>36</v>
      </c>
      <c r="R482" t="s">
        <v>42</v>
      </c>
      <c r="T482" t="s">
        <v>43</v>
      </c>
      <c r="U482" t="str">
        <f t="shared" si="31"/>
        <v>No Discount</v>
      </c>
    </row>
    <row r="483" spans="1:21" x14ac:dyDescent="0.25">
      <c r="A483" t="s">
        <v>1658</v>
      </c>
      <c r="B483" s="3">
        <v>45927</v>
      </c>
      <c r="C483" t="s">
        <v>749</v>
      </c>
      <c r="D483" t="s">
        <v>126</v>
      </c>
      <c r="E483" t="s">
        <v>33</v>
      </c>
      <c r="F483" t="s">
        <v>93</v>
      </c>
      <c r="G483" t="s">
        <v>6009</v>
      </c>
      <c r="H483">
        <v>8</v>
      </c>
      <c r="I483" s="5">
        <v>470</v>
      </c>
      <c r="J483" s="5">
        <v>657</v>
      </c>
      <c r="K483" s="5">
        <f t="shared" si="28"/>
        <v>5256</v>
      </c>
      <c r="L483" s="4">
        <v>0</v>
      </c>
      <c r="M483" s="5">
        <f t="shared" si="29"/>
        <v>0</v>
      </c>
      <c r="N483" s="5">
        <f t="shared" si="30"/>
        <v>1496</v>
      </c>
      <c r="O483" t="s">
        <v>181</v>
      </c>
      <c r="P483" t="s">
        <v>68</v>
      </c>
      <c r="Q483" t="s">
        <v>36</v>
      </c>
      <c r="R483" t="s">
        <v>440</v>
      </c>
      <c r="S483">
        <v>122</v>
      </c>
      <c r="T483" t="s">
        <v>441</v>
      </c>
      <c r="U483" t="str">
        <f t="shared" si="31"/>
        <v>No Discount</v>
      </c>
    </row>
    <row r="484" spans="1:21" x14ac:dyDescent="0.25">
      <c r="A484" t="s">
        <v>1659</v>
      </c>
      <c r="B484" s="3">
        <v>45797</v>
      </c>
      <c r="C484" t="s">
        <v>1660</v>
      </c>
      <c r="D484" t="s">
        <v>32</v>
      </c>
      <c r="E484" t="s">
        <v>75</v>
      </c>
      <c r="F484" t="s">
        <v>6063</v>
      </c>
      <c r="G484" t="s">
        <v>6045</v>
      </c>
      <c r="H484">
        <v>9</v>
      </c>
      <c r="I484" s="5">
        <v>185</v>
      </c>
      <c r="J484" s="5">
        <v>412</v>
      </c>
      <c r="K484" s="5">
        <f t="shared" si="28"/>
        <v>3708</v>
      </c>
      <c r="L484" s="4">
        <v>0</v>
      </c>
      <c r="M484" s="5">
        <f t="shared" si="29"/>
        <v>0</v>
      </c>
      <c r="N484" s="5">
        <f t="shared" si="30"/>
        <v>2043</v>
      </c>
      <c r="O484" t="s">
        <v>127</v>
      </c>
      <c r="P484" t="s">
        <v>56</v>
      </c>
      <c r="Q484" t="s">
        <v>53</v>
      </c>
      <c r="R484" t="s">
        <v>42</v>
      </c>
      <c r="T484" t="s">
        <v>43</v>
      </c>
      <c r="U484" t="str">
        <f t="shared" si="31"/>
        <v>No Discount</v>
      </c>
    </row>
    <row r="485" spans="1:21" x14ac:dyDescent="0.25">
      <c r="A485" t="s">
        <v>1662</v>
      </c>
      <c r="B485" s="3">
        <v>45906</v>
      </c>
      <c r="C485" t="s">
        <v>1664</v>
      </c>
      <c r="D485" t="s">
        <v>32</v>
      </c>
      <c r="E485" t="s">
        <v>75</v>
      </c>
      <c r="F485" t="s">
        <v>137</v>
      </c>
      <c r="G485" t="s">
        <v>6027</v>
      </c>
      <c r="H485">
        <v>1</v>
      </c>
      <c r="I485" s="5">
        <v>3200</v>
      </c>
      <c r="J485" s="5">
        <v>4767</v>
      </c>
      <c r="K485" s="5">
        <f t="shared" si="28"/>
        <v>4767</v>
      </c>
      <c r="L485" s="4">
        <v>0</v>
      </c>
      <c r="M485" s="5">
        <f t="shared" si="29"/>
        <v>0</v>
      </c>
      <c r="N485" s="5">
        <f t="shared" si="30"/>
        <v>1567</v>
      </c>
      <c r="O485" t="s">
        <v>40</v>
      </c>
      <c r="P485" t="s">
        <v>41</v>
      </c>
      <c r="Q485" t="s">
        <v>36</v>
      </c>
      <c r="R485" t="s">
        <v>42</v>
      </c>
      <c r="T485" t="s">
        <v>43</v>
      </c>
      <c r="U485" t="str">
        <f t="shared" si="31"/>
        <v>No Discount</v>
      </c>
    </row>
    <row r="486" spans="1:21" x14ac:dyDescent="0.25">
      <c r="A486" t="s">
        <v>1666</v>
      </c>
      <c r="B486" s="3">
        <v>45911</v>
      </c>
      <c r="C486" t="s">
        <v>1667</v>
      </c>
      <c r="D486" t="s">
        <v>126</v>
      </c>
      <c r="E486" t="s">
        <v>75</v>
      </c>
      <c r="F486" t="s">
        <v>137</v>
      </c>
      <c r="G486" t="s">
        <v>6027</v>
      </c>
      <c r="H486">
        <v>4</v>
      </c>
      <c r="I486" s="5">
        <v>3200</v>
      </c>
      <c r="J486" s="5">
        <v>4767</v>
      </c>
      <c r="K486" s="5">
        <f t="shared" si="28"/>
        <v>19068</v>
      </c>
      <c r="L486" s="4">
        <v>0</v>
      </c>
      <c r="M486" s="5">
        <f t="shared" si="29"/>
        <v>0</v>
      </c>
      <c r="N486" s="5">
        <f t="shared" si="30"/>
        <v>6268</v>
      </c>
      <c r="O486" t="s">
        <v>164</v>
      </c>
      <c r="P486" t="s">
        <v>41</v>
      </c>
      <c r="Q486" t="s">
        <v>36</v>
      </c>
      <c r="R486" t="s">
        <v>42</v>
      </c>
      <c r="T486" t="s">
        <v>43</v>
      </c>
      <c r="U486" t="str">
        <f t="shared" si="31"/>
        <v>No Discount</v>
      </c>
    </row>
    <row r="487" spans="1:21" x14ac:dyDescent="0.25">
      <c r="A487" t="s">
        <v>1669</v>
      </c>
      <c r="B487" s="3">
        <v>46028</v>
      </c>
      <c r="C487" t="s">
        <v>1670</v>
      </c>
      <c r="D487" t="s">
        <v>32</v>
      </c>
      <c r="E487" t="s">
        <v>75</v>
      </c>
      <c r="F487" t="s">
        <v>137</v>
      </c>
      <c r="G487" t="s">
        <v>6027</v>
      </c>
      <c r="H487">
        <v>3</v>
      </c>
      <c r="I487" s="5">
        <v>3200</v>
      </c>
      <c r="J487" s="5">
        <v>4767</v>
      </c>
      <c r="K487" s="5">
        <f t="shared" si="28"/>
        <v>14301</v>
      </c>
      <c r="L487" s="4">
        <v>0.2</v>
      </c>
      <c r="M487" s="5">
        <f t="shared" si="29"/>
        <v>2860.2000000000003</v>
      </c>
      <c r="N487" s="5">
        <f t="shared" si="30"/>
        <v>7561.2000000000007</v>
      </c>
      <c r="O487" t="s">
        <v>181</v>
      </c>
      <c r="P487" t="s">
        <v>68</v>
      </c>
      <c r="Q487" t="s">
        <v>36</v>
      </c>
      <c r="R487" t="s">
        <v>42</v>
      </c>
      <c r="T487" t="s">
        <v>43</v>
      </c>
      <c r="U487" t="str">
        <f t="shared" si="31"/>
        <v>16-20%</v>
      </c>
    </row>
    <row r="488" spans="1:21" x14ac:dyDescent="0.25">
      <c r="A488" t="s">
        <v>1672</v>
      </c>
      <c r="B488" s="3">
        <v>46053</v>
      </c>
      <c r="C488" t="s">
        <v>464</v>
      </c>
      <c r="D488" t="s">
        <v>32</v>
      </c>
      <c r="E488" t="s">
        <v>75</v>
      </c>
      <c r="F488" t="s">
        <v>6040</v>
      </c>
      <c r="G488" t="s">
        <v>6071</v>
      </c>
      <c r="H488">
        <v>9</v>
      </c>
      <c r="I488" s="5">
        <v>3450</v>
      </c>
      <c r="J488" s="5">
        <v>4850</v>
      </c>
      <c r="K488" s="5">
        <f t="shared" si="28"/>
        <v>43650</v>
      </c>
      <c r="L488" s="4">
        <v>0.1</v>
      </c>
      <c r="M488" s="5">
        <f t="shared" si="29"/>
        <v>4365</v>
      </c>
      <c r="N488" s="5">
        <f t="shared" si="30"/>
        <v>16965</v>
      </c>
      <c r="O488" t="s">
        <v>181</v>
      </c>
      <c r="P488" t="s">
        <v>68</v>
      </c>
      <c r="Q488" t="s">
        <v>36</v>
      </c>
      <c r="R488" t="s">
        <v>440</v>
      </c>
      <c r="S488">
        <v>103</v>
      </c>
      <c r="T488" t="s">
        <v>441</v>
      </c>
      <c r="U488" t="str">
        <f t="shared" si="31"/>
        <v>5-10%</v>
      </c>
    </row>
    <row r="489" spans="1:21" x14ac:dyDescent="0.25">
      <c r="A489" t="s">
        <v>1673</v>
      </c>
      <c r="B489" s="3">
        <v>45711</v>
      </c>
      <c r="C489" t="s">
        <v>1674</v>
      </c>
      <c r="D489" t="s">
        <v>50</v>
      </c>
      <c r="E489" t="s">
        <v>33</v>
      </c>
      <c r="F489" t="s">
        <v>137</v>
      </c>
      <c r="G489" t="s">
        <v>6027</v>
      </c>
      <c r="H489">
        <v>5</v>
      </c>
      <c r="I489" s="5">
        <v>3200</v>
      </c>
      <c r="J489" s="5">
        <v>4767</v>
      </c>
      <c r="K489" s="5">
        <f t="shared" si="28"/>
        <v>23835</v>
      </c>
      <c r="L489" s="4">
        <v>0</v>
      </c>
      <c r="M489" s="5">
        <f t="shared" si="29"/>
        <v>0</v>
      </c>
      <c r="N489" s="5">
        <f t="shared" si="30"/>
        <v>7835</v>
      </c>
      <c r="O489" t="s">
        <v>67</v>
      </c>
      <c r="P489" t="s">
        <v>68</v>
      </c>
      <c r="Q489" t="s">
        <v>36</v>
      </c>
      <c r="R489" t="s">
        <v>42</v>
      </c>
      <c r="T489" t="s">
        <v>43</v>
      </c>
      <c r="U489" t="str">
        <f t="shared" si="31"/>
        <v>No Discount</v>
      </c>
    </row>
    <row r="490" spans="1:21" x14ac:dyDescent="0.25">
      <c r="A490" t="s">
        <v>1676</v>
      </c>
      <c r="B490" s="3">
        <v>45820</v>
      </c>
      <c r="C490" t="s">
        <v>1677</v>
      </c>
      <c r="D490" t="s">
        <v>50</v>
      </c>
      <c r="E490" t="s">
        <v>33</v>
      </c>
      <c r="F490" t="s">
        <v>6063</v>
      </c>
      <c r="G490" t="s">
        <v>6056</v>
      </c>
      <c r="H490">
        <v>6</v>
      </c>
      <c r="I490" s="5">
        <v>400</v>
      </c>
      <c r="J490" s="5">
        <v>583</v>
      </c>
      <c r="K490" s="5">
        <f t="shared" si="28"/>
        <v>3498</v>
      </c>
      <c r="L490" s="4">
        <v>0</v>
      </c>
      <c r="M490" s="5">
        <f t="shared" si="29"/>
        <v>0</v>
      </c>
      <c r="N490" s="5">
        <f t="shared" si="30"/>
        <v>1098</v>
      </c>
      <c r="O490" t="s">
        <v>77</v>
      </c>
      <c r="P490" t="s">
        <v>78</v>
      </c>
      <c r="Q490" t="s">
        <v>36</v>
      </c>
      <c r="R490" t="s">
        <v>42</v>
      </c>
      <c r="T490" t="s">
        <v>43</v>
      </c>
      <c r="U490" t="str">
        <f t="shared" si="31"/>
        <v>No Discount</v>
      </c>
    </row>
    <row r="491" spans="1:21" x14ac:dyDescent="0.25">
      <c r="A491" t="s">
        <v>1679</v>
      </c>
      <c r="B491" s="3">
        <v>45880</v>
      </c>
      <c r="C491" t="s">
        <v>1680</v>
      </c>
      <c r="D491" t="s">
        <v>32</v>
      </c>
      <c r="E491" t="s">
        <v>33</v>
      </c>
      <c r="F491" t="s">
        <v>6063</v>
      </c>
      <c r="G491" t="s">
        <v>6045</v>
      </c>
      <c r="H491">
        <v>4</v>
      </c>
      <c r="I491" s="5">
        <v>185</v>
      </c>
      <c r="J491" s="5">
        <v>412</v>
      </c>
      <c r="K491" s="5">
        <f t="shared" si="28"/>
        <v>1648</v>
      </c>
      <c r="L491" s="4">
        <v>0</v>
      </c>
      <c r="M491" s="5">
        <f t="shared" si="29"/>
        <v>0</v>
      </c>
      <c r="N491" s="5">
        <f t="shared" si="30"/>
        <v>908</v>
      </c>
      <c r="O491" t="s">
        <v>55</v>
      </c>
      <c r="P491" t="s">
        <v>56</v>
      </c>
      <c r="Q491" t="s">
        <v>53</v>
      </c>
      <c r="R491" t="s">
        <v>42</v>
      </c>
      <c r="T491" t="s">
        <v>43</v>
      </c>
      <c r="U491" t="str">
        <f t="shared" si="31"/>
        <v>No Discount</v>
      </c>
    </row>
    <row r="492" spans="1:21" x14ac:dyDescent="0.25">
      <c r="A492" t="s">
        <v>1682</v>
      </c>
      <c r="B492" s="3">
        <v>46153</v>
      </c>
      <c r="C492" t="s">
        <v>1683</v>
      </c>
      <c r="D492" t="s">
        <v>126</v>
      </c>
      <c r="E492" t="s">
        <v>75</v>
      </c>
      <c r="F492" t="s">
        <v>137</v>
      </c>
      <c r="G492" t="s">
        <v>6027</v>
      </c>
      <c r="H492">
        <v>6</v>
      </c>
      <c r="I492" s="5">
        <v>3200</v>
      </c>
      <c r="J492" s="5">
        <v>4767</v>
      </c>
      <c r="K492" s="5">
        <f t="shared" si="28"/>
        <v>28602</v>
      </c>
      <c r="L492" s="4">
        <v>0.05</v>
      </c>
      <c r="M492" s="5">
        <f t="shared" si="29"/>
        <v>1430.1000000000001</v>
      </c>
      <c r="N492" s="5">
        <f t="shared" si="30"/>
        <v>10832.099999999999</v>
      </c>
      <c r="O492" t="s">
        <v>215</v>
      </c>
      <c r="P492" t="s">
        <v>86</v>
      </c>
      <c r="Q492" t="s">
        <v>36</v>
      </c>
      <c r="R492" t="s">
        <v>42</v>
      </c>
      <c r="T492" t="s">
        <v>43</v>
      </c>
      <c r="U492" t="str">
        <f t="shared" si="31"/>
        <v>5-10%</v>
      </c>
    </row>
    <row r="493" spans="1:21" x14ac:dyDescent="0.25">
      <c r="A493" t="s">
        <v>1685</v>
      </c>
      <c r="B493" s="3">
        <v>45817</v>
      </c>
      <c r="C493" t="s">
        <v>1297</v>
      </c>
      <c r="D493" t="s">
        <v>32</v>
      </c>
      <c r="E493" t="s">
        <v>33</v>
      </c>
      <c r="F493" t="s">
        <v>137</v>
      </c>
      <c r="G493" t="s">
        <v>6027</v>
      </c>
      <c r="H493">
        <v>5</v>
      </c>
      <c r="I493" s="5">
        <v>3200</v>
      </c>
      <c r="J493" s="5">
        <v>4767</v>
      </c>
      <c r="K493" s="5">
        <f t="shared" si="28"/>
        <v>23835</v>
      </c>
      <c r="L493" s="4">
        <v>0</v>
      </c>
      <c r="M493" s="5">
        <f t="shared" si="29"/>
        <v>0</v>
      </c>
      <c r="N493" s="5">
        <f t="shared" si="30"/>
        <v>7835</v>
      </c>
      <c r="O493" t="s">
        <v>120</v>
      </c>
      <c r="P493" t="s">
        <v>96</v>
      </c>
      <c r="Q493" t="s">
        <v>53</v>
      </c>
      <c r="R493" t="s">
        <v>440</v>
      </c>
      <c r="S493">
        <v>2</v>
      </c>
      <c r="T493" t="s">
        <v>441</v>
      </c>
      <c r="U493" t="str">
        <f t="shared" si="31"/>
        <v>No Discount</v>
      </c>
    </row>
    <row r="494" spans="1:21" x14ac:dyDescent="0.25">
      <c r="A494" t="s">
        <v>1687</v>
      </c>
      <c r="B494" s="3">
        <v>45688</v>
      </c>
      <c r="C494" t="s">
        <v>1688</v>
      </c>
      <c r="D494" t="s">
        <v>126</v>
      </c>
      <c r="E494" t="s">
        <v>75</v>
      </c>
      <c r="F494" t="s">
        <v>93</v>
      </c>
      <c r="G494" t="s">
        <v>6009</v>
      </c>
      <c r="H494">
        <v>3</v>
      </c>
      <c r="I494" s="5">
        <v>470</v>
      </c>
      <c r="J494" s="5">
        <v>657</v>
      </c>
      <c r="K494" s="5">
        <f t="shared" si="28"/>
        <v>1971</v>
      </c>
      <c r="L494" s="4">
        <v>0</v>
      </c>
      <c r="M494" s="5">
        <f t="shared" si="29"/>
        <v>0</v>
      </c>
      <c r="N494" s="5">
        <f t="shared" si="30"/>
        <v>561</v>
      </c>
      <c r="O494" t="s">
        <v>127</v>
      </c>
      <c r="P494" t="s">
        <v>56</v>
      </c>
      <c r="Q494" t="s">
        <v>53</v>
      </c>
      <c r="R494" t="s">
        <v>42</v>
      </c>
      <c r="T494" t="s">
        <v>43</v>
      </c>
      <c r="U494" t="str">
        <f t="shared" si="31"/>
        <v>No Discount</v>
      </c>
    </row>
    <row r="495" spans="1:21" x14ac:dyDescent="0.25">
      <c r="A495" t="s">
        <v>1690</v>
      </c>
      <c r="B495" s="3">
        <v>46075</v>
      </c>
      <c r="C495" t="s">
        <v>1180</v>
      </c>
      <c r="D495" t="s">
        <v>32</v>
      </c>
      <c r="E495" t="s">
        <v>33</v>
      </c>
      <c r="F495" t="s">
        <v>6040</v>
      </c>
      <c r="G495" t="s">
        <v>6071</v>
      </c>
      <c r="H495">
        <v>7</v>
      </c>
      <c r="I495" s="5">
        <v>3450</v>
      </c>
      <c r="J495" s="5">
        <v>4850</v>
      </c>
      <c r="K495" s="5">
        <f t="shared" si="28"/>
        <v>33950</v>
      </c>
      <c r="L495" s="4">
        <v>0.1</v>
      </c>
      <c r="M495" s="5">
        <f t="shared" si="29"/>
        <v>3395</v>
      </c>
      <c r="N495" s="5">
        <f t="shared" si="30"/>
        <v>13195</v>
      </c>
      <c r="O495" t="s">
        <v>127</v>
      </c>
      <c r="P495" t="s">
        <v>56</v>
      </c>
      <c r="Q495" t="s">
        <v>53</v>
      </c>
      <c r="R495" t="s">
        <v>440</v>
      </c>
      <c r="S495">
        <v>176</v>
      </c>
      <c r="T495" t="s">
        <v>441</v>
      </c>
      <c r="U495" t="str">
        <f t="shared" si="31"/>
        <v>5-10%</v>
      </c>
    </row>
    <row r="496" spans="1:21" x14ac:dyDescent="0.25">
      <c r="A496" t="s">
        <v>1692</v>
      </c>
      <c r="B496" s="3">
        <v>45998</v>
      </c>
      <c r="C496" t="s">
        <v>752</v>
      </c>
      <c r="D496" t="s">
        <v>50</v>
      </c>
      <c r="E496" t="s">
        <v>33</v>
      </c>
      <c r="F496" t="s">
        <v>6040</v>
      </c>
      <c r="G496" t="s">
        <v>6071</v>
      </c>
      <c r="H496">
        <v>8</v>
      </c>
      <c r="I496" s="5">
        <v>3450</v>
      </c>
      <c r="J496" s="5">
        <v>4850</v>
      </c>
      <c r="K496" s="5">
        <f t="shared" si="28"/>
        <v>38800</v>
      </c>
      <c r="L496" s="4">
        <v>0</v>
      </c>
      <c r="M496" s="5">
        <f t="shared" si="29"/>
        <v>0</v>
      </c>
      <c r="N496" s="5">
        <f t="shared" si="30"/>
        <v>11200</v>
      </c>
      <c r="O496" t="s">
        <v>181</v>
      </c>
      <c r="P496" t="s">
        <v>68</v>
      </c>
      <c r="Q496" t="s">
        <v>36</v>
      </c>
      <c r="R496" t="s">
        <v>42</v>
      </c>
      <c r="T496" t="s">
        <v>43</v>
      </c>
      <c r="U496" t="str">
        <f t="shared" si="31"/>
        <v>No Discount</v>
      </c>
    </row>
    <row r="497" spans="1:21" x14ac:dyDescent="0.25">
      <c r="A497" t="s">
        <v>1694</v>
      </c>
      <c r="B497" s="3">
        <v>46014</v>
      </c>
      <c r="C497" t="s">
        <v>464</v>
      </c>
      <c r="D497" t="s">
        <v>50</v>
      </c>
      <c r="E497" t="s">
        <v>75</v>
      </c>
      <c r="F497" t="s">
        <v>137</v>
      </c>
      <c r="G497" t="s">
        <v>6027</v>
      </c>
      <c r="H497">
        <v>9</v>
      </c>
      <c r="I497" s="5">
        <v>3200</v>
      </c>
      <c r="J497" s="5">
        <v>4767</v>
      </c>
      <c r="K497" s="5">
        <f t="shared" si="28"/>
        <v>42903</v>
      </c>
      <c r="L497" s="4">
        <v>0</v>
      </c>
      <c r="M497" s="5">
        <f t="shared" si="29"/>
        <v>0</v>
      </c>
      <c r="N497" s="5">
        <f t="shared" si="30"/>
        <v>14103</v>
      </c>
      <c r="O497" t="s">
        <v>95</v>
      </c>
      <c r="P497" t="s">
        <v>96</v>
      </c>
      <c r="Q497" t="s">
        <v>53</v>
      </c>
      <c r="R497" t="s">
        <v>42</v>
      </c>
      <c r="T497" t="s">
        <v>43</v>
      </c>
      <c r="U497" t="str">
        <f t="shared" si="31"/>
        <v>No Discount</v>
      </c>
    </row>
    <row r="498" spans="1:21" x14ac:dyDescent="0.25">
      <c r="A498" t="s">
        <v>1695</v>
      </c>
      <c r="B498" s="3">
        <v>45908</v>
      </c>
      <c r="C498" t="s">
        <v>1697</v>
      </c>
      <c r="D498" t="s">
        <v>126</v>
      </c>
      <c r="E498" t="s">
        <v>75</v>
      </c>
      <c r="F498" t="s">
        <v>6040</v>
      </c>
      <c r="G498" t="s">
        <v>6071</v>
      </c>
      <c r="H498">
        <v>10</v>
      </c>
      <c r="I498" s="5">
        <v>3450</v>
      </c>
      <c r="J498" s="5">
        <v>4850</v>
      </c>
      <c r="K498" s="5">
        <f t="shared" si="28"/>
        <v>48500</v>
      </c>
      <c r="L498" s="4">
        <v>0</v>
      </c>
      <c r="M498" s="5">
        <f t="shared" si="29"/>
        <v>0</v>
      </c>
      <c r="N498" s="5">
        <f t="shared" si="30"/>
        <v>14000</v>
      </c>
      <c r="O498" t="s">
        <v>95</v>
      </c>
      <c r="P498" t="s">
        <v>96</v>
      </c>
      <c r="Q498" t="s">
        <v>53</v>
      </c>
      <c r="R498" t="s">
        <v>42</v>
      </c>
      <c r="T498" t="s">
        <v>43</v>
      </c>
      <c r="U498" t="str">
        <f t="shared" si="31"/>
        <v>No Discount</v>
      </c>
    </row>
    <row r="499" spans="1:21" x14ac:dyDescent="0.25">
      <c r="A499" t="s">
        <v>1699</v>
      </c>
      <c r="B499" s="3">
        <v>45724</v>
      </c>
      <c r="C499" t="s">
        <v>560</v>
      </c>
      <c r="D499" t="s">
        <v>32</v>
      </c>
      <c r="E499" t="s">
        <v>75</v>
      </c>
      <c r="F499" t="s">
        <v>93</v>
      </c>
      <c r="G499" t="s">
        <v>6009</v>
      </c>
      <c r="H499">
        <v>2</v>
      </c>
      <c r="I499" s="5">
        <v>470</v>
      </c>
      <c r="J499" s="5">
        <v>657</v>
      </c>
      <c r="K499" s="5">
        <f t="shared" si="28"/>
        <v>1314</v>
      </c>
      <c r="L499" s="4">
        <v>0</v>
      </c>
      <c r="M499" s="5">
        <f t="shared" si="29"/>
        <v>0</v>
      </c>
      <c r="N499" s="5">
        <f t="shared" si="30"/>
        <v>374</v>
      </c>
      <c r="O499" t="s">
        <v>40</v>
      </c>
      <c r="P499" t="s">
        <v>41</v>
      </c>
      <c r="Q499" t="s">
        <v>36</v>
      </c>
      <c r="R499" t="s">
        <v>42</v>
      </c>
      <c r="T499" t="s">
        <v>43</v>
      </c>
      <c r="U499" t="str">
        <f t="shared" si="31"/>
        <v>No Discount</v>
      </c>
    </row>
    <row r="500" spans="1:21" x14ac:dyDescent="0.25">
      <c r="A500" t="s">
        <v>1700</v>
      </c>
      <c r="B500" s="3">
        <v>45836</v>
      </c>
      <c r="C500" t="s">
        <v>1701</v>
      </c>
      <c r="D500" t="s">
        <v>50</v>
      </c>
      <c r="E500" t="s">
        <v>75</v>
      </c>
      <c r="F500" t="s">
        <v>93</v>
      </c>
      <c r="G500" t="s">
        <v>6009</v>
      </c>
      <c r="H500">
        <v>10</v>
      </c>
      <c r="I500" s="5">
        <v>470</v>
      </c>
      <c r="J500" s="5">
        <v>657</v>
      </c>
      <c r="K500" s="5">
        <f t="shared" si="28"/>
        <v>6570</v>
      </c>
      <c r="L500" s="4">
        <v>0</v>
      </c>
      <c r="M500" s="5">
        <f t="shared" si="29"/>
        <v>0</v>
      </c>
      <c r="N500" s="5">
        <f t="shared" si="30"/>
        <v>1870</v>
      </c>
      <c r="O500" t="s">
        <v>95</v>
      </c>
      <c r="P500" t="s">
        <v>96</v>
      </c>
      <c r="Q500" t="s">
        <v>53</v>
      </c>
      <c r="R500" t="s">
        <v>42</v>
      </c>
      <c r="T500" t="s">
        <v>43</v>
      </c>
      <c r="U500" t="str">
        <f t="shared" si="31"/>
        <v>No Discount</v>
      </c>
    </row>
    <row r="501" spans="1:21" x14ac:dyDescent="0.25">
      <c r="A501" t="s">
        <v>1703</v>
      </c>
      <c r="B501" s="3">
        <v>45961</v>
      </c>
      <c r="C501" t="s">
        <v>560</v>
      </c>
      <c r="D501" t="s">
        <v>126</v>
      </c>
      <c r="E501" t="s">
        <v>33</v>
      </c>
      <c r="F501" t="s">
        <v>137</v>
      </c>
      <c r="G501" t="s">
        <v>6027</v>
      </c>
      <c r="H501">
        <v>3</v>
      </c>
      <c r="I501" s="5">
        <v>3200</v>
      </c>
      <c r="J501" s="5">
        <v>4767</v>
      </c>
      <c r="K501" s="5">
        <f t="shared" si="28"/>
        <v>14301</v>
      </c>
      <c r="L501" s="4">
        <v>0</v>
      </c>
      <c r="M501" s="5">
        <f t="shared" si="29"/>
        <v>0</v>
      </c>
      <c r="N501" s="5">
        <f t="shared" si="30"/>
        <v>4701</v>
      </c>
      <c r="O501" t="s">
        <v>181</v>
      </c>
      <c r="P501" t="s">
        <v>68</v>
      </c>
      <c r="Q501" t="s">
        <v>36</v>
      </c>
      <c r="R501" t="s">
        <v>440</v>
      </c>
      <c r="S501">
        <v>168</v>
      </c>
      <c r="T501" t="s">
        <v>441</v>
      </c>
      <c r="U501" t="str">
        <f t="shared" si="31"/>
        <v>No Discount</v>
      </c>
    </row>
    <row r="502" spans="1:21" x14ac:dyDescent="0.25">
      <c r="A502" t="s">
        <v>1704</v>
      </c>
      <c r="B502" s="3">
        <v>45936</v>
      </c>
      <c r="C502" t="s">
        <v>1189</v>
      </c>
      <c r="D502" t="s">
        <v>126</v>
      </c>
      <c r="E502" t="s">
        <v>33</v>
      </c>
      <c r="F502" t="s">
        <v>137</v>
      </c>
      <c r="G502" t="s">
        <v>6027</v>
      </c>
      <c r="H502">
        <v>3</v>
      </c>
      <c r="I502" s="5">
        <v>3200</v>
      </c>
      <c r="J502" s="5">
        <v>4767</v>
      </c>
      <c r="K502" s="5">
        <f t="shared" si="28"/>
        <v>14301</v>
      </c>
      <c r="L502" s="4">
        <v>0</v>
      </c>
      <c r="M502" s="5">
        <f t="shared" si="29"/>
        <v>0</v>
      </c>
      <c r="N502" s="5">
        <f t="shared" si="30"/>
        <v>4701</v>
      </c>
      <c r="O502" t="s">
        <v>181</v>
      </c>
      <c r="P502" t="s">
        <v>68</v>
      </c>
      <c r="Q502" t="s">
        <v>36</v>
      </c>
      <c r="R502" t="s">
        <v>42</v>
      </c>
      <c r="T502" t="s">
        <v>43</v>
      </c>
      <c r="U502" t="str">
        <f t="shared" si="31"/>
        <v>No Discount</v>
      </c>
    </row>
    <row r="503" spans="1:21" x14ac:dyDescent="0.25">
      <c r="A503" t="s">
        <v>1705</v>
      </c>
      <c r="B503" s="3">
        <v>46035</v>
      </c>
      <c r="C503" t="s">
        <v>1707</v>
      </c>
      <c r="D503" t="s">
        <v>50</v>
      </c>
      <c r="E503" t="s">
        <v>33</v>
      </c>
      <c r="F503" t="s">
        <v>93</v>
      </c>
      <c r="G503" t="s">
        <v>6009</v>
      </c>
      <c r="H503">
        <v>2</v>
      </c>
      <c r="I503" s="5">
        <v>470</v>
      </c>
      <c r="J503" s="5">
        <v>657</v>
      </c>
      <c r="K503" s="5">
        <f t="shared" si="28"/>
        <v>1314</v>
      </c>
      <c r="L503" s="4">
        <v>0.1</v>
      </c>
      <c r="M503" s="5">
        <f t="shared" si="29"/>
        <v>131.4</v>
      </c>
      <c r="N503" s="5">
        <f t="shared" si="30"/>
        <v>505.4</v>
      </c>
      <c r="O503" t="s">
        <v>181</v>
      </c>
      <c r="P503" t="s">
        <v>68</v>
      </c>
      <c r="Q503" t="s">
        <v>36</v>
      </c>
      <c r="R503" t="s">
        <v>42</v>
      </c>
      <c r="T503" t="s">
        <v>43</v>
      </c>
      <c r="U503" t="str">
        <f t="shared" si="31"/>
        <v>5-10%</v>
      </c>
    </row>
    <row r="504" spans="1:21" x14ac:dyDescent="0.25">
      <c r="A504" t="s">
        <v>1709</v>
      </c>
      <c r="B504" s="3">
        <v>45755</v>
      </c>
      <c r="C504" t="s">
        <v>831</v>
      </c>
      <c r="D504" t="s">
        <v>50</v>
      </c>
      <c r="E504" t="s">
        <v>75</v>
      </c>
      <c r="F504" t="s">
        <v>93</v>
      </c>
      <c r="G504" t="s">
        <v>6009</v>
      </c>
      <c r="H504">
        <v>7</v>
      </c>
      <c r="I504" s="5">
        <v>470</v>
      </c>
      <c r="J504" s="5">
        <v>657</v>
      </c>
      <c r="K504" s="5">
        <f t="shared" si="28"/>
        <v>4599</v>
      </c>
      <c r="L504" s="4">
        <v>0</v>
      </c>
      <c r="M504" s="5">
        <f t="shared" si="29"/>
        <v>0</v>
      </c>
      <c r="N504" s="5">
        <f t="shared" si="30"/>
        <v>1309</v>
      </c>
      <c r="O504" t="s">
        <v>77</v>
      </c>
      <c r="P504" t="s">
        <v>78</v>
      </c>
      <c r="Q504" t="s">
        <v>36</v>
      </c>
      <c r="R504" t="s">
        <v>42</v>
      </c>
      <c r="T504" t="s">
        <v>43</v>
      </c>
      <c r="U504" t="str">
        <f t="shared" si="31"/>
        <v>No Discount</v>
      </c>
    </row>
    <row r="505" spans="1:21" x14ac:dyDescent="0.25">
      <c r="A505" t="s">
        <v>1711</v>
      </c>
      <c r="B505" s="3">
        <v>45862</v>
      </c>
      <c r="C505" t="s">
        <v>614</v>
      </c>
      <c r="D505" t="s">
        <v>50</v>
      </c>
      <c r="E505" t="s">
        <v>33</v>
      </c>
      <c r="F505" t="s">
        <v>6063</v>
      </c>
      <c r="G505" t="s">
        <v>6056</v>
      </c>
      <c r="H505">
        <v>9</v>
      </c>
      <c r="I505" s="5">
        <v>400</v>
      </c>
      <c r="J505" s="5">
        <v>583</v>
      </c>
      <c r="K505" s="5">
        <f t="shared" si="28"/>
        <v>5247</v>
      </c>
      <c r="L505" s="4">
        <v>0</v>
      </c>
      <c r="M505" s="5">
        <f t="shared" si="29"/>
        <v>0</v>
      </c>
      <c r="N505" s="5">
        <f t="shared" si="30"/>
        <v>1647</v>
      </c>
      <c r="O505" t="s">
        <v>77</v>
      </c>
      <c r="P505" t="s">
        <v>78</v>
      </c>
      <c r="Q505" t="s">
        <v>36</v>
      </c>
      <c r="R505" t="s">
        <v>42</v>
      </c>
      <c r="T505" t="s">
        <v>43</v>
      </c>
      <c r="U505" t="str">
        <f t="shared" si="31"/>
        <v>No Discount</v>
      </c>
    </row>
    <row r="506" spans="1:21" x14ac:dyDescent="0.25">
      <c r="A506" t="s">
        <v>1712</v>
      </c>
      <c r="B506" s="3">
        <v>45997</v>
      </c>
      <c r="C506" t="s">
        <v>1713</v>
      </c>
      <c r="D506" t="s">
        <v>50</v>
      </c>
      <c r="E506" t="s">
        <v>75</v>
      </c>
      <c r="F506" t="s">
        <v>6040</v>
      </c>
      <c r="G506" t="s">
        <v>6071</v>
      </c>
      <c r="H506">
        <v>10</v>
      </c>
      <c r="I506" s="5">
        <v>3450</v>
      </c>
      <c r="J506" s="5">
        <v>4850</v>
      </c>
      <c r="K506" s="5">
        <f t="shared" si="28"/>
        <v>48500</v>
      </c>
      <c r="L506" s="4">
        <v>0</v>
      </c>
      <c r="M506" s="5">
        <f t="shared" si="29"/>
        <v>0</v>
      </c>
      <c r="N506" s="5">
        <f t="shared" si="30"/>
        <v>14000</v>
      </c>
      <c r="O506" t="s">
        <v>85</v>
      </c>
      <c r="P506" t="s">
        <v>86</v>
      </c>
      <c r="Q506" t="s">
        <v>36</v>
      </c>
      <c r="R506" t="s">
        <v>42</v>
      </c>
      <c r="T506" t="s">
        <v>43</v>
      </c>
      <c r="U506" t="str">
        <f t="shared" si="31"/>
        <v>No Discount</v>
      </c>
    </row>
    <row r="507" spans="1:21" x14ac:dyDescent="0.25">
      <c r="A507" t="s">
        <v>1715</v>
      </c>
      <c r="B507" s="3">
        <v>45734</v>
      </c>
      <c r="C507" t="s">
        <v>288</v>
      </c>
      <c r="D507" t="s">
        <v>32</v>
      </c>
      <c r="E507" t="s">
        <v>75</v>
      </c>
      <c r="F507" t="s">
        <v>137</v>
      </c>
      <c r="G507" t="s">
        <v>6027</v>
      </c>
      <c r="H507">
        <v>3</v>
      </c>
      <c r="I507" s="5">
        <v>3200</v>
      </c>
      <c r="J507" s="5">
        <v>4767</v>
      </c>
      <c r="K507" s="5">
        <f t="shared" si="28"/>
        <v>14301</v>
      </c>
      <c r="L507" s="4">
        <v>0</v>
      </c>
      <c r="M507" s="5">
        <f t="shared" si="29"/>
        <v>0</v>
      </c>
      <c r="N507" s="5">
        <f t="shared" si="30"/>
        <v>4701</v>
      </c>
      <c r="O507" t="s">
        <v>77</v>
      </c>
      <c r="P507" t="s">
        <v>78</v>
      </c>
      <c r="Q507" t="s">
        <v>36</v>
      </c>
      <c r="R507" t="s">
        <v>42</v>
      </c>
      <c r="T507" t="s">
        <v>43</v>
      </c>
      <c r="U507" t="str">
        <f t="shared" si="31"/>
        <v>No Discount</v>
      </c>
    </row>
    <row r="508" spans="1:21" x14ac:dyDescent="0.25">
      <c r="A508" t="s">
        <v>1716</v>
      </c>
      <c r="B508" s="3">
        <v>46116</v>
      </c>
      <c r="C508" t="s">
        <v>629</v>
      </c>
      <c r="D508" t="s">
        <v>126</v>
      </c>
      <c r="E508" t="s">
        <v>75</v>
      </c>
      <c r="F508" t="s">
        <v>6040</v>
      </c>
      <c r="G508" t="s">
        <v>6071</v>
      </c>
      <c r="H508">
        <v>9</v>
      </c>
      <c r="I508" s="5">
        <v>3450</v>
      </c>
      <c r="J508" s="5">
        <v>4850</v>
      </c>
      <c r="K508" s="5">
        <f t="shared" si="28"/>
        <v>43650</v>
      </c>
      <c r="L508" s="4">
        <v>0.05</v>
      </c>
      <c r="M508" s="5">
        <f t="shared" si="29"/>
        <v>2182.5</v>
      </c>
      <c r="N508" s="5">
        <f t="shared" si="30"/>
        <v>14782.5</v>
      </c>
      <c r="O508" t="s">
        <v>120</v>
      </c>
      <c r="P508" t="s">
        <v>96</v>
      </c>
      <c r="Q508" t="s">
        <v>53</v>
      </c>
      <c r="R508" t="s">
        <v>440</v>
      </c>
      <c r="S508">
        <v>29</v>
      </c>
      <c r="T508" t="s">
        <v>441</v>
      </c>
      <c r="U508" t="str">
        <f t="shared" si="31"/>
        <v>5-10%</v>
      </c>
    </row>
    <row r="509" spans="1:21" x14ac:dyDescent="0.25">
      <c r="A509" t="s">
        <v>1717</v>
      </c>
      <c r="B509" s="3">
        <v>45756</v>
      </c>
      <c r="C509" t="s">
        <v>1719</v>
      </c>
      <c r="D509" t="s">
        <v>50</v>
      </c>
      <c r="E509" t="s">
        <v>33</v>
      </c>
      <c r="F509" t="s">
        <v>6063</v>
      </c>
      <c r="G509" t="s">
        <v>6056</v>
      </c>
      <c r="H509">
        <v>1</v>
      </c>
      <c r="I509" s="5">
        <v>400</v>
      </c>
      <c r="J509" s="5">
        <v>583</v>
      </c>
      <c r="K509" s="5">
        <f t="shared" si="28"/>
        <v>583</v>
      </c>
      <c r="L509" s="4">
        <v>0</v>
      </c>
      <c r="M509" s="5">
        <f t="shared" si="29"/>
        <v>0</v>
      </c>
      <c r="N509" s="5">
        <f t="shared" si="30"/>
        <v>183</v>
      </c>
      <c r="O509" t="s">
        <v>120</v>
      </c>
      <c r="P509" t="s">
        <v>96</v>
      </c>
      <c r="Q509" t="s">
        <v>53</v>
      </c>
      <c r="R509" t="s">
        <v>42</v>
      </c>
      <c r="T509" t="s">
        <v>43</v>
      </c>
      <c r="U509" t="str">
        <f t="shared" si="31"/>
        <v>No Discount</v>
      </c>
    </row>
    <row r="510" spans="1:21" x14ac:dyDescent="0.25">
      <c r="A510" t="s">
        <v>1721</v>
      </c>
      <c r="B510" s="3">
        <v>46075</v>
      </c>
      <c r="C510" t="s">
        <v>1285</v>
      </c>
      <c r="D510" t="s">
        <v>50</v>
      </c>
      <c r="E510" t="s">
        <v>33</v>
      </c>
      <c r="F510" t="s">
        <v>6063</v>
      </c>
      <c r="G510" t="s">
        <v>6056</v>
      </c>
      <c r="H510">
        <v>1</v>
      </c>
      <c r="I510" s="5">
        <v>400</v>
      </c>
      <c r="J510" s="5">
        <v>583</v>
      </c>
      <c r="K510" s="5">
        <f t="shared" si="28"/>
        <v>583</v>
      </c>
      <c r="L510" s="4">
        <v>0.05</v>
      </c>
      <c r="M510" s="5">
        <f t="shared" si="29"/>
        <v>29.150000000000002</v>
      </c>
      <c r="N510" s="5">
        <f t="shared" si="30"/>
        <v>212.14999999999998</v>
      </c>
      <c r="O510" t="s">
        <v>95</v>
      </c>
      <c r="P510" t="s">
        <v>96</v>
      </c>
      <c r="Q510" t="s">
        <v>53</v>
      </c>
      <c r="R510" t="s">
        <v>440</v>
      </c>
      <c r="S510">
        <v>72</v>
      </c>
      <c r="T510" t="s">
        <v>441</v>
      </c>
      <c r="U510" t="str">
        <f t="shared" si="31"/>
        <v>5-10%</v>
      </c>
    </row>
    <row r="511" spans="1:21" x14ac:dyDescent="0.25">
      <c r="A511" t="s">
        <v>1722</v>
      </c>
      <c r="B511" s="3">
        <v>45991</v>
      </c>
      <c r="C511" t="s">
        <v>564</v>
      </c>
      <c r="D511" t="s">
        <v>126</v>
      </c>
      <c r="E511" t="s">
        <v>75</v>
      </c>
      <c r="F511" t="s">
        <v>6063</v>
      </c>
      <c r="G511" t="s">
        <v>6056</v>
      </c>
      <c r="H511">
        <v>2</v>
      </c>
      <c r="I511" s="5">
        <v>400</v>
      </c>
      <c r="J511" s="5">
        <v>583</v>
      </c>
      <c r="K511" s="5">
        <f t="shared" si="28"/>
        <v>1166</v>
      </c>
      <c r="L511" s="4">
        <v>0</v>
      </c>
      <c r="M511" s="5">
        <f t="shared" si="29"/>
        <v>0</v>
      </c>
      <c r="N511" s="5">
        <f t="shared" si="30"/>
        <v>366</v>
      </c>
      <c r="O511" t="s">
        <v>95</v>
      </c>
      <c r="P511" t="s">
        <v>96</v>
      </c>
      <c r="Q511" t="s">
        <v>53</v>
      </c>
      <c r="R511" t="s">
        <v>440</v>
      </c>
      <c r="S511">
        <v>23</v>
      </c>
      <c r="T511" t="s">
        <v>441</v>
      </c>
      <c r="U511" t="str">
        <f t="shared" si="31"/>
        <v>No Discount</v>
      </c>
    </row>
    <row r="512" spans="1:21" x14ac:dyDescent="0.25">
      <c r="A512" t="s">
        <v>1723</v>
      </c>
      <c r="B512" s="3">
        <v>46132</v>
      </c>
      <c r="C512" t="s">
        <v>1724</v>
      </c>
      <c r="D512" t="s">
        <v>50</v>
      </c>
      <c r="E512" t="s">
        <v>33</v>
      </c>
      <c r="F512" t="s">
        <v>93</v>
      </c>
      <c r="G512" t="s">
        <v>6009</v>
      </c>
      <c r="H512">
        <v>1</v>
      </c>
      <c r="I512" s="5">
        <v>470</v>
      </c>
      <c r="J512" s="5">
        <v>657</v>
      </c>
      <c r="K512" s="5">
        <f t="shared" si="28"/>
        <v>657</v>
      </c>
      <c r="L512" s="4">
        <v>0.08</v>
      </c>
      <c r="M512" s="5">
        <f t="shared" si="29"/>
        <v>52.56</v>
      </c>
      <c r="N512" s="5">
        <f t="shared" si="30"/>
        <v>239.56</v>
      </c>
      <c r="O512" t="s">
        <v>77</v>
      </c>
      <c r="P512" t="s">
        <v>78</v>
      </c>
      <c r="Q512" t="s">
        <v>36</v>
      </c>
      <c r="R512" t="s">
        <v>42</v>
      </c>
      <c r="T512" t="s">
        <v>43</v>
      </c>
      <c r="U512" t="str">
        <f t="shared" si="31"/>
        <v>5-10%</v>
      </c>
    </row>
    <row r="513" spans="1:21" x14ac:dyDescent="0.25">
      <c r="A513" t="s">
        <v>1726</v>
      </c>
      <c r="B513" s="3">
        <v>46006</v>
      </c>
      <c r="C513" t="s">
        <v>1727</v>
      </c>
      <c r="D513" t="s">
        <v>32</v>
      </c>
      <c r="E513" t="s">
        <v>75</v>
      </c>
      <c r="F513" t="s">
        <v>137</v>
      </c>
      <c r="G513" t="s">
        <v>6027</v>
      </c>
      <c r="H513">
        <v>1</v>
      </c>
      <c r="I513" s="5">
        <v>3200</v>
      </c>
      <c r="J513" s="5">
        <v>4767</v>
      </c>
      <c r="K513" s="5">
        <f t="shared" si="28"/>
        <v>4767</v>
      </c>
      <c r="L513" s="4">
        <v>0</v>
      </c>
      <c r="M513" s="5">
        <f t="shared" si="29"/>
        <v>0</v>
      </c>
      <c r="N513" s="5">
        <f t="shared" si="30"/>
        <v>1567</v>
      </c>
      <c r="O513" t="s">
        <v>127</v>
      </c>
      <c r="P513" t="s">
        <v>56</v>
      </c>
      <c r="Q513" t="s">
        <v>53</v>
      </c>
      <c r="R513" t="s">
        <v>42</v>
      </c>
      <c r="T513" t="s">
        <v>43</v>
      </c>
      <c r="U513" t="str">
        <f t="shared" si="31"/>
        <v>No Discount</v>
      </c>
    </row>
    <row r="514" spans="1:21" x14ac:dyDescent="0.25">
      <c r="A514" t="s">
        <v>1729</v>
      </c>
      <c r="B514" s="3">
        <v>45945</v>
      </c>
      <c r="C514" t="s">
        <v>1730</v>
      </c>
      <c r="D514" t="s">
        <v>32</v>
      </c>
      <c r="E514" t="s">
        <v>75</v>
      </c>
      <c r="F514" t="s">
        <v>6063</v>
      </c>
      <c r="G514" t="s">
        <v>6045</v>
      </c>
      <c r="H514">
        <v>10</v>
      </c>
      <c r="I514" s="5">
        <v>185</v>
      </c>
      <c r="J514" s="5">
        <v>412</v>
      </c>
      <c r="K514" s="5">
        <f t="shared" ref="K514:K577" si="32">H514*J514</f>
        <v>4120</v>
      </c>
      <c r="L514" s="4">
        <v>0</v>
      </c>
      <c r="M514" s="5">
        <f t="shared" ref="M514:M577" si="33">K514*L514</f>
        <v>0</v>
      </c>
      <c r="N514" s="5">
        <f t="shared" ref="N514:N577" si="34">K514-((H514*I514)-M514)</f>
        <v>2270</v>
      </c>
      <c r="O514" t="s">
        <v>67</v>
      </c>
      <c r="P514" t="s">
        <v>68</v>
      </c>
      <c r="Q514" t="s">
        <v>36</v>
      </c>
      <c r="R514" t="s">
        <v>42</v>
      </c>
      <c r="T514" t="s">
        <v>43</v>
      </c>
      <c r="U514" t="str">
        <f t="shared" ref="U514:U577" si="35">_xlfn.IFS(L514=0, "No Discount", L514&lt;=10%, "5-10%", L514&lt;=15%, "11-15%", L514&lt;=20%, "16-20%", L514&lt;=25%, "21-25%")</f>
        <v>No Discount</v>
      </c>
    </row>
    <row r="515" spans="1:21" x14ac:dyDescent="0.25">
      <c r="A515" t="s">
        <v>1732</v>
      </c>
      <c r="B515" s="3">
        <v>45870</v>
      </c>
      <c r="C515" t="s">
        <v>814</v>
      </c>
      <c r="D515" t="s">
        <v>126</v>
      </c>
      <c r="E515" t="s">
        <v>75</v>
      </c>
      <c r="F515" t="s">
        <v>6040</v>
      </c>
      <c r="G515" t="s">
        <v>6071</v>
      </c>
      <c r="H515">
        <v>5</v>
      </c>
      <c r="I515" s="5">
        <v>3450</v>
      </c>
      <c r="J515" s="5">
        <v>4850</v>
      </c>
      <c r="K515" s="5">
        <f t="shared" si="32"/>
        <v>24250</v>
      </c>
      <c r="L515" s="4">
        <v>0</v>
      </c>
      <c r="M515" s="5">
        <f t="shared" si="33"/>
        <v>0</v>
      </c>
      <c r="N515" s="5">
        <f t="shared" si="34"/>
        <v>7000</v>
      </c>
      <c r="O515" t="s">
        <v>85</v>
      </c>
      <c r="P515" t="s">
        <v>86</v>
      </c>
      <c r="Q515" t="s">
        <v>36</v>
      </c>
      <c r="R515" t="s">
        <v>440</v>
      </c>
      <c r="S515">
        <v>179</v>
      </c>
      <c r="T515" t="s">
        <v>441</v>
      </c>
      <c r="U515" t="str">
        <f t="shared" si="35"/>
        <v>No Discount</v>
      </c>
    </row>
    <row r="516" spans="1:21" x14ac:dyDescent="0.25">
      <c r="A516" t="s">
        <v>1733</v>
      </c>
      <c r="B516" s="3">
        <v>45795</v>
      </c>
      <c r="C516" t="s">
        <v>1734</v>
      </c>
      <c r="D516" t="s">
        <v>50</v>
      </c>
      <c r="E516" t="s">
        <v>33</v>
      </c>
      <c r="F516" t="s">
        <v>137</v>
      </c>
      <c r="G516" t="s">
        <v>6027</v>
      </c>
      <c r="H516">
        <v>3</v>
      </c>
      <c r="I516" s="5">
        <v>3200</v>
      </c>
      <c r="J516" s="5">
        <v>4767</v>
      </c>
      <c r="K516" s="5">
        <f t="shared" si="32"/>
        <v>14301</v>
      </c>
      <c r="L516" s="4">
        <v>0</v>
      </c>
      <c r="M516" s="5">
        <f t="shared" si="33"/>
        <v>0</v>
      </c>
      <c r="N516" s="5">
        <f t="shared" si="34"/>
        <v>4701</v>
      </c>
      <c r="O516" t="s">
        <v>67</v>
      </c>
      <c r="P516" t="s">
        <v>68</v>
      </c>
      <c r="Q516" t="s">
        <v>36</v>
      </c>
      <c r="R516" t="s">
        <v>42</v>
      </c>
      <c r="T516" t="s">
        <v>43</v>
      </c>
      <c r="U516" t="str">
        <f t="shared" si="35"/>
        <v>No Discount</v>
      </c>
    </row>
    <row r="517" spans="1:21" x14ac:dyDescent="0.25">
      <c r="A517" t="s">
        <v>1736</v>
      </c>
      <c r="B517" s="3">
        <v>45781</v>
      </c>
      <c r="C517" t="s">
        <v>1737</v>
      </c>
      <c r="D517" t="s">
        <v>32</v>
      </c>
      <c r="E517" t="s">
        <v>75</v>
      </c>
      <c r="F517" t="s">
        <v>6063</v>
      </c>
      <c r="G517" t="s">
        <v>6045</v>
      </c>
      <c r="H517">
        <v>8</v>
      </c>
      <c r="I517" s="5">
        <v>185</v>
      </c>
      <c r="J517" s="5">
        <v>412</v>
      </c>
      <c r="K517" s="5">
        <f t="shared" si="32"/>
        <v>3296</v>
      </c>
      <c r="L517" s="4">
        <v>0</v>
      </c>
      <c r="M517" s="5">
        <f t="shared" si="33"/>
        <v>0</v>
      </c>
      <c r="N517" s="5">
        <f t="shared" si="34"/>
        <v>1816</v>
      </c>
      <c r="O517" t="s">
        <v>164</v>
      </c>
      <c r="P517" t="s">
        <v>41</v>
      </c>
      <c r="Q517" t="s">
        <v>36</v>
      </c>
      <c r="R517" t="s">
        <v>42</v>
      </c>
      <c r="T517" t="s">
        <v>43</v>
      </c>
      <c r="U517" t="str">
        <f t="shared" si="35"/>
        <v>No Discount</v>
      </c>
    </row>
    <row r="518" spans="1:21" x14ac:dyDescent="0.25">
      <c r="A518" t="s">
        <v>1739</v>
      </c>
      <c r="B518" s="3">
        <v>46162</v>
      </c>
      <c r="C518" t="s">
        <v>1046</v>
      </c>
      <c r="D518" t="s">
        <v>126</v>
      </c>
      <c r="E518" t="s">
        <v>33</v>
      </c>
      <c r="F518" t="s">
        <v>93</v>
      </c>
      <c r="G518" t="s">
        <v>6009</v>
      </c>
      <c r="H518">
        <v>4</v>
      </c>
      <c r="I518" s="5">
        <v>470</v>
      </c>
      <c r="J518" s="5">
        <v>657</v>
      </c>
      <c r="K518" s="5">
        <f t="shared" si="32"/>
        <v>2628</v>
      </c>
      <c r="L518" s="4">
        <v>0.05</v>
      </c>
      <c r="M518" s="5">
        <f t="shared" si="33"/>
        <v>131.4</v>
      </c>
      <c r="N518" s="5">
        <f t="shared" si="34"/>
        <v>879.40000000000009</v>
      </c>
      <c r="O518" t="s">
        <v>181</v>
      </c>
      <c r="P518" t="s">
        <v>68</v>
      </c>
      <c r="Q518" t="s">
        <v>36</v>
      </c>
      <c r="R518" t="s">
        <v>440</v>
      </c>
      <c r="S518">
        <v>100</v>
      </c>
      <c r="T518" t="s">
        <v>441</v>
      </c>
      <c r="U518" t="str">
        <f t="shared" si="35"/>
        <v>5-10%</v>
      </c>
    </row>
    <row r="519" spans="1:21" x14ac:dyDescent="0.25">
      <c r="A519" t="s">
        <v>1741</v>
      </c>
      <c r="B519" s="3">
        <v>46037</v>
      </c>
      <c r="C519" t="s">
        <v>1743</v>
      </c>
      <c r="D519" t="s">
        <v>50</v>
      </c>
      <c r="E519" t="s">
        <v>33</v>
      </c>
      <c r="F519" t="s">
        <v>6040</v>
      </c>
      <c r="G519" t="s">
        <v>6071</v>
      </c>
      <c r="H519">
        <v>9</v>
      </c>
      <c r="I519" s="5">
        <v>3450</v>
      </c>
      <c r="J519" s="5">
        <v>4850</v>
      </c>
      <c r="K519" s="5">
        <f t="shared" si="32"/>
        <v>43650</v>
      </c>
      <c r="L519" s="4">
        <v>0.15</v>
      </c>
      <c r="M519" s="5">
        <f t="shared" si="33"/>
        <v>6547.5</v>
      </c>
      <c r="N519" s="5">
        <f t="shared" si="34"/>
        <v>19147.5</v>
      </c>
      <c r="O519" t="s">
        <v>164</v>
      </c>
      <c r="P519" t="s">
        <v>41</v>
      </c>
      <c r="Q519" t="s">
        <v>36</v>
      </c>
      <c r="R519" t="s">
        <v>42</v>
      </c>
      <c r="T519" t="s">
        <v>43</v>
      </c>
      <c r="U519" t="str">
        <f t="shared" si="35"/>
        <v>11-15%</v>
      </c>
    </row>
    <row r="520" spans="1:21" x14ac:dyDescent="0.25">
      <c r="A520" t="s">
        <v>1745</v>
      </c>
      <c r="B520" s="3">
        <v>46193</v>
      </c>
      <c r="C520" t="s">
        <v>1087</v>
      </c>
      <c r="D520" t="s">
        <v>50</v>
      </c>
      <c r="E520" t="s">
        <v>33</v>
      </c>
      <c r="F520" t="s">
        <v>137</v>
      </c>
      <c r="G520" t="s">
        <v>6027</v>
      </c>
      <c r="H520">
        <v>7</v>
      </c>
      <c r="I520" s="5">
        <v>3200</v>
      </c>
      <c r="J520" s="5">
        <v>4767</v>
      </c>
      <c r="K520" s="5">
        <f t="shared" si="32"/>
        <v>33369</v>
      </c>
      <c r="L520" s="4">
        <v>0.25</v>
      </c>
      <c r="M520" s="5">
        <f t="shared" si="33"/>
        <v>8342.25</v>
      </c>
      <c r="N520" s="5">
        <f t="shared" si="34"/>
        <v>19311.25</v>
      </c>
      <c r="O520" t="s">
        <v>127</v>
      </c>
      <c r="P520" t="s">
        <v>56</v>
      </c>
      <c r="Q520" t="s">
        <v>53</v>
      </c>
      <c r="R520" t="s">
        <v>440</v>
      </c>
      <c r="S520">
        <v>132</v>
      </c>
      <c r="T520" t="s">
        <v>441</v>
      </c>
      <c r="U520" t="str">
        <f t="shared" si="35"/>
        <v>21-25%</v>
      </c>
    </row>
    <row r="521" spans="1:21" x14ac:dyDescent="0.25">
      <c r="A521" t="s">
        <v>1747</v>
      </c>
      <c r="B521" s="3">
        <v>45868</v>
      </c>
      <c r="C521" t="s">
        <v>1749</v>
      </c>
      <c r="D521" t="s">
        <v>50</v>
      </c>
      <c r="E521" t="s">
        <v>75</v>
      </c>
      <c r="F521" t="s">
        <v>6063</v>
      </c>
      <c r="G521" t="s">
        <v>6045</v>
      </c>
      <c r="H521">
        <v>10</v>
      </c>
      <c r="I521" s="5">
        <v>185</v>
      </c>
      <c r="J521" s="5">
        <v>412</v>
      </c>
      <c r="K521" s="5">
        <f t="shared" si="32"/>
        <v>4120</v>
      </c>
      <c r="L521" s="4">
        <v>0</v>
      </c>
      <c r="M521" s="5">
        <f t="shared" si="33"/>
        <v>0</v>
      </c>
      <c r="N521" s="5">
        <f t="shared" si="34"/>
        <v>2270</v>
      </c>
      <c r="O521" t="s">
        <v>85</v>
      </c>
      <c r="P521" t="s">
        <v>86</v>
      </c>
      <c r="Q521" t="s">
        <v>36</v>
      </c>
      <c r="R521" t="s">
        <v>42</v>
      </c>
      <c r="T521" t="s">
        <v>43</v>
      </c>
      <c r="U521" t="str">
        <f t="shared" si="35"/>
        <v>No Discount</v>
      </c>
    </row>
    <row r="522" spans="1:21" x14ac:dyDescent="0.25">
      <c r="A522" t="s">
        <v>1751</v>
      </c>
      <c r="B522" s="3">
        <v>46125</v>
      </c>
      <c r="C522" t="s">
        <v>420</v>
      </c>
      <c r="D522" t="s">
        <v>50</v>
      </c>
      <c r="E522" t="s">
        <v>75</v>
      </c>
      <c r="F522" t="s">
        <v>6063</v>
      </c>
      <c r="G522" t="s">
        <v>6056</v>
      </c>
      <c r="H522">
        <v>6</v>
      </c>
      <c r="I522" s="5">
        <v>400</v>
      </c>
      <c r="J522" s="5">
        <v>583</v>
      </c>
      <c r="K522" s="5">
        <f t="shared" si="32"/>
        <v>3498</v>
      </c>
      <c r="L522" s="4">
        <v>0.1</v>
      </c>
      <c r="M522" s="5">
        <f t="shared" si="33"/>
        <v>349.8</v>
      </c>
      <c r="N522" s="5">
        <f t="shared" si="34"/>
        <v>1447.8000000000002</v>
      </c>
      <c r="O522" t="s">
        <v>215</v>
      </c>
      <c r="P522" t="s">
        <v>86</v>
      </c>
      <c r="Q522" t="s">
        <v>36</v>
      </c>
      <c r="R522" t="s">
        <v>440</v>
      </c>
      <c r="S522">
        <v>344</v>
      </c>
      <c r="T522" t="s">
        <v>441</v>
      </c>
      <c r="U522" t="str">
        <f t="shared" si="35"/>
        <v>5-10%</v>
      </c>
    </row>
    <row r="523" spans="1:21" x14ac:dyDescent="0.25">
      <c r="A523" t="s">
        <v>1752</v>
      </c>
      <c r="B523" s="3">
        <v>46117</v>
      </c>
      <c r="C523" t="s">
        <v>1454</v>
      </c>
      <c r="D523" t="s">
        <v>126</v>
      </c>
      <c r="E523" t="s">
        <v>33</v>
      </c>
      <c r="F523" t="s">
        <v>6040</v>
      </c>
      <c r="G523" t="s">
        <v>6071</v>
      </c>
      <c r="H523">
        <v>3</v>
      </c>
      <c r="I523" s="5">
        <v>3450</v>
      </c>
      <c r="J523" s="5">
        <v>4850</v>
      </c>
      <c r="K523" s="5">
        <f t="shared" si="32"/>
        <v>14550</v>
      </c>
      <c r="L523" s="4">
        <v>0.08</v>
      </c>
      <c r="M523" s="5">
        <f t="shared" si="33"/>
        <v>1164</v>
      </c>
      <c r="N523" s="5">
        <f t="shared" si="34"/>
        <v>5364</v>
      </c>
      <c r="O523" t="s">
        <v>77</v>
      </c>
      <c r="P523" t="s">
        <v>78</v>
      </c>
      <c r="Q523" t="s">
        <v>36</v>
      </c>
      <c r="R523" t="s">
        <v>42</v>
      </c>
      <c r="T523" t="s">
        <v>43</v>
      </c>
      <c r="U523" t="str">
        <f t="shared" si="35"/>
        <v>5-10%</v>
      </c>
    </row>
    <row r="524" spans="1:21" x14ac:dyDescent="0.25">
      <c r="A524" t="s">
        <v>1753</v>
      </c>
      <c r="B524" s="3">
        <v>46155</v>
      </c>
      <c r="C524" t="s">
        <v>1754</v>
      </c>
      <c r="D524" t="s">
        <v>50</v>
      </c>
      <c r="E524" t="s">
        <v>33</v>
      </c>
      <c r="F524" t="s">
        <v>137</v>
      </c>
      <c r="G524" t="s">
        <v>6027</v>
      </c>
      <c r="H524">
        <v>6</v>
      </c>
      <c r="I524" s="5">
        <v>3200</v>
      </c>
      <c r="J524" s="5">
        <v>4767</v>
      </c>
      <c r="K524" s="5">
        <f t="shared" si="32"/>
        <v>28602</v>
      </c>
      <c r="L524" s="4">
        <v>0.25</v>
      </c>
      <c r="M524" s="5">
        <f t="shared" si="33"/>
        <v>7150.5</v>
      </c>
      <c r="N524" s="5">
        <f t="shared" si="34"/>
        <v>16552.5</v>
      </c>
      <c r="O524" t="s">
        <v>127</v>
      </c>
      <c r="P524" t="s">
        <v>56</v>
      </c>
      <c r="Q524" t="s">
        <v>53</v>
      </c>
      <c r="R524" t="s">
        <v>42</v>
      </c>
      <c r="T524" t="s">
        <v>43</v>
      </c>
      <c r="U524" t="str">
        <f t="shared" si="35"/>
        <v>21-25%</v>
      </c>
    </row>
    <row r="525" spans="1:21" x14ac:dyDescent="0.25">
      <c r="A525" t="s">
        <v>1756</v>
      </c>
      <c r="B525" s="3">
        <v>45961</v>
      </c>
      <c r="C525" t="s">
        <v>1757</v>
      </c>
      <c r="D525" t="s">
        <v>32</v>
      </c>
      <c r="E525" t="s">
        <v>75</v>
      </c>
      <c r="F525" t="s">
        <v>6063</v>
      </c>
      <c r="G525" t="s">
        <v>6056</v>
      </c>
      <c r="H525">
        <v>10</v>
      </c>
      <c r="I525" s="5">
        <v>400</v>
      </c>
      <c r="J525" s="5">
        <v>583</v>
      </c>
      <c r="K525" s="5">
        <f t="shared" si="32"/>
        <v>5830</v>
      </c>
      <c r="L525" s="4">
        <v>0</v>
      </c>
      <c r="M525" s="5">
        <f t="shared" si="33"/>
        <v>0</v>
      </c>
      <c r="N525" s="5">
        <f t="shared" si="34"/>
        <v>1830</v>
      </c>
      <c r="O525" t="s">
        <v>110</v>
      </c>
      <c r="P525" t="s">
        <v>78</v>
      </c>
      <c r="Q525" t="s">
        <v>36</v>
      </c>
      <c r="R525" t="s">
        <v>42</v>
      </c>
      <c r="T525" t="s">
        <v>43</v>
      </c>
      <c r="U525" t="str">
        <f t="shared" si="35"/>
        <v>No Discount</v>
      </c>
    </row>
    <row r="526" spans="1:21" x14ac:dyDescent="0.25">
      <c r="A526" t="s">
        <v>1759</v>
      </c>
      <c r="B526" s="3">
        <v>45803</v>
      </c>
      <c r="C526" t="s">
        <v>428</v>
      </c>
      <c r="D526" t="s">
        <v>50</v>
      </c>
      <c r="E526" t="s">
        <v>33</v>
      </c>
      <c r="F526" t="s">
        <v>93</v>
      </c>
      <c r="G526" t="s">
        <v>6009</v>
      </c>
      <c r="H526">
        <v>7</v>
      </c>
      <c r="I526" s="5">
        <v>470</v>
      </c>
      <c r="J526" s="5">
        <v>657</v>
      </c>
      <c r="K526" s="5">
        <f t="shared" si="32"/>
        <v>4599</v>
      </c>
      <c r="L526" s="4">
        <v>0</v>
      </c>
      <c r="M526" s="5">
        <f t="shared" si="33"/>
        <v>0</v>
      </c>
      <c r="N526" s="5">
        <f t="shared" si="34"/>
        <v>1309</v>
      </c>
      <c r="O526" t="s">
        <v>127</v>
      </c>
      <c r="P526" t="s">
        <v>56</v>
      </c>
      <c r="Q526" t="s">
        <v>53</v>
      </c>
      <c r="R526" t="s">
        <v>42</v>
      </c>
      <c r="T526" t="s">
        <v>43</v>
      </c>
      <c r="U526" t="str">
        <f t="shared" si="35"/>
        <v>No Discount</v>
      </c>
    </row>
    <row r="527" spans="1:21" x14ac:dyDescent="0.25">
      <c r="A527" t="s">
        <v>1761</v>
      </c>
      <c r="B527" s="3">
        <v>45934</v>
      </c>
      <c r="C527" t="s">
        <v>1622</v>
      </c>
      <c r="D527" t="s">
        <v>50</v>
      </c>
      <c r="E527" t="s">
        <v>33</v>
      </c>
      <c r="F527" t="s">
        <v>137</v>
      </c>
      <c r="G527" t="s">
        <v>6027</v>
      </c>
      <c r="H527">
        <v>1</v>
      </c>
      <c r="I527" s="5">
        <v>3200</v>
      </c>
      <c r="J527" s="5">
        <v>4767</v>
      </c>
      <c r="K527" s="5">
        <f t="shared" si="32"/>
        <v>4767</v>
      </c>
      <c r="L527" s="4">
        <v>0</v>
      </c>
      <c r="M527" s="5">
        <f t="shared" si="33"/>
        <v>0</v>
      </c>
      <c r="N527" s="5">
        <f t="shared" si="34"/>
        <v>1567</v>
      </c>
      <c r="O527" t="s">
        <v>110</v>
      </c>
      <c r="P527" t="s">
        <v>78</v>
      </c>
      <c r="Q527" t="s">
        <v>36</v>
      </c>
      <c r="R527" t="s">
        <v>42</v>
      </c>
      <c r="T527" t="s">
        <v>43</v>
      </c>
      <c r="U527" t="str">
        <f t="shared" si="35"/>
        <v>No Discount</v>
      </c>
    </row>
    <row r="528" spans="1:21" x14ac:dyDescent="0.25">
      <c r="A528" t="s">
        <v>1762</v>
      </c>
      <c r="B528" s="3">
        <v>45787</v>
      </c>
      <c r="C528" t="s">
        <v>606</v>
      </c>
      <c r="D528" t="s">
        <v>50</v>
      </c>
      <c r="E528" t="s">
        <v>33</v>
      </c>
      <c r="F528" t="s">
        <v>6063</v>
      </c>
      <c r="G528" t="s">
        <v>6056</v>
      </c>
      <c r="H528">
        <v>3</v>
      </c>
      <c r="I528" s="5">
        <v>400</v>
      </c>
      <c r="J528" s="5">
        <v>583</v>
      </c>
      <c r="K528" s="5">
        <f t="shared" si="32"/>
        <v>1749</v>
      </c>
      <c r="L528" s="4">
        <v>0</v>
      </c>
      <c r="M528" s="5">
        <f t="shared" si="33"/>
        <v>0</v>
      </c>
      <c r="N528" s="5">
        <f t="shared" si="34"/>
        <v>549</v>
      </c>
      <c r="O528" t="s">
        <v>67</v>
      </c>
      <c r="P528" t="s">
        <v>68</v>
      </c>
      <c r="Q528" t="s">
        <v>36</v>
      </c>
      <c r="R528" t="s">
        <v>42</v>
      </c>
      <c r="T528" t="s">
        <v>43</v>
      </c>
      <c r="U528" t="str">
        <f t="shared" si="35"/>
        <v>No Discount</v>
      </c>
    </row>
    <row r="529" spans="1:21" x14ac:dyDescent="0.25">
      <c r="A529" t="s">
        <v>1764</v>
      </c>
      <c r="B529" s="3">
        <v>46138</v>
      </c>
      <c r="C529" t="s">
        <v>266</v>
      </c>
      <c r="D529" t="s">
        <v>126</v>
      </c>
      <c r="E529" t="s">
        <v>33</v>
      </c>
      <c r="F529" t="s">
        <v>6040</v>
      </c>
      <c r="G529" t="s">
        <v>6071</v>
      </c>
      <c r="H529">
        <v>4</v>
      </c>
      <c r="I529" s="5">
        <v>3450</v>
      </c>
      <c r="J529" s="5">
        <v>4850</v>
      </c>
      <c r="K529" s="5">
        <f t="shared" si="32"/>
        <v>19400</v>
      </c>
      <c r="L529" s="4">
        <v>0.05</v>
      </c>
      <c r="M529" s="5">
        <f t="shared" si="33"/>
        <v>970</v>
      </c>
      <c r="N529" s="5">
        <f t="shared" si="34"/>
        <v>6570</v>
      </c>
      <c r="O529" t="s">
        <v>181</v>
      </c>
      <c r="P529" t="s">
        <v>68</v>
      </c>
      <c r="Q529" t="s">
        <v>36</v>
      </c>
      <c r="R529" t="s">
        <v>440</v>
      </c>
      <c r="S529">
        <v>282</v>
      </c>
      <c r="T529" t="s">
        <v>441</v>
      </c>
      <c r="U529" t="str">
        <f t="shared" si="35"/>
        <v>5-10%</v>
      </c>
    </row>
    <row r="530" spans="1:21" x14ac:dyDescent="0.25">
      <c r="A530" t="s">
        <v>1766</v>
      </c>
      <c r="B530" s="3">
        <v>46062</v>
      </c>
      <c r="C530" t="s">
        <v>1767</v>
      </c>
      <c r="D530" t="s">
        <v>126</v>
      </c>
      <c r="E530" t="s">
        <v>33</v>
      </c>
      <c r="F530" t="s">
        <v>6063</v>
      </c>
      <c r="G530" t="s">
        <v>6045</v>
      </c>
      <c r="H530">
        <v>44</v>
      </c>
      <c r="I530" s="5">
        <v>185</v>
      </c>
      <c r="J530" s="5">
        <v>412</v>
      </c>
      <c r="K530" s="5">
        <f t="shared" si="32"/>
        <v>18128</v>
      </c>
      <c r="L530" s="4">
        <v>0.1</v>
      </c>
      <c r="M530" s="5">
        <f t="shared" si="33"/>
        <v>1812.8000000000002</v>
      </c>
      <c r="N530" s="5">
        <f t="shared" si="34"/>
        <v>11800.8</v>
      </c>
      <c r="O530" t="s">
        <v>67</v>
      </c>
      <c r="P530" t="s">
        <v>68</v>
      </c>
      <c r="Q530" t="s">
        <v>36</v>
      </c>
      <c r="R530" t="s">
        <v>42</v>
      </c>
      <c r="T530" t="s">
        <v>43</v>
      </c>
      <c r="U530" t="str">
        <f t="shared" si="35"/>
        <v>5-10%</v>
      </c>
    </row>
    <row r="531" spans="1:21" x14ac:dyDescent="0.25">
      <c r="A531" t="s">
        <v>1769</v>
      </c>
      <c r="B531" s="3">
        <v>45899</v>
      </c>
      <c r="C531" t="s">
        <v>1770</v>
      </c>
      <c r="D531" t="s">
        <v>126</v>
      </c>
      <c r="E531" t="s">
        <v>33</v>
      </c>
      <c r="F531" t="s">
        <v>6063</v>
      </c>
      <c r="G531" t="s">
        <v>6045</v>
      </c>
      <c r="H531">
        <v>3</v>
      </c>
      <c r="I531" s="5">
        <v>185</v>
      </c>
      <c r="J531" s="5">
        <v>412</v>
      </c>
      <c r="K531" s="5">
        <f t="shared" si="32"/>
        <v>1236</v>
      </c>
      <c r="L531" s="4">
        <v>0</v>
      </c>
      <c r="M531" s="5">
        <f t="shared" si="33"/>
        <v>0</v>
      </c>
      <c r="N531" s="5">
        <f t="shared" si="34"/>
        <v>681</v>
      </c>
      <c r="O531" t="s">
        <v>95</v>
      </c>
      <c r="P531" t="s">
        <v>96</v>
      </c>
      <c r="Q531" t="s">
        <v>53</v>
      </c>
      <c r="R531" t="s">
        <v>42</v>
      </c>
      <c r="T531" t="s">
        <v>43</v>
      </c>
      <c r="U531" t="str">
        <f t="shared" si="35"/>
        <v>No Discount</v>
      </c>
    </row>
    <row r="532" spans="1:21" x14ac:dyDescent="0.25">
      <c r="A532" t="s">
        <v>1772</v>
      </c>
      <c r="B532" s="3">
        <v>45983</v>
      </c>
      <c r="C532" t="s">
        <v>1534</v>
      </c>
      <c r="D532" t="s">
        <v>50</v>
      </c>
      <c r="E532" t="s">
        <v>33</v>
      </c>
      <c r="F532" t="s">
        <v>6063</v>
      </c>
      <c r="G532" t="s">
        <v>6056</v>
      </c>
      <c r="H532">
        <v>8</v>
      </c>
      <c r="I532" s="5">
        <v>400</v>
      </c>
      <c r="J532" s="5">
        <v>583</v>
      </c>
      <c r="K532" s="5">
        <f t="shared" si="32"/>
        <v>4664</v>
      </c>
      <c r="L532" s="4">
        <v>0</v>
      </c>
      <c r="M532" s="5">
        <f t="shared" si="33"/>
        <v>0</v>
      </c>
      <c r="N532" s="5">
        <f t="shared" si="34"/>
        <v>1464</v>
      </c>
      <c r="O532" t="s">
        <v>67</v>
      </c>
      <c r="P532" t="s">
        <v>68</v>
      </c>
      <c r="Q532" t="s">
        <v>36</v>
      </c>
      <c r="R532" t="s">
        <v>440</v>
      </c>
      <c r="S532">
        <v>265</v>
      </c>
      <c r="T532" t="s">
        <v>441</v>
      </c>
      <c r="U532" t="str">
        <f t="shared" si="35"/>
        <v>No Discount</v>
      </c>
    </row>
    <row r="533" spans="1:21" x14ac:dyDescent="0.25">
      <c r="A533" t="s">
        <v>1774</v>
      </c>
      <c r="B533" s="3">
        <v>45687</v>
      </c>
      <c r="C533" t="s">
        <v>1776</v>
      </c>
      <c r="D533" t="s">
        <v>50</v>
      </c>
      <c r="E533" t="s">
        <v>33</v>
      </c>
      <c r="F533" t="s">
        <v>6063</v>
      </c>
      <c r="G533" t="s">
        <v>6056</v>
      </c>
      <c r="H533">
        <v>8</v>
      </c>
      <c r="I533" s="5">
        <v>400</v>
      </c>
      <c r="J533" s="5">
        <v>583</v>
      </c>
      <c r="K533" s="5">
        <f t="shared" si="32"/>
        <v>4664</v>
      </c>
      <c r="L533" s="4">
        <v>0</v>
      </c>
      <c r="M533" s="5">
        <f t="shared" si="33"/>
        <v>0</v>
      </c>
      <c r="N533" s="5">
        <f t="shared" si="34"/>
        <v>1464</v>
      </c>
      <c r="O533" t="s">
        <v>67</v>
      </c>
      <c r="P533" t="s">
        <v>68</v>
      </c>
      <c r="Q533" t="s">
        <v>36</v>
      </c>
      <c r="R533" t="s">
        <v>42</v>
      </c>
      <c r="T533" t="s">
        <v>43</v>
      </c>
      <c r="U533" t="str">
        <f t="shared" si="35"/>
        <v>No Discount</v>
      </c>
    </row>
    <row r="534" spans="1:21" x14ac:dyDescent="0.25">
      <c r="A534" t="s">
        <v>1778</v>
      </c>
      <c r="B534" s="3">
        <v>45683</v>
      </c>
      <c r="C534" t="s">
        <v>1779</v>
      </c>
      <c r="D534" t="s">
        <v>32</v>
      </c>
      <c r="E534" t="s">
        <v>33</v>
      </c>
      <c r="F534" t="s">
        <v>6063</v>
      </c>
      <c r="G534" t="s">
        <v>6056</v>
      </c>
      <c r="H534">
        <v>6</v>
      </c>
      <c r="I534" s="5">
        <v>400</v>
      </c>
      <c r="J534" s="5">
        <v>583</v>
      </c>
      <c r="K534" s="5">
        <f t="shared" si="32"/>
        <v>3498</v>
      </c>
      <c r="L534" s="4">
        <v>0</v>
      </c>
      <c r="M534" s="5">
        <f t="shared" si="33"/>
        <v>0</v>
      </c>
      <c r="N534" s="5">
        <f t="shared" si="34"/>
        <v>1098</v>
      </c>
      <c r="O534" t="s">
        <v>164</v>
      </c>
      <c r="P534" t="s">
        <v>41</v>
      </c>
      <c r="Q534" t="s">
        <v>36</v>
      </c>
      <c r="R534" t="s">
        <v>42</v>
      </c>
      <c r="T534" t="s">
        <v>43</v>
      </c>
      <c r="U534" t="str">
        <f t="shared" si="35"/>
        <v>No Discount</v>
      </c>
    </row>
    <row r="535" spans="1:21" x14ac:dyDescent="0.25">
      <c r="A535" t="s">
        <v>1781</v>
      </c>
      <c r="B535" s="3">
        <v>45748</v>
      </c>
      <c r="C535" t="s">
        <v>1093</v>
      </c>
      <c r="D535" t="s">
        <v>32</v>
      </c>
      <c r="E535" t="s">
        <v>33</v>
      </c>
      <c r="F535" t="s">
        <v>6063</v>
      </c>
      <c r="G535" t="s">
        <v>6045</v>
      </c>
      <c r="H535">
        <v>4</v>
      </c>
      <c r="I535" s="5">
        <v>185</v>
      </c>
      <c r="J535" s="5">
        <v>412</v>
      </c>
      <c r="K535" s="5">
        <f t="shared" si="32"/>
        <v>1648</v>
      </c>
      <c r="L535" s="4">
        <v>0</v>
      </c>
      <c r="M535" s="5">
        <f t="shared" si="33"/>
        <v>0</v>
      </c>
      <c r="N535" s="5">
        <f t="shared" si="34"/>
        <v>908</v>
      </c>
      <c r="O535" t="s">
        <v>110</v>
      </c>
      <c r="P535" t="s">
        <v>78</v>
      </c>
      <c r="Q535" t="s">
        <v>36</v>
      </c>
      <c r="R535" t="s">
        <v>42</v>
      </c>
      <c r="T535" t="s">
        <v>43</v>
      </c>
      <c r="U535" t="str">
        <f t="shared" si="35"/>
        <v>No Discount</v>
      </c>
    </row>
    <row r="536" spans="1:21" x14ac:dyDescent="0.25">
      <c r="A536" t="s">
        <v>1782</v>
      </c>
      <c r="B536" s="3">
        <v>45664</v>
      </c>
      <c r="C536" t="s">
        <v>1783</v>
      </c>
      <c r="D536" t="s">
        <v>32</v>
      </c>
      <c r="E536" t="s">
        <v>33</v>
      </c>
      <c r="F536" t="s">
        <v>137</v>
      </c>
      <c r="G536" t="s">
        <v>6027</v>
      </c>
      <c r="H536">
        <v>4</v>
      </c>
      <c r="I536" s="5">
        <v>3200</v>
      </c>
      <c r="J536" s="5">
        <v>4767</v>
      </c>
      <c r="K536" s="5">
        <f t="shared" si="32"/>
        <v>19068</v>
      </c>
      <c r="L536" s="4">
        <v>0</v>
      </c>
      <c r="M536" s="5">
        <f t="shared" si="33"/>
        <v>0</v>
      </c>
      <c r="N536" s="5">
        <f t="shared" si="34"/>
        <v>6268</v>
      </c>
      <c r="O536" t="s">
        <v>67</v>
      </c>
      <c r="P536" t="s">
        <v>68</v>
      </c>
      <c r="Q536" t="s">
        <v>36</v>
      </c>
      <c r="R536" t="s">
        <v>42</v>
      </c>
      <c r="T536" t="s">
        <v>43</v>
      </c>
      <c r="U536" t="str">
        <f t="shared" si="35"/>
        <v>No Discount</v>
      </c>
    </row>
    <row r="537" spans="1:21" x14ac:dyDescent="0.25">
      <c r="A537" t="s">
        <v>1785</v>
      </c>
      <c r="B537" s="3">
        <v>45853</v>
      </c>
      <c r="C537" t="s">
        <v>1787</v>
      </c>
      <c r="D537" t="s">
        <v>32</v>
      </c>
      <c r="E537" t="s">
        <v>33</v>
      </c>
      <c r="F537" t="s">
        <v>6063</v>
      </c>
      <c r="G537" t="s">
        <v>6056</v>
      </c>
      <c r="H537">
        <v>1</v>
      </c>
      <c r="I537" s="5">
        <v>400</v>
      </c>
      <c r="J537" s="5">
        <v>583</v>
      </c>
      <c r="K537" s="5">
        <f t="shared" si="32"/>
        <v>583</v>
      </c>
      <c r="L537" s="4">
        <v>0</v>
      </c>
      <c r="M537" s="5">
        <f t="shared" si="33"/>
        <v>0</v>
      </c>
      <c r="N537" s="5">
        <f t="shared" si="34"/>
        <v>183</v>
      </c>
      <c r="O537" t="s">
        <v>85</v>
      </c>
      <c r="P537" t="s">
        <v>86</v>
      </c>
      <c r="Q537" t="s">
        <v>36</v>
      </c>
      <c r="R537" t="s">
        <v>42</v>
      </c>
      <c r="T537" t="s">
        <v>43</v>
      </c>
      <c r="U537" t="str">
        <f t="shared" si="35"/>
        <v>No Discount</v>
      </c>
    </row>
    <row r="538" spans="1:21" x14ac:dyDescent="0.25">
      <c r="A538" t="s">
        <v>1789</v>
      </c>
      <c r="B538" s="3">
        <v>45700</v>
      </c>
      <c r="C538" t="s">
        <v>1791</v>
      </c>
      <c r="D538" t="s">
        <v>126</v>
      </c>
      <c r="E538" t="s">
        <v>33</v>
      </c>
      <c r="F538" t="s">
        <v>93</v>
      </c>
      <c r="G538" t="s">
        <v>6009</v>
      </c>
      <c r="H538">
        <v>9</v>
      </c>
      <c r="I538" s="5">
        <v>470</v>
      </c>
      <c r="J538" s="5">
        <v>657</v>
      </c>
      <c r="K538" s="5">
        <f t="shared" si="32"/>
        <v>5913</v>
      </c>
      <c r="L538" s="4">
        <v>0</v>
      </c>
      <c r="M538" s="5">
        <f t="shared" si="33"/>
        <v>0</v>
      </c>
      <c r="N538" s="5">
        <f t="shared" si="34"/>
        <v>1683</v>
      </c>
      <c r="O538" t="s">
        <v>95</v>
      </c>
      <c r="P538" t="s">
        <v>96</v>
      </c>
      <c r="Q538" t="s">
        <v>53</v>
      </c>
      <c r="R538" t="s">
        <v>42</v>
      </c>
      <c r="T538" t="s">
        <v>43</v>
      </c>
      <c r="U538" t="str">
        <f t="shared" si="35"/>
        <v>No Discount</v>
      </c>
    </row>
    <row r="539" spans="1:21" x14ac:dyDescent="0.25">
      <c r="A539" t="s">
        <v>1793</v>
      </c>
      <c r="B539" s="3">
        <v>45766</v>
      </c>
      <c r="C539" t="s">
        <v>1660</v>
      </c>
      <c r="D539" t="s">
        <v>126</v>
      </c>
      <c r="E539" t="s">
        <v>33</v>
      </c>
      <c r="F539" t="s">
        <v>137</v>
      </c>
      <c r="G539" t="s">
        <v>6027</v>
      </c>
      <c r="H539">
        <v>5</v>
      </c>
      <c r="I539" s="5">
        <v>3200</v>
      </c>
      <c r="J539" s="5">
        <v>4767</v>
      </c>
      <c r="K539" s="5">
        <f t="shared" si="32"/>
        <v>23835</v>
      </c>
      <c r="L539" s="4">
        <v>0</v>
      </c>
      <c r="M539" s="5">
        <f t="shared" si="33"/>
        <v>0</v>
      </c>
      <c r="N539" s="5">
        <f t="shared" si="34"/>
        <v>7835</v>
      </c>
      <c r="O539" t="s">
        <v>77</v>
      </c>
      <c r="P539" t="s">
        <v>78</v>
      </c>
      <c r="Q539" t="s">
        <v>36</v>
      </c>
      <c r="R539" t="s">
        <v>42</v>
      </c>
      <c r="T539" t="s">
        <v>43</v>
      </c>
      <c r="U539" t="str">
        <f t="shared" si="35"/>
        <v>No Discount</v>
      </c>
    </row>
    <row r="540" spans="1:21" x14ac:dyDescent="0.25">
      <c r="A540" t="s">
        <v>1795</v>
      </c>
      <c r="B540" s="3">
        <v>45789</v>
      </c>
      <c r="C540" t="s">
        <v>1796</v>
      </c>
      <c r="D540" t="s">
        <v>32</v>
      </c>
      <c r="E540" t="s">
        <v>75</v>
      </c>
      <c r="F540" t="s">
        <v>6063</v>
      </c>
      <c r="G540" t="s">
        <v>6045</v>
      </c>
      <c r="H540">
        <v>9</v>
      </c>
      <c r="I540" s="5">
        <v>185</v>
      </c>
      <c r="J540" s="5">
        <v>412</v>
      </c>
      <c r="K540" s="5">
        <f t="shared" si="32"/>
        <v>3708</v>
      </c>
      <c r="L540" s="4">
        <v>0</v>
      </c>
      <c r="M540" s="5">
        <f t="shared" si="33"/>
        <v>0</v>
      </c>
      <c r="N540" s="5">
        <f t="shared" si="34"/>
        <v>2043</v>
      </c>
      <c r="O540" t="s">
        <v>85</v>
      </c>
      <c r="P540" t="s">
        <v>86</v>
      </c>
      <c r="Q540" t="s">
        <v>36</v>
      </c>
      <c r="R540" t="s">
        <v>42</v>
      </c>
      <c r="T540" t="s">
        <v>43</v>
      </c>
      <c r="U540" t="str">
        <f t="shared" si="35"/>
        <v>No Discount</v>
      </c>
    </row>
    <row r="541" spans="1:21" x14ac:dyDescent="0.25">
      <c r="A541" t="s">
        <v>1798</v>
      </c>
      <c r="B541" s="3">
        <v>46069</v>
      </c>
      <c r="C541" t="s">
        <v>505</v>
      </c>
      <c r="D541" t="s">
        <v>32</v>
      </c>
      <c r="E541" t="s">
        <v>33</v>
      </c>
      <c r="F541" t="s">
        <v>6040</v>
      </c>
      <c r="G541" t="s">
        <v>6071</v>
      </c>
      <c r="H541">
        <v>10</v>
      </c>
      <c r="I541" s="5">
        <v>3450</v>
      </c>
      <c r="J541" s="5">
        <v>4850</v>
      </c>
      <c r="K541" s="5">
        <f t="shared" si="32"/>
        <v>48500</v>
      </c>
      <c r="L541" s="4">
        <v>0.18</v>
      </c>
      <c r="M541" s="5">
        <f t="shared" si="33"/>
        <v>8730</v>
      </c>
      <c r="N541" s="5">
        <f t="shared" si="34"/>
        <v>22730</v>
      </c>
      <c r="O541" t="s">
        <v>127</v>
      </c>
      <c r="P541" t="s">
        <v>56</v>
      </c>
      <c r="Q541" t="s">
        <v>53</v>
      </c>
      <c r="R541" t="s">
        <v>440</v>
      </c>
      <c r="S541">
        <v>404</v>
      </c>
      <c r="T541" t="s">
        <v>441</v>
      </c>
      <c r="U541" t="str">
        <f t="shared" si="35"/>
        <v>16-20%</v>
      </c>
    </row>
    <row r="542" spans="1:21" x14ac:dyDescent="0.25">
      <c r="A542" t="s">
        <v>1799</v>
      </c>
      <c r="B542" s="3">
        <v>45790</v>
      </c>
      <c r="C542" t="s">
        <v>1770</v>
      </c>
      <c r="D542" t="s">
        <v>126</v>
      </c>
      <c r="E542" t="s">
        <v>33</v>
      </c>
      <c r="F542" t="s">
        <v>6063</v>
      </c>
      <c r="G542" t="s">
        <v>6056</v>
      </c>
      <c r="H542">
        <v>3</v>
      </c>
      <c r="I542" s="5">
        <v>400</v>
      </c>
      <c r="J542" s="5">
        <v>583</v>
      </c>
      <c r="K542" s="5">
        <f t="shared" si="32"/>
        <v>1749</v>
      </c>
      <c r="L542" s="4">
        <v>0</v>
      </c>
      <c r="M542" s="5">
        <f t="shared" si="33"/>
        <v>0</v>
      </c>
      <c r="N542" s="5">
        <f t="shared" si="34"/>
        <v>549</v>
      </c>
      <c r="O542" t="s">
        <v>110</v>
      </c>
      <c r="P542" t="s">
        <v>78</v>
      </c>
      <c r="Q542" t="s">
        <v>36</v>
      </c>
      <c r="R542" t="s">
        <v>42</v>
      </c>
      <c r="T542" t="s">
        <v>43</v>
      </c>
      <c r="U542" t="str">
        <f t="shared" si="35"/>
        <v>No Discount</v>
      </c>
    </row>
    <row r="543" spans="1:21" x14ac:dyDescent="0.25">
      <c r="A543" t="s">
        <v>1800</v>
      </c>
      <c r="B543" s="3">
        <v>45721</v>
      </c>
      <c r="C543" t="s">
        <v>1801</v>
      </c>
      <c r="D543" t="s">
        <v>50</v>
      </c>
      <c r="E543" t="s">
        <v>33</v>
      </c>
      <c r="F543" t="s">
        <v>6040</v>
      </c>
      <c r="G543" t="s">
        <v>6071</v>
      </c>
      <c r="H543">
        <v>10</v>
      </c>
      <c r="I543" s="5">
        <v>3450</v>
      </c>
      <c r="J543" s="5">
        <v>4850</v>
      </c>
      <c r="K543" s="5">
        <f t="shared" si="32"/>
        <v>48500</v>
      </c>
      <c r="L543" s="4">
        <v>0</v>
      </c>
      <c r="M543" s="5">
        <f t="shared" si="33"/>
        <v>0</v>
      </c>
      <c r="N543" s="5">
        <f t="shared" si="34"/>
        <v>14000</v>
      </c>
      <c r="O543" t="s">
        <v>164</v>
      </c>
      <c r="P543" t="s">
        <v>41</v>
      </c>
      <c r="Q543" t="s">
        <v>36</v>
      </c>
      <c r="R543" t="s">
        <v>42</v>
      </c>
      <c r="T543" t="s">
        <v>43</v>
      </c>
      <c r="U543" t="str">
        <f t="shared" si="35"/>
        <v>No Discount</v>
      </c>
    </row>
    <row r="544" spans="1:21" x14ac:dyDescent="0.25">
      <c r="A544" t="s">
        <v>1803</v>
      </c>
      <c r="B544" s="3">
        <v>46168</v>
      </c>
      <c r="C544" t="s">
        <v>1805</v>
      </c>
      <c r="D544" t="s">
        <v>32</v>
      </c>
      <c r="E544" t="s">
        <v>33</v>
      </c>
      <c r="F544" t="s">
        <v>93</v>
      </c>
      <c r="G544" t="s">
        <v>6009</v>
      </c>
      <c r="H544">
        <v>7</v>
      </c>
      <c r="I544" s="5">
        <v>470</v>
      </c>
      <c r="J544" s="5">
        <v>657</v>
      </c>
      <c r="K544" s="5">
        <f t="shared" si="32"/>
        <v>4599</v>
      </c>
      <c r="L544" s="4">
        <v>0.05</v>
      </c>
      <c r="M544" s="5">
        <f t="shared" si="33"/>
        <v>229.95000000000002</v>
      </c>
      <c r="N544" s="5">
        <f t="shared" si="34"/>
        <v>1538.9499999999998</v>
      </c>
      <c r="O544" t="s">
        <v>85</v>
      </c>
      <c r="P544" t="s">
        <v>86</v>
      </c>
      <c r="Q544" t="s">
        <v>36</v>
      </c>
      <c r="R544" t="s">
        <v>42</v>
      </c>
      <c r="T544" t="s">
        <v>43</v>
      </c>
      <c r="U544" t="str">
        <f t="shared" si="35"/>
        <v>5-10%</v>
      </c>
    </row>
    <row r="545" spans="1:21" x14ac:dyDescent="0.25">
      <c r="A545" t="s">
        <v>1807</v>
      </c>
      <c r="B545" s="3">
        <v>45794</v>
      </c>
      <c r="C545" t="s">
        <v>1297</v>
      </c>
      <c r="D545" t="s">
        <v>50</v>
      </c>
      <c r="E545" t="s">
        <v>75</v>
      </c>
      <c r="F545" t="s">
        <v>137</v>
      </c>
      <c r="G545" t="s">
        <v>6027</v>
      </c>
      <c r="H545">
        <v>1</v>
      </c>
      <c r="I545" s="5">
        <v>3200</v>
      </c>
      <c r="J545" s="5">
        <v>4767</v>
      </c>
      <c r="K545" s="5">
        <f t="shared" si="32"/>
        <v>4767</v>
      </c>
      <c r="L545" s="4">
        <v>0</v>
      </c>
      <c r="M545" s="5">
        <f t="shared" si="33"/>
        <v>0</v>
      </c>
      <c r="N545" s="5">
        <f t="shared" si="34"/>
        <v>1567</v>
      </c>
      <c r="O545" t="s">
        <v>55</v>
      </c>
      <c r="P545" t="s">
        <v>56</v>
      </c>
      <c r="Q545" t="s">
        <v>53</v>
      </c>
      <c r="R545" t="s">
        <v>42</v>
      </c>
      <c r="T545" t="s">
        <v>43</v>
      </c>
      <c r="U545" t="str">
        <f t="shared" si="35"/>
        <v>No Discount</v>
      </c>
    </row>
    <row r="546" spans="1:21" x14ac:dyDescent="0.25">
      <c r="A546" t="s">
        <v>1808</v>
      </c>
      <c r="B546" s="3">
        <v>45759</v>
      </c>
      <c r="C546" t="s">
        <v>1809</v>
      </c>
      <c r="D546" t="s">
        <v>126</v>
      </c>
      <c r="E546" t="s">
        <v>33</v>
      </c>
      <c r="F546" t="s">
        <v>6040</v>
      </c>
      <c r="G546" t="s">
        <v>6071</v>
      </c>
      <c r="H546">
        <v>8</v>
      </c>
      <c r="I546" s="5">
        <v>3450</v>
      </c>
      <c r="J546" s="5">
        <v>4850</v>
      </c>
      <c r="K546" s="5">
        <f t="shared" si="32"/>
        <v>38800</v>
      </c>
      <c r="L546" s="4">
        <v>0</v>
      </c>
      <c r="M546" s="5">
        <f t="shared" si="33"/>
        <v>0</v>
      </c>
      <c r="N546" s="5">
        <f t="shared" si="34"/>
        <v>11200</v>
      </c>
      <c r="O546" t="s">
        <v>67</v>
      </c>
      <c r="P546" t="s">
        <v>68</v>
      </c>
      <c r="Q546" t="s">
        <v>36</v>
      </c>
      <c r="R546" t="s">
        <v>42</v>
      </c>
      <c r="T546" t="s">
        <v>43</v>
      </c>
      <c r="U546" t="str">
        <f t="shared" si="35"/>
        <v>No Discount</v>
      </c>
    </row>
    <row r="547" spans="1:21" x14ac:dyDescent="0.25">
      <c r="A547" t="s">
        <v>1811</v>
      </c>
      <c r="B547" s="3">
        <v>46104</v>
      </c>
      <c r="C547" t="s">
        <v>590</v>
      </c>
      <c r="D547" t="s">
        <v>32</v>
      </c>
      <c r="E547" t="s">
        <v>33</v>
      </c>
      <c r="F547" t="s">
        <v>137</v>
      </c>
      <c r="G547" t="s">
        <v>6027</v>
      </c>
      <c r="H547">
        <v>1</v>
      </c>
      <c r="I547" s="5">
        <v>3200</v>
      </c>
      <c r="J547" s="5">
        <v>4767</v>
      </c>
      <c r="K547" s="5">
        <f t="shared" si="32"/>
        <v>4767</v>
      </c>
      <c r="L547" s="4">
        <v>0.08</v>
      </c>
      <c r="M547" s="5">
        <f t="shared" si="33"/>
        <v>381.36</v>
      </c>
      <c r="N547" s="5">
        <f t="shared" si="34"/>
        <v>1948.3600000000001</v>
      </c>
      <c r="O547" t="s">
        <v>67</v>
      </c>
      <c r="P547" t="s">
        <v>68</v>
      </c>
      <c r="Q547" t="s">
        <v>36</v>
      </c>
      <c r="R547" t="s">
        <v>440</v>
      </c>
      <c r="S547">
        <v>329</v>
      </c>
      <c r="T547" t="s">
        <v>441</v>
      </c>
      <c r="U547" t="str">
        <f t="shared" si="35"/>
        <v>5-10%</v>
      </c>
    </row>
    <row r="548" spans="1:21" x14ac:dyDescent="0.25">
      <c r="A548" t="s">
        <v>1813</v>
      </c>
      <c r="B548" s="3">
        <v>45920</v>
      </c>
      <c r="C548" t="s">
        <v>1814</v>
      </c>
      <c r="D548" t="s">
        <v>126</v>
      </c>
      <c r="E548" t="s">
        <v>75</v>
      </c>
      <c r="F548" t="s">
        <v>137</v>
      </c>
      <c r="G548" t="s">
        <v>6027</v>
      </c>
      <c r="H548">
        <v>1</v>
      </c>
      <c r="I548" s="5">
        <v>3200</v>
      </c>
      <c r="J548" s="5">
        <v>4767</v>
      </c>
      <c r="K548" s="5">
        <f t="shared" si="32"/>
        <v>4767</v>
      </c>
      <c r="L548" s="4">
        <v>0</v>
      </c>
      <c r="M548" s="5">
        <f t="shared" si="33"/>
        <v>0</v>
      </c>
      <c r="N548" s="5">
        <f t="shared" si="34"/>
        <v>1567</v>
      </c>
      <c r="O548" t="s">
        <v>95</v>
      </c>
      <c r="P548" t="s">
        <v>96</v>
      </c>
      <c r="Q548" t="s">
        <v>53</v>
      </c>
      <c r="R548" t="s">
        <v>42</v>
      </c>
      <c r="T548" t="s">
        <v>43</v>
      </c>
      <c r="U548" t="str">
        <f t="shared" si="35"/>
        <v>No Discount</v>
      </c>
    </row>
    <row r="549" spans="1:21" x14ac:dyDescent="0.25">
      <c r="A549" t="s">
        <v>1816</v>
      </c>
      <c r="B549" s="3">
        <v>45796</v>
      </c>
      <c r="C549" t="s">
        <v>1783</v>
      </c>
      <c r="D549" t="s">
        <v>32</v>
      </c>
      <c r="E549" t="s">
        <v>33</v>
      </c>
      <c r="F549" t="s">
        <v>137</v>
      </c>
      <c r="G549" t="s">
        <v>6027</v>
      </c>
      <c r="H549">
        <v>1</v>
      </c>
      <c r="I549" s="5">
        <v>3200</v>
      </c>
      <c r="J549" s="5">
        <v>4767</v>
      </c>
      <c r="K549" s="5">
        <f t="shared" si="32"/>
        <v>4767</v>
      </c>
      <c r="L549" s="4">
        <v>0</v>
      </c>
      <c r="M549" s="5">
        <f t="shared" si="33"/>
        <v>0</v>
      </c>
      <c r="N549" s="5">
        <f t="shared" si="34"/>
        <v>1567</v>
      </c>
      <c r="O549" t="s">
        <v>85</v>
      </c>
      <c r="P549" t="s">
        <v>86</v>
      </c>
      <c r="Q549" t="s">
        <v>36</v>
      </c>
      <c r="R549" t="s">
        <v>440</v>
      </c>
      <c r="S549">
        <v>132</v>
      </c>
      <c r="T549" t="s">
        <v>441</v>
      </c>
      <c r="U549" t="str">
        <f t="shared" si="35"/>
        <v>No Discount</v>
      </c>
    </row>
    <row r="550" spans="1:21" x14ac:dyDescent="0.25">
      <c r="A550" t="s">
        <v>1818</v>
      </c>
      <c r="B550" s="3">
        <v>46149</v>
      </c>
      <c r="C550" t="s">
        <v>1819</v>
      </c>
      <c r="D550" t="s">
        <v>32</v>
      </c>
      <c r="E550" t="s">
        <v>75</v>
      </c>
      <c r="F550" t="s">
        <v>6063</v>
      </c>
      <c r="G550" t="s">
        <v>6056</v>
      </c>
      <c r="H550">
        <v>6</v>
      </c>
      <c r="I550" s="5">
        <v>400</v>
      </c>
      <c r="J550" s="5">
        <v>583</v>
      </c>
      <c r="K550" s="5">
        <f t="shared" si="32"/>
        <v>3498</v>
      </c>
      <c r="L550" s="4">
        <v>0.2</v>
      </c>
      <c r="M550" s="5">
        <f t="shared" si="33"/>
        <v>699.6</v>
      </c>
      <c r="N550" s="5">
        <f t="shared" si="34"/>
        <v>1797.6</v>
      </c>
      <c r="O550" t="s">
        <v>127</v>
      </c>
      <c r="P550" t="s">
        <v>56</v>
      </c>
      <c r="Q550" t="s">
        <v>53</v>
      </c>
      <c r="R550" t="s">
        <v>42</v>
      </c>
      <c r="T550" t="s">
        <v>43</v>
      </c>
      <c r="U550" t="str">
        <f t="shared" si="35"/>
        <v>16-20%</v>
      </c>
    </row>
    <row r="551" spans="1:21" x14ac:dyDescent="0.25">
      <c r="A551" t="s">
        <v>1821</v>
      </c>
      <c r="B551" s="3">
        <v>45707</v>
      </c>
      <c r="C551" t="s">
        <v>1822</v>
      </c>
      <c r="D551" t="s">
        <v>32</v>
      </c>
      <c r="E551" t="s">
        <v>33</v>
      </c>
      <c r="F551" t="s">
        <v>6063</v>
      </c>
      <c r="G551" t="s">
        <v>6045</v>
      </c>
      <c r="H551">
        <v>7</v>
      </c>
      <c r="I551" s="5">
        <v>185</v>
      </c>
      <c r="J551" s="5">
        <v>412</v>
      </c>
      <c r="K551" s="5">
        <f t="shared" si="32"/>
        <v>2884</v>
      </c>
      <c r="L551" s="4">
        <v>0</v>
      </c>
      <c r="M551" s="5">
        <f t="shared" si="33"/>
        <v>0</v>
      </c>
      <c r="N551" s="5">
        <f t="shared" si="34"/>
        <v>1589</v>
      </c>
      <c r="O551" t="s">
        <v>67</v>
      </c>
      <c r="P551" t="s">
        <v>68</v>
      </c>
      <c r="Q551" t="s">
        <v>36</v>
      </c>
      <c r="R551" t="s">
        <v>42</v>
      </c>
      <c r="T551" t="s">
        <v>43</v>
      </c>
      <c r="U551" t="str">
        <f t="shared" si="35"/>
        <v>No Discount</v>
      </c>
    </row>
    <row r="552" spans="1:21" x14ac:dyDescent="0.25">
      <c r="A552" t="s">
        <v>1824</v>
      </c>
      <c r="B552" s="3">
        <v>45930</v>
      </c>
      <c r="C552" t="s">
        <v>1228</v>
      </c>
      <c r="D552" t="s">
        <v>126</v>
      </c>
      <c r="E552" t="s">
        <v>33</v>
      </c>
      <c r="F552" t="s">
        <v>137</v>
      </c>
      <c r="G552" t="s">
        <v>6027</v>
      </c>
      <c r="H552">
        <v>8</v>
      </c>
      <c r="I552" s="5">
        <v>3200</v>
      </c>
      <c r="J552" s="5">
        <v>4767</v>
      </c>
      <c r="K552" s="5">
        <f t="shared" si="32"/>
        <v>38136</v>
      </c>
      <c r="L552" s="4">
        <v>0</v>
      </c>
      <c r="M552" s="5">
        <f t="shared" si="33"/>
        <v>0</v>
      </c>
      <c r="N552" s="5">
        <f t="shared" si="34"/>
        <v>12536</v>
      </c>
      <c r="O552" t="s">
        <v>85</v>
      </c>
      <c r="P552" t="s">
        <v>86</v>
      </c>
      <c r="Q552" t="s">
        <v>36</v>
      </c>
      <c r="R552" t="s">
        <v>440</v>
      </c>
      <c r="S552">
        <v>181</v>
      </c>
      <c r="T552" t="s">
        <v>441</v>
      </c>
      <c r="U552" t="str">
        <f t="shared" si="35"/>
        <v>No Discount</v>
      </c>
    </row>
    <row r="553" spans="1:21" x14ac:dyDescent="0.25">
      <c r="A553" t="s">
        <v>1826</v>
      </c>
      <c r="B553" s="3">
        <v>45971</v>
      </c>
      <c r="C553" t="s">
        <v>1827</v>
      </c>
      <c r="D553" t="s">
        <v>32</v>
      </c>
      <c r="E553" t="s">
        <v>33</v>
      </c>
      <c r="F553" t="s">
        <v>137</v>
      </c>
      <c r="G553" t="s">
        <v>6027</v>
      </c>
      <c r="H553">
        <v>1</v>
      </c>
      <c r="I553" s="5">
        <v>3200</v>
      </c>
      <c r="J553" s="5">
        <v>4767</v>
      </c>
      <c r="K553" s="5">
        <f t="shared" si="32"/>
        <v>4767</v>
      </c>
      <c r="L553" s="4">
        <v>0</v>
      </c>
      <c r="M553" s="5">
        <f t="shared" si="33"/>
        <v>0</v>
      </c>
      <c r="N553" s="5">
        <f t="shared" si="34"/>
        <v>1567</v>
      </c>
      <c r="O553" t="s">
        <v>120</v>
      </c>
      <c r="P553" t="s">
        <v>96</v>
      </c>
      <c r="Q553" t="s">
        <v>53</v>
      </c>
      <c r="R553" t="s">
        <v>42</v>
      </c>
      <c r="T553" t="s">
        <v>43</v>
      </c>
      <c r="U553" t="str">
        <f t="shared" si="35"/>
        <v>No Discount</v>
      </c>
    </row>
    <row r="554" spans="1:21" x14ac:dyDescent="0.25">
      <c r="A554" t="s">
        <v>1829</v>
      </c>
      <c r="B554" s="3">
        <v>46155</v>
      </c>
      <c r="C554" t="s">
        <v>1189</v>
      </c>
      <c r="D554" t="s">
        <v>50</v>
      </c>
      <c r="E554" t="s">
        <v>33</v>
      </c>
      <c r="F554" t="s">
        <v>6063</v>
      </c>
      <c r="G554" t="s">
        <v>6045</v>
      </c>
      <c r="H554">
        <v>10</v>
      </c>
      <c r="I554" s="5">
        <v>185</v>
      </c>
      <c r="J554" s="5">
        <v>412</v>
      </c>
      <c r="K554" s="5">
        <f t="shared" si="32"/>
        <v>4120</v>
      </c>
      <c r="L554" s="4">
        <v>0.08</v>
      </c>
      <c r="M554" s="5">
        <f t="shared" si="33"/>
        <v>329.6</v>
      </c>
      <c r="N554" s="5">
        <f t="shared" si="34"/>
        <v>2599.6</v>
      </c>
      <c r="O554" t="s">
        <v>67</v>
      </c>
      <c r="P554" t="s">
        <v>68</v>
      </c>
      <c r="Q554" t="s">
        <v>36</v>
      </c>
      <c r="R554" t="s">
        <v>42</v>
      </c>
      <c r="T554" t="s">
        <v>43</v>
      </c>
      <c r="U554" t="str">
        <f t="shared" si="35"/>
        <v>5-10%</v>
      </c>
    </row>
    <row r="555" spans="1:21" x14ac:dyDescent="0.25">
      <c r="A555" t="s">
        <v>1830</v>
      </c>
      <c r="B555" s="3">
        <v>45998</v>
      </c>
      <c r="C555" t="s">
        <v>893</v>
      </c>
      <c r="D555" t="s">
        <v>32</v>
      </c>
      <c r="E555" t="s">
        <v>75</v>
      </c>
      <c r="F555" t="s">
        <v>6063</v>
      </c>
      <c r="G555" t="s">
        <v>6045</v>
      </c>
      <c r="H555">
        <v>1</v>
      </c>
      <c r="I555" s="5">
        <v>185</v>
      </c>
      <c r="J555" s="5">
        <v>412</v>
      </c>
      <c r="K555" s="5">
        <f t="shared" si="32"/>
        <v>412</v>
      </c>
      <c r="L555" s="4">
        <v>0</v>
      </c>
      <c r="M555" s="5">
        <f t="shared" si="33"/>
        <v>0</v>
      </c>
      <c r="N555" s="5">
        <f t="shared" si="34"/>
        <v>227</v>
      </c>
      <c r="O555" t="s">
        <v>55</v>
      </c>
      <c r="P555" t="s">
        <v>56</v>
      </c>
      <c r="Q555" t="s">
        <v>53</v>
      </c>
      <c r="R555" t="s">
        <v>42</v>
      </c>
      <c r="T555" t="s">
        <v>43</v>
      </c>
      <c r="U555" t="str">
        <f t="shared" si="35"/>
        <v>No Discount</v>
      </c>
    </row>
    <row r="556" spans="1:21" x14ac:dyDescent="0.25">
      <c r="A556" t="s">
        <v>1831</v>
      </c>
      <c r="B556" s="3">
        <v>45728</v>
      </c>
      <c r="C556" t="s">
        <v>1832</v>
      </c>
      <c r="D556" t="s">
        <v>50</v>
      </c>
      <c r="E556" t="s">
        <v>75</v>
      </c>
      <c r="F556" t="s">
        <v>6063</v>
      </c>
      <c r="G556" t="s">
        <v>6045</v>
      </c>
      <c r="H556">
        <v>6</v>
      </c>
      <c r="I556" s="5">
        <v>185</v>
      </c>
      <c r="J556" s="5">
        <v>412</v>
      </c>
      <c r="K556" s="5">
        <f t="shared" si="32"/>
        <v>2472</v>
      </c>
      <c r="L556" s="4">
        <v>0</v>
      </c>
      <c r="M556" s="5">
        <f t="shared" si="33"/>
        <v>0</v>
      </c>
      <c r="N556" s="5">
        <f t="shared" si="34"/>
        <v>1362</v>
      </c>
      <c r="O556" t="s">
        <v>181</v>
      </c>
      <c r="P556" t="s">
        <v>68</v>
      </c>
      <c r="Q556" t="s">
        <v>36</v>
      </c>
      <c r="R556" t="s">
        <v>42</v>
      </c>
      <c r="T556" t="s">
        <v>43</v>
      </c>
      <c r="U556" t="str">
        <f t="shared" si="35"/>
        <v>No Discount</v>
      </c>
    </row>
    <row r="557" spans="1:21" x14ac:dyDescent="0.25">
      <c r="A557" t="s">
        <v>1834</v>
      </c>
      <c r="B557" s="3">
        <v>46027</v>
      </c>
      <c r="C557" t="s">
        <v>322</v>
      </c>
      <c r="D557" t="s">
        <v>32</v>
      </c>
      <c r="E557" t="s">
        <v>33</v>
      </c>
      <c r="F557" t="s">
        <v>6063</v>
      </c>
      <c r="G557" t="s">
        <v>6056</v>
      </c>
      <c r="H557">
        <v>6</v>
      </c>
      <c r="I557" s="5">
        <v>400</v>
      </c>
      <c r="J557" s="5">
        <v>583</v>
      </c>
      <c r="K557" s="5">
        <f t="shared" si="32"/>
        <v>3498</v>
      </c>
      <c r="L557" s="4">
        <v>0.05</v>
      </c>
      <c r="M557" s="5">
        <f t="shared" si="33"/>
        <v>174.9</v>
      </c>
      <c r="N557" s="5">
        <f t="shared" si="34"/>
        <v>1272.9000000000001</v>
      </c>
      <c r="O557" t="s">
        <v>77</v>
      </c>
      <c r="P557" t="s">
        <v>78</v>
      </c>
      <c r="Q557" t="s">
        <v>36</v>
      </c>
      <c r="R557" t="s">
        <v>440</v>
      </c>
      <c r="S557">
        <v>333</v>
      </c>
      <c r="T557" t="s">
        <v>441</v>
      </c>
      <c r="U557" t="str">
        <f t="shared" si="35"/>
        <v>5-10%</v>
      </c>
    </row>
    <row r="558" spans="1:21" x14ac:dyDescent="0.25">
      <c r="A558" t="s">
        <v>1836</v>
      </c>
      <c r="B558" s="3">
        <v>46040</v>
      </c>
      <c r="C558" t="s">
        <v>1837</v>
      </c>
      <c r="D558" t="s">
        <v>50</v>
      </c>
      <c r="E558" t="s">
        <v>75</v>
      </c>
      <c r="F558" t="s">
        <v>6063</v>
      </c>
      <c r="G558" t="s">
        <v>6056</v>
      </c>
      <c r="H558">
        <v>4</v>
      </c>
      <c r="I558" s="5">
        <v>400</v>
      </c>
      <c r="J558" s="5">
        <v>583</v>
      </c>
      <c r="K558" s="5">
        <f t="shared" si="32"/>
        <v>2332</v>
      </c>
      <c r="L558" s="4">
        <v>0.1</v>
      </c>
      <c r="M558" s="5">
        <f t="shared" si="33"/>
        <v>233.20000000000002</v>
      </c>
      <c r="N558" s="5">
        <f t="shared" si="34"/>
        <v>965.2</v>
      </c>
      <c r="O558" t="s">
        <v>120</v>
      </c>
      <c r="P558" t="s">
        <v>96</v>
      </c>
      <c r="Q558" t="s">
        <v>53</v>
      </c>
      <c r="R558" t="s">
        <v>42</v>
      </c>
      <c r="T558" t="s">
        <v>43</v>
      </c>
      <c r="U558" t="str">
        <f t="shared" si="35"/>
        <v>5-10%</v>
      </c>
    </row>
    <row r="559" spans="1:21" x14ac:dyDescent="0.25">
      <c r="A559" t="s">
        <v>1839</v>
      </c>
      <c r="B559" s="3">
        <v>45797</v>
      </c>
      <c r="C559" t="s">
        <v>1840</v>
      </c>
      <c r="D559" t="s">
        <v>50</v>
      </c>
      <c r="E559" t="s">
        <v>33</v>
      </c>
      <c r="F559" t="s">
        <v>6040</v>
      </c>
      <c r="G559" t="s">
        <v>6071</v>
      </c>
      <c r="H559">
        <v>7</v>
      </c>
      <c r="I559" s="5">
        <v>3450</v>
      </c>
      <c r="J559" s="5">
        <v>4850</v>
      </c>
      <c r="K559" s="5">
        <f t="shared" si="32"/>
        <v>33950</v>
      </c>
      <c r="L559" s="4">
        <v>0</v>
      </c>
      <c r="M559" s="5">
        <f t="shared" si="33"/>
        <v>0</v>
      </c>
      <c r="N559" s="5">
        <f t="shared" si="34"/>
        <v>9800</v>
      </c>
      <c r="O559" t="s">
        <v>77</v>
      </c>
      <c r="P559" t="s">
        <v>78</v>
      </c>
      <c r="Q559" t="s">
        <v>36</v>
      </c>
      <c r="R559" t="s">
        <v>42</v>
      </c>
      <c r="T559" t="s">
        <v>43</v>
      </c>
      <c r="U559" t="str">
        <f t="shared" si="35"/>
        <v>No Discount</v>
      </c>
    </row>
    <row r="560" spans="1:21" x14ac:dyDescent="0.25">
      <c r="A560" t="s">
        <v>1842</v>
      </c>
      <c r="B560" s="3">
        <v>45761</v>
      </c>
      <c r="C560" t="s">
        <v>234</v>
      </c>
      <c r="D560" t="s">
        <v>50</v>
      </c>
      <c r="E560" t="s">
        <v>33</v>
      </c>
      <c r="F560" t="s">
        <v>6063</v>
      </c>
      <c r="G560" t="s">
        <v>6056</v>
      </c>
      <c r="H560">
        <v>3</v>
      </c>
      <c r="I560" s="5">
        <v>400</v>
      </c>
      <c r="J560" s="5">
        <v>583</v>
      </c>
      <c r="K560" s="5">
        <f t="shared" si="32"/>
        <v>1749</v>
      </c>
      <c r="L560" s="4">
        <v>0</v>
      </c>
      <c r="M560" s="5">
        <f t="shared" si="33"/>
        <v>0</v>
      </c>
      <c r="N560" s="5">
        <f t="shared" si="34"/>
        <v>549</v>
      </c>
      <c r="O560" t="s">
        <v>85</v>
      </c>
      <c r="P560" t="s">
        <v>86</v>
      </c>
      <c r="Q560" t="s">
        <v>36</v>
      </c>
      <c r="R560" t="s">
        <v>42</v>
      </c>
      <c r="T560" t="s">
        <v>43</v>
      </c>
      <c r="U560" t="str">
        <f t="shared" si="35"/>
        <v>No Discount</v>
      </c>
    </row>
    <row r="561" spans="1:21" x14ac:dyDescent="0.25">
      <c r="A561" t="s">
        <v>1843</v>
      </c>
      <c r="B561" s="3">
        <v>45997</v>
      </c>
      <c r="C561" t="s">
        <v>397</v>
      </c>
      <c r="D561" t="s">
        <v>126</v>
      </c>
      <c r="E561" t="s">
        <v>33</v>
      </c>
      <c r="F561" t="s">
        <v>137</v>
      </c>
      <c r="G561" t="s">
        <v>6027</v>
      </c>
      <c r="H561">
        <v>1</v>
      </c>
      <c r="I561" s="5">
        <v>3200</v>
      </c>
      <c r="J561" s="5">
        <v>4767</v>
      </c>
      <c r="K561" s="5">
        <f t="shared" si="32"/>
        <v>4767</v>
      </c>
      <c r="L561" s="4">
        <v>0</v>
      </c>
      <c r="M561" s="5">
        <f t="shared" si="33"/>
        <v>0</v>
      </c>
      <c r="N561" s="5">
        <f t="shared" si="34"/>
        <v>1567</v>
      </c>
      <c r="O561" t="s">
        <v>40</v>
      </c>
      <c r="P561" t="s">
        <v>41</v>
      </c>
      <c r="Q561" t="s">
        <v>36</v>
      </c>
      <c r="R561" t="s">
        <v>440</v>
      </c>
      <c r="S561">
        <v>236</v>
      </c>
      <c r="T561" t="s">
        <v>441</v>
      </c>
      <c r="U561" t="str">
        <f t="shared" si="35"/>
        <v>No Discount</v>
      </c>
    </row>
    <row r="562" spans="1:21" x14ac:dyDescent="0.25">
      <c r="A562" t="s">
        <v>1844</v>
      </c>
      <c r="B562" s="3">
        <v>46144</v>
      </c>
      <c r="C562" t="s">
        <v>1845</v>
      </c>
      <c r="D562" t="s">
        <v>50</v>
      </c>
      <c r="E562" t="s">
        <v>75</v>
      </c>
      <c r="F562" t="s">
        <v>6040</v>
      </c>
      <c r="G562" t="s">
        <v>6071</v>
      </c>
      <c r="H562">
        <v>8</v>
      </c>
      <c r="I562" s="5">
        <v>3450</v>
      </c>
      <c r="J562" s="5">
        <v>4850</v>
      </c>
      <c r="K562" s="5">
        <f t="shared" si="32"/>
        <v>38800</v>
      </c>
      <c r="L562" s="4">
        <v>0.15</v>
      </c>
      <c r="M562" s="5">
        <f t="shared" si="33"/>
        <v>5820</v>
      </c>
      <c r="N562" s="5">
        <f t="shared" si="34"/>
        <v>17020</v>
      </c>
      <c r="O562" t="s">
        <v>40</v>
      </c>
      <c r="P562" t="s">
        <v>41</v>
      </c>
      <c r="Q562" t="s">
        <v>36</v>
      </c>
      <c r="R562" t="s">
        <v>42</v>
      </c>
      <c r="T562" t="s">
        <v>43</v>
      </c>
      <c r="U562" t="str">
        <f t="shared" si="35"/>
        <v>11-15%</v>
      </c>
    </row>
    <row r="563" spans="1:21" x14ac:dyDescent="0.25">
      <c r="A563" t="s">
        <v>1847</v>
      </c>
      <c r="B563" s="3">
        <v>45719</v>
      </c>
      <c r="C563" t="s">
        <v>1848</v>
      </c>
      <c r="D563" t="s">
        <v>126</v>
      </c>
      <c r="E563" t="s">
        <v>33</v>
      </c>
      <c r="F563" t="s">
        <v>6040</v>
      </c>
      <c r="G563" t="s">
        <v>6071</v>
      </c>
      <c r="H563">
        <v>5</v>
      </c>
      <c r="I563" s="5">
        <v>3450</v>
      </c>
      <c r="J563" s="5">
        <v>4850</v>
      </c>
      <c r="K563" s="5">
        <f t="shared" si="32"/>
        <v>24250</v>
      </c>
      <c r="L563" s="4">
        <v>0</v>
      </c>
      <c r="M563" s="5">
        <f t="shared" si="33"/>
        <v>0</v>
      </c>
      <c r="N563" s="5">
        <f t="shared" si="34"/>
        <v>7000</v>
      </c>
      <c r="O563" t="s">
        <v>110</v>
      </c>
      <c r="P563" t="s">
        <v>78</v>
      </c>
      <c r="Q563" t="s">
        <v>36</v>
      </c>
      <c r="R563" t="s">
        <v>42</v>
      </c>
      <c r="T563" t="s">
        <v>43</v>
      </c>
      <c r="U563" t="str">
        <f t="shared" si="35"/>
        <v>No Discount</v>
      </c>
    </row>
    <row r="564" spans="1:21" x14ac:dyDescent="0.25">
      <c r="A564" t="s">
        <v>1850</v>
      </c>
      <c r="B564" s="3">
        <v>45772</v>
      </c>
      <c r="C564" t="s">
        <v>90</v>
      </c>
      <c r="D564" t="s">
        <v>32</v>
      </c>
      <c r="E564" t="s">
        <v>75</v>
      </c>
      <c r="F564" t="s">
        <v>6063</v>
      </c>
      <c r="G564" t="s">
        <v>6045</v>
      </c>
      <c r="H564">
        <v>8</v>
      </c>
      <c r="I564" s="5">
        <v>185</v>
      </c>
      <c r="J564" s="5">
        <v>412</v>
      </c>
      <c r="K564" s="5">
        <f t="shared" si="32"/>
        <v>3296</v>
      </c>
      <c r="L564" s="4">
        <v>0</v>
      </c>
      <c r="M564" s="5">
        <f t="shared" si="33"/>
        <v>0</v>
      </c>
      <c r="N564" s="5">
        <f t="shared" si="34"/>
        <v>1816</v>
      </c>
      <c r="O564" t="s">
        <v>215</v>
      </c>
      <c r="P564" t="s">
        <v>86</v>
      </c>
      <c r="Q564" t="s">
        <v>36</v>
      </c>
      <c r="R564" t="s">
        <v>42</v>
      </c>
      <c r="T564" t="s">
        <v>43</v>
      </c>
      <c r="U564" t="str">
        <f t="shared" si="35"/>
        <v>No Discount</v>
      </c>
    </row>
    <row r="565" spans="1:21" x14ac:dyDescent="0.25">
      <c r="A565" t="s">
        <v>1852</v>
      </c>
      <c r="B565" s="3">
        <v>45659</v>
      </c>
      <c r="C565" t="s">
        <v>1854</v>
      </c>
      <c r="D565" t="s">
        <v>50</v>
      </c>
      <c r="E565" t="s">
        <v>75</v>
      </c>
      <c r="F565" t="s">
        <v>137</v>
      </c>
      <c r="G565" t="s">
        <v>6027</v>
      </c>
      <c r="H565">
        <v>1</v>
      </c>
      <c r="I565" s="5">
        <v>3200</v>
      </c>
      <c r="J565" s="5">
        <v>4767</v>
      </c>
      <c r="K565" s="5">
        <f t="shared" si="32"/>
        <v>4767</v>
      </c>
      <c r="L565" s="4">
        <v>0</v>
      </c>
      <c r="M565" s="5">
        <f t="shared" si="33"/>
        <v>0</v>
      </c>
      <c r="N565" s="5">
        <f t="shared" si="34"/>
        <v>1567</v>
      </c>
      <c r="O565" t="s">
        <v>67</v>
      </c>
      <c r="P565" t="s">
        <v>68</v>
      </c>
      <c r="Q565" t="s">
        <v>36</v>
      </c>
      <c r="R565" t="s">
        <v>42</v>
      </c>
      <c r="T565" t="s">
        <v>43</v>
      </c>
      <c r="U565" t="str">
        <f t="shared" si="35"/>
        <v>No Discount</v>
      </c>
    </row>
    <row r="566" spans="1:21" x14ac:dyDescent="0.25">
      <c r="A566" t="s">
        <v>1856</v>
      </c>
      <c r="B566" s="3">
        <v>45954</v>
      </c>
      <c r="C566" t="s">
        <v>560</v>
      </c>
      <c r="D566" t="s">
        <v>32</v>
      </c>
      <c r="E566" t="s">
        <v>33</v>
      </c>
      <c r="F566" t="s">
        <v>6063</v>
      </c>
      <c r="G566" t="s">
        <v>6056</v>
      </c>
      <c r="H566">
        <v>6</v>
      </c>
      <c r="I566" s="5">
        <v>400</v>
      </c>
      <c r="J566" s="5">
        <v>583</v>
      </c>
      <c r="K566" s="5">
        <f t="shared" si="32"/>
        <v>3498</v>
      </c>
      <c r="L566" s="4">
        <v>0</v>
      </c>
      <c r="M566" s="5">
        <f t="shared" si="33"/>
        <v>0</v>
      </c>
      <c r="N566" s="5">
        <f t="shared" si="34"/>
        <v>1098</v>
      </c>
      <c r="O566" t="s">
        <v>85</v>
      </c>
      <c r="P566" t="s">
        <v>86</v>
      </c>
      <c r="Q566" t="s">
        <v>36</v>
      </c>
      <c r="R566" t="s">
        <v>42</v>
      </c>
      <c r="T566" t="s">
        <v>43</v>
      </c>
      <c r="U566" t="str">
        <f t="shared" si="35"/>
        <v>No Discount</v>
      </c>
    </row>
    <row r="567" spans="1:21" x14ac:dyDescent="0.25">
      <c r="A567" t="s">
        <v>1857</v>
      </c>
      <c r="B567" s="3">
        <v>46129</v>
      </c>
      <c r="C567" t="s">
        <v>1364</v>
      </c>
      <c r="D567" t="s">
        <v>50</v>
      </c>
      <c r="E567" t="s">
        <v>33</v>
      </c>
      <c r="F567" t="s">
        <v>93</v>
      </c>
      <c r="G567" t="s">
        <v>6009</v>
      </c>
      <c r="H567">
        <v>9</v>
      </c>
      <c r="I567" s="5">
        <v>470</v>
      </c>
      <c r="J567" s="5">
        <v>657</v>
      </c>
      <c r="K567" s="5">
        <f t="shared" si="32"/>
        <v>5913</v>
      </c>
      <c r="L567" s="4">
        <v>0.05</v>
      </c>
      <c r="M567" s="5">
        <f t="shared" si="33"/>
        <v>295.65000000000003</v>
      </c>
      <c r="N567" s="5">
        <f t="shared" si="34"/>
        <v>1978.65</v>
      </c>
      <c r="O567" t="s">
        <v>40</v>
      </c>
      <c r="P567" t="s">
        <v>41</v>
      </c>
      <c r="Q567" t="s">
        <v>36</v>
      </c>
      <c r="R567" t="s">
        <v>440</v>
      </c>
      <c r="S567">
        <v>238</v>
      </c>
      <c r="T567" t="s">
        <v>441</v>
      </c>
      <c r="U567" t="str">
        <f t="shared" si="35"/>
        <v>5-10%</v>
      </c>
    </row>
    <row r="568" spans="1:21" x14ac:dyDescent="0.25">
      <c r="A568" t="s">
        <v>1859</v>
      </c>
      <c r="B568" s="3">
        <v>46150</v>
      </c>
      <c r="C568" t="s">
        <v>1861</v>
      </c>
      <c r="D568" t="s">
        <v>50</v>
      </c>
      <c r="E568" t="s">
        <v>75</v>
      </c>
      <c r="F568" t="s">
        <v>6040</v>
      </c>
      <c r="G568" t="s">
        <v>6071</v>
      </c>
      <c r="H568">
        <v>10</v>
      </c>
      <c r="I568" s="5">
        <v>3450</v>
      </c>
      <c r="J568" s="5">
        <v>4850</v>
      </c>
      <c r="K568" s="5">
        <f t="shared" si="32"/>
        <v>48500</v>
      </c>
      <c r="L568" s="4">
        <v>0.2</v>
      </c>
      <c r="M568" s="5">
        <f t="shared" si="33"/>
        <v>9700</v>
      </c>
      <c r="N568" s="5">
        <f t="shared" si="34"/>
        <v>23700</v>
      </c>
      <c r="O568" t="s">
        <v>77</v>
      </c>
      <c r="P568" t="s">
        <v>78</v>
      </c>
      <c r="Q568" t="s">
        <v>36</v>
      </c>
      <c r="R568" t="s">
        <v>42</v>
      </c>
      <c r="T568" t="s">
        <v>43</v>
      </c>
      <c r="U568" t="str">
        <f t="shared" si="35"/>
        <v>16-20%</v>
      </c>
    </row>
    <row r="569" spans="1:21" x14ac:dyDescent="0.25">
      <c r="A569" t="s">
        <v>1863</v>
      </c>
      <c r="B569" s="3">
        <v>45861</v>
      </c>
      <c r="C569" t="s">
        <v>1864</v>
      </c>
      <c r="D569" t="s">
        <v>50</v>
      </c>
      <c r="E569" t="s">
        <v>33</v>
      </c>
      <c r="F569" t="s">
        <v>93</v>
      </c>
      <c r="G569" t="s">
        <v>6009</v>
      </c>
      <c r="H569">
        <v>10</v>
      </c>
      <c r="I569" s="5">
        <v>470</v>
      </c>
      <c r="J569" s="5">
        <v>657</v>
      </c>
      <c r="K569" s="5">
        <f t="shared" si="32"/>
        <v>6570</v>
      </c>
      <c r="L569" s="4">
        <v>0</v>
      </c>
      <c r="M569" s="5">
        <f t="shared" si="33"/>
        <v>0</v>
      </c>
      <c r="N569" s="5">
        <f t="shared" si="34"/>
        <v>1870</v>
      </c>
      <c r="O569" t="s">
        <v>95</v>
      </c>
      <c r="P569" t="s">
        <v>96</v>
      </c>
      <c r="Q569" t="s">
        <v>53</v>
      </c>
      <c r="R569" t="s">
        <v>42</v>
      </c>
      <c r="T569" t="s">
        <v>43</v>
      </c>
      <c r="U569" t="str">
        <f t="shared" si="35"/>
        <v>No Discount</v>
      </c>
    </row>
    <row r="570" spans="1:21" x14ac:dyDescent="0.25">
      <c r="A570" t="s">
        <v>1866</v>
      </c>
      <c r="B570" s="3">
        <v>46104</v>
      </c>
      <c r="C570" t="s">
        <v>1867</v>
      </c>
      <c r="D570" t="s">
        <v>32</v>
      </c>
      <c r="E570" t="s">
        <v>33</v>
      </c>
      <c r="F570" t="s">
        <v>93</v>
      </c>
      <c r="G570" t="s">
        <v>6009</v>
      </c>
      <c r="H570">
        <v>7</v>
      </c>
      <c r="I570" s="5">
        <v>470</v>
      </c>
      <c r="J570" s="5">
        <v>657</v>
      </c>
      <c r="K570" s="5">
        <f t="shared" si="32"/>
        <v>4599</v>
      </c>
      <c r="L570" s="4">
        <v>0.12</v>
      </c>
      <c r="M570" s="5">
        <f t="shared" si="33"/>
        <v>551.88</v>
      </c>
      <c r="N570" s="5">
        <f t="shared" si="34"/>
        <v>1860.88</v>
      </c>
      <c r="O570" t="s">
        <v>77</v>
      </c>
      <c r="P570" t="s">
        <v>78</v>
      </c>
      <c r="Q570" t="s">
        <v>36</v>
      </c>
      <c r="R570" t="s">
        <v>42</v>
      </c>
      <c r="T570" t="s">
        <v>43</v>
      </c>
      <c r="U570" t="str">
        <f t="shared" si="35"/>
        <v>11-15%</v>
      </c>
    </row>
    <row r="571" spans="1:21" x14ac:dyDescent="0.25">
      <c r="A571" t="s">
        <v>1869</v>
      </c>
      <c r="B571" s="3">
        <v>45729</v>
      </c>
      <c r="C571" t="s">
        <v>1446</v>
      </c>
      <c r="D571" t="s">
        <v>32</v>
      </c>
      <c r="E571" t="s">
        <v>33</v>
      </c>
      <c r="F571" t="s">
        <v>6063</v>
      </c>
      <c r="G571" t="s">
        <v>6045</v>
      </c>
      <c r="H571">
        <v>2</v>
      </c>
      <c r="I571" s="5">
        <v>185</v>
      </c>
      <c r="J571" s="5">
        <v>412</v>
      </c>
      <c r="K571" s="5">
        <f t="shared" si="32"/>
        <v>824</v>
      </c>
      <c r="L571" s="4">
        <v>0</v>
      </c>
      <c r="M571" s="5">
        <f t="shared" si="33"/>
        <v>0</v>
      </c>
      <c r="N571" s="5">
        <f t="shared" si="34"/>
        <v>454</v>
      </c>
      <c r="O571" t="s">
        <v>215</v>
      </c>
      <c r="P571" t="s">
        <v>86</v>
      </c>
      <c r="Q571" t="s">
        <v>36</v>
      </c>
      <c r="R571" t="s">
        <v>42</v>
      </c>
      <c r="T571" t="s">
        <v>43</v>
      </c>
      <c r="U571" t="str">
        <f t="shared" si="35"/>
        <v>No Discount</v>
      </c>
    </row>
    <row r="572" spans="1:21" x14ac:dyDescent="0.25">
      <c r="A572" t="s">
        <v>1870</v>
      </c>
      <c r="B572" s="3">
        <v>46055</v>
      </c>
      <c r="C572" t="s">
        <v>1645</v>
      </c>
      <c r="D572" t="s">
        <v>126</v>
      </c>
      <c r="E572" t="s">
        <v>33</v>
      </c>
      <c r="F572" t="s">
        <v>6040</v>
      </c>
      <c r="G572" t="s">
        <v>6071</v>
      </c>
      <c r="H572">
        <v>7</v>
      </c>
      <c r="I572" s="5">
        <v>3450</v>
      </c>
      <c r="J572" s="5">
        <v>4850</v>
      </c>
      <c r="K572" s="5">
        <f t="shared" si="32"/>
        <v>33950</v>
      </c>
      <c r="L572" s="4">
        <v>0.15</v>
      </c>
      <c r="M572" s="5">
        <f t="shared" si="33"/>
        <v>5092.5</v>
      </c>
      <c r="N572" s="5">
        <f t="shared" si="34"/>
        <v>14892.5</v>
      </c>
      <c r="O572" t="s">
        <v>164</v>
      </c>
      <c r="P572" t="s">
        <v>41</v>
      </c>
      <c r="Q572" t="s">
        <v>36</v>
      </c>
      <c r="R572" t="s">
        <v>440</v>
      </c>
      <c r="S572">
        <v>140</v>
      </c>
      <c r="T572" t="s">
        <v>441</v>
      </c>
      <c r="U572" t="str">
        <f t="shared" si="35"/>
        <v>11-15%</v>
      </c>
    </row>
    <row r="573" spans="1:21" x14ac:dyDescent="0.25">
      <c r="A573" t="s">
        <v>1872</v>
      </c>
      <c r="B573" s="3">
        <v>46046</v>
      </c>
      <c r="C573" t="s">
        <v>135</v>
      </c>
      <c r="D573" t="s">
        <v>50</v>
      </c>
      <c r="E573" t="s">
        <v>33</v>
      </c>
      <c r="F573" t="s">
        <v>93</v>
      </c>
      <c r="G573" t="s">
        <v>6009</v>
      </c>
      <c r="H573">
        <v>1</v>
      </c>
      <c r="I573" s="5">
        <v>470</v>
      </c>
      <c r="J573" s="5">
        <v>657</v>
      </c>
      <c r="K573" s="5">
        <f t="shared" si="32"/>
        <v>657</v>
      </c>
      <c r="L573" s="4">
        <v>0.12</v>
      </c>
      <c r="M573" s="5">
        <f t="shared" si="33"/>
        <v>78.84</v>
      </c>
      <c r="N573" s="5">
        <f t="shared" si="34"/>
        <v>265.84000000000003</v>
      </c>
      <c r="O573" t="s">
        <v>95</v>
      </c>
      <c r="P573" t="s">
        <v>96</v>
      </c>
      <c r="Q573" t="s">
        <v>53</v>
      </c>
      <c r="R573" t="s">
        <v>42</v>
      </c>
      <c r="T573" t="s">
        <v>43</v>
      </c>
      <c r="U573" t="str">
        <f t="shared" si="35"/>
        <v>11-15%</v>
      </c>
    </row>
    <row r="574" spans="1:21" x14ac:dyDescent="0.25">
      <c r="A574" t="s">
        <v>1874</v>
      </c>
      <c r="B574" s="3">
        <v>46063</v>
      </c>
      <c r="C574" t="s">
        <v>1767</v>
      </c>
      <c r="D574" t="s">
        <v>126</v>
      </c>
      <c r="E574" t="s">
        <v>75</v>
      </c>
      <c r="F574" t="s">
        <v>6063</v>
      </c>
      <c r="G574" t="s">
        <v>6056</v>
      </c>
      <c r="H574">
        <v>7</v>
      </c>
      <c r="I574" s="5">
        <v>400</v>
      </c>
      <c r="J574" s="5">
        <v>583</v>
      </c>
      <c r="K574" s="5">
        <f t="shared" si="32"/>
        <v>4081</v>
      </c>
      <c r="L574" s="4">
        <v>0.25</v>
      </c>
      <c r="M574" s="5">
        <f t="shared" si="33"/>
        <v>1020.25</v>
      </c>
      <c r="N574" s="5">
        <f t="shared" si="34"/>
        <v>2301.25</v>
      </c>
      <c r="O574" t="s">
        <v>215</v>
      </c>
      <c r="P574" t="s">
        <v>86</v>
      </c>
      <c r="Q574" t="s">
        <v>36</v>
      </c>
      <c r="R574" t="s">
        <v>440</v>
      </c>
      <c r="S574">
        <v>1</v>
      </c>
      <c r="T574" t="s">
        <v>441</v>
      </c>
      <c r="U574" t="str">
        <f t="shared" si="35"/>
        <v>21-25%</v>
      </c>
    </row>
    <row r="575" spans="1:21" x14ac:dyDescent="0.25">
      <c r="A575" t="s">
        <v>1875</v>
      </c>
      <c r="B575" s="3">
        <v>45682</v>
      </c>
      <c r="C575" t="s">
        <v>1876</v>
      </c>
      <c r="D575" t="s">
        <v>50</v>
      </c>
      <c r="E575" t="s">
        <v>75</v>
      </c>
      <c r="F575" t="s">
        <v>6040</v>
      </c>
      <c r="G575" t="s">
        <v>6071</v>
      </c>
      <c r="H575">
        <v>2</v>
      </c>
      <c r="I575" s="5">
        <v>3450</v>
      </c>
      <c r="J575" s="5">
        <v>4850</v>
      </c>
      <c r="K575" s="5">
        <f t="shared" si="32"/>
        <v>9700</v>
      </c>
      <c r="L575" s="4">
        <v>0</v>
      </c>
      <c r="M575" s="5">
        <f t="shared" si="33"/>
        <v>0</v>
      </c>
      <c r="N575" s="5">
        <f t="shared" si="34"/>
        <v>2800</v>
      </c>
      <c r="O575" t="s">
        <v>55</v>
      </c>
      <c r="P575" t="s">
        <v>56</v>
      </c>
      <c r="Q575" t="s">
        <v>53</v>
      </c>
      <c r="R575" t="s">
        <v>42</v>
      </c>
      <c r="T575" t="s">
        <v>43</v>
      </c>
      <c r="U575" t="str">
        <f t="shared" si="35"/>
        <v>No Discount</v>
      </c>
    </row>
    <row r="576" spans="1:21" x14ac:dyDescent="0.25">
      <c r="A576" t="s">
        <v>1878</v>
      </c>
      <c r="B576" s="3">
        <v>46127</v>
      </c>
      <c r="C576" t="s">
        <v>1880</v>
      </c>
      <c r="D576" t="s">
        <v>50</v>
      </c>
      <c r="E576" t="s">
        <v>33</v>
      </c>
      <c r="F576" t="s">
        <v>6040</v>
      </c>
      <c r="G576" t="s">
        <v>6071</v>
      </c>
      <c r="H576">
        <v>4</v>
      </c>
      <c r="I576" s="5">
        <v>3450</v>
      </c>
      <c r="J576" s="5">
        <v>4850</v>
      </c>
      <c r="K576" s="5">
        <f t="shared" si="32"/>
        <v>19400</v>
      </c>
      <c r="L576" s="4">
        <v>0.2</v>
      </c>
      <c r="M576" s="5">
        <f t="shared" si="33"/>
        <v>3880</v>
      </c>
      <c r="N576" s="5">
        <f t="shared" si="34"/>
        <v>9480</v>
      </c>
      <c r="O576" t="s">
        <v>67</v>
      </c>
      <c r="P576" t="s">
        <v>68</v>
      </c>
      <c r="Q576" t="s">
        <v>36</v>
      </c>
      <c r="R576" t="s">
        <v>42</v>
      </c>
      <c r="T576" t="s">
        <v>43</v>
      </c>
      <c r="U576" t="str">
        <f t="shared" si="35"/>
        <v>16-20%</v>
      </c>
    </row>
    <row r="577" spans="1:21" x14ac:dyDescent="0.25">
      <c r="A577" t="s">
        <v>1882</v>
      </c>
      <c r="B577" s="3">
        <v>45935</v>
      </c>
      <c r="C577" t="s">
        <v>1883</v>
      </c>
      <c r="D577" t="s">
        <v>50</v>
      </c>
      <c r="E577" t="s">
        <v>75</v>
      </c>
      <c r="F577" t="s">
        <v>6063</v>
      </c>
      <c r="G577" t="s">
        <v>6056</v>
      </c>
      <c r="H577">
        <v>4</v>
      </c>
      <c r="I577" s="5">
        <v>400</v>
      </c>
      <c r="J577" s="5">
        <v>583</v>
      </c>
      <c r="K577" s="5">
        <f t="shared" si="32"/>
        <v>2332</v>
      </c>
      <c r="L577" s="4">
        <v>0</v>
      </c>
      <c r="M577" s="5">
        <f t="shared" si="33"/>
        <v>0</v>
      </c>
      <c r="N577" s="5">
        <f t="shared" si="34"/>
        <v>732</v>
      </c>
      <c r="O577" t="s">
        <v>95</v>
      </c>
      <c r="P577" t="s">
        <v>96</v>
      </c>
      <c r="Q577" t="s">
        <v>53</v>
      </c>
      <c r="R577" t="s">
        <v>42</v>
      </c>
      <c r="T577" t="s">
        <v>43</v>
      </c>
      <c r="U577" t="str">
        <f t="shared" si="35"/>
        <v>No Discount</v>
      </c>
    </row>
    <row r="578" spans="1:21" x14ac:dyDescent="0.25">
      <c r="A578" t="s">
        <v>1885</v>
      </c>
      <c r="B578" s="3">
        <v>46096</v>
      </c>
      <c r="C578" t="s">
        <v>1887</v>
      </c>
      <c r="D578" t="s">
        <v>32</v>
      </c>
      <c r="E578" t="s">
        <v>33</v>
      </c>
      <c r="F578" t="s">
        <v>6063</v>
      </c>
      <c r="G578" t="s">
        <v>6045</v>
      </c>
      <c r="H578">
        <v>3</v>
      </c>
      <c r="I578" s="5">
        <v>185</v>
      </c>
      <c r="J578" s="5">
        <v>412</v>
      </c>
      <c r="K578" s="5">
        <f t="shared" ref="K578:K641" si="36">H578*J578</f>
        <v>1236</v>
      </c>
      <c r="L578" s="4">
        <v>0.15</v>
      </c>
      <c r="M578" s="5">
        <f t="shared" ref="M578:M641" si="37">K578*L578</f>
        <v>185.4</v>
      </c>
      <c r="N578" s="5">
        <f t="shared" ref="N578:N641" si="38">K578-((H578*I578)-M578)</f>
        <v>866.4</v>
      </c>
      <c r="O578" t="s">
        <v>215</v>
      </c>
      <c r="P578" t="s">
        <v>86</v>
      </c>
      <c r="Q578" t="s">
        <v>36</v>
      </c>
      <c r="R578" t="s">
        <v>42</v>
      </c>
      <c r="T578" t="s">
        <v>43</v>
      </c>
      <c r="U578" t="str">
        <f t="shared" ref="U578:U641" si="39">_xlfn.IFS(L578=0, "No Discount", L578&lt;=10%, "5-10%", L578&lt;=15%, "11-15%", L578&lt;=20%, "16-20%", L578&lt;=25%, "21-25%")</f>
        <v>11-15%</v>
      </c>
    </row>
    <row r="579" spans="1:21" x14ac:dyDescent="0.25">
      <c r="A579" t="s">
        <v>1889</v>
      </c>
      <c r="B579" s="3">
        <v>45833</v>
      </c>
      <c r="C579" t="s">
        <v>1890</v>
      </c>
      <c r="D579" t="s">
        <v>126</v>
      </c>
      <c r="E579" t="s">
        <v>75</v>
      </c>
      <c r="F579" t="s">
        <v>6063</v>
      </c>
      <c r="G579" t="s">
        <v>6045</v>
      </c>
      <c r="H579">
        <v>3</v>
      </c>
      <c r="I579" s="5">
        <v>185</v>
      </c>
      <c r="J579" s="5">
        <v>412</v>
      </c>
      <c r="K579" s="5">
        <f t="shared" si="36"/>
        <v>1236</v>
      </c>
      <c r="L579" s="4">
        <v>0</v>
      </c>
      <c r="M579" s="5">
        <f t="shared" si="37"/>
        <v>0</v>
      </c>
      <c r="N579" s="5">
        <f t="shared" si="38"/>
        <v>681</v>
      </c>
      <c r="O579" t="s">
        <v>181</v>
      </c>
      <c r="P579" t="s">
        <v>68</v>
      </c>
      <c r="Q579" t="s">
        <v>36</v>
      </c>
      <c r="R579" t="s">
        <v>42</v>
      </c>
      <c r="T579" t="s">
        <v>43</v>
      </c>
      <c r="U579" t="str">
        <f t="shared" si="39"/>
        <v>No Discount</v>
      </c>
    </row>
    <row r="580" spans="1:21" x14ac:dyDescent="0.25">
      <c r="A580" t="s">
        <v>1892</v>
      </c>
      <c r="B580" s="3">
        <v>46016</v>
      </c>
      <c r="C580" t="s">
        <v>277</v>
      </c>
      <c r="D580" t="s">
        <v>50</v>
      </c>
      <c r="E580" t="s">
        <v>33</v>
      </c>
      <c r="F580" t="s">
        <v>137</v>
      </c>
      <c r="G580" t="s">
        <v>6027</v>
      </c>
      <c r="H580">
        <v>4</v>
      </c>
      <c r="I580" s="5">
        <v>3200</v>
      </c>
      <c r="J580" s="5">
        <v>4767</v>
      </c>
      <c r="K580" s="5">
        <f t="shared" si="36"/>
        <v>19068</v>
      </c>
      <c r="L580" s="4">
        <v>0</v>
      </c>
      <c r="M580" s="5">
        <f t="shared" si="37"/>
        <v>0</v>
      </c>
      <c r="N580" s="5">
        <f t="shared" si="38"/>
        <v>6268</v>
      </c>
      <c r="O580" t="s">
        <v>77</v>
      </c>
      <c r="P580" t="s">
        <v>78</v>
      </c>
      <c r="Q580" t="s">
        <v>36</v>
      </c>
      <c r="R580" t="s">
        <v>440</v>
      </c>
      <c r="S580">
        <v>186</v>
      </c>
      <c r="T580" t="s">
        <v>441</v>
      </c>
      <c r="U580" t="str">
        <f t="shared" si="39"/>
        <v>No Discount</v>
      </c>
    </row>
    <row r="581" spans="1:21" x14ac:dyDescent="0.25">
      <c r="A581" t="s">
        <v>1893</v>
      </c>
      <c r="B581" s="3">
        <v>45877</v>
      </c>
      <c r="C581" t="s">
        <v>1434</v>
      </c>
      <c r="D581" t="s">
        <v>50</v>
      </c>
      <c r="E581" t="s">
        <v>33</v>
      </c>
      <c r="F581" t="s">
        <v>6040</v>
      </c>
      <c r="G581" t="s">
        <v>6071</v>
      </c>
      <c r="H581">
        <v>4</v>
      </c>
      <c r="I581" s="5">
        <v>3450</v>
      </c>
      <c r="J581" s="5">
        <v>4850</v>
      </c>
      <c r="K581" s="5">
        <f t="shared" si="36"/>
        <v>19400</v>
      </c>
      <c r="L581" s="4">
        <v>0</v>
      </c>
      <c r="M581" s="5">
        <f t="shared" si="37"/>
        <v>0</v>
      </c>
      <c r="N581" s="5">
        <f t="shared" si="38"/>
        <v>5600</v>
      </c>
      <c r="O581" t="s">
        <v>120</v>
      </c>
      <c r="P581" t="s">
        <v>96</v>
      </c>
      <c r="Q581" t="s">
        <v>53</v>
      </c>
      <c r="R581" t="s">
        <v>42</v>
      </c>
      <c r="T581" t="s">
        <v>43</v>
      </c>
      <c r="U581" t="str">
        <f t="shared" si="39"/>
        <v>No Discount</v>
      </c>
    </row>
    <row r="582" spans="1:21" x14ac:dyDescent="0.25">
      <c r="A582" t="s">
        <v>1895</v>
      </c>
      <c r="B582" s="3">
        <v>45680</v>
      </c>
      <c r="C582" t="s">
        <v>1896</v>
      </c>
      <c r="D582" t="s">
        <v>50</v>
      </c>
      <c r="E582" t="s">
        <v>33</v>
      </c>
      <c r="F582" t="s">
        <v>6063</v>
      </c>
      <c r="G582" t="s">
        <v>6056</v>
      </c>
      <c r="H582">
        <v>7</v>
      </c>
      <c r="I582" s="5">
        <v>400</v>
      </c>
      <c r="J582" s="5">
        <v>583</v>
      </c>
      <c r="K582" s="5">
        <f t="shared" si="36"/>
        <v>4081</v>
      </c>
      <c r="L582" s="4">
        <v>0</v>
      </c>
      <c r="M582" s="5">
        <f t="shared" si="37"/>
        <v>0</v>
      </c>
      <c r="N582" s="5">
        <f t="shared" si="38"/>
        <v>1281</v>
      </c>
      <c r="O582" t="s">
        <v>181</v>
      </c>
      <c r="P582" t="s">
        <v>68</v>
      </c>
      <c r="Q582" t="s">
        <v>36</v>
      </c>
      <c r="R582" t="s">
        <v>42</v>
      </c>
      <c r="T582" t="s">
        <v>43</v>
      </c>
      <c r="U582" t="str">
        <f t="shared" si="39"/>
        <v>No Discount</v>
      </c>
    </row>
    <row r="583" spans="1:21" x14ac:dyDescent="0.25">
      <c r="A583" t="s">
        <v>1898</v>
      </c>
      <c r="B583" s="3">
        <v>46006</v>
      </c>
      <c r="C583" t="s">
        <v>1899</v>
      </c>
      <c r="D583" t="s">
        <v>126</v>
      </c>
      <c r="E583" t="s">
        <v>75</v>
      </c>
      <c r="F583" t="s">
        <v>6063</v>
      </c>
      <c r="G583" t="s">
        <v>6056</v>
      </c>
      <c r="H583">
        <v>4</v>
      </c>
      <c r="I583" s="5">
        <v>400</v>
      </c>
      <c r="J583" s="5">
        <v>583</v>
      </c>
      <c r="K583" s="5">
        <f t="shared" si="36"/>
        <v>2332</v>
      </c>
      <c r="L583" s="4">
        <v>0</v>
      </c>
      <c r="M583" s="5">
        <f t="shared" si="37"/>
        <v>0</v>
      </c>
      <c r="N583" s="5">
        <f t="shared" si="38"/>
        <v>732</v>
      </c>
      <c r="O583" t="s">
        <v>181</v>
      </c>
      <c r="P583" t="s">
        <v>68</v>
      </c>
      <c r="Q583" t="s">
        <v>36</v>
      </c>
      <c r="R583" t="s">
        <v>42</v>
      </c>
      <c r="T583" t="s">
        <v>43</v>
      </c>
      <c r="U583" t="str">
        <f t="shared" si="39"/>
        <v>No Discount</v>
      </c>
    </row>
    <row r="584" spans="1:21" x14ac:dyDescent="0.25">
      <c r="A584" t="s">
        <v>1901</v>
      </c>
      <c r="B584" s="3">
        <v>46196</v>
      </c>
      <c r="C584" t="s">
        <v>1903</v>
      </c>
      <c r="D584" t="s">
        <v>50</v>
      </c>
      <c r="E584" t="s">
        <v>33</v>
      </c>
      <c r="F584" t="s">
        <v>137</v>
      </c>
      <c r="G584" t="s">
        <v>6027</v>
      </c>
      <c r="H584">
        <v>1</v>
      </c>
      <c r="I584" s="5">
        <v>3200</v>
      </c>
      <c r="J584" s="5">
        <v>4767</v>
      </c>
      <c r="K584" s="5">
        <f t="shared" si="36"/>
        <v>4767</v>
      </c>
      <c r="L584" s="4">
        <v>0.08</v>
      </c>
      <c r="M584" s="5">
        <f t="shared" si="37"/>
        <v>381.36</v>
      </c>
      <c r="N584" s="5">
        <f t="shared" si="38"/>
        <v>1948.3600000000001</v>
      </c>
      <c r="O584" t="s">
        <v>67</v>
      </c>
      <c r="P584" t="s">
        <v>68</v>
      </c>
      <c r="Q584" t="s">
        <v>36</v>
      </c>
      <c r="R584" t="s">
        <v>42</v>
      </c>
      <c r="T584" t="s">
        <v>43</v>
      </c>
      <c r="U584" t="str">
        <f t="shared" si="39"/>
        <v>5-10%</v>
      </c>
    </row>
    <row r="585" spans="1:21" x14ac:dyDescent="0.25">
      <c r="A585" t="s">
        <v>1905</v>
      </c>
      <c r="B585" s="3">
        <v>45840</v>
      </c>
      <c r="C585" t="s">
        <v>1087</v>
      </c>
      <c r="D585" t="s">
        <v>50</v>
      </c>
      <c r="E585" t="s">
        <v>75</v>
      </c>
      <c r="F585" t="s">
        <v>137</v>
      </c>
      <c r="G585" t="s">
        <v>6027</v>
      </c>
      <c r="H585">
        <v>3</v>
      </c>
      <c r="I585" s="5">
        <v>3200</v>
      </c>
      <c r="J585" s="5">
        <v>4767</v>
      </c>
      <c r="K585" s="5">
        <f t="shared" si="36"/>
        <v>14301</v>
      </c>
      <c r="L585" s="4">
        <v>0</v>
      </c>
      <c r="M585" s="5">
        <f t="shared" si="37"/>
        <v>0</v>
      </c>
      <c r="N585" s="5">
        <f t="shared" si="38"/>
        <v>4701</v>
      </c>
      <c r="O585" t="s">
        <v>40</v>
      </c>
      <c r="P585" t="s">
        <v>41</v>
      </c>
      <c r="Q585" t="s">
        <v>36</v>
      </c>
      <c r="R585" t="s">
        <v>42</v>
      </c>
      <c r="T585" t="s">
        <v>43</v>
      </c>
      <c r="U585" t="str">
        <f t="shared" si="39"/>
        <v>No Discount</v>
      </c>
    </row>
    <row r="586" spans="1:21" x14ac:dyDescent="0.25">
      <c r="A586" t="s">
        <v>1907</v>
      </c>
      <c r="B586" s="3">
        <v>45804</v>
      </c>
      <c r="C586" t="s">
        <v>376</v>
      </c>
      <c r="D586" t="s">
        <v>126</v>
      </c>
      <c r="E586" t="s">
        <v>75</v>
      </c>
      <c r="F586" t="s">
        <v>6063</v>
      </c>
      <c r="G586" t="s">
        <v>6045</v>
      </c>
      <c r="H586">
        <v>5</v>
      </c>
      <c r="I586" s="5">
        <v>185</v>
      </c>
      <c r="J586" s="5">
        <v>412</v>
      </c>
      <c r="K586" s="5">
        <f t="shared" si="36"/>
        <v>2060</v>
      </c>
      <c r="L586" s="4">
        <v>0</v>
      </c>
      <c r="M586" s="5">
        <f t="shared" si="37"/>
        <v>0</v>
      </c>
      <c r="N586" s="5">
        <f t="shared" si="38"/>
        <v>1135</v>
      </c>
      <c r="O586" t="s">
        <v>181</v>
      </c>
      <c r="P586" t="s">
        <v>68</v>
      </c>
      <c r="Q586" t="s">
        <v>36</v>
      </c>
      <c r="R586" t="s">
        <v>42</v>
      </c>
      <c r="T586" t="s">
        <v>43</v>
      </c>
      <c r="U586" t="str">
        <f t="shared" si="39"/>
        <v>No Discount</v>
      </c>
    </row>
    <row r="587" spans="1:21" x14ac:dyDescent="0.25">
      <c r="A587" t="s">
        <v>1909</v>
      </c>
      <c r="B587" s="3">
        <v>45960</v>
      </c>
      <c r="C587" t="s">
        <v>1910</v>
      </c>
      <c r="D587" t="s">
        <v>32</v>
      </c>
      <c r="E587" t="s">
        <v>33</v>
      </c>
      <c r="F587" t="s">
        <v>6040</v>
      </c>
      <c r="G587" t="s">
        <v>6071</v>
      </c>
      <c r="H587">
        <v>1</v>
      </c>
      <c r="I587" s="5">
        <v>3450</v>
      </c>
      <c r="J587" s="5">
        <v>4850</v>
      </c>
      <c r="K587" s="5">
        <f t="shared" si="36"/>
        <v>4850</v>
      </c>
      <c r="L587" s="4">
        <v>0</v>
      </c>
      <c r="M587" s="5">
        <f t="shared" si="37"/>
        <v>0</v>
      </c>
      <c r="N587" s="5">
        <f t="shared" si="38"/>
        <v>1400</v>
      </c>
      <c r="O587" t="s">
        <v>127</v>
      </c>
      <c r="P587" t="s">
        <v>56</v>
      </c>
      <c r="Q587" t="s">
        <v>53</v>
      </c>
      <c r="R587" t="s">
        <v>42</v>
      </c>
      <c r="T587" t="s">
        <v>43</v>
      </c>
      <c r="U587" t="str">
        <f t="shared" si="39"/>
        <v>No Discount</v>
      </c>
    </row>
    <row r="588" spans="1:21" x14ac:dyDescent="0.25">
      <c r="A588" t="s">
        <v>1912</v>
      </c>
      <c r="B588" s="3">
        <v>46077</v>
      </c>
      <c r="C588" t="s">
        <v>1730</v>
      </c>
      <c r="D588" t="s">
        <v>126</v>
      </c>
      <c r="E588" t="s">
        <v>33</v>
      </c>
      <c r="F588" t="s">
        <v>6063</v>
      </c>
      <c r="G588" t="s">
        <v>6056</v>
      </c>
      <c r="H588">
        <v>6</v>
      </c>
      <c r="I588" s="5">
        <v>400</v>
      </c>
      <c r="J588" s="5">
        <v>583</v>
      </c>
      <c r="K588" s="5">
        <f t="shared" si="36"/>
        <v>3498</v>
      </c>
      <c r="L588" s="4">
        <v>0.25</v>
      </c>
      <c r="M588" s="5">
        <f t="shared" si="37"/>
        <v>874.5</v>
      </c>
      <c r="N588" s="5">
        <f t="shared" si="38"/>
        <v>1972.5</v>
      </c>
      <c r="O588" t="s">
        <v>215</v>
      </c>
      <c r="P588" t="s">
        <v>86</v>
      </c>
      <c r="Q588" t="s">
        <v>36</v>
      </c>
      <c r="R588" t="s">
        <v>440</v>
      </c>
      <c r="S588">
        <v>132</v>
      </c>
      <c r="T588" t="s">
        <v>441</v>
      </c>
      <c r="U588" t="str">
        <f t="shared" si="39"/>
        <v>21-25%</v>
      </c>
    </row>
    <row r="589" spans="1:21" x14ac:dyDescent="0.25">
      <c r="A589" t="s">
        <v>1914</v>
      </c>
      <c r="B589" s="3">
        <v>46017</v>
      </c>
      <c r="C589" t="s">
        <v>1916</v>
      </c>
      <c r="D589" t="s">
        <v>126</v>
      </c>
      <c r="E589" t="s">
        <v>33</v>
      </c>
      <c r="F589" t="s">
        <v>93</v>
      </c>
      <c r="G589" t="s">
        <v>6009</v>
      </c>
      <c r="H589">
        <v>1</v>
      </c>
      <c r="I589" s="5">
        <v>470</v>
      </c>
      <c r="J589" s="5">
        <v>657</v>
      </c>
      <c r="K589" s="5">
        <f t="shared" si="36"/>
        <v>657</v>
      </c>
      <c r="L589" s="4">
        <v>0</v>
      </c>
      <c r="M589" s="5">
        <f t="shared" si="37"/>
        <v>0</v>
      </c>
      <c r="N589" s="5">
        <f t="shared" si="38"/>
        <v>187</v>
      </c>
      <c r="O589" t="s">
        <v>67</v>
      </c>
      <c r="P589" t="s">
        <v>68</v>
      </c>
      <c r="Q589" t="s">
        <v>36</v>
      </c>
      <c r="R589" t="s">
        <v>42</v>
      </c>
      <c r="T589" t="s">
        <v>43</v>
      </c>
      <c r="U589" t="str">
        <f t="shared" si="39"/>
        <v>No Discount</v>
      </c>
    </row>
    <row r="590" spans="1:21" x14ac:dyDescent="0.25">
      <c r="A590" t="s">
        <v>1918</v>
      </c>
      <c r="B590" s="3">
        <v>45986</v>
      </c>
      <c r="C590" t="s">
        <v>1919</v>
      </c>
      <c r="D590" t="s">
        <v>126</v>
      </c>
      <c r="E590" t="s">
        <v>75</v>
      </c>
      <c r="F590" t="s">
        <v>6063</v>
      </c>
      <c r="G590" t="s">
        <v>6056</v>
      </c>
      <c r="H590">
        <v>2</v>
      </c>
      <c r="I590" s="5">
        <v>400</v>
      </c>
      <c r="J590" s="5">
        <v>583</v>
      </c>
      <c r="K590" s="5">
        <f t="shared" si="36"/>
        <v>1166</v>
      </c>
      <c r="L590" s="4">
        <v>0</v>
      </c>
      <c r="M590" s="5">
        <f t="shared" si="37"/>
        <v>0</v>
      </c>
      <c r="N590" s="5">
        <f t="shared" si="38"/>
        <v>366</v>
      </c>
      <c r="O590" t="s">
        <v>120</v>
      </c>
      <c r="P590" t="s">
        <v>96</v>
      </c>
      <c r="Q590" t="s">
        <v>53</v>
      </c>
      <c r="R590" t="s">
        <v>42</v>
      </c>
      <c r="T590" t="s">
        <v>43</v>
      </c>
      <c r="U590" t="str">
        <f t="shared" si="39"/>
        <v>No Discount</v>
      </c>
    </row>
    <row r="591" spans="1:21" x14ac:dyDescent="0.25">
      <c r="A591" t="s">
        <v>1921</v>
      </c>
      <c r="B591" s="3">
        <v>46129</v>
      </c>
      <c r="C591" t="s">
        <v>1922</v>
      </c>
      <c r="D591" t="s">
        <v>126</v>
      </c>
      <c r="E591" t="s">
        <v>33</v>
      </c>
      <c r="F591" t="s">
        <v>93</v>
      </c>
      <c r="G591" t="s">
        <v>6041</v>
      </c>
      <c r="H591">
        <v>4</v>
      </c>
      <c r="I591" s="5">
        <v>230</v>
      </c>
      <c r="J591" s="5">
        <v>277</v>
      </c>
      <c r="K591" s="5">
        <f t="shared" si="36"/>
        <v>1108</v>
      </c>
      <c r="L591" s="4">
        <v>0.05</v>
      </c>
      <c r="M591" s="5">
        <f t="shared" si="37"/>
        <v>55.400000000000006</v>
      </c>
      <c r="N591" s="5">
        <f t="shared" si="38"/>
        <v>243.39999999999998</v>
      </c>
      <c r="O591" t="s">
        <v>40</v>
      </c>
      <c r="P591" t="s">
        <v>41</v>
      </c>
      <c r="Q591" t="s">
        <v>36</v>
      </c>
      <c r="R591" t="s">
        <v>42</v>
      </c>
      <c r="T591" t="s">
        <v>43</v>
      </c>
      <c r="U591" t="str">
        <f t="shared" si="39"/>
        <v>5-10%</v>
      </c>
    </row>
    <row r="592" spans="1:21" x14ac:dyDescent="0.25">
      <c r="A592" t="s">
        <v>1924</v>
      </c>
      <c r="B592" s="3">
        <v>45956</v>
      </c>
      <c r="C592" t="s">
        <v>974</v>
      </c>
      <c r="D592" t="s">
        <v>50</v>
      </c>
      <c r="E592" t="s">
        <v>75</v>
      </c>
      <c r="F592" t="s">
        <v>6040</v>
      </c>
      <c r="G592" t="s">
        <v>6071</v>
      </c>
      <c r="H592">
        <v>8</v>
      </c>
      <c r="I592" s="5">
        <v>3450</v>
      </c>
      <c r="J592" s="5">
        <v>4850</v>
      </c>
      <c r="K592" s="5">
        <f t="shared" si="36"/>
        <v>38800</v>
      </c>
      <c r="L592" s="4">
        <v>0</v>
      </c>
      <c r="M592" s="5">
        <f t="shared" si="37"/>
        <v>0</v>
      </c>
      <c r="N592" s="5">
        <f t="shared" si="38"/>
        <v>11200</v>
      </c>
      <c r="O592" t="s">
        <v>95</v>
      </c>
      <c r="P592" t="s">
        <v>96</v>
      </c>
      <c r="Q592" t="s">
        <v>53</v>
      </c>
      <c r="R592" t="s">
        <v>42</v>
      </c>
      <c r="T592" t="s">
        <v>43</v>
      </c>
      <c r="U592" t="str">
        <f t="shared" si="39"/>
        <v>No Discount</v>
      </c>
    </row>
    <row r="593" spans="1:21" x14ac:dyDescent="0.25">
      <c r="A593" t="s">
        <v>1925</v>
      </c>
      <c r="B593" s="3">
        <v>45756</v>
      </c>
      <c r="C593" t="s">
        <v>876</v>
      </c>
      <c r="D593" t="s">
        <v>32</v>
      </c>
      <c r="E593" t="s">
        <v>75</v>
      </c>
      <c r="F593" t="s">
        <v>93</v>
      </c>
      <c r="G593" t="s">
        <v>6041</v>
      </c>
      <c r="H593">
        <v>8</v>
      </c>
      <c r="I593" s="5">
        <v>230</v>
      </c>
      <c r="J593" s="5">
        <v>277</v>
      </c>
      <c r="K593" s="5">
        <f t="shared" si="36"/>
        <v>2216</v>
      </c>
      <c r="L593" s="4">
        <v>0</v>
      </c>
      <c r="M593" s="5">
        <f t="shared" si="37"/>
        <v>0</v>
      </c>
      <c r="N593" s="5">
        <f t="shared" si="38"/>
        <v>376</v>
      </c>
      <c r="O593" t="s">
        <v>215</v>
      </c>
      <c r="P593" t="s">
        <v>86</v>
      </c>
      <c r="Q593" t="s">
        <v>36</v>
      </c>
      <c r="R593" t="s">
        <v>42</v>
      </c>
      <c r="T593" t="s">
        <v>43</v>
      </c>
      <c r="U593" t="str">
        <f t="shared" si="39"/>
        <v>No Discount</v>
      </c>
    </row>
    <row r="594" spans="1:21" x14ac:dyDescent="0.25">
      <c r="A594" t="s">
        <v>1926</v>
      </c>
      <c r="B594" s="3">
        <v>45704</v>
      </c>
      <c r="C594" t="s">
        <v>1927</v>
      </c>
      <c r="D594" t="s">
        <v>32</v>
      </c>
      <c r="E594" t="s">
        <v>33</v>
      </c>
      <c r="F594" t="s">
        <v>6040</v>
      </c>
      <c r="G594" t="s">
        <v>6071</v>
      </c>
      <c r="H594">
        <v>7</v>
      </c>
      <c r="I594" s="5">
        <v>3450</v>
      </c>
      <c r="J594" s="5">
        <v>4850</v>
      </c>
      <c r="K594" s="5">
        <f t="shared" si="36"/>
        <v>33950</v>
      </c>
      <c r="L594" s="4">
        <v>0</v>
      </c>
      <c r="M594" s="5">
        <f t="shared" si="37"/>
        <v>0</v>
      </c>
      <c r="N594" s="5">
        <f t="shared" si="38"/>
        <v>9800</v>
      </c>
      <c r="O594" t="s">
        <v>67</v>
      </c>
      <c r="P594" t="s">
        <v>68</v>
      </c>
      <c r="Q594" t="s">
        <v>36</v>
      </c>
      <c r="R594" t="s">
        <v>42</v>
      </c>
      <c r="T594" t="s">
        <v>43</v>
      </c>
      <c r="U594" t="str">
        <f t="shared" si="39"/>
        <v>No Discount</v>
      </c>
    </row>
    <row r="595" spans="1:21" x14ac:dyDescent="0.25">
      <c r="A595" t="s">
        <v>1929</v>
      </c>
      <c r="B595" s="3">
        <v>46068</v>
      </c>
      <c r="C595" t="s">
        <v>1930</v>
      </c>
      <c r="D595" t="s">
        <v>32</v>
      </c>
      <c r="E595" t="s">
        <v>75</v>
      </c>
      <c r="F595" t="s">
        <v>6063</v>
      </c>
      <c r="G595" t="s">
        <v>6056</v>
      </c>
      <c r="H595">
        <v>7</v>
      </c>
      <c r="I595" s="5">
        <v>400</v>
      </c>
      <c r="J595" s="5">
        <v>583</v>
      </c>
      <c r="K595" s="5">
        <f t="shared" si="36"/>
        <v>4081</v>
      </c>
      <c r="L595" s="4">
        <v>0.12</v>
      </c>
      <c r="M595" s="5">
        <f t="shared" si="37"/>
        <v>489.71999999999997</v>
      </c>
      <c r="N595" s="5">
        <f t="shared" si="38"/>
        <v>1770.7199999999998</v>
      </c>
      <c r="O595" t="s">
        <v>215</v>
      </c>
      <c r="P595" t="s">
        <v>86</v>
      </c>
      <c r="Q595" t="s">
        <v>36</v>
      </c>
      <c r="R595" t="s">
        <v>42</v>
      </c>
      <c r="T595" t="s">
        <v>43</v>
      </c>
      <c r="U595" t="str">
        <f t="shared" si="39"/>
        <v>11-15%</v>
      </c>
    </row>
    <row r="596" spans="1:21" x14ac:dyDescent="0.25">
      <c r="A596" t="s">
        <v>1932</v>
      </c>
      <c r="B596" s="3">
        <v>45918</v>
      </c>
      <c r="C596" t="s">
        <v>1360</v>
      </c>
      <c r="D596" t="s">
        <v>50</v>
      </c>
      <c r="E596" t="s">
        <v>75</v>
      </c>
      <c r="F596" t="s">
        <v>6040</v>
      </c>
      <c r="G596" t="s">
        <v>6071</v>
      </c>
      <c r="H596">
        <v>1</v>
      </c>
      <c r="I596" s="5">
        <v>3450</v>
      </c>
      <c r="J596" s="5">
        <v>4850</v>
      </c>
      <c r="K596" s="5">
        <f t="shared" si="36"/>
        <v>4850</v>
      </c>
      <c r="L596" s="4">
        <v>0</v>
      </c>
      <c r="M596" s="5">
        <f t="shared" si="37"/>
        <v>0</v>
      </c>
      <c r="N596" s="5">
        <f t="shared" si="38"/>
        <v>1400</v>
      </c>
      <c r="O596" t="s">
        <v>164</v>
      </c>
      <c r="P596" t="s">
        <v>41</v>
      </c>
      <c r="Q596" t="s">
        <v>36</v>
      </c>
      <c r="R596" t="s">
        <v>440</v>
      </c>
      <c r="S596">
        <v>57</v>
      </c>
      <c r="T596" t="s">
        <v>441</v>
      </c>
      <c r="U596" t="str">
        <f t="shared" si="39"/>
        <v>No Discount</v>
      </c>
    </row>
    <row r="597" spans="1:21" x14ac:dyDescent="0.25">
      <c r="A597" t="s">
        <v>1933</v>
      </c>
      <c r="B597" s="3">
        <v>45722</v>
      </c>
      <c r="C597" t="s">
        <v>1934</v>
      </c>
      <c r="D597" t="s">
        <v>32</v>
      </c>
      <c r="E597" t="s">
        <v>33</v>
      </c>
      <c r="F597" t="s">
        <v>93</v>
      </c>
      <c r="G597" t="s">
        <v>6041</v>
      </c>
      <c r="H597">
        <v>9</v>
      </c>
      <c r="I597" s="5">
        <v>230</v>
      </c>
      <c r="J597" s="5">
        <v>277</v>
      </c>
      <c r="K597" s="5">
        <f t="shared" si="36"/>
        <v>2493</v>
      </c>
      <c r="L597" s="4">
        <v>0</v>
      </c>
      <c r="M597" s="5">
        <f t="shared" si="37"/>
        <v>0</v>
      </c>
      <c r="N597" s="5">
        <f t="shared" si="38"/>
        <v>423</v>
      </c>
      <c r="O597" t="s">
        <v>164</v>
      </c>
      <c r="P597" t="s">
        <v>41</v>
      </c>
      <c r="Q597" t="s">
        <v>36</v>
      </c>
      <c r="R597" t="s">
        <v>42</v>
      </c>
      <c r="T597" t="s">
        <v>43</v>
      </c>
      <c r="U597" t="str">
        <f t="shared" si="39"/>
        <v>No Discount</v>
      </c>
    </row>
    <row r="598" spans="1:21" x14ac:dyDescent="0.25">
      <c r="A598" t="s">
        <v>1936</v>
      </c>
      <c r="B598" s="3">
        <v>45950</v>
      </c>
      <c r="C598" t="s">
        <v>1937</v>
      </c>
      <c r="D598" t="s">
        <v>126</v>
      </c>
      <c r="E598" t="s">
        <v>33</v>
      </c>
      <c r="F598" t="s">
        <v>6063</v>
      </c>
      <c r="G598" t="s">
        <v>6045</v>
      </c>
      <c r="H598">
        <v>9</v>
      </c>
      <c r="I598" s="5">
        <v>185</v>
      </c>
      <c r="J598" s="5">
        <v>412</v>
      </c>
      <c r="K598" s="5">
        <f t="shared" si="36"/>
        <v>3708</v>
      </c>
      <c r="L598" s="4">
        <v>0</v>
      </c>
      <c r="M598" s="5">
        <f t="shared" si="37"/>
        <v>0</v>
      </c>
      <c r="N598" s="5">
        <f t="shared" si="38"/>
        <v>2043</v>
      </c>
      <c r="O598" t="s">
        <v>120</v>
      </c>
      <c r="P598" t="s">
        <v>96</v>
      </c>
      <c r="Q598" t="s">
        <v>53</v>
      </c>
      <c r="R598" t="s">
        <v>42</v>
      </c>
      <c r="T598" t="s">
        <v>43</v>
      </c>
      <c r="U598" t="str">
        <f t="shared" si="39"/>
        <v>No Discount</v>
      </c>
    </row>
    <row r="599" spans="1:21" x14ac:dyDescent="0.25">
      <c r="A599" t="s">
        <v>1939</v>
      </c>
      <c r="B599" s="3">
        <v>45890</v>
      </c>
      <c r="C599" t="s">
        <v>354</v>
      </c>
      <c r="D599" t="s">
        <v>32</v>
      </c>
      <c r="E599" t="s">
        <v>75</v>
      </c>
      <c r="F599" t="s">
        <v>93</v>
      </c>
      <c r="G599" t="s">
        <v>6041</v>
      </c>
      <c r="H599">
        <v>10</v>
      </c>
      <c r="I599" s="5">
        <v>230</v>
      </c>
      <c r="J599" s="5">
        <v>277</v>
      </c>
      <c r="K599" s="5">
        <f t="shared" si="36"/>
        <v>2770</v>
      </c>
      <c r="L599" s="4">
        <v>0</v>
      </c>
      <c r="M599" s="5">
        <f t="shared" si="37"/>
        <v>0</v>
      </c>
      <c r="N599" s="5">
        <f t="shared" si="38"/>
        <v>470</v>
      </c>
      <c r="O599" t="s">
        <v>40</v>
      </c>
      <c r="P599" t="s">
        <v>41</v>
      </c>
      <c r="Q599" t="s">
        <v>36</v>
      </c>
      <c r="R599" t="s">
        <v>440</v>
      </c>
      <c r="S599">
        <v>85</v>
      </c>
      <c r="T599" t="s">
        <v>441</v>
      </c>
      <c r="U599" t="str">
        <f t="shared" si="39"/>
        <v>No Discount</v>
      </c>
    </row>
    <row r="600" spans="1:21" x14ac:dyDescent="0.25">
      <c r="A600" t="s">
        <v>1940</v>
      </c>
      <c r="B600" s="3">
        <v>45888</v>
      </c>
      <c r="C600" t="s">
        <v>1941</v>
      </c>
      <c r="D600" t="s">
        <v>32</v>
      </c>
      <c r="E600" t="s">
        <v>33</v>
      </c>
      <c r="F600" t="s">
        <v>6040</v>
      </c>
      <c r="G600" t="s">
        <v>6071</v>
      </c>
      <c r="H600">
        <v>1</v>
      </c>
      <c r="I600" s="5">
        <v>3450</v>
      </c>
      <c r="J600" s="5">
        <v>4850</v>
      </c>
      <c r="K600" s="5">
        <f t="shared" si="36"/>
        <v>4850</v>
      </c>
      <c r="L600" s="4">
        <v>0</v>
      </c>
      <c r="M600" s="5">
        <f t="shared" si="37"/>
        <v>0</v>
      </c>
      <c r="N600" s="5">
        <f t="shared" si="38"/>
        <v>1400</v>
      </c>
      <c r="O600" t="s">
        <v>85</v>
      </c>
      <c r="P600" t="s">
        <v>86</v>
      </c>
      <c r="Q600" t="s">
        <v>36</v>
      </c>
      <c r="R600" t="s">
        <v>42</v>
      </c>
      <c r="T600" t="s">
        <v>43</v>
      </c>
      <c r="U600" t="str">
        <f t="shared" si="39"/>
        <v>No Discount</v>
      </c>
    </row>
    <row r="601" spans="1:21" x14ac:dyDescent="0.25">
      <c r="A601" t="s">
        <v>1943</v>
      </c>
      <c r="B601" s="3">
        <v>45860</v>
      </c>
      <c r="C601" t="s">
        <v>1944</v>
      </c>
      <c r="D601" t="s">
        <v>50</v>
      </c>
      <c r="E601" t="s">
        <v>75</v>
      </c>
      <c r="F601" t="s">
        <v>6063</v>
      </c>
      <c r="G601" t="s">
        <v>6045</v>
      </c>
      <c r="H601">
        <v>1</v>
      </c>
      <c r="I601" s="5">
        <v>185</v>
      </c>
      <c r="J601" s="5">
        <v>412</v>
      </c>
      <c r="K601" s="5">
        <f t="shared" si="36"/>
        <v>412</v>
      </c>
      <c r="L601" s="4">
        <v>0</v>
      </c>
      <c r="M601" s="5">
        <f t="shared" si="37"/>
        <v>0</v>
      </c>
      <c r="N601" s="5">
        <f t="shared" si="38"/>
        <v>227</v>
      </c>
      <c r="O601" t="s">
        <v>77</v>
      </c>
      <c r="P601" t="s">
        <v>78</v>
      </c>
      <c r="Q601" t="s">
        <v>36</v>
      </c>
      <c r="R601" t="s">
        <v>42</v>
      </c>
      <c r="T601" t="s">
        <v>43</v>
      </c>
      <c r="U601" t="str">
        <f t="shared" si="39"/>
        <v>No Discount</v>
      </c>
    </row>
    <row r="602" spans="1:21" x14ac:dyDescent="0.25">
      <c r="A602" t="s">
        <v>1946</v>
      </c>
      <c r="B602" s="3">
        <v>45699</v>
      </c>
      <c r="C602" t="s">
        <v>1947</v>
      </c>
      <c r="D602" t="s">
        <v>32</v>
      </c>
      <c r="E602" t="s">
        <v>33</v>
      </c>
      <c r="F602" t="s">
        <v>137</v>
      </c>
      <c r="G602" t="s">
        <v>6027</v>
      </c>
      <c r="H602">
        <v>3</v>
      </c>
      <c r="I602" s="5">
        <v>3200</v>
      </c>
      <c r="J602" s="5">
        <v>4767</v>
      </c>
      <c r="K602" s="5">
        <f t="shared" si="36"/>
        <v>14301</v>
      </c>
      <c r="L602" s="4">
        <v>0</v>
      </c>
      <c r="M602" s="5">
        <f t="shared" si="37"/>
        <v>0</v>
      </c>
      <c r="N602" s="5">
        <f t="shared" si="38"/>
        <v>4701</v>
      </c>
      <c r="O602" t="s">
        <v>181</v>
      </c>
      <c r="P602" t="s">
        <v>68</v>
      </c>
      <c r="Q602" t="s">
        <v>36</v>
      </c>
      <c r="R602" t="s">
        <v>42</v>
      </c>
      <c r="T602" t="s">
        <v>43</v>
      </c>
      <c r="U602" t="str">
        <f t="shared" si="39"/>
        <v>No Discount</v>
      </c>
    </row>
    <row r="603" spans="1:21" x14ac:dyDescent="0.25">
      <c r="A603" t="s">
        <v>1949</v>
      </c>
      <c r="B603" s="3">
        <v>46060</v>
      </c>
      <c r="C603" t="s">
        <v>1883</v>
      </c>
      <c r="D603" t="s">
        <v>126</v>
      </c>
      <c r="E603" t="s">
        <v>75</v>
      </c>
      <c r="F603" t="s">
        <v>6063</v>
      </c>
      <c r="G603" t="s">
        <v>6045</v>
      </c>
      <c r="H603">
        <v>4</v>
      </c>
      <c r="I603" s="5">
        <v>185</v>
      </c>
      <c r="J603" s="5">
        <v>412</v>
      </c>
      <c r="K603" s="5">
        <f t="shared" si="36"/>
        <v>1648</v>
      </c>
      <c r="L603" s="4">
        <v>0.2</v>
      </c>
      <c r="M603" s="5">
        <f t="shared" si="37"/>
        <v>329.6</v>
      </c>
      <c r="N603" s="5">
        <f t="shared" si="38"/>
        <v>1237.5999999999999</v>
      </c>
      <c r="O603" t="s">
        <v>120</v>
      </c>
      <c r="P603" t="s">
        <v>96</v>
      </c>
      <c r="Q603" t="s">
        <v>53</v>
      </c>
      <c r="R603" t="s">
        <v>440</v>
      </c>
      <c r="S603">
        <v>125</v>
      </c>
      <c r="T603" t="s">
        <v>441</v>
      </c>
      <c r="U603" t="str">
        <f t="shared" si="39"/>
        <v>16-20%</v>
      </c>
    </row>
    <row r="604" spans="1:21" x14ac:dyDescent="0.25">
      <c r="A604" t="s">
        <v>1951</v>
      </c>
      <c r="B604" s="3">
        <v>45795</v>
      </c>
      <c r="C604" t="s">
        <v>1952</v>
      </c>
      <c r="D604" t="s">
        <v>50</v>
      </c>
      <c r="E604" t="s">
        <v>33</v>
      </c>
      <c r="F604" t="s">
        <v>6063</v>
      </c>
      <c r="G604" t="s">
        <v>6056</v>
      </c>
      <c r="H604">
        <v>4</v>
      </c>
      <c r="I604" s="5">
        <v>400</v>
      </c>
      <c r="J604" s="5">
        <v>583</v>
      </c>
      <c r="K604" s="5">
        <f t="shared" si="36"/>
        <v>2332</v>
      </c>
      <c r="L604" s="4">
        <v>0</v>
      </c>
      <c r="M604" s="5">
        <f t="shared" si="37"/>
        <v>0</v>
      </c>
      <c r="N604" s="5">
        <f t="shared" si="38"/>
        <v>732</v>
      </c>
      <c r="O604" t="s">
        <v>77</v>
      </c>
      <c r="P604" t="s">
        <v>78</v>
      </c>
      <c r="Q604" t="s">
        <v>36</v>
      </c>
      <c r="R604" t="s">
        <v>42</v>
      </c>
      <c r="T604" t="s">
        <v>43</v>
      </c>
      <c r="U604" t="str">
        <f t="shared" si="39"/>
        <v>No Discount</v>
      </c>
    </row>
    <row r="605" spans="1:21" x14ac:dyDescent="0.25">
      <c r="A605" t="s">
        <v>1954</v>
      </c>
      <c r="B605" s="3">
        <v>46111</v>
      </c>
      <c r="C605" t="s">
        <v>1640</v>
      </c>
      <c r="D605" t="s">
        <v>50</v>
      </c>
      <c r="E605" t="s">
        <v>33</v>
      </c>
      <c r="F605" t="s">
        <v>137</v>
      </c>
      <c r="G605" t="s">
        <v>6027</v>
      </c>
      <c r="H605">
        <v>9</v>
      </c>
      <c r="I605" s="5">
        <v>3200</v>
      </c>
      <c r="J605" s="5">
        <v>4767</v>
      </c>
      <c r="K605" s="5">
        <f t="shared" si="36"/>
        <v>42903</v>
      </c>
      <c r="L605" s="4">
        <v>0.1</v>
      </c>
      <c r="M605" s="5">
        <f t="shared" si="37"/>
        <v>4290.3</v>
      </c>
      <c r="N605" s="5">
        <f t="shared" si="38"/>
        <v>18393.3</v>
      </c>
      <c r="O605" t="s">
        <v>127</v>
      </c>
      <c r="P605" t="s">
        <v>56</v>
      </c>
      <c r="Q605" t="s">
        <v>53</v>
      </c>
      <c r="R605" t="s">
        <v>440</v>
      </c>
      <c r="S605">
        <v>83</v>
      </c>
      <c r="T605" t="s">
        <v>441</v>
      </c>
      <c r="U605" t="str">
        <f t="shared" si="39"/>
        <v>5-10%</v>
      </c>
    </row>
    <row r="606" spans="1:21" x14ac:dyDescent="0.25">
      <c r="A606" t="s">
        <v>1955</v>
      </c>
      <c r="B606" s="3">
        <v>46143</v>
      </c>
      <c r="C606" t="s">
        <v>1956</v>
      </c>
      <c r="D606" t="s">
        <v>32</v>
      </c>
      <c r="E606" t="s">
        <v>75</v>
      </c>
      <c r="F606" t="s">
        <v>6063</v>
      </c>
      <c r="G606" t="s">
        <v>6045</v>
      </c>
      <c r="H606">
        <v>3</v>
      </c>
      <c r="I606" s="5">
        <v>185</v>
      </c>
      <c r="J606" s="5">
        <v>412</v>
      </c>
      <c r="K606" s="5">
        <f t="shared" si="36"/>
        <v>1236</v>
      </c>
      <c r="L606" s="4">
        <v>0.1</v>
      </c>
      <c r="M606" s="5">
        <f t="shared" si="37"/>
        <v>123.60000000000001</v>
      </c>
      <c r="N606" s="5">
        <f t="shared" si="38"/>
        <v>804.6</v>
      </c>
      <c r="O606" t="s">
        <v>181</v>
      </c>
      <c r="P606" t="s">
        <v>68</v>
      </c>
      <c r="Q606" t="s">
        <v>36</v>
      </c>
      <c r="R606" t="s">
        <v>42</v>
      </c>
      <c r="T606" t="s">
        <v>43</v>
      </c>
      <c r="U606" t="str">
        <f t="shared" si="39"/>
        <v>5-10%</v>
      </c>
    </row>
    <row r="607" spans="1:21" x14ac:dyDescent="0.25">
      <c r="A607" t="s">
        <v>1958</v>
      </c>
      <c r="B607" s="3">
        <v>45839</v>
      </c>
      <c r="C607" t="s">
        <v>420</v>
      </c>
      <c r="D607" t="s">
        <v>32</v>
      </c>
      <c r="E607" t="s">
        <v>33</v>
      </c>
      <c r="F607" t="s">
        <v>6040</v>
      </c>
      <c r="G607" t="s">
        <v>6071</v>
      </c>
      <c r="H607">
        <v>9</v>
      </c>
      <c r="I607" s="5">
        <v>3450</v>
      </c>
      <c r="J607" s="5">
        <v>4850</v>
      </c>
      <c r="K607" s="5">
        <f t="shared" si="36"/>
        <v>43650</v>
      </c>
      <c r="L607" s="4">
        <v>0</v>
      </c>
      <c r="M607" s="5">
        <f t="shared" si="37"/>
        <v>0</v>
      </c>
      <c r="N607" s="5">
        <f t="shared" si="38"/>
        <v>12600</v>
      </c>
      <c r="O607" t="s">
        <v>127</v>
      </c>
      <c r="P607" t="s">
        <v>56</v>
      </c>
      <c r="Q607" t="s">
        <v>53</v>
      </c>
      <c r="R607" t="s">
        <v>42</v>
      </c>
      <c r="T607" t="s">
        <v>43</v>
      </c>
      <c r="U607" t="str">
        <f t="shared" si="39"/>
        <v>No Discount</v>
      </c>
    </row>
    <row r="608" spans="1:21" x14ac:dyDescent="0.25">
      <c r="A608" t="s">
        <v>1959</v>
      </c>
      <c r="B608" s="3">
        <v>45675</v>
      </c>
      <c r="C608" t="s">
        <v>1961</v>
      </c>
      <c r="D608" t="s">
        <v>50</v>
      </c>
      <c r="E608" t="s">
        <v>33</v>
      </c>
      <c r="F608" t="s">
        <v>93</v>
      </c>
      <c r="G608" t="s">
        <v>6041</v>
      </c>
      <c r="H608">
        <v>5</v>
      </c>
      <c r="I608" s="5">
        <v>230</v>
      </c>
      <c r="J608" s="5">
        <v>277</v>
      </c>
      <c r="K608" s="5">
        <f t="shared" si="36"/>
        <v>1385</v>
      </c>
      <c r="L608" s="4">
        <v>0</v>
      </c>
      <c r="M608" s="5">
        <f t="shared" si="37"/>
        <v>0</v>
      </c>
      <c r="N608" s="5">
        <f t="shared" si="38"/>
        <v>235</v>
      </c>
      <c r="O608" t="s">
        <v>95</v>
      </c>
      <c r="P608" t="s">
        <v>96</v>
      </c>
      <c r="Q608" t="s">
        <v>53</v>
      </c>
      <c r="R608" t="s">
        <v>42</v>
      </c>
      <c r="T608" t="s">
        <v>43</v>
      </c>
      <c r="U608" t="str">
        <f t="shared" si="39"/>
        <v>No Discount</v>
      </c>
    </row>
    <row r="609" spans="1:21" x14ac:dyDescent="0.25">
      <c r="A609" t="s">
        <v>1963</v>
      </c>
      <c r="B609" s="3">
        <v>45755</v>
      </c>
      <c r="C609" t="s">
        <v>281</v>
      </c>
      <c r="D609" t="s">
        <v>50</v>
      </c>
      <c r="E609" t="s">
        <v>33</v>
      </c>
      <c r="F609" t="s">
        <v>6063</v>
      </c>
      <c r="G609" t="s">
        <v>6056</v>
      </c>
      <c r="H609">
        <v>9</v>
      </c>
      <c r="I609" s="5">
        <v>400</v>
      </c>
      <c r="J609" s="5">
        <v>583</v>
      </c>
      <c r="K609" s="5">
        <f t="shared" si="36"/>
        <v>5247</v>
      </c>
      <c r="L609" s="4">
        <v>0</v>
      </c>
      <c r="M609" s="5">
        <f t="shared" si="37"/>
        <v>0</v>
      </c>
      <c r="N609" s="5">
        <f t="shared" si="38"/>
        <v>1647</v>
      </c>
      <c r="O609" t="s">
        <v>67</v>
      </c>
      <c r="P609" t="s">
        <v>68</v>
      </c>
      <c r="Q609" t="s">
        <v>36</v>
      </c>
      <c r="R609" t="s">
        <v>42</v>
      </c>
      <c r="T609" t="s">
        <v>43</v>
      </c>
      <c r="U609" t="str">
        <f t="shared" si="39"/>
        <v>No Discount</v>
      </c>
    </row>
    <row r="610" spans="1:21" x14ac:dyDescent="0.25">
      <c r="A610" t="s">
        <v>1964</v>
      </c>
      <c r="B610" s="3">
        <v>46081</v>
      </c>
      <c r="C610" t="s">
        <v>1622</v>
      </c>
      <c r="D610" t="s">
        <v>32</v>
      </c>
      <c r="E610" t="s">
        <v>33</v>
      </c>
      <c r="F610" t="s">
        <v>6040</v>
      </c>
      <c r="G610" t="s">
        <v>6071</v>
      </c>
      <c r="H610">
        <v>8</v>
      </c>
      <c r="I610" s="5">
        <v>3450</v>
      </c>
      <c r="J610" s="5">
        <v>4850</v>
      </c>
      <c r="K610" s="5">
        <f t="shared" si="36"/>
        <v>38800</v>
      </c>
      <c r="L610" s="4">
        <v>0.18</v>
      </c>
      <c r="M610" s="5">
        <f t="shared" si="37"/>
        <v>6984</v>
      </c>
      <c r="N610" s="5">
        <f t="shared" si="38"/>
        <v>18184</v>
      </c>
      <c r="O610" t="s">
        <v>164</v>
      </c>
      <c r="P610" t="s">
        <v>41</v>
      </c>
      <c r="Q610" t="s">
        <v>36</v>
      </c>
      <c r="R610" t="s">
        <v>42</v>
      </c>
      <c r="T610" t="s">
        <v>43</v>
      </c>
      <c r="U610" t="str">
        <f t="shared" si="39"/>
        <v>16-20%</v>
      </c>
    </row>
    <row r="611" spans="1:21" x14ac:dyDescent="0.25">
      <c r="A611" t="s">
        <v>1966</v>
      </c>
      <c r="B611" s="3">
        <v>46019</v>
      </c>
      <c r="C611" t="s">
        <v>1968</v>
      </c>
      <c r="D611" t="s">
        <v>32</v>
      </c>
      <c r="E611" t="s">
        <v>75</v>
      </c>
      <c r="F611" t="s">
        <v>6063</v>
      </c>
      <c r="G611" t="s">
        <v>6056</v>
      </c>
      <c r="H611">
        <v>9</v>
      </c>
      <c r="I611" s="5">
        <v>400</v>
      </c>
      <c r="J611" s="5">
        <v>583</v>
      </c>
      <c r="K611" s="5">
        <f t="shared" si="36"/>
        <v>5247</v>
      </c>
      <c r="L611" s="4">
        <v>0</v>
      </c>
      <c r="M611" s="5">
        <f t="shared" si="37"/>
        <v>0</v>
      </c>
      <c r="N611" s="5">
        <f t="shared" si="38"/>
        <v>1647</v>
      </c>
      <c r="O611" t="s">
        <v>181</v>
      </c>
      <c r="P611" t="s">
        <v>68</v>
      </c>
      <c r="Q611" t="s">
        <v>36</v>
      </c>
      <c r="R611" t="s">
        <v>42</v>
      </c>
      <c r="T611" t="s">
        <v>43</v>
      </c>
      <c r="U611" t="str">
        <f t="shared" si="39"/>
        <v>No Discount</v>
      </c>
    </row>
    <row r="612" spans="1:21" x14ac:dyDescent="0.25">
      <c r="A612" t="s">
        <v>1970</v>
      </c>
      <c r="B612" s="3">
        <v>45962</v>
      </c>
      <c r="C612" t="s">
        <v>854</v>
      </c>
      <c r="D612" t="s">
        <v>32</v>
      </c>
      <c r="E612" t="s">
        <v>75</v>
      </c>
      <c r="F612" t="s">
        <v>137</v>
      </c>
      <c r="G612" t="s">
        <v>6027</v>
      </c>
      <c r="H612">
        <v>2</v>
      </c>
      <c r="I612" s="5">
        <v>3200</v>
      </c>
      <c r="J612" s="5">
        <v>4767</v>
      </c>
      <c r="K612" s="5">
        <f t="shared" si="36"/>
        <v>9534</v>
      </c>
      <c r="L612" s="4">
        <v>0</v>
      </c>
      <c r="M612" s="5">
        <f t="shared" si="37"/>
        <v>0</v>
      </c>
      <c r="N612" s="5">
        <f t="shared" si="38"/>
        <v>3134</v>
      </c>
      <c r="O612" t="s">
        <v>67</v>
      </c>
      <c r="P612" t="s">
        <v>68</v>
      </c>
      <c r="Q612" t="s">
        <v>36</v>
      </c>
      <c r="R612" t="s">
        <v>42</v>
      </c>
      <c r="T612" t="s">
        <v>43</v>
      </c>
      <c r="U612" t="str">
        <f t="shared" si="39"/>
        <v>No Discount</v>
      </c>
    </row>
    <row r="613" spans="1:21" x14ac:dyDescent="0.25">
      <c r="A613" t="s">
        <v>1971</v>
      </c>
      <c r="B613" s="3">
        <v>46167</v>
      </c>
      <c r="C613" t="s">
        <v>73</v>
      </c>
      <c r="D613" t="s">
        <v>50</v>
      </c>
      <c r="E613" t="s">
        <v>75</v>
      </c>
      <c r="F613" t="s">
        <v>93</v>
      </c>
      <c r="G613" t="s">
        <v>6041</v>
      </c>
      <c r="H613">
        <v>9</v>
      </c>
      <c r="I613" s="5">
        <v>230</v>
      </c>
      <c r="J613" s="5">
        <v>277</v>
      </c>
      <c r="K613" s="5">
        <f t="shared" si="36"/>
        <v>2493</v>
      </c>
      <c r="L613" s="4">
        <v>0.15</v>
      </c>
      <c r="M613" s="5">
        <f t="shared" si="37"/>
        <v>373.95</v>
      </c>
      <c r="N613" s="5">
        <f t="shared" si="38"/>
        <v>796.95</v>
      </c>
      <c r="O613" t="s">
        <v>110</v>
      </c>
      <c r="P613" t="s">
        <v>78</v>
      </c>
      <c r="Q613" t="s">
        <v>36</v>
      </c>
      <c r="R613" t="s">
        <v>440</v>
      </c>
      <c r="S613">
        <v>209</v>
      </c>
      <c r="T613" t="s">
        <v>441</v>
      </c>
      <c r="U613" t="str">
        <f t="shared" si="39"/>
        <v>11-15%</v>
      </c>
    </row>
    <row r="614" spans="1:21" x14ac:dyDescent="0.25">
      <c r="A614" t="s">
        <v>1972</v>
      </c>
      <c r="B614" s="3">
        <v>46177</v>
      </c>
      <c r="C614" t="s">
        <v>1332</v>
      </c>
      <c r="D614" t="s">
        <v>50</v>
      </c>
      <c r="E614" t="s">
        <v>75</v>
      </c>
      <c r="F614" t="s">
        <v>137</v>
      </c>
      <c r="G614" t="s">
        <v>6027</v>
      </c>
      <c r="H614">
        <v>4</v>
      </c>
      <c r="I614" s="5">
        <v>3200</v>
      </c>
      <c r="J614" s="5">
        <v>4767</v>
      </c>
      <c r="K614" s="5">
        <f t="shared" si="36"/>
        <v>19068</v>
      </c>
      <c r="L614" s="4">
        <v>0.2</v>
      </c>
      <c r="M614" s="5">
        <f t="shared" si="37"/>
        <v>3813.6000000000004</v>
      </c>
      <c r="N614" s="5">
        <f t="shared" si="38"/>
        <v>10081.6</v>
      </c>
      <c r="O614" t="s">
        <v>110</v>
      </c>
      <c r="P614" t="s">
        <v>78</v>
      </c>
      <c r="Q614" t="s">
        <v>36</v>
      </c>
      <c r="R614" t="s">
        <v>440</v>
      </c>
      <c r="S614">
        <v>190</v>
      </c>
      <c r="T614" t="s">
        <v>441</v>
      </c>
      <c r="U614" t="str">
        <f t="shared" si="39"/>
        <v>16-20%</v>
      </c>
    </row>
    <row r="615" spans="1:21" x14ac:dyDescent="0.25">
      <c r="A615" t="s">
        <v>1973</v>
      </c>
      <c r="B615" s="3">
        <v>45934</v>
      </c>
      <c r="C615" t="s">
        <v>1974</v>
      </c>
      <c r="D615" t="s">
        <v>32</v>
      </c>
      <c r="E615" t="s">
        <v>33</v>
      </c>
      <c r="F615" t="s">
        <v>93</v>
      </c>
      <c r="G615" t="s">
        <v>6041</v>
      </c>
      <c r="H615">
        <v>3</v>
      </c>
      <c r="I615" s="5">
        <v>230</v>
      </c>
      <c r="J615" s="5">
        <v>277</v>
      </c>
      <c r="K615" s="5">
        <f t="shared" si="36"/>
        <v>831</v>
      </c>
      <c r="L615" s="4">
        <v>0</v>
      </c>
      <c r="M615" s="5">
        <f t="shared" si="37"/>
        <v>0</v>
      </c>
      <c r="N615" s="5">
        <f t="shared" si="38"/>
        <v>141</v>
      </c>
      <c r="O615" t="s">
        <v>40</v>
      </c>
      <c r="P615" t="s">
        <v>41</v>
      </c>
      <c r="Q615" t="s">
        <v>36</v>
      </c>
      <c r="R615" t="s">
        <v>42</v>
      </c>
      <c r="T615" t="s">
        <v>43</v>
      </c>
      <c r="U615" t="str">
        <f t="shared" si="39"/>
        <v>No Discount</v>
      </c>
    </row>
    <row r="616" spans="1:21" x14ac:dyDescent="0.25">
      <c r="A616" t="s">
        <v>1976</v>
      </c>
      <c r="B616" s="3">
        <v>45730</v>
      </c>
      <c r="C616" t="s">
        <v>1977</v>
      </c>
      <c r="D616" t="s">
        <v>32</v>
      </c>
      <c r="E616" t="s">
        <v>75</v>
      </c>
      <c r="F616" t="s">
        <v>6040</v>
      </c>
      <c r="G616" t="s">
        <v>6071</v>
      </c>
      <c r="H616">
        <v>5</v>
      </c>
      <c r="I616" s="5">
        <v>3450</v>
      </c>
      <c r="J616" s="5">
        <v>4850</v>
      </c>
      <c r="K616" s="5">
        <f t="shared" si="36"/>
        <v>24250</v>
      </c>
      <c r="L616" s="4">
        <v>0</v>
      </c>
      <c r="M616" s="5">
        <f t="shared" si="37"/>
        <v>0</v>
      </c>
      <c r="N616" s="5">
        <f t="shared" si="38"/>
        <v>7000</v>
      </c>
      <c r="O616" t="s">
        <v>67</v>
      </c>
      <c r="P616" t="s">
        <v>68</v>
      </c>
      <c r="Q616" t="s">
        <v>36</v>
      </c>
      <c r="R616" t="s">
        <v>42</v>
      </c>
      <c r="T616" t="s">
        <v>43</v>
      </c>
      <c r="U616" t="str">
        <f t="shared" si="39"/>
        <v>No Discount</v>
      </c>
    </row>
    <row r="617" spans="1:21" x14ac:dyDescent="0.25">
      <c r="A617" t="s">
        <v>1979</v>
      </c>
      <c r="B617" s="3">
        <v>45837</v>
      </c>
      <c r="C617" t="s">
        <v>354</v>
      </c>
      <c r="D617" t="s">
        <v>126</v>
      </c>
      <c r="E617" t="s">
        <v>33</v>
      </c>
      <c r="F617" t="s">
        <v>6040</v>
      </c>
      <c r="G617" t="s">
        <v>6071</v>
      </c>
      <c r="H617">
        <v>8</v>
      </c>
      <c r="I617" s="5">
        <v>3450</v>
      </c>
      <c r="J617" s="5">
        <v>4850</v>
      </c>
      <c r="K617" s="5">
        <f t="shared" si="36"/>
        <v>38800</v>
      </c>
      <c r="L617" s="4">
        <v>0</v>
      </c>
      <c r="M617" s="5">
        <f t="shared" si="37"/>
        <v>0</v>
      </c>
      <c r="N617" s="5">
        <f t="shared" si="38"/>
        <v>11200</v>
      </c>
      <c r="O617" t="s">
        <v>127</v>
      </c>
      <c r="P617" t="s">
        <v>56</v>
      </c>
      <c r="Q617" t="s">
        <v>53</v>
      </c>
      <c r="R617" t="s">
        <v>42</v>
      </c>
      <c r="T617" t="s">
        <v>43</v>
      </c>
      <c r="U617" t="str">
        <f t="shared" si="39"/>
        <v>No Discount</v>
      </c>
    </row>
    <row r="618" spans="1:21" x14ac:dyDescent="0.25">
      <c r="A618" t="s">
        <v>1980</v>
      </c>
      <c r="B618" s="3">
        <v>45747</v>
      </c>
      <c r="C618" t="s">
        <v>1981</v>
      </c>
      <c r="D618" t="s">
        <v>126</v>
      </c>
      <c r="E618" t="s">
        <v>33</v>
      </c>
      <c r="F618" t="s">
        <v>93</v>
      </c>
      <c r="G618" t="s">
        <v>6041</v>
      </c>
      <c r="H618">
        <v>8</v>
      </c>
      <c r="I618" s="5">
        <v>230</v>
      </c>
      <c r="J618" s="5">
        <v>277</v>
      </c>
      <c r="K618" s="5">
        <f t="shared" si="36"/>
        <v>2216</v>
      </c>
      <c r="L618" s="4">
        <v>0</v>
      </c>
      <c r="M618" s="5">
        <f t="shared" si="37"/>
        <v>0</v>
      </c>
      <c r="N618" s="5">
        <f t="shared" si="38"/>
        <v>376</v>
      </c>
      <c r="O618" t="s">
        <v>77</v>
      </c>
      <c r="P618" t="s">
        <v>78</v>
      </c>
      <c r="Q618" t="s">
        <v>36</v>
      </c>
      <c r="R618" t="s">
        <v>42</v>
      </c>
      <c r="T618" t="s">
        <v>43</v>
      </c>
      <c r="U618" t="str">
        <f t="shared" si="39"/>
        <v>No Discount</v>
      </c>
    </row>
    <row r="619" spans="1:21" x14ac:dyDescent="0.25">
      <c r="A619" t="s">
        <v>1983</v>
      </c>
      <c r="B619" s="3">
        <v>45753</v>
      </c>
      <c r="C619" t="s">
        <v>876</v>
      </c>
      <c r="D619" t="s">
        <v>50</v>
      </c>
      <c r="E619" t="s">
        <v>33</v>
      </c>
      <c r="F619" t="s">
        <v>137</v>
      </c>
      <c r="G619" t="s">
        <v>6027</v>
      </c>
      <c r="H619">
        <v>7</v>
      </c>
      <c r="I619" s="5">
        <v>3200</v>
      </c>
      <c r="J619" s="5">
        <v>4767</v>
      </c>
      <c r="K619" s="5">
        <f t="shared" si="36"/>
        <v>33369</v>
      </c>
      <c r="L619" s="4">
        <v>0</v>
      </c>
      <c r="M619" s="5">
        <f t="shared" si="37"/>
        <v>0</v>
      </c>
      <c r="N619" s="5">
        <f t="shared" si="38"/>
        <v>10969</v>
      </c>
      <c r="O619" t="s">
        <v>67</v>
      </c>
      <c r="P619" t="s">
        <v>68</v>
      </c>
      <c r="Q619" t="s">
        <v>36</v>
      </c>
      <c r="R619" t="s">
        <v>42</v>
      </c>
      <c r="T619" t="s">
        <v>43</v>
      </c>
      <c r="U619" t="str">
        <f t="shared" si="39"/>
        <v>No Discount</v>
      </c>
    </row>
    <row r="620" spans="1:21" x14ac:dyDescent="0.25">
      <c r="A620" t="s">
        <v>1984</v>
      </c>
      <c r="B620" s="3">
        <v>46023</v>
      </c>
      <c r="C620" t="s">
        <v>842</v>
      </c>
      <c r="D620" t="s">
        <v>126</v>
      </c>
      <c r="E620" t="s">
        <v>33</v>
      </c>
      <c r="F620" t="s">
        <v>137</v>
      </c>
      <c r="G620" t="s">
        <v>6027</v>
      </c>
      <c r="H620">
        <v>5</v>
      </c>
      <c r="I620" s="5">
        <v>3200</v>
      </c>
      <c r="J620" s="5">
        <v>4767</v>
      </c>
      <c r="K620" s="5">
        <f t="shared" si="36"/>
        <v>23835</v>
      </c>
      <c r="L620" s="4">
        <v>0.05</v>
      </c>
      <c r="M620" s="5">
        <f t="shared" si="37"/>
        <v>1191.75</v>
      </c>
      <c r="N620" s="5">
        <f t="shared" si="38"/>
        <v>9026.75</v>
      </c>
      <c r="O620" t="s">
        <v>215</v>
      </c>
      <c r="P620" t="s">
        <v>86</v>
      </c>
      <c r="Q620" t="s">
        <v>36</v>
      </c>
      <c r="R620" t="s">
        <v>440</v>
      </c>
      <c r="S620">
        <v>43</v>
      </c>
      <c r="T620" t="s">
        <v>441</v>
      </c>
      <c r="U620" t="str">
        <f t="shared" si="39"/>
        <v>5-10%</v>
      </c>
    </row>
    <row r="621" spans="1:21" x14ac:dyDescent="0.25">
      <c r="A621" t="s">
        <v>1985</v>
      </c>
      <c r="B621" s="3">
        <v>45672</v>
      </c>
      <c r="C621" t="s">
        <v>258</v>
      </c>
      <c r="D621" t="s">
        <v>126</v>
      </c>
      <c r="E621" t="s">
        <v>75</v>
      </c>
      <c r="F621" t="s">
        <v>93</v>
      </c>
      <c r="G621" t="s">
        <v>6041</v>
      </c>
      <c r="H621">
        <v>3</v>
      </c>
      <c r="I621" s="5">
        <v>230</v>
      </c>
      <c r="J621" s="5">
        <v>277</v>
      </c>
      <c r="K621" s="5">
        <f t="shared" si="36"/>
        <v>831</v>
      </c>
      <c r="L621" s="4">
        <v>0</v>
      </c>
      <c r="M621" s="5">
        <f t="shared" si="37"/>
        <v>0</v>
      </c>
      <c r="N621" s="5">
        <f t="shared" si="38"/>
        <v>141</v>
      </c>
      <c r="O621" t="s">
        <v>120</v>
      </c>
      <c r="P621" t="s">
        <v>96</v>
      </c>
      <c r="Q621" t="s">
        <v>53</v>
      </c>
      <c r="R621" t="s">
        <v>42</v>
      </c>
      <c r="T621" t="s">
        <v>43</v>
      </c>
      <c r="U621" t="str">
        <f t="shared" si="39"/>
        <v>No Discount</v>
      </c>
    </row>
    <row r="622" spans="1:21" x14ac:dyDescent="0.25">
      <c r="A622" t="s">
        <v>1987</v>
      </c>
      <c r="B622" s="3">
        <v>45781</v>
      </c>
      <c r="C622" t="s">
        <v>1083</v>
      </c>
      <c r="D622" t="s">
        <v>32</v>
      </c>
      <c r="E622" t="s">
        <v>75</v>
      </c>
      <c r="F622" t="s">
        <v>6063</v>
      </c>
      <c r="G622" t="s">
        <v>6045</v>
      </c>
      <c r="H622">
        <v>9</v>
      </c>
      <c r="I622" s="5">
        <v>185</v>
      </c>
      <c r="J622" s="5">
        <v>412</v>
      </c>
      <c r="K622" s="5">
        <f t="shared" si="36"/>
        <v>3708</v>
      </c>
      <c r="L622" s="4">
        <v>0</v>
      </c>
      <c r="M622" s="5">
        <f t="shared" si="37"/>
        <v>0</v>
      </c>
      <c r="N622" s="5">
        <f t="shared" si="38"/>
        <v>2043</v>
      </c>
      <c r="O622" t="s">
        <v>67</v>
      </c>
      <c r="P622" t="s">
        <v>68</v>
      </c>
      <c r="Q622" t="s">
        <v>36</v>
      </c>
      <c r="R622" t="s">
        <v>42</v>
      </c>
      <c r="T622" t="s">
        <v>43</v>
      </c>
      <c r="U622" t="str">
        <f t="shared" si="39"/>
        <v>No Discount</v>
      </c>
    </row>
    <row r="623" spans="1:21" x14ac:dyDescent="0.25">
      <c r="A623" t="s">
        <v>1988</v>
      </c>
      <c r="B623" s="3">
        <v>45935</v>
      </c>
      <c r="C623" t="s">
        <v>1989</v>
      </c>
      <c r="D623" t="s">
        <v>50</v>
      </c>
      <c r="E623" t="s">
        <v>75</v>
      </c>
      <c r="F623" t="s">
        <v>6063</v>
      </c>
      <c r="G623" t="s">
        <v>6056</v>
      </c>
      <c r="H623">
        <v>10</v>
      </c>
      <c r="I623" s="5">
        <v>400</v>
      </c>
      <c r="J623" s="5">
        <v>583</v>
      </c>
      <c r="K623" s="5">
        <f t="shared" si="36"/>
        <v>5830</v>
      </c>
      <c r="L623" s="4">
        <v>0</v>
      </c>
      <c r="M623" s="5">
        <f t="shared" si="37"/>
        <v>0</v>
      </c>
      <c r="N623" s="5">
        <f t="shared" si="38"/>
        <v>1830</v>
      </c>
      <c r="O623" t="s">
        <v>127</v>
      </c>
      <c r="P623" t="s">
        <v>56</v>
      </c>
      <c r="Q623" t="s">
        <v>53</v>
      </c>
      <c r="R623" t="s">
        <v>42</v>
      </c>
      <c r="T623" t="s">
        <v>43</v>
      </c>
      <c r="U623" t="str">
        <f t="shared" si="39"/>
        <v>No Discount</v>
      </c>
    </row>
    <row r="624" spans="1:21" x14ac:dyDescent="0.25">
      <c r="A624" t="s">
        <v>1991</v>
      </c>
      <c r="B624" s="3">
        <v>46151</v>
      </c>
      <c r="C624" t="s">
        <v>1993</v>
      </c>
      <c r="D624" t="s">
        <v>126</v>
      </c>
      <c r="E624" t="s">
        <v>33</v>
      </c>
      <c r="F624" t="s">
        <v>137</v>
      </c>
      <c r="G624" t="s">
        <v>6027</v>
      </c>
      <c r="H624">
        <v>1</v>
      </c>
      <c r="I624" s="5">
        <v>3200</v>
      </c>
      <c r="J624" s="5">
        <v>4767</v>
      </c>
      <c r="K624" s="5">
        <f t="shared" si="36"/>
        <v>4767</v>
      </c>
      <c r="L624" s="4">
        <v>0.12</v>
      </c>
      <c r="M624" s="5">
        <f t="shared" si="37"/>
        <v>572.04</v>
      </c>
      <c r="N624" s="5">
        <f t="shared" si="38"/>
        <v>2139.04</v>
      </c>
      <c r="O624" t="s">
        <v>67</v>
      </c>
      <c r="P624" t="s">
        <v>68</v>
      </c>
      <c r="Q624" t="s">
        <v>36</v>
      </c>
      <c r="R624" t="s">
        <v>42</v>
      </c>
      <c r="T624" t="s">
        <v>43</v>
      </c>
      <c r="U624" t="str">
        <f t="shared" si="39"/>
        <v>11-15%</v>
      </c>
    </row>
    <row r="625" spans="1:21" x14ac:dyDescent="0.25">
      <c r="A625" t="s">
        <v>1995</v>
      </c>
      <c r="B625" s="3">
        <v>45792</v>
      </c>
      <c r="C625" t="s">
        <v>578</v>
      </c>
      <c r="D625" t="s">
        <v>126</v>
      </c>
      <c r="E625" t="s">
        <v>33</v>
      </c>
      <c r="F625" t="s">
        <v>6040</v>
      </c>
      <c r="G625" t="s">
        <v>6071</v>
      </c>
      <c r="H625">
        <v>5</v>
      </c>
      <c r="I625" s="5">
        <v>3450</v>
      </c>
      <c r="J625" s="5">
        <v>4850</v>
      </c>
      <c r="K625" s="5">
        <f t="shared" si="36"/>
        <v>24250</v>
      </c>
      <c r="L625" s="4">
        <v>0</v>
      </c>
      <c r="M625" s="5">
        <f t="shared" si="37"/>
        <v>0</v>
      </c>
      <c r="N625" s="5">
        <f t="shared" si="38"/>
        <v>7000</v>
      </c>
      <c r="O625" t="s">
        <v>120</v>
      </c>
      <c r="P625" t="s">
        <v>96</v>
      </c>
      <c r="Q625" t="s">
        <v>53</v>
      </c>
      <c r="R625" t="s">
        <v>42</v>
      </c>
      <c r="T625" t="s">
        <v>43</v>
      </c>
      <c r="U625" t="str">
        <f t="shared" si="39"/>
        <v>No Discount</v>
      </c>
    </row>
    <row r="626" spans="1:21" x14ac:dyDescent="0.25">
      <c r="A626" t="s">
        <v>1996</v>
      </c>
      <c r="B626" s="3">
        <v>46075</v>
      </c>
      <c r="C626" t="s">
        <v>970</v>
      </c>
      <c r="D626" t="s">
        <v>126</v>
      </c>
      <c r="E626" t="s">
        <v>33</v>
      </c>
      <c r="F626" t="s">
        <v>93</v>
      </c>
      <c r="G626" t="s">
        <v>6041</v>
      </c>
      <c r="H626">
        <v>9</v>
      </c>
      <c r="I626" s="5">
        <v>230</v>
      </c>
      <c r="J626" s="5">
        <v>277</v>
      </c>
      <c r="K626" s="5">
        <f t="shared" si="36"/>
        <v>2493</v>
      </c>
      <c r="L626" s="4">
        <v>0.25</v>
      </c>
      <c r="M626" s="5">
        <f t="shared" si="37"/>
        <v>623.25</v>
      </c>
      <c r="N626" s="5">
        <f t="shared" si="38"/>
        <v>1046.25</v>
      </c>
      <c r="O626" t="s">
        <v>120</v>
      </c>
      <c r="P626" t="s">
        <v>96</v>
      </c>
      <c r="Q626" t="s">
        <v>53</v>
      </c>
      <c r="R626" t="s">
        <v>440</v>
      </c>
      <c r="S626">
        <v>164</v>
      </c>
      <c r="T626" t="s">
        <v>441</v>
      </c>
      <c r="U626" t="str">
        <f t="shared" si="39"/>
        <v>21-25%</v>
      </c>
    </row>
    <row r="627" spans="1:21" x14ac:dyDescent="0.25">
      <c r="A627" t="s">
        <v>1997</v>
      </c>
      <c r="B627" s="3">
        <v>45881</v>
      </c>
      <c r="C627" t="s">
        <v>243</v>
      </c>
      <c r="D627" t="s">
        <v>32</v>
      </c>
      <c r="E627" t="s">
        <v>75</v>
      </c>
      <c r="F627" t="s">
        <v>6040</v>
      </c>
      <c r="G627" t="s">
        <v>6071</v>
      </c>
      <c r="H627">
        <v>6</v>
      </c>
      <c r="I627" s="5">
        <v>3450</v>
      </c>
      <c r="J627" s="5">
        <v>4850</v>
      </c>
      <c r="K627" s="5">
        <f t="shared" si="36"/>
        <v>29100</v>
      </c>
      <c r="L627" s="4">
        <v>0</v>
      </c>
      <c r="M627" s="5">
        <f t="shared" si="37"/>
        <v>0</v>
      </c>
      <c r="N627" s="5">
        <f t="shared" si="38"/>
        <v>8400</v>
      </c>
      <c r="O627" t="s">
        <v>127</v>
      </c>
      <c r="P627" t="s">
        <v>56</v>
      </c>
      <c r="Q627" t="s">
        <v>53</v>
      </c>
      <c r="R627" t="s">
        <v>42</v>
      </c>
      <c r="T627" t="s">
        <v>43</v>
      </c>
      <c r="U627" t="str">
        <f t="shared" si="39"/>
        <v>No Discount</v>
      </c>
    </row>
    <row r="628" spans="1:21" x14ac:dyDescent="0.25">
      <c r="A628" t="s">
        <v>1999</v>
      </c>
      <c r="B628" s="3">
        <v>45980</v>
      </c>
      <c r="C628" t="s">
        <v>2000</v>
      </c>
      <c r="D628" t="s">
        <v>32</v>
      </c>
      <c r="E628" t="s">
        <v>33</v>
      </c>
      <c r="F628" t="s">
        <v>137</v>
      </c>
      <c r="G628" t="s">
        <v>6027</v>
      </c>
      <c r="H628">
        <v>1</v>
      </c>
      <c r="I628" s="5">
        <v>3200</v>
      </c>
      <c r="J628" s="5">
        <v>4767</v>
      </c>
      <c r="K628" s="5">
        <f t="shared" si="36"/>
        <v>4767</v>
      </c>
      <c r="L628" s="4">
        <v>0</v>
      </c>
      <c r="M628" s="5">
        <f t="shared" si="37"/>
        <v>0</v>
      </c>
      <c r="N628" s="5">
        <f t="shared" si="38"/>
        <v>1567</v>
      </c>
      <c r="O628" t="s">
        <v>181</v>
      </c>
      <c r="P628" t="s">
        <v>68</v>
      </c>
      <c r="Q628" t="s">
        <v>36</v>
      </c>
      <c r="R628" t="s">
        <v>42</v>
      </c>
      <c r="T628" t="s">
        <v>43</v>
      </c>
      <c r="U628" t="str">
        <f t="shared" si="39"/>
        <v>No Discount</v>
      </c>
    </row>
    <row r="629" spans="1:21" x14ac:dyDescent="0.25">
      <c r="A629" t="s">
        <v>2002</v>
      </c>
      <c r="B629" s="3">
        <v>45704</v>
      </c>
      <c r="C629" t="s">
        <v>2003</v>
      </c>
      <c r="D629" t="s">
        <v>126</v>
      </c>
      <c r="E629" t="s">
        <v>33</v>
      </c>
      <c r="F629" t="s">
        <v>137</v>
      </c>
      <c r="G629" t="s">
        <v>6027</v>
      </c>
      <c r="H629">
        <v>1</v>
      </c>
      <c r="I629" s="5">
        <v>3200</v>
      </c>
      <c r="J629" s="5">
        <v>4767</v>
      </c>
      <c r="K629" s="5">
        <f t="shared" si="36"/>
        <v>4767</v>
      </c>
      <c r="L629" s="4">
        <v>0</v>
      </c>
      <c r="M629" s="5">
        <f t="shared" si="37"/>
        <v>0</v>
      </c>
      <c r="N629" s="5">
        <f t="shared" si="38"/>
        <v>1567</v>
      </c>
      <c r="O629" t="s">
        <v>120</v>
      </c>
      <c r="P629" t="s">
        <v>96</v>
      </c>
      <c r="Q629" t="s">
        <v>53</v>
      </c>
      <c r="R629" t="s">
        <v>42</v>
      </c>
      <c r="T629" t="s">
        <v>43</v>
      </c>
      <c r="U629" t="str">
        <f t="shared" si="39"/>
        <v>No Discount</v>
      </c>
    </row>
    <row r="630" spans="1:21" x14ac:dyDescent="0.25">
      <c r="A630" t="s">
        <v>2005</v>
      </c>
      <c r="B630" s="3">
        <v>46099</v>
      </c>
      <c r="C630" t="s">
        <v>1000</v>
      </c>
      <c r="D630" t="s">
        <v>50</v>
      </c>
      <c r="E630" t="s">
        <v>75</v>
      </c>
      <c r="F630" t="s">
        <v>6040</v>
      </c>
      <c r="G630" t="s">
        <v>6071</v>
      </c>
      <c r="H630">
        <v>6</v>
      </c>
      <c r="I630" s="5">
        <v>3450</v>
      </c>
      <c r="J630" s="5">
        <v>4850</v>
      </c>
      <c r="K630" s="5">
        <f t="shared" si="36"/>
        <v>29100</v>
      </c>
      <c r="L630" s="4">
        <v>0.15</v>
      </c>
      <c r="M630" s="5">
        <f t="shared" si="37"/>
        <v>4365</v>
      </c>
      <c r="N630" s="5">
        <f t="shared" si="38"/>
        <v>12765</v>
      </c>
      <c r="O630" t="s">
        <v>110</v>
      </c>
      <c r="P630" t="s">
        <v>78</v>
      </c>
      <c r="Q630" t="s">
        <v>36</v>
      </c>
      <c r="R630" t="s">
        <v>440</v>
      </c>
      <c r="S630">
        <v>350</v>
      </c>
      <c r="T630" t="s">
        <v>441</v>
      </c>
      <c r="U630" t="str">
        <f t="shared" si="39"/>
        <v>11-15%</v>
      </c>
    </row>
    <row r="631" spans="1:21" x14ac:dyDescent="0.25">
      <c r="A631" t="s">
        <v>2006</v>
      </c>
      <c r="B631" s="3">
        <v>46104</v>
      </c>
      <c r="C631" t="s">
        <v>273</v>
      </c>
      <c r="D631" t="s">
        <v>32</v>
      </c>
      <c r="E631" t="s">
        <v>75</v>
      </c>
      <c r="F631" t="s">
        <v>6040</v>
      </c>
      <c r="G631" t="s">
        <v>6071</v>
      </c>
      <c r="H631">
        <v>7</v>
      </c>
      <c r="I631" s="5">
        <v>3450</v>
      </c>
      <c r="J631" s="5">
        <v>4850</v>
      </c>
      <c r="K631" s="5">
        <f t="shared" si="36"/>
        <v>33950</v>
      </c>
      <c r="L631" s="4">
        <v>0.1</v>
      </c>
      <c r="M631" s="5">
        <f t="shared" si="37"/>
        <v>3395</v>
      </c>
      <c r="N631" s="5">
        <f t="shared" si="38"/>
        <v>13195</v>
      </c>
      <c r="O631" t="s">
        <v>85</v>
      </c>
      <c r="P631" t="s">
        <v>86</v>
      </c>
      <c r="Q631" t="s">
        <v>36</v>
      </c>
      <c r="R631" t="s">
        <v>440</v>
      </c>
      <c r="S631">
        <v>244</v>
      </c>
      <c r="T631" t="s">
        <v>441</v>
      </c>
      <c r="U631" t="str">
        <f t="shared" si="39"/>
        <v>5-10%</v>
      </c>
    </row>
    <row r="632" spans="1:21" x14ac:dyDescent="0.25">
      <c r="A632" t="s">
        <v>2007</v>
      </c>
      <c r="B632" s="3">
        <v>45813</v>
      </c>
      <c r="C632" t="s">
        <v>2009</v>
      </c>
      <c r="D632" t="s">
        <v>50</v>
      </c>
      <c r="E632" t="s">
        <v>75</v>
      </c>
      <c r="F632" t="s">
        <v>137</v>
      </c>
      <c r="G632" t="s">
        <v>6027</v>
      </c>
      <c r="H632">
        <v>5</v>
      </c>
      <c r="I632" s="5">
        <v>3200</v>
      </c>
      <c r="J632" s="5">
        <v>4767</v>
      </c>
      <c r="K632" s="5">
        <f t="shared" si="36"/>
        <v>23835</v>
      </c>
      <c r="L632" s="4">
        <v>0</v>
      </c>
      <c r="M632" s="5">
        <f t="shared" si="37"/>
        <v>0</v>
      </c>
      <c r="N632" s="5">
        <f t="shared" si="38"/>
        <v>7835</v>
      </c>
      <c r="O632" t="s">
        <v>67</v>
      </c>
      <c r="P632" t="s">
        <v>68</v>
      </c>
      <c r="Q632" t="s">
        <v>36</v>
      </c>
      <c r="R632" t="s">
        <v>42</v>
      </c>
      <c r="T632" t="s">
        <v>43</v>
      </c>
      <c r="U632" t="str">
        <f t="shared" si="39"/>
        <v>No Discount</v>
      </c>
    </row>
    <row r="633" spans="1:21" x14ac:dyDescent="0.25">
      <c r="A633" t="s">
        <v>2011</v>
      </c>
      <c r="B633" s="3">
        <v>45710</v>
      </c>
      <c r="C633" t="s">
        <v>2013</v>
      </c>
      <c r="D633" t="s">
        <v>126</v>
      </c>
      <c r="E633" t="s">
        <v>33</v>
      </c>
      <c r="F633" t="s">
        <v>6063</v>
      </c>
      <c r="G633" t="s">
        <v>6045</v>
      </c>
      <c r="H633">
        <v>3</v>
      </c>
      <c r="I633" s="5">
        <v>185</v>
      </c>
      <c r="J633" s="5">
        <v>412</v>
      </c>
      <c r="K633" s="5">
        <f t="shared" si="36"/>
        <v>1236</v>
      </c>
      <c r="L633" s="4">
        <v>0</v>
      </c>
      <c r="M633" s="5">
        <f t="shared" si="37"/>
        <v>0</v>
      </c>
      <c r="N633" s="5">
        <f t="shared" si="38"/>
        <v>681</v>
      </c>
      <c r="O633" t="s">
        <v>55</v>
      </c>
      <c r="P633" t="s">
        <v>56</v>
      </c>
      <c r="Q633" t="s">
        <v>53</v>
      </c>
      <c r="R633" t="s">
        <v>42</v>
      </c>
      <c r="T633" t="s">
        <v>43</v>
      </c>
      <c r="U633" t="str">
        <f t="shared" si="39"/>
        <v>No Discount</v>
      </c>
    </row>
    <row r="634" spans="1:21" x14ac:dyDescent="0.25">
      <c r="A634" t="s">
        <v>2015</v>
      </c>
      <c r="B634" s="3">
        <v>46027</v>
      </c>
      <c r="C634" t="s">
        <v>2016</v>
      </c>
      <c r="D634" t="s">
        <v>126</v>
      </c>
      <c r="E634" t="s">
        <v>33</v>
      </c>
      <c r="F634" t="s">
        <v>137</v>
      </c>
      <c r="G634" t="s">
        <v>6027</v>
      </c>
      <c r="H634">
        <v>1</v>
      </c>
      <c r="I634" s="5">
        <v>3200</v>
      </c>
      <c r="J634" s="5">
        <v>4767</v>
      </c>
      <c r="K634" s="5">
        <f t="shared" si="36"/>
        <v>4767</v>
      </c>
      <c r="L634" s="4">
        <v>0.25</v>
      </c>
      <c r="M634" s="5">
        <f t="shared" si="37"/>
        <v>1191.75</v>
      </c>
      <c r="N634" s="5">
        <f t="shared" si="38"/>
        <v>2758.75</v>
      </c>
      <c r="O634" t="s">
        <v>181</v>
      </c>
      <c r="P634" t="s">
        <v>68</v>
      </c>
      <c r="Q634" t="s">
        <v>36</v>
      </c>
      <c r="R634" t="s">
        <v>42</v>
      </c>
      <c r="T634" t="s">
        <v>43</v>
      </c>
      <c r="U634" t="str">
        <f t="shared" si="39"/>
        <v>21-25%</v>
      </c>
    </row>
    <row r="635" spans="1:21" x14ac:dyDescent="0.25">
      <c r="A635" t="s">
        <v>2018</v>
      </c>
      <c r="B635" s="3">
        <v>46053</v>
      </c>
      <c r="C635" t="s">
        <v>1472</v>
      </c>
      <c r="D635" t="s">
        <v>50</v>
      </c>
      <c r="E635" t="s">
        <v>33</v>
      </c>
      <c r="F635" t="s">
        <v>93</v>
      </c>
      <c r="G635" t="s">
        <v>6041</v>
      </c>
      <c r="H635">
        <v>5</v>
      </c>
      <c r="I635" s="5">
        <v>230</v>
      </c>
      <c r="J635" s="5">
        <v>277</v>
      </c>
      <c r="K635" s="5">
        <f t="shared" si="36"/>
        <v>1385</v>
      </c>
      <c r="L635" s="4">
        <v>0.18</v>
      </c>
      <c r="M635" s="5">
        <f t="shared" si="37"/>
        <v>249.29999999999998</v>
      </c>
      <c r="N635" s="5">
        <f t="shared" si="38"/>
        <v>484.29999999999995</v>
      </c>
      <c r="O635" t="s">
        <v>215</v>
      </c>
      <c r="P635" t="s">
        <v>86</v>
      </c>
      <c r="Q635" t="s">
        <v>36</v>
      </c>
      <c r="R635" t="s">
        <v>440</v>
      </c>
      <c r="S635">
        <v>337</v>
      </c>
      <c r="T635" t="s">
        <v>441</v>
      </c>
      <c r="U635" t="str">
        <f t="shared" si="39"/>
        <v>16-20%</v>
      </c>
    </row>
    <row r="636" spans="1:21" x14ac:dyDescent="0.25">
      <c r="A636" t="s">
        <v>2019</v>
      </c>
      <c r="B636" s="3">
        <v>46059</v>
      </c>
      <c r="C636" t="s">
        <v>1630</v>
      </c>
      <c r="D636" t="s">
        <v>126</v>
      </c>
      <c r="E636" t="s">
        <v>75</v>
      </c>
      <c r="F636" t="s">
        <v>93</v>
      </c>
      <c r="G636" t="s">
        <v>6041</v>
      </c>
      <c r="H636">
        <v>1</v>
      </c>
      <c r="I636" s="5">
        <v>230</v>
      </c>
      <c r="J636" s="5">
        <v>277</v>
      </c>
      <c r="K636" s="5">
        <f t="shared" si="36"/>
        <v>277</v>
      </c>
      <c r="L636" s="4">
        <v>0.12</v>
      </c>
      <c r="M636" s="5">
        <f t="shared" si="37"/>
        <v>33.24</v>
      </c>
      <c r="N636" s="5">
        <f t="shared" si="38"/>
        <v>80.240000000000009</v>
      </c>
      <c r="O636" t="s">
        <v>40</v>
      </c>
      <c r="P636" t="s">
        <v>41</v>
      </c>
      <c r="Q636" t="s">
        <v>36</v>
      </c>
      <c r="R636" t="s">
        <v>42</v>
      </c>
      <c r="T636" t="s">
        <v>43</v>
      </c>
      <c r="U636" t="str">
        <f t="shared" si="39"/>
        <v>11-15%</v>
      </c>
    </row>
    <row r="637" spans="1:21" x14ac:dyDescent="0.25">
      <c r="A637" t="s">
        <v>2020</v>
      </c>
      <c r="B637" s="3">
        <v>45876</v>
      </c>
      <c r="C637" t="s">
        <v>1402</v>
      </c>
      <c r="D637" t="s">
        <v>126</v>
      </c>
      <c r="E637" t="s">
        <v>33</v>
      </c>
      <c r="F637" t="s">
        <v>6063</v>
      </c>
      <c r="G637" t="s">
        <v>6056</v>
      </c>
      <c r="H637">
        <v>6</v>
      </c>
      <c r="I637" s="5">
        <v>400</v>
      </c>
      <c r="J637" s="5">
        <v>583</v>
      </c>
      <c r="K637" s="5">
        <f t="shared" si="36"/>
        <v>3498</v>
      </c>
      <c r="L637" s="4">
        <v>0</v>
      </c>
      <c r="M637" s="5">
        <f t="shared" si="37"/>
        <v>0</v>
      </c>
      <c r="N637" s="5">
        <f t="shared" si="38"/>
        <v>1098</v>
      </c>
      <c r="O637" t="s">
        <v>77</v>
      </c>
      <c r="P637" t="s">
        <v>78</v>
      </c>
      <c r="Q637" t="s">
        <v>36</v>
      </c>
      <c r="R637" t="s">
        <v>42</v>
      </c>
      <c r="T637" t="s">
        <v>43</v>
      </c>
      <c r="U637" t="str">
        <f t="shared" si="39"/>
        <v>No Discount</v>
      </c>
    </row>
    <row r="638" spans="1:21" x14ac:dyDescent="0.25">
      <c r="A638" t="s">
        <v>2021</v>
      </c>
      <c r="B638" s="3">
        <v>45910</v>
      </c>
      <c r="C638" t="s">
        <v>1238</v>
      </c>
      <c r="D638" t="s">
        <v>32</v>
      </c>
      <c r="E638" t="s">
        <v>33</v>
      </c>
      <c r="F638" t="s">
        <v>6040</v>
      </c>
      <c r="G638" t="s">
        <v>6071</v>
      </c>
      <c r="H638">
        <v>2</v>
      </c>
      <c r="I638" s="5">
        <v>3450</v>
      </c>
      <c r="J638" s="5">
        <v>4850</v>
      </c>
      <c r="K638" s="5">
        <f t="shared" si="36"/>
        <v>9700</v>
      </c>
      <c r="L638" s="4">
        <v>0</v>
      </c>
      <c r="M638" s="5">
        <f t="shared" si="37"/>
        <v>0</v>
      </c>
      <c r="N638" s="5">
        <f t="shared" si="38"/>
        <v>2800</v>
      </c>
      <c r="O638" t="s">
        <v>85</v>
      </c>
      <c r="P638" t="s">
        <v>86</v>
      </c>
      <c r="Q638" t="s">
        <v>36</v>
      </c>
      <c r="R638" t="s">
        <v>440</v>
      </c>
      <c r="S638">
        <v>91</v>
      </c>
      <c r="T638" t="s">
        <v>441</v>
      </c>
      <c r="U638" t="str">
        <f t="shared" si="39"/>
        <v>No Discount</v>
      </c>
    </row>
    <row r="639" spans="1:21" x14ac:dyDescent="0.25">
      <c r="A639" t="s">
        <v>2022</v>
      </c>
      <c r="B639" s="3">
        <v>45749</v>
      </c>
      <c r="C639" t="s">
        <v>2023</v>
      </c>
      <c r="D639" t="s">
        <v>32</v>
      </c>
      <c r="E639" t="s">
        <v>33</v>
      </c>
      <c r="F639" t="s">
        <v>6040</v>
      </c>
      <c r="G639" t="s">
        <v>6071</v>
      </c>
      <c r="H639">
        <v>8</v>
      </c>
      <c r="I639" s="5">
        <v>3450</v>
      </c>
      <c r="J639" s="5">
        <v>4850</v>
      </c>
      <c r="K639" s="5">
        <f t="shared" si="36"/>
        <v>38800</v>
      </c>
      <c r="L639" s="4">
        <v>0</v>
      </c>
      <c r="M639" s="5">
        <f t="shared" si="37"/>
        <v>0</v>
      </c>
      <c r="N639" s="5">
        <f t="shared" si="38"/>
        <v>11200</v>
      </c>
      <c r="O639" t="s">
        <v>40</v>
      </c>
      <c r="P639" t="s">
        <v>41</v>
      </c>
      <c r="Q639" t="s">
        <v>36</v>
      </c>
      <c r="R639" t="s">
        <v>42</v>
      </c>
      <c r="T639" t="s">
        <v>43</v>
      </c>
      <c r="U639" t="str">
        <f t="shared" si="39"/>
        <v>No Discount</v>
      </c>
    </row>
    <row r="640" spans="1:21" x14ac:dyDescent="0.25">
      <c r="A640" t="s">
        <v>2025</v>
      </c>
      <c r="B640" s="3">
        <v>45861</v>
      </c>
      <c r="C640" t="s">
        <v>2026</v>
      </c>
      <c r="D640" t="s">
        <v>32</v>
      </c>
      <c r="E640" t="s">
        <v>33</v>
      </c>
      <c r="F640" t="s">
        <v>6063</v>
      </c>
      <c r="G640" t="s">
        <v>6056</v>
      </c>
      <c r="H640">
        <v>8</v>
      </c>
      <c r="I640" s="5">
        <v>400</v>
      </c>
      <c r="J640" s="5">
        <v>583</v>
      </c>
      <c r="K640" s="5">
        <f t="shared" si="36"/>
        <v>4664</v>
      </c>
      <c r="L640" s="4">
        <v>0</v>
      </c>
      <c r="M640" s="5">
        <f t="shared" si="37"/>
        <v>0</v>
      </c>
      <c r="N640" s="5">
        <f t="shared" si="38"/>
        <v>1464</v>
      </c>
      <c r="O640" t="s">
        <v>215</v>
      </c>
      <c r="P640" t="s">
        <v>86</v>
      </c>
      <c r="Q640" t="s">
        <v>36</v>
      </c>
      <c r="R640" t="s">
        <v>42</v>
      </c>
      <c r="T640" t="s">
        <v>43</v>
      </c>
      <c r="U640" t="str">
        <f t="shared" si="39"/>
        <v>No Discount</v>
      </c>
    </row>
    <row r="641" spans="1:21" x14ac:dyDescent="0.25">
      <c r="A641" t="s">
        <v>2028</v>
      </c>
      <c r="B641" s="3">
        <v>45955</v>
      </c>
      <c r="C641" t="s">
        <v>1057</v>
      </c>
      <c r="D641" t="s">
        <v>50</v>
      </c>
      <c r="E641" t="s">
        <v>33</v>
      </c>
      <c r="F641" t="s">
        <v>137</v>
      </c>
      <c r="G641" t="s">
        <v>6027</v>
      </c>
      <c r="H641">
        <v>8</v>
      </c>
      <c r="I641" s="5">
        <v>3200</v>
      </c>
      <c r="J641" s="5">
        <v>4767</v>
      </c>
      <c r="K641" s="5">
        <f t="shared" si="36"/>
        <v>38136</v>
      </c>
      <c r="L641" s="4">
        <v>0</v>
      </c>
      <c r="M641" s="5">
        <f t="shared" si="37"/>
        <v>0</v>
      </c>
      <c r="N641" s="5">
        <f t="shared" si="38"/>
        <v>12536</v>
      </c>
      <c r="O641" t="s">
        <v>181</v>
      </c>
      <c r="P641" t="s">
        <v>68</v>
      </c>
      <c r="Q641" t="s">
        <v>36</v>
      </c>
      <c r="R641" t="s">
        <v>42</v>
      </c>
      <c r="T641" t="s">
        <v>43</v>
      </c>
      <c r="U641" t="str">
        <f t="shared" si="39"/>
        <v>No Discount</v>
      </c>
    </row>
    <row r="642" spans="1:21" x14ac:dyDescent="0.25">
      <c r="A642" t="s">
        <v>2029</v>
      </c>
      <c r="B642" s="3">
        <v>45940</v>
      </c>
      <c r="C642" t="s">
        <v>1633</v>
      </c>
      <c r="D642" t="s">
        <v>50</v>
      </c>
      <c r="E642" t="s">
        <v>33</v>
      </c>
      <c r="F642" t="s">
        <v>137</v>
      </c>
      <c r="G642" t="s">
        <v>6027</v>
      </c>
      <c r="H642">
        <v>8</v>
      </c>
      <c r="I642" s="5">
        <v>3200</v>
      </c>
      <c r="J642" s="5">
        <v>4767</v>
      </c>
      <c r="K642" s="5">
        <f t="shared" ref="K642:K705" si="40">H642*J642</f>
        <v>38136</v>
      </c>
      <c r="L642" s="4">
        <v>0</v>
      </c>
      <c r="M642" s="5">
        <f t="shared" ref="M642:M705" si="41">K642*L642</f>
        <v>0</v>
      </c>
      <c r="N642" s="5">
        <f t="shared" ref="N642:N705" si="42">K642-((H642*I642)-M642)</f>
        <v>12536</v>
      </c>
      <c r="O642" t="s">
        <v>77</v>
      </c>
      <c r="P642" t="s">
        <v>78</v>
      </c>
      <c r="Q642" t="s">
        <v>36</v>
      </c>
      <c r="R642" t="s">
        <v>440</v>
      </c>
      <c r="S642">
        <v>50</v>
      </c>
      <c r="T642" t="s">
        <v>441</v>
      </c>
      <c r="U642" t="str">
        <f t="shared" ref="U642:U705" si="43">_xlfn.IFS(L642=0, "No Discount", L642&lt;=10%, "5-10%", L642&lt;=15%, "11-15%", L642&lt;=20%, "16-20%", L642&lt;=25%, "21-25%")</f>
        <v>No Discount</v>
      </c>
    </row>
    <row r="643" spans="1:21" x14ac:dyDescent="0.25">
      <c r="A643" t="s">
        <v>2030</v>
      </c>
      <c r="B643" s="3">
        <v>45859</v>
      </c>
      <c r="C643" t="s">
        <v>1783</v>
      </c>
      <c r="D643" t="s">
        <v>50</v>
      </c>
      <c r="E643" t="s">
        <v>75</v>
      </c>
      <c r="F643" t="s">
        <v>6040</v>
      </c>
      <c r="G643" t="s">
        <v>6071</v>
      </c>
      <c r="H643">
        <v>8</v>
      </c>
      <c r="I643" s="5">
        <v>3450</v>
      </c>
      <c r="J643" s="5">
        <v>4850</v>
      </c>
      <c r="K643" s="5">
        <f t="shared" si="40"/>
        <v>38800</v>
      </c>
      <c r="L643" s="4">
        <v>0</v>
      </c>
      <c r="M643" s="5">
        <f t="shared" si="41"/>
        <v>0</v>
      </c>
      <c r="N643" s="5">
        <f t="shared" si="42"/>
        <v>11200</v>
      </c>
      <c r="O643" t="s">
        <v>120</v>
      </c>
      <c r="P643" t="s">
        <v>96</v>
      </c>
      <c r="Q643" t="s">
        <v>53</v>
      </c>
      <c r="R643" t="s">
        <v>440</v>
      </c>
      <c r="S643">
        <v>63</v>
      </c>
      <c r="T643" t="s">
        <v>441</v>
      </c>
      <c r="U643" t="str">
        <f t="shared" si="43"/>
        <v>No Discount</v>
      </c>
    </row>
    <row r="644" spans="1:21" x14ac:dyDescent="0.25">
      <c r="A644" t="s">
        <v>2032</v>
      </c>
      <c r="B644" s="3">
        <v>46079</v>
      </c>
      <c r="C644" t="s">
        <v>2034</v>
      </c>
      <c r="D644" t="s">
        <v>32</v>
      </c>
      <c r="E644" t="s">
        <v>75</v>
      </c>
      <c r="F644" t="s">
        <v>6040</v>
      </c>
      <c r="G644" t="s">
        <v>6071</v>
      </c>
      <c r="H644">
        <v>6</v>
      </c>
      <c r="I644" s="5">
        <v>3450</v>
      </c>
      <c r="J644" s="5">
        <v>4850</v>
      </c>
      <c r="K644" s="5">
        <f t="shared" si="40"/>
        <v>29100</v>
      </c>
      <c r="L644" s="4">
        <v>0.18</v>
      </c>
      <c r="M644" s="5">
        <f t="shared" si="41"/>
        <v>5238</v>
      </c>
      <c r="N644" s="5">
        <f t="shared" si="42"/>
        <v>13638</v>
      </c>
      <c r="O644" t="s">
        <v>110</v>
      </c>
      <c r="P644" t="s">
        <v>78</v>
      </c>
      <c r="Q644" t="s">
        <v>36</v>
      </c>
      <c r="R644" t="s">
        <v>42</v>
      </c>
      <c r="T644" t="s">
        <v>43</v>
      </c>
      <c r="U644" t="str">
        <f t="shared" si="43"/>
        <v>16-20%</v>
      </c>
    </row>
    <row r="645" spans="1:21" x14ac:dyDescent="0.25">
      <c r="A645" t="s">
        <v>2036</v>
      </c>
      <c r="B645" s="3">
        <v>45984</v>
      </c>
      <c r="C645" t="s">
        <v>1796</v>
      </c>
      <c r="D645" t="s">
        <v>50</v>
      </c>
      <c r="E645" t="s">
        <v>33</v>
      </c>
      <c r="F645" t="s">
        <v>6040</v>
      </c>
      <c r="G645" t="s">
        <v>6071</v>
      </c>
      <c r="H645">
        <v>1</v>
      </c>
      <c r="I645" s="5">
        <v>3450</v>
      </c>
      <c r="J645" s="5">
        <v>4850</v>
      </c>
      <c r="K645" s="5">
        <f t="shared" si="40"/>
        <v>4850</v>
      </c>
      <c r="L645" s="4">
        <v>0</v>
      </c>
      <c r="M645" s="5">
        <f t="shared" si="41"/>
        <v>0</v>
      </c>
      <c r="N645" s="5">
        <f t="shared" si="42"/>
        <v>1400</v>
      </c>
      <c r="O645" t="s">
        <v>85</v>
      </c>
      <c r="P645" t="s">
        <v>86</v>
      </c>
      <c r="Q645" t="s">
        <v>36</v>
      </c>
      <c r="R645" t="s">
        <v>440</v>
      </c>
      <c r="S645">
        <v>195</v>
      </c>
      <c r="T645" t="s">
        <v>441</v>
      </c>
      <c r="U645" t="str">
        <f t="shared" si="43"/>
        <v>No Discount</v>
      </c>
    </row>
    <row r="646" spans="1:21" x14ac:dyDescent="0.25">
      <c r="A646" t="s">
        <v>2037</v>
      </c>
      <c r="B646" s="3">
        <v>46002</v>
      </c>
      <c r="C646" t="s">
        <v>2038</v>
      </c>
      <c r="D646" t="s">
        <v>32</v>
      </c>
      <c r="E646" t="s">
        <v>33</v>
      </c>
      <c r="F646" t="s">
        <v>6063</v>
      </c>
      <c r="G646" t="s">
        <v>6045</v>
      </c>
      <c r="H646">
        <v>7</v>
      </c>
      <c r="I646" s="5">
        <v>185</v>
      </c>
      <c r="J646" s="5">
        <v>412</v>
      </c>
      <c r="K646" s="5">
        <f t="shared" si="40"/>
        <v>2884</v>
      </c>
      <c r="L646" s="4">
        <v>0</v>
      </c>
      <c r="M646" s="5">
        <f t="shared" si="41"/>
        <v>0</v>
      </c>
      <c r="N646" s="5">
        <f t="shared" si="42"/>
        <v>1589</v>
      </c>
      <c r="O646" t="s">
        <v>215</v>
      </c>
      <c r="P646" t="s">
        <v>86</v>
      </c>
      <c r="Q646" t="s">
        <v>36</v>
      </c>
      <c r="R646" t="s">
        <v>42</v>
      </c>
      <c r="T646" t="s">
        <v>43</v>
      </c>
      <c r="U646" t="str">
        <f t="shared" si="43"/>
        <v>No Discount</v>
      </c>
    </row>
    <row r="647" spans="1:21" x14ac:dyDescent="0.25">
      <c r="A647" t="s">
        <v>2040</v>
      </c>
      <c r="B647" s="3">
        <v>45777</v>
      </c>
      <c r="C647" t="s">
        <v>2041</v>
      </c>
      <c r="D647" t="s">
        <v>50</v>
      </c>
      <c r="E647" t="s">
        <v>33</v>
      </c>
      <c r="F647" t="s">
        <v>6063</v>
      </c>
      <c r="G647" t="s">
        <v>6045</v>
      </c>
      <c r="H647">
        <v>9</v>
      </c>
      <c r="I647" s="5">
        <v>185</v>
      </c>
      <c r="J647" s="5">
        <v>412</v>
      </c>
      <c r="K647" s="5">
        <f t="shared" si="40"/>
        <v>3708</v>
      </c>
      <c r="L647" s="4">
        <v>0</v>
      </c>
      <c r="M647" s="5">
        <f t="shared" si="41"/>
        <v>0</v>
      </c>
      <c r="N647" s="5">
        <f t="shared" si="42"/>
        <v>2043</v>
      </c>
      <c r="O647" t="s">
        <v>95</v>
      </c>
      <c r="P647" t="s">
        <v>96</v>
      </c>
      <c r="Q647" t="s">
        <v>53</v>
      </c>
      <c r="R647" t="s">
        <v>42</v>
      </c>
      <c r="T647" t="s">
        <v>43</v>
      </c>
      <c r="U647" t="str">
        <f t="shared" si="43"/>
        <v>No Discount</v>
      </c>
    </row>
    <row r="648" spans="1:21" x14ac:dyDescent="0.25">
      <c r="A648" t="s">
        <v>2043</v>
      </c>
      <c r="B648" s="3">
        <v>45920</v>
      </c>
      <c r="C648" t="s">
        <v>2044</v>
      </c>
      <c r="D648" t="s">
        <v>32</v>
      </c>
      <c r="E648" t="s">
        <v>33</v>
      </c>
      <c r="F648" t="s">
        <v>93</v>
      </c>
      <c r="G648" t="s">
        <v>6041</v>
      </c>
      <c r="H648">
        <v>10</v>
      </c>
      <c r="I648" s="5">
        <v>230</v>
      </c>
      <c r="J648" s="5">
        <v>277</v>
      </c>
      <c r="K648" s="5">
        <f t="shared" si="40"/>
        <v>2770</v>
      </c>
      <c r="L648" s="4">
        <v>0</v>
      </c>
      <c r="M648" s="5">
        <f t="shared" si="41"/>
        <v>0</v>
      </c>
      <c r="N648" s="5">
        <f t="shared" si="42"/>
        <v>470</v>
      </c>
      <c r="O648" t="s">
        <v>95</v>
      </c>
      <c r="P648" t="s">
        <v>96</v>
      </c>
      <c r="Q648" t="s">
        <v>53</v>
      </c>
      <c r="R648" t="s">
        <v>42</v>
      </c>
      <c r="T648" t="s">
        <v>43</v>
      </c>
      <c r="U648" t="str">
        <f t="shared" si="43"/>
        <v>No Discount</v>
      </c>
    </row>
    <row r="649" spans="1:21" x14ac:dyDescent="0.25">
      <c r="A649" t="s">
        <v>2046</v>
      </c>
      <c r="B649" s="3">
        <v>45862</v>
      </c>
      <c r="C649" t="s">
        <v>2047</v>
      </c>
      <c r="D649" t="s">
        <v>50</v>
      </c>
      <c r="E649" t="s">
        <v>33</v>
      </c>
      <c r="F649" t="s">
        <v>137</v>
      </c>
      <c r="G649" t="s">
        <v>6027</v>
      </c>
      <c r="H649">
        <v>4</v>
      </c>
      <c r="I649" s="5">
        <v>3200</v>
      </c>
      <c r="J649" s="5">
        <v>4767</v>
      </c>
      <c r="K649" s="5">
        <f t="shared" si="40"/>
        <v>19068</v>
      </c>
      <c r="L649" s="4">
        <v>0</v>
      </c>
      <c r="M649" s="5">
        <f t="shared" si="41"/>
        <v>0</v>
      </c>
      <c r="N649" s="5">
        <f t="shared" si="42"/>
        <v>6268</v>
      </c>
      <c r="O649" t="s">
        <v>85</v>
      </c>
      <c r="P649" t="s">
        <v>86</v>
      </c>
      <c r="Q649" t="s">
        <v>36</v>
      </c>
      <c r="R649" t="s">
        <v>42</v>
      </c>
      <c r="T649" t="s">
        <v>43</v>
      </c>
      <c r="U649" t="str">
        <f t="shared" si="43"/>
        <v>No Discount</v>
      </c>
    </row>
    <row r="650" spans="1:21" x14ac:dyDescent="0.25">
      <c r="A650" t="s">
        <v>2049</v>
      </c>
      <c r="B650" s="3">
        <v>45975</v>
      </c>
      <c r="C650" t="s">
        <v>898</v>
      </c>
      <c r="D650" t="s">
        <v>126</v>
      </c>
      <c r="E650" t="s">
        <v>33</v>
      </c>
      <c r="F650" t="s">
        <v>6063</v>
      </c>
      <c r="G650" t="s">
        <v>6056</v>
      </c>
      <c r="H650">
        <v>6</v>
      </c>
      <c r="I650" s="5">
        <v>400</v>
      </c>
      <c r="J650" s="5">
        <v>583</v>
      </c>
      <c r="K650" s="5">
        <f t="shared" si="40"/>
        <v>3498</v>
      </c>
      <c r="L650" s="4">
        <v>0</v>
      </c>
      <c r="M650" s="5">
        <f t="shared" si="41"/>
        <v>0</v>
      </c>
      <c r="N650" s="5">
        <f t="shared" si="42"/>
        <v>1098</v>
      </c>
      <c r="O650" t="s">
        <v>55</v>
      </c>
      <c r="P650" t="s">
        <v>56</v>
      </c>
      <c r="Q650" t="s">
        <v>53</v>
      </c>
      <c r="R650" t="s">
        <v>42</v>
      </c>
      <c r="T650" t="s">
        <v>43</v>
      </c>
      <c r="U650" t="str">
        <f t="shared" si="43"/>
        <v>No Discount</v>
      </c>
    </row>
    <row r="651" spans="1:21" x14ac:dyDescent="0.25">
      <c r="A651" t="s">
        <v>2051</v>
      </c>
      <c r="B651" s="3">
        <v>46100</v>
      </c>
      <c r="C651" t="s">
        <v>880</v>
      </c>
      <c r="D651" t="s">
        <v>126</v>
      </c>
      <c r="E651" t="s">
        <v>33</v>
      </c>
      <c r="F651" t="s">
        <v>93</v>
      </c>
      <c r="G651" t="s">
        <v>6041</v>
      </c>
      <c r="H651">
        <v>6</v>
      </c>
      <c r="I651" s="5">
        <v>230</v>
      </c>
      <c r="J651" s="5">
        <v>277</v>
      </c>
      <c r="K651" s="5">
        <f t="shared" si="40"/>
        <v>1662</v>
      </c>
      <c r="L651" s="4">
        <v>0.25</v>
      </c>
      <c r="M651" s="5">
        <f t="shared" si="41"/>
        <v>415.5</v>
      </c>
      <c r="N651" s="5">
        <f t="shared" si="42"/>
        <v>697.5</v>
      </c>
      <c r="O651" t="s">
        <v>164</v>
      </c>
      <c r="P651" t="s">
        <v>41</v>
      </c>
      <c r="Q651" t="s">
        <v>36</v>
      </c>
      <c r="R651" t="s">
        <v>440</v>
      </c>
      <c r="S651">
        <v>347</v>
      </c>
      <c r="T651" t="s">
        <v>441</v>
      </c>
      <c r="U651" t="str">
        <f t="shared" si="43"/>
        <v>21-25%</v>
      </c>
    </row>
    <row r="652" spans="1:21" x14ac:dyDescent="0.25">
      <c r="A652" t="s">
        <v>2053</v>
      </c>
      <c r="B652" s="3">
        <v>45728</v>
      </c>
      <c r="C652" t="s">
        <v>1354</v>
      </c>
      <c r="D652" t="s">
        <v>32</v>
      </c>
      <c r="E652" t="s">
        <v>75</v>
      </c>
      <c r="F652" t="s">
        <v>6063</v>
      </c>
      <c r="G652" t="s">
        <v>6045</v>
      </c>
      <c r="H652">
        <v>4</v>
      </c>
      <c r="I652" s="5">
        <v>185</v>
      </c>
      <c r="J652" s="5">
        <v>412</v>
      </c>
      <c r="K652" s="5">
        <f t="shared" si="40"/>
        <v>1648</v>
      </c>
      <c r="L652" s="4">
        <v>0</v>
      </c>
      <c r="M652" s="5">
        <f t="shared" si="41"/>
        <v>0</v>
      </c>
      <c r="N652" s="5">
        <f t="shared" si="42"/>
        <v>908</v>
      </c>
      <c r="O652" t="s">
        <v>164</v>
      </c>
      <c r="P652" t="s">
        <v>41</v>
      </c>
      <c r="Q652" t="s">
        <v>36</v>
      </c>
      <c r="R652" t="s">
        <v>42</v>
      </c>
      <c r="T652" t="s">
        <v>43</v>
      </c>
      <c r="U652" t="str">
        <f t="shared" si="43"/>
        <v>No Discount</v>
      </c>
    </row>
    <row r="653" spans="1:21" x14ac:dyDescent="0.25">
      <c r="A653" t="s">
        <v>2054</v>
      </c>
      <c r="B653" s="3">
        <v>46016</v>
      </c>
      <c r="C653" t="s">
        <v>2055</v>
      </c>
      <c r="D653" t="s">
        <v>126</v>
      </c>
      <c r="E653" t="s">
        <v>75</v>
      </c>
      <c r="F653" t="s">
        <v>6040</v>
      </c>
      <c r="G653" t="s">
        <v>6071</v>
      </c>
      <c r="H653">
        <v>9</v>
      </c>
      <c r="I653" s="5">
        <v>3450</v>
      </c>
      <c r="J653" s="5">
        <v>4850</v>
      </c>
      <c r="K653" s="5">
        <f t="shared" si="40"/>
        <v>43650</v>
      </c>
      <c r="L653" s="4">
        <v>0</v>
      </c>
      <c r="M653" s="5">
        <f t="shared" si="41"/>
        <v>0</v>
      </c>
      <c r="N653" s="5">
        <f t="shared" si="42"/>
        <v>12600</v>
      </c>
      <c r="O653" t="s">
        <v>67</v>
      </c>
      <c r="P653" t="s">
        <v>68</v>
      </c>
      <c r="Q653" t="s">
        <v>36</v>
      </c>
      <c r="R653" t="s">
        <v>42</v>
      </c>
      <c r="T653" t="s">
        <v>43</v>
      </c>
      <c r="U653" t="str">
        <f t="shared" si="43"/>
        <v>No Discount</v>
      </c>
    </row>
    <row r="654" spans="1:21" x14ac:dyDescent="0.25">
      <c r="A654" t="s">
        <v>2057</v>
      </c>
      <c r="B654" s="3">
        <v>45888</v>
      </c>
      <c r="C654" t="s">
        <v>1252</v>
      </c>
      <c r="D654" t="s">
        <v>32</v>
      </c>
      <c r="E654" t="s">
        <v>75</v>
      </c>
      <c r="F654" t="s">
        <v>137</v>
      </c>
      <c r="G654" t="s">
        <v>6027</v>
      </c>
      <c r="H654">
        <v>1</v>
      </c>
      <c r="I654" s="5">
        <v>3200</v>
      </c>
      <c r="J654" s="5">
        <v>4767</v>
      </c>
      <c r="K654" s="5">
        <f t="shared" si="40"/>
        <v>4767</v>
      </c>
      <c r="L654" s="4">
        <v>0</v>
      </c>
      <c r="M654" s="5">
        <f t="shared" si="41"/>
        <v>0</v>
      </c>
      <c r="N654" s="5">
        <f t="shared" si="42"/>
        <v>1567</v>
      </c>
      <c r="O654" t="s">
        <v>127</v>
      </c>
      <c r="P654" t="s">
        <v>56</v>
      </c>
      <c r="Q654" t="s">
        <v>53</v>
      </c>
      <c r="R654" t="s">
        <v>42</v>
      </c>
      <c r="T654" t="s">
        <v>43</v>
      </c>
      <c r="U654" t="str">
        <f t="shared" si="43"/>
        <v>No Discount</v>
      </c>
    </row>
    <row r="655" spans="1:21" x14ac:dyDescent="0.25">
      <c r="A655" t="s">
        <v>2058</v>
      </c>
      <c r="B655" s="3">
        <v>45709</v>
      </c>
      <c r="C655" t="s">
        <v>171</v>
      </c>
      <c r="D655" t="s">
        <v>50</v>
      </c>
      <c r="E655" t="s">
        <v>75</v>
      </c>
      <c r="F655" t="s">
        <v>6063</v>
      </c>
      <c r="G655" t="s">
        <v>6056</v>
      </c>
      <c r="H655">
        <v>7</v>
      </c>
      <c r="I655" s="5">
        <v>400</v>
      </c>
      <c r="J655" s="5">
        <v>583</v>
      </c>
      <c r="K655" s="5">
        <f t="shared" si="40"/>
        <v>4081</v>
      </c>
      <c r="L655" s="4">
        <v>0</v>
      </c>
      <c r="M655" s="5">
        <f t="shared" si="41"/>
        <v>0</v>
      </c>
      <c r="N655" s="5">
        <f t="shared" si="42"/>
        <v>1281</v>
      </c>
      <c r="O655" t="s">
        <v>110</v>
      </c>
      <c r="P655" t="s">
        <v>78</v>
      </c>
      <c r="Q655" t="s">
        <v>36</v>
      </c>
      <c r="R655" t="s">
        <v>42</v>
      </c>
      <c r="T655" t="s">
        <v>43</v>
      </c>
      <c r="U655" t="str">
        <f t="shared" si="43"/>
        <v>No Discount</v>
      </c>
    </row>
    <row r="656" spans="1:21" x14ac:dyDescent="0.25">
      <c r="A656" t="s">
        <v>2059</v>
      </c>
      <c r="B656" s="3">
        <v>45846</v>
      </c>
      <c r="C656" t="s">
        <v>145</v>
      </c>
      <c r="D656" t="s">
        <v>32</v>
      </c>
      <c r="E656" t="s">
        <v>33</v>
      </c>
      <c r="F656" t="s">
        <v>93</v>
      </c>
      <c r="G656" t="s">
        <v>6041</v>
      </c>
      <c r="H656">
        <v>5</v>
      </c>
      <c r="I656" s="5">
        <v>230</v>
      </c>
      <c r="J656" s="5">
        <v>277</v>
      </c>
      <c r="K656" s="5">
        <f t="shared" si="40"/>
        <v>1385</v>
      </c>
      <c r="L656" s="4">
        <v>0</v>
      </c>
      <c r="M656" s="5">
        <f t="shared" si="41"/>
        <v>0</v>
      </c>
      <c r="N656" s="5">
        <f t="shared" si="42"/>
        <v>235</v>
      </c>
      <c r="O656" t="s">
        <v>120</v>
      </c>
      <c r="P656" t="s">
        <v>96</v>
      </c>
      <c r="Q656" t="s">
        <v>53</v>
      </c>
      <c r="R656" t="s">
        <v>440</v>
      </c>
      <c r="S656">
        <v>126</v>
      </c>
      <c r="T656" t="s">
        <v>441</v>
      </c>
      <c r="U656" t="str">
        <f t="shared" si="43"/>
        <v>No Discount</v>
      </c>
    </row>
    <row r="657" spans="1:21" x14ac:dyDescent="0.25">
      <c r="A657" t="s">
        <v>2060</v>
      </c>
      <c r="B657" s="3">
        <v>45898</v>
      </c>
      <c r="C657" t="s">
        <v>2062</v>
      </c>
      <c r="D657" t="s">
        <v>50</v>
      </c>
      <c r="E657" t="s">
        <v>75</v>
      </c>
      <c r="F657" t="s">
        <v>6063</v>
      </c>
      <c r="G657" t="s">
        <v>6045</v>
      </c>
      <c r="H657">
        <v>7</v>
      </c>
      <c r="I657" s="5">
        <v>185</v>
      </c>
      <c r="J657" s="5">
        <v>412</v>
      </c>
      <c r="K657" s="5">
        <f t="shared" si="40"/>
        <v>2884</v>
      </c>
      <c r="L657" s="4">
        <v>0</v>
      </c>
      <c r="M657" s="5">
        <f t="shared" si="41"/>
        <v>0</v>
      </c>
      <c r="N657" s="5">
        <f t="shared" si="42"/>
        <v>1589</v>
      </c>
      <c r="O657" t="s">
        <v>127</v>
      </c>
      <c r="P657" t="s">
        <v>56</v>
      </c>
      <c r="Q657" t="s">
        <v>53</v>
      </c>
      <c r="R657" t="s">
        <v>42</v>
      </c>
      <c r="T657" t="s">
        <v>43</v>
      </c>
      <c r="U657" t="str">
        <f t="shared" si="43"/>
        <v>No Discount</v>
      </c>
    </row>
    <row r="658" spans="1:21" x14ac:dyDescent="0.25">
      <c r="A658" t="s">
        <v>2064</v>
      </c>
      <c r="B658" s="3">
        <v>45908</v>
      </c>
      <c r="C658" t="s">
        <v>564</v>
      </c>
      <c r="D658" t="s">
        <v>126</v>
      </c>
      <c r="E658" t="s">
        <v>33</v>
      </c>
      <c r="F658" t="s">
        <v>6040</v>
      </c>
      <c r="G658" t="s">
        <v>6071</v>
      </c>
      <c r="H658">
        <v>1</v>
      </c>
      <c r="I658" s="5">
        <v>3450</v>
      </c>
      <c r="J658" s="5">
        <v>4850</v>
      </c>
      <c r="K658" s="5">
        <f t="shared" si="40"/>
        <v>4850</v>
      </c>
      <c r="L658" s="4">
        <v>0</v>
      </c>
      <c r="M658" s="5">
        <f t="shared" si="41"/>
        <v>0</v>
      </c>
      <c r="N658" s="5">
        <f t="shared" si="42"/>
        <v>1400</v>
      </c>
      <c r="O658" t="s">
        <v>95</v>
      </c>
      <c r="P658" t="s">
        <v>96</v>
      </c>
      <c r="Q658" t="s">
        <v>53</v>
      </c>
      <c r="R658" t="s">
        <v>42</v>
      </c>
      <c r="T658" t="s">
        <v>43</v>
      </c>
      <c r="U658" t="str">
        <f t="shared" si="43"/>
        <v>No Discount</v>
      </c>
    </row>
    <row r="659" spans="1:21" x14ac:dyDescent="0.25">
      <c r="A659" t="s">
        <v>2065</v>
      </c>
      <c r="B659" s="3">
        <v>45934</v>
      </c>
      <c r="C659" t="s">
        <v>1968</v>
      </c>
      <c r="D659" t="s">
        <v>32</v>
      </c>
      <c r="E659" t="s">
        <v>75</v>
      </c>
      <c r="F659" t="s">
        <v>6063</v>
      </c>
      <c r="G659" t="s">
        <v>6045</v>
      </c>
      <c r="H659">
        <v>6</v>
      </c>
      <c r="I659" s="5">
        <v>185</v>
      </c>
      <c r="J659" s="5">
        <v>412</v>
      </c>
      <c r="K659" s="5">
        <f t="shared" si="40"/>
        <v>2472</v>
      </c>
      <c r="L659" s="4">
        <v>0</v>
      </c>
      <c r="M659" s="5">
        <f t="shared" si="41"/>
        <v>0</v>
      </c>
      <c r="N659" s="5">
        <f t="shared" si="42"/>
        <v>1362</v>
      </c>
      <c r="O659" t="s">
        <v>77</v>
      </c>
      <c r="P659" t="s">
        <v>78</v>
      </c>
      <c r="Q659" t="s">
        <v>36</v>
      </c>
      <c r="R659" t="s">
        <v>42</v>
      </c>
      <c r="T659" t="s">
        <v>43</v>
      </c>
      <c r="U659" t="str">
        <f t="shared" si="43"/>
        <v>No Discount</v>
      </c>
    </row>
    <row r="660" spans="1:21" x14ac:dyDescent="0.25">
      <c r="A660" t="s">
        <v>2066</v>
      </c>
      <c r="B660" s="3">
        <v>45994</v>
      </c>
      <c r="C660" t="s">
        <v>284</v>
      </c>
      <c r="D660" t="s">
        <v>126</v>
      </c>
      <c r="E660" t="s">
        <v>33</v>
      </c>
      <c r="F660" t="s">
        <v>6063</v>
      </c>
      <c r="G660" t="s">
        <v>6045</v>
      </c>
      <c r="H660">
        <v>2</v>
      </c>
      <c r="I660" s="5">
        <v>185</v>
      </c>
      <c r="J660" s="5">
        <v>412</v>
      </c>
      <c r="K660" s="5">
        <f t="shared" si="40"/>
        <v>824</v>
      </c>
      <c r="L660" s="4">
        <v>0</v>
      </c>
      <c r="M660" s="5">
        <f t="shared" si="41"/>
        <v>0</v>
      </c>
      <c r="N660" s="5">
        <f t="shared" si="42"/>
        <v>454</v>
      </c>
      <c r="O660" t="s">
        <v>110</v>
      </c>
      <c r="P660" t="s">
        <v>78</v>
      </c>
      <c r="Q660" t="s">
        <v>36</v>
      </c>
      <c r="R660" t="s">
        <v>440</v>
      </c>
      <c r="S660">
        <v>36</v>
      </c>
      <c r="T660" t="s">
        <v>441</v>
      </c>
      <c r="U660" t="str">
        <f t="shared" si="43"/>
        <v>No Discount</v>
      </c>
    </row>
    <row r="661" spans="1:21" x14ac:dyDescent="0.25">
      <c r="A661" t="s">
        <v>2067</v>
      </c>
      <c r="B661" s="3">
        <v>45672</v>
      </c>
      <c r="C661" t="s">
        <v>2068</v>
      </c>
      <c r="D661" t="s">
        <v>50</v>
      </c>
      <c r="E661" t="s">
        <v>33</v>
      </c>
      <c r="F661" t="s">
        <v>93</v>
      </c>
      <c r="G661" t="s">
        <v>6041</v>
      </c>
      <c r="H661">
        <v>5</v>
      </c>
      <c r="I661" s="5">
        <v>230</v>
      </c>
      <c r="J661" s="5">
        <v>277</v>
      </c>
      <c r="K661" s="5">
        <f t="shared" si="40"/>
        <v>1385</v>
      </c>
      <c r="L661" s="4">
        <v>0</v>
      </c>
      <c r="M661" s="5">
        <f t="shared" si="41"/>
        <v>0</v>
      </c>
      <c r="N661" s="5">
        <f t="shared" si="42"/>
        <v>235</v>
      </c>
      <c r="O661" t="s">
        <v>67</v>
      </c>
      <c r="P661" t="s">
        <v>68</v>
      </c>
      <c r="Q661" t="s">
        <v>36</v>
      </c>
      <c r="R661" t="s">
        <v>42</v>
      </c>
      <c r="T661" t="s">
        <v>43</v>
      </c>
      <c r="U661" t="str">
        <f t="shared" si="43"/>
        <v>No Discount</v>
      </c>
    </row>
    <row r="662" spans="1:21" x14ac:dyDescent="0.25">
      <c r="A662" t="s">
        <v>2070</v>
      </c>
      <c r="B662" s="3">
        <v>45994</v>
      </c>
      <c r="C662" t="s">
        <v>2071</v>
      </c>
      <c r="D662" t="s">
        <v>126</v>
      </c>
      <c r="E662" t="s">
        <v>33</v>
      </c>
      <c r="F662" t="s">
        <v>6063</v>
      </c>
      <c r="G662" t="s">
        <v>6045</v>
      </c>
      <c r="H662">
        <v>7</v>
      </c>
      <c r="I662" s="5">
        <v>185</v>
      </c>
      <c r="J662" s="5">
        <v>412</v>
      </c>
      <c r="K662" s="5">
        <f t="shared" si="40"/>
        <v>2884</v>
      </c>
      <c r="L662" s="4">
        <v>0</v>
      </c>
      <c r="M662" s="5">
        <f t="shared" si="41"/>
        <v>0</v>
      </c>
      <c r="N662" s="5">
        <f t="shared" si="42"/>
        <v>1589</v>
      </c>
      <c r="O662" t="s">
        <v>40</v>
      </c>
      <c r="P662" t="s">
        <v>41</v>
      </c>
      <c r="Q662" t="s">
        <v>36</v>
      </c>
      <c r="R662" t="s">
        <v>42</v>
      </c>
      <c r="T662" t="s">
        <v>43</v>
      </c>
      <c r="U662" t="str">
        <f t="shared" si="43"/>
        <v>No Discount</v>
      </c>
    </row>
    <row r="663" spans="1:21" x14ac:dyDescent="0.25">
      <c r="A663" t="s">
        <v>2073</v>
      </c>
      <c r="B663" s="3">
        <v>45774</v>
      </c>
      <c r="C663" t="s">
        <v>2074</v>
      </c>
      <c r="D663" t="s">
        <v>126</v>
      </c>
      <c r="E663" t="s">
        <v>33</v>
      </c>
      <c r="F663" t="s">
        <v>6063</v>
      </c>
      <c r="G663" t="s">
        <v>6045</v>
      </c>
      <c r="H663">
        <v>4</v>
      </c>
      <c r="I663" s="5">
        <v>185</v>
      </c>
      <c r="J663" s="5">
        <v>412</v>
      </c>
      <c r="K663" s="5">
        <f t="shared" si="40"/>
        <v>1648</v>
      </c>
      <c r="L663" s="4">
        <v>0</v>
      </c>
      <c r="M663" s="5">
        <f t="shared" si="41"/>
        <v>0</v>
      </c>
      <c r="N663" s="5">
        <f t="shared" si="42"/>
        <v>908</v>
      </c>
      <c r="O663" t="s">
        <v>215</v>
      </c>
      <c r="P663" t="s">
        <v>86</v>
      </c>
      <c r="Q663" t="s">
        <v>36</v>
      </c>
      <c r="R663" t="s">
        <v>42</v>
      </c>
      <c r="T663" t="s">
        <v>43</v>
      </c>
      <c r="U663" t="str">
        <f t="shared" si="43"/>
        <v>No Discount</v>
      </c>
    </row>
    <row r="664" spans="1:21" x14ac:dyDescent="0.25">
      <c r="A664" t="s">
        <v>2076</v>
      </c>
      <c r="B664" s="3">
        <v>46153</v>
      </c>
      <c r="C664" t="s">
        <v>2077</v>
      </c>
      <c r="D664" t="s">
        <v>32</v>
      </c>
      <c r="E664" t="s">
        <v>75</v>
      </c>
      <c r="F664" t="s">
        <v>93</v>
      </c>
      <c r="G664" t="s">
        <v>6041</v>
      </c>
      <c r="H664">
        <v>2</v>
      </c>
      <c r="I664" s="5">
        <v>230</v>
      </c>
      <c r="J664" s="5">
        <v>277</v>
      </c>
      <c r="K664" s="5">
        <f t="shared" si="40"/>
        <v>554</v>
      </c>
      <c r="L664" s="4">
        <v>0.18</v>
      </c>
      <c r="M664" s="5">
        <f t="shared" si="41"/>
        <v>99.72</v>
      </c>
      <c r="N664" s="5">
        <f t="shared" si="42"/>
        <v>193.72000000000003</v>
      </c>
      <c r="O664" t="s">
        <v>164</v>
      </c>
      <c r="P664" t="s">
        <v>41</v>
      </c>
      <c r="Q664" t="s">
        <v>36</v>
      </c>
      <c r="R664" t="s">
        <v>42</v>
      </c>
      <c r="T664" t="s">
        <v>43</v>
      </c>
      <c r="U664" t="str">
        <f t="shared" si="43"/>
        <v>16-20%</v>
      </c>
    </row>
    <row r="665" spans="1:21" x14ac:dyDescent="0.25">
      <c r="A665" t="s">
        <v>2079</v>
      </c>
      <c r="B665" s="3">
        <v>45805</v>
      </c>
      <c r="C665" t="s">
        <v>2080</v>
      </c>
      <c r="D665" t="s">
        <v>50</v>
      </c>
      <c r="E665" t="s">
        <v>33</v>
      </c>
      <c r="F665" t="s">
        <v>137</v>
      </c>
      <c r="G665" t="s">
        <v>6027</v>
      </c>
      <c r="H665">
        <v>3</v>
      </c>
      <c r="I665" s="5">
        <v>3200</v>
      </c>
      <c r="J665" s="5">
        <v>4767</v>
      </c>
      <c r="K665" s="5">
        <f t="shared" si="40"/>
        <v>14301</v>
      </c>
      <c r="L665" s="4">
        <v>0</v>
      </c>
      <c r="M665" s="5">
        <f t="shared" si="41"/>
        <v>0</v>
      </c>
      <c r="N665" s="5">
        <f t="shared" si="42"/>
        <v>4701</v>
      </c>
      <c r="O665" t="s">
        <v>120</v>
      </c>
      <c r="P665" t="s">
        <v>96</v>
      </c>
      <c r="Q665" t="s">
        <v>53</v>
      </c>
      <c r="R665" t="s">
        <v>42</v>
      </c>
      <c r="T665" t="s">
        <v>43</v>
      </c>
      <c r="U665" t="str">
        <f t="shared" si="43"/>
        <v>No Discount</v>
      </c>
    </row>
    <row r="666" spans="1:21" x14ac:dyDescent="0.25">
      <c r="A666" t="s">
        <v>2082</v>
      </c>
      <c r="B666" s="3">
        <v>45977</v>
      </c>
      <c r="C666" t="s">
        <v>2083</v>
      </c>
      <c r="D666" t="s">
        <v>50</v>
      </c>
      <c r="E666" t="s">
        <v>75</v>
      </c>
      <c r="F666" t="s">
        <v>6063</v>
      </c>
      <c r="G666" t="s">
        <v>6045</v>
      </c>
      <c r="H666">
        <v>4</v>
      </c>
      <c r="I666" s="5">
        <v>185</v>
      </c>
      <c r="J666" s="5">
        <v>412</v>
      </c>
      <c r="K666" s="5">
        <f t="shared" si="40"/>
        <v>1648</v>
      </c>
      <c r="L666" s="4">
        <v>0</v>
      </c>
      <c r="M666" s="5">
        <f t="shared" si="41"/>
        <v>0</v>
      </c>
      <c r="N666" s="5">
        <f t="shared" si="42"/>
        <v>908</v>
      </c>
      <c r="O666" t="s">
        <v>120</v>
      </c>
      <c r="P666" t="s">
        <v>96</v>
      </c>
      <c r="Q666" t="s">
        <v>53</v>
      </c>
      <c r="R666" t="s">
        <v>42</v>
      </c>
      <c r="T666" t="s">
        <v>43</v>
      </c>
      <c r="U666" t="str">
        <f t="shared" si="43"/>
        <v>No Discount</v>
      </c>
    </row>
    <row r="667" spans="1:21" x14ac:dyDescent="0.25">
      <c r="A667" t="s">
        <v>2085</v>
      </c>
      <c r="B667" s="3">
        <v>45855</v>
      </c>
      <c r="C667" t="s">
        <v>1319</v>
      </c>
      <c r="D667" t="s">
        <v>50</v>
      </c>
      <c r="E667" t="s">
        <v>75</v>
      </c>
      <c r="F667" t="s">
        <v>93</v>
      </c>
      <c r="G667" t="s">
        <v>6041</v>
      </c>
      <c r="H667">
        <v>6</v>
      </c>
      <c r="I667" s="5">
        <v>230</v>
      </c>
      <c r="J667" s="5">
        <v>277</v>
      </c>
      <c r="K667" s="5">
        <f t="shared" si="40"/>
        <v>1662</v>
      </c>
      <c r="L667" s="4">
        <v>0</v>
      </c>
      <c r="M667" s="5">
        <f t="shared" si="41"/>
        <v>0</v>
      </c>
      <c r="N667" s="5">
        <f t="shared" si="42"/>
        <v>282</v>
      </c>
      <c r="O667" t="s">
        <v>40</v>
      </c>
      <c r="P667" t="s">
        <v>41</v>
      </c>
      <c r="Q667" t="s">
        <v>36</v>
      </c>
      <c r="R667" t="s">
        <v>42</v>
      </c>
      <c r="T667" t="s">
        <v>43</v>
      </c>
      <c r="U667" t="str">
        <f t="shared" si="43"/>
        <v>No Discount</v>
      </c>
    </row>
    <row r="668" spans="1:21" x14ac:dyDescent="0.25">
      <c r="A668" t="s">
        <v>2086</v>
      </c>
      <c r="B668" s="3">
        <v>45813</v>
      </c>
      <c r="C668" t="s">
        <v>2087</v>
      </c>
      <c r="D668" t="s">
        <v>126</v>
      </c>
      <c r="E668" t="s">
        <v>75</v>
      </c>
      <c r="F668" t="s">
        <v>6063</v>
      </c>
      <c r="G668" t="s">
        <v>6056</v>
      </c>
      <c r="H668">
        <v>1</v>
      </c>
      <c r="I668" s="5">
        <v>400</v>
      </c>
      <c r="J668" s="5">
        <v>583</v>
      </c>
      <c r="K668" s="5">
        <f t="shared" si="40"/>
        <v>583</v>
      </c>
      <c r="L668" s="4">
        <v>0</v>
      </c>
      <c r="M668" s="5">
        <f t="shared" si="41"/>
        <v>0</v>
      </c>
      <c r="N668" s="5">
        <f t="shared" si="42"/>
        <v>183</v>
      </c>
      <c r="O668" t="s">
        <v>95</v>
      </c>
      <c r="P668" t="s">
        <v>96</v>
      </c>
      <c r="Q668" t="s">
        <v>53</v>
      </c>
      <c r="R668" t="s">
        <v>42</v>
      </c>
      <c r="T668" t="s">
        <v>43</v>
      </c>
      <c r="U668" t="str">
        <f t="shared" si="43"/>
        <v>No Discount</v>
      </c>
    </row>
    <row r="669" spans="1:21" x14ac:dyDescent="0.25">
      <c r="A669" t="s">
        <v>2089</v>
      </c>
      <c r="B669" s="3">
        <v>46093</v>
      </c>
      <c r="C669" t="s">
        <v>1218</v>
      </c>
      <c r="D669" t="s">
        <v>32</v>
      </c>
      <c r="E669" t="s">
        <v>33</v>
      </c>
      <c r="F669" t="s">
        <v>6063</v>
      </c>
      <c r="G669" t="s">
        <v>6045</v>
      </c>
      <c r="H669">
        <v>10</v>
      </c>
      <c r="I669" s="5">
        <v>185</v>
      </c>
      <c r="J669" s="5">
        <v>412</v>
      </c>
      <c r="K669" s="5">
        <f t="shared" si="40"/>
        <v>4120</v>
      </c>
      <c r="L669" s="4">
        <v>0.15</v>
      </c>
      <c r="M669" s="5">
        <f t="shared" si="41"/>
        <v>618</v>
      </c>
      <c r="N669" s="5">
        <f t="shared" si="42"/>
        <v>2888</v>
      </c>
      <c r="O669" t="s">
        <v>55</v>
      </c>
      <c r="P669" t="s">
        <v>56</v>
      </c>
      <c r="Q669" t="s">
        <v>53</v>
      </c>
      <c r="R669" t="s">
        <v>440</v>
      </c>
      <c r="S669">
        <v>277</v>
      </c>
      <c r="T669" t="s">
        <v>441</v>
      </c>
      <c r="U669" t="str">
        <f t="shared" si="43"/>
        <v>11-15%</v>
      </c>
    </row>
    <row r="670" spans="1:21" x14ac:dyDescent="0.25">
      <c r="A670" t="s">
        <v>2091</v>
      </c>
      <c r="B670" s="3">
        <v>46152</v>
      </c>
      <c r="C670" t="s">
        <v>2093</v>
      </c>
      <c r="D670" t="s">
        <v>126</v>
      </c>
      <c r="E670" t="s">
        <v>33</v>
      </c>
      <c r="F670" t="s">
        <v>137</v>
      </c>
      <c r="G670" t="s">
        <v>6027</v>
      </c>
      <c r="H670">
        <v>1</v>
      </c>
      <c r="I670" s="5">
        <v>3200</v>
      </c>
      <c r="J670" s="5">
        <v>4767</v>
      </c>
      <c r="K670" s="5">
        <f t="shared" si="40"/>
        <v>4767</v>
      </c>
      <c r="L670" s="4">
        <v>0.2</v>
      </c>
      <c r="M670" s="5">
        <f t="shared" si="41"/>
        <v>953.40000000000009</v>
      </c>
      <c r="N670" s="5">
        <f t="shared" si="42"/>
        <v>2520.4</v>
      </c>
      <c r="O670" t="s">
        <v>77</v>
      </c>
      <c r="P670" t="s">
        <v>78</v>
      </c>
      <c r="Q670" t="s">
        <v>36</v>
      </c>
      <c r="R670" t="s">
        <v>42</v>
      </c>
      <c r="T670" t="s">
        <v>43</v>
      </c>
      <c r="U670" t="str">
        <f t="shared" si="43"/>
        <v>16-20%</v>
      </c>
    </row>
    <row r="671" spans="1:21" x14ac:dyDescent="0.25">
      <c r="A671" t="s">
        <v>2095</v>
      </c>
      <c r="B671" s="3">
        <v>45986</v>
      </c>
      <c r="C671" t="s">
        <v>2096</v>
      </c>
      <c r="D671" t="s">
        <v>50</v>
      </c>
      <c r="E671" t="s">
        <v>33</v>
      </c>
      <c r="F671" t="s">
        <v>6040</v>
      </c>
      <c r="G671" t="s">
        <v>6071</v>
      </c>
      <c r="H671">
        <v>6</v>
      </c>
      <c r="I671" s="5">
        <v>3450</v>
      </c>
      <c r="J671" s="5">
        <v>4850</v>
      </c>
      <c r="K671" s="5">
        <f t="shared" si="40"/>
        <v>29100</v>
      </c>
      <c r="L671" s="4">
        <v>0</v>
      </c>
      <c r="M671" s="5">
        <f t="shared" si="41"/>
        <v>0</v>
      </c>
      <c r="N671" s="5">
        <f t="shared" si="42"/>
        <v>8400</v>
      </c>
      <c r="O671" t="s">
        <v>215</v>
      </c>
      <c r="P671" t="s">
        <v>86</v>
      </c>
      <c r="Q671" t="s">
        <v>36</v>
      </c>
      <c r="R671" t="s">
        <v>42</v>
      </c>
      <c r="T671" t="s">
        <v>43</v>
      </c>
      <c r="U671" t="str">
        <f t="shared" si="43"/>
        <v>No Discount</v>
      </c>
    </row>
    <row r="672" spans="1:21" x14ac:dyDescent="0.25">
      <c r="A672" t="s">
        <v>2098</v>
      </c>
      <c r="B672" s="3">
        <v>45929</v>
      </c>
      <c r="C672" t="s">
        <v>535</v>
      </c>
      <c r="D672" t="s">
        <v>126</v>
      </c>
      <c r="E672" t="s">
        <v>33</v>
      </c>
      <c r="F672" t="s">
        <v>93</v>
      </c>
      <c r="G672" t="s">
        <v>6041</v>
      </c>
      <c r="H672">
        <v>5</v>
      </c>
      <c r="I672" s="5">
        <v>230</v>
      </c>
      <c r="J672" s="5">
        <v>277</v>
      </c>
      <c r="K672" s="5">
        <f t="shared" si="40"/>
        <v>1385</v>
      </c>
      <c r="L672" s="4">
        <v>0</v>
      </c>
      <c r="M672" s="5">
        <f t="shared" si="41"/>
        <v>0</v>
      </c>
      <c r="N672" s="5">
        <f t="shared" si="42"/>
        <v>235</v>
      </c>
      <c r="O672" t="s">
        <v>181</v>
      </c>
      <c r="P672" t="s">
        <v>68</v>
      </c>
      <c r="Q672" t="s">
        <v>36</v>
      </c>
      <c r="R672" t="s">
        <v>42</v>
      </c>
      <c r="T672" t="s">
        <v>43</v>
      </c>
      <c r="U672" t="str">
        <f t="shared" si="43"/>
        <v>No Discount</v>
      </c>
    </row>
    <row r="673" spans="1:21" x14ac:dyDescent="0.25">
      <c r="A673" t="s">
        <v>2099</v>
      </c>
      <c r="B673" s="3">
        <v>45704</v>
      </c>
      <c r="C673" t="s">
        <v>2100</v>
      </c>
      <c r="D673" t="s">
        <v>126</v>
      </c>
      <c r="E673" t="s">
        <v>75</v>
      </c>
      <c r="F673" t="s">
        <v>6040</v>
      </c>
      <c r="G673" t="s">
        <v>6071</v>
      </c>
      <c r="H673">
        <v>2</v>
      </c>
      <c r="I673" s="5">
        <v>3450</v>
      </c>
      <c r="J673" s="5">
        <v>4850</v>
      </c>
      <c r="K673" s="5">
        <f t="shared" si="40"/>
        <v>9700</v>
      </c>
      <c r="L673" s="4">
        <v>0</v>
      </c>
      <c r="M673" s="5">
        <f t="shared" si="41"/>
        <v>0</v>
      </c>
      <c r="N673" s="5">
        <f t="shared" si="42"/>
        <v>2800</v>
      </c>
      <c r="O673" t="s">
        <v>40</v>
      </c>
      <c r="P673" t="s">
        <v>41</v>
      </c>
      <c r="Q673" t="s">
        <v>36</v>
      </c>
      <c r="R673" t="s">
        <v>42</v>
      </c>
      <c r="T673" t="s">
        <v>43</v>
      </c>
      <c r="U673" t="str">
        <f t="shared" si="43"/>
        <v>No Discount</v>
      </c>
    </row>
    <row r="674" spans="1:21" x14ac:dyDescent="0.25">
      <c r="A674" t="s">
        <v>2102</v>
      </c>
      <c r="B674" s="3">
        <v>45700</v>
      </c>
      <c r="C674" t="s">
        <v>2103</v>
      </c>
      <c r="D674" t="s">
        <v>32</v>
      </c>
      <c r="E674" t="s">
        <v>33</v>
      </c>
      <c r="F674" t="s">
        <v>6063</v>
      </c>
      <c r="G674" t="s">
        <v>6015</v>
      </c>
      <c r="H674">
        <v>9</v>
      </c>
      <c r="I674" s="5">
        <v>400</v>
      </c>
      <c r="J674" s="5">
        <v>583</v>
      </c>
      <c r="K674" s="5">
        <f t="shared" si="40"/>
        <v>5247</v>
      </c>
      <c r="L674" s="4">
        <v>0</v>
      </c>
      <c r="M674" s="5">
        <f t="shared" si="41"/>
        <v>0</v>
      </c>
      <c r="N674" s="5">
        <f t="shared" si="42"/>
        <v>1647</v>
      </c>
      <c r="O674" t="s">
        <v>164</v>
      </c>
      <c r="P674" t="s">
        <v>41</v>
      </c>
      <c r="Q674" t="s">
        <v>36</v>
      </c>
      <c r="R674" t="s">
        <v>42</v>
      </c>
      <c r="T674" t="s">
        <v>43</v>
      </c>
      <c r="U674" t="str">
        <f t="shared" si="43"/>
        <v>No Discount</v>
      </c>
    </row>
    <row r="675" spans="1:21" x14ac:dyDescent="0.25">
      <c r="A675" t="s">
        <v>2105</v>
      </c>
      <c r="B675" s="3">
        <v>46042</v>
      </c>
      <c r="C675" t="s">
        <v>2107</v>
      </c>
      <c r="D675" t="s">
        <v>32</v>
      </c>
      <c r="E675" t="s">
        <v>75</v>
      </c>
      <c r="F675" t="s">
        <v>6063</v>
      </c>
      <c r="G675" t="s">
        <v>6045</v>
      </c>
      <c r="H675">
        <v>4</v>
      </c>
      <c r="I675" s="5">
        <v>185</v>
      </c>
      <c r="J675" s="5">
        <v>412</v>
      </c>
      <c r="K675" s="5">
        <f t="shared" si="40"/>
        <v>1648</v>
      </c>
      <c r="L675" s="4">
        <v>0.25</v>
      </c>
      <c r="M675" s="5">
        <f t="shared" si="41"/>
        <v>412</v>
      </c>
      <c r="N675" s="5">
        <f t="shared" si="42"/>
        <v>1320</v>
      </c>
      <c r="O675" t="s">
        <v>77</v>
      </c>
      <c r="P675" t="s">
        <v>78</v>
      </c>
      <c r="Q675" t="s">
        <v>36</v>
      </c>
      <c r="R675" t="s">
        <v>42</v>
      </c>
      <c r="T675" t="s">
        <v>43</v>
      </c>
      <c r="U675" t="str">
        <f t="shared" si="43"/>
        <v>21-25%</v>
      </c>
    </row>
    <row r="676" spans="1:21" x14ac:dyDescent="0.25">
      <c r="A676" t="s">
        <v>2109</v>
      </c>
      <c r="B676" s="3">
        <v>45870</v>
      </c>
      <c r="C676" t="s">
        <v>2110</v>
      </c>
      <c r="D676" t="s">
        <v>50</v>
      </c>
      <c r="E676" t="s">
        <v>33</v>
      </c>
      <c r="F676" t="s">
        <v>137</v>
      </c>
      <c r="G676" t="s">
        <v>6027</v>
      </c>
      <c r="H676">
        <v>2</v>
      </c>
      <c r="I676" s="5">
        <v>3200</v>
      </c>
      <c r="J676" s="5">
        <v>4767</v>
      </c>
      <c r="K676" s="5">
        <f t="shared" si="40"/>
        <v>9534</v>
      </c>
      <c r="L676" s="4">
        <v>0</v>
      </c>
      <c r="M676" s="5">
        <f t="shared" si="41"/>
        <v>0</v>
      </c>
      <c r="N676" s="5">
        <f t="shared" si="42"/>
        <v>3134</v>
      </c>
      <c r="O676" t="s">
        <v>55</v>
      </c>
      <c r="P676" t="s">
        <v>56</v>
      </c>
      <c r="Q676" t="s">
        <v>53</v>
      </c>
      <c r="R676" t="s">
        <v>42</v>
      </c>
      <c r="T676" t="s">
        <v>43</v>
      </c>
      <c r="U676" t="str">
        <f t="shared" si="43"/>
        <v>No Discount</v>
      </c>
    </row>
    <row r="677" spans="1:21" x14ac:dyDescent="0.25">
      <c r="A677" t="s">
        <v>2112</v>
      </c>
      <c r="B677" s="3">
        <v>46119</v>
      </c>
      <c r="C677" t="s">
        <v>2114</v>
      </c>
      <c r="D677" t="s">
        <v>126</v>
      </c>
      <c r="E677" t="s">
        <v>75</v>
      </c>
      <c r="F677" t="s">
        <v>6063</v>
      </c>
      <c r="G677" t="s">
        <v>6015</v>
      </c>
      <c r="H677">
        <v>10</v>
      </c>
      <c r="I677" s="5">
        <v>400</v>
      </c>
      <c r="J677" s="5">
        <v>583</v>
      </c>
      <c r="K677" s="5">
        <f t="shared" si="40"/>
        <v>5830</v>
      </c>
      <c r="L677" s="4">
        <v>0.1</v>
      </c>
      <c r="M677" s="5">
        <f t="shared" si="41"/>
        <v>583</v>
      </c>
      <c r="N677" s="5">
        <f t="shared" si="42"/>
        <v>2413</v>
      </c>
      <c r="O677" t="s">
        <v>127</v>
      </c>
      <c r="P677" t="s">
        <v>56</v>
      </c>
      <c r="Q677" t="s">
        <v>53</v>
      </c>
      <c r="R677" t="s">
        <v>42</v>
      </c>
      <c r="T677" t="s">
        <v>43</v>
      </c>
      <c r="U677" t="str">
        <f t="shared" si="43"/>
        <v>5-10%</v>
      </c>
    </row>
    <row r="678" spans="1:21" x14ac:dyDescent="0.25">
      <c r="A678" t="s">
        <v>2116</v>
      </c>
      <c r="B678" s="3">
        <v>45767</v>
      </c>
      <c r="C678" t="s">
        <v>2117</v>
      </c>
      <c r="D678" t="s">
        <v>32</v>
      </c>
      <c r="E678" t="s">
        <v>75</v>
      </c>
      <c r="F678" t="s">
        <v>137</v>
      </c>
      <c r="G678" t="s">
        <v>6027</v>
      </c>
      <c r="H678">
        <v>4</v>
      </c>
      <c r="I678" s="5">
        <v>3200</v>
      </c>
      <c r="J678" s="5">
        <v>4767</v>
      </c>
      <c r="K678" s="5">
        <f t="shared" si="40"/>
        <v>19068</v>
      </c>
      <c r="L678" s="4">
        <v>0</v>
      </c>
      <c r="M678" s="5">
        <f t="shared" si="41"/>
        <v>0</v>
      </c>
      <c r="N678" s="5">
        <f t="shared" si="42"/>
        <v>6268</v>
      </c>
      <c r="O678" t="s">
        <v>181</v>
      </c>
      <c r="P678" t="s">
        <v>68</v>
      </c>
      <c r="Q678" t="s">
        <v>36</v>
      </c>
      <c r="R678" t="s">
        <v>42</v>
      </c>
      <c r="T678" t="s">
        <v>43</v>
      </c>
      <c r="U678" t="str">
        <f t="shared" si="43"/>
        <v>No Discount</v>
      </c>
    </row>
    <row r="679" spans="1:21" x14ac:dyDescent="0.25">
      <c r="A679" t="s">
        <v>2119</v>
      </c>
      <c r="B679" s="3">
        <v>46131</v>
      </c>
      <c r="C679" t="s">
        <v>980</v>
      </c>
      <c r="D679" t="s">
        <v>126</v>
      </c>
      <c r="E679" t="s">
        <v>33</v>
      </c>
      <c r="F679" t="s">
        <v>6063</v>
      </c>
      <c r="G679" t="s">
        <v>6015</v>
      </c>
      <c r="H679">
        <v>8</v>
      </c>
      <c r="I679" s="5">
        <v>400</v>
      </c>
      <c r="J679" s="5">
        <v>583</v>
      </c>
      <c r="K679" s="5">
        <f t="shared" si="40"/>
        <v>4664</v>
      </c>
      <c r="L679" s="4">
        <v>0.2</v>
      </c>
      <c r="M679" s="5">
        <f t="shared" si="41"/>
        <v>932.80000000000007</v>
      </c>
      <c r="N679" s="5">
        <f t="shared" si="42"/>
        <v>2396.8000000000002</v>
      </c>
      <c r="O679" t="s">
        <v>215</v>
      </c>
      <c r="P679" t="s">
        <v>86</v>
      </c>
      <c r="Q679" t="s">
        <v>36</v>
      </c>
      <c r="R679" t="s">
        <v>440</v>
      </c>
      <c r="S679">
        <v>41</v>
      </c>
      <c r="T679" t="s">
        <v>441</v>
      </c>
      <c r="U679" t="str">
        <f t="shared" si="43"/>
        <v>16-20%</v>
      </c>
    </row>
    <row r="680" spans="1:21" x14ac:dyDescent="0.25">
      <c r="A680" t="s">
        <v>2120</v>
      </c>
      <c r="B680" s="3">
        <v>45707</v>
      </c>
      <c r="C680" t="s">
        <v>2121</v>
      </c>
      <c r="D680" t="s">
        <v>32</v>
      </c>
      <c r="E680" t="s">
        <v>33</v>
      </c>
      <c r="F680" t="s">
        <v>93</v>
      </c>
      <c r="G680" t="s">
        <v>6041</v>
      </c>
      <c r="H680">
        <v>2</v>
      </c>
      <c r="I680" s="5">
        <v>230</v>
      </c>
      <c r="J680" s="5">
        <v>277</v>
      </c>
      <c r="K680" s="5">
        <f t="shared" si="40"/>
        <v>554</v>
      </c>
      <c r="L680" s="4">
        <v>0</v>
      </c>
      <c r="M680" s="5">
        <f t="shared" si="41"/>
        <v>0</v>
      </c>
      <c r="N680" s="5">
        <f t="shared" si="42"/>
        <v>94</v>
      </c>
      <c r="O680" t="s">
        <v>127</v>
      </c>
      <c r="P680" t="s">
        <v>56</v>
      </c>
      <c r="Q680" t="s">
        <v>53</v>
      </c>
      <c r="R680" t="s">
        <v>42</v>
      </c>
      <c r="T680" t="s">
        <v>43</v>
      </c>
      <c r="U680" t="str">
        <f t="shared" si="43"/>
        <v>No Discount</v>
      </c>
    </row>
    <row r="681" spans="1:21" x14ac:dyDescent="0.25">
      <c r="A681" t="s">
        <v>2123</v>
      </c>
      <c r="B681" s="3">
        <v>45832</v>
      </c>
      <c r="C681" t="s">
        <v>739</v>
      </c>
      <c r="D681" t="s">
        <v>126</v>
      </c>
      <c r="E681" t="s">
        <v>75</v>
      </c>
      <c r="F681" t="s">
        <v>6063</v>
      </c>
      <c r="G681" t="s">
        <v>6045</v>
      </c>
      <c r="H681">
        <v>7</v>
      </c>
      <c r="I681" s="5">
        <v>185</v>
      </c>
      <c r="J681" s="5">
        <v>412</v>
      </c>
      <c r="K681" s="5">
        <f t="shared" si="40"/>
        <v>2884</v>
      </c>
      <c r="L681" s="4">
        <v>0</v>
      </c>
      <c r="M681" s="5">
        <f t="shared" si="41"/>
        <v>0</v>
      </c>
      <c r="N681" s="5">
        <f t="shared" si="42"/>
        <v>1589</v>
      </c>
      <c r="O681" t="s">
        <v>95</v>
      </c>
      <c r="P681" t="s">
        <v>96</v>
      </c>
      <c r="Q681" t="s">
        <v>53</v>
      </c>
      <c r="R681" t="s">
        <v>440</v>
      </c>
      <c r="S681">
        <v>124</v>
      </c>
      <c r="T681" t="s">
        <v>441</v>
      </c>
      <c r="U681" t="str">
        <f t="shared" si="43"/>
        <v>No Discount</v>
      </c>
    </row>
    <row r="682" spans="1:21" x14ac:dyDescent="0.25">
      <c r="A682" t="s">
        <v>2125</v>
      </c>
      <c r="B682" s="3">
        <v>45752</v>
      </c>
      <c r="C682" t="s">
        <v>2126</v>
      </c>
      <c r="D682" t="s">
        <v>126</v>
      </c>
      <c r="E682" t="s">
        <v>33</v>
      </c>
      <c r="F682" t="s">
        <v>6040</v>
      </c>
      <c r="G682" t="s">
        <v>6071</v>
      </c>
      <c r="H682">
        <v>2</v>
      </c>
      <c r="I682" s="5">
        <v>3450</v>
      </c>
      <c r="J682" s="5">
        <v>4850</v>
      </c>
      <c r="K682" s="5">
        <f t="shared" si="40"/>
        <v>9700</v>
      </c>
      <c r="L682" s="4">
        <v>0</v>
      </c>
      <c r="M682" s="5">
        <f t="shared" si="41"/>
        <v>0</v>
      </c>
      <c r="N682" s="5">
        <f t="shared" si="42"/>
        <v>2800</v>
      </c>
      <c r="O682" t="s">
        <v>164</v>
      </c>
      <c r="P682" t="s">
        <v>41</v>
      </c>
      <c r="Q682" t="s">
        <v>36</v>
      </c>
      <c r="R682" t="s">
        <v>42</v>
      </c>
      <c r="T682" t="s">
        <v>43</v>
      </c>
      <c r="U682" t="str">
        <f t="shared" si="43"/>
        <v>No Discount</v>
      </c>
    </row>
    <row r="683" spans="1:21" x14ac:dyDescent="0.25">
      <c r="A683" t="s">
        <v>2128</v>
      </c>
      <c r="B683" s="3">
        <v>45814</v>
      </c>
      <c r="C683" t="s">
        <v>2130</v>
      </c>
      <c r="D683" t="s">
        <v>126</v>
      </c>
      <c r="E683" t="s">
        <v>33</v>
      </c>
      <c r="F683" t="s">
        <v>6040</v>
      </c>
      <c r="G683" t="s">
        <v>6071</v>
      </c>
      <c r="H683">
        <v>4</v>
      </c>
      <c r="I683" s="5">
        <v>3450</v>
      </c>
      <c r="J683" s="5">
        <v>4850</v>
      </c>
      <c r="K683" s="5">
        <f t="shared" si="40"/>
        <v>19400</v>
      </c>
      <c r="L683" s="4">
        <v>0</v>
      </c>
      <c r="M683" s="5">
        <f t="shared" si="41"/>
        <v>0</v>
      </c>
      <c r="N683" s="5">
        <f t="shared" si="42"/>
        <v>5600</v>
      </c>
      <c r="O683" t="s">
        <v>127</v>
      </c>
      <c r="P683" t="s">
        <v>56</v>
      </c>
      <c r="Q683" t="s">
        <v>53</v>
      </c>
      <c r="R683" t="s">
        <v>42</v>
      </c>
      <c r="T683" t="s">
        <v>43</v>
      </c>
      <c r="U683" t="str">
        <f t="shared" si="43"/>
        <v>No Discount</v>
      </c>
    </row>
    <row r="684" spans="1:21" x14ac:dyDescent="0.25">
      <c r="A684" t="s">
        <v>2132</v>
      </c>
      <c r="B684" s="3">
        <v>45976</v>
      </c>
      <c r="C684" t="s">
        <v>2134</v>
      </c>
      <c r="D684" t="s">
        <v>32</v>
      </c>
      <c r="E684" t="s">
        <v>33</v>
      </c>
      <c r="F684" t="s">
        <v>137</v>
      </c>
      <c r="G684" t="s">
        <v>6027</v>
      </c>
      <c r="H684">
        <v>2</v>
      </c>
      <c r="I684" s="5">
        <v>3200</v>
      </c>
      <c r="J684" s="5">
        <v>4767</v>
      </c>
      <c r="K684" s="5">
        <f t="shared" si="40"/>
        <v>9534</v>
      </c>
      <c r="L684" s="4">
        <v>0</v>
      </c>
      <c r="M684" s="5">
        <f t="shared" si="41"/>
        <v>0</v>
      </c>
      <c r="N684" s="5">
        <f t="shared" si="42"/>
        <v>3134</v>
      </c>
      <c r="O684" t="s">
        <v>77</v>
      </c>
      <c r="P684" t="s">
        <v>78</v>
      </c>
      <c r="Q684" t="s">
        <v>36</v>
      </c>
      <c r="R684" t="s">
        <v>42</v>
      </c>
      <c r="T684" t="s">
        <v>43</v>
      </c>
      <c r="U684" t="str">
        <f t="shared" si="43"/>
        <v>No Discount</v>
      </c>
    </row>
    <row r="685" spans="1:21" x14ac:dyDescent="0.25">
      <c r="A685" t="s">
        <v>2136</v>
      </c>
      <c r="B685" s="3">
        <v>45928</v>
      </c>
      <c r="C685" t="s">
        <v>2137</v>
      </c>
      <c r="D685" t="s">
        <v>32</v>
      </c>
      <c r="E685" t="s">
        <v>33</v>
      </c>
      <c r="F685" t="s">
        <v>137</v>
      </c>
      <c r="G685" t="s">
        <v>6027</v>
      </c>
      <c r="H685">
        <v>5</v>
      </c>
      <c r="I685" s="5">
        <v>3200</v>
      </c>
      <c r="J685" s="5">
        <v>4767</v>
      </c>
      <c r="K685" s="5">
        <f t="shared" si="40"/>
        <v>23835</v>
      </c>
      <c r="L685" s="4">
        <v>0</v>
      </c>
      <c r="M685" s="5">
        <f t="shared" si="41"/>
        <v>0</v>
      </c>
      <c r="N685" s="5">
        <f t="shared" si="42"/>
        <v>7835</v>
      </c>
      <c r="O685" t="s">
        <v>110</v>
      </c>
      <c r="P685" t="s">
        <v>78</v>
      </c>
      <c r="Q685" t="s">
        <v>36</v>
      </c>
      <c r="R685" t="s">
        <v>42</v>
      </c>
      <c r="T685" t="s">
        <v>43</v>
      </c>
      <c r="U685" t="str">
        <f t="shared" si="43"/>
        <v>No Discount</v>
      </c>
    </row>
    <row r="686" spans="1:21" x14ac:dyDescent="0.25">
      <c r="A686" t="s">
        <v>2139</v>
      </c>
      <c r="B686" s="3">
        <v>45961</v>
      </c>
      <c r="C686" t="s">
        <v>1257</v>
      </c>
      <c r="D686" t="s">
        <v>126</v>
      </c>
      <c r="E686" t="s">
        <v>33</v>
      </c>
      <c r="F686" t="s">
        <v>6040</v>
      </c>
      <c r="G686" t="s">
        <v>6071</v>
      </c>
      <c r="H686">
        <v>7</v>
      </c>
      <c r="I686" s="5">
        <v>3450</v>
      </c>
      <c r="J686" s="5">
        <v>4850</v>
      </c>
      <c r="K686" s="5">
        <f t="shared" si="40"/>
        <v>33950</v>
      </c>
      <c r="L686" s="4">
        <v>0</v>
      </c>
      <c r="M686" s="5">
        <f t="shared" si="41"/>
        <v>0</v>
      </c>
      <c r="N686" s="5">
        <f t="shared" si="42"/>
        <v>9800</v>
      </c>
      <c r="O686" t="s">
        <v>85</v>
      </c>
      <c r="P686" t="s">
        <v>86</v>
      </c>
      <c r="Q686" t="s">
        <v>36</v>
      </c>
      <c r="R686" t="s">
        <v>42</v>
      </c>
      <c r="T686" t="s">
        <v>43</v>
      </c>
      <c r="U686" t="str">
        <f t="shared" si="43"/>
        <v>No Discount</v>
      </c>
    </row>
    <row r="687" spans="1:21" x14ac:dyDescent="0.25">
      <c r="A687" t="s">
        <v>2140</v>
      </c>
      <c r="B687" s="3">
        <v>45933</v>
      </c>
      <c r="C687" t="s">
        <v>2141</v>
      </c>
      <c r="D687" t="s">
        <v>32</v>
      </c>
      <c r="E687" t="s">
        <v>75</v>
      </c>
      <c r="F687" t="s">
        <v>6040</v>
      </c>
      <c r="G687" t="s">
        <v>6071</v>
      </c>
      <c r="H687">
        <v>6</v>
      </c>
      <c r="I687" s="5">
        <v>3450</v>
      </c>
      <c r="J687" s="5">
        <v>4850</v>
      </c>
      <c r="K687" s="5">
        <f t="shared" si="40"/>
        <v>29100</v>
      </c>
      <c r="L687" s="4">
        <v>0</v>
      </c>
      <c r="M687" s="5">
        <f t="shared" si="41"/>
        <v>0</v>
      </c>
      <c r="N687" s="5">
        <f t="shared" si="42"/>
        <v>8400</v>
      </c>
      <c r="O687" t="s">
        <v>67</v>
      </c>
      <c r="P687" t="s">
        <v>68</v>
      </c>
      <c r="Q687" t="s">
        <v>36</v>
      </c>
      <c r="R687" t="s">
        <v>42</v>
      </c>
      <c r="T687" t="s">
        <v>43</v>
      </c>
      <c r="U687" t="str">
        <f t="shared" si="43"/>
        <v>No Discount</v>
      </c>
    </row>
    <row r="688" spans="1:21" x14ac:dyDescent="0.25">
      <c r="A688" t="s">
        <v>2143</v>
      </c>
      <c r="B688" s="3">
        <v>45730</v>
      </c>
      <c r="C688" t="s">
        <v>300</v>
      </c>
      <c r="D688" t="s">
        <v>32</v>
      </c>
      <c r="E688" t="s">
        <v>75</v>
      </c>
      <c r="F688" t="s">
        <v>6063</v>
      </c>
      <c r="G688" t="s">
        <v>6045</v>
      </c>
      <c r="H688">
        <v>3</v>
      </c>
      <c r="I688" s="5">
        <v>185</v>
      </c>
      <c r="J688" s="5">
        <v>412</v>
      </c>
      <c r="K688" s="5">
        <f t="shared" si="40"/>
        <v>1236</v>
      </c>
      <c r="L688" s="4">
        <v>0</v>
      </c>
      <c r="M688" s="5">
        <f t="shared" si="41"/>
        <v>0</v>
      </c>
      <c r="N688" s="5">
        <f t="shared" si="42"/>
        <v>681</v>
      </c>
      <c r="O688" t="s">
        <v>40</v>
      </c>
      <c r="P688" t="s">
        <v>41</v>
      </c>
      <c r="Q688" t="s">
        <v>36</v>
      </c>
      <c r="R688" t="s">
        <v>440</v>
      </c>
      <c r="S688">
        <v>1</v>
      </c>
      <c r="T688" t="s">
        <v>441</v>
      </c>
      <c r="U688" t="str">
        <f t="shared" si="43"/>
        <v>No Discount</v>
      </c>
    </row>
    <row r="689" spans="1:21" x14ac:dyDescent="0.25">
      <c r="A689" t="s">
        <v>2144</v>
      </c>
      <c r="B689" s="3">
        <v>45701</v>
      </c>
      <c r="C689" t="s">
        <v>2145</v>
      </c>
      <c r="D689" t="s">
        <v>126</v>
      </c>
      <c r="E689" t="s">
        <v>33</v>
      </c>
      <c r="F689" t="s">
        <v>93</v>
      </c>
      <c r="G689" t="s">
        <v>6041</v>
      </c>
      <c r="H689">
        <v>2</v>
      </c>
      <c r="I689" s="5">
        <v>230</v>
      </c>
      <c r="J689" s="5">
        <v>277</v>
      </c>
      <c r="K689" s="5">
        <f t="shared" si="40"/>
        <v>554</v>
      </c>
      <c r="L689" s="4">
        <v>0</v>
      </c>
      <c r="M689" s="5">
        <f t="shared" si="41"/>
        <v>0</v>
      </c>
      <c r="N689" s="5">
        <f t="shared" si="42"/>
        <v>94</v>
      </c>
      <c r="O689" t="s">
        <v>181</v>
      </c>
      <c r="P689" t="s">
        <v>68</v>
      </c>
      <c r="Q689" t="s">
        <v>36</v>
      </c>
      <c r="R689" t="s">
        <v>42</v>
      </c>
      <c r="T689" t="s">
        <v>43</v>
      </c>
      <c r="U689" t="str">
        <f t="shared" si="43"/>
        <v>No Discount</v>
      </c>
    </row>
    <row r="690" spans="1:21" x14ac:dyDescent="0.25">
      <c r="A690" t="s">
        <v>2147</v>
      </c>
      <c r="B690" s="3">
        <v>45662</v>
      </c>
      <c r="C690" t="s">
        <v>460</v>
      </c>
      <c r="D690" t="s">
        <v>32</v>
      </c>
      <c r="E690" t="s">
        <v>33</v>
      </c>
      <c r="F690" t="s">
        <v>137</v>
      </c>
      <c r="G690" t="s">
        <v>6027</v>
      </c>
      <c r="H690">
        <v>5</v>
      </c>
      <c r="I690" s="5">
        <v>3200</v>
      </c>
      <c r="J690" s="5">
        <v>4767</v>
      </c>
      <c r="K690" s="5">
        <f t="shared" si="40"/>
        <v>23835</v>
      </c>
      <c r="L690" s="4">
        <v>0</v>
      </c>
      <c r="M690" s="5">
        <f t="shared" si="41"/>
        <v>0</v>
      </c>
      <c r="N690" s="5">
        <f t="shared" si="42"/>
        <v>7835</v>
      </c>
      <c r="O690" t="s">
        <v>215</v>
      </c>
      <c r="P690" t="s">
        <v>86</v>
      </c>
      <c r="Q690" t="s">
        <v>36</v>
      </c>
      <c r="R690" t="s">
        <v>42</v>
      </c>
      <c r="T690" t="s">
        <v>43</v>
      </c>
      <c r="U690" t="str">
        <f t="shared" si="43"/>
        <v>No Discount</v>
      </c>
    </row>
    <row r="691" spans="1:21" x14ac:dyDescent="0.25">
      <c r="A691" t="s">
        <v>2149</v>
      </c>
      <c r="B691" s="3">
        <v>45815</v>
      </c>
      <c r="C691" t="s">
        <v>539</v>
      </c>
      <c r="D691" t="s">
        <v>126</v>
      </c>
      <c r="E691" t="s">
        <v>75</v>
      </c>
      <c r="F691" t="s">
        <v>93</v>
      </c>
      <c r="G691" t="s">
        <v>6041</v>
      </c>
      <c r="H691">
        <v>5</v>
      </c>
      <c r="I691" s="5">
        <v>230</v>
      </c>
      <c r="J691" s="5">
        <v>277</v>
      </c>
      <c r="K691" s="5">
        <f t="shared" si="40"/>
        <v>1385</v>
      </c>
      <c r="L691" s="4">
        <v>0</v>
      </c>
      <c r="M691" s="5">
        <f t="shared" si="41"/>
        <v>0</v>
      </c>
      <c r="N691" s="5">
        <f t="shared" si="42"/>
        <v>235</v>
      </c>
      <c r="O691" t="s">
        <v>55</v>
      </c>
      <c r="P691" t="s">
        <v>56</v>
      </c>
      <c r="Q691" t="s">
        <v>53</v>
      </c>
      <c r="R691" t="s">
        <v>42</v>
      </c>
      <c r="T691" t="s">
        <v>43</v>
      </c>
      <c r="U691" t="str">
        <f t="shared" si="43"/>
        <v>No Discount</v>
      </c>
    </row>
    <row r="692" spans="1:21" x14ac:dyDescent="0.25">
      <c r="A692" t="s">
        <v>2150</v>
      </c>
      <c r="B692" s="3">
        <v>45894</v>
      </c>
      <c r="C692" t="s">
        <v>2114</v>
      </c>
      <c r="D692" t="s">
        <v>126</v>
      </c>
      <c r="E692" t="s">
        <v>33</v>
      </c>
      <c r="F692" t="s">
        <v>6063</v>
      </c>
      <c r="G692" t="s">
        <v>6015</v>
      </c>
      <c r="H692">
        <v>1</v>
      </c>
      <c r="I692" s="5">
        <v>400</v>
      </c>
      <c r="J692" s="5">
        <v>583</v>
      </c>
      <c r="K692" s="5">
        <f t="shared" si="40"/>
        <v>583</v>
      </c>
      <c r="L692" s="4">
        <v>0</v>
      </c>
      <c r="M692" s="5">
        <f t="shared" si="41"/>
        <v>0</v>
      </c>
      <c r="N692" s="5">
        <f t="shared" si="42"/>
        <v>183</v>
      </c>
      <c r="O692" t="s">
        <v>127</v>
      </c>
      <c r="P692" t="s">
        <v>56</v>
      </c>
      <c r="Q692" t="s">
        <v>53</v>
      </c>
      <c r="R692" t="s">
        <v>42</v>
      </c>
      <c r="T692" t="s">
        <v>43</v>
      </c>
      <c r="U692" t="str">
        <f t="shared" si="43"/>
        <v>No Discount</v>
      </c>
    </row>
    <row r="693" spans="1:21" x14ac:dyDescent="0.25">
      <c r="A693" t="s">
        <v>2152</v>
      </c>
      <c r="B693" s="3">
        <v>45837</v>
      </c>
      <c r="C693" t="s">
        <v>1293</v>
      </c>
      <c r="D693" t="s">
        <v>32</v>
      </c>
      <c r="E693" t="s">
        <v>75</v>
      </c>
      <c r="F693" t="s">
        <v>6063</v>
      </c>
      <c r="G693" t="s">
        <v>6045</v>
      </c>
      <c r="H693">
        <v>5</v>
      </c>
      <c r="I693" s="5">
        <v>185</v>
      </c>
      <c r="J693" s="5">
        <v>412</v>
      </c>
      <c r="K693" s="5">
        <f t="shared" si="40"/>
        <v>2060</v>
      </c>
      <c r="L693" s="4">
        <v>0</v>
      </c>
      <c r="M693" s="5">
        <f t="shared" si="41"/>
        <v>0</v>
      </c>
      <c r="N693" s="5">
        <f t="shared" si="42"/>
        <v>1135</v>
      </c>
      <c r="O693" t="s">
        <v>164</v>
      </c>
      <c r="P693" t="s">
        <v>41</v>
      </c>
      <c r="Q693" t="s">
        <v>36</v>
      </c>
      <c r="R693" t="s">
        <v>42</v>
      </c>
      <c r="T693" t="s">
        <v>43</v>
      </c>
      <c r="U693" t="str">
        <f t="shared" si="43"/>
        <v>No Discount</v>
      </c>
    </row>
    <row r="694" spans="1:21" x14ac:dyDescent="0.25">
      <c r="A694" t="s">
        <v>2153</v>
      </c>
      <c r="B694" s="3">
        <v>45817</v>
      </c>
      <c r="C694" t="s">
        <v>2154</v>
      </c>
      <c r="D694" t="s">
        <v>50</v>
      </c>
      <c r="E694" t="s">
        <v>75</v>
      </c>
      <c r="F694" t="s">
        <v>6040</v>
      </c>
      <c r="G694" t="s">
        <v>6071</v>
      </c>
      <c r="H694">
        <v>7</v>
      </c>
      <c r="I694" s="5">
        <v>3450</v>
      </c>
      <c r="J694" s="5">
        <v>4850</v>
      </c>
      <c r="K694" s="5">
        <f t="shared" si="40"/>
        <v>33950</v>
      </c>
      <c r="L694" s="4">
        <v>0</v>
      </c>
      <c r="M694" s="5">
        <f t="shared" si="41"/>
        <v>0</v>
      </c>
      <c r="N694" s="5">
        <f t="shared" si="42"/>
        <v>9800</v>
      </c>
      <c r="O694" t="s">
        <v>120</v>
      </c>
      <c r="P694" t="s">
        <v>96</v>
      </c>
      <c r="Q694" t="s">
        <v>53</v>
      </c>
      <c r="R694" t="s">
        <v>42</v>
      </c>
      <c r="T694" t="s">
        <v>43</v>
      </c>
      <c r="U694" t="str">
        <f t="shared" si="43"/>
        <v>No Discount</v>
      </c>
    </row>
    <row r="695" spans="1:21" x14ac:dyDescent="0.25">
      <c r="A695" t="s">
        <v>2156</v>
      </c>
      <c r="B695" s="3">
        <v>46089</v>
      </c>
      <c r="C695" t="s">
        <v>277</v>
      </c>
      <c r="D695" t="s">
        <v>50</v>
      </c>
      <c r="E695" t="s">
        <v>33</v>
      </c>
      <c r="F695" t="s">
        <v>6063</v>
      </c>
      <c r="G695" t="s">
        <v>6045</v>
      </c>
      <c r="H695">
        <v>1</v>
      </c>
      <c r="I695" s="5">
        <v>185</v>
      </c>
      <c r="J695" s="5">
        <v>412</v>
      </c>
      <c r="K695" s="5">
        <f t="shared" si="40"/>
        <v>412</v>
      </c>
      <c r="L695" s="4">
        <v>0.2</v>
      </c>
      <c r="M695" s="5">
        <f t="shared" si="41"/>
        <v>82.4</v>
      </c>
      <c r="N695" s="5">
        <f t="shared" si="42"/>
        <v>309.39999999999998</v>
      </c>
      <c r="O695" t="s">
        <v>110</v>
      </c>
      <c r="P695" t="s">
        <v>78</v>
      </c>
      <c r="Q695" t="s">
        <v>36</v>
      </c>
      <c r="R695" t="s">
        <v>440</v>
      </c>
      <c r="S695">
        <v>73</v>
      </c>
      <c r="T695" t="s">
        <v>441</v>
      </c>
      <c r="U695" t="str">
        <f t="shared" si="43"/>
        <v>16-20%</v>
      </c>
    </row>
    <row r="696" spans="1:21" x14ac:dyDescent="0.25">
      <c r="A696" t="s">
        <v>2157</v>
      </c>
      <c r="B696" s="3">
        <v>46177</v>
      </c>
      <c r="C696" t="s">
        <v>330</v>
      </c>
      <c r="D696" t="s">
        <v>50</v>
      </c>
      <c r="E696" t="s">
        <v>33</v>
      </c>
      <c r="F696" t="s">
        <v>6063</v>
      </c>
      <c r="G696" t="s">
        <v>6045</v>
      </c>
      <c r="H696">
        <v>7</v>
      </c>
      <c r="I696" s="5">
        <v>185</v>
      </c>
      <c r="J696" s="5">
        <v>412</v>
      </c>
      <c r="K696" s="5">
        <f t="shared" si="40"/>
        <v>2884</v>
      </c>
      <c r="L696" s="4">
        <v>0.18</v>
      </c>
      <c r="M696" s="5">
        <f t="shared" si="41"/>
        <v>519.12</v>
      </c>
      <c r="N696" s="5">
        <f t="shared" si="42"/>
        <v>2108.12</v>
      </c>
      <c r="O696" t="s">
        <v>127</v>
      </c>
      <c r="P696" t="s">
        <v>56</v>
      </c>
      <c r="Q696" t="s">
        <v>53</v>
      </c>
      <c r="R696" t="s">
        <v>440</v>
      </c>
      <c r="S696">
        <v>1</v>
      </c>
      <c r="T696" t="s">
        <v>441</v>
      </c>
      <c r="U696" t="str">
        <f t="shared" si="43"/>
        <v>16-20%</v>
      </c>
    </row>
    <row r="697" spans="1:21" x14ac:dyDescent="0.25">
      <c r="A697" t="s">
        <v>2158</v>
      </c>
      <c r="B697" s="3">
        <v>46038</v>
      </c>
      <c r="C697" t="s">
        <v>560</v>
      </c>
      <c r="D697" t="s">
        <v>50</v>
      </c>
      <c r="E697" t="s">
        <v>75</v>
      </c>
      <c r="F697" t="s">
        <v>6063</v>
      </c>
      <c r="G697" t="s">
        <v>6015</v>
      </c>
      <c r="H697">
        <v>7</v>
      </c>
      <c r="I697" s="5">
        <v>400</v>
      </c>
      <c r="J697" s="5">
        <v>583</v>
      </c>
      <c r="K697" s="5">
        <f t="shared" si="40"/>
        <v>4081</v>
      </c>
      <c r="L697" s="4">
        <v>0.2</v>
      </c>
      <c r="M697" s="5">
        <f t="shared" si="41"/>
        <v>816.2</v>
      </c>
      <c r="N697" s="5">
        <f t="shared" si="42"/>
        <v>2097.1999999999998</v>
      </c>
      <c r="O697" t="s">
        <v>77</v>
      </c>
      <c r="P697" t="s">
        <v>78</v>
      </c>
      <c r="Q697" t="s">
        <v>36</v>
      </c>
      <c r="R697" t="s">
        <v>440</v>
      </c>
      <c r="S697">
        <v>77</v>
      </c>
      <c r="T697" t="s">
        <v>441</v>
      </c>
      <c r="U697" t="str">
        <f t="shared" si="43"/>
        <v>16-20%</v>
      </c>
    </row>
    <row r="698" spans="1:21" x14ac:dyDescent="0.25">
      <c r="A698" t="s">
        <v>2160</v>
      </c>
      <c r="B698" s="3">
        <v>46185</v>
      </c>
      <c r="C698" t="s">
        <v>2162</v>
      </c>
      <c r="D698" t="s">
        <v>32</v>
      </c>
      <c r="E698" t="s">
        <v>75</v>
      </c>
      <c r="F698" t="s">
        <v>93</v>
      </c>
      <c r="G698" t="s">
        <v>6042</v>
      </c>
      <c r="H698">
        <v>8</v>
      </c>
      <c r="I698" s="5">
        <v>6500</v>
      </c>
      <c r="J698" s="5">
        <v>8867</v>
      </c>
      <c r="K698" s="5">
        <f t="shared" si="40"/>
        <v>70936</v>
      </c>
      <c r="L698" s="4">
        <v>0.1</v>
      </c>
      <c r="M698" s="5">
        <f t="shared" si="41"/>
        <v>7093.6</v>
      </c>
      <c r="N698" s="5">
        <f t="shared" si="42"/>
        <v>26029.599999999999</v>
      </c>
      <c r="O698" t="s">
        <v>181</v>
      </c>
      <c r="P698" t="s">
        <v>68</v>
      </c>
      <c r="Q698" t="s">
        <v>36</v>
      </c>
      <c r="R698" t="s">
        <v>42</v>
      </c>
      <c r="T698" t="s">
        <v>43</v>
      </c>
      <c r="U698" t="str">
        <f t="shared" si="43"/>
        <v>5-10%</v>
      </c>
    </row>
    <row r="699" spans="1:21" x14ac:dyDescent="0.25">
      <c r="A699" t="s">
        <v>2164</v>
      </c>
      <c r="B699" s="3">
        <v>45677</v>
      </c>
      <c r="C699" t="s">
        <v>2000</v>
      </c>
      <c r="D699" t="s">
        <v>50</v>
      </c>
      <c r="E699" t="s">
        <v>75</v>
      </c>
      <c r="F699" t="s">
        <v>6040</v>
      </c>
      <c r="G699" t="s">
        <v>6071</v>
      </c>
      <c r="H699">
        <v>7</v>
      </c>
      <c r="I699" s="5">
        <v>3450</v>
      </c>
      <c r="J699" s="5">
        <v>4850</v>
      </c>
      <c r="K699" s="5">
        <f t="shared" si="40"/>
        <v>33950</v>
      </c>
      <c r="L699" s="4">
        <v>0</v>
      </c>
      <c r="M699" s="5">
        <f t="shared" si="41"/>
        <v>0</v>
      </c>
      <c r="N699" s="5">
        <f t="shared" si="42"/>
        <v>9800</v>
      </c>
      <c r="O699" t="s">
        <v>215</v>
      </c>
      <c r="P699" t="s">
        <v>86</v>
      </c>
      <c r="Q699" t="s">
        <v>36</v>
      </c>
      <c r="R699" t="s">
        <v>42</v>
      </c>
      <c r="T699" t="s">
        <v>43</v>
      </c>
      <c r="U699" t="str">
        <f t="shared" si="43"/>
        <v>No Discount</v>
      </c>
    </row>
    <row r="700" spans="1:21" x14ac:dyDescent="0.25">
      <c r="A700" t="s">
        <v>2165</v>
      </c>
      <c r="B700" s="3">
        <v>46171</v>
      </c>
      <c r="C700" t="s">
        <v>424</v>
      </c>
      <c r="D700" t="s">
        <v>126</v>
      </c>
      <c r="E700" t="s">
        <v>75</v>
      </c>
      <c r="F700" t="s">
        <v>6040</v>
      </c>
      <c r="G700" t="s">
        <v>6071</v>
      </c>
      <c r="H700">
        <v>3</v>
      </c>
      <c r="I700" s="5">
        <v>3450</v>
      </c>
      <c r="J700" s="5">
        <v>4850</v>
      </c>
      <c r="K700" s="5">
        <f t="shared" si="40"/>
        <v>14550</v>
      </c>
      <c r="L700" s="4">
        <v>0.2</v>
      </c>
      <c r="M700" s="5">
        <f t="shared" si="41"/>
        <v>2910</v>
      </c>
      <c r="N700" s="5">
        <f t="shared" si="42"/>
        <v>7110</v>
      </c>
      <c r="O700" t="s">
        <v>181</v>
      </c>
      <c r="P700" t="s">
        <v>68</v>
      </c>
      <c r="Q700" t="s">
        <v>36</v>
      </c>
      <c r="R700" t="s">
        <v>440</v>
      </c>
      <c r="S700">
        <v>181</v>
      </c>
      <c r="T700" t="s">
        <v>441</v>
      </c>
      <c r="U700" t="str">
        <f t="shared" si="43"/>
        <v>16-20%</v>
      </c>
    </row>
    <row r="701" spans="1:21" x14ac:dyDescent="0.25">
      <c r="A701" t="s">
        <v>2167</v>
      </c>
      <c r="B701" s="3">
        <v>45800</v>
      </c>
      <c r="C701" t="s">
        <v>1660</v>
      </c>
      <c r="D701" t="s">
        <v>32</v>
      </c>
      <c r="E701" t="s">
        <v>75</v>
      </c>
      <c r="F701" t="s">
        <v>6040</v>
      </c>
      <c r="G701" t="s">
        <v>6071</v>
      </c>
      <c r="H701">
        <v>5</v>
      </c>
      <c r="I701" s="5">
        <v>3450</v>
      </c>
      <c r="J701" s="5">
        <v>4850</v>
      </c>
      <c r="K701" s="5">
        <f t="shared" si="40"/>
        <v>24250</v>
      </c>
      <c r="L701" s="4">
        <v>0</v>
      </c>
      <c r="M701" s="5">
        <f t="shared" si="41"/>
        <v>0</v>
      </c>
      <c r="N701" s="5">
        <f t="shared" si="42"/>
        <v>7000</v>
      </c>
      <c r="O701" t="s">
        <v>55</v>
      </c>
      <c r="P701" t="s">
        <v>56</v>
      </c>
      <c r="Q701" t="s">
        <v>53</v>
      </c>
      <c r="R701" t="s">
        <v>440</v>
      </c>
      <c r="S701">
        <v>3</v>
      </c>
      <c r="T701" t="s">
        <v>441</v>
      </c>
      <c r="U701" t="str">
        <f t="shared" si="43"/>
        <v>No Discount</v>
      </c>
    </row>
    <row r="702" spans="1:21" x14ac:dyDescent="0.25">
      <c r="A702" t="s">
        <v>2169</v>
      </c>
      <c r="B702" s="3">
        <v>45667</v>
      </c>
      <c r="C702" t="s">
        <v>118</v>
      </c>
      <c r="D702" t="s">
        <v>50</v>
      </c>
      <c r="E702" t="s">
        <v>75</v>
      </c>
      <c r="F702" t="s">
        <v>6063</v>
      </c>
      <c r="G702" t="s">
        <v>6015</v>
      </c>
      <c r="H702">
        <v>2</v>
      </c>
      <c r="I702" s="5">
        <v>400</v>
      </c>
      <c r="J702" s="5">
        <v>583</v>
      </c>
      <c r="K702" s="5">
        <f t="shared" si="40"/>
        <v>1166</v>
      </c>
      <c r="L702" s="4">
        <v>0</v>
      </c>
      <c r="M702" s="5">
        <f t="shared" si="41"/>
        <v>0</v>
      </c>
      <c r="N702" s="5">
        <f t="shared" si="42"/>
        <v>366</v>
      </c>
      <c r="O702" t="s">
        <v>181</v>
      </c>
      <c r="P702" t="s">
        <v>68</v>
      </c>
      <c r="Q702" t="s">
        <v>36</v>
      </c>
      <c r="R702" t="s">
        <v>42</v>
      </c>
      <c r="T702" t="s">
        <v>43</v>
      </c>
      <c r="U702" t="str">
        <f t="shared" si="43"/>
        <v>No Discount</v>
      </c>
    </row>
    <row r="703" spans="1:21" x14ac:dyDescent="0.25">
      <c r="A703" t="s">
        <v>2170</v>
      </c>
      <c r="B703" s="3">
        <v>46160</v>
      </c>
      <c r="C703" t="s">
        <v>2172</v>
      </c>
      <c r="D703" t="s">
        <v>50</v>
      </c>
      <c r="E703" t="s">
        <v>75</v>
      </c>
      <c r="F703" t="s">
        <v>6063</v>
      </c>
      <c r="G703" t="s">
        <v>6015</v>
      </c>
      <c r="H703">
        <v>6</v>
      </c>
      <c r="I703" s="5">
        <v>400</v>
      </c>
      <c r="J703" s="5">
        <v>583</v>
      </c>
      <c r="K703" s="5">
        <f t="shared" si="40"/>
        <v>3498</v>
      </c>
      <c r="L703" s="4">
        <v>0.1</v>
      </c>
      <c r="M703" s="5">
        <f t="shared" si="41"/>
        <v>349.8</v>
      </c>
      <c r="N703" s="5">
        <f t="shared" si="42"/>
        <v>1447.8000000000002</v>
      </c>
      <c r="O703" t="s">
        <v>120</v>
      </c>
      <c r="P703" t="s">
        <v>96</v>
      </c>
      <c r="Q703" t="s">
        <v>53</v>
      </c>
      <c r="R703" t="s">
        <v>42</v>
      </c>
      <c r="T703" t="s">
        <v>43</v>
      </c>
      <c r="U703" t="str">
        <f t="shared" si="43"/>
        <v>5-10%</v>
      </c>
    </row>
    <row r="704" spans="1:21" x14ac:dyDescent="0.25">
      <c r="A704" t="s">
        <v>2174</v>
      </c>
      <c r="B704" s="3">
        <v>45880</v>
      </c>
      <c r="C704" t="s">
        <v>675</v>
      </c>
      <c r="D704" t="s">
        <v>50</v>
      </c>
      <c r="E704" t="s">
        <v>33</v>
      </c>
      <c r="F704" t="s">
        <v>93</v>
      </c>
      <c r="G704" t="s">
        <v>6042</v>
      </c>
      <c r="H704">
        <v>4</v>
      </c>
      <c r="I704" s="5">
        <v>6500</v>
      </c>
      <c r="J704" s="5">
        <v>8867</v>
      </c>
      <c r="K704" s="5">
        <f t="shared" si="40"/>
        <v>35468</v>
      </c>
      <c r="L704" s="4">
        <v>0</v>
      </c>
      <c r="M704" s="5">
        <f t="shared" si="41"/>
        <v>0</v>
      </c>
      <c r="N704" s="5">
        <f t="shared" si="42"/>
        <v>9468</v>
      </c>
      <c r="O704" t="s">
        <v>181</v>
      </c>
      <c r="P704" t="s">
        <v>68</v>
      </c>
      <c r="Q704" t="s">
        <v>36</v>
      </c>
      <c r="R704" t="s">
        <v>42</v>
      </c>
      <c r="T704" t="s">
        <v>43</v>
      </c>
      <c r="U704" t="str">
        <f t="shared" si="43"/>
        <v>No Discount</v>
      </c>
    </row>
    <row r="705" spans="1:21" x14ac:dyDescent="0.25">
      <c r="A705" t="s">
        <v>2175</v>
      </c>
      <c r="B705" s="3">
        <v>45733</v>
      </c>
      <c r="C705" t="s">
        <v>2176</v>
      </c>
      <c r="D705" t="s">
        <v>32</v>
      </c>
      <c r="E705" t="s">
        <v>75</v>
      </c>
      <c r="F705" t="s">
        <v>6063</v>
      </c>
      <c r="G705" t="s">
        <v>6015</v>
      </c>
      <c r="H705">
        <v>6</v>
      </c>
      <c r="I705" s="5">
        <v>400</v>
      </c>
      <c r="J705" s="5">
        <v>583</v>
      </c>
      <c r="K705" s="5">
        <f t="shared" si="40"/>
        <v>3498</v>
      </c>
      <c r="L705" s="4">
        <v>0</v>
      </c>
      <c r="M705" s="5">
        <f t="shared" si="41"/>
        <v>0</v>
      </c>
      <c r="N705" s="5">
        <f t="shared" si="42"/>
        <v>1098</v>
      </c>
      <c r="O705" t="s">
        <v>95</v>
      </c>
      <c r="P705" t="s">
        <v>96</v>
      </c>
      <c r="Q705" t="s">
        <v>53</v>
      </c>
      <c r="R705" t="s">
        <v>42</v>
      </c>
      <c r="T705" t="s">
        <v>43</v>
      </c>
      <c r="U705" t="str">
        <f t="shared" si="43"/>
        <v>No Discount</v>
      </c>
    </row>
    <row r="706" spans="1:21" x14ac:dyDescent="0.25">
      <c r="A706" t="s">
        <v>2178</v>
      </c>
      <c r="B706" s="3">
        <v>46156</v>
      </c>
      <c r="C706" t="s">
        <v>1660</v>
      </c>
      <c r="D706" t="s">
        <v>32</v>
      </c>
      <c r="E706" t="s">
        <v>75</v>
      </c>
      <c r="F706" t="s">
        <v>6040</v>
      </c>
      <c r="G706" t="s">
        <v>6071</v>
      </c>
      <c r="H706">
        <v>5</v>
      </c>
      <c r="I706" s="5">
        <v>3450</v>
      </c>
      <c r="J706" s="5">
        <v>4850</v>
      </c>
      <c r="K706" s="5">
        <f t="shared" ref="K706:K769" si="44">H706*J706</f>
        <v>24250</v>
      </c>
      <c r="L706" s="4">
        <v>0.1</v>
      </c>
      <c r="M706" s="5">
        <f t="shared" ref="M706:M769" si="45">K706*L706</f>
        <v>2425</v>
      </c>
      <c r="N706" s="5">
        <f t="shared" ref="N706:N769" si="46">K706-((H706*I706)-M706)</f>
        <v>9425</v>
      </c>
      <c r="O706" t="s">
        <v>55</v>
      </c>
      <c r="P706" t="s">
        <v>56</v>
      </c>
      <c r="Q706" t="s">
        <v>53</v>
      </c>
      <c r="R706" t="s">
        <v>440</v>
      </c>
      <c r="S706">
        <v>356</v>
      </c>
      <c r="T706" t="s">
        <v>441</v>
      </c>
      <c r="U706" t="str">
        <f t="shared" ref="U706:U769" si="47">_xlfn.IFS(L706=0, "No Discount", L706&lt;=10%, "5-10%", L706&lt;=15%, "11-15%", L706&lt;=20%, "16-20%", L706&lt;=25%, "21-25%")</f>
        <v>5-10%</v>
      </c>
    </row>
    <row r="707" spans="1:21" x14ac:dyDescent="0.25">
      <c r="A707" t="s">
        <v>2180</v>
      </c>
      <c r="B707" s="3">
        <v>45716</v>
      </c>
      <c r="C707" t="s">
        <v>1537</v>
      </c>
      <c r="D707" t="s">
        <v>126</v>
      </c>
      <c r="E707" t="s">
        <v>75</v>
      </c>
      <c r="F707" t="s">
        <v>6063</v>
      </c>
      <c r="G707" t="s">
        <v>6015</v>
      </c>
      <c r="H707">
        <v>6</v>
      </c>
      <c r="I707" s="5">
        <v>400</v>
      </c>
      <c r="J707" s="5">
        <v>583</v>
      </c>
      <c r="K707" s="5">
        <f t="shared" si="44"/>
        <v>3498</v>
      </c>
      <c r="L707" s="4">
        <v>0</v>
      </c>
      <c r="M707" s="5">
        <f t="shared" si="45"/>
        <v>0</v>
      </c>
      <c r="N707" s="5">
        <f t="shared" si="46"/>
        <v>1098</v>
      </c>
      <c r="O707" t="s">
        <v>55</v>
      </c>
      <c r="P707" t="s">
        <v>56</v>
      </c>
      <c r="Q707" t="s">
        <v>53</v>
      </c>
      <c r="R707" t="s">
        <v>42</v>
      </c>
      <c r="T707" t="s">
        <v>43</v>
      </c>
      <c r="U707" t="str">
        <f t="shared" si="47"/>
        <v>No Discount</v>
      </c>
    </row>
    <row r="708" spans="1:21" x14ac:dyDescent="0.25">
      <c r="A708" t="s">
        <v>2181</v>
      </c>
      <c r="B708" s="3">
        <v>46186</v>
      </c>
      <c r="C708" t="s">
        <v>2183</v>
      </c>
      <c r="D708" t="s">
        <v>50</v>
      </c>
      <c r="E708" t="s">
        <v>33</v>
      </c>
      <c r="F708" t="s">
        <v>6063</v>
      </c>
      <c r="G708" t="s">
        <v>6015</v>
      </c>
      <c r="H708">
        <v>9</v>
      </c>
      <c r="I708" s="5">
        <v>400</v>
      </c>
      <c r="J708" s="5">
        <v>583</v>
      </c>
      <c r="K708" s="5">
        <f t="shared" si="44"/>
        <v>5247</v>
      </c>
      <c r="L708" s="4">
        <v>0.05</v>
      </c>
      <c r="M708" s="5">
        <f t="shared" si="45"/>
        <v>262.35000000000002</v>
      </c>
      <c r="N708" s="5">
        <f t="shared" si="46"/>
        <v>1909.35</v>
      </c>
      <c r="O708" t="s">
        <v>215</v>
      </c>
      <c r="P708" t="s">
        <v>86</v>
      </c>
      <c r="Q708" t="s">
        <v>36</v>
      </c>
      <c r="R708" t="s">
        <v>42</v>
      </c>
      <c r="T708" t="s">
        <v>43</v>
      </c>
      <c r="U708" t="str">
        <f t="shared" si="47"/>
        <v>5-10%</v>
      </c>
    </row>
    <row r="709" spans="1:21" x14ac:dyDescent="0.25">
      <c r="A709" t="s">
        <v>2185</v>
      </c>
      <c r="B709" s="3">
        <v>45719</v>
      </c>
      <c r="C709" t="s">
        <v>2186</v>
      </c>
      <c r="D709" t="s">
        <v>32</v>
      </c>
      <c r="E709" t="s">
        <v>33</v>
      </c>
      <c r="F709" t="s">
        <v>6063</v>
      </c>
      <c r="G709" t="s">
        <v>6015</v>
      </c>
      <c r="H709">
        <v>7</v>
      </c>
      <c r="I709" s="5">
        <v>400</v>
      </c>
      <c r="J709" s="5">
        <v>583</v>
      </c>
      <c r="K709" s="5">
        <f t="shared" si="44"/>
        <v>4081</v>
      </c>
      <c r="L709" s="4">
        <v>0</v>
      </c>
      <c r="M709" s="5">
        <f t="shared" si="45"/>
        <v>0</v>
      </c>
      <c r="N709" s="5">
        <f t="shared" si="46"/>
        <v>1281</v>
      </c>
      <c r="O709" t="s">
        <v>110</v>
      </c>
      <c r="P709" t="s">
        <v>78</v>
      </c>
      <c r="Q709" t="s">
        <v>36</v>
      </c>
      <c r="R709" t="s">
        <v>42</v>
      </c>
      <c r="T709" t="s">
        <v>43</v>
      </c>
      <c r="U709" t="str">
        <f t="shared" si="47"/>
        <v>No Discount</v>
      </c>
    </row>
    <row r="710" spans="1:21" x14ac:dyDescent="0.25">
      <c r="A710" t="s">
        <v>2188</v>
      </c>
      <c r="B710" s="3">
        <v>46175</v>
      </c>
      <c r="C710" t="s">
        <v>2190</v>
      </c>
      <c r="D710" t="s">
        <v>126</v>
      </c>
      <c r="E710" t="s">
        <v>75</v>
      </c>
      <c r="F710" t="s">
        <v>93</v>
      </c>
      <c r="G710" t="s">
        <v>6042</v>
      </c>
      <c r="H710">
        <v>6</v>
      </c>
      <c r="I710" s="5">
        <v>6500</v>
      </c>
      <c r="J710" s="5">
        <v>8867</v>
      </c>
      <c r="K710" s="5">
        <f t="shared" si="44"/>
        <v>53202</v>
      </c>
      <c r="L710" s="4">
        <v>0.12</v>
      </c>
      <c r="M710" s="5">
        <f t="shared" si="45"/>
        <v>6384.24</v>
      </c>
      <c r="N710" s="5">
        <f t="shared" si="46"/>
        <v>20586.239999999998</v>
      </c>
      <c r="O710" t="s">
        <v>85</v>
      </c>
      <c r="P710" t="s">
        <v>86</v>
      </c>
      <c r="Q710" t="s">
        <v>36</v>
      </c>
      <c r="R710" t="s">
        <v>42</v>
      </c>
      <c r="T710" t="s">
        <v>43</v>
      </c>
      <c r="U710" t="str">
        <f t="shared" si="47"/>
        <v>11-15%</v>
      </c>
    </row>
    <row r="711" spans="1:21" x14ac:dyDescent="0.25">
      <c r="A711" t="s">
        <v>2192</v>
      </c>
      <c r="B711" s="3">
        <v>45979</v>
      </c>
      <c r="C711" t="s">
        <v>2194</v>
      </c>
      <c r="D711" t="s">
        <v>126</v>
      </c>
      <c r="E711" t="s">
        <v>75</v>
      </c>
      <c r="F711" t="s">
        <v>6063</v>
      </c>
      <c r="G711" t="s">
        <v>6015</v>
      </c>
      <c r="H711">
        <v>5</v>
      </c>
      <c r="I711" s="5">
        <v>400</v>
      </c>
      <c r="J711" s="5">
        <v>583</v>
      </c>
      <c r="K711" s="5">
        <f t="shared" si="44"/>
        <v>2915</v>
      </c>
      <c r="L711" s="4">
        <v>0</v>
      </c>
      <c r="M711" s="5">
        <f t="shared" si="45"/>
        <v>0</v>
      </c>
      <c r="N711" s="5">
        <f t="shared" si="46"/>
        <v>915</v>
      </c>
      <c r="O711" t="s">
        <v>85</v>
      </c>
      <c r="P711" t="s">
        <v>86</v>
      </c>
      <c r="Q711" t="s">
        <v>36</v>
      </c>
      <c r="R711" t="s">
        <v>42</v>
      </c>
      <c r="T711" t="s">
        <v>43</v>
      </c>
      <c r="U711" t="str">
        <f t="shared" si="47"/>
        <v>No Discount</v>
      </c>
    </row>
    <row r="712" spans="1:21" x14ac:dyDescent="0.25">
      <c r="A712" t="s">
        <v>2196</v>
      </c>
      <c r="B712" s="3">
        <v>46101</v>
      </c>
      <c r="C712" t="s">
        <v>893</v>
      </c>
      <c r="D712" t="s">
        <v>32</v>
      </c>
      <c r="E712" t="s">
        <v>33</v>
      </c>
      <c r="F712" t="s">
        <v>6063</v>
      </c>
      <c r="G712" t="s">
        <v>6015</v>
      </c>
      <c r="H712">
        <v>9</v>
      </c>
      <c r="I712" s="5">
        <v>400</v>
      </c>
      <c r="J712" s="5">
        <v>583</v>
      </c>
      <c r="K712" s="5">
        <f t="shared" si="44"/>
        <v>5247</v>
      </c>
      <c r="L712" s="4">
        <v>0.12</v>
      </c>
      <c r="M712" s="5">
        <f t="shared" si="45"/>
        <v>629.64</v>
      </c>
      <c r="N712" s="5">
        <f t="shared" si="46"/>
        <v>2276.64</v>
      </c>
      <c r="O712" t="s">
        <v>95</v>
      </c>
      <c r="P712" t="s">
        <v>96</v>
      </c>
      <c r="Q712" t="s">
        <v>53</v>
      </c>
      <c r="R712" t="s">
        <v>42</v>
      </c>
      <c r="T712" t="s">
        <v>43</v>
      </c>
      <c r="U712" t="str">
        <f t="shared" si="47"/>
        <v>11-15%</v>
      </c>
    </row>
    <row r="713" spans="1:21" x14ac:dyDescent="0.25">
      <c r="A713" t="s">
        <v>2197</v>
      </c>
      <c r="B713" s="3">
        <v>46138</v>
      </c>
      <c r="C713" t="s">
        <v>2198</v>
      </c>
      <c r="D713" t="s">
        <v>126</v>
      </c>
      <c r="E713" t="s">
        <v>33</v>
      </c>
      <c r="F713" t="s">
        <v>6063</v>
      </c>
      <c r="G713" t="s">
        <v>6045</v>
      </c>
      <c r="H713">
        <v>3</v>
      </c>
      <c r="I713" s="5">
        <v>185</v>
      </c>
      <c r="J713" s="5">
        <v>412</v>
      </c>
      <c r="K713" s="5">
        <f t="shared" si="44"/>
        <v>1236</v>
      </c>
      <c r="L713" s="4">
        <v>0.1</v>
      </c>
      <c r="M713" s="5">
        <f t="shared" si="45"/>
        <v>123.60000000000001</v>
      </c>
      <c r="N713" s="5">
        <f t="shared" si="46"/>
        <v>804.6</v>
      </c>
      <c r="O713" t="s">
        <v>85</v>
      </c>
      <c r="P713" t="s">
        <v>86</v>
      </c>
      <c r="Q713" t="s">
        <v>36</v>
      </c>
      <c r="R713" t="s">
        <v>42</v>
      </c>
      <c r="T713" t="s">
        <v>43</v>
      </c>
      <c r="U713" t="str">
        <f t="shared" si="47"/>
        <v>5-10%</v>
      </c>
    </row>
    <row r="714" spans="1:21" x14ac:dyDescent="0.25">
      <c r="A714" t="s">
        <v>2200</v>
      </c>
      <c r="B714" s="3">
        <v>45720</v>
      </c>
      <c r="C714" t="s">
        <v>2201</v>
      </c>
      <c r="D714" t="s">
        <v>50</v>
      </c>
      <c r="E714" t="s">
        <v>33</v>
      </c>
      <c r="F714" t="s">
        <v>6063</v>
      </c>
      <c r="G714" t="s">
        <v>6045</v>
      </c>
      <c r="H714">
        <v>5</v>
      </c>
      <c r="I714" s="5">
        <v>185</v>
      </c>
      <c r="J714" s="5">
        <v>412</v>
      </c>
      <c r="K714" s="5">
        <f t="shared" si="44"/>
        <v>2060</v>
      </c>
      <c r="L714" s="4">
        <v>0</v>
      </c>
      <c r="M714" s="5">
        <f t="shared" si="45"/>
        <v>0</v>
      </c>
      <c r="N714" s="5">
        <f t="shared" si="46"/>
        <v>1135</v>
      </c>
      <c r="O714" t="s">
        <v>55</v>
      </c>
      <c r="P714" t="s">
        <v>56</v>
      </c>
      <c r="Q714" t="s">
        <v>53</v>
      </c>
      <c r="R714" t="s">
        <v>42</v>
      </c>
      <c r="T714" t="s">
        <v>43</v>
      </c>
      <c r="U714" t="str">
        <f t="shared" si="47"/>
        <v>No Discount</v>
      </c>
    </row>
    <row r="715" spans="1:21" x14ac:dyDescent="0.25">
      <c r="A715" t="s">
        <v>2203</v>
      </c>
      <c r="B715" s="3">
        <v>45908</v>
      </c>
      <c r="C715" t="s">
        <v>2204</v>
      </c>
      <c r="D715" t="s">
        <v>50</v>
      </c>
      <c r="E715" t="s">
        <v>75</v>
      </c>
      <c r="F715" t="s">
        <v>93</v>
      </c>
      <c r="G715" t="s">
        <v>6042</v>
      </c>
      <c r="H715">
        <v>10</v>
      </c>
      <c r="I715" s="5">
        <v>6500</v>
      </c>
      <c r="J715" s="5">
        <v>8867</v>
      </c>
      <c r="K715" s="5">
        <f t="shared" si="44"/>
        <v>88670</v>
      </c>
      <c r="L715" s="4">
        <v>0</v>
      </c>
      <c r="M715" s="5">
        <f t="shared" si="45"/>
        <v>0</v>
      </c>
      <c r="N715" s="5">
        <f t="shared" si="46"/>
        <v>23670</v>
      </c>
      <c r="O715" t="s">
        <v>164</v>
      </c>
      <c r="P715" t="s">
        <v>41</v>
      </c>
      <c r="Q715" t="s">
        <v>36</v>
      </c>
      <c r="R715" t="s">
        <v>42</v>
      </c>
      <c r="T715" t="s">
        <v>43</v>
      </c>
      <c r="U715" t="str">
        <f t="shared" si="47"/>
        <v>No Discount</v>
      </c>
    </row>
    <row r="716" spans="1:21" x14ac:dyDescent="0.25">
      <c r="A716" t="s">
        <v>2206</v>
      </c>
      <c r="B716" s="3">
        <v>46114</v>
      </c>
      <c r="C716" t="s">
        <v>752</v>
      </c>
      <c r="D716" t="s">
        <v>126</v>
      </c>
      <c r="E716" t="s">
        <v>75</v>
      </c>
      <c r="F716" t="s">
        <v>6063</v>
      </c>
      <c r="G716" t="s">
        <v>6045</v>
      </c>
      <c r="H716">
        <v>5</v>
      </c>
      <c r="I716" s="5">
        <v>185</v>
      </c>
      <c r="J716" s="5">
        <v>412</v>
      </c>
      <c r="K716" s="5">
        <f t="shared" si="44"/>
        <v>2060</v>
      </c>
      <c r="L716" s="4">
        <v>0.18</v>
      </c>
      <c r="M716" s="5">
        <f t="shared" si="45"/>
        <v>370.8</v>
      </c>
      <c r="N716" s="5">
        <f t="shared" si="46"/>
        <v>1505.8</v>
      </c>
      <c r="O716" t="s">
        <v>95</v>
      </c>
      <c r="P716" t="s">
        <v>96</v>
      </c>
      <c r="Q716" t="s">
        <v>53</v>
      </c>
      <c r="R716" t="s">
        <v>440</v>
      </c>
      <c r="S716">
        <v>71</v>
      </c>
      <c r="T716" t="s">
        <v>441</v>
      </c>
      <c r="U716" t="str">
        <f t="shared" si="47"/>
        <v>16-20%</v>
      </c>
    </row>
    <row r="717" spans="1:21" x14ac:dyDescent="0.25">
      <c r="A717" t="s">
        <v>2207</v>
      </c>
      <c r="B717" s="3">
        <v>45964</v>
      </c>
      <c r="C717" t="s">
        <v>2209</v>
      </c>
      <c r="D717" t="s">
        <v>50</v>
      </c>
      <c r="E717" t="s">
        <v>75</v>
      </c>
      <c r="F717" t="s">
        <v>6040</v>
      </c>
      <c r="G717" t="s">
        <v>6071</v>
      </c>
      <c r="H717">
        <v>4</v>
      </c>
      <c r="I717" s="5">
        <v>3450</v>
      </c>
      <c r="J717" s="5">
        <v>4850</v>
      </c>
      <c r="K717" s="5">
        <f t="shared" si="44"/>
        <v>19400</v>
      </c>
      <c r="L717" s="4">
        <v>0</v>
      </c>
      <c r="M717" s="5">
        <f t="shared" si="45"/>
        <v>0</v>
      </c>
      <c r="N717" s="5">
        <f t="shared" si="46"/>
        <v>5600</v>
      </c>
      <c r="O717" t="s">
        <v>110</v>
      </c>
      <c r="P717" t="s">
        <v>78</v>
      </c>
      <c r="Q717" t="s">
        <v>36</v>
      </c>
      <c r="R717" t="s">
        <v>42</v>
      </c>
      <c r="T717" t="s">
        <v>43</v>
      </c>
      <c r="U717" t="str">
        <f t="shared" si="47"/>
        <v>No Discount</v>
      </c>
    </row>
    <row r="718" spans="1:21" x14ac:dyDescent="0.25">
      <c r="A718" t="s">
        <v>2211</v>
      </c>
      <c r="B718" s="3">
        <v>45714</v>
      </c>
      <c r="C718" t="s">
        <v>2213</v>
      </c>
      <c r="D718" t="s">
        <v>50</v>
      </c>
      <c r="E718" t="s">
        <v>75</v>
      </c>
      <c r="F718" t="s">
        <v>6063</v>
      </c>
      <c r="G718" t="s">
        <v>6045</v>
      </c>
      <c r="H718">
        <v>3</v>
      </c>
      <c r="I718" s="5">
        <v>185</v>
      </c>
      <c r="J718" s="5">
        <v>412</v>
      </c>
      <c r="K718" s="5">
        <f t="shared" si="44"/>
        <v>1236</v>
      </c>
      <c r="L718" s="4">
        <v>0</v>
      </c>
      <c r="M718" s="5">
        <f t="shared" si="45"/>
        <v>0</v>
      </c>
      <c r="N718" s="5">
        <f t="shared" si="46"/>
        <v>681</v>
      </c>
      <c r="O718" t="s">
        <v>85</v>
      </c>
      <c r="P718" t="s">
        <v>86</v>
      </c>
      <c r="Q718" t="s">
        <v>36</v>
      </c>
      <c r="R718" t="s">
        <v>42</v>
      </c>
      <c r="T718" t="s">
        <v>43</v>
      </c>
      <c r="U718" t="str">
        <f t="shared" si="47"/>
        <v>No Discount</v>
      </c>
    </row>
    <row r="719" spans="1:21" x14ac:dyDescent="0.25">
      <c r="A719" t="s">
        <v>2215</v>
      </c>
      <c r="B719" s="3">
        <v>45746</v>
      </c>
      <c r="C719" t="s">
        <v>2216</v>
      </c>
      <c r="D719" t="s">
        <v>126</v>
      </c>
      <c r="E719" t="s">
        <v>75</v>
      </c>
      <c r="F719" t="s">
        <v>6063</v>
      </c>
      <c r="G719" t="s">
        <v>6045</v>
      </c>
      <c r="H719">
        <v>6</v>
      </c>
      <c r="I719" s="5">
        <v>185</v>
      </c>
      <c r="J719" s="5">
        <v>412</v>
      </c>
      <c r="K719" s="5">
        <f t="shared" si="44"/>
        <v>2472</v>
      </c>
      <c r="L719" s="4">
        <v>0</v>
      </c>
      <c r="M719" s="5">
        <f t="shared" si="45"/>
        <v>0</v>
      </c>
      <c r="N719" s="5">
        <f t="shared" si="46"/>
        <v>1362</v>
      </c>
      <c r="O719" t="s">
        <v>215</v>
      </c>
      <c r="P719" t="s">
        <v>86</v>
      </c>
      <c r="Q719" t="s">
        <v>36</v>
      </c>
      <c r="R719" t="s">
        <v>42</v>
      </c>
      <c r="T719" t="s">
        <v>43</v>
      </c>
      <c r="U719" t="str">
        <f t="shared" si="47"/>
        <v>No Discount</v>
      </c>
    </row>
    <row r="720" spans="1:21" x14ac:dyDescent="0.25">
      <c r="A720" t="s">
        <v>2218</v>
      </c>
      <c r="B720" s="3">
        <v>45950</v>
      </c>
      <c r="C720" t="s">
        <v>2219</v>
      </c>
      <c r="D720" t="s">
        <v>126</v>
      </c>
      <c r="E720" t="s">
        <v>33</v>
      </c>
      <c r="F720" t="s">
        <v>93</v>
      </c>
      <c r="G720" t="s">
        <v>6042</v>
      </c>
      <c r="H720">
        <v>6</v>
      </c>
      <c r="I720" s="5">
        <v>6500</v>
      </c>
      <c r="J720" s="5">
        <v>8867</v>
      </c>
      <c r="K720" s="5">
        <f t="shared" si="44"/>
        <v>53202</v>
      </c>
      <c r="L720" s="4">
        <v>0</v>
      </c>
      <c r="M720" s="5">
        <f t="shared" si="45"/>
        <v>0</v>
      </c>
      <c r="N720" s="5">
        <f t="shared" si="46"/>
        <v>14202</v>
      </c>
      <c r="O720" t="s">
        <v>95</v>
      </c>
      <c r="P720" t="s">
        <v>96</v>
      </c>
      <c r="Q720" t="s">
        <v>53</v>
      </c>
      <c r="R720" t="s">
        <v>42</v>
      </c>
      <c r="T720" t="s">
        <v>43</v>
      </c>
      <c r="U720" t="str">
        <f t="shared" si="47"/>
        <v>No Discount</v>
      </c>
    </row>
    <row r="721" spans="1:21" x14ac:dyDescent="0.25">
      <c r="A721" t="s">
        <v>2221</v>
      </c>
      <c r="B721" s="3">
        <v>45840</v>
      </c>
      <c r="C721" t="s">
        <v>1241</v>
      </c>
      <c r="D721" t="s">
        <v>50</v>
      </c>
      <c r="E721" t="s">
        <v>75</v>
      </c>
      <c r="F721" t="s">
        <v>6040</v>
      </c>
      <c r="G721" t="s">
        <v>6071</v>
      </c>
      <c r="H721">
        <v>8</v>
      </c>
      <c r="I721" s="5">
        <v>3450</v>
      </c>
      <c r="J721" s="5">
        <v>4850</v>
      </c>
      <c r="K721" s="5">
        <f t="shared" si="44"/>
        <v>38800</v>
      </c>
      <c r="L721" s="4">
        <v>0</v>
      </c>
      <c r="M721" s="5">
        <f t="shared" si="45"/>
        <v>0</v>
      </c>
      <c r="N721" s="5">
        <f t="shared" si="46"/>
        <v>11200</v>
      </c>
      <c r="O721" t="s">
        <v>127</v>
      </c>
      <c r="P721" t="s">
        <v>56</v>
      </c>
      <c r="Q721" t="s">
        <v>53</v>
      </c>
      <c r="R721" t="s">
        <v>42</v>
      </c>
      <c r="T721" t="s">
        <v>43</v>
      </c>
      <c r="U721" t="str">
        <f t="shared" si="47"/>
        <v>No Discount</v>
      </c>
    </row>
    <row r="722" spans="1:21" x14ac:dyDescent="0.25">
      <c r="A722" t="s">
        <v>2222</v>
      </c>
      <c r="B722" s="3">
        <v>46096</v>
      </c>
      <c r="C722" t="s">
        <v>346</v>
      </c>
      <c r="D722" t="s">
        <v>32</v>
      </c>
      <c r="E722" t="s">
        <v>33</v>
      </c>
      <c r="F722" t="s">
        <v>137</v>
      </c>
      <c r="G722" t="s">
        <v>6027</v>
      </c>
      <c r="H722">
        <v>1</v>
      </c>
      <c r="I722" s="5">
        <v>3200</v>
      </c>
      <c r="J722" s="5">
        <v>4767</v>
      </c>
      <c r="K722" s="5">
        <f t="shared" si="44"/>
        <v>4767</v>
      </c>
      <c r="L722" s="4">
        <v>0.08</v>
      </c>
      <c r="M722" s="5">
        <f t="shared" si="45"/>
        <v>381.36</v>
      </c>
      <c r="N722" s="5">
        <f t="shared" si="46"/>
        <v>1948.3600000000001</v>
      </c>
      <c r="O722" t="s">
        <v>181</v>
      </c>
      <c r="P722" t="s">
        <v>68</v>
      </c>
      <c r="Q722" t="s">
        <v>36</v>
      </c>
      <c r="R722" t="s">
        <v>440</v>
      </c>
      <c r="S722">
        <v>221</v>
      </c>
      <c r="T722" t="s">
        <v>441</v>
      </c>
      <c r="U722" t="str">
        <f t="shared" si="47"/>
        <v>5-10%</v>
      </c>
    </row>
    <row r="723" spans="1:21" x14ac:dyDescent="0.25">
      <c r="A723" t="s">
        <v>2223</v>
      </c>
      <c r="B723" s="3">
        <v>46152</v>
      </c>
      <c r="C723" t="s">
        <v>105</v>
      </c>
      <c r="D723" t="s">
        <v>50</v>
      </c>
      <c r="E723" t="s">
        <v>75</v>
      </c>
      <c r="F723" t="s">
        <v>137</v>
      </c>
      <c r="G723" t="s">
        <v>6027</v>
      </c>
      <c r="H723">
        <v>5</v>
      </c>
      <c r="I723" s="5">
        <v>3200</v>
      </c>
      <c r="J723" s="5">
        <v>4767</v>
      </c>
      <c r="K723" s="5">
        <f t="shared" si="44"/>
        <v>23835</v>
      </c>
      <c r="L723" s="4">
        <v>0.18</v>
      </c>
      <c r="M723" s="5">
        <f t="shared" si="45"/>
        <v>4290.3</v>
      </c>
      <c r="N723" s="5">
        <f t="shared" si="46"/>
        <v>12125.3</v>
      </c>
      <c r="O723" t="s">
        <v>120</v>
      </c>
      <c r="P723" t="s">
        <v>96</v>
      </c>
      <c r="Q723" t="s">
        <v>53</v>
      </c>
      <c r="R723" t="s">
        <v>440</v>
      </c>
      <c r="S723">
        <v>44</v>
      </c>
      <c r="T723" t="s">
        <v>441</v>
      </c>
      <c r="U723" t="str">
        <f t="shared" si="47"/>
        <v>16-20%</v>
      </c>
    </row>
    <row r="724" spans="1:21" x14ac:dyDescent="0.25">
      <c r="A724" t="s">
        <v>2224</v>
      </c>
      <c r="B724" s="3">
        <v>45994</v>
      </c>
      <c r="C724" t="s">
        <v>1072</v>
      </c>
      <c r="D724" t="s">
        <v>50</v>
      </c>
      <c r="E724" t="s">
        <v>33</v>
      </c>
      <c r="F724" t="s">
        <v>137</v>
      </c>
      <c r="G724" t="s">
        <v>6027</v>
      </c>
      <c r="H724">
        <v>1</v>
      </c>
      <c r="I724" s="5">
        <v>3200</v>
      </c>
      <c r="J724" s="5">
        <v>4767</v>
      </c>
      <c r="K724" s="5">
        <f t="shared" si="44"/>
        <v>4767</v>
      </c>
      <c r="L724" s="4">
        <v>0</v>
      </c>
      <c r="M724" s="5">
        <f t="shared" si="45"/>
        <v>0</v>
      </c>
      <c r="N724" s="5">
        <f t="shared" si="46"/>
        <v>1567</v>
      </c>
      <c r="O724" t="s">
        <v>40</v>
      </c>
      <c r="P724" t="s">
        <v>41</v>
      </c>
      <c r="Q724" t="s">
        <v>36</v>
      </c>
      <c r="R724" t="s">
        <v>440</v>
      </c>
      <c r="S724">
        <v>210</v>
      </c>
      <c r="T724" t="s">
        <v>441</v>
      </c>
      <c r="U724" t="str">
        <f t="shared" si="47"/>
        <v>No Discount</v>
      </c>
    </row>
    <row r="725" spans="1:21" x14ac:dyDescent="0.25">
      <c r="A725" t="s">
        <v>2225</v>
      </c>
      <c r="B725" s="3">
        <v>45945</v>
      </c>
      <c r="C725" t="s">
        <v>201</v>
      </c>
      <c r="D725" t="s">
        <v>32</v>
      </c>
      <c r="E725" t="s">
        <v>33</v>
      </c>
      <c r="F725" t="s">
        <v>6063</v>
      </c>
      <c r="G725" t="s">
        <v>6015</v>
      </c>
      <c r="H725">
        <v>9</v>
      </c>
      <c r="I725" s="5">
        <v>400</v>
      </c>
      <c r="J725" s="5">
        <v>583</v>
      </c>
      <c r="K725" s="5">
        <f t="shared" si="44"/>
        <v>5247</v>
      </c>
      <c r="L725" s="4">
        <v>0</v>
      </c>
      <c r="M725" s="5">
        <f t="shared" si="45"/>
        <v>0</v>
      </c>
      <c r="N725" s="5">
        <f t="shared" si="46"/>
        <v>1647</v>
      </c>
      <c r="O725" t="s">
        <v>181</v>
      </c>
      <c r="P725" t="s">
        <v>68</v>
      </c>
      <c r="Q725" t="s">
        <v>36</v>
      </c>
      <c r="R725" t="s">
        <v>440</v>
      </c>
      <c r="S725">
        <v>14</v>
      </c>
      <c r="T725" t="s">
        <v>441</v>
      </c>
      <c r="U725" t="str">
        <f t="shared" si="47"/>
        <v>No Discount</v>
      </c>
    </row>
    <row r="726" spans="1:21" x14ac:dyDescent="0.25">
      <c r="A726" t="s">
        <v>2226</v>
      </c>
      <c r="B726" s="3">
        <v>45936</v>
      </c>
      <c r="C726" t="s">
        <v>2227</v>
      </c>
      <c r="D726" t="s">
        <v>32</v>
      </c>
      <c r="E726" t="s">
        <v>33</v>
      </c>
      <c r="F726" t="s">
        <v>6063</v>
      </c>
      <c r="G726" t="s">
        <v>6045</v>
      </c>
      <c r="H726">
        <v>7</v>
      </c>
      <c r="I726" s="5">
        <v>185</v>
      </c>
      <c r="J726" s="5">
        <v>412</v>
      </c>
      <c r="K726" s="5">
        <f t="shared" si="44"/>
        <v>2884</v>
      </c>
      <c r="L726" s="4">
        <v>0</v>
      </c>
      <c r="M726" s="5">
        <f t="shared" si="45"/>
        <v>0</v>
      </c>
      <c r="N726" s="5">
        <f t="shared" si="46"/>
        <v>1589</v>
      </c>
      <c r="O726" t="s">
        <v>77</v>
      </c>
      <c r="P726" t="s">
        <v>78</v>
      </c>
      <c r="Q726" t="s">
        <v>36</v>
      </c>
      <c r="R726" t="s">
        <v>42</v>
      </c>
      <c r="T726" t="s">
        <v>43</v>
      </c>
      <c r="U726" t="str">
        <f t="shared" si="47"/>
        <v>No Discount</v>
      </c>
    </row>
    <row r="727" spans="1:21" x14ac:dyDescent="0.25">
      <c r="A727" t="s">
        <v>2229</v>
      </c>
      <c r="B727" s="3">
        <v>45780</v>
      </c>
      <c r="C727" t="s">
        <v>2230</v>
      </c>
      <c r="D727" t="s">
        <v>32</v>
      </c>
      <c r="E727" t="s">
        <v>75</v>
      </c>
      <c r="F727" t="s">
        <v>137</v>
      </c>
      <c r="G727" t="s">
        <v>6027</v>
      </c>
      <c r="H727">
        <v>1</v>
      </c>
      <c r="I727" s="5">
        <v>3200</v>
      </c>
      <c r="J727" s="5">
        <v>4767</v>
      </c>
      <c r="K727" s="5">
        <f t="shared" si="44"/>
        <v>4767</v>
      </c>
      <c r="L727" s="4">
        <v>0</v>
      </c>
      <c r="M727" s="5">
        <f t="shared" si="45"/>
        <v>0</v>
      </c>
      <c r="N727" s="5">
        <f t="shared" si="46"/>
        <v>1567</v>
      </c>
      <c r="O727" t="s">
        <v>215</v>
      </c>
      <c r="P727" t="s">
        <v>86</v>
      </c>
      <c r="Q727" t="s">
        <v>36</v>
      </c>
      <c r="R727" t="s">
        <v>42</v>
      </c>
      <c r="T727" t="s">
        <v>43</v>
      </c>
      <c r="U727" t="str">
        <f t="shared" si="47"/>
        <v>No Discount</v>
      </c>
    </row>
    <row r="728" spans="1:21" x14ac:dyDescent="0.25">
      <c r="A728" t="s">
        <v>2232</v>
      </c>
      <c r="B728" s="3">
        <v>45986</v>
      </c>
      <c r="C728" t="s">
        <v>2233</v>
      </c>
      <c r="D728" t="s">
        <v>50</v>
      </c>
      <c r="E728" t="s">
        <v>33</v>
      </c>
      <c r="F728" t="s">
        <v>6040</v>
      </c>
      <c r="G728" t="s">
        <v>6071</v>
      </c>
      <c r="H728">
        <v>5</v>
      </c>
      <c r="I728" s="5">
        <v>3450</v>
      </c>
      <c r="J728" s="5">
        <v>4850</v>
      </c>
      <c r="K728" s="5">
        <f t="shared" si="44"/>
        <v>24250</v>
      </c>
      <c r="L728" s="4">
        <v>0</v>
      </c>
      <c r="M728" s="5">
        <f t="shared" si="45"/>
        <v>0</v>
      </c>
      <c r="N728" s="5">
        <f t="shared" si="46"/>
        <v>7000</v>
      </c>
      <c r="O728" t="s">
        <v>55</v>
      </c>
      <c r="P728" t="s">
        <v>56</v>
      </c>
      <c r="Q728" t="s">
        <v>53</v>
      </c>
      <c r="R728" t="s">
        <v>42</v>
      </c>
      <c r="T728" t="s">
        <v>43</v>
      </c>
      <c r="U728" t="str">
        <f t="shared" si="47"/>
        <v>No Discount</v>
      </c>
    </row>
    <row r="729" spans="1:21" x14ac:dyDescent="0.25">
      <c r="A729" t="s">
        <v>2235</v>
      </c>
      <c r="B729" s="3">
        <v>45691</v>
      </c>
      <c r="C729" t="s">
        <v>752</v>
      </c>
      <c r="D729" t="s">
        <v>32</v>
      </c>
      <c r="E729" t="s">
        <v>75</v>
      </c>
      <c r="F729" t="s">
        <v>93</v>
      </c>
      <c r="G729" t="s">
        <v>6042</v>
      </c>
      <c r="H729">
        <v>1</v>
      </c>
      <c r="I729" s="5">
        <v>6500</v>
      </c>
      <c r="J729" s="5">
        <v>8867</v>
      </c>
      <c r="K729" s="5">
        <f t="shared" si="44"/>
        <v>8867</v>
      </c>
      <c r="L729" s="4">
        <v>0</v>
      </c>
      <c r="M729" s="5">
        <f t="shared" si="45"/>
        <v>0</v>
      </c>
      <c r="N729" s="5">
        <f t="shared" si="46"/>
        <v>2367</v>
      </c>
      <c r="O729" t="s">
        <v>95</v>
      </c>
      <c r="P729" t="s">
        <v>96</v>
      </c>
      <c r="Q729" t="s">
        <v>53</v>
      </c>
      <c r="R729" t="s">
        <v>42</v>
      </c>
      <c r="T729" t="s">
        <v>43</v>
      </c>
      <c r="U729" t="str">
        <f t="shared" si="47"/>
        <v>No Discount</v>
      </c>
    </row>
    <row r="730" spans="1:21" x14ac:dyDescent="0.25">
      <c r="A730" t="s">
        <v>2236</v>
      </c>
      <c r="B730" s="3">
        <v>45746</v>
      </c>
      <c r="C730" t="s">
        <v>2237</v>
      </c>
      <c r="D730" t="s">
        <v>32</v>
      </c>
      <c r="E730" t="s">
        <v>33</v>
      </c>
      <c r="F730" t="s">
        <v>6063</v>
      </c>
      <c r="G730" t="s">
        <v>6045</v>
      </c>
      <c r="H730">
        <v>2</v>
      </c>
      <c r="I730" s="5">
        <v>185</v>
      </c>
      <c r="J730" s="5">
        <v>412</v>
      </c>
      <c r="K730" s="5">
        <f t="shared" si="44"/>
        <v>824</v>
      </c>
      <c r="L730" s="4">
        <v>0</v>
      </c>
      <c r="M730" s="5">
        <f t="shared" si="45"/>
        <v>0</v>
      </c>
      <c r="N730" s="5">
        <f t="shared" si="46"/>
        <v>454</v>
      </c>
      <c r="O730" t="s">
        <v>120</v>
      </c>
      <c r="P730" t="s">
        <v>96</v>
      </c>
      <c r="Q730" t="s">
        <v>53</v>
      </c>
      <c r="R730" t="s">
        <v>42</v>
      </c>
      <c r="T730" t="s">
        <v>43</v>
      </c>
      <c r="U730" t="str">
        <f t="shared" si="47"/>
        <v>No Discount</v>
      </c>
    </row>
    <row r="731" spans="1:21" x14ac:dyDescent="0.25">
      <c r="A731" t="s">
        <v>2239</v>
      </c>
      <c r="B731" s="3">
        <v>45904</v>
      </c>
      <c r="C731" t="s">
        <v>2241</v>
      </c>
      <c r="D731" t="s">
        <v>50</v>
      </c>
      <c r="E731" t="s">
        <v>33</v>
      </c>
      <c r="F731" t="s">
        <v>93</v>
      </c>
      <c r="G731" t="s">
        <v>6042</v>
      </c>
      <c r="H731">
        <v>4</v>
      </c>
      <c r="I731" s="5">
        <v>6500</v>
      </c>
      <c r="J731" s="5">
        <v>8867</v>
      </c>
      <c r="K731" s="5">
        <f t="shared" si="44"/>
        <v>35468</v>
      </c>
      <c r="L731" s="4">
        <v>0</v>
      </c>
      <c r="M731" s="5">
        <f t="shared" si="45"/>
        <v>0</v>
      </c>
      <c r="N731" s="5">
        <f t="shared" si="46"/>
        <v>9468</v>
      </c>
      <c r="O731" t="s">
        <v>55</v>
      </c>
      <c r="P731" t="s">
        <v>56</v>
      </c>
      <c r="Q731" t="s">
        <v>53</v>
      </c>
      <c r="R731" t="s">
        <v>42</v>
      </c>
      <c r="T731" t="s">
        <v>43</v>
      </c>
      <c r="U731" t="str">
        <f t="shared" si="47"/>
        <v>No Discount</v>
      </c>
    </row>
    <row r="732" spans="1:21" x14ac:dyDescent="0.25">
      <c r="A732" t="s">
        <v>2243</v>
      </c>
      <c r="B732" s="3">
        <v>45787</v>
      </c>
      <c r="C732" t="s">
        <v>966</v>
      </c>
      <c r="D732" t="s">
        <v>50</v>
      </c>
      <c r="E732" t="s">
        <v>33</v>
      </c>
      <c r="F732" t="s">
        <v>6040</v>
      </c>
      <c r="G732" t="s">
        <v>6071</v>
      </c>
      <c r="H732">
        <v>1</v>
      </c>
      <c r="I732" s="5">
        <v>3450</v>
      </c>
      <c r="J732" s="5">
        <v>4850</v>
      </c>
      <c r="K732" s="5">
        <f t="shared" si="44"/>
        <v>4850</v>
      </c>
      <c r="L732" s="4">
        <v>0</v>
      </c>
      <c r="M732" s="5">
        <f t="shared" si="45"/>
        <v>0</v>
      </c>
      <c r="N732" s="5">
        <f t="shared" si="46"/>
        <v>1400</v>
      </c>
      <c r="O732" t="s">
        <v>164</v>
      </c>
      <c r="P732" t="s">
        <v>41</v>
      </c>
      <c r="Q732" t="s">
        <v>36</v>
      </c>
      <c r="R732" t="s">
        <v>440</v>
      </c>
      <c r="S732">
        <v>22</v>
      </c>
      <c r="T732" t="s">
        <v>441</v>
      </c>
      <c r="U732" t="str">
        <f t="shared" si="47"/>
        <v>No Discount</v>
      </c>
    </row>
    <row r="733" spans="1:21" x14ac:dyDescent="0.25">
      <c r="A733" t="s">
        <v>2244</v>
      </c>
      <c r="B733" s="3">
        <v>46131</v>
      </c>
      <c r="C733" t="s">
        <v>2245</v>
      </c>
      <c r="D733" t="s">
        <v>32</v>
      </c>
      <c r="E733" t="s">
        <v>75</v>
      </c>
      <c r="F733" t="s">
        <v>6040</v>
      </c>
      <c r="G733" t="s">
        <v>6071</v>
      </c>
      <c r="H733">
        <v>5</v>
      </c>
      <c r="I733" s="5">
        <v>3450</v>
      </c>
      <c r="J733" s="5">
        <v>4850</v>
      </c>
      <c r="K733" s="5">
        <f t="shared" si="44"/>
        <v>24250</v>
      </c>
      <c r="L733" s="4">
        <v>0.12</v>
      </c>
      <c r="M733" s="5">
        <f t="shared" si="45"/>
        <v>2910</v>
      </c>
      <c r="N733" s="5">
        <f t="shared" si="46"/>
        <v>9910</v>
      </c>
      <c r="O733" t="s">
        <v>77</v>
      </c>
      <c r="P733" t="s">
        <v>78</v>
      </c>
      <c r="Q733" t="s">
        <v>36</v>
      </c>
      <c r="R733" t="s">
        <v>42</v>
      </c>
      <c r="T733" t="s">
        <v>43</v>
      </c>
      <c r="U733" t="str">
        <f t="shared" si="47"/>
        <v>11-15%</v>
      </c>
    </row>
    <row r="734" spans="1:21" x14ac:dyDescent="0.25">
      <c r="A734" t="s">
        <v>2247</v>
      </c>
      <c r="B734" s="3">
        <v>45849</v>
      </c>
      <c r="C734" t="s">
        <v>158</v>
      </c>
      <c r="D734" t="s">
        <v>50</v>
      </c>
      <c r="E734" t="s">
        <v>33</v>
      </c>
      <c r="F734" t="s">
        <v>137</v>
      </c>
      <c r="G734" t="s">
        <v>6027</v>
      </c>
      <c r="H734">
        <v>1</v>
      </c>
      <c r="I734" s="5">
        <v>3200</v>
      </c>
      <c r="J734" s="5">
        <v>4767</v>
      </c>
      <c r="K734" s="5">
        <f t="shared" si="44"/>
        <v>4767</v>
      </c>
      <c r="L734" s="4">
        <v>0</v>
      </c>
      <c r="M734" s="5">
        <f t="shared" si="45"/>
        <v>0</v>
      </c>
      <c r="N734" s="5">
        <f t="shared" si="46"/>
        <v>1567</v>
      </c>
      <c r="O734" t="s">
        <v>95</v>
      </c>
      <c r="P734" t="s">
        <v>96</v>
      </c>
      <c r="Q734" t="s">
        <v>53</v>
      </c>
      <c r="R734" t="s">
        <v>42</v>
      </c>
      <c r="T734" t="s">
        <v>43</v>
      </c>
      <c r="U734" t="str">
        <f t="shared" si="47"/>
        <v>No Discount</v>
      </c>
    </row>
    <row r="735" spans="1:21" x14ac:dyDescent="0.25">
      <c r="A735" t="s">
        <v>2248</v>
      </c>
      <c r="B735" s="3">
        <v>45710</v>
      </c>
      <c r="C735" t="s">
        <v>739</v>
      </c>
      <c r="D735" t="s">
        <v>32</v>
      </c>
      <c r="E735" t="s">
        <v>75</v>
      </c>
      <c r="F735" t="s">
        <v>6040</v>
      </c>
      <c r="G735" t="s">
        <v>6072</v>
      </c>
      <c r="H735">
        <v>5</v>
      </c>
      <c r="I735" s="5">
        <v>230</v>
      </c>
      <c r="J735" s="5">
        <v>377</v>
      </c>
      <c r="K735" s="5">
        <f t="shared" si="44"/>
        <v>1885</v>
      </c>
      <c r="L735" s="4">
        <v>0</v>
      </c>
      <c r="M735" s="5">
        <f t="shared" si="45"/>
        <v>0</v>
      </c>
      <c r="N735" s="5">
        <f t="shared" si="46"/>
        <v>735</v>
      </c>
      <c r="O735" t="s">
        <v>164</v>
      </c>
      <c r="P735" t="s">
        <v>41</v>
      </c>
      <c r="Q735" t="s">
        <v>36</v>
      </c>
      <c r="R735" t="s">
        <v>42</v>
      </c>
      <c r="T735" t="s">
        <v>43</v>
      </c>
      <c r="U735" t="str">
        <f t="shared" si="47"/>
        <v>No Discount</v>
      </c>
    </row>
    <row r="736" spans="1:21" x14ac:dyDescent="0.25">
      <c r="A736" t="s">
        <v>2249</v>
      </c>
      <c r="B736" s="3">
        <v>45876</v>
      </c>
      <c r="C736" t="s">
        <v>404</v>
      </c>
      <c r="D736" t="s">
        <v>32</v>
      </c>
      <c r="E736" t="s">
        <v>33</v>
      </c>
      <c r="F736" t="s">
        <v>6040</v>
      </c>
      <c r="G736" t="s">
        <v>6072</v>
      </c>
      <c r="H736">
        <v>4</v>
      </c>
      <c r="I736" s="5">
        <v>230</v>
      </c>
      <c r="J736" s="5">
        <v>377</v>
      </c>
      <c r="K736" s="5">
        <f t="shared" si="44"/>
        <v>1508</v>
      </c>
      <c r="L736" s="4">
        <v>0</v>
      </c>
      <c r="M736" s="5">
        <f t="shared" si="45"/>
        <v>0</v>
      </c>
      <c r="N736" s="5">
        <f t="shared" si="46"/>
        <v>588</v>
      </c>
      <c r="O736" t="s">
        <v>181</v>
      </c>
      <c r="P736" t="s">
        <v>68</v>
      </c>
      <c r="Q736" t="s">
        <v>36</v>
      </c>
      <c r="R736" t="s">
        <v>42</v>
      </c>
      <c r="T736" t="s">
        <v>43</v>
      </c>
      <c r="U736" t="str">
        <f t="shared" si="47"/>
        <v>No Discount</v>
      </c>
    </row>
    <row r="737" spans="1:21" x14ac:dyDescent="0.25">
      <c r="A737" t="s">
        <v>2250</v>
      </c>
      <c r="B737" s="3">
        <v>45678</v>
      </c>
      <c r="C737" t="s">
        <v>2252</v>
      </c>
      <c r="D737" t="s">
        <v>50</v>
      </c>
      <c r="E737" t="s">
        <v>75</v>
      </c>
      <c r="F737" t="s">
        <v>93</v>
      </c>
      <c r="G737" t="s">
        <v>6042</v>
      </c>
      <c r="H737">
        <v>6</v>
      </c>
      <c r="I737" s="5">
        <v>6500</v>
      </c>
      <c r="J737" s="5">
        <v>8867</v>
      </c>
      <c r="K737" s="5">
        <f t="shared" si="44"/>
        <v>53202</v>
      </c>
      <c r="L737" s="4">
        <v>0</v>
      </c>
      <c r="M737" s="5">
        <f t="shared" si="45"/>
        <v>0</v>
      </c>
      <c r="N737" s="5">
        <f t="shared" si="46"/>
        <v>14202</v>
      </c>
      <c r="O737" t="s">
        <v>85</v>
      </c>
      <c r="P737" t="s">
        <v>86</v>
      </c>
      <c r="Q737" t="s">
        <v>36</v>
      </c>
      <c r="R737" t="s">
        <v>42</v>
      </c>
      <c r="T737" t="s">
        <v>43</v>
      </c>
      <c r="U737" t="str">
        <f t="shared" si="47"/>
        <v>No Discount</v>
      </c>
    </row>
    <row r="738" spans="1:21" x14ac:dyDescent="0.25">
      <c r="A738" t="s">
        <v>2254</v>
      </c>
      <c r="B738" s="3">
        <v>46104</v>
      </c>
      <c r="C738" t="s">
        <v>2255</v>
      </c>
      <c r="D738" t="s">
        <v>32</v>
      </c>
      <c r="E738" t="s">
        <v>33</v>
      </c>
      <c r="F738" t="s">
        <v>6040</v>
      </c>
      <c r="G738" t="s">
        <v>6072</v>
      </c>
      <c r="H738">
        <v>3</v>
      </c>
      <c r="I738" s="5">
        <v>230</v>
      </c>
      <c r="J738" s="5">
        <v>377</v>
      </c>
      <c r="K738" s="5">
        <f t="shared" si="44"/>
        <v>1131</v>
      </c>
      <c r="L738" s="4">
        <v>0.08</v>
      </c>
      <c r="M738" s="5">
        <f t="shared" si="45"/>
        <v>90.48</v>
      </c>
      <c r="N738" s="5">
        <f t="shared" si="46"/>
        <v>531.48</v>
      </c>
      <c r="O738" t="s">
        <v>55</v>
      </c>
      <c r="P738" t="s">
        <v>56</v>
      </c>
      <c r="Q738" t="s">
        <v>53</v>
      </c>
      <c r="R738" t="s">
        <v>42</v>
      </c>
      <c r="T738" t="s">
        <v>43</v>
      </c>
      <c r="U738" t="str">
        <f t="shared" si="47"/>
        <v>5-10%</v>
      </c>
    </row>
    <row r="739" spans="1:21" x14ac:dyDescent="0.25">
      <c r="A739" t="s">
        <v>2257</v>
      </c>
      <c r="B739" s="3">
        <v>45732</v>
      </c>
      <c r="C739" t="s">
        <v>2258</v>
      </c>
      <c r="D739" t="s">
        <v>32</v>
      </c>
      <c r="E739" t="s">
        <v>75</v>
      </c>
      <c r="F739" t="s">
        <v>137</v>
      </c>
      <c r="G739" t="s">
        <v>6027</v>
      </c>
      <c r="H739">
        <v>4</v>
      </c>
      <c r="I739" s="5">
        <v>3200</v>
      </c>
      <c r="J739" s="5">
        <v>4767</v>
      </c>
      <c r="K739" s="5">
        <f t="shared" si="44"/>
        <v>19068</v>
      </c>
      <c r="L739" s="4">
        <v>0</v>
      </c>
      <c r="M739" s="5">
        <f t="shared" si="45"/>
        <v>0</v>
      </c>
      <c r="N739" s="5">
        <f t="shared" si="46"/>
        <v>6268</v>
      </c>
      <c r="O739" t="s">
        <v>164</v>
      </c>
      <c r="P739" t="s">
        <v>41</v>
      </c>
      <c r="Q739" t="s">
        <v>36</v>
      </c>
      <c r="R739" t="s">
        <v>42</v>
      </c>
      <c r="T739" t="s">
        <v>43</v>
      </c>
      <c r="U739" t="str">
        <f t="shared" si="47"/>
        <v>No Discount</v>
      </c>
    </row>
    <row r="740" spans="1:21" x14ac:dyDescent="0.25">
      <c r="A740" t="s">
        <v>2260</v>
      </c>
      <c r="B740" s="3">
        <v>45957</v>
      </c>
      <c r="C740" t="s">
        <v>2262</v>
      </c>
      <c r="D740" t="s">
        <v>32</v>
      </c>
      <c r="E740" t="s">
        <v>75</v>
      </c>
      <c r="F740" t="s">
        <v>137</v>
      </c>
      <c r="G740" t="s">
        <v>6027</v>
      </c>
      <c r="H740">
        <v>1</v>
      </c>
      <c r="I740" s="5">
        <v>3200</v>
      </c>
      <c r="J740" s="5">
        <v>4767</v>
      </c>
      <c r="K740" s="5">
        <f t="shared" si="44"/>
        <v>4767</v>
      </c>
      <c r="L740" s="4">
        <v>0</v>
      </c>
      <c r="M740" s="5">
        <f t="shared" si="45"/>
        <v>0</v>
      </c>
      <c r="N740" s="5">
        <f t="shared" si="46"/>
        <v>1567</v>
      </c>
      <c r="O740" t="s">
        <v>55</v>
      </c>
      <c r="P740" t="s">
        <v>56</v>
      </c>
      <c r="Q740" t="s">
        <v>53</v>
      </c>
      <c r="R740" t="s">
        <v>42</v>
      </c>
      <c r="T740" t="s">
        <v>43</v>
      </c>
      <c r="U740" t="str">
        <f t="shared" si="47"/>
        <v>No Discount</v>
      </c>
    </row>
    <row r="741" spans="1:21" x14ac:dyDescent="0.25">
      <c r="A741" t="s">
        <v>2264</v>
      </c>
      <c r="B741" s="3">
        <v>45686</v>
      </c>
      <c r="C741" t="s">
        <v>695</v>
      </c>
      <c r="D741" t="s">
        <v>32</v>
      </c>
      <c r="E741" t="s">
        <v>75</v>
      </c>
      <c r="F741" t="s">
        <v>6063</v>
      </c>
      <c r="G741" t="s">
        <v>6045</v>
      </c>
      <c r="H741">
        <v>2</v>
      </c>
      <c r="I741" s="5">
        <v>185</v>
      </c>
      <c r="J741" s="5">
        <v>412</v>
      </c>
      <c r="K741" s="5">
        <f t="shared" si="44"/>
        <v>824</v>
      </c>
      <c r="L741" s="4">
        <v>0</v>
      </c>
      <c r="M741" s="5">
        <f t="shared" si="45"/>
        <v>0</v>
      </c>
      <c r="N741" s="5">
        <f t="shared" si="46"/>
        <v>454</v>
      </c>
      <c r="O741" t="s">
        <v>120</v>
      </c>
      <c r="P741" t="s">
        <v>96</v>
      </c>
      <c r="Q741" t="s">
        <v>53</v>
      </c>
      <c r="R741" t="s">
        <v>42</v>
      </c>
      <c r="T741" t="s">
        <v>43</v>
      </c>
      <c r="U741" t="str">
        <f t="shared" si="47"/>
        <v>No Discount</v>
      </c>
    </row>
    <row r="742" spans="1:21" x14ac:dyDescent="0.25">
      <c r="A742" t="s">
        <v>2265</v>
      </c>
      <c r="B742" s="3">
        <v>46106</v>
      </c>
      <c r="C742" t="s">
        <v>1656</v>
      </c>
      <c r="D742" t="s">
        <v>32</v>
      </c>
      <c r="E742" t="s">
        <v>75</v>
      </c>
      <c r="F742" t="s">
        <v>93</v>
      </c>
      <c r="G742" t="s">
        <v>6042</v>
      </c>
      <c r="H742">
        <v>4</v>
      </c>
      <c r="I742" s="5">
        <v>6500</v>
      </c>
      <c r="J742" s="5">
        <v>8867</v>
      </c>
      <c r="K742" s="5">
        <f t="shared" si="44"/>
        <v>35468</v>
      </c>
      <c r="L742" s="4">
        <v>0.15</v>
      </c>
      <c r="M742" s="5">
        <f t="shared" si="45"/>
        <v>5320.2</v>
      </c>
      <c r="N742" s="5">
        <f t="shared" si="46"/>
        <v>14788.2</v>
      </c>
      <c r="O742" t="s">
        <v>127</v>
      </c>
      <c r="P742" t="s">
        <v>56</v>
      </c>
      <c r="Q742" t="s">
        <v>53</v>
      </c>
      <c r="R742" t="s">
        <v>440</v>
      </c>
      <c r="S742">
        <v>122</v>
      </c>
      <c r="T742" t="s">
        <v>441</v>
      </c>
      <c r="U742" t="str">
        <f t="shared" si="47"/>
        <v>11-15%</v>
      </c>
    </row>
    <row r="743" spans="1:21" x14ac:dyDescent="0.25">
      <c r="A743" t="s">
        <v>2266</v>
      </c>
      <c r="B743" s="3">
        <v>45878</v>
      </c>
      <c r="C743" t="s">
        <v>2268</v>
      </c>
      <c r="D743" t="s">
        <v>32</v>
      </c>
      <c r="E743" t="s">
        <v>75</v>
      </c>
      <c r="F743" t="s">
        <v>93</v>
      </c>
      <c r="G743" t="s">
        <v>6042</v>
      </c>
      <c r="H743">
        <v>4</v>
      </c>
      <c r="I743" s="5">
        <v>6500</v>
      </c>
      <c r="J743" s="5">
        <v>8867</v>
      </c>
      <c r="K743" s="5">
        <f t="shared" si="44"/>
        <v>35468</v>
      </c>
      <c r="L743" s="4">
        <v>0</v>
      </c>
      <c r="M743" s="5">
        <f t="shared" si="45"/>
        <v>0</v>
      </c>
      <c r="N743" s="5">
        <f t="shared" si="46"/>
        <v>9468</v>
      </c>
      <c r="O743" t="s">
        <v>215</v>
      </c>
      <c r="P743" t="s">
        <v>86</v>
      </c>
      <c r="Q743" t="s">
        <v>36</v>
      </c>
      <c r="R743" t="s">
        <v>42</v>
      </c>
      <c r="T743" t="s">
        <v>43</v>
      </c>
      <c r="U743" t="str">
        <f t="shared" si="47"/>
        <v>No Discount</v>
      </c>
    </row>
    <row r="744" spans="1:21" x14ac:dyDescent="0.25">
      <c r="A744" t="s">
        <v>2270</v>
      </c>
      <c r="B744" s="3">
        <v>46035</v>
      </c>
      <c r="C744" t="s">
        <v>519</v>
      </c>
      <c r="D744" t="s">
        <v>32</v>
      </c>
      <c r="E744" t="s">
        <v>33</v>
      </c>
      <c r="F744" t="s">
        <v>6063</v>
      </c>
      <c r="G744" t="s">
        <v>6015</v>
      </c>
      <c r="H744">
        <v>10</v>
      </c>
      <c r="I744" s="5">
        <v>400</v>
      </c>
      <c r="J744" s="5">
        <v>583</v>
      </c>
      <c r="K744" s="5">
        <f t="shared" si="44"/>
        <v>5830</v>
      </c>
      <c r="L744" s="4">
        <v>0.05</v>
      </c>
      <c r="M744" s="5">
        <f t="shared" si="45"/>
        <v>291.5</v>
      </c>
      <c r="N744" s="5">
        <f t="shared" si="46"/>
        <v>2121.5</v>
      </c>
      <c r="O744" t="s">
        <v>40</v>
      </c>
      <c r="P744" t="s">
        <v>41</v>
      </c>
      <c r="Q744" t="s">
        <v>36</v>
      </c>
      <c r="R744" t="s">
        <v>42</v>
      </c>
      <c r="T744" t="s">
        <v>43</v>
      </c>
      <c r="U744" t="str">
        <f t="shared" si="47"/>
        <v>5-10%</v>
      </c>
    </row>
    <row r="745" spans="1:21" x14ac:dyDescent="0.25">
      <c r="A745" t="s">
        <v>2271</v>
      </c>
      <c r="B745" s="3">
        <v>46166</v>
      </c>
      <c r="C745" t="s">
        <v>2272</v>
      </c>
      <c r="D745" t="s">
        <v>50</v>
      </c>
      <c r="E745" t="s">
        <v>75</v>
      </c>
      <c r="F745" t="s">
        <v>6040</v>
      </c>
      <c r="G745" t="s">
        <v>6072</v>
      </c>
      <c r="H745">
        <v>8</v>
      </c>
      <c r="I745" s="5">
        <v>230</v>
      </c>
      <c r="J745" s="5">
        <v>377</v>
      </c>
      <c r="K745" s="5">
        <f t="shared" si="44"/>
        <v>3016</v>
      </c>
      <c r="L745" s="4">
        <v>0.1</v>
      </c>
      <c r="M745" s="5">
        <f t="shared" si="45"/>
        <v>301.60000000000002</v>
      </c>
      <c r="N745" s="5">
        <f t="shared" si="46"/>
        <v>1477.6</v>
      </c>
      <c r="O745" t="s">
        <v>110</v>
      </c>
      <c r="P745" t="s">
        <v>78</v>
      </c>
      <c r="Q745" t="s">
        <v>36</v>
      </c>
      <c r="R745" t="s">
        <v>42</v>
      </c>
      <c r="T745" t="s">
        <v>43</v>
      </c>
      <c r="U745" t="str">
        <f t="shared" si="47"/>
        <v>5-10%</v>
      </c>
    </row>
    <row r="746" spans="1:21" x14ac:dyDescent="0.25">
      <c r="A746" t="s">
        <v>2274</v>
      </c>
      <c r="B746" s="3">
        <v>46184</v>
      </c>
      <c r="C746" t="s">
        <v>1406</v>
      </c>
      <c r="D746" t="s">
        <v>32</v>
      </c>
      <c r="E746" t="s">
        <v>75</v>
      </c>
      <c r="F746" t="s">
        <v>93</v>
      </c>
      <c r="G746" t="s">
        <v>6042</v>
      </c>
      <c r="H746">
        <v>2</v>
      </c>
      <c r="I746" s="5">
        <v>6500</v>
      </c>
      <c r="J746" s="5">
        <v>8867</v>
      </c>
      <c r="K746" s="5">
        <f t="shared" si="44"/>
        <v>17734</v>
      </c>
      <c r="L746" s="4">
        <v>0.05</v>
      </c>
      <c r="M746" s="5">
        <f t="shared" si="45"/>
        <v>886.7</v>
      </c>
      <c r="N746" s="5">
        <f t="shared" si="46"/>
        <v>5620.7000000000007</v>
      </c>
      <c r="O746" t="s">
        <v>120</v>
      </c>
      <c r="P746" t="s">
        <v>96</v>
      </c>
      <c r="Q746" t="s">
        <v>53</v>
      </c>
      <c r="R746" t="s">
        <v>440</v>
      </c>
      <c r="S746">
        <v>489</v>
      </c>
      <c r="T746" t="s">
        <v>441</v>
      </c>
      <c r="U746" t="str">
        <f t="shared" si="47"/>
        <v>5-10%</v>
      </c>
    </row>
    <row r="747" spans="1:21" x14ac:dyDescent="0.25">
      <c r="A747" t="s">
        <v>2276</v>
      </c>
      <c r="B747" s="3">
        <v>45664</v>
      </c>
      <c r="C747" t="s">
        <v>2277</v>
      </c>
      <c r="D747" t="s">
        <v>50</v>
      </c>
      <c r="E747" t="s">
        <v>33</v>
      </c>
      <c r="F747" t="s">
        <v>6040</v>
      </c>
      <c r="G747" t="s">
        <v>6072</v>
      </c>
      <c r="H747">
        <v>9</v>
      </c>
      <c r="I747" s="5">
        <v>230</v>
      </c>
      <c r="J747" s="5">
        <v>377</v>
      </c>
      <c r="K747" s="5">
        <f t="shared" si="44"/>
        <v>3393</v>
      </c>
      <c r="L747" s="4">
        <v>0</v>
      </c>
      <c r="M747" s="5">
        <f t="shared" si="45"/>
        <v>0</v>
      </c>
      <c r="N747" s="5">
        <f t="shared" si="46"/>
        <v>1323</v>
      </c>
      <c r="O747" t="s">
        <v>127</v>
      </c>
      <c r="P747" t="s">
        <v>56</v>
      </c>
      <c r="Q747" t="s">
        <v>53</v>
      </c>
      <c r="R747" t="s">
        <v>42</v>
      </c>
      <c r="T747" t="s">
        <v>43</v>
      </c>
      <c r="U747" t="str">
        <f t="shared" si="47"/>
        <v>No Discount</v>
      </c>
    </row>
    <row r="748" spans="1:21" x14ac:dyDescent="0.25">
      <c r="A748" t="s">
        <v>2279</v>
      </c>
      <c r="B748" s="3">
        <v>45695</v>
      </c>
      <c r="C748" t="s">
        <v>1293</v>
      </c>
      <c r="D748" t="s">
        <v>50</v>
      </c>
      <c r="E748" t="s">
        <v>75</v>
      </c>
      <c r="F748" t="s">
        <v>6063</v>
      </c>
      <c r="G748" t="s">
        <v>6015</v>
      </c>
      <c r="H748">
        <v>3</v>
      </c>
      <c r="I748" s="5">
        <v>400</v>
      </c>
      <c r="J748" s="5">
        <v>583</v>
      </c>
      <c r="K748" s="5">
        <f t="shared" si="44"/>
        <v>1749</v>
      </c>
      <c r="L748" s="4">
        <v>0</v>
      </c>
      <c r="M748" s="5">
        <f t="shared" si="45"/>
        <v>0</v>
      </c>
      <c r="N748" s="5">
        <f t="shared" si="46"/>
        <v>549</v>
      </c>
      <c r="O748" t="s">
        <v>77</v>
      </c>
      <c r="P748" t="s">
        <v>78</v>
      </c>
      <c r="Q748" t="s">
        <v>36</v>
      </c>
      <c r="R748" t="s">
        <v>42</v>
      </c>
      <c r="T748" t="s">
        <v>43</v>
      </c>
      <c r="U748" t="str">
        <f t="shared" si="47"/>
        <v>No Discount</v>
      </c>
    </row>
    <row r="749" spans="1:21" x14ac:dyDescent="0.25">
      <c r="A749" t="s">
        <v>2280</v>
      </c>
      <c r="B749" s="3">
        <v>45802</v>
      </c>
      <c r="C749" t="s">
        <v>564</v>
      </c>
      <c r="D749" t="s">
        <v>50</v>
      </c>
      <c r="E749" t="s">
        <v>75</v>
      </c>
      <c r="F749" t="s">
        <v>6063</v>
      </c>
      <c r="G749" t="s">
        <v>6045</v>
      </c>
      <c r="H749">
        <v>9</v>
      </c>
      <c r="I749" s="5">
        <v>185</v>
      </c>
      <c r="J749" s="5">
        <v>412</v>
      </c>
      <c r="K749" s="5">
        <f t="shared" si="44"/>
        <v>3708</v>
      </c>
      <c r="L749" s="4">
        <v>0</v>
      </c>
      <c r="M749" s="5">
        <f t="shared" si="45"/>
        <v>0</v>
      </c>
      <c r="N749" s="5">
        <f t="shared" si="46"/>
        <v>2043</v>
      </c>
      <c r="O749" t="s">
        <v>55</v>
      </c>
      <c r="P749" t="s">
        <v>56</v>
      </c>
      <c r="Q749" t="s">
        <v>53</v>
      </c>
      <c r="R749" t="s">
        <v>42</v>
      </c>
      <c r="T749" t="s">
        <v>43</v>
      </c>
      <c r="U749" t="str">
        <f t="shared" si="47"/>
        <v>No Discount</v>
      </c>
    </row>
    <row r="750" spans="1:21" x14ac:dyDescent="0.25">
      <c r="A750" t="s">
        <v>2282</v>
      </c>
      <c r="B750" s="3">
        <v>45941</v>
      </c>
      <c r="C750" t="s">
        <v>141</v>
      </c>
      <c r="D750" t="s">
        <v>126</v>
      </c>
      <c r="E750" t="s">
        <v>33</v>
      </c>
      <c r="F750" t="s">
        <v>6040</v>
      </c>
      <c r="G750" t="s">
        <v>6072</v>
      </c>
      <c r="H750">
        <v>3</v>
      </c>
      <c r="I750" s="5">
        <v>230</v>
      </c>
      <c r="J750" s="5">
        <v>377</v>
      </c>
      <c r="K750" s="5">
        <f t="shared" si="44"/>
        <v>1131</v>
      </c>
      <c r="L750" s="4">
        <v>0</v>
      </c>
      <c r="M750" s="5">
        <f t="shared" si="45"/>
        <v>0</v>
      </c>
      <c r="N750" s="5">
        <f t="shared" si="46"/>
        <v>441</v>
      </c>
      <c r="O750" t="s">
        <v>110</v>
      </c>
      <c r="P750" t="s">
        <v>78</v>
      </c>
      <c r="Q750" t="s">
        <v>36</v>
      </c>
      <c r="R750" t="s">
        <v>42</v>
      </c>
      <c r="T750" t="s">
        <v>43</v>
      </c>
      <c r="U750" t="str">
        <f t="shared" si="47"/>
        <v>No Discount</v>
      </c>
    </row>
    <row r="751" spans="1:21" x14ac:dyDescent="0.25">
      <c r="A751" t="s">
        <v>2283</v>
      </c>
      <c r="B751" s="3">
        <v>45992</v>
      </c>
      <c r="C751" t="s">
        <v>930</v>
      </c>
      <c r="D751" t="s">
        <v>126</v>
      </c>
      <c r="E751" t="s">
        <v>33</v>
      </c>
      <c r="F751" t="s">
        <v>93</v>
      </c>
      <c r="G751" t="s">
        <v>6042</v>
      </c>
      <c r="H751">
        <v>1</v>
      </c>
      <c r="I751" s="5">
        <v>6500</v>
      </c>
      <c r="J751" s="5">
        <v>8867</v>
      </c>
      <c r="K751" s="5">
        <f t="shared" si="44"/>
        <v>8867</v>
      </c>
      <c r="L751" s="4">
        <v>0</v>
      </c>
      <c r="M751" s="5">
        <f t="shared" si="45"/>
        <v>0</v>
      </c>
      <c r="N751" s="5">
        <f t="shared" si="46"/>
        <v>2367</v>
      </c>
      <c r="O751" t="s">
        <v>67</v>
      </c>
      <c r="P751" t="s">
        <v>68</v>
      </c>
      <c r="Q751" t="s">
        <v>36</v>
      </c>
      <c r="R751" t="s">
        <v>42</v>
      </c>
      <c r="T751" t="s">
        <v>43</v>
      </c>
      <c r="U751" t="str">
        <f t="shared" si="47"/>
        <v>No Discount</v>
      </c>
    </row>
    <row r="752" spans="1:21" x14ac:dyDescent="0.25">
      <c r="A752" t="s">
        <v>2284</v>
      </c>
      <c r="B752" s="3">
        <v>46017</v>
      </c>
      <c r="C752" t="s">
        <v>1199</v>
      </c>
      <c r="D752" t="s">
        <v>50</v>
      </c>
      <c r="E752" t="s">
        <v>33</v>
      </c>
      <c r="F752" t="s">
        <v>6040</v>
      </c>
      <c r="G752" t="s">
        <v>6072</v>
      </c>
      <c r="H752">
        <v>8</v>
      </c>
      <c r="I752" s="5">
        <v>230</v>
      </c>
      <c r="J752" s="5">
        <v>377</v>
      </c>
      <c r="K752" s="5">
        <f t="shared" si="44"/>
        <v>3016</v>
      </c>
      <c r="L752" s="4">
        <v>0</v>
      </c>
      <c r="M752" s="5">
        <f t="shared" si="45"/>
        <v>0</v>
      </c>
      <c r="N752" s="5">
        <f t="shared" si="46"/>
        <v>1176</v>
      </c>
      <c r="O752" t="s">
        <v>181</v>
      </c>
      <c r="P752" t="s">
        <v>68</v>
      </c>
      <c r="Q752" t="s">
        <v>36</v>
      </c>
      <c r="R752" t="s">
        <v>440</v>
      </c>
      <c r="S752">
        <v>188</v>
      </c>
      <c r="T752" t="s">
        <v>441</v>
      </c>
      <c r="U752" t="str">
        <f t="shared" si="47"/>
        <v>No Discount</v>
      </c>
    </row>
    <row r="753" spans="1:21" x14ac:dyDescent="0.25">
      <c r="A753" t="s">
        <v>2285</v>
      </c>
      <c r="B753" s="3">
        <v>45696</v>
      </c>
      <c r="C753" t="s">
        <v>2286</v>
      </c>
      <c r="D753" t="s">
        <v>50</v>
      </c>
      <c r="E753" t="s">
        <v>75</v>
      </c>
      <c r="F753" t="s">
        <v>6063</v>
      </c>
      <c r="G753" t="s">
        <v>6045</v>
      </c>
      <c r="H753">
        <v>2</v>
      </c>
      <c r="I753" s="5">
        <v>185</v>
      </c>
      <c r="J753" s="5">
        <v>412</v>
      </c>
      <c r="K753" s="5">
        <f t="shared" si="44"/>
        <v>824</v>
      </c>
      <c r="L753" s="4">
        <v>0</v>
      </c>
      <c r="M753" s="5">
        <f t="shared" si="45"/>
        <v>0</v>
      </c>
      <c r="N753" s="5">
        <f t="shared" si="46"/>
        <v>454</v>
      </c>
      <c r="O753" t="s">
        <v>85</v>
      </c>
      <c r="P753" t="s">
        <v>86</v>
      </c>
      <c r="Q753" t="s">
        <v>36</v>
      </c>
      <c r="R753" t="s">
        <v>42</v>
      </c>
      <c r="T753" t="s">
        <v>43</v>
      </c>
      <c r="U753" t="str">
        <f t="shared" si="47"/>
        <v>No Discount</v>
      </c>
    </row>
    <row r="754" spans="1:21" x14ac:dyDescent="0.25">
      <c r="A754" t="s">
        <v>2288</v>
      </c>
      <c r="B754" s="3">
        <v>46131</v>
      </c>
      <c r="C754" t="s">
        <v>1269</v>
      </c>
      <c r="D754" t="s">
        <v>32</v>
      </c>
      <c r="E754" t="s">
        <v>33</v>
      </c>
      <c r="F754" t="s">
        <v>6063</v>
      </c>
      <c r="G754" t="s">
        <v>6015</v>
      </c>
      <c r="H754">
        <v>10</v>
      </c>
      <c r="I754" s="5">
        <v>400</v>
      </c>
      <c r="J754" s="5">
        <v>583</v>
      </c>
      <c r="K754" s="5">
        <f t="shared" si="44"/>
        <v>5830</v>
      </c>
      <c r="L754" s="4">
        <v>0.15</v>
      </c>
      <c r="M754" s="5">
        <f t="shared" si="45"/>
        <v>874.5</v>
      </c>
      <c r="N754" s="5">
        <f t="shared" si="46"/>
        <v>2704.5</v>
      </c>
      <c r="O754" t="s">
        <v>127</v>
      </c>
      <c r="P754" t="s">
        <v>56</v>
      </c>
      <c r="Q754" t="s">
        <v>53</v>
      </c>
      <c r="R754" t="s">
        <v>440</v>
      </c>
      <c r="S754">
        <v>281</v>
      </c>
      <c r="T754" t="s">
        <v>441</v>
      </c>
      <c r="U754" t="str">
        <f t="shared" si="47"/>
        <v>11-15%</v>
      </c>
    </row>
    <row r="755" spans="1:21" x14ac:dyDescent="0.25">
      <c r="A755" t="s">
        <v>2289</v>
      </c>
      <c r="B755" s="3">
        <v>45970</v>
      </c>
      <c r="C755" t="s">
        <v>2290</v>
      </c>
      <c r="D755" t="s">
        <v>126</v>
      </c>
      <c r="E755" t="s">
        <v>33</v>
      </c>
      <c r="F755" t="s">
        <v>137</v>
      </c>
      <c r="G755" t="s">
        <v>6027</v>
      </c>
      <c r="H755">
        <v>5</v>
      </c>
      <c r="I755" s="5">
        <v>3200</v>
      </c>
      <c r="J755" s="5">
        <v>4767</v>
      </c>
      <c r="K755" s="5">
        <f t="shared" si="44"/>
        <v>23835</v>
      </c>
      <c r="L755" s="4">
        <v>0</v>
      </c>
      <c r="M755" s="5">
        <f t="shared" si="45"/>
        <v>0</v>
      </c>
      <c r="N755" s="5">
        <f t="shared" si="46"/>
        <v>7835</v>
      </c>
      <c r="O755" t="s">
        <v>215</v>
      </c>
      <c r="P755" t="s">
        <v>86</v>
      </c>
      <c r="Q755" t="s">
        <v>36</v>
      </c>
      <c r="R755" t="s">
        <v>42</v>
      </c>
      <c r="T755" t="s">
        <v>43</v>
      </c>
      <c r="U755" t="str">
        <f t="shared" si="47"/>
        <v>No Discount</v>
      </c>
    </row>
    <row r="756" spans="1:21" x14ac:dyDescent="0.25">
      <c r="A756" t="s">
        <v>2292</v>
      </c>
      <c r="B756" s="3">
        <v>46095</v>
      </c>
      <c r="C756" t="s">
        <v>1113</v>
      </c>
      <c r="D756" t="s">
        <v>126</v>
      </c>
      <c r="E756" t="s">
        <v>33</v>
      </c>
      <c r="F756" t="s">
        <v>137</v>
      </c>
      <c r="G756" t="s">
        <v>6078</v>
      </c>
      <c r="H756">
        <v>9</v>
      </c>
      <c r="I756" s="5">
        <v>3745</v>
      </c>
      <c r="J756" s="5">
        <v>5248</v>
      </c>
      <c r="K756" s="5">
        <f t="shared" si="44"/>
        <v>47232</v>
      </c>
      <c r="L756" s="4">
        <v>0.1</v>
      </c>
      <c r="M756" s="5">
        <f t="shared" si="45"/>
        <v>4723.2</v>
      </c>
      <c r="N756" s="5">
        <f t="shared" si="46"/>
        <v>18250.2</v>
      </c>
      <c r="O756" t="s">
        <v>55</v>
      </c>
      <c r="P756" t="s">
        <v>56</v>
      </c>
      <c r="Q756" t="s">
        <v>53</v>
      </c>
      <c r="R756" t="s">
        <v>440</v>
      </c>
      <c r="S756">
        <v>396</v>
      </c>
      <c r="T756" t="s">
        <v>441</v>
      </c>
      <c r="U756" t="str">
        <f t="shared" si="47"/>
        <v>5-10%</v>
      </c>
    </row>
    <row r="757" spans="1:21" x14ac:dyDescent="0.25">
      <c r="A757" t="s">
        <v>2293</v>
      </c>
      <c r="B757" s="3">
        <v>46182</v>
      </c>
      <c r="C757" t="s">
        <v>2041</v>
      </c>
      <c r="D757" t="s">
        <v>126</v>
      </c>
      <c r="E757" t="s">
        <v>75</v>
      </c>
      <c r="F757" t="s">
        <v>6063</v>
      </c>
      <c r="G757" t="s">
        <v>6045</v>
      </c>
      <c r="H757">
        <v>10</v>
      </c>
      <c r="I757" s="5">
        <v>185</v>
      </c>
      <c r="J757" s="5">
        <v>412</v>
      </c>
      <c r="K757" s="5">
        <f t="shared" si="44"/>
        <v>4120</v>
      </c>
      <c r="L757" s="4">
        <v>0.05</v>
      </c>
      <c r="M757" s="5">
        <f t="shared" si="45"/>
        <v>206</v>
      </c>
      <c r="N757" s="5">
        <f t="shared" si="46"/>
        <v>2476</v>
      </c>
      <c r="O757" t="s">
        <v>127</v>
      </c>
      <c r="P757" t="s">
        <v>56</v>
      </c>
      <c r="Q757" t="s">
        <v>53</v>
      </c>
      <c r="R757" t="s">
        <v>440</v>
      </c>
      <c r="S757">
        <v>405</v>
      </c>
      <c r="T757" t="s">
        <v>441</v>
      </c>
      <c r="U757" t="str">
        <f t="shared" si="47"/>
        <v>5-10%</v>
      </c>
    </row>
    <row r="758" spans="1:21" x14ac:dyDescent="0.25">
      <c r="A758" t="s">
        <v>2294</v>
      </c>
      <c r="B758" s="3">
        <v>46035</v>
      </c>
      <c r="C758" t="s">
        <v>688</v>
      </c>
      <c r="D758" t="s">
        <v>32</v>
      </c>
      <c r="E758" t="s">
        <v>33</v>
      </c>
      <c r="F758" t="s">
        <v>137</v>
      </c>
      <c r="G758" t="s">
        <v>6078</v>
      </c>
      <c r="H758">
        <v>23</v>
      </c>
      <c r="I758" s="5">
        <v>3745</v>
      </c>
      <c r="J758" s="5">
        <v>5248</v>
      </c>
      <c r="K758" s="5">
        <f t="shared" si="44"/>
        <v>120704</v>
      </c>
      <c r="L758" s="4">
        <v>0.18</v>
      </c>
      <c r="M758" s="5">
        <f t="shared" si="45"/>
        <v>21726.719999999998</v>
      </c>
      <c r="N758" s="5">
        <f t="shared" si="46"/>
        <v>56295.72</v>
      </c>
      <c r="O758" t="s">
        <v>181</v>
      </c>
      <c r="P758" t="s">
        <v>68</v>
      </c>
      <c r="Q758" t="s">
        <v>36</v>
      </c>
      <c r="R758" t="s">
        <v>42</v>
      </c>
      <c r="T758" t="s">
        <v>43</v>
      </c>
      <c r="U758" t="str">
        <f t="shared" si="47"/>
        <v>16-20%</v>
      </c>
    </row>
    <row r="759" spans="1:21" x14ac:dyDescent="0.25">
      <c r="A759" t="s">
        <v>2295</v>
      </c>
      <c r="B759" s="3">
        <v>45781</v>
      </c>
      <c r="C759" t="s">
        <v>2296</v>
      </c>
      <c r="D759" t="s">
        <v>126</v>
      </c>
      <c r="E759" t="s">
        <v>75</v>
      </c>
      <c r="F759" t="s">
        <v>137</v>
      </c>
      <c r="G759" t="s">
        <v>6078</v>
      </c>
      <c r="H759">
        <v>8</v>
      </c>
      <c r="I759" s="5">
        <v>3745</v>
      </c>
      <c r="J759" s="5">
        <v>5248</v>
      </c>
      <c r="K759" s="5">
        <f t="shared" si="44"/>
        <v>41984</v>
      </c>
      <c r="L759" s="4">
        <v>0</v>
      </c>
      <c r="M759" s="5">
        <f t="shared" si="45"/>
        <v>0</v>
      </c>
      <c r="N759" s="5">
        <f t="shared" si="46"/>
        <v>12024</v>
      </c>
      <c r="O759" t="s">
        <v>215</v>
      </c>
      <c r="P759" t="s">
        <v>86</v>
      </c>
      <c r="Q759" t="s">
        <v>36</v>
      </c>
      <c r="R759" t="s">
        <v>42</v>
      </c>
      <c r="T759" t="s">
        <v>43</v>
      </c>
      <c r="U759" t="str">
        <f t="shared" si="47"/>
        <v>No Discount</v>
      </c>
    </row>
    <row r="760" spans="1:21" x14ac:dyDescent="0.25">
      <c r="A760" t="s">
        <v>2298</v>
      </c>
      <c r="B760" s="3">
        <v>46188</v>
      </c>
      <c r="C760" t="s">
        <v>2299</v>
      </c>
      <c r="D760" t="s">
        <v>126</v>
      </c>
      <c r="E760" t="s">
        <v>75</v>
      </c>
      <c r="F760" t="s">
        <v>6063</v>
      </c>
      <c r="G760" t="s">
        <v>6015</v>
      </c>
      <c r="H760">
        <v>12</v>
      </c>
      <c r="I760" s="5">
        <v>400</v>
      </c>
      <c r="J760" s="5">
        <v>583</v>
      </c>
      <c r="K760" s="5">
        <f t="shared" si="44"/>
        <v>6996</v>
      </c>
      <c r="L760" s="4">
        <v>0.2</v>
      </c>
      <c r="M760" s="5">
        <f t="shared" si="45"/>
        <v>1399.2</v>
      </c>
      <c r="N760" s="5">
        <f t="shared" si="46"/>
        <v>3595.2</v>
      </c>
      <c r="O760" t="s">
        <v>164</v>
      </c>
      <c r="P760" t="s">
        <v>41</v>
      </c>
      <c r="Q760" t="s">
        <v>36</v>
      </c>
      <c r="R760" t="s">
        <v>42</v>
      </c>
      <c r="T760" t="s">
        <v>43</v>
      </c>
      <c r="U760" t="str">
        <f t="shared" si="47"/>
        <v>16-20%</v>
      </c>
    </row>
    <row r="761" spans="1:21" x14ac:dyDescent="0.25">
      <c r="A761" t="s">
        <v>2301</v>
      </c>
      <c r="B761" s="3">
        <v>45694</v>
      </c>
      <c r="C761" t="s">
        <v>916</v>
      </c>
      <c r="D761" t="s">
        <v>126</v>
      </c>
      <c r="E761" t="s">
        <v>75</v>
      </c>
      <c r="F761" t="s">
        <v>6040</v>
      </c>
      <c r="G761" t="s">
        <v>6072</v>
      </c>
      <c r="H761">
        <v>1</v>
      </c>
      <c r="I761" s="5">
        <v>230</v>
      </c>
      <c r="J761" s="5">
        <v>377</v>
      </c>
      <c r="K761" s="5">
        <f t="shared" si="44"/>
        <v>377</v>
      </c>
      <c r="L761" s="4">
        <v>0</v>
      </c>
      <c r="M761" s="5">
        <f t="shared" si="45"/>
        <v>0</v>
      </c>
      <c r="N761" s="5">
        <f t="shared" si="46"/>
        <v>147</v>
      </c>
      <c r="O761" t="s">
        <v>77</v>
      </c>
      <c r="P761" t="s">
        <v>78</v>
      </c>
      <c r="Q761" t="s">
        <v>36</v>
      </c>
      <c r="R761" t="s">
        <v>42</v>
      </c>
      <c r="T761" t="s">
        <v>43</v>
      </c>
      <c r="U761" t="str">
        <f t="shared" si="47"/>
        <v>No Discount</v>
      </c>
    </row>
    <row r="762" spans="1:21" x14ac:dyDescent="0.25">
      <c r="A762" t="s">
        <v>2302</v>
      </c>
      <c r="B762" s="3">
        <v>46038</v>
      </c>
      <c r="C762" t="s">
        <v>509</v>
      </c>
      <c r="D762" t="s">
        <v>32</v>
      </c>
      <c r="E762" t="s">
        <v>33</v>
      </c>
      <c r="F762" t="s">
        <v>6063</v>
      </c>
      <c r="G762" t="s">
        <v>6015</v>
      </c>
      <c r="H762">
        <v>9</v>
      </c>
      <c r="I762" s="5">
        <v>400</v>
      </c>
      <c r="J762" s="5">
        <v>583</v>
      </c>
      <c r="K762" s="5">
        <f t="shared" si="44"/>
        <v>5247</v>
      </c>
      <c r="L762" s="4">
        <v>0.15</v>
      </c>
      <c r="M762" s="5">
        <f t="shared" si="45"/>
        <v>787.05</v>
      </c>
      <c r="N762" s="5">
        <f t="shared" si="46"/>
        <v>2434.0500000000002</v>
      </c>
      <c r="O762" t="s">
        <v>215</v>
      </c>
      <c r="P762" t="s">
        <v>86</v>
      </c>
      <c r="Q762" t="s">
        <v>36</v>
      </c>
      <c r="R762" t="s">
        <v>440</v>
      </c>
      <c r="S762">
        <v>119</v>
      </c>
      <c r="T762" t="s">
        <v>441</v>
      </c>
      <c r="U762" t="str">
        <f t="shared" si="47"/>
        <v>11-15%</v>
      </c>
    </row>
    <row r="763" spans="1:21" x14ac:dyDescent="0.25">
      <c r="A763" t="s">
        <v>2303</v>
      </c>
      <c r="B763" s="3">
        <v>46011</v>
      </c>
      <c r="C763" t="s">
        <v>556</v>
      </c>
      <c r="D763" t="s">
        <v>50</v>
      </c>
      <c r="E763" t="s">
        <v>75</v>
      </c>
      <c r="F763" t="s">
        <v>93</v>
      </c>
      <c r="G763" t="s">
        <v>6042</v>
      </c>
      <c r="H763">
        <v>1</v>
      </c>
      <c r="I763" s="5">
        <v>6500</v>
      </c>
      <c r="J763" s="5">
        <v>8867</v>
      </c>
      <c r="K763" s="5">
        <f t="shared" si="44"/>
        <v>8867</v>
      </c>
      <c r="L763" s="4">
        <v>0</v>
      </c>
      <c r="M763" s="5">
        <f t="shared" si="45"/>
        <v>0</v>
      </c>
      <c r="N763" s="5">
        <f t="shared" si="46"/>
        <v>2367</v>
      </c>
      <c r="O763" t="s">
        <v>40</v>
      </c>
      <c r="P763" t="s">
        <v>41</v>
      </c>
      <c r="Q763" t="s">
        <v>36</v>
      </c>
      <c r="R763" t="s">
        <v>440</v>
      </c>
      <c r="S763">
        <v>253</v>
      </c>
      <c r="T763" t="s">
        <v>441</v>
      </c>
      <c r="U763" t="str">
        <f t="shared" si="47"/>
        <v>No Discount</v>
      </c>
    </row>
    <row r="764" spans="1:21" x14ac:dyDescent="0.25">
      <c r="A764" t="s">
        <v>2305</v>
      </c>
      <c r="B764" s="3">
        <v>45681</v>
      </c>
      <c r="C764" t="s">
        <v>384</v>
      </c>
      <c r="D764" t="s">
        <v>50</v>
      </c>
      <c r="E764" t="s">
        <v>75</v>
      </c>
      <c r="F764" t="s">
        <v>137</v>
      </c>
      <c r="G764" t="s">
        <v>6078</v>
      </c>
      <c r="H764">
        <v>7</v>
      </c>
      <c r="I764" s="5">
        <v>3745</v>
      </c>
      <c r="J764" s="5">
        <v>5248</v>
      </c>
      <c r="K764" s="5">
        <f t="shared" si="44"/>
        <v>36736</v>
      </c>
      <c r="L764" s="4">
        <v>0</v>
      </c>
      <c r="M764" s="5">
        <f t="shared" si="45"/>
        <v>0</v>
      </c>
      <c r="N764" s="5">
        <f t="shared" si="46"/>
        <v>10521</v>
      </c>
      <c r="O764" t="s">
        <v>215</v>
      </c>
      <c r="P764" t="s">
        <v>86</v>
      </c>
      <c r="Q764" t="s">
        <v>36</v>
      </c>
      <c r="R764" t="s">
        <v>42</v>
      </c>
      <c r="T764" t="s">
        <v>43</v>
      </c>
      <c r="U764" t="str">
        <f t="shared" si="47"/>
        <v>No Discount</v>
      </c>
    </row>
    <row r="765" spans="1:21" x14ac:dyDescent="0.25">
      <c r="A765" t="s">
        <v>2306</v>
      </c>
      <c r="B765" s="3">
        <v>45958</v>
      </c>
      <c r="C765" t="s">
        <v>1832</v>
      </c>
      <c r="D765" t="s">
        <v>126</v>
      </c>
      <c r="E765" t="s">
        <v>75</v>
      </c>
      <c r="F765" t="s">
        <v>6040</v>
      </c>
      <c r="G765" t="s">
        <v>6072</v>
      </c>
      <c r="H765">
        <v>8</v>
      </c>
      <c r="I765" s="5">
        <v>230</v>
      </c>
      <c r="J765" s="5">
        <v>377</v>
      </c>
      <c r="K765" s="5">
        <f t="shared" si="44"/>
        <v>3016</v>
      </c>
      <c r="L765" s="4">
        <v>0</v>
      </c>
      <c r="M765" s="5">
        <f t="shared" si="45"/>
        <v>0</v>
      </c>
      <c r="N765" s="5">
        <f t="shared" si="46"/>
        <v>1176</v>
      </c>
      <c r="O765" t="s">
        <v>110</v>
      </c>
      <c r="P765" t="s">
        <v>78</v>
      </c>
      <c r="Q765" t="s">
        <v>36</v>
      </c>
      <c r="R765" t="s">
        <v>440</v>
      </c>
      <c r="S765">
        <v>230</v>
      </c>
      <c r="T765" t="s">
        <v>441</v>
      </c>
      <c r="U765" t="str">
        <f t="shared" si="47"/>
        <v>No Discount</v>
      </c>
    </row>
    <row r="766" spans="1:21" x14ac:dyDescent="0.25">
      <c r="A766" t="s">
        <v>2307</v>
      </c>
      <c r="B766" s="3">
        <v>46073</v>
      </c>
      <c r="C766" t="s">
        <v>2308</v>
      </c>
      <c r="D766" t="s">
        <v>50</v>
      </c>
      <c r="E766" t="s">
        <v>75</v>
      </c>
      <c r="F766" t="s">
        <v>6063</v>
      </c>
      <c r="G766" t="s">
        <v>6045</v>
      </c>
      <c r="H766">
        <v>10</v>
      </c>
      <c r="I766" s="5">
        <v>185</v>
      </c>
      <c r="J766" s="5">
        <v>412</v>
      </c>
      <c r="K766" s="5">
        <f t="shared" si="44"/>
        <v>4120</v>
      </c>
      <c r="L766" s="4">
        <v>0.25</v>
      </c>
      <c r="M766" s="5">
        <f t="shared" si="45"/>
        <v>1030</v>
      </c>
      <c r="N766" s="5">
        <f t="shared" si="46"/>
        <v>3300</v>
      </c>
      <c r="O766" t="s">
        <v>85</v>
      </c>
      <c r="P766" t="s">
        <v>86</v>
      </c>
      <c r="Q766" t="s">
        <v>36</v>
      </c>
      <c r="R766" t="s">
        <v>42</v>
      </c>
      <c r="T766" t="s">
        <v>43</v>
      </c>
      <c r="U766" t="str">
        <f t="shared" si="47"/>
        <v>21-25%</v>
      </c>
    </row>
    <row r="767" spans="1:21" x14ac:dyDescent="0.25">
      <c r="A767" t="s">
        <v>2310</v>
      </c>
      <c r="B767" s="3">
        <v>45982</v>
      </c>
      <c r="C767" t="s">
        <v>2312</v>
      </c>
      <c r="D767" t="s">
        <v>126</v>
      </c>
      <c r="E767" t="s">
        <v>75</v>
      </c>
      <c r="F767" t="s">
        <v>6040</v>
      </c>
      <c r="G767" t="s">
        <v>6072</v>
      </c>
      <c r="H767">
        <v>3</v>
      </c>
      <c r="I767" s="5">
        <v>230</v>
      </c>
      <c r="J767" s="5">
        <v>377</v>
      </c>
      <c r="K767" s="5">
        <f t="shared" si="44"/>
        <v>1131</v>
      </c>
      <c r="L767" s="4">
        <v>0</v>
      </c>
      <c r="M767" s="5">
        <f t="shared" si="45"/>
        <v>0</v>
      </c>
      <c r="N767" s="5">
        <f t="shared" si="46"/>
        <v>441</v>
      </c>
      <c r="O767" t="s">
        <v>67</v>
      </c>
      <c r="P767" t="s">
        <v>68</v>
      </c>
      <c r="Q767" t="s">
        <v>36</v>
      </c>
      <c r="R767" t="s">
        <v>42</v>
      </c>
      <c r="T767" t="s">
        <v>43</v>
      </c>
      <c r="U767" t="str">
        <f t="shared" si="47"/>
        <v>No Discount</v>
      </c>
    </row>
    <row r="768" spans="1:21" x14ac:dyDescent="0.25">
      <c r="A768" t="s">
        <v>2314</v>
      </c>
      <c r="B768" s="3">
        <v>46185</v>
      </c>
      <c r="C768" t="s">
        <v>487</v>
      </c>
      <c r="D768" t="s">
        <v>32</v>
      </c>
      <c r="E768" t="s">
        <v>75</v>
      </c>
      <c r="F768" t="s">
        <v>137</v>
      </c>
      <c r="G768" t="s">
        <v>6078</v>
      </c>
      <c r="H768">
        <v>1</v>
      </c>
      <c r="I768" s="5">
        <v>3745</v>
      </c>
      <c r="J768" s="5">
        <v>5248</v>
      </c>
      <c r="K768" s="5">
        <f t="shared" si="44"/>
        <v>5248</v>
      </c>
      <c r="L768" s="4">
        <v>0.18</v>
      </c>
      <c r="M768" s="5">
        <f t="shared" si="45"/>
        <v>944.64</v>
      </c>
      <c r="N768" s="5">
        <f t="shared" si="46"/>
        <v>2447.64</v>
      </c>
      <c r="O768" t="s">
        <v>95</v>
      </c>
      <c r="P768" t="s">
        <v>96</v>
      </c>
      <c r="Q768" t="s">
        <v>53</v>
      </c>
      <c r="R768" t="s">
        <v>440</v>
      </c>
      <c r="S768">
        <v>176</v>
      </c>
      <c r="T768" t="s">
        <v>441</v>
      </c>
      <c r="U768" t="str">
        <f t="shared" si="47"/>
        <v>16-20%</v>
      </c>
    </row>
    <row r="769" spans="1:21" x14ac:dyDescent="0.25">
      <c r="A769" t="s">
        <v>2315</v>
      </c>
      <c r="B769" s="3">
        <v>45974</v>
      </c>
      <c r="C769" t="s">
        <v>2317</v>
      </c>
      <c r="D769" t="s">
        <v>32</v>
      </c>
      <c r="E769" t="s">
        <v>33</v>
      </c>
      <c r="F769" t="s">
        <v>6063</v>
      </c>
      <c r="G769" t="s">
        <v>6045</v>
      </c>
      <c r="H769">
        <v>5</v>
      </c>
      <c r="I769" s="5">
        <v>185</v>
      </c>
      <c r="J769" s="5">
        <v>412</v>
      </c>
      <c r="K769" s="5">
        <f t="shared" si="44"/>
        <v>2060</v>
      </c>
      <c r="L769" s="4">
        <v>0</v>
      </c>
      <c r="M769" s="5">
        <f t="shared" si="45"/>
        <v>0</v>
      </c>
      <c r="N769" s="5">
        <f t="shared" si="46"/>
        <v>1135</v>
      </c>
      <c r="O769" t="s">
        <v>164</v>
      </c>
      <c r="P769" t="s">
        <v>41</v>
      </c>
      <c r="Q769" t="s">
        <v>36</v>
      </c>
      <c r="R769" t="s">
        <v>42</v>
      </c>
      <c r="T769" t="s">
        <v>43</v>
      </c>
      <c r="U769" t="str">
        <f t="shared" si="47"/>
        <v>No Discount</v>
      </c>
    </row>
    <row r="770" spans="1:21" x14ac:dyDescent="0.25">
      <c r="A770" t="s">
        <v>2319</v>
      </c>
      <c r="B770" s="3">
        <v>45809</v>
      </c>
      <c r="C770" t="s">
        <v>2320</v>
      </c>
      <c r="D770" t="s">
        <v>50</v>
      </c>
      <c r="E770" t="s">
        <v>33</v>
      </c>
      <c r="F770" t="s">
        <v>6040</v>
      </c>
      <c r="G770" t="s">
        <v>6072</v>
      </c>
      <c r="H770">
        <v>5</v>
      </c>
      <c r="I770" s="5">
        <v>230</v>
      </c>
      <c r="J770" s="5">
        <v>377</v>
      </c>
      <c r="K770" s="5">
        <f t="shared" ref="K770:K833" si="48">H770*J770</f>
        <v>1885</v>
      </c>
      <c r="L770" s="4">
        <v>0</v>
      </c>
      <c r="M770" s="5">
        <f t="shared" ref="M770:M833" si="49">K770*L770</f>
        <v>0</v>
      </c>
      <c r="N770" s="5">
        <f t="shared" ref="N770:N833" si="50">K770-((H770*I770)-M770)</f>
        <v>735</v>
      </c>
      <c r="O770" t="s">
        <v>164</v>
      </c>
      <c r="P770" t="s">
        <v>41</v>
      </c>
      <c r="Q770" t="s">
        <v>36</v>
      </c>
      <c r="R770" t="s">
        <v>42</v>
      </c>
      <c r="T770" t="s">
        <v>43</v>
      </c>
      <c r="U770" t="str">
        <f t="shared" ref="U770:U833" si="51">_xlfn.IFS(L770=0, "No Discount", L770&lt;=10%, "5-10%", L770&lt;=15%, "11-15%", L770&lt;=20%, "16-20%", L770&lt;=25%, "21-25%")</f>
        <v>No Discount</v>
      </c>
    </row>
    <row r="771" spans="1:21" x14ac:dyDescent="0.25">
      <c r="A771" t="s">
        <v>2322</v>
      </c>
      <c r="B771" s="3">
        <v>45691</v>
      </c>
      <c r="C771" t="s">
        <v>1472</v>
      </c>
      <c r="D771" t="s">
        <v>50</v>
      </c>
      <c r="E771" t="s">
        <v>33</v>
      </c>
      <c r="F771" t="s">
        <v>137</v>
      </c>
      <c r="G771" t="s">
        <v>6078</v>
      </c>
      <c r="H771">
        <v>2</v>
      </c>
      <c r="I771" s="5">
        <v>3745</v>
      </c>
      <c r="J771" s="5">
        <v>5248</v>
      </c>
      <c r="K771" s="5">
        <f t="shared" si="48"/>
        <v>10496</v>
      </c>
      <c r="L771" s="4">
        <v>0</v>
      </c>
      <c r="M771" s="5">
        <f t="shared" si="49"/>
        <v>0</v>
      </c>
      <c r="N771" s="5">
        <f t="shared" si="50"/>
        <v>3006</v>
      </c>
      <c r="O771" t="s">
        <v>67</v>
      </c>
      <c r="P771" t="s">
        <v>68</v>
      </c>
      <c r="Q771" t="s">
        <v>36</v>
      </c>
      <c r="R771" t="s">
        <v>42</v>
      </c>
      <c r="T771" t="s">
        <v>43</v>
      </c>
      <c r="U771" t="str">
        <f t="shared" si="51"/>
        <v>No Discount</v>
      </c>
    </row>
    <row r="772" spans="1:21" x14ac:dyDescent="0.25">
      <c r="A772" t="s">
        <v>2323</v>
      </c>
      <c r="B772" s="3">
        <v>45798</v>
      </c>
      <c r="C772" t="s">
        <v>2324</v>
      </c>
      <c r="D772" t="s">
        <v>126</v>
      </c>
      <c r="E772" t="s">
        <v>75</v>
      </c>
      <c r="F772" t="s">
        <v>6040</v>
      </c>
      <c r="G772" t="s">
        <v>6072</v>
      </c>
      <c r="H772">
        <v>3</v>
      </c>
      <c r="I772" s="5">
        <v>230</v>
      </c>
      <c r="J772" s="5">
        <v>377</v>
      </c>
      <c r="K772" s="5">
        <f t="shared" si="48"/>
        <v>1131</v>
      </c>
      <c r="L772" s="4">
        <v>0</v>
      </c>
      <c r="M772" s="5">
        <f t="shared" si="49"/>
        <v>0</v>
      </c>
      <c r="N772" s="5">
        <f t="shared" si="50"/>
        <v>441</v>
      </c>
      <c r="O772" t="s">
        <v>77</v>
      </c>
      <c r="P772" t="s">
        <v>78</v>
      </c>
      <c r="Q772" t="s">
        <v>36</v>
      </c>
      <c r="R772" t="s">
        <v>42</v>
      </c>
      <c r="T772" t="s">
        <v>43</v>
      </c>
      <c r="U772" t="str">
        <f t="shared" si="51"/>
        <v>No Discount</v>
      </c>
    </row>
    <row r="773" spans="1:21" x14ac:dyDescent="0.25">
      <c r="A773" t="s">
        <v>2326</v>
      </c>
      <c r="B773" s="3">
        <v>46080</v>
      </c>
      <c r="C773" t="s">
        <v>1569</v>
      </c>
      <c r="D773" t="s">
        <v>50</v>
      </c>
      <c r="E773" t="s">
        <v>75</v>
      </c>
      <c r="F773" t="s">
        <v>6040</v>
      </c>
      <c r="G773" t="s">
        <v>6072</v>
      </c>
      <c r="H773">
        <v>4</v>
      </c>
      <c r="I773" s="5">
        <v>230</v>
      </c>
      <c r="J773" s="5">
        <v>377</v>
      </c>
      <c r="K773" s="5">
        <f t="shared" si="48"/>
        <v>1508</v>
      </c>
      <c r="L773" s="4">
        <v>0.12</v>
      </c>
      <c r="M773" s="5">
        <f t="shared" si="49"/>
        <v>180.95999999999998</v>
      </c>
      <c r="N773" s="5">
        <f t="shared" si="50"/>
        <v>768.96</v>
      </c>
      <c r="O773" t="s">
        <v>67</v>
      </c>
      <c r="P773" t="s">
        <v>68</v>
      </c>
      <c r="Q773" t="s">
        <v>36</v>
      </c>
      <c r="R773" t="s">
        <v>440</v>
      </c>
      <c r="S773">
        <v>113</v>
      </c>
      <c r="T773" t="s">
        <v>441</v>
      </c>
      <c r="U773" t="str">
        <f t="shared" si="51"/>
        <v>11-15%</v>
      </c>
    </row>
    <row r="774" spans="1:21" x14ac:dyDescent="0.25">
      <c r="A774" t="s">
        <v>2327</v>
      </c>
      <c r="B774" s="3">
        <v>46005</v>
      </c>
      <c r="C774" t="s">
        <v>760</v>
      </c>
      <c r="D774" t="s">
        <v>32</v>
      </c>
      <c r="E774" t="s">
        <v>75</v>
      </c>
      <c r="F774" t="s">
        <v>6040</v>
      </c>
      <c r="G774" t="s">
        <v>6072</v>
      </c>
      <c r="H774">
        <v>6</v>
      </c>
      <c r="I774" s="5">
        <v>230</v>
      </c>
      <c r="J774" s="5">
        <v>377</v>
      </c>
      <c r="K774" s="5">
        <f t="shared" si="48"/>
        <v>2262</v>
      </c>
      <c r="L774" s="4">
        <v>0</v>
      </c>
      <c r="M774" s="5">
        <f t="shared" si="49"/>
        <v>0</v>
      </c>
      <c r="N774" s="5">
        <f t="shared" si="50"/>
        <v>882</v>
      </c>
      <c r="O774" t="s">
        <v>55</v>
      </c>
      <c r="P774" t="s">
        <v>56</v>
      </c>
      <c r="Q774" t="s">
        <v>53</v>
      </c>
      <c r="R774" t="s">
        <v>42</v>
      </c>
      <c r="T774" t="s">
        <v>43</v>
      </c>
      <c r="U774" t="str">
        <f t="shared" si="51"/>
        <v>No Discount</v>
      </c>
    </row>
    <row r="775" spans="1:21" x14ac:dyDescent="0.25">
      <c r="A775" t="s">
        <v>2329</v>
      </c>
      <c r="B775" s="3">
        <v>46038</v>
      </c>
      <c r="C775" t="s">
        <v>1541</v>
      </c>
      <c r="D775" t="s">
        <v>126</v>
      </c>
      <c r="E775" t="s">
        <v>75</v>
      </c>
      <c r="F775" t="s">
        <v>93</v>
      </c>
      <c r="G775" t="s">
        <v>6042</v>
      </c>
      <c r="H775">
        <v>1</v>
      </c>
      <c r="I775" s="5">
        <v>6500</v>
      </c>
      <c r="J775" s="5">
        <v>8867</v>
      </c>
      <c r="K775" s="5">
        <f t="shared" si="48"/>
        <v>8867</v>
      </c>
      <c r="L775" s="4">
        <v>0.05</v>
      </c>
      <c r="M775" s="5">
        <f t="shared" si="49"/>
        <v>443.35</v>
      </c>
      <c r="N775" s="5">
        <f t="shared" si="50"/>
        <v>2810.3500000000004</v>
      </c>
      <c r="O775" t="s">
        <v>95</v>
      </c>
      <c r="P775" t="s">
        <v>96</v>
      </c>
      <c r="Q775" t="s">
        <v>53</v>
      </c>
      <c r="R775" t="s">
        <v>440</v>
      </c>
      <c r="S775">
        <v>44</v>
      </c>
      <c r="T775" t="s">
        <v>441</v>
      </c>
      <c r="U775" t="str">
        <f t="shared" si="51"/>
        <v>5-10%</v>
      </c>
    </row>
    <row r="776" spans="1:21" x14ac:dyDescent="0.25">
      <c r="A776" t="s">
        <v>2330</v>
      </c>
      <c r="B776" s="3">
        <v>45907</v>
      </c>
      <c r="C776" t="s">
        <v>1382</v>
      </c>
      <c r="D776" t="s">
        <v>50</v>
      </c>
      <c r="E776" t="s">
        <v>33</v>
      </c>
      <c r="F776" t="s">
        <v>93</v>
      </c>
      <c r="G776" t="s">
        <v>6042</v>
      </c>
      <c r="H776">
        <v>6</v>
      </c>
      <c r="I776" s="5">
        <v>6500</v>
      </c>
      <c r="J776" s="5">
        <v>8867</v>
      </c>
      <c r="K776" s="5">
        <f t="shared" si="48"/>
        <v>53202</v>
      </c>
      <c r="L776" s="4">
        <v>0</v>
      </c>
      <c r="M776" s="5">
        <f t="shared" si="49"/>
        <v>0</v>
      </c>
      <c r="N776" s="5">
        <f t="shared" si="50"/>
        <v>14202</v>
      </c>
      <c r="O776" t="s">
        <v>127</v>
      </c>
      <c r="P776" t="s">
        <v>56</v>
      </c>
      <c r="Q776" t="s">
        <v>53</v>
      </c>
      <c r="R776" t="s">
        <v>42</v>
      </c>
      <c r="T776" t="s">
        <v>43</v>
      </c>
      <c r="U776" t="str">
        <f t="shared" si="51"/>
        <v>No Discount</v>
      </c>
    </row>
    <row r="777" spans="1:21" x14ac:dyDescent="0.25">
      <c r="A777" t="s">
        <v>2331</v>
      </c>
      <c r="B777" s="3">
        <v>45706</v>
      </c>
      <c r="C777" t="s">
        <v>546</v>
      </c>
      <c r="D777" t="s">
        <v>126</v>
      </c>
      <c r="E777" t="s">
        <v>75</v>
      </c>
      <c r="F777" t="s">
        <v>6063</v>
      </c>
      <c r="G777" t="s">
        <v>6015</v>
      </c>
      <c r="H777">
        <v>1</v>
      </c>
      <c r="I777" s="5">
        <v>400</v>
      </c>
      <c r="J777" s="5">
        <v>583</v>
      </c>
      <c r="K777" s="5">
        <f t="shared" si="48"/>
        <v>583</v>
      </c>
      <c r="L777" s="4">
        <v>0</v>
      </c>
      <c r="M777" s="5">
        <f t="shared" si="49"/>
        <v>0</v>
      </c>
      <c r="N777" s="5">
        <f t="shared" si="50"/>
        <v>183</v>
      </c>
      <c r="O777" t="s">
        <v>215</v>
      </c>
      <c r="P777" t="s">
        <v>86</v>
      </c>
      <c r="Q777" t="s">
        <v>36</v>
      </c>
      <c r="R777" t="s">
        <v>42</v>
      </c>
      <c r="T777" t="s">
        <v>43</v>
      </c>
      <c r="U777" t="str">
        <f t="shared" si="51"/>
        <v>No Discount</v>
      </c>
    </row>
    <row r="778" spans="1:21" x14ac:dyDescent="0.25">
      <c r="A778" t="s">
        <v>2332</v>
      </c>
      <c r="B778" s="3">
        <v>45923</v>
      </c>
      <c r="C778" t="s">
        <v>1598</v>
      </c>
      <c r="D778" t="s">
        <v>32</v>
      </c>
      <c r="E778" t="s">
        <v>75</v>
      </c>
      <c r="F778" t="s">
        <v>6040</v>
      </c>
      <c r="G778" t="s">
        <v>6072</v>
      </c>
      <c r="H778">
        <v>2</v>
      </c>
      <c r="I778" s="5">
        <v>230</v>
      </c>
      <c r="J778" s="5">
        <v>377</v>
      </c>
      <c r="K778" s="5">
        <f t="shared" si="48"/>
        <v>754</v>
      </c>
      <c r="L778" s="4">
        <v>0</v>
      </c>
      <c r="M778" s="5">
        <f t="shared" si="49"/>
        <v>0</v>
      </c>
      <c r="N778" s="5">
        <f t="shared" si="50"/>
        <v>294</v>
      </c>
      <c r="O778" t="s">
        <v>127</v>
      </c>
      <c r="P778" t="s">
        <v>56</v>
      </c>
      <c r="Q778" t="s">
        <v>53</v>
      </c>
      <c r="R778" t="s">
        <v>42</v>
      </c>
      <c r="T778" t="s">
        <v>43</v>
      </c>
      <c r="U778" t="str">
        <f t="shared" si="51"/>
        <v>No Discount</v>
      </c>
    </row>
    <row r="779" spans="1:21" x14ac:dyDescent="0.25">
      <c r="A779" t="s">
        <v>2334</v>
      </c>
      <c r="B779" s="3">
        <v>45736</v>
      </c>
      <c r="C779" t="s">
        <v>821</v>
      </c>
      <c r="D779" t="s">
        <v>32</v>
      </c>
      <c r="E779" t="s">
        <v>75</v>
      </c>
      <c r="F779" t="s">
        <v>6063</v>
      </c>
      <c r="G779" t="s">
        <v>6015</v>
      </c>
      <c r="H779">
        <v>5</v>
      </c>
      <c r="I779" s="5">
        <v>400</v>
      </c>
      <c r="J779" s="5">
        <v>583</v>
      </c>
      <c r="K779" s="5">
        <f t="shared" si="48"/>
        <v>2915</v>
      </c>
      <c r="L779" s="4">
        <v>0</v>
      </c>
      <c r="M779" s="5">
        <f t="shared" si="49"/>
        <v>0</v>
      </c>
      <c r="N779" s="5">
        <f t="shared" si="50"/>
        <v>915</v>
      </c>
      <c r="O779" t="s">
        <v>55</v>
      </c>
      <c r="P779" t="s">
        <v>56</v>
      </c>
      <c r="Q779" t="s">
        <v>53</v>
      </c>
      <c r="R779" t="s">
        <v>42</v>
      </c>
      <c r="T779" t="s">
        <v>43</v>
      </c>
      <c r="U779" t="str">
        <f t="shared" si="51"/>
        <v>No Discount</v>
      </c>
    </row>
    <row r="780" spans="1:21" x14ac:dyDescent="0.25">
      <c r="A780" t="s">
        <v>2336</v>
      </c>
      <c r="B780" s="3">
        <v>45996</v>
      </c>
      <c r="C780" t="s">
        <v>270</v>
      </c>
      <c r="D780" t="s">
        <v>50</v>
      </c>
      <c r="E780" t="s">
        <v>75</v>
      </c>
      <c r="F780" t="s">
        <v>6040</v>
      </c>
      <c r="G780" t="s">
        <v>6072</v>
      </c>
      <c r="H780">
        <v>10</v>
      </c>
      <c r="I780" s="5">
        <v>230</v>
      </c>
      <c r="J780" s="5">
        <v>377</v>
      </c>
      <c r="K780" s="5">
        <f t="shared" si="48"/>
        <v>3770</v>
      </c>
      <c r="L780" s="4">
        <v>0</v>
      </c>
      <c r="M780" s="5">
        <f t="shared" si="49"/>
        <v>0</v>
      </c>
      <c r="N780" s="5">
        <f t="shared" si="50"/>
        <v>1470</v>
      </c>
      <c r="O780" t="s">
        <v>127</v>
      </c>
      <c r="P780" t="s">
        <v>56</v>
      </c>
      <c r="Q780" t="s">
        <v>53</v>
      </c>
      <c r="R780" t="s">
        <v>42</v>
      </c>
      <c r="T780" t="s">
        <v>43</v>
      </c>
      <c r="U780" t="str">
        <f t="shared" si="51"/>
        <v>No Discount</v>
      </c>
    </row>
    <row r="781" spans="1:21" x14ac:dyDescent="0.25">
      <c r="A781" t="s">
        <v>2338</v>
      </c>
      <c r="B781" s="3">
        <v>46099</v>
      </c>
      <c r="C781" t="s">
        <v>2339</v>
      </c>
      <c r="D781" t="s">
        <v>50</v>
      </c>
      <c r="E781" t="s">
        <v>33</v>
      </c>
      <c r="F781" t="s">
        <v>93</v>
      </c>
      <c r="G781" t="s">
        <v>6042</v>
      </c>
      <c r="H781">
        <v>10</v>
      </c>
      <c r="I781" s="5">
        <v>6500</v>
      </c>
      <c r="J781" s="5">
        <v>8867</v>
      </c>
      <c r="K781" s="5">
        <f t="shared" si="48"/>
        <v>88670</v>
      </c>
      <c r="L781" s="4">
        <v>0.2</v>
      </c>
      <c r="M781" s="5">
        <f t="shared" si="49"/>
        <v>17734</v>
      </c>
      <c r="N781" s="5">
        <f t="shared" si="50"/>
        <v>41404</v>
      </c>
      <c r="O781" t="s">
        <v>67</v>
      </c>
      <c r="P781" t="s">
        <v>68</v>
      </c>
      <c r="Q781" t="s">
        <v>36</v>
      </c>
      <c r="R781" t="s">
        <v>42</v>
      </c>
      <c r="T781" t="s">
        <v>43</v>
      </c>
      <c r="U781" t="str">
        <f t="shared" si="51"/>
        <v>16-20%</v>
      </c>
    </row>
    <row r="782" spans="1:21" x14ac:dyDescent="0.25">
      <c r="A782" t="s">
        <v>2341</v>
      </c>
      <c r="B782" s="3">
        <v>45673</v>
      </c>
      <c r="C782" t="s">
        <v>2342</v>
      </c>
      <c r="D782" t="s">
        <v>126</v>
      </c>
      <c r="E782" t="s">
        <v>33</v>
      </c>
      <c r="F782" t="s">
        <v>93</v>
      </c>
      <c r="G782" t="s">
        <v>6042</v>
      </c>
      <c r="H782">
        <v>7</v>
      </c>
      <c r="I782" s="5">
        <v>6500</v>
      </c>
      <c r="J782" s="5">
        <v>8867</v>
      </c>
      <c r="K782" s="5">
        <f t="shared" si="48"/>
        <v>62069</v>
      </c>
      <c r="L782" s="4">
        <v>0</v>
      </c>
      <c r="M782" s="5">
        <f t="shared" si="49"/>
        <v>0</v>
      </c>
      <c r="N782" s="5">
        <f t="shared" si="50"/>
        <v>16569</v>
      </c>
      <c r="O782" t="s">
        <v>127</v>
      </c>
      <c r="P782" t="s">
        <v>56</v>
      </c>
      <c r="Q782" t="s">
        <v>53</v>
      </c>
      <c r="R782" t="s">
        <v>42</v>
      </c>
      <c r="T782" t="s">
        <v>43</v>
      </c>
      <c r="U782" t="str">
        <f t="shared" si="51"/>
        <v>No Discount</v>
      </c>
    </row>
    <row r="783" spans="1:21" x14ac:dyDescent="0.25">
      <c r="A783" t="s">
        <v>2344</v>
      </c>
      <c r="B783" s="3">
        <v>45689</v>
      </c>
      <c r="C783" t="s">
        <v>1019</v>
      </c>
      <c r="D783" t="s">
        <v>50</v>
      </c>
      <c r="E783" t="s">
        <v>33</v>
      </c>
      <c r="F783" t="s">
        <v>6063</v>
      </c>
      <c r="G783" t="s">
        <v>6045</v>
      </c>
      <c r="H783">
        <v>10</v>
      </c>
      <c r="I783" s="5">
        <v>185</v>
      </c>
      <c r="J783" s="5">
        <v>412</v>
      </c>
      <c r="K783" s="5">
        <f t="shared" si="48"/>
        <v>4120</v>
      </c>
      <c r="L783" s="4">
        <v>0</v>
      </c>
      <c r="M783" s="5">
        <f t="shared" si="49"/>
        <v>0</v>
      </c>
      <c r="N783" s="5">
        <f t="shared" si="50"/>
        <v>2270</v>
      </c>
      <c r="O783" t="s">
        <v>110</v>
      </c>
      <c r="P783" t="s">
        <v>78</v>
      </c>
      <c r="Q783" t="s">
        <v>36</v>
      </c>
      <c r="R783" t="s">
        <v>42</v>
      </c>
      <c r="T783" t="s">
        <v>43</v>
      </c>
      <c r="U783" t="str">
        <f t="shared" si="51"/>
        <v>No Discount</v>
      </c>
    </row>
    <row r="784" spans="1:21" x14ac:dyDescent="0.25">
      <c r="A784" t="s">
        <v>2345</v>
      </c>
      <c r="B784" s="3">
        <v>45951</v>
      </c>
      <c r="C784" t="s">
        <v>930</v>
      </c>
      <c r="D784" t="s">
        <v>32</v>
      </c>
      <c r="E784" t="s">
        <v>33</v>
      </c>
      <c r="F784" t="s">
        <v>6063</v>
      </c>
      <c r="G784" t="s">
        <v>6045</v>
      </c>
      <c r="H784">
        <v>8</v>
      </c>
      <c r="I784" s="5">
        <v>185</v>
      </c>
      <c r="J784" s="5">
        <v>412</v>
      </c>
      <c r="K784" s="5">
        <f t="shared" si="48"/>
        <v>3296</v>
      </c>
      <c r="L784" s="4">
        <v>0</v>
      </c>
      <c r="M784" s="5">
        <f t="shared" si="49"/>
        <v>0</v>
      </c>
      <c r="N784" s="5">
        <f t="shared" si="50"/>
        <v>1816</v>
      </c>
      <c r="O784" t="s">
        <v>55</v>
      </c>
      <c r="P784" t="s">
        <v>56</v>
      </c>
      <c r="Q784" t="s">
        <v>53</v>
      </c>
      <c r="R784" t="s">
        <v>42</v>
      </c>
      <c r="T784" t="s">
        <v>43</v>
      </c>
      <c r="U784" t="str">
        <f t="shared" si="51"/>
        <v>No Discount</v>
      </c>
    </row>
    <row r="785" spans="1:21" x14ac:dyDescent="0.25">
      <c r="A785" t="s">
        <v>2347</v>
      </c>
      <c r="B785" s="3">
        <v>46049</v>
      </c>
      <c r="C785" t="s">
        <v>2349</v>
      </c>
      <c r="D785" t="s">
        <v>32</v>
      </c>
      <c r="E785" t="s">
        <v>75</v>
      </c>
      <c r="F785" t="s">
        <v>6040</v>
      </c>
      <c r="G785" t="s">
        <v>6072</v>
      </c>
      <c r="H785">
        <v>2</v>
      </c>
      <c r="I785" s="5">
        <v>230</v>
      </c>
      <c r="J785" s="5">
        <v>377</v>
      </c>
      <c r="K785" s="5">
        <f t="shared" si="48"/>
        <v>754</v>
      </c>
      <c r="L785" s="4">
        <v>0.15</v>
      </c>
      <c r="M785" s="5">
        <f t="shared" si="49"/>
        <v>113.1</v>
      </c>
      <c r="N785" s="5">
        <f t="shared" si="50"/>
        <v>407.1</v>
      </c>
      <c r="O785" t="s">
        <v>127</v>
      </c>
      <c r="P785" t="s">
        <v>56</v>
      </c>
      <c r="Q785" t="s">
        <v>53</v>
      </c>
      <c r="R785" t="s">
        <v>42</v>
      </c>
      <c r="T785" t="s">
        <v>43</v>
      </c>
      <c r="U785" t="str">
        <f t="shared" si="51"/>
        <v>11-15%</v>
      </c>
    </row>
    <row r="786" spans="1:21" x14ac:dyDescent="0.25">
      <c r="A786" t="s">
        <v>2351</v>
      </c>
      <c r="B786" s="3">
        <v>46117</v>
      </c>
      <c r="C786" t="s">
        <v>531</v>
      </c>
      <c r="D786" t="s">
        <v>32</v>
      </c>
      <c r="E786" t="s">
        <v>33</v>
      </c>
      <c r="F786" t="s">
        <v>6063</v>
      </c>
      <c r="G786" t="s">
        <v>6045</v>
      </c>
      <c r="H786">
        <v>5</v>
      </c>
      <c r="I786" s="5">
        <v>185</v>
      </c>
      <c r="J786" s="5">
        <v>412</v>
      </c>
      <c r="K786" s="5">
        <f t="shared" si="48"/>
        <v>2060</v>
      </c>
      <c r="L786" s="4">
        <v>0.15</v>
      </c>
      <c r="M786" s="5">
        <f t="shared" si="49"/>
        <v>309</v>
      </c>
      <c r="N786" s="5">
        <f t="shared" si="50"/>
        <v>1444</v>
      </c>
      <c r="O786" t="s">
        <v>77</v>
      </c>
      <c r="P786" t="s">
        <v>78</v>
      </c>
      <c r="Q786" t="s">
        <v>36</v>
      </c>
      <c r="R786" t="s">
        <v>440</v>
      </c>
      <c r="S786">
        <v>186</v>
      </c>
      <c r="T786" t="s">
        <v>441</v>
      </c>
      <c r="U786" t="str">
        <f t="shared" si="51"/>
        <v>11-15%</v>
      </c>
    </row>
    <row r="787" spans="1:21" x14ac:dyDescent="0.25">
      <c r="A787" t="s">
        <v>2352</v>
      </c>
      <c r="B787" s="3">
        <v>45851</v>
      </c>
      <c r="C787" t="s">
        <v>1779</v>
      </c>
      <c r="D787" t="s">
        <v>126</v>
      </c>
      <c r="E787" t="s">
        <v>75</v>
      </c>
      <c r="F787" t="s">
        <v>6040</v>
      </c>
      <c r="G787" t="s">
        <v>6072</v>
      </c>
      <c r="H787">
        <v>8</v>
      </c>
      <c r="I787" s="5">
        <v>230</v>
      </c>
      <c r="J787" s="5">
        <v>377</v>
      </c>
      <c r="K787" s="5">
        <f t="shared" si="48"/>
        <v>3016</v>
      </c>
      <c r="L787" s="4">
        <v>0</v>
      </c>
      <c r="M787" s="5">
        <f t="shared" si="49"/>
        <v>0</v>
      </c>
      <c r="N787" s="5">
        <f t="shared" si="50"/>
        <v>1176</v>
      </c>
      <c r="O787" t="s">
        <v>110</v>
      </c>
      <c r="P787" t="s">
        <v>78</v>
      </c>
      <c r="Q787" t="s">
        <v>36</v>
      </c>
      <c r="R787" t="s">
        <v>440</v>
      </c>
      <c r="S787">
        <v>168</v>
      </c>
      <c r="T787" t="s">
        <v>441</v>
      </c>
      <c r="U787" t="str">
        <f t="shared" si="51"/>
        <v>No Discount</v>
      </c>
    </row>
    <row r="788" spans="1:21" x14ac:dyDescent="0.25">
      <c r="A788" t="s">
        <v>2353</v>
      </c>
      <c r="B788" s="3">
        <v>45838</v>
      </c>
      <c r="C788" t="s">
        <v>2354</v>
      </c>
      <c r="D788" t="s">
        <v>126</v>
      </c>
      <c r="E788" t="s">
        <v>75</v>
      </c>
      <c r="F788" t="s">
        <v>93</v>
      </c>
      <c r="G788" t="s">
        <v>6043</v>
      </c>
      <c r="H788">
        <v>7</v>
      </c>
      <c r="I788" s="5">
        <v>180</v>
      </c>
      <c r="J788" s="5">
        <v>310</v>
      </c>
      <c r="K788" s="5">
        <f t="shared" si="48"/>
        <v>2170</v>
      </c>
      <c r="L788" s="4">
        <v>0</v>
      </c>
      <c r="M788" s="5">
        <f t="shared" si="49"/>
        <v>0</v>
      </c>
      <c r="N788" s="5">
        <f t="shared" si="50"/>
        <v>910</v>
      </c>
      <c r="O788" t="s">
        <v>85</v>
      </c>
      <c r="P788" t="s">
        <v>86</v>
      </c>
      <c r="Q788" t="s">
        <v>36</v>
      </c>
      <c r="R788" t="s">
        <v>42</v>
      </c>
      <c r="T788" t="s">
        <v>43</v>
      </c>
      <c r="U788" t="str">
        <f t="shared" si="51"/>
        <v>No Discount</v>
      </c>
    </row>
    <row r="789" spans="1:21" x14ac:dyDescent="0.25">
      <c r="A789" t="s">
        <v>2356</v>
      </c>
      <c r="B789" s="3">
        <v>45794</v>
      </c>
      <c r="C789" t="s">
        <v>586</v>
      </c>
      <c r="D789" t="s">
        <v>50</v>
      </c>
      <c r="E789" t="s">
        <v>75</v>
      </c>
      <c r="F789" t="s">
        <v>6063</v>
      </c>
      <c r="G789" t="s">
        <v>6015</v>
      </c>
      <c r="H789">
        <v>9</v>
      </c>
      <c r="I789" s="5">
        <v>400</v>
      </c>
      <c r="J789" s="5">
        <v>583</v>
      </c>
      <c r="K789" s="5">
        <f t="shared" si="48"/>
        <v>5247</v>
      </c>
      <c r="L789" s="4">
        <v>0</v>
      </c>
      <c r="M789" s="5">
        <f t="shared" si="49"/>
        <v>0</v>
      </c>
      <c r="N789" s="5">
        <f t="shared" si="50"/>
        <v>1647</v>
      </c>
      <c r="O789" t="s">
        <v>110</v>
      </c>
      <c r="P789" t="s">
        <v>78</v>
      </c>
      <c r="Q789" t="s">
        <v>36</v>
      </c>
      <c r="R789" t="s">
        <v>42</v>
      </c>
      <c r="T789" t="s">
        <v>43</v>
      </c>
      <c r="U789" t="str">
        <f t="shared" si="51"/>
        <v>No Discount</v>
      </c>
    </row>
    <row r="790" spans="1:21" x14ac:dyDescent="0.25">
      <c r="A790" t="s">
        <v>2357</v>
      </c>
      <c r="B790" s="3">
        <v>45986</v>
      </c>
      <c r="C790" t="s">
        <v>2358</v>
      </c>
      <c r="D790" t="s">
        <v>32</v>
      </c>
      <c r="E790" t="s">
        <v>33</v>
      </c>
      <c r="F790" t="s">
        <v>6063</v>
      </c>
      <c r="G790" t="s">
        <v>6015</v>
      </c>
      <c r="H790">
        <v>8</v>
      </c>
      <c r="I790" s="5">
        <v>400</v>
      </c>
      <c r="J790" s="5">
        <v>583</v>
      </c>
      <c r="K790" s="5">
        <f t="shared" si="48"/>
        <v>4664</v>
      </c>
      <c r="L790" s="4">
        <v>0</v>
      </c>
      <c r="M790" s="5">
        <f t="shared" si="49"/>
        <v>0</v>
      </c>
      <c r="N790" s="5">
        <f t="shared" si="50"/>
        <v>1464</v>
      </c>
      <c r="O790" t="s">
        <v>127</v>
      </c>
      <c r="P790" t="s">
        <v>56</v>
      </c>
      <c r="Q790" t="s">
        <v>53</v>
      </c>
      <c r="R790" t="s">
        <v>42</v>
      </c>
      <c r="T790" t="s">
        <v>43</v>
      </c>
      <c r="U790" t="str">
        <f t="shared" si="51"/>
        <v>No Discount</v>
      </c>
    </row>
    <row r="791" spans="1:21" x14ac:dyDescent="0.25">
      <c r="A791" t="s">
        <v>2360</v>
      </c>
      <c r="B791" s="3">
        <v>45706</v>
      </c>
      <c r="C791" t="s">
        <v>2361</v>
      </c>
      <c r="D791" t="s">
        <v>32</v>
      </c>
      <c r="E791" t="s">
        <v>75</v>
      </c>
      <c r="F791" t="s">
        <v>93</v>
      </c>
      <c r="G791" t="s">
        <v>6043</v>
      </c>
      <c r="H791">
        <v>4</v>
      </c>
      <c r="I791" s="5">
        <v>180</v>
      </c>
      <c r="J791" s="5">
        <v>310</v>
      </c>
      <c r="K791" s="5">
        <f t="shared" si="48"/>
        <v>1240</v>
      </c>
      <c r="L791" s="4">
        <v>0</v>
      </c>
      <c r="M791" s="5">
        <f t="shared" si="49"/>
        <v>0</v>
      </c>
      <c r="N791" s="5">
        <f t="shared" si="50"/>
        <v>520</v>
      </c>
      <c r="O791" t="s">
        <v>181</v>
      </c>
      <c r="P791" t="s">
        <v>68</v>
      </c>
      <c r="Q791" t="s">
        <v>36</v>
      </c>
      <c r="R791" t="s">
        <v>42</v>
      </c>
      <c r="T791" t="s">
        <v>43</v>
      </c>
      <c r="U791" t="str">
        <f t="shared" si="51"/>
        <v>No Discount</v>
      </c>
    </row>
    <row r="792" spans="1:21" x14ac:dyDescent="0.25">
      <c r="A792" t="s">
        <v>2363</v>
      </c>
      <c r="B792" s="3">
        <v>46132</v>
      </c>
      <c r="C792" t="s">
        <v>2364</v>
      </c>
      <c r="D792" t="s">
        <v>32</v>
      </c>
      <c r="E792" t="s">
        <v>75</v>
      </c>
      <c r="F792" t="s">
        <v>137</v>
      </c>
      <c r="G792" t="s">
        <v>6078</v>
      </c>
      <c r="H792">
        <v>3</v>
      </c>
      <c r="I792" s="5">
        <v>3745</v>
      </c>
      <c r="J792" s="5">
        <v>5248</v>
      </c>
      <c r="K792" s="5">
        <f t="shared" si="48"/>
        <v>15744</v>
      </c>
      <c r="L792" s="4">
        <v>0.05</v>
      </c>
      <c r="M792" s="5">
        <f t="shared" si="49"/>
        <v>787.2</v>
      </c>
      <c r="N792" s="5">
        <f t="shared" si="50"/>
        <v>5296.2000000000007</v>
      </c>
      <c r="O792" t="s">
        <v>110</v>
      </c>
      <c r="P792" t="s">
        <v>78</v>
      </c>
      <c r="Q792" t="s">
        <v>36</v>
      </c>
      <c r="R792" t="s">
        <v>42</v>
      </c>
      <c r="T792" t="s">
        <v>43</v>
      </c>
      <c r="U792" t="str">
        <f t="shared" si="51"/>
        <v>5-10%</v>
      </c>
    </row>
    <row r="793" spans="1:21" x14ac:dyDescent="0.25">
      <c r="A793" t="s">
        <v>2366</v>
      </c>
      <c r="B793" s="3">
        <v>45742</v>
      </c>
      <c r="C793" t="s">
        <v>2367</v>
      </c>
      <c r="D793" t="s">
        <v>126</v>
      </c>
      <c r="E793" t="s">
        <v>33</v>
      </c>
      <c r="F793" t="s">
        <v>6063</v>
      </c>
      <c r="G793" t="s">
        <v>6045</v>
      </c>
      <c r="H793">
        <v>5</v>
      </c>
      <c r="I793" s="5">
        <v>185</v>
      </c>
      <c r="J793" s="5">
        <v>412</v>
      </c>
      <c r="K793" s="5">
        <f t="shared" si="48"/>
        <v>2060</v>
      </c>
      <c r="L793" s="4">
        <v>0</v>
      </c>
      <c r="M793" s="5">
        <f t="shared" si="49"/>
        <v>0</v>
      </c>
      <c r="N793" s="5">
        <f t="shared" si="50"/>
        <v>1135</v>
      </c>
      <c r="O793" t="s">
        <v>181</v>
      </c>
      <c r="P793" t="s">
        <v>68</v>
      </c>
      <c r="Q793" t="s">
        <v>36</v>
      </c>
      <c r="R793" t="s">
        <v>42</v>
      </c>
      <c r="T793" t="s">
        <v>43</v>
      </c>
      <c r="U793" t="str">
        <f t="shared" si="51"/>
        <v>No Discount</v>
      </c>
    </row>
    <row r="794" spans="1:21" x14ac:dyDescent="0.25">
      <c r="A794" t="s">
        <v>2369</v>
      </c>
      <c r="B794" s="3">
        <v>45868</v>
      </c>
      <c r="C794" t="s">
        <v>2370</v>
      </c>
      <c r="D794" t="s">
        <v>126</v>
      </c>
      <c r="E794" t="s">
        <v>33</v>
      </c>
      <c r="F794" t="s">
        <v>6063</v>
      </c>
      <c r="G794" t="s">
        <v>6015</v>
      </c>
      <c r="H794">
        <v>5</v>
      </c>
      <c r="I794" s="5">
        <v>400</v>
      </c>
      <c r="J794" s="5">
        <v>583</v>
      </c>
      <c r="K794" s="5">
        <f t="shared" si="48"/>
        <v>2915</v>
      </c>
      <c r="L794" s="4">
        <v>0</v>
      </c>
      <c r="M794" s="5">
        <f t="shared" si="49"/>
        <v>0</v>
      </c>
      <c r="N794" s="5">
        <f t="shared" si="50"/>
        <v>915</v>
      </c>
      <c r="O794" t="s">
        <v>77</v>
      </c>
      <c r="P794" t="s">
        <v>78</v>
      </c>
      <c r="Q794" t="s">
        <v>36</v>
      </c>
      <c r="R794" t="s">
        <v>42</v>
      </c>
      <c r="T794" t="s">
        <v>43</v>
      </c>
      <c r="U794" t="str">
        <f t="shared" si="51"/>
        <v>No Discount</v>
      </c>
    </row>
    <row r="795" spans="1:21" x14ac:dyDescent="0.25">
      <c r="A795" t="s">
        <v>2372</v>
      </c>
      <c r="B795" s="3">
        <v>46165</v>
      </c>
      <c r="C795" t="s">
        <v>2373</v>
      </c>
      <c r="D795" t="s">
        <v>32</v>
      </c>
      <c r="E795" t="s">
        <v>75</v>
      </c>
      <c r="F795" t="s">
        <v>137</v>
      </c>
      <c r="G795" t="s">
        <v>6078</v>
      </c>
      <c r="H795">
        <v>3</v>
      </c>
      <c r="I795" s="5">
        <v>3745</v>
      </c>
      <c r="J795" s="5">
        <v>5248</v>
      </c>
      <c r="K795" s="5">
        <f t="shared" si="48"/>
        <v>15744</v>
      </c>
      <c r="L795" s="4">
        <v>0.25</v>
      </c>
      <c r="M795" s="5">
        <f t="shared" si="49"/>
        <v>3936</v>
      </c>
      <c r="N795" s="5">
        <f t="shared" si="50"/>
        <v>8445</v>
      </c>
      <c r="O795" t="s">
        <v>127</v>
      </c>
      <c r="P795" t="s">
        <v>56</v>
      </c>
      <c r="Q795" t="s">
        <v>53</v>
      </c>
      <c r="R795" t="s">
        <v>42</v>
      </c>
      <c r="T795" t="s">
        <v>43</v>
      </c>
      <c r="U795" t="str">
        <f t="shared" si="51"/>
        <v>21-25%</v>
      </c>
    </row>
    <row r="796" spans="1:21" x14ac:dyDescent="0.25">
      <c r="A796" t="s">
        <v>2375</v>
      </c>
      <c r="B796" s="3">
        <v>45847</v>
      </c>
      <c r="C796" t="s">
        <v>1454</v>
      </c>
      <c r="D796" t="s">
        <v>126</v>
      </c>
      <c r="E796" t="s">
        <v>33</v>
      </c>
      <c r="F796" t="s">
        <v>6063</v>
      </c>
      <c r="G796" t="s">
        <v>6015</v>
      </c>
      <c r="H796">
        <v>2</v>
      </c>
      <c r="I796" s="5">
        <v>400</v>
      </c>
      <c r="J796" s="5">
        <v>583</v>
      </c>
      <c r="K796" s="5">
        <f t="shared" si="48"/>
        <v>1166</v>
      </c>
      <c r="L796" s="4">
        <v>0</v>
      </c>
      <c r="M796" s="5">
        <f t="shared" si="49"/>
        <v>0</v>
      </c>
      <c r="N796" s="5">
        <f t="shared" si="50"/>
        <v>366</v>
      </c>
      <c r="O796" t="s">
        <v>164</v>
      </c>
      <c r="P796" t="s">
        <v>41</v>
      </c>
      <c r="Q796" t="s">
        <v>36</v>
      </c>
      <c r="R796" t="s">
        <v>42</v>
      </c>
      <c r="T796" t="s">
        <v>43</v>
      </c>
      <c r="U796" t="str">
        <f t="shared" si="51"/>
        <v>No Discount</v>
      </c>
    </row>
    <row r="797" spans="1:21" x14ac:dyDescent="0.25">
      <c r="A797" t="s">
        <v>2376</v>
      </c>
      <c r="B797" s="3">
        <v>45707</v>
      </c>
      <c r="C797" t="s">
        <v>2377</v>
      </c>
      <c r="D797" t="s">
        <v>126</v>
      </c>
      <c r="E797" t="s">
        <v>33</v>
      </c>
      <c r="F797" t="s">
        <v>93</v>
      </c>
      <c r="G797" t="s">
        <v>6043</v>
      </c>
      <c r="H797">
        <v>10</v>
      </c>
      <c r="I797" s="5">
        <v>180</v>
      </c>
      <c r="J797" s="5">
        <v>310</v>
      </c>
      <c r="K797" s="5">
        <f t="shared" si="48"/>
        <v>3100</v>
      </c>
      <c r="L797" s="4">
        <v>0</v>
      </c>
      <c r="M797" s="5">
        <f t="shared" si="49"/>
        <v>0</v>
      </c>
      <c r="N797" s="5">
        <f t="shared" si="50"/>
        <v>1300</v>
      </c>
      <c r="O797" t="s">
        <v>181</v>
      </c>
      <c r="P797" t="s">
        <v>68</v>
      </c>
      <c r="Q797" t="s">
        <v>36</v>
      </c>
      <c r="R797" t="s">
        <v>42</v>
      </c>
      <c r="T797" t="s">
        <v>43</v>
      </c>
      <c r="U797" t="str">
        <f t="shared" si="51"/>
        <v>No Discount</v>
      </c>
    </row>
    <row r="798" spans="1:21" x14ac:dyDescent="0.25">
      <c r="A798" t="s">
        <v>2379</v>
      </c>
      <c r="B798" s="3">
        <v>46073</v>
      </c>
      <c r="C798" t="s">
        <v>1598</v>
      </c>
      <c r="D798" t="s">
        <v>126</v>
      </c>
      <c r="E798" t="s">
        <v>75</v>
      </c>
      <c r="F798" t="s">
        <v>6040</v>
      </c>
      <c r="G798" t="s">
        <v>6072</v>
      </c>
      <c r="H798">
        <v>5</v>
      </c>
      <c r="I798" s="5">
        <v>230</v>
      </c>
      <c r="J798" s="5">
        <v>377</v>
      </c>
      <c r="K798" s="5">
        <f t="shared" si="48"/>
        <v>1885</v>
      </c>
      <c r="L798" s="4">
        <v>0.08</v>
      </c>
      <c r="M798" s="5">
        <f t="shared" si="49"/>
        <v>150.80000000000001</v>
      </c>
      <c r="N798" s="5">
        <f t="shared" si="50"/>
        <v>885.8</v>
      </c>
      <c r="O798" t="s">
        <v>120</v>
      </c>
      <c r="P798" t="s">
        <v>96</v>
      </c>
      <c r="Q798" t="s">
        <v>53</v>
      </c>
      <c r="R798" t="s">
        <v>440</v>
      </c>
      <c r="S798">
        <v>50</v>
      </c>
      <c r="T798" t="s">
        <v>441</v>
      </c>
      <c r="U798" t="str">
        <f t="shared" si="51"/>
        <v>5-10%</v>
      </c>
    </row>
    <row r="799" spans="1:21" x14ac:dyDescent="0.25">
      <c r="A799" t="s">
        <v>2380</v>
      </c>
      <c r="B799" s="3">
        <v>46183</v>
      </c>
      <c r="C799" t="s">
        <v>2381</v>
      </c>
      <c r="D799" t="s">
        <v>50</v>
      </c>
      <c r="E799" t="s">
        <v>33</v>
      </c>
      <c r="F799" t="s">
        <v>93</v>
      </c>
      <c r="G799" t="s">
        <v>6043</v>
      </c>
      <c r="H799">
        <v>8</v>
      </c>
      <c r="I799" s="5">
        <v>180</v>
      </c>
      <c r="J799" s="5">
        <v>310</v>
      </c>
      <c r="K799" s="5">
        <f t="shared" si="48"/>
        <v>2480</v>
      </c>
      <c r="L799" s="4">
        <v>0.12</v>
      </c>
      <c r="M799" s="5">
        <f t="shared" si="49"/>
        <v>297.59999999999997</v>
      </c>
      <c r="N799" s="5">
        <f t="shared" si="50"/>
        <v>1337.6</v>
      </c>
      <c r="O799" t="s">
        <v>110</v>
      </c>
      <c r="P799" t="s">
        <v>78</v>
      </c>
      <c r="Q799" t="s">
        <v>36</v>
      </c>
      <c r="R799" t="s">
        <v>42</v>
      </c>
      <c r="T799" t="s">
        <v>43</v>
      </c>
      <c r="U799" t="str">
        <f t="shared" si="51"/>
        <v>11-15%</v>
      </c>
    </row>
    <row r="800" spans="1:21" x14ac:dyDescent="0.25">
      <c r="A800" t="s">
        <v>2383</v>
      </c>
      <c r="B800" s="3">
        <v>46143</v>
      </c>
      <c r="C800" t="s">
        <v>876</v>
      </c>
      <c r="D800" t="s">
        <v>126</v>
      </c>
      <c r="E800" t="s">
        <v>33</v>
      </c>
      <c r="F800" t="s">
        <v>6063</v>
      </c>
      <c r="G800" t="s">
        <v>6045</v>
      </c>
      <c r="H800">
        <v>5</v>
      </c>
      <c r="I800" s="5">
        <v>185</v>
      </c>
      <c r="J800" s="5">
        <v>412</v>
      </c>
      <c r="K800" s="5">
        <f t="shared" si="48"/>
        <v>2060</v>
      </c>
      <c r="L800" s="4">
        <v>0.1</v>
      </c>
      <c r="M800" s="5">
        <f t="shared" si="49"/>
        <v>206</v>
      </c>
      <c r="N800" s="5">
        <f t="shared" si="50"/>
        <v>1341</v>
      </c>
      <c r="O800" t="s">
        <v>127</v>
      </c>
      <c r="P800" t="s">
        <v>56</v>
      </c>
      <c r="Q800" t="s">
        <v>53</v>
      </c>
      <c r="R800" t="s">
        <v>42</v>
      </c>
      <c r="T800" t="s">
        <v>43</v>
      </c>
      <c r="U800" t="str">
        <f t="shared" si="51"/>
        <v>5-10%</v>
      </c>
    </row>
    <row r="801" spans="1:21" x14ac:dyDescent="0.25">
      <c r="A801" t="s">
        <v>2384</v>
      </c>
      <c r="B801" s="3">
        <v>45875</v>
      </c>
      <c r="C801" t="s">
        <v>854</v>
      </c>
      <c r="D801" t="s">
        <v>32</v>
      </c>
      <c r="E801" t="s">
        <v>33</v>
      </c>
      <c r="F801" t="s">
        <v>6063</v>
      </c>
      <c r="G801" t="s">
        <v>6046</v>
      </c>
      <c r="H801">
        <v>8</v>
      </c>
      <c r="I801" s="5">
        <v>300</v>
      </c>
      <c r="J801" s="5">
        <v>600</v>
      </c>
      <c r="K801" s="5">
        <f t="shared" si="48"/>
        <v>4800</v>
      </c>
      <c r="L801" s="4">
        <v>0</v>
      </c>
      <c r="M801" s="5">
        <f t="shared" si="49"/>
        <v>0</v>
      </c>
      <c r="N801" s="5">
        <f t="shared" si="50"/>
        <v>2400</v>
      </c>
      <c r="O801" t="s">
        <v>127</v>
      </c>
      <c r="P801" t="s">
        <v>56</v>
      </c>
      <c r="Q801" t="s">
        <v>53</v>
      </c>
      <c r="R801" t="s">
        <v>42</v>
      </c>
      <c r="T801" t="s">
        <v>43</v>
      </c>
      <c r="U801" t="str">
        <f t="shared" si="51"/>
        <v>No Discount</v>
      </c>
    </row>
    <row r="802" spans="1:21" x14ac:dyDescent="0.25">
      <c r="A802" t="s">
        <v>2385</v>
      </c>
      <c r="B802" s="3">
        <v>45955</v>
      </c>
      <c r="C802" t="s">
        <v>2386</v>
      </c>
      <c r="D802" t="s">
        <v>32</v>
      </c>
      <c r="E802" t="s">
        <v>33</v>
      </c>
      <c r="F802" t="s">
        <v>6040</v>
      </c>
      <c r="G802" t="s">
        <v>6072</v>
      </c>
      <c r="H802">
        <v>8</v>
      </c>
      <c r="I802" s="5">
        <v>230</v>
      </c>
      <c r="J802" s="5">
        <v>377</v>
      </c>
      <c r="K802" s="5">
        <f t="shared" si="48"/>
        <v>3016</v>
      </c>
      <c r="L802" s="4">
        <v>0</v>
      </c>
      <c r="M802" s="5">
        <f t="shared" si="49"/>
        <v>0</v>
      </c>
      <c r="N802" s="5">
        <f t="shared" si="50"/>
        <v>1176</v>
      </c>
      <c r="O802" t="s">
        <v>215</v>
      </c>
      <c r="P802" t="s">
        <v>86</v>
      </c>
      <c r="Q802" t="s">
        <v>36</v>
      </c>
      <c r="R802" t="s">
        <v>42</v>
      </c>
      <c r="T802" t="s">
        <v>43</v>
      </c>
      <c r="U802" t="str">
        <f t="shared" si="51"/>
        <v>No Discount</v>
      </c>
    </row>
    <row r="803" spans="1:21" x14ac:dyDescent="0.25">
      <c r="A803" t="s">
        <v>2388</v>
      </c>
      <c r="B803" s="3">
        <v>45731</v>
      </c>
      <c r="C803" t="s">
        <v>2390</v>
      </c>
      <c r="D803" t="s">
        <v>32</v>
      </c>
      <c r="E803" t="s">
        <v>75</v>
      </c>
      <c r="F803" t="s">
        <v>93</v>
      </c>
      <c r="G803" t="s">
        <v>6043</v>
      </c>
      <c r="H803">
        <v>10</v>
      </c>
      <c r="I803" s="5">
        <v>180</v>
      </c>
      <c r="J803" s="5">
        <v>310</v>
      </c>
      <c r="K803" s="5">
        <f t="shared" si="48"/>
        <v>3100</v>
      </c>
      <c r="L803" s="4">
        <v>0</v>
      </c>
      <c r="M803" s="5">
        <f t="shared" si="49"/>
        <v>0</v>
      </c>
      <c r="N803" s="5">
        <f t="shared" si="50"/>
        <v>1300</v>
      </c>
      <c r="O803" t="s">
        <v>67</v>
      </c>
      <c r="P803" t="s">
        <v>68</v>
      </c>
      <c r="Q803" t="s">
        <v>36</v>
      </c>
      <c r="R803" t="s">
        <v>42</v>
      </c>
      <c r="T803" t="s">
        <v>43</v>
      </c>
      <c r="U803" t="str">
        <f t="shared" si="51"/>
        <v>No Discount</v>
      </c>
    </row>
    <row r="804" spans="1:21" x14ac:dyDescent="0.25">
      <c r="A804" t="s">
        <v>2392</v>
      </c>
      <c r="B804" s="3">
        <v>45870</v>
      </c>
      <c r="C804" t="s">
        <v>814</v>
      </c>
      <c r="D804" t="s">
        <v>32</v>
      </c>
      <c r="E804" t="s">
        <v>33</v>
      </c>
      <c r="F804" t="s">
        <v>6040</v>
      </c>
      <c r="G804" t="s">
        <v>6072</v>
      </c>
      <c r="H804">
        <v>10</v>
      </c>
      <c r="I804" s="5">
        <v>230</v>
      </c>
      <c r="J804" s="5">
        <v>377</v>
      </c>
      <c r="K804" s="5">
        <f t="shared" si="48"/>
        <v>3770</v>
      </c>
      <c r="L804" s="4">
        <v>0</v>
      </c>
      <c r="M804" s="5">
        <f t="shared" si="49"/>
        <v>0</v>
      </c>
      <c r="N804" s="5">
        <f t="shared" si="50"/>
        <v>1470</v>
      </c>
      <c r="O804" t="s">
        <v>55</v>
      </c>
      <c r="P804" t="s">
        <v>56</v>
      </c>
      <c r="Q804" t="s">
        <v>53</v>
      </c>
      <c r="R804" t="s">
        <v>42</v>
      </c>
      <c r="T804" t="s">
        <v>43</v>
      </c>
      <c r="U804" t="str">
        <f t="shared" si="51"/>
        <v>No Discount</v>
      </c>
    </row>
    <row r="805" spans="1:21" x14ac:dyDescent="0.25">
      <c r="A805" t="s">
        <v>2393</v>
      </c>
      <c r="B805" s="3">
        <v>46115</v>
      </c>
      <c r="C805" t="s">
        <v>1541</v>
      </c>
      <c r="D805" t="s">
        <v>126</v>
      </c>
      <c r="E805" t="s">
        <v>75</v>
      </c>
      <c r="F805" t="s">
        <v>6063</v>
      </c>
      <c r="G805" t="s">
        <v>6046</v>
      </c>
      <c r="H805">
        <v>6</v>
      </c>
      <c r="I805" s="5">
        <v>300</v>
      </c>
      <c r="J805" s="5">
        <v>600</v>
      </c>
      <c r="K805" s="5">
        <f t="shared" si="48"/>
        <v>3600</v>
      </c>
      <c r="L805" s="4">
        <v>0.2</v>
      </c>
      <c r="M805" s="5">
        <f t="shared" si="49"/>
        <v>720</v>
      </c>
      <c r="N805" s="5">
        <f t="shared" si="50"/>
        <v>2520</v>
      </c>
      <c r="O805" t="s">
        <v>67</v>
      </c>
      <c r="P805" t="s">
        <v>68</v>
      </c>
      <c r="Q805" t="s">
        <v>36</v>
      </c>
      <c r="R805" t="s">
        <v>440</v>
      </c>
      <c r="S805">
        <v>77</v>
      </c>
      <c r="T805" t="s">
        <v>441</v>
      </c>
      <c r="U805" t="str">
        <f t="shared" si="51"/>
        <v>16-20%</v>
      </c>
    </row>
    <row r="806" spans="1:21" x14ac:dyDescent="0.25">
      <c r="A806" t="s">
        <v>2394</v>
      </c>
      <c r="B806" s="3">
        <v>45752</v>
      </c>
      <c r="C806" t="s">
        <v>1989</v>
      </c>
      <c r="D806" t="s">
        <v>50</v>
      </c>
      <c r="E806" t="s">
        <v>33</v>
      </c>
      <c r="F806" t="s">
        <v>93</v>
      </c>
      <c r="G806" t="s">
        <v>6043</v>
      </c>
      <c r="H806">
        <v>5</v>
      </c>
      <c r="I806" s="5">
        <v>180</v>
      </c>
      <c r="J806" s="5">
        <v>310</v>
      </c>
      <c r="K806" s="5">
        <f t="shared" si="48"/>
        <v>1550</v>
      </c>
      <c r="L806" s="4">
        <v>0</v>
      </c>
      <c r="M806" s="5">
        <f t="shared" si="49"/>
        <v>0</v>
      </c>
      <c r="N806" s="5">
        <f t="shared" si="50"/>
        <v>650</v>
      </c>
      <c r="O806" t="s">
        <v>110</v>
      </c>
      <c r="P806" t="s">
        <v>78</v>
      </c>
      <c r="Q806" t="s">
        <v>36</v>
      </c>
      <c r="R806" t="s">
        <v>42</v>
      </c>
      <c r="T806" t="s">
        <v>43</v>
      </c>
      <c r="U806" t="str">
        <f t="shared" si="51"/>
        <v>No Discount</v>
      </c>
    </row>
    <row r="807" spans="1:21" x14ac:dyDescent="0.25">
      <c r="A807" t="s">
        <v>2395</v>
      </c>
      <c r="B807" s="3">
        <v>45837</v>
      </c>
      <c r="C807" t="s">
        <v>614</v>
      </c>
      <c r="D807" t="s">
        <v>126</v>
      </c>
      <c r="E807" t="s">
        <v>33</v>
      </c>
      <c r="F807" t="s">
        <v>6040</v>
      </c>
      <c r="G807" t="s">
        <v>6072</v>
      </c>
      <c r="H807">
        <v>2</v>
      </c>
      <c r="I807" s="5">
        <v>230</v>
      </c>
      <c r="J807" s="5">
        <v>377</v>
      </c>
      <c r="K807" s="5">
        <f t="shared" si="48"/>
        <v>754</v>
      </c>
      <c r="L807" s="4">
        <v>0</v>
      </c>
      <c r="M807" s="5">
        <f t="shared" si="49"/>
        <v>0</v>
      </c>
      <c r="N807" s="5">
        <f t="shared" si="50"/>
        <v>294</v>
      </c>
      <c r="O807" t="s">
        <v>215</v>
      </c>
      <c r="P807" t="s">
        <v>86</v>
      </c>
      <c r="Q807" t="s">
        <v>36</v>
      </c>
      <c r="R807" t="s">
        <v>42</v>
      </c>
      <c r="T807" t="s">
        <v>43</v>
      </c>
      <c r="U807" t="str">
        <f t="shared" si="51"/>
        <v>No Discount</v>
      </c>
    </row>
    <row r="808" spans="1:21" x14ac:dyDescent="0.25">
      <c r="A808" t="s">
        <v>2396</v>
      </c>
      <c r="B808" s="3">
        <v>45873</v>
      </c>
      <c r="C808" t="s">
        <v>2397</v>
      </c>
      <c r="D808" t="s">
        <v>126</v>
      </c>
      <c r="E808" t="s">
        <v>33</v>
      </c>
      <c r="F808" t="s">
        <v>137</v>
      </c>
      <c r="G808" t="s">
        <v>6078</v>
      </c>
      <c r="H808">
        <v>4</v>
      </c>
      <c r="I808" s="5">
        <v>3745</v>
      </c>
      <c r="J808" s="5">
        <v>5248</v>
      </c>
      <c r="K808" s="5">
        <f t="shared" si="48"/>
        <v>20992</v>
      </c>
      <c r="L808" s="4">
        <v>0</v>
      </c>
      <c r="M808" s="5">
        <f t="shared" si="49"/>
        <v>0</v>
      </c>
      <c r="N808" s="5">
        <f t="shared" si="50"/>
        <v>6012</v>
      </c>
      <c r="O808" t="s">
        <v>181</v>
      </c>
      <c r="P808" t="s">
        <v>68</v>
      </c>
      <c r="Q808" t="s">
        <v>36</v>
      </c>
      <c r="R808" t="s">
        <v>42</v>
      </c>
      <c r="T808" t="s">
        <v>43</v>
      </c>
      <c r="U808" t="str">
        <f t="shared" si="51"/>
        <v>No Discount</v>
      </c>
    </row>
    <row r="809" spans="1:21" x14ac:dyDescent="0.25">
      <c r="A809" t="s">
        <v>2399</v>
      </c>
      <c r="B809" s="3">
        <v>46117</v>
      </c>
      <c r="C809" t="s">
        <v>1509</v>
      </c>
      <c r="D809" t="s">
        <v>32</v>
      </c>
      <c r="E809" t="s">
        <v>75</v>
      </c>
      <c r="F809" t="s">
        <v>6063</v>
      </c>
      <c r="G809" t="s">
        <v>6015</v>
      </c>
      <c r="H809">
        <v>8</v>
      </c>
      <c r="I809" s="5">
        <v>400</v>
      </c>
      <c r="J809" s="5">
        <v>583</v>
      </c>
      <c r="K809" s="5">
        <f t="shared" si="48"/>
        <v>4664</v>
      </c>
      <c r="L809" s="4">
        <v>0.15</v>
      </c>
      <c r="M809" s="5">
        <f t="shared" si="49"/>
        <v>699.6</v>
      </c>
      <c r="N809" s="5">
        <f t="shared" si="50"/>
        <v>2163.6</v>
      </c>
      <c r="O809" t="s">
        <v>120</v>
      </c>
      <c r="P809" t="s">
        <v>96</v>
      </c>
      <c r="Q809" t="s">
        <v>53</v>
      </c>
      <c r="R809" t="s">
        <v>440</v>
      </c>
      <c r="S809">
        <v>12</v>
      </c>
      <c r="T809" t="s">
        <v>441</v>
      </c>
      <c r="U809" t="str">
        <f t="shared" si="51"/>
        <v>11-15%</v>
      </c>
    </row>
    <row r="810" spans="1:21" x14ac:dyDescent="0.25">
      <c r="A810" t="s">
        <v>2400</v>
      </c>
      <c r="B810" s="3">
        <v>45859</v>
      </c>
      <c r="C810" t="s">
        <v>2401</v>
      </c>
      <c r="D810" t="s">
        <v>32</v>
      </c>
      <c r="E810" t="s">
        <v>75</v>
      </c>
      <c r="F810" t="s">
        <v>137</v>
      </c>
      <c r="G810" t="s">
        <v>6078</v>
      </c>
      <c r="H810">
        <v>4</v>
      </c>
      <c r="I810" s="5">
        <v>3745</v>
      </c>
      <c r="J810" s="5">
        <v>5248</v>
      </c>
      <c r="K810" s="5">
        <f t="shared" si="48"/>
        <v>20992</v>
      </c>
      <c r="L810" s="4">
        <v>0</v>
      </c>
      <c r="M810" s="5">
        <f t="shared" si="49"/>
        <v>0</v>
      </c>
      <c r="N810" s="5">
        <f t="shared" si="50"/>
        <v>6012</v>
      </c>
      <c r="O810" t="s">
        <v>95</v>
      </c>
      <c r="P810" t="s">
        <v>96</v>
      </c>
      <c r="Q810" t="s">
        <v>53</v>
      </c>
      <c r="R810" t="s">
        <v>42</v>
      </c>
      <c r="T810" t="s">
        <v>43</v>
      </c>
      <c r="U810" t="str">
        <f t="shared" si="51"/>
        <v>No Discount</v>
      </c>
    </row>
    <row r="811" spans="1:21" x14ac:dyDescent="0.25">
      <c r="A811" t="s">
        <v>2403</v>
      </c>
      <c r="B811" s="3">
        <v>46104</v>
      </c>
      <c r="C811" t="s">
        <v>2404</v>
      </c>
      <c r="D811" t="s">
        <v>126</v>
      </c>
      <c r="E811" t="s">
        <v>33</v>
      </c>
      <c r="F811" t="s">
        <v>137</v>
      </c>
      <c r="G811" t="s">
        <v>6078</v>
      </c>
      <c r="H811">
        <v>4</v>
      </c>
      <c r="I811" s="5">
        <v>3745</v>
      </c>
      <c r="J811" s="5">
        <v>5248</v>
      </c>
      <c r="K811" s="5">
        <f t="shared" si="48"/>
        <v>20992</v>
      </c>
      <c r="L811" s="4">
        <v>0.18</v>
      </c>
      <c r="M811" s="5">
        <f t="shared" si="49"/>
        <v>3778.56</v>
      </c>
      <c r="N811" s="5">
        <f t="shared" si="50"/>
        <v>9790.56</v>
      </c>
      <c r="O811" t="s">
        <v>164</v>
      </c>
      <c r="P811" t="s">
        <v>41</v>
      </c>
      <c r="Q811" t="s">
        <v>36</v>
      </c>
      <c r="R811" t="s">
        <v>42</v>
      </c>
      <c r="T811" t="s">
        <v>43</v>
      </c>
      <c r="U811" t="str">
        <f t="shared" si="51"/>
        <v>16-20%</v>
      </c>
    </row>
    <row r="812" spans="1:21" x14ac:dyDescent="0.25">
      <c r="A812" t="s">
        <v>2406</v>
      </c>
      <c r="B812" s="3">
        <v>46098</v>
      </c>
      <c r="C812" t="s">
        <v>756</v>
      </c>
      <c r="D812" t="s">
        <v>50</v>
      </c>
      <c r="E812" t="s">
        <v>75</v>
      </c>
      <c r="F812" t="s">
        <v>93</v>
      </c>
      <c r="G812" t="s">
        <v>6043</v>
      </c>
      <c r="H812">
        <v>4</v>
      </c>
      <c r="I812" s="5">
        <v>180</v>
      </c>
      <c r="J812" s="5">
        <v>310</v>
      </c>
      <c r="K812" s="5">
        <f t="shared" si="48"/>
        <v>1240</v>
      </c>
      <c r="L812" s="4">
        <v>0.15</v>
      </c>
      <c r="M812" s="5">
        <f t="shared" si="49"/>
        <v>186</v>
      </c>
      <c r="N812" s="5">
        <f t="shared" si="50"/>
        <v>706</v>
      </c>
      <c r="O812" t="s">
        <v>120</v>
      </c>
      <c r="P812" t="s">
        <v>96</v>
      </c>
      <c r="Q812" t="s">
        <v>53</v>
      </c>
      <c r="R812" t="s">
        <v>440</v>
      </c>
      <c r="S812">
        <v>399</v>
      </c>
      <c r="T812" t="s">
        <v>441</v>
      </c>
      <c r="U812" t="str">
        <f t="shared" si="51"/>
        <v>11-15%</v>
      </c>
    </row>
    <row r="813" spans="1:21" x14ac:dyDescent="0.25">
      <c r="A813" t="s">
        <v>2407</v>
      </c>
      <c r="B813" s="3">
        <v>45684</v>
      </c>
      <c r="C813" t="s">
        <v>2408</v>
      </c>
      <c r="D813" t="s">
        <v>50</v>
      </c>
      <c r="E813" t="s">
        <v>33</v>
      </c>
      <c r="F813" t="s">
        <v>93</v>
      </c>
      <c r="G813" t="s">
        <v>6043</v>
      </c>
      <c r="H813">
        <v>5</v>
      </c>
      <c r="I813" s="5">
        <v>180</v>
      </c>
      <c r="J813" s="5">
        <v>310</v>
      </c>
      <c r="K813" s="5">
        <f t="shared" si="48"/>
        <v>1550</v>
      </c>
      <c r="L813" s="4">
        <v>0</v>
      </c>
      <c r="M813" s="5">
        <f t="shared" si="49"/>
        <v>0</v>
      </c>
      <c r="N813" s="5">
        <f t="shared" si="50"/>
        <v>650</v>
      </c>
      <c r="O813" t="s">
        <v>85</v>
      </c>
      <c r="P813" t="s">
        <v>86</v>
      </c>
      <c r="Q813" t="s">
        <v>36</v>
      </c>
      <c r="R813" t="s">
        <v>42</v>
      </c>
      <c r="T813" t="s">
        <v>43</v>
      </c>
      <c r="U813" t="str">
        <f t="shared" si="51"/>
        <v>No Discount</v>
      </c>
    </row>
    <row r="814" spans="1:21" x14ac:dyDescent="0.25">
      <c r="A814" t="s">
        <v>2410</v>
      </c>
      <c r="B814" s="3">
        <v>45686</v>
      </c>
      <c r="C814" t="s">
        <v>930</v>
      </c>
      <c r="D814" t="s">
        <v>50</v>
      </c>
      <c r="E814" t="s">
        <v>33</v>
      </c>
      <c r="F814" t="s">
        <v>93</v>
      </c>
      <c r="G814" t="s">
        <v>6043</v>
      </c>
      <c r="H814">
        <v>2</v>
      </c>
      <c r="I814" s="5">
        <v>180</v>
      </c>
      <c r="J814" s="5">
        <v>310</v>
      </c>
      <c r="K814" s="5">
        <f t="shared" si="48"/>
        <v>620</v>
      </c>
      <c r="L814" s="4">
        <v>0</v>
      </c>
      <c r="M814" s="5">
        <f t="shared" si="49"/>
        <v>0</v>
      </c>
      <c r="N814" s="5">
        <f t="shared" si="50"/>
        <v>260</v>
      </c>
      <c r="O814" t="s">
        <v>55</v>
      </c>
      <c r="P814" t="s">
        <v>56</v>
      </c>
      <c r="Q814" t="s">
        <v>53</v>
      </c>
      <c r="R814" t="s">
        <v>42</v>
      </c>
      <c r="T814" t="s">
        <v>43</v>
      </c>
      <c r="U814" t="str">
        <f t="shared" si="51"/>
        <v>No Discount</v>
      </c>
    </row>
    <row r="815" spans="1:21" x14ac:dyDescent="0.25">
      <c r="A815" t="s">
        <v>2411</v>
      </c>
      <c r="B815" s="3">
        <v>45701</v>
      </c>
      <c r="C815" t="s">
        <v>2412</v>
      </c>
      <c r="D815" t="s">
        <v>32</v>
      </c>
      <c r="E815" t="s">
        <v>33</v>
      </c>
      <c r="F815" t="s">
        <v>6040</v>
      </c>
      <c r="G815" t="s">
        <v>6072</v>
      </c>
      <c r="H815">
        <v>8</v>
      </c>
      <c r="I815" s="5">
        <v>230</v>
      </c>
      <c r="J815" s="5">
        <v>377</v>
      </c>
      <c r="K815" s="5">
        <f t="shared" si="48"/>
        <v>3016</v>
      </c>
      <c r="L815" s="4">
        <v>0</v>
      </c>
      <c r="M815" s="5">
        <f t="shared" si="49"/>
        <v>0</v>
      </c>
      <c r="N815" s="5">
        <f t="shared" si="50"/>
        <v>1176</v>
      </c>
      <c r="O815" t="s">
        <v>181</v>
      </c>
      <c r="P815" t="s">
        <v>68</v>
      </c>
      <c r="Q815" t="s">
        <v>36</v>
      </c>
      <c r="R815" t="s">
        <v>42</v>
      </c>
      <c r="T815" t="s">
        <v>43</v>
      </c>
      <c r="U815" t="str">
        <f t="shared" si="51"/>
        <v>No Discount</v>
      </c>
    </row>
    <row r="816" spans="1:21" x14ac:dyDescent="0.25">
      <c r="A816" t="s">
        <v>2414</v>
      </c>
      <c r="B816" s="3">
        <v>46132</v>
      </c>
      <c r="C816" t="s">
        <v>1406</v>
      </c>
      <c r="D816" t="s">
        <v>126</v>
      </c>
      <c r="E816" t="s">
        <v>75</v>
      </c>
      <c r="F816" t="s">
        <v>6040</v>
      </c>
      <c r="G816" t="s">
        <v>6072</v>
      </c>
      <c r="H816">
        <v>10</v>
      </c>
      <c r="I816" s="5">
        <v>230</v>
      </c>
      <c r="J816" s="5">
        <v>377</v>
      </c>
      <c r="K816" s="5">
        <f t="shared" si="48"/>
        <v>3770</v>
      </c>
      <c r="L816" s="4">
        <v>0.1</v>
      </c>
      <c r="M816" s="5">
        <f t="shared" si="49"/>
        <v>377</v>
      </c>
      <c r="N816" s="5">
        <f t="shared" si="50"/>
        <v>1847</v>
      </c>
      <c r="O816" t="s">
        <v>127</v>
      </c>
      <c r="P816" t="s">
        <v>56</v>
      </c>
      <c r="Q816" t="s">
        <v>53</v>
      </c>
      <c r="R816" t="s">
        <v>42</v>
      </c>
      <c r="T816" t="s">
        <v>43</v>
      </c>
      <c r="U816" t="str">
        <f t="shared" si="51"/>
        <v>5-10%</v>
      </c>
    </row>
    <row r="817" spans="1:21" x14ac:dyDescent="0.25">
      <c r="A817" t="s">
        <v>2415</v>
      </c>
      <c r="B817" s="3">
        <v>46154</v>
      </c>
      <c r="C817" t="s">
        <v>1656</v>
      </c>
      <c r="D817" t="s">
        <v>126</v>
      </c>
      <c r="E817" t="s">
        <v>33</v>
      </c>
      <c r="F817" t="s">
        <v>6063</v>
      </c>
      <c r="G817" t="s">
        <v>6046</v>
      </c>
      <c r="H817">
        <v>7</v>
      </c>
      <c r="I817" s="5">
        <v>300</v>
      </c>
      <c r="J817" s="5">
        <v>600</v>
      </c>
      <c r="K817" s="5">
        <f t="shared" si="48"/>
        <v>4200</v>
      </c>
      <c r="L817" s="4">
        <v>0.18</v>
      </c>
      <c r="M817" s="5">
        <f t="shared" si="49"/>
        <v>756</v>
      </c>
      <c r="N817" s="5">
        <f t="shared" si="50"/>
        <v>2856</v>
      </c>
      <c r="O817" t="s">
        <v>181</v>
      </c>
      <c r="P817" t="s">
        <v>68</v>
      </c>
      <c r="Q817" t="s">
        <v>36</v>
      </c>
      <c r="R817" t="s">
        <v>440</v>
      </c>
      <c r="S817">
        <v>48</v>
      </c>
      <c r="T817" t="s">
        <v>441</v>
      </c>
      <c r="U817" t="str">
        <f t="shared" si="51"/>
        <v>16-20%</v>
      </c>
    </row>
    <row r="818" spans="1:21" x14ac:dyDescent="0.25">
      <c r="A818" t="s">
        <v>2417</v>
      </c>
      <c r="B818" s="3">
        <v>45733</v>
      </c>
      <c r="C818" t="s">
        <v>850</v>
      </c>
      <c r="D818" t="s">
        <v>32</v>
      </c>
      <c r="E818" t="s">
        <v>33</v>
      </c>
      <c r="F818" t="s">
        <v>93</v>
      </c>
      <c r="G818" t="s">
        <v>6043</v>
      </c>
      <c r="H818">
        <v>1</v>
      </c>
      <c r="I818" s="5">
        <v>180</v>
      </c>
      <c r="J818" s="5">
        <v>310</v>
      </c>
      <c r="K818" s="5">
        <f t="shared" si="48"/>
        <v>310</v>
      </c>
      <c r="L818" s="4">
        <v>0</v>
      </c>
      <c r="M818" s="5">
        <f t="shared" si="49"/>
        <v>0</v>
      </c>
      <c r="N818" s="5">
        <f t="shared" si="50"/>
        <v>130</v>
      </c>
      <c r="O818" t="s">
        <v>215</v>
      </c>
      <c r="P818" t="s">
        <v>86</v>
      </c>
      <c r="Q818" t="s">
        <v>36</v>
      </c>
      <c r="R818" t="s">
        <v>42</v>
      </c>
      <c r="T818" t="s">
        <v>43</v>
      </c>
      <c r="U818" t="str">
        <f t="shared" si="51"/>
        <v>No Discount</v>
      </c>
    </row>
    <row r="819" spans="1:21" x14ac:dyDescent="0.25">
      <c r="A819" t="s">
        <v>2418</v>
      </c>
      <c r="B819" s="3">
        <v>46202</v>
      </c>
      <c r="C819" t="s">
        <v>1049</v>
      </c>
      <c r="D819" t="s">
        <v>126</v>
      </c>
      <c r="E819" t="s">
        <v>75</v>
      </c>
      <c r="F819" t="s">
        <v>6040</v>
      </c>
      <c r="G819" t="s">
        <v>6072</v>
      </c>
      <c r="H819">
        <v>8</v>
      </c>
      <c r="I819" s="5">
        <v>230</v>
      </c>
      <c r="J819" s="5">
        <v>377</v>
      </c>
      <c r="K819" s="5">
        <f t="shared" si="48"/>
        <v>3016</v>
      </c>
      <c r="L819" s="4">
        <v>0.15</v>
      </c>
      <c r="M819" s="5">
        <f t="shared" si="49"/>
        <v>452.4</v>
      </c>
      <c r="N819" s="5">
        <f t="shared" si="50"/>
        <v>1628.4</v>
      </c>
      <c r="O819" t="s">
        <v>127</v>
      </c>
      <c r="P819" t="s">
        <v>56</v>
      </c>
      <c r="Q819" t="s">
        <v>53</v>
      </c>
      <c r="R819" t="s">
        <v>440</v>
      </c>
      <c r="S819">
        <v>94</v>
      </c>
      <c r="T819" t="s">
        <v>441</v>
      </c>
      <c r="U819" t="str">
        <f t="shared" si="51"/>
        <v>11-15%</v>
      </c>
    </row>
    <row r="820" spans="1:21" x14ac:dyDescent="0.25">
      <c r="A820" t="s">
        <v>2419</v>
      </c>
      <c r="B820" s="3">
        <v>45703</v>
      </c>
      <c r="C820" t="s">
        <v>105</v>
      </c>
      <c r="D820" t="s">
        <v>50</v>
      </c>
      <c r="E820" t="s">
        <v>75</v>
      </c>
      <c r="F820" t="s">
        <v>6040</v>
      </c>
      <c r="G820" t="s">
        <v>6072</v>
      </c>
      <c r="H820">
        <v>5</v>
      </c>
      <c r="I820" s="5">
        <v>230</v>
      </c>
      <c r="J820" s="5">
        <v>377</v>
      </c>
      <c r="K820" s="5">
        <f t="shared" si="48"/>
        <v>1885</v>
      </c>
      <c r="L820" s="4">
        <v>0</v>
      </c>
      <c r="M820" s="5">
        <f t="shared" si="49"/>
        <v>0</v>
      </c>
      <c r="N820" s="5">
        <f t="shared" si="50"/>
        <v>735</v>
      </c>
      <c r="O820" t="s">
        <v>164</v>
      </c>
      <c r="P820" t="s">
        <v>41</v>
      </c>
      <c r="Q820" t="s">
        <v>36</v>
      </c>
      <c r="R820" t="s">
        <v>42</v>
      </c>
      <c r="T820" t="s">
        <v>43</v>
      </c>
      <c r="U820" t="str">
        <f t="shared" si="51"/>
        <v>No Discount</v>
      </c>
    </row>
    <row r="821" spans="1:21" x14ac:dyDescent="0.25">
      <c r="A821" t="s">
        <v>2420</v>
      </c>
      <c r="B821" s="3">
        <v>45944</v>
      </c>
      <c r="C821" t="s">
        <v>2421</v>
      </c>
      <c r="D821" t="s">
        <v>126</v>
      </c>
      <c r="E821" t="s">
        <v>33</v>
      </c>
      <c r="F821" t="s">
        <v>6063</v>
      </c>
      <c r="G821" t="s">
        <v>6046</v>
      </c>
      <c r="H821">
        <v>7</v>
      </c>
      <c r="I821" s="5">
        <v>300</v>
      </c>
      <c r="J821" s="5">
        <v>600</v>
      </c>
      <c r="K821" s="5">
        <f t="shared" si="48"/>
        <v>4200</v>
      </c>
      <c r="L821" s="4">
        <v>0</v>
      </c>
      <c r="M821" s="5">
        <f t="shared" si="49"/>
        <v>0</v>
      </c>
      <c r="N821" s="5">
        <f t="shared" si="50"/>
        <v>2100</v>
      </c>
      <c r="O821" t="s">
        <v>120</v>
      </c>
      <c r="P821" t="s">
        <v>96</v>
      </c>
      <c r="Q821" t="s">
        <v>53</v>
      </c>
      <c r="R821" t="s">
        <v>42</v>
      </c>
      <c r="T821" t="s">
        <v>43</v>
      </c>
      <c r="U821" t="str">
        <f t="shared" si="51"/>
        <v>No Discount</v>
      </c>
    </row>
    <row r="822" spans="1:21" x14ac:dyDescent="0.25">
      <c r="A822" t="s">
        <v>2423</v>
      </c>
      <c r="B822" s="3">
        <v>45795</v>
      </c>
      <c r="C822" t="s">
        <v>2296</v>
      </c>
      <c r="D822" t="s">
        <v>32</v>
      </c>
      <c r="E822" t="s">
        <v>33</v>
      </c>
      <c r="F822" t="s">
        <v>6040</v>
      </c>
      <c r="G822" t="s">
        <v>6072</v>
      </c>
      <c r="H822">
        <v>10</v>
      </c>
      <c r="I822" s="5">
        <v>230</v>
      </c>
      <c r="J822" s="5">
        <v>377</v>
      </c>
      <c r="K822" s="5">
        <f t="shared" si="48"/>
        <v>3770</v>
      </c>
      <c r="L822" s="4">
        <v>0</v>
      </c>
      <c r="M822" s="5">
        <f t="shared" si="49"/>
        <v>0</v>
      </c>
      <c r="N822" s="5">
        <f t="shared" si="50"/>
        <v>1470</v>
      </c>
      <c r="O822" t="s">
        <v>127</v>
      </c>
      <c r="P822" t="s">
        <v>56</v>
      </c>
      <c r="Q822" t="s">
        <v>53</v>
      </c>
      <c r="R822" t="s">
        <v>440</v>
      </c>
      <c r="S822">
        <v>14</v>
      </c>
      <c r="T822" t="s">
        <v>441</v>
      </c>
      <c r="U822" t="str">
        <f t="shared" si="51"/>
        <v>No Discount</v>
      </c>
    </row>
    <row r="823" spans="1:21" x14ac:dyDescent="0.25">
      <c r="A823" t="s">
        <v>2424</v>
      </c>
      <c r="B823" s="3">
        <v>45709</v>
      </c>
      <c r="C823" t="s">
        <v>1930</v>
      </c>
      <c r="D823" t="s">
        <v>50</v>
      </c>
      <c r="E823" t="s">
        <v>33</v>
      </c>
      <c r="F823" t="s">
        <v>6063</v>
      </c>
      <c r="G823" t="s">
        <v>6046</v>
      </c>
      <c r="H823">
        <v>9</v>
      </c>
      <c r="I823" s="5">
        <v>300</v>
      </c>
      <c r="J823" s="5">
        <v>600</v>
      </c>
      <c r="K823" s="5">
        <f t="shared" si="48"/>
        <v>5400</v>
      </c>
      <c r="L823" s="4">
        <v>0</v>
      </c>
      <c r="M823" s="5">
        <f t="shared" si="49"/>
        <v>0</v>
      </c>
      <c r="N823" s="5">
        <f t="shared" si="50"/>
        <v>2700</v>
      </c>
      <c r="O823" t="s">
        <v>77</v>
      </c>
      <c r="P823" t="s">
        <v>78</v>
      </c>
      <c r="Q823" t="s">
        <v>36</v>
      </c>
      <c r="R823" t="s">
        <v>42</v>
      </c>
      <c r="T823" t="s">
        <v>43</v>
      </c>
      <c r="U823" t="str">
        <f t="shared" si="51"/>
        <v>No Discount</v>
      </c>
    </row>
    <row r="824" spans="1:21" x14ac:dyDescent="0.25">
      <c r="A824" t="s">
        <v>2425</v>
      </c>
      <c r="B824" s="3">
        <v>46084</v>
      </c>
      <c r="C824" t="s">
        <v>2426</v>
      </c>
      <c r="D824" t="s">
        <v>32</v>
      </c>
      <c r="E824" t="s">
        <v>75</v>
      </c>
      <c r="F824" t="s">
        <v>137</v>
      </c>
      <c r="G824" t="s">
        <v>6078</v>
      </c>
      <c r="H824">
        <v>6</v>
      </c>
      <c r="I824" s="5">
        <v>3745</v>
      </c>
      <c r="J824" s="5">
        <v>5248</v>
      </c>
      <c r="K824" s="5">
        <f t="shared" si="48"/>
        <v>31488</v>
      </c>
      <c r="L824" s="4">
        <v>0.25</v>
      </c>
      <c r="M824" s="5">
        <f t="shared" si="49"/>
        <v>7872</v>
      </c>
      <c r="N824" s="5">
        <f t="shared" si="50"/>
        <v>16890</v>
      </c>
      <c r="O824" t="s">
        <v>127</v>
      </c>
      <c r="P824" t="s">
        <v>56</v>
      </c>
      <c r="Q824" t="s">
        <v>53</v>
      </c>
      <c r="R824" t="s">
        <v>42</v>
      </c>
      <c r="T824" t="s">
        <v>43</v>
      </c>
      <c r="U824" t="str">
        <f t="shared" si="51"/>
        <v>21-25%</v>
      </c>
    </row>
    <row r="825" spans="1:21" x14ac:dyDescent="0.25">
      <c r="A825" t="s">
        <v>2428</v>
      </c>
      <c r="B825" s="3">
        <v>46109</v>
      </c>
      <c r="C825" t="s">
        <v>258</v>
      </c>
      <c r="D825" t="s">
        <v>32</v>
      </c>
      <c r="E825" t="s">
        <v>33</v>
      </c>
      <c r="F825" t="s">
        <v>93</v>
      </c>
      <c r="G825" t="s">
        <v>6043</v>
      </c>
      <c r="H825">
        <v>9</v>
      </c>
      <c r="I825" s="5">
        <v>180</v>
      </c>
      <c r="J825" s="5">
        <v>310</v>
      </c>
      <c r="K825" s="5">
        <f t="shared" si="48"/>
        <v>2790</v>
      </c>
      <c r="L825" s="4">
        <v>0.15</v>
      </c>
      <c r="M825" s="5">
        <f t="shared" si="49"/>
        <v>418.5</v>
      </c>
      <c r="N825" s="5">
        <f t="shared" si="50"/>
        <v>1588.5</v>
      </c>
      <c r="O825" t="s">
        <v>95</v>
      </c>
      <c r="P825" t="s">
        <v>96</v>
      </c>
      <c r="Q825" t="s">
        <v>53</v>
      </c>
      <c r="R825" t="s">
        <v>440</v>
      </c>
      <c r="S825">
        <v>176</v>
      </c>
      <c r="T825" t="s">
        <v>441</v>
      </c>
      <c r="U825" t="str">
        <f t="shared" si="51"/>
        <v>11-15%</v>
      </c>
    </row>
    <row r="826" spans="1:21" x14ac:dyDescent="0.25">
      <c r="A826" t="s">
        <v>2430</v>
      </c>
      <c r="B826" s="3">
        <v>46169</v>
      </c>
      <c r="C826" t="s">
        <v>2431</v>
      </c>
      <c r="D826" t="s">
        <v>32</v>
      </c>
      <c r="E826" t="s">
        <v>75</v>
      </c>
      <c r="F826" t="s">
        <v>137</v>
      </c>
      <c r="G826" t="s">
        <v>6078</v>
      </c>
      <c r="H826">
        <v>2</v>
      </c>
      <c r="I826" s="5">
        <v>3745</v>
      </c>
      <c r="J826" s="5">
        <v>5248</v>
      </c>
      <c r="K826" s="5">
        <f t="shared" si="48"/>
        <v>10496</v>
      </c>
      <c r="L826" s="4">
        <v>0.18</v>
      </c>
      <c r="M826" s="5">
        <f t="shared" si="49"/>
        <v>1889.28</v>
      </c>
      <c r="N826" s="5">
        <f t="shared" si="50"/>
        <v>4895.28</v>
      </c>
      <c r="O826" t="s">
        <v>181</v>
      </c>
      <c r="P826" t="s">
        <v>68</v>
      </c>
      <c r="Q826" t="s">
        <v>36</v>
      </c>
      <c r="R826" t="s">
        <v>42</v>
      </c>
      <c r="T826" t="s">
        <v>43</v>
      </c>
      <c r="U826" t="str">
        <f t="shared" si="51"/>
        <v>16-20%</v>
      </c>
    </row>
    <row r="827" spans="1:21" x14ac:dyDescent="0.25">
      <c r="A827" t="s">
        <v>2433</v>
      </c>
      <c r="B827" s="3">
        <v>45821</v>
      </c>
      <c r="C827" t="s">
        <v>2198</v>
      </c>
      <c r="D827" t="s">
        <v>50</v>
      </c>
      <c r="E827" t="s">
        <v>33</v>
      </c>
      <c r="F827" t="s">
        <v>93</v>
      </c>
      <c r="G827" t="s">
        <v>6043</v>
      </c>
      <c r="H827">
        <v>8</v>
      </c>
      <c r="I827" s="5">
        <v>180</v>
      </c>
      <c r="J827" s="5">
        <v>310</v>
      </c>
      <c r="K827" s="5">
        <f t="shared" si="48"/>
        <v>2480</v>
      </c>
      <c r="L827" s="4">
        <v>0</v>
      </c>
      <c r="M827" s="5">
        <f t="shared" si="49"/>
        <v>0</v>
      </c>
      <c r="N827" s="5">
        <f t="shared" si="50"/>
        <v>1040</v>
      </c>
      <c r="O827" t="s">
        <v>67</v>
      </c>
      <c r="P827" t="s">
        <v>68</v>
      </c>
      <c r="Q827" t="s">
        <v>36</v>
      </c>
      <c r="R827" t="s">
        <v>42</v>
      </c>
      <c r="T827" t="s">
        <v>43</v>
      </c>
      <c r="U827" t="str">
        <f t="shared" si="51"/>
        <v>No Discount</v>
      </c>
    </row>
    <row r="828" spans="1:21" x14ac:dyDescent="0.25">
      <c r="A828" t="s">
        <v>2434</v>
      </c>
      <c r="B828" s="3">
        <v>45708</v>
      </c>
      <c r="C828" t="s">
        <v>590</v>
      </c>
      <c r="D828" t="s">
        <v>32</v>
      </c>
      <c r="E828" t="s">
        <v>33</v>
      </c>
      <c r="F828" t="s">
        <v>6040</v>
      </c>
      <c r="G828" t="s">
        <v>6072</v>
      </c>
      <c r="H828">
        <v>7</v>
      </c>
      <c r="I828" s="5">
        <v>230</v>
      </c>
      <c r="J828" s="5">
        <v>377</v>
      </c>
      <c r="K828" s="5">
        <f t="shared" si="48"/>
        <v>2639</v>
      </c>
      <c r="L828" s="4">
        <v>0</v>
      </c>
      <c r="M828" s="5">
        <f t="shared" si="49"/>
        <v>0</v>
      </c>
      <c r="N828" s="5">
        <f t="shared" si="50"/>
        <v>1029</v>
      </c>
      <c r="O828" t="s">
        <v>110</v>
      </c>
      <c r="P828" t="s">
        <v>78</v>
      </c>
      <c r="Q828" t="s">
        <v>36</v>
      </c>
      <c r="R828" t="s">
        <v>42</v>
      </c>
      <c r="T828" t="s">
        <v>43</v>
      </c>
      <c r="U828" t="str">
        <f t="shared" si="51"/>
        <v>No Discount</v>
      </c>
    </row>
    <row r="829" spans="1:21" x14ac:dyDescent="0.25">
      <c r="A829" t="s">
        <v>2435</v>
      </c>
      <c r="B829" s="3">
        <v>45932</v>
      </c>
      <c r="C829" t="s">
        <v>2436</v>
      </c>
      <c r="D829" t="s">
        <v>32</v>
      </c>
      <c r="E829" t="s">
        <v>33</v>
      </c>
      <c r="F829" t="s">
        <v>6040</v>
      </c>
      <c r="G829" t="s">
        <v>6072</v>
      </c>
      <c r="H829">
        <v>10</v>
      </c>
      <c r="I829" s="5">
        <v>230</v>
      </c>
      <c r="J829" s="5">
        <v>377</v>
      </c>
      <c r="K829" s="5">
        <f t="shared" si="48"/>
        <v>3770</v>
      </c>
      <c r="L829" s="4">
        <v>0</v>
      </c>
      <c r="M829" s="5">
        <f t="shared" si="49"/>
        <v>0</v>
      </c>
      <c r="N829" s="5">
        <f t="shared" si="50"/>
        <v>1470</v>
      </c>
      <c r="O829" t="s">
        <v>67</v>
      </c>
      <c r="P829" t="s">
        <v>68</v>
      </c>
      <c r="Q829" t="s">
        <v>36</v>
      </c>
      <c r="R829" t="s">
        <v>42</v>
      </c>
      <c r="T829" t="s">
        <v>43</v>
      </c>
      <c r="U829" t="str">
        <f t="shared" si="51"/>
        <v>No Discount</v>
      </c>
    </row>
    <row r="830" spans="1:21" x14ac:dyDescent="0.25">
      <c r="A830" t="s">
        <v>2438</v>
      </c>
      <c r="B830" s="3">
        <v>45967</v>
      </c>
      <c r="C830" t="s">
        <v>984</v>
      </c>
      <c r="D830" t="s">
        <v>126</v>
      </c>
      <c r="E830" t="s">
        <v>33</v>
      </c>
      <c r="F830" t="s">
        <v>6063</v>
      </c>
      <c r="G830" t="s">
        <v>6046</v>
      </c>
      <c r="H830">
        <v>7</v>
      </c>
      <c r="I830" s="5">
        <v>300</v>
      </c>
      <c r="J830" s="5">
        <v>600</v>
      </c>
      <c r="K830" s="5">
        <f t="shared" si="48"/>
        <v>4200</v>
      </c>
      <c r="L830" s="4">
        <v>0</v>
      </c>
      <c r="M830" s="5">
        <f t="shared" si="49"/>
        <v>0</v>
      </c>
      <c r="N830" s="5">
        <f t="shared" si="50"/>
        <v>2100</v>
      </c>
      <c r="O830" t="s">
        <v>127</v>
      </c>
      <c r="P830" t="s">
        <v>56</v>
      </c>
      <c r="Q830" t="s">
        <v>53</v>
      </c>
      <c r="R830" t="s">
        <v>440</v>
      </c>
      <c r="S830">
        <v>42</v>
      </c>
      <c r="T830" t="s">
        <v>441</v>
      </c>
      <c r="U830" t="str">
        <f t="shared" si="51"/>
        <v>No Discount</v>
      </c>
    </row>
    <row r="831" spans="1:21" x14ac:dyDescent="0.25">
      <c r="A831" t="s">
        <v>2439</v>
      </c>
      <c r="B831" s="3">
        <v>45717</v>
      </c>
      <c r="C831" t="s">
        <v>1382</v>
      </c>
      <c r="D831" t="s">
        <v>32</v>
      </c>
      <c r="E831" t="s">
        <v>75</v>
      </c>
      <c r="F831" t="s">
        <v>93</v>
      </c>
      <c r="G831" t="s">
        <v>6043</v>
      </c>
      <c r="H831">
        <v>5</v>
      </c>
      <c r="I831" s="5">
        <v>180</v>
      </c>
      <c r="J831" s="5">
        <v>310</v>
      </c>
      <c r="K831" s="5">
        <f t="shared" si="48"/>
        <v>1550</v>
      </c>
      <c r="L831" s="4">
        <v>0</v>
      </c>
      <c r="M831" s="5">
        <f t="shared" si="49"/>
        <v>0</v>
      </c>
      <c r="N831" s="5">
        <f t="shared" si="50"/>
        <v>650</v>
      </c>
      <c r="O831" t="s">
        <v>77</v>
      </c>
      <c r="P831" t="s">
        <v>78</v>
      </c>
      <c r="Q831" t="s">
        <v>36</v>
      </c>
      <c r="R831" t="s">
        <v>42</v>
      </c>
      <c r="T831" t="s">
        <v>43</v>
      </c>
      <c r="U831" t="str">
        <f t="shared" si="51"/>
        <v>No Discount</v>
      </c>
    </row>
    <row r="832" spans="1:21" x14ac:dyDescent="0.25">
      <c r="A832" t="s">
        <v>2441</v>
      </c>
      <c r="B832" s="3">
        <v>45691</v>
      </c>
      <c r="C832" t="s">
        <v>2442</v>
      </c>
      <c r="D832" t="s">
        <v>50</v>
      </c>
      <c r="E832" t="s">
        <v>33</v>
      </c>
      <c r="F832" t="s">
        <v>137</v>
      </c>
      <c r="G832" t="s">
        <v>6078</v>
      </c>
      <c r="H832">
        <v>3</v>
      </c>
      <c r="I832" s="5">
        <v>3745</v>
      </c>
      <c r="J832" s="5">
        <v>5248</v>
      </c>
      <c r="K832" s="5">
        <f t="shared" si="48"/>
        <v>15744</v>
      </c>
      <c r="L832" s="4">
        <v>0</v>
      </c>
      <c r="M832" s="5">
        <f t="shared" si="49"/>
        <v>0</v>
      </c>
      <c r="N832" s="5">
        <f t="shared" si="50"/>
        <v>4509</v>
      </c>
      <c r="O832" t="s">
        <v>164</v>
      </c>
      <c r="P832" t="s">
        <v>41</v>
      </c>
      <c r="Q832" t="s">
        <v>36</v>
      </c>
      <c r="R832" t="s">
        <v>42</v>
      </c>
      <c r="T832" t="s">
        <v>43</v>
      </c>
      <c r="U832" t="str">
        <f t="shared" si="51"/>
        <v>No Discount</v>
      </c>
    </row>
    <row r="833" spans="1:21" x14ac:dyDescent="0.25">
      <c r="A833" t="s">
        <v>2444</v>
      </c>
      <c r="B833" s="3">
        <v>46007</v>
      </c>
      <c r="C833" t="s">
        <v>2446</v>
      </c>
      <c r="D833" t="s">
        <v>32</v>
      </c>
      <c r="E833" t="s">
        <v>33</v>
      </c>
      <c r="F833" t="s">
        <v>6063</v>
      </c>
      <c r="G833" t="s">
        <v>6015</v>
      </c>
      <c r="H833">
        <v>9</v>
      </c>
      <c r="I833" s="5">
        <v>400</v>
      </c>
      <c r="J833" s="5">
        <v>583</v>
      </c>
      <c r="K833" s="5">
        <f t="shared" si="48"/>
        <v>5247</v>
      </c>
      <c r="L833" s="4">
        <v>0</v>
      </c>
      <c r="M833" s="5">
        <f t="shared" si="49"/>
        <v>0</v>
      </c>
      <c r="N833" s="5">
        <f t="shared" si="50"/>
        <v>1647</v>
      </c>
      <c r="O833" t="s">
        <v>67</v>
      </c>
      <c r="P833" t="s">
        <v>68</v>
      </c>
      <c r="Q833" t="s">
        <v>36</v>
      </c>
      <c r="R833" t="s">
        <v>42</v>
      </c>
      <c r="T833" t="s">
        <v>43</v>
      </c>
      <c r="U833" t="str">
        <f t="shared" si="51"/>
        <v>No Discount</v>
      </c>
    </row>
    <row r="834" spans="1:21" x14ac:dyDescent="0.25">
      <c r="A834" t="s">
        <v>2448</v>
      </c>
      <c r="B834" s="3">
        <v>46158</v>
      </c>
      <c r="C834" t="s">
        <v>2449</v>
      </c>
      <c r="D834" t="s">
        <v>50</v>
      </c>
      <c r="E834" t="s">
        <v>75</v>
      </c>
      <c r="F834" t="s">
        <v>6063</v>
      </c>
      <c r="G834" t="s">
        <v>6046</v>
      </c>
      <c r="H834">
        <v>1</v>
      </c>
      <c r="I834" s="5">
        <v>300</v>
      </c>
      <c r="J834" s="5">
        <v>600</v>
      </c>
      <c r="K834" s="5">
        <f t="shared" ref="K834:K897" si="52">H834*J834</f>
        <v>600</v>
      </c>
      <c r="L834" s="4">
        <v>0.2</v>
      </c>
      <c r="M834" s="5">
        <f t="shared" ref="M834:M897" si="53">K834*L834</f>
        <v>120</v>
      </c>
      <c r="N834" s="5">
        <f t="shared" ref="N834:N897" si="54">K834-((H834*I834)-M834)</f>
        <v>420</v>
      </c>
      <c r="O834" t="s">
        <v>120</v>
      </c>
      <c r="P834" t="s">
        <v>96</v>
      </c>
      <c r="Q834" t="s">
        <v>53</v>
      </c>
      <c r="R834" t="s">
        <v>42</v>
      </c>
      <c r="T834" t="s">
        <v>43</v>
      </c>
      <c r="U834" t="str">
        <f t="shared" ref="U834:U897" si="55">_xlfn.IFS(L834=0, "No Discount", L834&lt;=10%, "5-10%", L834&lt;=15%, "11-15%", L834&lt;=20%, "16-20%", L834&lt;=25%, "21-25%")</f>
        <v>16-20%</v>
      </c>
    </row>
    <row r="835" spans="1:21" x14ac:dyDescent="0.25">
      <c r="A835" t="s">
        <v>2451</v>
      </c>
      <c r="B835" s="3">
        <v>45919</v>
      </c>
      <c r="C835" t="s">
        <v>602</v>
      </c>
      <c r="D835" t="s">
        <v>32</v>
      </c>
      <c r="E835" t="s">
        <v>75</v>
      </c>
      <c r="F835" t="s">
        <v>6040</v>
      </c>
      <c r="G835" t="s">
        <v>6072</v>
      </c>
      <c r="H835">
        <v>3</v>
      </c>
      <c r="I835" s="5">
        <v>230</v>
      </c>
      <c r="J835" s="5">
        <v>377</v>
      </c>
      <c r="K835" s="5">
        <f t="shared" si="52"/>
        <v>1131</v>
      </c>
      <c r="L835" s="4">
        <v>0</v>
      </c>
      <c r="M835" s="5">
        <f t="shared" si="53"/>
        <v>0</v>
      </c>
      <c r="N835" s="5">
        <f t="shared" si="54"/>
        <v>441</v>
      </c>
      <c r="O835" t="s">
        <v>110</v>
      </c>
      <c r="P835" t="s">
        <v>78</v>
      </c>
      <c r="Q835" t="s">
        <v>36</v>
      </c>
      <c r="R835" t="s">
        <v>42</v>
      </c>
      <c r="T835" t="s">
        <v>43</v>
      </c>
      <c r="U835" t="str">
        <f t="shared" si="55"/>
        <v>No Discount</v>
      </c>
    </row>
    <row r="836" spans="1:21" x14ac:dyDescent="0.25">
      <c r="A836" t="s">
        <v>2452</v>
      </c>
      <c r="B836" s="3">
        <v>45672</v>
      </c>
      <c r="C836" t="s">
        <v>2183</v>
      </c>
      <c r="D836" t="s">
        <v>32</v>
      </c>
      <c r="E836" t="s">
        <v>75</v>
      </c>
      <c r="F836" t="s">
        <v>137</v>
      </c>
      <c r="G836" t="s">
        <v>6078</v>
      </c>
      <c r="H836">
        <v>10</v>
      </c>
      <c r="I836" s="5">
        <v>3745</v>
      </c>
      <c r="J836" s="5">
        <v>5248</v>
      </c>
      <c r="K836" s="5">
        <f t="shared" si="52"/>
        <v>52480</v>
      </c>
      <c r="L836" s="4">
        <v>0</v>
      </c>
      <c r="M836" s="5">
        <f t="shared" si="53"/>
        <v>0</v>
      </c>
      <c r="N836" s="5">
        <f t="shared" si="54"/>
        <v>15030</v>
      </c>
      <c r="O836" t="s">
        <v>67</v>
      </c>
      <c r="P836" t="s">
        <v>68</v>
      </c>
      <c r="Q836" t="s">
        <v>36</v>
      </c>
      <c r="R836" t="s">
        <v>42</v>
      </c>
      <c r="T836" t="s">
        <v>43</v>
      </c>
      <c r="U836" t="str">
        <f t="shared" si="55"/>
        <v>No Discount</v>
      </c>
    </row>
    <row r="837" spans="1:21" x14ac:dyDescent="0.25">
      <c r="A837" t="s">
        <v>2453</v>
      </c>
      <c r="B837" s="3">
        <v>46042</v>
      </c>
      <c r="C837" t="s">
        <v>2454</v>
      </c>
      <c r="D837" t="s">
        <v>126</v>
      </c>
      <c r="E837" t="s">
        <v>75</v>
      </c>
      <c r="F837" t="s">
        <v>6063</v>
      </c>
      <c r="G837" t="s">
        <v>6015</v>
      </c>
      <c r="H837">
        <v>7</v>
      </c>
      <c r="I837" s="5">
        <v>400</v>
      </c>
      <c r="J837" s="5">
        <v>583</v>
      </c>
      <c r="K837" s="5">
        <f t="shared" si="52"/>
        <v>4081</v>
      </c>
      <c r="L837" s="4">
        <v>0.18</v>
      </c>
      <c r="M837" s="5">
        <f t="shared" si="53"/>
        <v>734.57999999999993</v>
      </c>
      <c r="N837" s="5">
        <f t="shared" si="54"/>
        <v>2015.58</v>
      </c>
      <c r="O837" t="s">
        <v>110</v>
      </c>
      <c r="P837" t="s">
        <v>78</v>
      </c>
      <c r="Q837" t="s">
        <v>36</v>
      </c>
      <c r="R837" t="s">
        <v>42</v>
      </c>
      <c r="T837" t="s">
        <v>43</v>
      </c>
      <c r="U837" t="str">
        <f t="shared" si="55"/>
        <v>16-20%</v>
      </c>
    </row>
    <row r="838" spans="1:21" x14ac:dyDescent="0.25">
      <c r="A838" t="s">
        <v>2456</v>
      </c>
      <c r="B838" s="3">
        <v>46030</v>
      </c>
      <c r="C838" t="s">
        <v>1189</v>
      </c>
      <c r="D838" t="s">
        <v>32</v>
      </c>
      <c r="E838" t="s">
        <v>33</v>
      </c>
      <c r="F838" t="s">
        <v>6040</v>
      </c>
      <c r="G838" t="s">
        <v>6072</v>
      </c>
      <c r="H838">
        <v>10</v>
      </c>
      <c r="I838" s="5">
        <v>230</v>
      </c>
      <c r="J838" s="5">
        <v>377</v>
      </c>
      <c r="K838" s="5">
        <f t="shared" si="52"/>
        <v>3770</v>
      </c>
      <c r="L838" s="4">
        <v>0.1</v>
      </c>
      <c r="M838" s="5">
        <f t="shared" si="53"/>
        <v>377</v>
      </c>
      <c r="N838" s="5">
        <f t="shared" si="54"/>
        <v>1847</v>
      </c>
      <c r="O838" t="s">
        <v>127</v>
      </c>
      <c r="P838" t="s">
        <v>56</v>
      </c>
      <c r="Q838" t="s">
        <v>53</v>
      </c>
      <c r="R838" t="s">
        <v>42</v>
      </c>
      <c r="T838" t="s">
        <v>43</v>
      </c>
      <c r="U838" t="str">
        <f t="shared" si="55"/>
        <v>5-10%</v>
      </c>
    </row>
    <row r="839" spans="1:21" x14ac:dyDescent="0.25">
      <c r="A839" t="s">
        <v>2457</v>
      </c>
      <c r="B839" s="3">
        <v>45935</v>
      </c>
      <c r="C839" t="s">
        <v>2458</v>
      </c>
      <c r="D839" t="s">
        <v>32</v>
      </c>
      <c r="E839" t="s">
        <v>75</v>
      </c>
      <c r="F839" t="s">
        <v>6063</v>
      </c>
      <c r="G839" t="s">
        <v>6015</v>
      </c>
      <c r="H839">
        <v>5</v>
      </c>
      <c r="I839" s="5">
        <v>400</v>
      </c>
      <c r="J839" s="5">
        <v>583</v>
      </c>
      <c r="K839" s="5">
        <f t="shared" si="52"/>
        <v>2915</v>
      </c>
      <c r="L839" s="4">
        <v>0</v>
      </c>
      <c r="M839" s="5">
        <f t="shared" si="53"/>
        <v>0</v>
      </c>
      <c r="N839" s="5">
        <f t="shared" si="54"/>
        <v>915</v>
      </c>
      <c r="O839" t="s">
        <v>164</v>
      </c>
      <c r="P839" t="s">
        <v>41</v>
      </c>
      <c r="Q839" t="s">
        <v>36</v>
      </c>
      <c r="R839" t="s">
        <v>42</v>
      </c>
      <c r="T839" t="s">
        <v>43</v>
      </c>
      <c r="U839" t="str">
        <f t="shared" si="55"/>
        <v>No Discount</v>
      </c>
    </row>
    <row r="840" spans="1:21" x14ac:dyDescent="0.25">
      <c r="A840" t="s">
        <v>2460</v>
      </c>
      <c r="B840" s="3">
        <v>45888</v>
      </c>
      <c r="C840" t="s">
        <v>2461</v>
      </c>
      <c r="D840" t="s">
        <v>32</v>
      </c>
      <c r="E840" t="s">
        <v>33</v>
      </c>
      <c r="F840" t="s">
        <v>6063</v>
      </c>
      <c r="G840" t="s">
        <v>6046</v>
      </c>
      <c r="H840">
        <v>2</v>
      </c>
      <c r="I840" s="5">
        <v>300</v>
      </c>
      <c r="J840" s="5">
        <v>600</v>
      </c>
      <c r="K840" s="5">
        <f t="shared" si="52"/>
        <v>1200</v>
      </c>
      <c r="L840" s="4">
        <v>0</v>
      </c>
      <c r="M840" s="5">
        <f t="shared" si="53"/>
        <v>0</v>
      </c>
      <c r="N840" s="5">
        <f t="shared" si="54"/>
        <v>600</v>
      </c>
      <c r="O840" t="s">
        <v>215</v>
      </c>
      <c r="P840" t="s">
        <v>86</v>
      </c>
      <c r="Q840" t="s">
        <v>36</v>
      </c>
      <c r="R840" t="s">
        <v>42</v>
      </c>
      <c r="T840" t="s">
        <v>43</v>
      </c>
      <c r="U840" t="str">
        <f t="shared" si="55"/>
        <v>No Discount</v>
      </c>
    </row>
    <row r="841" spans="1:21" x14ac:dyDescent="0.25">
      <c r="A841" t="s">
        <v>2463</v>
      </c>
      <c r="B841" s="3">
        <v>45823</v>
      </c>
      <c r="C841" t="s">
        <v>906</v>
      </c>
      <c r="D841" t="s">
        <v>126</v>
      </c>
      <c r="E841" t="s">
        <v>75</v>
      </c>
      <c r="F841" t="s">
        <v>93</v>
      </c>
      <c r="G841" t="s">
        <v>6043</v>
      </c>
      <c r="H841">
        <v>3</v>
      </c>
      <c r="I841" s="5">
        <v>180</v>
      </c>
      <c r="J841" s="5">
        <v>310</v>
      </c>
      <c r="K841" s="5">
        <f t="shared" si="52"/>
        <v>930</v>
      </c>
      <c r="L841" s="4">
        <v>0</v>
      </c>
      <c r="M841" s="5">
        <f t="shared" si="53"/>
        <v>0</v>
      </c>
      <c r="N841" s="5">
        <f t="shared" si="54"/>
        <v>390</v>
      </c>
      <c r="O841" t="s">
        <v>110</v>
      </c>
      <c r="P841" t="s">
        <v>78</v>
      </c>
      <c r="Q841" t="s">
        <v>36</v>
      </c>
      <c r="R841" t="s">
        <v>440</v>
      </c>
      <c r="S841">
        <v>142</v>
      </c>
      <c r="T841" t="s">
        <v>441</v>
      </c>
      <c r="U841" t="str">
        <f t="shared" si="55"/>
        <v>No Discount</v>
      </c>
    </row>
    <row r="842" spans="1:21" x14ac:dyDescent="0.25">
      <c r="A842" t="s">
        <v>2464</v>
      </c>
      <c r="B842" s="3">
        <v>46092</v>
      </c>
      <c r="C842" t="s">
        <v>2074</v>
      </c>
      <c r="D842" t="s">
        <v>32</v>
      </c>
      <c r="E842" t="s">
        <v>75</v>
      </c>
      <c r="F842" t="s">
        <v>6063</v>
      </c>
      <c r="G842" t="s">
        <v>6046</v>
      </c>
      <c r="H842">
        <v>6</v>
      </c>
      <c r="I842" s="5">
        <v>300</v>
      </c>
      <c r="J842" s="5">
        <v>600</v>
      </c>
      <c r="K842" s="5">
        <f t="shared" si="52"/>
        <v>3600</v>
      </c>
      <c r="L842" s="4">
        <v>0.15</v>
      </c>
      <c r="M842" s="5">
        <f t="shared" si="53"/>
        <v>540</v>
      </c>
      <c r="N842" s="5">
        <f t="shared" si="54"/>
        <v>2340</v>
      </c>
      <c r="O842" t="s">
        <v>85</v>
      </c>
      <c r="P842" t="s">
        <v>86</v>
      </c>
      <c r="Q842" t="s">
        <v>36</v>
      </c>
      <c r="R842" t="s">
        <v>440</v>
      </c>
      <c r="S842">
        <v>318</v>
      </c>
      <c r="T842" t="s">
        <v>441</v>
      </c>
      <c r="U842" t="str">
        <f t="shared" si="55"/>
        <v>11-15%</v>
      </c>
    </row>
    <row r="843" spans="1:21" x14ac:dyDescent="0.25">
      <c r="A843" t="s">
        <v>2466</v>
      </c>
      <c r="B843" s="3">
        <v>45741</v>
      </c>
      <c r="C843" t="s">
        <v>2467</v>
      </c>
      <c r="D843" t="s">
        <v>32</v>
      </c>
      <c r="E843" t="s">
        <v>33</v>
      </c>
      <c r="F843" t="s">
        <v>6063</v>
      </c>
      <c r="G843" t="s">
        <v>6015</v>
      </c>
      <c r="H843">
        <v>6</v>
      </c>
      <c r="I843" s="5">
        <v>400</v>
      </c>
      <c r="J843" s="5">
        <v>583</v>
      </c>
      <c r="K843" s="5">
        <f t="shared" si="52"/>
        <v>3498</v>
      </c>
      <c r="L843" s="4">
        <v>0</v>
      </c>
      <c r="M843" s="5">
        <f t="shared" si="53"/>
        <v>0</v>
      </c>
      <c r="N843" s="5">
        <f t="shared" si="54"/>
        <v>1098</v>
      </c>
      <c r="O843" t="s">
        <v>95</v>
      </c>
      <c r="P843" t="s">
        <v>96</v>
      </c>
      <c r="Q843" t="s">
        <v>53</v>
      </c>
      <c r="R843" t="s">
        <v>42</v>
      </c>
      <c r="T843" t="s">
        <v>43</v>
      </c>
      <c r="U843" t="str">
        <f t="shared" si="55"/>
        <v>No Discount</v>
      </c>
    </row>
    <row r="844" spans="1:21" x14ac:dyDescent="0.25">
      <c r="A844" t="s">
        <v>2469</v>
      </c>
      <c r="B844" s="3">
        <v>45835</v>
      </c>
      <c r="C844" t="s">
        <v>2470</v>
      </c>
      <c r="D844" t="s">
        <v>126</v>
      </c>
      <c r="E844" t="s">
        <v>33</v>
      </c>
      <c r="F844" t="s">
        <v>6063</v>
      </c>
      <c r="G844" t="s">
        <v>6046</v>
      </c>
      <c r="H844">
        <v>4</v>
      </c>
      <c r="I844" s="5">
        <v>300</v>
      </c>
      <c r="J844" s="5">
        <v>600</v>
      </c>
      <c r="K844" s="5">
        <f t="shared" si="52"/>
        <v>2400</v>
      </c>
      <c r="L844" s="4">
        <v>0</v>
      </c>
      <c r="M844" s="5">
        <f t="shared" si="53"/>
        <v>0</v>
      </c>
      <c r="N844" s="5">
        <f t="shared" si="54"/>
        <v>1200</v>
      </c>
      <c r="O844" t="s">
        <v>67</v>
      </c>
      <c r="P844" t="s">
        <v>68</v>
      </c>
      <c r="Q844" t="s">
        <v>36</v>
      </c>
      <c r="R844" t="s">
        <v>42</v>
      </c>
      <c r="T844" t="s">
        <v>43</v>
      </c>
      <c r="U844" t="str">
        <f t="shared" si="55"/>
        <v>No Discount</v>
      </c>
    </row>
    <row r="845" spans="1:21" x14ac:dyDescent="0.25">
      <c r="A845" t="s">
        <v>2472</v>
      </c>
      <c r="B845" s="3">
        <v>45781</v>
      </c>
      <c r="C845" t="s">
        <v>791</v>
      </c>
      <c r="D845" t="s">
        <v>126</v>
      </c>
      <c r="E845" t="s">
        <v>75</v>
      </c>
      <c r="F845" t="s">
        <v>93</v>
      </c>
      <c r="G845" t="s">
        <v>6043</v>
      </c>
      <c r="H845">
        <v>4</v>
      </c>
      <c r="I845" s="5">
        <v>180</v>
      </c>
      <c r="J845" s="5">
        <v>310</v>
      </c>
      <c r="K845" s="5">
        <f t="shared" si="52"/>
        <v>1240</v>
      </c>
      <c r="L845" s="4">
        <v>0</v>
      </c>
      <c r="M845" s="5">
        <f t="shared" si="53"/>
        <v>0</v>
      </c>
      <c r="N845" s="5">
        <f t="shared" si="54"/>
        <v>520</v>
      </c>
      <c r="O845" t="s">
        <v>55</v>
      </c>
      <c r="P845" t="s">
        <v>56</v>
      </c>
      <c r="Q845" t="s">
        <v>53</v>
      </c>
      <c r="R845" t="s">
        <v>42</v>
      </c>
      <c r="T845" t="s">
        <v>43</v>
      </c>
      <c r="U845" t="str">
        <f t="shared" si="55"/>
        <v>No Discount</v>
      </c>
    </row>
    <row r="846" spans="1:21" x14ac:dyDescent="0.25">
      <c r="A846" t="s">
        <v>2473</v>
      </c>
      <c r="B846" s="3">
        <v>45839</v>
      </c>
      <c r="C846" t="s">
        <v>2047</v>
      </c>
      <c r="D846" t="s">
        <v>32</v>
      </c>
      <c r="E846" t="s">
        <v>33</v>
      </c>
      <c r="F846" t="s">
        <v>6063</v>
      </c>
      <c r="G846" t="s">
        <v>6046</v>
      </c>
      <c r="H846">
        <v>9</v>
      </c>
      <c r="I846" s="5">
        <v>300</v>
      </c>
      <c r="J846" s="5">
        <v>600</v>
      </c>
      <c r="K846" s="5">
        <f t="shared" si="52"/>
        <v>5400</v>
      </c>
      <c r="L846" s="4">
        <v>0</v>
      </c>
      <c r="M846" s="5">
        <f t="shared" si="53"/>
        <v>0</v>
      </c>
      <c r="N846" s="5">
        <f t="shared" si="54"/>
        <v>2700</v>
      </c>
      <c r="O846" t="s">
        <v>55</v>
      </c>
      <c r="P846" t="s">
        <v>56</v>
      </c>
      <c r="Q846" t="s">
        <v>53</v>
      </c>
      <c r="R846" t="s">
        <v>42</v>
      </c>
      <c r="T846" t="s">
        <v>43</v>
      </c>
      <c r="U846" t="str">
        <f t="shared" si="55"/>
        <v>No Discount</v>
      </c>
    </row>
    <row r="847" spans="1:21" x14ac:dyDescent="0.25">
      <c r="A847" t="s">
        <v>2474</v>
      </c>
      <c r="B847" s="3">
        <v>46094</v>
      </c>
      <c r="C847" t="s">
        <v>2176</v>
      </c>
      <c r="D847" t="s">
        <v>50</v>
      </c>
      <c r="E847" t="s">
        <v>75</v>
      </c>
      <c r="F847" t="s">
        <v>6063</v>
      </c>
      <c r="G847" t="s">
        <v>6015</v>
      </c>
      <c r="H847">
        <v>3</v>
      </c>
      <c r="I847" s="5">
        <v>400</v>
      </c>
      <c r="J847" s="5">
        <v>583</v>
      </c>
      <c r="K847" s="5">
        <f t="shared" si="52"/>
        <v>1749</v>
      </c>
      <c r="L847" s="4">
        <v>0.1</v>
      </c>
      <c r="M847" s="5">
        <f t="shared" si="53"/>
        <v>174.9</v>
      </c>
      <c r="N847" s="5">
        <f t="shared" si="54"/>
        <v>723.90000000000009</v>
      </c>
      <c r="O847" t="s">
        <v>127</v>
      </c>
      <c r="P847" t="s">
        <v>56</v>
      </c>
      <c r="Q847" t="s">
        <v>53</v>
      </c>
      <c r="R847" t="s">
        <v>440</v>
      </c>
      <c r="S847">
        <v>361</v>
      </c>
      <c r="T847" t="s">
        <v>441</v>
      </c>
      <c r="U847" t="str">
        <f t="shared" si="55"/>
        <v>5-10%</v>
      </c>
    </row>
    <row r="848" spans="1:21" x14ac:dyDescent="0.25">
      <c r="A848" t="s">
        <v>2475</v>
      </c>
      <c r="B848" s="3">
        <v>45677</v>
      </c>
      <c r="C848" t="s">
        <v>2016</v>
      </c>
      <c r="D848" t="s">
        <v>126</v>
      </c>
      <c r="E848" t="s">
        <v>33</v>
      </c>
      <c r="F848" t="s">
        <v>6063</v>
      </c>
      <c r="G848" t="s">
        <v>6015</v>
      </c>
      <c r="H848">
        <v>1</v>
      </c>
      <c r="I848" s="5">
        <v>400</v>
      </c>
      <c r="J848" s="5">
        <v>583</v>
      </c>
      <c r="K848" s="5">
        <f t="shared" si="52"/>
        <v>583</v>
      </c>
      <c r="L848" s="4">
        <v>0</v>
      </c>
      <c r="M848" s="5">
        <f t="shared" si="53"/>
        <v>0</v>
      </c>
      <c r="N848" s="5">
        <f t="shared" si="54"/>
        <v>183</v>
      </c>
      <c r="O848" t="s">
        <v>40</v>
      </c>
      <c r="P848" t="s">
        <v>41</v>
      </c>
      <c r="Q848" t="s">
        <v>36</v>
      </c>
      <c r="R848" t="s">
        <v>42</v>
      </c>
      <c r="T848" t="s">
        <v>43</v>
      </c>
      <c r="U848" t="str">
        <f t="shared" si="55"/>
        <v>No Discount</v>
      </c>
    </row>
    <row r="849" spans="1:21" x14ac:dyDescent="0.25">
      <c r="A849" t="s">
        <v>2476</v>
      </c>
      <c r="B849" s="3">
        <v>45995</v>
      </c>
      <c r="C849" t="s">
        <v>2478</v>
      </c>
      <c r="D849" t="s">
        <v>32</v>
      </c>
      <c r="E849" t="s">
        <v>33</v>
      </c>
      <c r="F849" t="s">
        <v>137</v>
      </c>
      <c r="G849" t="s">
        <v>6078</v>
      </c>
      <c r="H849">
        <v>7</v>
      </c>
      <c r="I849" s="5">
        <v>3745</v>
      </c>
      <c r="J849" s="5">
        <v>5248</v>
      </c>
      <c r="K849" s="5">
        <f t="shared" si="52"/>
        <v>36736</v>
      </c>
      <c r="L849" s="4">
        <v>0</v>
      </c>
      <c r="M849" s="5">
        <f t="shared" si="53"/>
        <v>0</v>
      </c>
      <c r="N849" s="5">
        <f t="shared" si="54"/>
        <v>10521</v>
      </c>
      <c r="O849" t="s">
        <v>127</v>
      </c>
      <c r="P849" t="s">
        <v>56</v>
      </c>
      <c r="Q849" t="s">
        <v>53</v>
      </c>
      <c r="R849" t="s">
        <v>42</v>
      </c>
      <c r="T849" t="s">
        <v>43</v>
      </c>
      <c r="U849" t="str">
        <f t="shared" si="55"/>
        <v>No Discount</v>
      </c>
    </row>
    <row r="850" spans="1:21" x14ac:dyDescent="0.25">
      <c r="A850" t="s">
        <v>2480</v>
      </c>
      <c r="B850" s="3">
        <v>46009</v>
      </c>
      <c r="C850" t="s">
        <v>82</v>
      </c>
      <c r="D850" t="s">
        <v>126</v>
      </c>
      <c r="E850" t="s">
        <v>75</v>
      </c>
      <c r="F850" t="s">
        <v>137</v>
      </c>
      <c r="G850" t="s">
        <v>6078</v>
      </c>
      <c r="H850">
        <v>10</v>
      </c>
      <c r="I850" s="5">
        <v>3745</v>
      </c>
      <c r="J850" s="5">
        <v>5248</v>
      </c>
      <c r="K850" s="5">
        <f t="shared" si="52"/>
        <v>52480</v>
      </c>
      <c r="L850" s="4">
        <v>0</v>
      </c>
      <c r="M850" s="5">
        <f t="shared" si="53"/>
        <v>0</v>
      </c>
      <c r="N850" s="5">
        <f t="shared" si="54"/>
        <v>15030</v>
      </c>
      <c r="O850" t="s">
        <v>110</v>
      </c>
      <c r="P850" t="s">
        <v>78</v>
      </c>
      <c r="Q850" t="s">
        <v>36</v>
      </c>
      <c r="R850" t="s">
        <v>440</v>
      </c>
      <c r="S850">
        <v>303</v>
      </c>
      <c r="T850" t="s">
        <v>441</v>
      </c>
      <c r="U850" t="str">
        <f t="shared" si="55"/>
        <v>No Discount</v>
      </c>
    </row>
    <row r="851" spans="1:21" x14ac:dyDescent="0.25">
      <c r="A851" t="s">
        <v>2481</v>
      </c>
      <c r="B851" s="3">
        <v>46192</v>
      </c>
      <c r="C851" t="s">
        <v>2034</v>
      </c>
      <c r="D851" t="s">
        <v>126</v>
      </c>
      <c r="E851" t="s">
        <v>33</v>
      </c>
      <c r="F851" t="s">
        <v>137</v>
      </c>
      <c r="G851" t="s">
        <v>6078</v>
      </c>
      <c r="H851">
        <v>2</v>
      </c>
      <c r="I851" s="5">
        <v>3745</v>
      </c>
      <c r="J851" s="5">
        <v>5248</v>
      </c>
      <c r="K851" s="5">
        <f t="shared" si="52"/>
        <v>10496</v>
      </c>
      <c r="L851" s="4">
        <v>0.25</v>
      </c>
      <c r="M851" s="5">
        <f t="shared" si="53"/>
        <v>2624</v>
      </c>
      <c r="N851" s="5">
        <f t="shared" si="54"/>
        <v>5630</v>
      </c>
      <c r="O851" t="s">
        <v>85</v>
      </c>
      <c r="P851" t="s">
        <v>86</v>
      </c>
      <c r="Q851" t="s">
        <v>36</v>
      </c>
      <c r="R851" t="s">
        <v>440</v>
      </c>
      <c r="S851">
        <v>113</v>
      </c>
      <c r="T851" t="s">
        <v>441</v>
      </c>
      <c r="U851" t="str">
        <f t="shared" si="55"/>
        <v>21-25%</v>
      </c>
    </row>
    <row r="852" spans="1:21" x14ac:dyDescent="0.25">
      <c r="A852" t="s">
        <v>2483</v>
      </c>
      <c r="B852" s="3">
        <v>45723</v>
      </c>
      <c r="C852" t="s">
        <v>250</v>
      </c>
      <c r="D852" t="s">
        <v>50</v>
      </c>
      <c r="E852" t="s">
        <v>33</v>
      </c>
      <c r="F852" t="s">
        <v>137</v>
      </c>
      <c r="G852" t="s">
        <v>6078</v>
      </c>
      <c r="H852">
        <v>7</v>
      </c>
      <c r="I852" s="5">
        <v>3745</v>
      </c>
      <c r="J852" s="5">
        <v>5248</v>
      </c>
      <c r="K852" s="5">
        <f t="shared" si="52"/>
        <v>36736</v>
      </c>
      <c r="L852" s="4">
        <v>0</v>
      </c>
      <c r="M852" s="5">
        <f t="shared" si="53"/>
        <v>0</v>
      </c>
      <c r="N852" s="5">
        <f t="shared" si="54"/>
        <v>10521</v>
      </c>
      <c r="O852" t="s">
        <v>95</v>
      </c>
      <c r="P852" t="s">
        <v>96</v>
      </c>
      <c r="Q852" t="s">
        <v>53</v>
      </c>
      <c r="R852" t="s">
        <v>42</v>
      </c>
      <c r="T852" t="s">
        <v>43</v>
      </c>
      <c r="U852" t="str">
        <f t="shared" si="55"/>
        <v>No Discount</v>
      </c>
    </row>
    <row r="853" spans="1:21" x14ac:dyDescent="0.25">
      <c r="A853" t="s">
        <v>2485</v>
      </c>
      <c r="B853" s="3">
        <v>45688</v>
      </c>
      <c r="C853" t="s">
        <v>2486</v>
      </c>
      <c r="D853" t="s">
        <v>126</v>
      </c>
      <c r="E853" t="s">
        <v>75</v>
      </c>
      <c r="F853" t="s">
        <v>6063</v>
      </c>
      <c r="G853" t="s">
        <v>6015</v>
      </c>
      <c r="H853">
        <v>7</v>
      </c>
      <c r="I853" s="5">
        <v>400</v>
      </c>
      <c r="J853" s="5">
        <v>583</v>
      </c>
      <c r="K853" s="5">
        <f t="shared" si="52"/>
        <v>4081</v>
      </c>
      <c r="L853" s="4">
        <v>0</v>
      </c>
      <c r="M853" s="5">
        <f t="shared" si="53"/>
        <v>0</v>
      </c>
      <c r="N853" s="5">
        <f t="shared" si="54"/>
        <v>1281</v>
      </c>
      <c r="O853" t="s">
        <v>181</v>
      </c>
      <c r="P853" t="s">
        <v>68</v>
      </c>
      <c r="Q853" t="s">
        <v>36</v>
      </c>
      <c r="R853" t="s">
        <v>42</v>
      </c>
      <c r="T853" t="s">
        <v>43</v>
      </c>
      <c r="U853" t="str">
        <f t="shared" si="55"/>
        <v>No Discount</v>
      </c>
    </row>
    <row r="854" spans="1:21" x14ac:dyDescent="0.25">
      <c r="A854" t="s">
        <v>2488</v>
      </c>
      <c r="B854" s="3">
        <v>45843</v>
      </c>
      <c r="C854" t="s">
        <v>2490</v>
      </c>
      <c r="D854" t="s">
        <v>50</v>
      </c>
      <c r="E854" t="s">
        <v>75</v>
      </c>
      <c r="F854" t="s">
        <v>6063</v>
      </c>
      <c r="G854" t="s">
        <v>6015</v>
      </c>
      <c r="H854">
        <v>3</v>
      </c>
      <c r="I854" s="5">
        <v>400</v>
      </c>
      <c r="J854" s="5">
        <v>583</v>
      </c>
      <c r="K854" s="5">
        <f t="shared" si="52"/>
        <v>1749</v>
      </c>
      <c r="L854" s="4">
        <v>0</v>
      </c>
      <c r="M854" s="5">
        <f t="shared" si="53"/>
        <v>0</v>
      </c>
      <c r="N854" s="5">
        <f t="shared" si="54"/>
        <v>549</v>
      </c>
      <c r="O854" t="s">
        <v>95</v>
      </c>
      <c r="P854" t="s">
        <v>96</v>
      </c>
      <c r="Q854" t="s">
        <v>53</v>
      </c>
      <c r="R854" t="s">
        <v>42</v>
      </c>
      <c r="T854" t="s">
        <v>43</v>
      </c>
      <c r="U854" t="str">
        <f t="shared" si="55"/>
        <v>No Discount</v>
      </c>
    </row>
    <row r="855" spans="1:21" x14ac:dyDescent="0.25">
      <c r="A855" t="s">
        <v>2492</v>
      </c>
      <c r="B855" s="3">
        <v>45686</v>
      </c>
      <c r="C855" t="s">
        <v>2286</v>
      </c>
      <c r="D855" t="s">
        <v>126</v>
      </c>
      <c r="E855" t="s">
        <v>33</v>
      </c>
      <c r="F855" t="s">
        <v>6063</v>
      </c>
      <c r="G855" t="s">
        <v>6046</v>
      </c>
      <c r="H855">
        <v>6</v>
      </c>
      <c r="I855" s="5">
        <v>300</v>
      </c>
      <c r="J855" s="5">
        <v>600</v>
      </c>
      <c r="K855" s="5">
        <f t="shared" si="52"/>
        <v>3600</v>
      </c>
      <c r="L855" s="4">
        <v>0</v>
      </c>
      <c r="M855" s="5">
        <f t="shared" si="53"/>
        <v>0</v>
      </c>
      <c r="N855" s="5">
        <f t="shared" si="54"/>
        <v>1800</v>
      </c>
      <c r="O855" t="s">
        <v>110</v>
      </c>
      <c r="P855" t="s">
        <v>78</v>
      </c>
      <c r="Q855" t="s">
        <v>36</v>
      </c>
      <c r="R855" t="s">
        <v>42</v>
      </c>
      <c r="T855" t="s">
        <v>43</v>
      </c>
      <c r="U855" t="str">
        <f t="shared" si="55"/>
        <v>No Discount</v>
      </c>
    </row>
    <row r="856" spans="1:21" x14ac:dyDescent="0.25">
      <c r="A856" t="s">
        <v>2493</v>
      </c>
      <c r="B856" s="3">
        <v>46036</v>
      </c>
      <c r="C856" t="s">
        <v>281</v>
      </c>
      <c r="D856" t="s">
        <v>50</v>
      </c>
      <c r="E856" t="s">
        <v>33</v>
      </c>
      <c r="F856" t="s">
        <v>6063</v>
      </c>
      <c r="G856" t="s">
        <v>6015</v>
      </c>
      <c r="H856">
        <v>1</v>
      </c>
      <c r="I856" s="5">
        <v>400</v>
      </c>
      <c r="J856" s="5">
        <v>583</v>
      </c>
      <c r="K856" s="5">
        <f t="shared" si="52"/>
        <v>583</v>
      </c>
      <c r="L856" s="4">
        <v>0.05</v>
      </c>
      <c r="M856" s="5">
        <f t="shared" si="53"/>
        <v>29.150000000000002</v>
      </c>
      <c r="N856" s="5">
        <f t="shared" si="54"/>
        <v>212.14999999999998</v>
      </c>
      <c r="O856" t="s">
        <v>95</v>
      </c>
      <c r="P856" t="s">
        <v>96</v>
      </c>
      <c r="Q856" t="s">
        <v>53</v>
      </c>
      <c r="R856" t="s">
        <v>42</v>
      </c>
      <c r="T856" t="s">
        <v>43</v>
      </c>
      <c r="U856" t="str">
        <f t="shared" si="55"/>
        <v>5-10%</v>
      </c>
    </row>
    <row r="857" spans="1:21" x14ac:dyDescent="0.25">
      <c r="A857" t="s">
        <v>2495</v>
      </c>
      <c r="B857" s="3">
        <v>45913</v>
      </c>
      <c r="C857" t="s">
        <v>2496</v>
      </c>
      <c r="D857" t="s">
        <v>50</v>
      </c>
      <c r="E857" t="s">
        <v>33</v>
      </c>
      <c r="F857" t="s">
        <v>93</v>
      </c>
      <c r="G857" t="s">
        <v>6043</v>
      </c>
      <c r="H857">
        <v>4</v>
      </c>
      <c r="I857" s="5">
        <v>180</v>
      </c>
      <c r="J857" s="5">
        <v>310</v>
      </c>
      <c r="K857" s="5">
        <f t="shared" si="52"/>
        <v>1240</v>
      </c>
      <c r="L857" s="4">
        <v>0</v>
      </c>
      <c r="M857" s="5">
        <f t="shared" si="53"/>
        <v>0</v>
      </c>
      <c r="N857" s="5">
        <f t="shared" si="54"/>
        <v>520</v>
      </c>
      <c r="O857" t="s">
        <v>95</v>
      </c>
      <c r="P857" t="s">
        <v>96</v>
      </c>
      <c r="Q857" t="s">
        <v>53</v>
      </c>
      <c r="R857" t="s">
        <v>42</v>
      </c>
      <c r="T857" t="s">
        <v>43</v>
      </c>
      <c r="U857" t="str">
        <f t="shared" si="55"/>
        <v>No Discount</v>
      </c>
    </row>
    <row r="858" spans="1:21" x14ac:dyDescent="0.25">
      <c r="A858" t="s">
        <v>2498</v>
      </c>
      <c r="B858" s="3">
        <v>46009</v>
      </c>
      <c r="C858" t="s">
        <v>2499</v>
      </c>
      <c r="D858" t="s">
        <v>126</v>
      </c>
      <c r="E858" t="s">
        <v>75</v>
      </c>
      <c r="F858" t="s">
        <v>93</v>
      </c>
      <c r="G858" t="s">
        <v>6043</v>
      </c>
      <c r="H858">
        <v>2</v>
      </c>
      <c r="I858" s="5">
        <v>180</v>
      </c>
      <c r="J858" s="5">
        <v>310</v>
      </c>
      <c r="K858" s="5">
        <f t="shared" si="52"/>
        <v>620</v>
      </c>
      <c r="L858" s="4">
        <v>0</v>
      </c>
      <c r="M858" s="5">
        <f t="shared" si="53"/>
        <v>0</v>
      </c>
      <c r="N858" s="5">
        <f t="shared" si="54"/>
        <v>260</v>
      </c>
      <c r="O858" t="s">
        <v>67</v>
      </c>
      <c r="P858" t="s">
        <v>68</v>
      </c>
      <c r="Q858" t="s">
        <v>36</v>
      </c>
      <c r="R858" t="s">
        <v>42</v>
      </c>
      <c r="T858" t="s">
        <v>43</v>
      </c>
      <c r="U858" t="str">
        <f t="shared" si="55"/>
        <v>No Discount</v>
      </c>
    </row>
    <row r="859" spans="1:21" x14ac:dyDescent="0.25">
      <c r="A859" t="s">
        <v>2501</v>
      </c>
      <c r="B859" s="3">
        <v>46157</v>
      </c>
      <c r="C859" t="s">
        <v>1248</v>
      </c>
      <c r="D859" t="s">
        <v>50</v>
      </c>
      <c r="E859" t="s">
        <v>75</v>
      </c>
      <c r="F859" t="s">
        <v>137</v>
      </c>
      <c r="G859" t="s">
        <v>6078</v>
      </c>
      <c r="H859">
        <v>2</v>
      </c>
      <c r="I859" s="5">
        <v>3745</v>
      </c>
      <c r="J859" s="5">
        <v>5248</v>
      </c>
      <c r="K859" s="5">
        <f t="shared" si="52"/>
        <v>10496</v>
      </c>
      <c r="L859" s="4">
        <v>0.2</v>
      </c>
      <c r="M859" s="5">
        <f t="shared" si="53"/>
        <v>2099.2000000000003</v>
      </c>
      <c r="N859" s="5">
        <f t="shared" si="54"/>
        <v>5105.2000000000007</v>
      </c>
      <c r="O859" t="s">
        <v>55</v>
      </c>
      <c r="P859" t="s">
        <v>56</v>
      </c>
      <c r="Q859" t="s">
        <v>53</v>
      </c>
      <c r="R859" t="s">
        <v>440</v>
      </c>
      <c r="S859">
        <v>191</v>
      </c>
      <c r="T859" t="s">
        <v>441</v>
      </c>
      <c r="U859" t="str">
        <f t="shared" si="55"/>
        <v>16-20%</v>
      </c>
    </row>
    <row r="860" spans="1:21" x14ac:dyDescent="0.25">
      <c r="A860" t="s">
        <v>2503</v>
      </c>
      <c r="B860" s="3">
        <v>45922</v>
      </c>
      <c r="C860" t="s">
        <v>2504</v>
      </c>
      <c r="D860" t="s">
        <v>126</v>
      </c>
      <c r="E860" t="s">
        <v>75</v>
      </c>
      <c r="F860" t="s">
        <v>6063</v>
      </c>
      <c r="G860" t="s">
        <v>6046</v>
      </c>
      <c r="H860">
        <v>9</v>
      </c>
      <c r="I860" s="5">
        <v>300</v>
      </c>
      <c r="J860" s="5">
        <v>600</v>
      </c>
      <c r="K860" s="5">
        <f t="shared" si="52"/>
        <v>5400</v>
      </c>
      <c r="L860" s="4">
        <v>0</v>
      </c>
      <c r="M860" s="5">
        <f t="shared" si="53"/>
        <v>0</v>
      </c>
      <c r="N860" s="5">
        <f t="shared" si="54"/>
        <v>2700</v>
      </c>
      <c r="O860" t="s">
        <v>67</v>
      </c>
      <c r="P860" t="s">
        <v>68</v>
      </c>
      <c r="Q860" t="s">
        <v>36</v>
      </c>
      <c r="R860" t="s">
        <v>42</v>
      </c>
      <c r="T860" t="s">
        <v>43</v>
      </c>
      <c r="U860" t="str">
        <f t="shared" si="55"/>
        <v>No Discount</v>
      </c>
    </row>
    <row r="861" spans="1:21" x14ac:dyDescent="0.25">
      <c r="A861" t="s">
        <v>2506</v>
      </c>
      <c r="B861" s="3">
        <v>45733</v>
      </c>
      <c r="C861" t="s">
        <v>2364</v>
      </c>
      <c r="D861" t="s">
        <v>50</v>
      </c>
      <c r="E861" t="s">
        <v>75</v>
      </c>
      <c r="F861" t="s">
        <v>93</v>
      </c>
      <c r="G861" t="s">
        <v>6043</v>
      </c>
      <c r="H861">
        <v>1</v>
      </c>
      <c r="I861" s="5">
        <v>180</v>
      </c>
      <c r="J861" s="5">
        <v>310</v>
      </c>
      <c r="K861" s="5">
        <f t="shared" si="52"/>
        <v>310</v>
      </c>
      <c r="L861" s="4">
        <v>0</v>
      </c>
      <c r="M861" s="5">
        <f t="shared" si="53"/>
        <v>0</v>
      </c>
      <c r="N861" s="5">
        <f t="shared" si="54"/>
        <v>130</v>
      </c>
      <c r="O861" t="s">
        <v>77</v>
      </c>
      <c r="P861" t="s">
        <v>78</v>
      </c>
      <c r="Q861" t="s">
        <v>36</v>
      </c>
      <c r="R861" t="s">
        <v>42</v>
      </c>
      <c r="T861" t="s">
        <v>43</v>
      </c>
      <c r="U861" t="str">
        <f t="shared" si="55"/>
        <v>No Discount</v>
      </c>
    </row>
    <row r="862" spans="1:21" x14ac:dyDescent="0.25">
      <c r="A862" t="s">
        <v>2507</v>
      </c>
      <c r="B862" s="3">
        <v>45791</v>
      </c>
      <c r="C862" t="s">
        <v>889</v>
      </c>
      <c r="D862" t="s">
        <v>50</v>
      </c>
      <c r="E862" t="s">
        <v>75</v>
      </c>
      <c r="F862" t="s">
        <v>137</v>
      </c>
      <c r="G862" t="s">
        <v>6078</v>
      </c>
      <c r="H862">
        <v>10</v>
      </c>
      <c r="I862" s="5">
        <v>3745</v>
      </c>
      <c r="J862" s="5">
        <v>5248</v>
      </c>
      <c r="K862" s="5">
        <f t="shared" si="52"/>
        <v>52480</v>
      </c>
      <c r="L862" s="4">
        <v>0</v>
      </c>
      <c r="M862" s="5">
        <f t="shared" si="53"/>
        <v>0</v>
      </c>
      <c r="N862" s="5">
        <f t="shared" si="54"/>
        <v>15030</v>
      </c>
      <c r="O862" t="s">
        <v>127</v>
      </c>
      <c r="P862" t="s">
        <v>56</v>
      </c>
      <c r="Q862" t="s">
        <v>53</v>
      </c>
      <c r="R862" t="s">
        <v>42</v>
      </c>
      <c r="T862" t="s">
        <v>43</v>
      </c>
      <c r="U862" t="str">
        <f t="shared" si="55"/>
        <v>No Discount</v>
      </c>
    </row>
    <row r="863" spans="1:21" x14ac:dyDescent="0.25">
      <c r="A863" t="s">
        <v>2508</v>
      </c>
      <c r="B863" s="3">
        <v>46087</v>
      </c>
      <c r="C863" t="s">
        <v>539</v>
      </c>
      <c r="D863" t="s">
        <v>126</v>
      </c>
      <c r="E863" t="s">
        <v>75</v>
      </c>
      <c r="F863" t="s">
        <v>137</v>
      </c>
      <c r="G863" t="s">
        <v>6078</v>
      </c>
      <c r="H863">
        <v>1</v>
      </c>
      <c r="I863" s="5">
        <v>3745</v>
      </c>
      <c r="J863" s="5">
        <v>5248</v>
      </c>
      <c r="K863" s="5">
        <f t="shared" si="52"/>
        <v>5248</v>
      </c>
      <c r="L863" s="4">
        <v>0.05</v>
      </c>
      <c r="M863" s="5">
        <f t="shared" si="53"/>
        <v>262.40000000000003</v>
      </c>
      <c r="N863" s="5">
        <f t="shared" si="54"/>
        <v>1765.4</v>
      </c>
      <c r="O863" t="s">
        <v>85</v>
      </c>
      <c r="P863" t="s">
        <v>86</v>
      </c>
      <c r="Q863" t="s">
        <v>36</v>
      </c>
      <c r="R863" t="s">
        <v>440</v>
      </c>
      <c r="S863">
        <v>240</v>
      </c>
      <c r="T863" t="s">
        <v>441</v>
      </c>
      <c r="U863" t="str">
        <f t="shared" si="55"/>
        <v>5-10%</v>
      </c>
    </row>
    <row r="864" spans="1:21" x14ac:dyDescent="0.25">
      <c r="A864" t="s">
        <v>2509</v>
      </c>
      <c r="B864" s="3">
        <v>46180</v>
      </c>
      <c r="C864" t="s">
        <v>2511</v>
      </c>
      <c r="D864" t="s">
        <v>126</v>
      </c>
      <c r="E864" t="s">
        <v>33</v>
      </c>
      <c r="F864" t="s">
        <v>6063</v>
      </c>
      <c r="G864" t="s">
        <v>6015</v>
      </c>
      <c r="H864">
        <v>88</v>
      </c>
      <c r="I864" s="5">
        <v>400</v>
      </c>
      <c r="J864" s="5">
        <v>583</v>
      </c>
      <c r="K864" s="5">
        <f t="shared" si="52"/>
        <v>51304</v>
      </c>
      <c r="L864" s="4">
        <v>0.08</v>
      </c>
      <c r="M864" s="5">
        <f t="shared" si="53"/>
        <v>4104.32</v>
      </c>
      <c r="N864" s="5">
        <f t="shared" si="54"/>
        <v>20208.32</v>
      </c>
      <c r="O864" t="s">
        <v>110</v>
      </c>
      <c r="P864" t="s">
        <v>78</v>
      </c>
      <c r="Q864" t="s">
        <v>36</v>
      </c>
      <c r="R864" t="s">
        <v>42</v>
      </c>
      <c r="T864" t="s">
        <v>43</v>
      </c>
      <c r="U864" t="str">
        <f t="shared" si="55"/>
        <v>5-10%</v>
      </c>
    </row>
    <row r="865" spans="1:21" x14ac:dyDescent="0.25">
      <c r="A865" t="s">
        <v>2513</v>
      </c>
      <c r="B865" s="3">
        <v>45774</v>
      </c>
      <c r="C865" t="s">
        <v>1332</v>
      </c>
      <c r="D865" t="s">
        <v>32</v>
      </c>
      <c r="E865" t="s">
        <v>33</v>
      </c>
      <c r="F865" t="s">
        <v>137</v>
      </c>
      <c r="G865" t="s">
        <v>6078</v>
      </c>
      <c r="H865">
        <v>6</v>
      </c>
      <c r="I865" s="5">
        <v>3745</v>
      </c>
      <c r="J865" s="5">
        <v>5248</v>
      </c>
      <c r="K865" s="5">
        <f t="shared" si="52"/>
        <v>31488</v>
      </c>
      <c r="L865" s="4">
        <v>0</v>
      </c>
      <c r="M865" s="5">
        <f t="shared" si="53"/>
        <v>0</v>
      </c>
      <c r="N865" s="5">
        <f t="shared" si="54"/>
        <v>9018</v>
      </c>
      <c r="O865" t="s">
        <v>95</v>
      </c>
      <c r="P865" t="s">
        <v>96</v>
      </c>
      <c r="Q865" t="s">
        <v>53</v>
      </c>
      <c r="R865" t="s">
        <v>42</v>
      </c>
      <c r="T865" t="s">
        <v>43</v>
      </c>
      <c r="U865" t="str">
        <f t="shared" si="55"/>
        <v>No Discount</v>
      </c>
    </row>
    <row r="866" spans="1:21" x14ac:dyDescent="0.25">
      <c r="A866" t="s">
        <v>2514</v>
      </c>
      <c r="B866" s="3">
        <v>45741</v>
      </c>
      <c r="C866" t="s">
        <v>292</v>
      </c>
      <c r="D866" t="s">
        <v>50</v>
      </c>
      <c r="E866" t="s">
        <v>33</v>
      </c>
      <c r="F866" t="s">
        <v>6040</v>
      </c>
      <c r="G866" t="s">
        <v>6072</v>
      </c>
      <c r="H866">
        <v>10</v>
      </c>
      <c r="I866" s="5">
        <v>230</v>
      </c>
      <c r="J866" s="5">
        <v>377</v>
      </c>
      <c r="K866" s="5">
        <f t="shared" si="52"/>
        <v>3770</v>
      </c>
      <c r="L866" s="4">
        <v>0</v>
      </c>
      <c r="M866" s="5">
        <f t="shared" si="53"/>
        <v>0</v>
      </c>
      <c r="N866" s="5">
        <f t="shared" si="54"/>
        <v>1470</v>
      </c>
      <c r="O866" t="s">
        <v>85</v>
      </c>
      <c r="P866" t="s">
        <v>86</v>
      </c>
      <c r="Q866" t="s">
        <v>36</v>
      </c>
      <c r="R866" t="s">
        <v>42</v>
      </c>
      <c r="T866" t="s">
        <v>43</v>
      </c>
      <c r="U866" t="str">
        <f t="shared" si="55"/>
        <v>No Discount</v>
      </c>
    </row>
    <row r="867" spans="1:21" x14ac:dyDescent="0.25">
      <c r="A867" t="s">
        <v>2515</v>
      </c>
      <c r="B867" s="3">
        <v>46130</v>
      </c>
      <c r="C867" t="s">
        <v>2517</v>
      </c>
      <c r="D867" t="s">
        <v>50</v>
      </c>
      <c r="E867" t="s">
        <v>75</v>
      </c>
      <c r="F867" t="s">
        <v>6040</v>
      </c>
      <c r="G867" t="s">
        <v>6072</v>
      </c>
      <c r="H867">
        <v>9</v>
      </c>
      <c r="I867" s="5">
        <v>230</v>
      </c>
      <c r="J867" s="5">
        <v>377</v>
      </c>
      <c r="K867" s="5">
        <f t="shared" si="52"/>
        <v>3393</v>
      </c>
      <c r="L867" s="4">
        <v>0.1</v>
      </c>
      <c r="M867" s="5">
        <f t="shared" si="53"/>
        <v>339.3</v>
      </c>
      <c r="N867" s="5">
        <f t="shared" si="54"/>
        <v>1662.3</v>
      </c>
      <c r="O867" t="s">
        <v>110</v>
      </c>
      <c r="P867" t="s">
        <v>78</v>
      </c>
      <c r="Q867" t="s">
        <v>36</v>
      </c>
      <c r="R867" t="s">
        <v>42</v>
      </c>
      <c r="T867" t="s">
        <v>43</v>
      </c>
      <c r="U867" t="str">
        <f t="shared" si="55"/>
        <v>5-10%</v>
      </c>
    </row>
    <row r="868" spans="1:21" x14ac:dyDescent="0.25">
      <c r="A868" t="s">
        <v>2519</v>
      </c>
      <c r="B868" s="3">
        <v>45821</v>
      </c>
      <c r="C868" t="s">
        <v>2520</v>
      </c>
      <c r="D868" t="s">
        <v>32</v>
      </c>
      <c r="E868" t="s">
        <v>75</v>
      </c>
      <c r="F868" t="s">
        <v>93</v>
      </c>
      <c r="G868" t="s">
        <v>6043</v>
      </c>
      <c r="H868">
        <v>8</v>
      </c>
      <c r="I868" s="5">
        <v>180</v>
      </c>
      <c r="J868" s="5">
        <v>310</v>
      </c>
      <c r="K868" s="5">
        <f t="shared" si="52"/>
        <v>2480</v>
      </c>
      <c r="L868" s="4">
        <v>0</v>
      </c>
      <c r="M868" s="5">
        <f t="shared" si="53"/>
        <v>0</v>
      </c>
      <c r="N868" s="5">
        <f t="shared" si="54"/>
        <v>1040</v>
      </c>
      <c r="O868" t="s">
        <v>120</v>
      </c>
      <c r="P868" t="s">
        <v>96</v>
      </c>
      <c r="Q868" t="s">
        <v>53</v>
      </c>
      <c r="R868" t="s">
        <v>42</v>
      </c>
      <c r="T868" t="s">
        <v>43</v>
      </c>
      <c r="U868" t="str">
        <f t="shared" si="55"/>
        <v>No Discount</v>
      </c>
    </row>
    <row r="869" spans="1:21" x14ac:dyDescent="0.25">
      <c r="A869" t="s">
        <v>2522</v>
      </c>
      <c r="B869" s="3">
        <v>45808</v>
      </c>
      <c r="C869" t="s">
        <v>2523</v>
      </c>
      <c r="D869" t="s">
        <v>50</v>
      </c>
      <c r="E869" t="s">
        <v>75</v>
      </c>
      <c r="F869" t="s">
        <v>6063</v>
      </c>
      <c r="G869" t="s">
        <v>6015</v>
      </c>
      <c r="H869">
        <v>5</v>
      </c>
      <c r="I869" s="5">
        <v>400</v>
      </c>
      <c r="J869" s="5">
        <v>583</v>
      </c>
      <c r="K869" s="5">
        <f t="shared" si="52"/>
        <v>2915</v>
      </c>
      <c r="L869" s="4">
        <v>0</v>
      </c>
      <c r="M869" s="5">
        <f t="shared" si="53"/>
        <v>0</v>
      </c>
      <c r="N869" s="5">
        <f t="shared" si="54"/>
        <v>915</v>
      </c>
      <c r="O869" t="s">
        <v>120</v>
      </c>
      <c r="P869" t="s">
        <v>96</v>
      </c>
      <c r="Q869" t="s">
        <v>53</v>
      </c>
      <c r="R869" t="s">
        <v>42</v>
      </c>
      <c r="T869" t="s">
        <v>43</v>
      </c>
      <c r="U869" t="str">
        <f t="shared" si="55"/>
        <v>No Discount</v>
      </c>
    </row>
    <row r="870" spans="1:21" x14ac:dyDescent="0.25">
      <c r="A870" t="s">
        <v>2525</v>
      </c>
      <c r="B870" s="3">
        <v>45950</v>
      </c>
      <c r="C870" t="s">
        <v>2526</v>
      </c>
      <c r="D870" t="s">
        <v>50</v>
      </c>
      <c r="E870" t="s">
        <v>33</v>
      </c>
      <c r="F870" t="s">
        <v>6063</v>
      </c>
      <c r="G870" t="s">
        <v>6015</v>
      </c>
      <c r="H870">
        <v>1</v>
      </c>
      <c r="I870" s="5">
        <v>400</v>
      </c>
      <c r="J870" s="5">
        <v>583</v>
      </c>
      <c r="K870" s="5">
        <f t="shared" si="52"/>
        <v>583</v>
      </c>
      <c r="L870" s="4">
        <v>0</v>
      </c>
      <c r="M870" s="5">
        <f t="shared" si="53"/>
        <v>0</v>
      </c>
      <c r="N870" s="5">
        <f t="shared" si="54"/>
        <v>183</v>
      </c>
      <c r="O870" t="s">
        <v>164</v>
      </c>
      <c r="P870" t="s">
        <v>41</v>
      </c>
      <c r="Q870" t="s">
        <v>36</v>
      </c>
      <c r="R870" t="s">
        <v>42</v>
      </c>
      <c r="T870" t="s">
        <v>43</v>
      </c>
      <c r="U870" t="str">
        <f t="shared" si="55"/>
        <v>No Discount</v>
      </c>
    </row>
    <row r="871" spans="1:21" x14ac:dyDescent="0.25">
      <c r="A871" t="s">
        <v>2528</v>
      </c>
      <c r="B871" s="3">
        <v>45981</v>
      </c>
      <c r="C871" t="s">
        <v>2529</v>
      </c>
      <c r="D871" t="s">
        <v>32</v>
      </c>
      <c r="E871" t="s">
        <v>75</v>
      </c>
      <c r="F871" t="s">
        <v>93</v>
      </c>
      <c r="G871" t="s">
        <v>6043</v>
      </c>
      <c r="H871">
        <v>3</v>
      </c>
      <c r="I871" s="5">
        <v>180</v>
      </c>
      <c r="J871" s="5">
        <v>310</v>
      </c>
      <c r="K871" s="5">
        <f t="shared" si="52"/>
        <v>930</v>
      </c>
      <c r="L871" s="4">
        <v>0</v>
      </c>
      <c r="M871" s="5">
        <f t="shared" si="53"/>
        <v>0</v>
      </c>
      <c r="N871" s="5">
        <f t="shared" si="54"/>
        <v>390</v>
      </c>
      <c r="O871" t="s">
        <v>215</v>
      </c>
      <c r="P871" t="s">
        <v>86</v>
      </c>
      <c r="Q871" t="s">
        <v>36</v>
      </c>
      <c r="R871" t="s">
        <v>42</v>
      </c>
      <c r="T871" t="s">
        <v>43</v>
      </c>
      <c r="U871" t="str">
        <f t="shared" si="55"/>
        <v>No Discount</v>
      </c>
    </row>
    <row r="872" spans="1:21" x14ac:dyDescent="0.25">
      <c r="A872" t="s">
        <v>2531</v>
      </c>
      <c r="B872" s="3">
        <v>45683</v>
      </c>
      <c r="C872" t="s">
        <v>2532</v>
      </c>
      <c r="D872" t="s">
        <v>50</v>
      </c>
      <c r="E872" t="s">
        <v>75</v>
      </c>
      <c r="F872" t="s">
        <v>6063</v>
      </c>
      <c r="G872" t="s">
        <v>6046</v>
      </c>
      <c r="H872">
        <v>6</v>
      </c>
      <c r="I872" s="5">
        <v>300</v>
      </c>
      <c r="J872" s="5">
        <v>600</v>
      </c>
      <c r="K872" s="5">
        <f t="shared" si="52"/>
        <v>3600</v>
      </c>
      <c r="L872" s="4">
        <v>0</v>
      </c>
      <c r="M872" s="5">
        <f t="shared" si="53"/>
        <v>0</v>
      </c>
      <c r="N872" s="5">
        <f t="shared" si="54"/>
        <v>1800</v>
      </c>
      <c r="O872" t="s">
        <v>85</v>
      </c>
      <c r="P872" t="s">
        <v>86</v>
      </c>
      <c r="Q872" t="s">
        <v>36</v>
      </c>
      <c r="R872" t="s">
        <v>42</v>
      </c>
      <c r="T872" t="s">
        <v>43</v>
      </c>
      <c r="U872" t="str">
        <f t="shared" si="55"/>
        <v>No Discount</v>
      </c>
    </row>
    <row r="873" spans="1:21" x14ac:dyDescent="0.25">
      <c r="A873" t="s">
        <v>2534</v>
      </c>
      <c r="B873" s="3">
        <v>46189</v>
      </c>
      <c r="C873" t="s">
        <v>2535</v>
      </c>
      <c r="D873" t="s">
        <v>50</v>
      </c>
      <c r="E873" t="s">
        <v>75</v>
      </c>
      <c r="F873" t="s">
        <v>6063</v>
      </c>
      <c r="G873" t="s">
        <v>6046</v>
      </c>
      <c r="H873">
        <v>6</v>
      </c>
      <c r="I873" s="5">
        <v>300</v>
      </c>
      <c r="J873" s="5">
        <v>600</v>
      </c>
      <c r="K873" s="5">
        <f t="shared" si="52"/>
        <v>3600</v>
      </c>
      <c r="L873" s="4">
        <v>0.1</v>
      </c>
      <c r="M873" s="5">
        <f t="shared" si="53"/>
        <v>360</v>
      </c>
      <c r="N873" s="5">
        <f t="shared" si="54"/>
        <v>2160</v>
      </c>
      <c r="O873" t="s">
        <v>67</v>
      </c>
      <c r="P873" t="s">
        <v>68</v>
      </c>
      <c r="Q873" t="s">
        <v>36</v>
      </c>
      <c r="R873" t="s">
        <v>42</v>
      </c>
      <c r="T873" t="s">
        <v>43</v>
      </c>
      <c r="U873" t="str">
        <f t="shared" si="55"/>
        <v>5-10%</v>
      </c>
    </row>
    <row r="874" spans="1:21" x14ac:dyDescent="0.25">
      <c r="A874" t="s">
        <v>2537</v>
      </c>
      <c r="B874" s="3">
        <v>46165</v>
      </c>
      <c r="C874" t="s">
        <v>1337</v>
      </c>
      <c r="D874" t="s">
        <v>32</v>
      </c>
      <c r="E874" t="s">
        <v>75</v>
      </c>
      <c r="F874" t="s">
        <v>137</v>
      </c>
      <c r="G874" t="s">
        <v>6078</v>
      </c>
      <c r="H874">
        <v>10</v>
      </c>
      <c r="I874" s="5">
        <v>3745</v>
      </c>
      <c r="J874" s="5">
        <v>5248</v>
      </c>
      <c r="K874" s="5">
        <f t="shared" si="52"/>
        <v>52480</v>
      </c>
      <c r="L874" s="4">
        <v>0.08</v>
      </c>
      <c r="M874" s="5">
        <f t="shared" si="53"/>
        <v>4198.3999999999996</v>
      </c>
      <c r="N874" s="5">
        <f t="shared" si="54"/>
        <v>19228.400000000001</v>
      </c>
      <c r="O874" t="s">
        <v>85</v>
      </c>
      <c r="P874" t="s">
        <v>86</v>
      </c>
      <c r="Q874" t="s">
        <v>36</v>
      </c>
      <c r="R874" t="s">
        <v>440</v>
      </c>
      <c r="S874">
        <v>469</v>
      </c>
      <c r="T874" t="s">
        <v>441</v>
      </c>
      <c r="U874" t="str">
        <f t="shared" si="55"/>
        <v>5-10%</v>
      </c>
    </row>
    <row r="875" spans="1:21" x14ac:dyDescent="0.25">
      <c r="A875" t="s">
        <v>2538</v>
      </c>
      <c r="B875" s="3">
        <v>46079</v>
      </c>
      <c r="C875" t="s">
        <v>1446</v>
      </c>
      <c r="D875" t="s">
        <v>126</v>
      </c>
      <c r="E875" t="s">
        <v>75</v>
      </c>
      <c r="F875" t="s">
        <v>137</v>
      </c>
      <c r="G875" t="s">
        <v>6078</v>
      </c>
      <c r="H875">
        <v>10</v>
      </c>
      <c r="I875" s="5">
        <v>3745</v>
      </c>
      <c r="J875" s="5">
        <v>5248</v>
      </c>
      <c r="K875" s="5">
        <f t="shared" si="52"/>
        <v>52480</v>
      </c>
      <c r="L875" s="4">
        <v>0.25</v>
      </c>
      <c r="M875" s="5">
        <f t="shared" si="53"/>
        <v>13120</v>
      </c>
      <c r="N875" s="5">
        <f t="shared" si="54"/>
        <v>28150</v>
      </c>
      <c r="O875" t="s">
        <v>95</v>
      </c>
      <c r="P875" t="s">
        <v>96</v>
      </c>
      <c r="Q875" t="s">
        <v>53</v>
      </c>
      <c r="R875" t="s">
        <v>440</v>
      </c>
      <c r="S875">
        <v>63</v>
      </c>
      <c r="T875" t="s">
        <v>441</v>
      </c>
      <c r="U875" t="str">
        <f t="shared" si="55"/>
        <v>21-25%</v>
      </c>
    </row>
    <row r="876" spans="1:21" x14ac:dyDescent="0.25">
      <c r="A876" t="s">
        <v>2539</v>
      </c>
      <c r="B876" s="3">
        <v>45947</v>
      </c>
      <c r="C876" t="s">
        <v>2134</v>
      </c>
      <c r="D876" t="s">
        <v>126</v>
      </c>
      <c r="E876" t="s">
        <v>75</v>
      </c>
      <c r="F876" t="s">
        <v>6063</v>
      </c>
      <c r="G876" t="s">
        <v>6015</v>
      </c>
      <c r="H876">
        <v>7</v>
      </c>
      <c r="I876" s="5">
        <v>400</v>
      </c>
      <c r="J876" s="5">
        <v>583</v>
      </c>
      <c r="K876" s="5">
        <f t="shared" si="52"/>
        <v>4081</v>
      </c>
      <c r="L876" s="4">
        <v>0</v>
      </c>
      <c r="M876" s="5">
        <f t="shared" si="53"/>
        <v>0</v>
      </c>
      <c r="N876" s="5">
        <f t="shared" si="54"/>
        <v>1281</v>
      </c>
      <c r="O876" t="s">
        <v>67</v>
      </c>
      <c r="P876" t="s">
        <v>68</v>
      </c>
      <c r="Q876" t="s">
        <v>36</v>
      </c>
      <c r="R876" t="s">
        <v>42</v>
      </c>
      <c r="T876" t="s">
        <v>43</v>
      </c>
      <c r="U876" t="str">
        <f t="shared" si="55"/>
        <v>No Discount</v>
      </c>
    </row>
    <row r="877" spans="1:21" x14ac:dyDescent="0.25">
      <c r="A877" t="s">
        <v>2541</v>
      </c>
      <c r="B877" s="3">
        <v>45735</v>
      </c>
      <c r="C877" t="s">
        <v>1231</v>
      </c>
      <c r="D877" t="s">
        <v>50</v>
      </c>
      <c r="E877" t="s">
        <v>33</v>
      </c>
      <c r="F877" t="s">
        <v>6063</v>
      </c>
      <c r="G877" t="s">
        <v>6015</v>
      </c>
      <c r="H877">
        <v>6</v>
      </c>
      <c r="I877" s="5">
        <v>400</v>
      </c>
      <c r="J877" s="5">
        <v>583</v>
      </c>
      <c r="K877" s="5">
        <f t="shared" si="52"/>
        <v>3498</v>
      </c>
      <c r="L877" s="4">
        <v>0</v>
      </c>
      <c r="M877" s="5">
        <f t="shared" si="53"/>
        <v>0</v>
      </c>
      <c r="N877" s="5">
        <f t="shared" si="54"/>
        <v>1098</v>
      </c>
      <c r="O877" t="s">
        <v>120</v>
      </c>
      <c r="P877" t="s">
        <v>96</v>
      </c>
      <c r="Q877" t="s">
        <v>53</v>
      </c>
      <c r="R877" t="s">
        <v>42</v>
      </c>
      <c r="T877" t="s">
        <v>43</v>
      </c>
      <c r="U877" t="str">
        <f t="shared" si="55"/>
        <v>No Discount</v>
      </c>
    </row>
    <row r="878" spans="1:21" x14ac:dyDescent="0.25">
      <c r="A878" t="s">
        <v>2542</v>
      </c>
      <c r="B878" s="3">
        <v>45848</v>
      </c>
      <c r="C878" t="s">
        <v>2543</v>
      </c>
      <c r="D878" t="s">
        <v>50</v>
      </c>
      <c r="E878" t="s">
        <v>75</v>
      </c>
      <c r="F878" t="s">
        <v>6063</v>
      </c>
      <c r="G878" t="s">
        <v>6046</v>
      </c>
      <c r="H878">
        <v>9</v>
      </c>
      <c r="I878" s="5">
        <v>300</v>
      </c>
      <c r="J878" s="5">
        <v>600</v>
      </c>
      <c r="K878" s="5">
        <f t="shared" si="52"/>
        <v>5400</v>
      </c>
      <c r="L878" s="4">
        <v>0</v>
      </c>
      <c r="M878" s="5">
        <f t="shared" si="53"/>
        <v>0</v>
      </c>
      <c r="N878" s="5">
        <f t="shared" si="54"/>
        <v>2700</v>
      </c>
      <c r="O878" t="s">
        <v>120</v>
      </c>
      <c r="P878" t="s">
        <v>96</v>
      </c>
      <c r="Q878" t="s">
        <v>53</v>
      </c>
      <c r="R878" t="s">
        <v>42</v>
      </c>
      <c r="T878" t="s">
        <v>43</v>
      </c>
      <c r="U878" t="str">
        <f t="shared" si="55"/>
        <v>No Discount</v>
      </c>
    </row>
    <row r="879" spans="1:21" x14ac:dyDescent="0.25">
      <c r="A879" t="s">
        <v>2545</v>
      </c>
      <c r="B879" s="3">
        <v>46025</v>
      </c>
      <c r="C879" t="s">
        <v>2547</v>
      </c>
      <c r="D879" t="s">
        <v>32</v>
      </c>
      <c r="E879" t="s">
        <v>33</v>
      </c>
      <c r="F879" t="s">
        <v>6040</v>
      </c>
      <c r="G879" t="s">
        <v>6072</v>
      </c>
      <c r="H879">
        <v>10</v>
      </c>
      <c r="I879" s="5">
        <v>230</v>
      </c>
      <c r="J879" s="5">
        <v>377</v>
      </c>
      <c r="K879" s="5">
        <f t="shared" si="52"/>
        <v>3770</v>
      </c>
      <c r="L879" s="4">
        <v>0.15</v>
      </c>
      <c r="M879" s="5">
        <f t="shared" si="53"/>
        <v>565.5</v>
      </c>
      <c r="N879" s="5">
        <f t="shared" si="54"/>
        <v>2035.5</v>
      </c>
      <c r="O879" t="s">
        <v>77</v>
      </c>
      <c r="P879" t="s">
        <v>78</v>
      </c>
      <c r="Q879" t="s">
        <v>36</v>
      </c>
      <c r="R879" t="s">
        <v>42</v>
      </c>
      <c r="T879" t="s">
        <v>43</v>
      </c>
      <c r="U879" t="str">
        <f t="shared" si="55"/>
        <v>11-15%</v>
      </c>
    </row>
    <row r="880" spans="1:21" x14ac:dyDescent="0.25">
      <c r="A880" t="s">
        <v>2549</v>
      </c>
      <c r="B880" s="3">
        <v>46057</v>
      </c>
      <c r="C880" t="s">
        <v>2551</v>
      </c>
      <c r="D880" t="s">
        <v>32</v>
      </c>
      <c r="E880" t="s">
        <v>33</v>
      </c>
      <c r="F880" t="s">
        <v>93</v>
      </c>
      <c r="G880" t="s">
        <v>6044</v>
      </c>
      <c r="H880">
        <v>6</v>
      </c>
      <c r="I880" s="5">
        <v>175</v>
      </c>
      <c r="J880" s="5">
        <v>258</v>
      </c>
      <c r="K880" s="5">
        <f t="shared" si="52"/>
        <v>1548</v>
      </c>
      <c r="L880" s="4">
        <v>0.18</v>
      </c>
      <c r="M880" s="5">
        <f t="shared" si="53"/>
        <v>278.64</v>
      </c>
      <c r="N880" s="5">
        <f t="shared" si="54"/>
        <v>776.64</v>
      </c>
      <c r="O880" t="s">
        <v>85</v>
      </c>
      <c r="P880" t="s">
        <v>86</v>
      </c>
      <c r="Q880" t="s">
        <v>36</v>
      </c>
      <c r="R880" t="s">
        <v>42</v>
      </c>
      <c r="T880" t="s">
        <v>43</v>
      </c>
      <c r="U880" t="str">
        <f t="shared" si="55"/>
        <v>16-20%</v>
      </c>
    </row>
    <row r="881" spans="1:21" x14ac:dyDescent="0.25">
      <c r="A881" t="s">
        <v>2553</v>
      </c>
      <c r="B881" s="3">
        <v>46054</v>
      </c>
      <c r="C881" t="s">
        <v>2554</v>
      </c>
      <c r="D881" t="s">
        <v>50</v>
      </c>
      <c r="E881" t="s">
        <v>75</v>
      </c>
      <c r="F881" t="s">
        <v>6040</v>
      </c>
      <c r="G881" t="s">
        <v>6072</v>
      </c>
      <c r="H881">
        <v>4</v>
      </c>
      <c r="I881" s="5">
        <v>230</v>
      </c>
      <c r="J881" s="5">
        <v>377</v>
      </c>
      <c r="K881" s="5">
        <f t="shared" si="52"/>
        <v>1508</v>
      </c>
      <c r="L881" s="4">
        <v>0.25</v>
      </c>
      <c r="M881" s="5">
        <f t="shared" si="53"/>
        <v>377</v>
      </c>
      <c r="N881" s="5">
        <f t="shared" si="54"/>
        <v>965</v>
      </c>
      <c r="O881" t="s">
        <v>110</v>
      </c>
      <c r="P881" t="s">
        <v>78</v>
      </c>
      <c r="Q881" t="s">
        <v>36</v>
      </c>
      <c r="R881" t="s">
        <v>42</v>
      </c>
      <c r="T881" t="s">
        <v>43</v>
      </c>
      <c r="U881" t="str">
        <f t="shared" si="55"/>
        <v>21-25%</v>
      </c>
    </row>
    <row r="882" spans="1:21" x14ac:dyDescent="0.25">
      <c r="A882" t="s">
        <v>2556</v>
      </c>
      <c r="B882" s="3">
        <v>46068</v>
      </c>
      <c r="C882" t="s">
        <v>130</v>
      </c>
      <c r="D882" t="s">
        <v>32</v>
      </c>
      <c r="E882" t="s">
        <v>33</v>
      </c>
      <c r="F882" t="s">
        <v>137</v>
      </c>
      <c r="G882" t="s">
        <v>6078</v>
      </c>
      <c r="H882">
        <v>6</v>
      </c>
      <c r="I882" s="5">
        <v>3745</v>
      </c>
      <c r="J882" s="5">
        <v>5248</v>
      </c>
      <c r="K882" s="5">
        <f t="shared" si="52"/>
        <v>31488</v>
      </c>
      <c r="L882" s="4">
        <v>0.1</v>
      </c>
      <c r="M882" s="5">
        <f t="shared" si="53"/>
        <v>3148.8</v>
      </c>
      <c r="N882" s="5">
        <f t="shared" si="54"/>
        <v>12166.8</v>
      </c>
      <c r="O882" t="s">
        <v>95</v>
      </c>
      <c r="P882" t="s">
        <v>96</v>
      </c>
      <c r="Q882" t="s">
        <v>53</v>
      </c>
      <c r="R882" t="s">
        <v>42</v>
      </c>
      <c r="T882" t="s">
        <v>43</v>
      </c>
      <c r="U882" t="str">
        <f t="shared" si="55"/>
        <v>5-10%</v>
      </c>
    </row>
    <row r="883" spans="1:21" x14ac:dyDescent="0.25">
      <c r="A883" t="s">
        <v>2557</v>
      </c>
      <c r="B883" s="3">
        <v>45972</v>
      </c>
      <c r="C883" t="s">
        <v>2559</v>
      </c>
      <c r="D883" t="s">
        <v>126</v>
      </c>
      <c r="E883" t="s">
        <v>33</v>
      </c>
      <c r="F883" t="s">
        <v>6040</v>
      </c>
      <c r="G883" t="s">
        <v>6072</v>
      </c>
      <c r="H883">
        <v>8</v>
      </c>
      <c r="I883" s="5">
        <v>230</v>
      </c>
      <c r="J883" s="5">
        <v>377</v>
      </c>
      <c r="K883" s="5">
        <f t="shared" si="52"/>
        <v>3016</v>
      </c>
      <c r="L883" s="4">
        <v>0</v>
      </c>
      <c r="M883" s="5">
        <f t="shared" si="53"/>
        <v>0</v>
      </c>
      <c r="N883" s="5">
        <f t="shared" si="54"/>
        <v>1176</v>
      </c>
      <c r="O883" t="s">
        <v>164</v>
      </c>
      <c r="P883" t="s">
        <v>41</v>
      </c>
      <c r="Q883" t="s">
        <v>36</v>
      </c>
      <c r="R883" t="s">
        <v>42</v>
      </c>
      <c r="T883" t="s">
        <v>43</v>
      </c>
      <c r="U883" t="str">
        <f t="shared" si="55"/>
        <v>No Discount</v>
      </c>
    </row>
    <row r="884" spans="1:21" x14ac:dyDescent="0.25">
      <c r="A884" t="s">
        <v>2561</v>
      </c>
      <c r="B884" s="3">
        <v>45938</v>
      </c>
      <c r="C884" t="s">
        <v>2562</v>
      </c>
      <c r="D884" t="s">
        <v>50</v>
      </c>
      <c r="E884" t="s">
        <v>33</v>
      </c>
      <c r="F884" t="s">
        <v>93</v>
      </c>
      <c r="G884" t="s">
        <v>6044</v>
      </c>
      <c r="H884">
        <v>3</v>
      </c>
      <c r="I884" s="5">
        <v>175</v>
      </c>
      <c r="J884" s="5">
        <v>258</v>
      </c>
      <c r="K884" s="5">
        <f t="shared" si="52"/>
        <v>774</v>
      </c>
      <c r="L884" s="4">
        <v>0</v>
      </c>
      <c r="M884" s="5">
        <f t="shared" si="53"/>
        <v>0</v>
      </c>
      <c r="N884" s="5">
        <f t="shared" si="54"/>
        <v>249</v>
      </c>
      <c r="O884" t="s">
        <v>181</v>
      </c>
      <c r="P884" t="s">
        <v>68</v>
      </c>
      <c r="Q884" t="s">
        <v>36</v>
      </c>
      <c r="R884" t="s">
        <v>42</v>
      </c>
      <c r="T884" t="s">
        <v>43</v>
      </c>
      <c r="U884" t="str">
        <f t="shared" si="55"/>
        <v>No Discount</v>
      </c>
    </row>
    <row r="885" spans="1:21" x14ac:dyDescent="0.25">
      <c r="A885" t="s">
        <v>2564</v>
      </c>
      <c r="B885" s="3">
        <v>45704</v>
      </c>
      <c r="C885" t="s">
        <v>270</v>
      </c>
      <c r="D885" t="s">
        <v>126</v>
      </c>
      <c r="E885" t="s">
        <v>33</v>
      </c>
      <c r="F885" t="s">
        <v>6063</v>
      </c>
      <c r="G885" t="s">
        <v>6046</v>
      </c>
      <c r="H885">
        <v>7</v>
      </c>
      <c r="I885" s="5">
        <v>300</v>
      </c>
      <c r="J885" s="5">
        <v>600</v>
      </c>
      <c r="K885" s="5">
        <f t="shared" si="52"/>
        <v>4200</v>
      </c>
      <c r="L885" s="4">
        <v>0</v>
      </c>
      <c r="M885" s="5">
        <f t="shared" si="53"/>
        <v>0</v>
      </c>
      <c r="N885" s="5">
        <f t="shared" si="54"/>
        <v>2100</v>
      </c>
      <c r="O885" t="s">
        <v>55</v>
      </c>
      <c r="P885" t="s">
        <v>56</v>
      </c>
      <c r="Q885" t="s">
        <v>53</v>
      </c>
      <c r="R885" t="s">
        <v>42</v>
      </c>
      <c r="T885" t="s">
        <v>43</v>
      </c>
      <c r="U885" t="str">
        <f t="shared" si="55"/>
        <v>No Discount</v>
      </c>
    </row>
    <row r="886" spans="1:21" x14ac:dyDescent="0.25">
      <c r="A886" t="s">
        <v>2565</v>
      </c>
      <c r="B886" s="3">
        <v>46161</v>
      </c>
      <c r="C886" t="s">
        <v>1434</v>
      </c>
      <c r="D886" t="s">
        <v>50</v>
      </c>
      <c r="E886" t="s">
        <v>75</v>
      </c>
      <c r="F886" t="s">
        <v>6063</v>
      </c>
      <c r="G886" t="s">
        <v>6046</v>
      </c>
      <c r="H886">
        <v>4</v>
      </c>
      <c r="I886" s="5">
        <v>300</v>
      </c>
      <c r="J886" s="5">
        <v>600</v>
      </c>
      <c r="K886" s="5">
        <f t="shared" si="52"/>
        <v>2400</v>
      </c>
      <c r="L886" s="4">
        <v>0.2</v>
      </c>
      <c r="M886" s="5">
        <f t="shared" si="53"/>
        <v>480</v>
      </c>
      <c r="N886" s="5">
        <f t="shared" si="54"/>
        <v>1680</v>
      </c>
      <c r="O886" t="s">
        <v>55</v>
      </c>
      <c r="P886" t="s">
        <v>56</v>
      </c>
      <c r="Q886" t="s">
        <v>53</v>
      </c>
      <c r="R886" t="s">
        <v>440</v>
      </c>
      <c r="S886">
        <v>67</v>
      </c>
      <c r="T886" t="s">
        <v>441</v>
      </c>
      <c r="U886" t="str">
        <f t="shared" si="55"/>
        <v>16-20%</v>
      </c>
    </row>
    <row r="887" spans="1:21" x14ac:dyDescent="0.25">
      <c r="A887" t="s">
        <v>2566</v>
      </c>
      <c r="B887" s="3">
        <v>45953</v>
      </c>
      <c r="C887" t="s">
        <v>996</v>
      </c>
      <c r="D887" t="s">
        <v>50</v>
      </c>
      <c r="E887" t="s">
        <v>33</v>
      </c>
      <c r="F887" t="s">
        <v>6040</v>
      </c>
      <c r="G887" t="s">
        <v>6072</v>
      </c>
      <c r="H887">
        <v>5</v>
      </c>
      <c r="I887" s="5">
        <v>230</v>
      </c>
      <c r="J887" s="5">
        <v>377</v>
      </c>
      <c r="K887" s="5">
        <f t="shared" si="52"/>
        <v>1885</v>
      </c>
      <c r="L887" s="4">
        <v>0</v>
      </c>
      <c r="M887" s="5">
        <f t="shared" si="53"/>
        <v>0</v>
      </c>
      <c r="N887" s="5">
        <f t="shared" si="54"/>
        <v>735</v>
      </c>
      <c r="O887" t="s">
        <v>55</v>
      </c>
      <c r="P887" t="s">
        <v>56</v>
      </c>
      <c r="Q887" t="s">
        <v>53</v>
      </c>
      <c r="R887" t="s">
        <v>440</v>
      </c>
      <c r="S887">
        <v>235</v>
      </c>
      <c r="T887" t="s">
        <v>441</v>
      </c>
      <c r="U887" t="str">
        <f t="shared" si="55"/>
        <v>No Discount</v>
      </c>
    </row>
    <row r="888" spans="1:21" x14ac:dyDescent="0.25">
      <c r="A888" t="s">
        <v>2567</v>
      </c>
      <c r="B888" s="3">
        <v>46056</v>
      </c>
      <c r="C888" t="s">
        <v>1465</v>
      </c>
      <c r="D888" t="s">
        <v>126</v>
      </c>
      <c r="E888" t="s">
        <v>75</v>
      </c>
      <c r="F888" t="s">
        <v>93</v>
      </c>
      <c r="G888" t="s">
        <v>6044</v>
      </c>
      <c r="H888">
        <v>2</v>
      </c>
      <c r="I888" s="5">
        <v>175</v>
      </c>
      <c r="J888" s="5">
        <v>258</v>
      </c>
      <c r="K888" s="5">
        <f t="shared" si="52"/>
        <v>516</v>
      </c>
      <c r="L888" s="4">
        <v>0.18</v>
      </c>
      <c r="M888" s="5">
        <f t="shared" si="53"/>
        <v>92.88</v>
      </c>
      <c r="N888" s="5">
        <f t="shared" si="54"/>
        <v>258.88</v>
      </c>
      <c r="O888" t="s">
        <v>215</v>
      </c>
      <c r="P888" t="s">
        <v>86</v>
      </c>
      <c r="Q888" t="s">
        <v>36</v>
      </c>
      <c r="R888" t="s">
        <v>440</v>
      </c>
      <c r="S888">
        <v>160</v>
      </c>
      <c r="T888" t="s">
        <v>441</v>
      </c>
      <c r="U888" t="str">
        <f t="shared" si="55"/>
        <v>16-20%</v>
      </c>
    </row>
    <row r="889" spans="1:21" x14ac:dyDescent="0.25">
      <c r="A889" t="s">
        <v>2569</v>
      </c>
      <c r="B889" s="3">
        <v>45925</v>
      </c>
      <c r="C889" t="s">
        <v>1064</v>
      </c>
      <c r="D889" t="s">
        <v>50</v>
      </c>
      <c r="E889" t="s">
        <v>75</v>
      </c>
      <c r="F889" t="s">
        <v>137</v>
      </c>
      <c r="G889" t="s">
        <v>6078</v>
      </c>
      <c r="H889">
        <v>10</v>
      </c>
      <c r="I889" s="5">
        <v>3745</v>
      </c>
      <c r="J889" s="5">
        <v>5248</v>
      </c>
      <c r="K889" s="5">
        <f t="shared" si="52"/>
        <v>52480</v>
      </c>
      <c r="L889" s="4">
        <v>0</v>
      </c>
      <c r="M889" s="5">
        <f t="shared" si="53"/>
        <v>0</v>
      </c>
      <c r="N889" s="5">
        <f t="shared" si="54"/>
        <v>15030</v>
      </c>
      <c r="O889" t="s">
        <v>95</v>
      </c>
      <c r="P889" t="s">
        <v>96</v>
      </c>
      <c r="Q889" t="s">
        <v>53</v>
      </c>
      <c r="R889" t="s">
        <v>42</v>
      </c>
      <c r="T889" t="s">
        <v>43</v>
      </c>
      <c r="U889" t="str">
        <f t="shared" si="55"/>
        <v>No Discount</v>
      </c>
    </row>
    <row r="890" spans="1:21" x14ac:dyDescent="0.25">
      <c r="A890" t="s">
        <v>2570</v>
      </c>
      <c r="B890" s="3">
        <v>45739</v>
      </c>
      <c r="C890" t="s">
        <v>2571</v>
      </c>
      <c r="D890" t="s">
        <v>50</v>
      </c>
      <c r="E890" t="s">
        <v>33</v>
      </c>
      <c r="F890" t="s">
        <v>6040</v>
      </c>
      <c r="G890" t="s">
        <v>6072</v>
      </c>
      <c r="H890">
        <v>10</v>
      </c>
      <c r="I890" s="5">
        <v>230</v>
      </c>
      <c r="J890" s="5">
        <v>377</v>
      </c>
      <c r="K890" s="5">
        <f t="shared" si="52"/>
        <v>3770</v>
      </c>
      <c r="L890" s="4">
        <v>0</v>
      </c>
      <c r="M890" s="5">
        <f t="shared" si="53"/>
        <v>0</v>
      </c>
      <c r="N890" s="5">
        <f t="shared" si="54"/>
        <v>1470</v>
      </c>
      <c r="O890" t="s">
        <v>95</v>
      </c>
      <c r="P890" t="s">
        <v>96</v>
      </c>
      <c r="Q890" t="s">
        <v>53</v>
      </c>
      <c r="R890" t="s">
        <v>42</v>
      </c>
      <c r="T890" t="s">
        <v>43</v>
      </c>
      <c r="U890" t="str">
        <f t="shared" si="55"/>
        <v>No Discount</v>
      </c>
    </row>
    <row r="891" spans="1:21" x14ac:dyDescent="0.25">
      <c r="A891" t="s">
        <v>2573</v>
      </c>
      <c r="B891" s="3">
        <v>45700</v>
      </c>
      <c r="C891" t="s">
        <v>2233</v>
      </c>
      <c r="D891" t="s">
        <v>126</v>
      </c>
      <c r="E891" t="s">
        <v>75</v>
      </c>
      <c r="F891" t="s">
        <v>6040</v>
      </c>
      <c r="G891" t="s">
        <v>6072</v>
      </c>
      <c r="H891">
        <v>8</v>
      </c>
      <c r="I891" s="5">
        <v>230</v>
      </c>
      <c r="J891" s="5">
        <v>377</v>
      </c>
      <c r="K891" s="5">
        <f t="shared" si="52"/>
        <v>3016</v>
      </c>
      <c r="L891" s="4">
        <v>0</v>
      </c>
      <c r="M891" s="5">
        <f t="shared" si="53"/>
        <v>0</v>
      </c>
      <c r="N891" s="5">
        <f t="shared" si="54"/>
        <v>1176</v>
      </c>
      <c r="O891" t="s">
        <v>55</v>
      </c>
      <c r="P891" t="s">
        <v>56</v>
      </c>
      <c r="Q891" t="s">
        <v>53</v>
      </c>
      <c r="R891" t="s">
        <v>42</v>
      </c>
      <c r="T891" t="s">
        <v>43</v>
      </c>
      <c r="U891" t="str">
        <f t="shared" si="55"/>
        <v>No Discount</v>
      </c>
    </row>
    <row r="892" spans="1:21" x14ac:dyDescent="0.25">
      <c r="A892" t="s">
        <v>2574</v>
      </c>
      <c r="B892" s="3">
        <v>46167</v>
      </c>
      <c r="C892" t="s">
        <v>2575</v>
      </c>
      <c r="D892" t="s">
        <v>32</v>
      </c>
      <c r="E892" t="s">
        <v>33</v>
      </c>
      <c r="F892" t="s">
        <v>6063</v>
      </c>
      <c r="G892" t="s">
        <v>6015</v>
      </c>
      <c r="H892">
        <v>4</v>
      </c>
      <c r="I892" s="5">
        <v>400</v>
      </c>
      <c r="J892" s="5">
        <v>583</v>
      </c>
      <c r="K892" s="5">
        <f t="shared" si="52"/>
        <v>2332</v>
      </c>
      <c r="L892" s="4">
        <v>0.12</v>
      </c>
      <c r="M892" s="5">
        <f t="shared" si="53"/>
        <v>279.83999999999997</v>
      </c>
      <c r="N892" s="5">
        <f t="shared" si="54"/>
        <v>1011.8399999999999</v>
      </c>
      <c r="O892" t="s">
        <v>67</v>
      </c>
      <c r="P892" t="s">
        <v>68</v>
      </c>
      <c r="Q892" t="s">
        <v>36</v>
      </c>
      <c r="R892" t="s">
        <v>42</v>
      </c>
      <c r="T892" t="s">
        <v>43</v>
      </c>
      <c r="U892" t="str">
        <f t="shared" si="55"/>
        <v>11-15%</v>
      </c>
    </row>
    <row r="893" spans="1:21" x14ac:dyDescent="0.25">
      <c r="A893" t="s">
        <v>2577</v>
      </c>
      <c r="B893" s="3">
        <v>46177</v>
      </c>
      <c r="C893" t="s">
        <v>1472</v>
      </c>
      <c r="D893" t="s">
        <v>50</v>
      </c>
      <c r="E893" t="s">
        <v>33</v>
      </c>
      <c r="F893" t="s">
        <v>137</v>
      </c>
      <c r="G893" t="s">
        <v>6078</v>
      </c>
      <c r="H893">
        <v>3</v>
      </c>
      <c r="I893" s="5">
        <v>3745</v>
      </c>
      <c r="J893" s="5">
        <v>5248</v>
      </c>
      <c r="K893" s="5">
        <f t="shared" si="52"/>
        <v>15744</v>
      </c>
      <c r="L893" s="4">
        <v>0.18</v>
      </c>
      <c r="M893" s="5">
        <f t="shared" si="53"/>
        <v>2833.92</v>
      </c>
      <c r="N893" s="5">
        <f t="shared" si="54"/>
        <v>7342.92</v>
      </c>
      <c r="O893" t="s">
        <v>55</v>
      </c>
      <c r="P893" t="s">
        <v>56</v>
      </c>
      <c r="Q893" t="s">
        <v>53</v>
      </c>
      <c r="R893" t="s">
        <v>440</v>
      </c>
      <c r="S893">
        <v>124</v>
      </c>
      <c r="T893" t="s">
        <v>441</v>
      </c>
      <c r="U893" t="str">
        <f t="shared" si="55"/>
        <v>16-20%</v>
      </c>
    </row>
    <row r="894" spans="1:21" x14ac:dyDescent="0.25">
      <c r="A894" t="s">
        <v>2578</v>
      </c>
      <c r="B894" s="3">
        <v>45828</v>
      </c>
      <c r="C894" t="s">
        <v>2580</v>
      </c>
      <c r="D894" t="s">
        <v>32</v>
      </c>
      <c r="E894" t="s">
        <v>75</v>
      </c>
      <c r="F894" t="s">
        <v>6063</v>
      </c>
      <c r="G894" t="s">
        <v>6046</v>
      </c>
      <c r="H894">
        <v>9</v>
      </c>
      <c r="I894" s="5">
        <v>300</v>
      </c>
      <c r="J894" s="5">
        <v>600</v>
      </c>
      <c r="K894" s="5">
        <f t="shared" si="52"/>
        <v>5400</v>
      </c>
      <c r="L894" s="4">
        <v>0</v>
      </c>
      <c r="M894" s="5">
        <f t="shared" si="53"/>
        <v>0</v>
      </c>
      <c r="N894" s="5">
        <f t="shared" si="54"/>
        <v>2700</v>
      </c>
      <c r="O894" t="s">
        <v>127</v>
      </c>
      <c r="P894" t="s">
        <v>56</v>
      </c>
      <c r="Q894" t="s">
        <v>53</v>
      </c>
      <c r="R894" t="s">
        <v>42</v>
      </c>
      <c r="T894" t="s">
        <v>43</v>
      </c>
      <c r="U894" t="str">
        <f t="shared" si="55"/>
        <v>No Discount</v>
      </c>
    </row>
    <row r="895" spans="1:21" x14ac:dyDescent="0.25">
      <c r="A895" t="s">
        <v>2582</v>
      </c>
      <c r="B895" s="3">
        <v>45693</v>
      </c>
      <c r="C895" t="s">
        <v>1337</v>
      </c>
      <c r="D895" t="s">
        <v>126</v>
      </c>
      <c r="E895" t="s">
        <v>33</v>
      </c>
      <c r="F895" t="s">
        <v>6040</v>
      </c>
      <c r="G895" t="s">
        <v>6072</v>
      </c>
      <c r="H895">
        <v>2</v>
      </c>
      <c r="I895" s="5">
        <v>230</v>
      </c>
      <c r="J895" s="5">
        <v>377</v>
      </c>
      <c r="K895" s="5">
        <f t="shared" si="52"/>
        <v>754</v>
      </c>
      <c r="L895" s="4">
        <v>0</v>
      </c>
      <c r="M895" s="5">
        <f t="shared" si="53"/>
        <v>0</v>
      </c>
      <c r="N895" s="5">
        <f t="shared" si="54"/>
        <v>294</v>
      </c>
      <c r="O895" t="s">
        <v>215</v>
      </c>
      <c r="P895" t="s">
        <v>86</v>
      </c>
      <c r="Q895" t="s">
        <v>36</v>
      </c>
      <c r="R895" t="s">
        <v>42</v>
      </c>
      <c r="T895" t="s">
        <v>43</v>
      </c>
      <c r="U895" t="str">
        <f t="shared" si="55"/>
        <v>No Discount</v>
      </c>
    </row>
    <row r="896" spans="1:21" x14ac:dyDescent="0.25">
      <c r="A896" t="s">
        <v>2583</v>
      </c>
      <c r="B896" s="3">
        <v>46169</v>
      </c>
      <c r="C896" t="s">
        <v>1285</v>
      </c>
      <c r="D896" t="s">
        <v>50</v>
      </c>
      <c r="E896" t="s">
        <v>75</v>
      </c>
      <c r="F896" t="s">
        <v>6063</v>
      </c>
      <c r="G896" t="s">
        <v>6023</v>
      </c>
      <c r="H896">
        <v>5</v>
      </c>
      <c r="I896" s="5">
        <v>300</v>
      </c>
      <c r="J896" s="5">
        <v>450</v>
      </c>
      <c r="K896" s="5">
        <f t="shared" si="52"/>
        <v>2250</v>
      </c>
      <c r="L896" s="4">
        <v>0.15</v>
      </c>
      <c r="M896" s="5">
        <f t="shared" si="53"/>
        <v>337.5</v>
      </c>
      <c r="N896" s="5">
        <f t="shared" si="54"/>
        <v>1087.5</v>
      </c>
      <c r="O896" t="s">
        <v>40</v>
      </c>
      <c r="P896" t="s">
        <v>41</v>
      </c>
      <c r="Q896" t="s">
        <v>36</v>
      </c>
      <c r="R896" t="s">
        <v>440</v>
      </c>
      <c r="S896">
        <v>94</v>
      </c>
      <c r="T896" t="s">
        <v>441</v>
      </c>
      <c r="U896" t="str">
        <f t="shared" si="55"/>
        <v>11-15%</v>
      </c>
    </row>
    <row r="897" spans="1:21" x14ac:dyDescent="0.25">
      <c r="A897" t="s">
        <v>2584</v>
      </c>
      <c r="B897" s="3">
        <v>46086</v>
      </c>
      <c r="C897" t="s">
        <v>2586</v>
      </c>
      <c r="D897" t="s">
        <v>32</v>
      </c>
      <c r="E897" t="s">
        <v>75</v>
      </c>
      <c r="F897" t="s">
        <v>137</v>
      </c>
      <c r="G897" t="s">
        <v>6078</v>
      </c>
      <c r="H897">
        <v>2</v>
      </c>
      <c r="I897" s="5">
        <v>3745</v>
      </c>
      <c r="J897" s="5">
        <v>5248</v>
      </c>
      <c r="K897" s="5">
        <f t="shared" si="52"/>
        <v>10496</v>
      </c>
      <c r="L897" s="4">
        <v>0.12</v>
      </c>
      <c r="M897" s="5">
        <f t="shared" si="53"/>
        <v>1259.52</v>
      </c>
      <c r="N897" s="5">
        <f t="shared" si="54"/>
        <v>4265.5200000000004</v>
      </c>
      <c r="O897" t="s">
        <v>85</v>
      </c>
      <c r="P897" t="s">
        <v>86</v>
      </c>
      <c r="Q897" t="s">
        <v>36</v>
      </c>
      <c r="R897" t="s">
        <v>42</v>
      </c>
      <c r="T897" t="s">
        <v>43</v>
      </c>
      <c r="U897" t="str">
        <f t="shared" si="55"/>
        <v>11-15%</v>
      </c>
    </row>
    <row r="898" spans="1:21" x14ac:dyDescent="0.25">
      <c r="A898" t="s">
        <v>2588</v>
      </c>
      <c r="B898" s="3">
        <v>46139</v>
      </c>
      <c r="C898" t="s">
        <v>572</v>
      </c>
      <c r="D898" t="s">
        <v>32</v>
      </c>
      <c r="E898" t="s">
        <v>75</v>
      </c>
      <c r="F898" t="s">
        <v>6040</v>
      </c>
      <c r="G898" t="s">
        <v>6072</v>
      </c>
      <c r="H898">
        <v>6</v>
      </c>
      <c r="I898" s="5">
        <v>230</v>
      </c>
      <c r="J898" s="5">
        <v>377</v>
      </c>
      <c r="K898" s="5">
        <f t="shared" ref="K898:K961" si="56">H898*J898</f>
        <v>2262</v>
      </c>
      <c r="L898" s="4">
        <v>0.08</v>
      </c>
      <c r="M898" s="5">
        <f t="shared" ref="M898:M961" si="57">K898*L898</f>
        <v>180.96</v>
      </c>
      <c r="N898" s="5">
        <f t="shared" ref="N898:N961" si="58">K898-((H898*I898)-M898)</f>
        <v>1062.96</v>
      </c>
      <c r="O898" t="s">
        <v>77</v>
      </c>
      <c r="P898" t="s">
        <v>78</v>
      </c>
      <c r="Q898" t="s">
        <v>36</v>
      </c>
      <c r="R898" t="s">
        <v>440</v>
      </c>
      <c r="S898">
        <v>6</v>
      </c>
      <c r="T898" t="s">
        <v>441</v>
      </c>
      <c r="U898" t="str">
        <f t="shared" ref="U898:U961" si="59">_xlfn.IFS(L898=0, "No Discount", L898&lt;=10%, "5-10%", L898&lt;=15%, "11-15%", L898&lt;=20%, "16-20%", L898&lt;=25%, "21-25%")</f>
        <v>5-10%</v>
      </c>
    </row>
    <row r="899" spans="1:21" x14ac:dyDescent="0.25">
      <c r="A899" t="s">
        <v>2590</v>
      </c>
      <c r="B899" s="3">
        <v>45858</v>
      </c>
      <c r="C899" t="s">
        <v>598</v>
      </c>
      <c r="D899" t="s">
        <v>50</v>
      </c>
      <c r="E899" t="s">
        <v>75</v>
      </c>
      <c r="F899" t="s">
        <v>6040</v>
      </c>
      <c r="G899" t="s">
        <v>6072</v>
      </c>
      <c r="H899">
        <v>2</v>
      </c>
      <c r="I899" s="5">
        <v>230</v>
      </c>
      <c r="J899" s="5">
        <v>377</v>
      </c>
      <c r="K899" s="5">
        <f t="shared" si="56"/>
        <v>754</v>
      </c>
      <c r="L899" s="4">
        <v>0</v>
      </c>
      <c r="M899" s="5">
        <f t="shared" si="57"/>
        <v>0</v>
      </c>
      <c r="N899" s="5">
        <f t="shared" si="58"/>
        <v>294</v>
      </c>
      <c r="O899" t="s">
        <v>215</v>
      </c>
      <c r="P899" t="s">
        <v>86</v>
      </c>
      <c r="Q899" t="s">
        <v>36</v>
      </c>
      <c r="R899" t="s">
        <v>42</v>
      </c>
      <c r="T899" t="s">
        <v>43</v>
      </c>
      <c r="U899" t="str">
        <f t="shared" si="59"/>
        <v>No Discount</v>
      </c>
    </row>
    <row r="900" spans="1:21" x14ac:dyDescent="0.25">
      <c r="A900" t="s">
        <v>2592</v>
      </c>
      <c r="B900" s="3">
        <v>45723</v>
      </c>
      <c r="C900" t="s">
        <v>1515</v>
      </c>
      <c r="D900" t="s">
        <v>126</v>
      </c>
      <c r="E900" t="s">
        <v>75</v>
      </c>
      <c r="F900" t="s">
        <v>6063</v>
      </c>
      <c r="G900" t="s">
        <v>6015</v>
      </c>
      <c r="H900">
        <v>2</v>
      </c>
      <c r="I900" s="5">
        <v>400</v>
      </c>
      <c r="J900" s="5">
        <v>583</v>
      </c>
      <c r="K900" s="5">
        <f t="shared" si="56"/>
        <v>1166</v>
      </c>
      <c r="L900" s="4">
        <v>0</v>
      </c>
      <c r="M900" s="5">
        <f t="shared" si="57"/>
        <v>0</v>
      </c>
      <c r="N900" s="5">
        <f t="shared" si="58"/>
        <v>366</v>
      </c>
      <c r="O900" t="s">
        <v>181</v>
      </c>
      <c r="P900" t="s">
        <v>68</v>
      </c>
      <c r="Q900" t="s">
        <v>36</v>
      </c>
      <c r="R900" t="s">
        <v>42</v>
      </c>
      <c r="T900" t="s">
        <v>43</v>
      </c>
      <c r="U900" t="str">
        <f t="shared" si="59"/>
        <v>No Discount</v>
      </c>
    </row>
    <row r="901" spans="1:21" x14ac:dyDescent="0.25">
      <c r="A901" t="s">
        <v>2593</v>
      </c>
      <c r="B901" s="3">
        <v>46010</v>
      </c>
      <c r="C901" t="s">
        <v>1083</v>
      </c>
      <c r="D901" t="s">
        <v>126</v>
      </c>
      <c r="E901" t="s">
        <v>75</v>
      </c>
      <c r="F901" t="s">
        <v>6063</v>
      </c>
      <c r="G901" t="s">
        <v>6015</v>
      </c>
      <c r="H901">
        <v>10</v>
      </c>
      <c r="I901" s="5">
        <v>400</v>
      </c>
      <c r="J901" s="5">
        <v>583</v>
      </c>
      <c r="K901" s="5">
        <f t="shared" si="56"/>
        <v>5830</v>
      </c>
      <c r="L901" s="4">
        <v>0</v>
      </c>
      <c r="M901" s="5">
        <f t="shared" si="57"/>
        <v>0</v>
      </c>
      <c r="N901" s="5">
        <f t="shared" si="58"/>
        <v>1830</v>
      </c>
      <c r="O901" t="s">
        <v>40</v>
      </c>
      <c r="P901" t="s">
        <v>41</v>
      </c>
      <c r="Q901" t="s">
        <v>36</v>
      </c>
      <c r="R901" t="s">
        <v>42</v>
      </c>
      <c r="T901" t="s">
        <v>43</v>
      </c>
      <c r="U901" t="str">
        <f t="shared" si="59"/>
        <v>No Discount</v>
      </c>
    </row>
    <row r="902" spans="1:21" x14ac:dyDescent="0.25">
      <c r="A902" t="s">
        <v>2594</v>
      </c>
      <c r="B902" s="3">
        <v>45770</v>
      </c>
      <c r="C902" t="s">
        <v>2595</v>
      </c>
      <c r="D902" t="s">
        <v>50</v>
      </c>
      <c r="E902" t="s">
        <v>75</v>
      </c>
      <c r="F902" t="s">
        <v>6063</v>
      </c>
      <c r="G902" t="s">
        <v>6015</v>
      </c>
      <c r="H902">
        <v>7</v>
      </c>
      <c r="I902" s="5">
        <v>400</v>
      </c>
      <c r="J902" s="5">
        <v>583</v>
      </c>
      <c r="K902" s="5">
        <f t="shared" si="56"/>
        <v>4081</v>
      </c>
      <c r="L902" s="4">
        <v>0</v>
      </c>
      <c r="M902" s="5">
        <f t="shared" si="57"/>
        <v>0</v>
      </c>
      <c r="N902" s="5">
        <f t="shared" si="58"/>
        <v>1281</v>
      </c>
      <c r="O902" t="s">
        <v>215</v>
      </c>
      <c r="P902" t="s">
        <v>86</v>
      </c>
      <c r="Q902" t="s">
        <v>36</v>
      </c>
      <c r="R902" t="s">
        <v>42</v>
      </c>
      <c r="T902" t="s">
        <v>43</v>
      </c>
      <c r="U902" t="str">
        <f t="shared" si="59"/>
        <v>No Discount</v>
      </c>
    </row>
    <row r="903" spans="1:21" x14ac:dyDescent="0.25">
      <c r="A903" t="s">
        <v>2597</v>
      </c>
      <c r="B903" s="3">
        <v>45680</v>
      </c>
      <c r="C903" t="s">
        <v>2026</v>
      </c>
      <c r="D903" t="s">
        <v>126</v>
      </c>
      <c r="E903" t="s">
        <v>75</v>
      </c>
      <c r="F903" t="s">
        <v>6063</v>
      </c>
      <c r="G903" t="s">
        <v>6023</v>
      </c>
      <c r="H903">
        <v>6</v>
      </c>
      <c r="I903" s="5">
        <v>300</v>
      </c>
      <c r="J903" s="5">
        <v>450</v>
      </c>
      <c r="K903" s="5">
        <f t="shared" si="56"/>
        <v>2700</v>
      </c>
      <c r="L903" s="4">
        <v>0</v>
      </c>
      <c r="M903" s="5">
        <f t="shared" si="57"/>
        <v>0</v>
      </c>
      <c r="N903" s="5">
        <f t="shared" si="58"/>
        <v>900</v>
      </c>
      <c r="O903" t="s">
        <v>215</v>
      </c>
      <c r="P903" t="s">
        <v>86</v>
      </c>
      <c r="Q903" t="s">
        <v>36</v>
      </c>
      <c r="R903" t="s">
        <v>42</v>
      </c>
      <c r="T903" t="s">
        <v>43</v>
      </c>
      <c r="U903" t="str">
        <f t="shared" si="59"/>
        <v>No Discount</v>
      </c>
    </row>
    <row r="904" spans="1:21" x14ac:dyDescent="0.25">
      <c r="A904" t="s">
        <v>2598</v>
      </c>
      <c r="B904" s="3">
        <v>45714</v>
      </c>
      <c r="C904" t="s">
        <v>1431</v>
      </c>
      <c r="D904" t="s">
        <v>32</v>
      </c>
      <c r="E904" t="s">
        <v>75</v>
      </c>
      <c r="F904" t="s">
        <v>137</v>
      </c>
      <c r="G904" t="s">
        <v>6078</v>
      </c>
      <c r="H904">
        <v>10</v>
      </c>
      <c r="I904" s="5">
        <v>3745</v>
      </c>
      <c r="J904" s="5">
        <v>5248</v>
      </c>
      <c r="K904" s="5">
        <f t="shared" si="56"/>
        <v>52480</v>
      </c>
      <c r="L904" s="4">
        <v>0</v>
      </c>
      <c r="M904" s="5">
        <f t="shared" si="57"/>
        <v>0</v>
      </c>
      <c r="N904" s="5">
        <f t="shared" si="58"/>
        <v>15030</v>
      </c>
      <c r="O904" t="s">
        <v>164</v>
      </c>
      <c r="P904" t="s">
        <v>41</v>
      </c>
      <c r="Q904" t="s">
        <v>36</v>
      </c>
      <c r="R904" t="s">
        <v>42</v>
      </c>
      <c r="T904" t="s">
        <v>43</v>
      </c>
      <c r="U904" t="str">
        <f t="shared" si="59"/>
        <v>No Discount</v>
      </c>
    </row>
    <row r="905" spans="1:21" x14ac:dyDescent="0.25">
      <c r="A905" t="s">
        <v>2599</v>
      </c>
      <c r="B905" s="3">
        <v>45744</v>
      </c>
      <c r="C905" t="s">
        <v>814</v>
      </c>
      <c r="D905" t="s">
        <v>126</v>
      </c>
      <c r="E905" t="s">
        <v>33</v>
      </c>
      <c r="F905" t="s">
        <v>137</v>
      </c>
      <c r="G905" t="s">
        <v>6078</v>
      </c>
      <c r="H905">
        <v>9</v>
      </c>
      <c r="I905" s="5">
        <v>3745</v>
      </c>
      <c r="J905" s="5">
        <v>5248</v>
      </c>
      <c r="K905" s="5">
        <f t="shared" si="56"/>
        <v>47232</v>
      </c>
      <c r="L905" s="4">
        <v>0</v>
      </c>
      <c r="M905" s="5">
        <f t="shared" si="57"/>
        <v>0</v>
      </c>
      <c r="N905" s="5">
        <f t="shared" si="58"/>
        <v>13527</v>
      </c>
      <c r="O905" t="s">
        <v>55</v>
      </c>
      <c r="P905" t="s">
        <v>56</v>
      </c>
      <c r="Q905" t="s">
        <v>53</v>
      </c>
      <c r="R905" t="s">
        <v>42</v>
      </c>
      <c r="T905" t="s">
        <v>43</v>
      </c>
      <c r="U905" t="str">
        <f t="shared" si="59"/>
        <v>No Discount</v>
      </c>
    </row>
    <row r="906" spans="1:21" x14ac:dyDescent="0.25">
      <c r="A906" t="s">
        <v>2601</v>
      </c>
      <c r="B906" s="3">
        <v>45806</v>
      </c>
      <c r="C906" t="s">
        <v>420</v>
      </c>
      <c r="D906" t="s">
        <v>126</v>
      </c>
      <c r="E906" t="s">
        <v>75</v>
      </c>
      <c r="F906" t="s">
        <v>6040</v>
      </c>
      <c r="G906" t="s">
        <v>6072</v>
      </c>
      <c r="H906">
        <v>5</v>
      </c>
      <c r="I906" s="5">
        <v>230</v>
      </c>
      <c r="J906" s="5">
        <v>377</v>
      </c>
      <c r="K906" s="5">
        <f t="shared" si="56"/>
        <v>1885</v>
      </c>
      <c r="L906" s="4">
        <v>0</v>
      </c>
      <c r="M906" s="5">
        <f t="shared" si="57"/>
        <v>0</v>
      </c>
      <c r="N906" s="5">
        <f t="shared" si="58"/>
        <v>735</v>
      </c>
      <c r="O906" t="s">
        <v>120</v>
      </c>
      <c r="P906" t="s">
        <v>96</v>
      </c>
      <c r="Q906" t="s">
        <v>53</v>
      </c>
      <c r="R906" t="s">
        <v>42</v>
      </c>
      <c r="T906" t="s">
        <v>43</v>
      </c>
      <c r="U906" t="str">
        <f t="shared" si="59"/>
        <v>No Discount</v>
      </c>
    </row>
    <row r="907" spans="1:21" x14ac:dyDescent="0.25">
      <c r="A907" t="s">
        <v>2603</v>
      </c>
      <c r="B907" s="3">
        <v>45731</v>
      </c>
      <c r="C907" t="s">
        <v>2604</v>
      </c>
      <c r="D907" t="s">
        <v>50</v>
      </c>
      <c r="E907" t="s">
        <v>75</v>
      </c>
      <c r="F907" t="s">
        <v>6040</v>
      </c>
      <c r="G907" t="s">
        <v>6072</v>
      </c>
      <c r="H907">
        <v>7</v>
      </c>
      <c r="I907" s="5">
        <v>230</v>
      </c>
      <c r="J907" s="5">
        <v>377</v>
      </c>
      <c r="K907" s="5">
        <f t="shared" si="56"/>
        <v>2639</v>
      </c>
      <c r="L907" s="4">
        <v>0</v>
      </c>
      <c r="M907" s="5">
        <f t="shared" si="57"/>
        <v>0</v>
      </c>
      <c r="N907" s="5">
        <f t="shared" si="58"/>
        <v>1029</v>
      </c>
      <c r="O907" t="s">
        <v>181</v>
      </c>
      <c r="P907" t="s">
        <v>68</v>
      </c>
      <c r="Q907" t="s">
        <v>36</v>
      </c>
      <c r="R907" t="s">
        <v>42</v>
      </c>
      <c r="T907" t="s">
        <v>43</v>
      </c>
      <c r="U907" t="str">
        <f t="shared" si="59"/>
        <v>No Discount</v>
      </c>
    </row>
    <row r="908" spans="1:21" x14ac:dyDescent="0.25">
      <c r="A908" t="s">
        <v>2606</v>
      </c>
      <c r="B908" s="3">
        <v>45791</v>
      </c>
      <c r="C908" t="s">
        <v>2397</v>
      </c>
      <c r="D908" t="s">
        <v>50</v>
      </c>
      <c r="E908" t="s">
        <v>33</v>
      </c>
      <c r="F908" t="s">
        <v>93</v>
      </c>
      <c r="G908" t="s">
        <v>6044</v>
      </c>
      <c r="H908">
        <v>4</v>
      </c>
      <c r="I908" s="5">
        <v>175</v>
      </c>
      <c r="J908" s="5">
        <v>258</v>
      </c>
      <c r="K908" s="5">
        <f t="shared" si="56"/>
        <v>1032</v>
      </c>
      <c r="L908" s="4">
        <v>0</v>
      </c>
      <c r="M908" s="5">
        <f t="shared" si="57"/>
        <v>0</v>
      </c>
      <c r="N908" s="5">
        <f t="shared" si="58"/>
        <v>332</v>
      </c>
      <c r="O908" t="s">
        <v>85</v>
      </c>
      <c r="P908" t="s">
        <v>86</v>
      </c>
      <c r="Q908" t="s">
        <v>36</v>
      </c>
      <c r="R908" t="s">
        <v>42</v>
      </c>
      <c r="T908" t="s">
        <v>43</v>
      </c>
      <c r="U908" t="str">
        <f t="shared" si="59"/>
        <v>No Discount</v>
      </c>
    </row>
    <row r="909" spans="1:21" x14ac:dyDescent="0.25">
      <c r="A909" t="s">
        <v>2607</v>
      </c>
      <c r="B909" s="3">
        <v>45861</v>
      </c>
      <c r="C909" t="s">
        <v>1719</v>
      </c>
      <c r="D909" t="s">
        <v>126</v>
      </c>
      <c r="E909" t="s">
        <v>75</v>
      </c>
      <c r="F909" t="s">
        <v>6063</v>
      </c>
      <c r="G909" t="s">
        <v>6015</v>
      </c>
      <c r="H909">
        <v>5</v>
      </c>
      <c r="I909" s="5">
        <v>400</v>
      </c>
      <c r="J909" s="5">
        <v>583</v>
      </c>
      <c r="K909" s="5">
        <f t="shared" si="56"/>
        <v>2915</v>
      </c>
      <c r="L909" s="4">
        <v>0</v>
      </c>
      <c r="M909" s="5">
        <f t="shared" si="57"/>
        <v>0</v>
      </c>
      <c r="N909" s="5">
        <f t="shared" si="58"/>
        <v>915</v>
      </c>
      <c r="O909" t="s">
        <v>164</v>
      </c>
      <c r="P909" t="s">
        <v>41</v>
      </c>
      <c r="Q909" t="s">
        <v>36</v>
      </c>
      <c r="R909" t="s">
        <v>440</v>
      </c>
      <c r="S909">
        <v>105</v>
      </c>
      <c r="T909" t="s">
        <v>441</v>
      </c>
      <c r="U909" t="str">
        <f t="shared" si="59"/>
        <v>No Discount</v>
      </c>
    </row>
    <row r="910" spans="1:21" x14ac:dyDescent="0.25">
      <c r="A910" t="s">
        <v>2608</v>
      </c>
      <c r="B910" s="3">
        <v>45710</v>
      </c>
      <c r="C910" t="s">
        <v>2377</v>
      </c>
      <c r="D910" t="s">
        <v>50</v>
      </c>
      <c r="E910" t="s">
        <v>75</v>
      </c>
      <c r="F910" t="s">
        <v>6040</v>
      </c>
      <c r="G910" t="s">
        <v>6072</v>
      </c>
      <c r="H910">
        <v>7</v>
      </c>
      <c r="I910" s="5">
        <v>230</v>
      </c>
      <c r="J910" s="5">
        <v>377</v>
      </c>
      <c r="K910" s="5">
        <f t="shared" si="56"/>
        <v>2639</v>
      </c>
      <c r="L910" s="4">
        <v>0</v>
      </c>
      <c r="M910" s="5">
        <f t="shared" si="57"/>
        <v>0</v>
      </c>
      <c r="N910" s="5">
        <f t="shared" si="58"/>
        <v>1029</v>
      </c>
      <c r="O910" t="s">
        <v>164</v>
      </c>
      <c r="P910" t="s">
        <v>41</v>
      </c>
      <c r="Q910" t="s">
        <v>36</v>
      </c>
      <c r="R910" t="s">
        <v>440</v>
      </c>
      <c r="S910">
        <v>3</v>
      </c>
      <c r="T910" t="s">
        <v>441</v>
      </c>
      <c r="U910" t="str">
        <f t="shared" si="59"/>
        <v>No Discount</v>
      </c>
    </row>
    <row r="911" spans="1:21" x14ac:dyDescent="0.25">
      <c r="A911" t="s">
        <v>2609</v>
      </c>
      <c r="B911" s="3">
        <v>46134</v>
      </c>
      <c r="C911" t="s">
        <v>2543</v>
      </c>
      <c r="D911" t="s">
        <v>50</v>
      </c>
      <c r="E911" t="s">
        <v>75</v>
      </c>
      <c r="F911" t="s">
        <v>6063</v>
      </c>
      <c r="G911" t="s">
        <v>6023</v>
      </c>
      <c r="H911">
        <v>4</v>
      </c>
      <c r="I911" s="5">
        <v>300</v>
      </c>
      <c r="J911" s="5">
        <v>450</v>
      </c>
      <c r="K911" s="5">
        <f t="shared" si="56"/>
        <v>1800</v>
      </c>
      <c r="L911" s="4">
        <v>0.15</v>
      </c>
      <c r="M911" s="5">
        <f t="shared" si="57"/>
        <v>270</v>
      </c>
      <c r="N911" s="5">
        <f t="shared" si="58"/>
        <v>870</v>
      </c>
      <c r="O911" t="s">
        <v>77</v>
      </c>
      <c r="P911" t="s">
        <v>78</v>
      </c>
      <c r="Q911" t="s">
        <v>36</v>
      </c>
      <c r="R911" t="s">
        <v>440</v>
      </c>
      <c r="S911">
        <v>286</v>
      </c>
      <c r="T911" t="s">
        <v>441</v>
      </c>
      <c r="U911" t="str">
        <f t="shared" si="59"/>
        <v>11-15%</v>
      </c>
    </row>
    <row r="912" spans="1:21" x14ac:dyDescent="0.25">
      <c r="A912" t="s">
        <v>2610</v>
      </c>
      <c r="B912" s="3">
        <v>45732</v>
      </c>
      <c r="C912" t="s">
        <v>2611</v>
      </c>
      <c r="D912" t="s">
        <v>126</v>
      </c>
      <c r="E912" t="s">
        <v>33</v>
      </c>
      <c r="F912" t="s">
        <v>93</v>
      </c>
      <c r="G912" t="s">
        <v>6044</v>
      </c>
      <c r="H912">
        <v>3</v>
      </c>
      <c r="I912" s="5">
        <v>175</v>
      </c>
      <c r="J912" s="5">
        <v>258</v>
      </c>
      <c r="K912" s="5">
        <f t="shared" si="56"/>
        <v>774</v>
      </c>
      <c r="L912" s="4">
        <v>0</v>
      </c>
      <c r="M912" s="5">
        <f t="shared" si="57"/>
        <v>0</v>
      </c>
      <c r="N912" s="5">
        <f t="shared" si="58"/>
        <v>249</v>
      </c>
      <c r="O912" t="s">
        <v>55</v>
      </c>
      <c r="P912" t="s">
        <v>56</v>
      </c>
      <c r="Q912" t="s">
        <v>53</v>
      </c>
      <c r="R912" t="s">
        <v>42</v>
      </c>
      <c r="T912" t="s">
        <v>43</v>
      </c>
      <c r="U912" t="str">
        <f t="shared" si="59"/>
        <v>No Discount</v>
      </c>
    </row>
    <row r="913" spans="1:21" x14ac:dyDescent="0.25">
      <c r="A913" t="s">
        <v>2613</v>
      </c>
      <c r="B913" s="3">
        <v>45706</v>
      </c>
      <c r="C913" t="s">
        <v>2614</v>
      </c>
      <c r="D913" t="s">
        <v>32</v>
      </c>
      <c r="E913" t="s">
        <v>75</v>
      </c>
      <c r="F913" t="s">
        <v>6063</v>
      </c>
      <c r="G913" t="s">
        <v>6015</v>
      </c>
      <c r="H913">
        <v>9</v>
      </c>
      <c r="I913" s="5">
        <v>400</v>
      </c>
      <c r="J913" s="5">
        <v>583</v>
      </c>
      <c r="K913" s="5">
        <f t="shared" si="56"/>
        <v>5247</v>
      </c>
      <c r="L913" s="4">
        <v>0</v>
      </c>
      <c r="M913" s="5">
        <f t="shared" si="57"/>
        <v>0</v>
      </c>
      <c r="N913" s="5">
        <f t="shared" si="58"/>
        <v>1647</v>
      </c>
      <c r="O913" t="s">
        <v>120</v>
      </c>
      <c r="P913" t="s">
        <v>96</v>
      </c>
      <c r="Q913" t="s">
        <v>53</v>
      </c>
      <c r="R913" t="s">
        <v>42</v>
      </c>
      <c r="T913" t="s">
        <v>43</v>
      </c>
      <c r="U913" t="str">
        <f t="shared" si="59"/>
        <v>No Discount</v>
      </c>
    </row>
    <row r="914" spans="1:21" x14ac:dyDescent="0.25">
      <c r="A914" t="s">
        <v>2616</v>
      </c>
      <c r="B914" s="3">
        <v>45783</v>
      </c>
      <c r="C914" t="s">
        <v>2272</v>
      </c>
      <c r="D914" t="s">
        <v>126</v>
      </c>
      <c r="E914" t="s">
        <v>33</v>
      </c>
      <c r="F914" t="s">
        <v>6040</v>
      </c>
      <c r="G914" t="s">
        <v>6072</v>
      </c>
      <c r="H914">
        <v>7</v>
      </c>
      <c r="I914" s="5">
        <v>230</v>
      </c>
      <c r="J914" s="5">
        <v>377</v>
      </c>
      <c r="K914" s="5">
        <f t="shared" si="56"/>
        <v>2639</v>
      </c>
      <c r="L914" s="4">
        <v>0</v>
      </c>
      <c r="M914" s="5">
        <f t="shared" si="57"/>
        <v>0</v>
      </c>
      <c r="N914" s="5">
        <f t="shared" si="58"/>
        <v>1029</v>
      </c>
      <c r="O914" t="s">
        <v>85</v>
      </c>
      <c r="P914" t="s">
        <v>86</v>
      </c>
      <c r="Q914" t="s">
        <v>36</v>
      </c>
      <c r="R914" t="s">
        <v>42</v>
      </c>
      <c r="T914" t="s">
        <v>43</v>
      </c>
      <c r="U914" t="str">
        <f t="shared" si="59"/>
        <v>No Discount</v>
      </c>
    </row>
    <row r="915" spans="1:21" x14ac:dyDescent="0.25">
      <c r="A915" t="s">
        <v>2618</v>
      </c>
      <c r="B915" s="3">
        <v>46003</v>
      </c>
      <c r="C915" t="s">
        <v>2619</v>
      </c>
      <c r="D915" t="s">
        <v>50</v>
      </c>
      <c r="E915" t="s">
        <v>33</v>
      </c>
      <c r="F915" t="s">
        <v>93</v>
      </c>
      <c r="G915" t="s">
        <v>6044</v>
      </c>
      <c r="H915">
        <v>5</v>
      </c>
      <c r="I915" s="5">
        <v>175</v>
      </c>
      <c r="J915" s="5">
        <v>258</v>
      </c>
      <c r="K915" s="5">
        <f t="shared" si="56"/>
        <v>1290</v>
      </c>
      <c r="L915" s="4">
        <v>0</v>
      </c>
      <c r="M915" s="5">
        <f t="shared" si="57"/>
        <v>0</v>
      </c>
      <c r="N915" s="5">
        <f t="shared" si="58"/>
        <v>415</v>
      </c>
      <c r="O915" t="s">
        <v>215</v>
      </c>
      <c r="P915" t="s">
        <v>86</v>
      </c>
      <c r="Q915" t="s">
        <v>36</v>
      </c>
      <c r="R915" t="s">
        <v>42</v>
      </c>
      <c r="T915" t="s">
        <v>43</v>
      </c>
      <c r="U915" t="str">
        <f t="shared" si="59"/>
        <v>No Discount</v>
      </c>
    </row>
    <row r="916" spans="1:21" x14ac:dyDescent="0.25">
      <c r="A916" t="s">
        <v>2621</v>
      </c>
      <c r="B916" s="3">
        <v>45964</v>
      </c>
      <c r="C916" t="s">
        <v>2622</v>
      </c>
      <c r="D916" t="s">
        <v>50</v>
      </c>
      <c r="E916" t="s">
        <v>33</v>
      </c>
      <c r="F916" t="s">
        <v>93</v>
      </c>
      <c r="G916" t="s">
        <v>6044</v>
      </c>
      <c r="H916">
        <v>7</v>
      </c>
      <c r="I916" s="5">
        <v>175</v>
      </c>
      <c r="J916" s="5">
        <v>258</v>
      </c>
      <c r="K916" s="5">
        <f t="shared" si="56"/>
        <v>1806</v>
      </c>
      <c r="L916" s="4">
        <v>0</v>
      </c>
      <c r="M916" s="5">
        <f t="shared" si="57"/>
        <v>0</v>
      </c>
      <c r="N916" s="5">
        <f t="shared" si="58"/>
        <v>581</v>
      </c>
      <c r="O916" t="s">
        <v>77</v>
      </c>
      <c r="P916" t="s">
        <v>78</v>
      </c>
      <c r="Q916" t="s">
        <v>36</v>
      </c>
      <c r="R916" t="s">
        <v>42</v>
      </c>
      <c r="T916" t="s">
        <v>43</v>
      </c>
      <c r="U916" t="str">
        <f t="shared" si="59"/>
        <v>No Discount</v>
      </c>
    </row>
    <row r="917" spans="1:21" x14ac:dyDescent="0.25">
      <c r="A917" t="s">
        <v>2624</v>
      </c>
      <c r="B917" s="3">
        <v>45787</v>
      </c>
      <c r="C917" t="s">
        <v>2625</v>
      </c>
      <c r="D917" t="s">
        <v>126</v>
      </c>
      <c r="E917" t="s">
        <v>33</v>
      </c>
      <c r="F917" t="s">
        <v>137</v>
      </c>
      <c r="G917" t="s">
        <v>6078</v>
      </c>
      <c r="H917">
        <v>10</v>
      </c>
      <c r="I917" s="5">
        <v>3745</v>
      </c>
      <c r="J917" s="5">
        <v>5248</v>
      </c>
      <c r="K917" s="5">
        <f t="shared" si="56"/>
        <v>52480</v>
      </c>
      <c r="L917" s="4">
        <v>0</v>
      </c>
      <c r="M917" s="5">
        <f t="shared" si="57"/>
        <v>0</v>
      </c>
      <c r="N917" s="5">
        <f t="shared" si="58"/>
        <v>15030</v>
      </c>
      <c r="O917" t="s">
        <v>55</v>
      </c>
      <c r="P917" t="s">
        <v>56</v>
      </c>
      <c r="Q917" t="s">
        <v>53</v>
      </c>
      <c r="R917" t="s">
        <v>42</v>
      </c>
      <c r="T917" t="s">
        <v>43</v>
      </c>
      <c r="U917" t="str">
        <f t="shared" si="59"/>
        <v>No Discount</v>
      </c>
    </row>
    <row r="918" spans="1:21" x14ac:dyDescent="0.25">
      <c r="A918" t="s">
        <v>2627</v>
      </c>
      <c r="B918" s="3">
        <v>45952</v>
      </c>
      <c r="C918" t="s">
        <v>876</v>
      </c>
      <c r="D918" t="s">
        <v>50</v>
      </c>
      <c r="E918" t="s">
        <v>33</v>
      </c>
      <c r="F918" t="s">
        <v>137</v>
      </c>
      <c r="G918" t="s">
        <v>6078</v>
      </c>
      <c r="H918">
        <v>5</v>
      </c>
      <c r="I918" s="5">
        <v>3745</v>
      </c>
      <c r="J918" s="5">
        <v>5248</v>
      </c>
      <c r="K918" s="5">
        <f t="shared" si="56"/>
        <v>26240</v>
      </c>
      <c r="L918" s="4">
        <v>0</v>
      </c>
      <c r="M918" s="5">
        <f t="shared" si="57"/>
        <v>0</v>
      </c>
      <c r="N918" s="5">
        <f t="shared" si="58"/>
        <v>7515</v>
      </c>
      <c r="O918" t="s">
        <v>77</v>
      </c>
      <c r="P918" t="s">
        <v>78</v>
      </c>
      <c r="Q918" t="s">
        <v>36</v>
      </c>
      <c r="R918" t="s">
        <v>42</v>
      </c>
      <c r="T918" t="s">
        <v>43</v>
      </c>
      <c r="U918" t="str">
        <f t="shared" si="59"/>
        <v>No Discount</v>
      </c>
    </row>
    <row r="919" spans="1:21" x14ac:dyDescent="0.25">
      <c r="A919" t="s">
        <v>2629</v>
      </c>
      <c r="B919" s="3">
        <v>46009</v>
      </c>
      <c r="C919" t="s">
        <v>2630</v>
      </c>
      <c r="D919" t="s">
        <v>126</v>
      </c>
      <c r="E919" t="s">
        <v>33</v>
      </c>
      <c r="F919" t="s">
        <v>137</v>
      </c>
      <c r="G919" t="s">
        <v>6078</v>
      </c>
      <c r="H919">
        <v>4</v>
      </c>
      <c r="I919" s="5">
        <v>3745</v>
      </c>
      <c r="J919" s="5">
        <v>5248</v>
      </c>
      <c r="K919" s="5">
        <f t="shared" si="56"/>
        <v>20992</v>
      </c>
      <c r="L919" s="4">
        <v>0</v>
      </c>
      <c r="M919" s="5">
        <f t="shared" si="57"/>
        <v>0</v>
      </c>
      <c r="N919" s="5">
        <f t="shared" si="58"/>
        <v>6012</v>
      </c>
      <c r="O919" t="s">
        <v>67</v>
      </c>
      <c r="P919" t="s">
        <v>68</v>
      </c>
      <c r="Q919" t="s">
        <v>36</v>
      </c>
      <c r="R919" t="s">
        <v>42</v>
      </c>
      <c r="T919" t="s">
        <v>43</v>
      </c>
      <c r="U919" t="str">
        <f t="shared" si="59"/>
        <v>No Discount</v>
      </c>
    </row>
    <row r="920" spans="1:21" x14ac:dyDescent="0.25">
      <c r="A920" t="s">
        <v>2632</v>
      </c>
      <c r="B920" s="3">
        <v>45722</v>
      </c>
      <c r="C920" t="s">
        <v>2633</v>
      </c>
      <c r="D920" t="s">
        <v>32</v>
      </c>
      <c r="E920" t="s">
        <v>75</v>
      </c>
      <c r="F920" t="s">
        <v>6040</v>
      </c>
      <c r="G920" t="s">
        <v>6072</v>
      </c>
      <c r="H920">
        <v>2</v>
      </c>
      <c r="I920" s="5">
        <v>230</v>
      </c>
      <c r="J920" s="5">
        <v>377</v>
      </c>
      <c r="K920" s="5">
        <f t="shared" si="56"/>
        <v>754</v>
      </c>
      <c r="L920" s="4">
        <v>0</v>
      </c>
      <c r="M920" s="5">
        <f t="shared" si="57"/>
        <v>0</v>
      </c>
      <c r="N920" s="5">
        <f t="shared" si="58"/>
        <v>294</v>
      </c>
      <c r="O920" t="s">
        <v>215</v>
      </c>
      <c r="P920" t="s">
        <v>86</v>
      </c>
      <c r="Q920" t="s">
        <v>36</v>
      </c>
      <c r="R920" t="s">
        <v>42</v>
      </c>
      <c r="T920" t="s">
        <v>43</v>
      </c>
      <c r="U920" t="str">
        <f t="shared" si="59"/>
        <v>No Discount</v>
      </c>
    </row>
    <row r="921" spans="1:21" x14ac:dyDescent="0.25">
      <c r="A921" t="s">
        <v>2635</v>
      </c>
      <c r="B921" s="3">
        <v>45708</v>
      </c>
      <c r="C921" t="s">
        <v>709</v>
      </c>
      <c r="D921" t="s">
        <v>50</v>
      </c>
      <c r="E921" t="s">
        <v>75</v>
      </c>
      <c r="F921" t="s">
        <v>6063</v>
      </c>
      <c r="G921" t="s">
        <v>6015</v>
      </c>
      <c r="H921">
        <v>7</v>
      </c>
      <c r="I921" s="5">
        <v>400</v>
      </c>
      <c r="J921" s="5">
        <v>583</v>
      </c>
      <c r="K921" s="5">
        <f t="shared" si="56"/>
        <v>4081</v>
      </c>
      <c r="L921" s="4">
        <v>0</v>
      </c>
      <c r="M921" s="5">
        <f t="shared" si="57"/>
        <v>0</v>
      </c>
      <c r="N921" s="5">
        <f t="shared" si="58"/>
        <v>1281</v>
      </c>
      <c r="O921" t="s">
        <v>181</v>
      </c>
      <c r="P921" t="s">
        <v>68</v>
      </c>
      <c r="Q921" t="s">
        <v>36</v>
      </c>
      <c r="R921" t="s">
        <v>42</v>
      </c>
      <c r="T921" t="s">
        <v>43</v>
      </c>
      <c r="U921" t="str">
        <f t="shared" si="59"/>
        <v>No Discount</v>
      </c>
    </row>
    <row r="922" spans="1:21" x14ac:dyDescent="0.25">
      <c r="A922" t="s">
        <v>2636</v>
      </c>
      <c r="B922" s="3">
        <v>45761</v>
      </c>
      <c r="C922" t="s">
        <v>2637</v>
      </c>
      <c r="D922" t="s">
        <v>126</v>
      </c>
      <c r="E922" t="s">
        <v>33</v>
      </c>
      <c r="F922" t="s">
        <v>6063</v>
      </c>
      <c r="G922" t="s">
        <v>6023</v>
      </c>
      <c r="H922">
        <v>9</v>
      </c>
      <c r="I922" s="5">
        <v>300</v>
      </c>
      <c r="J922" s="5">
        <v>450</v>
      </c>
      <c r="K922" s="5">
        <f t="shared" si="56"/>
        <v>4050</v>
      </c>
      <c r="L922" s="4">
        <v>0</v>
      </c>
      <c r="M922" s="5">
        <f t="shared" si="57"/>
        <v>0</v>
      </c>
      <c r="N922" s="5">
        <f t="shared" si="58"/>
        <v>1350</v>
      </c>
      <c r="O922" t="s">
        <v>95</v>
      </c>
      <c r="P922" t="s">
        <v>96</v>
      </c>
      <c r="Q922" t="s">
        <v>53</v>
      </c>
      <c r="R922" t="s">
        <v>42</v>
      </c>
      <c r="T922" t="s">
        <v>43</v>
      </c>
      <c r="U922" t="str">
        <f t="shared" si="59"/>
        <v>No Discount</v>
      </c>
    </row>
    <row r="923" spans="1:21" x14ac:dyDescent="0.25">
      <c r="A923" t="s">
        <v>2639</v>
      </c>
      <c r="B923" s="3">
        <v>45692</v>
      </c>
      <c r="C923" t="s">
        <v>709</v>
      </c>
      <c r="D923" t="s">
        <v>50</v>
      </c>
      <c r="E923" t="s">
        <v>75</v>
      </c>
      <c r="F923" t="s">
        <v>93</v>
      </c>
      <c r="G923" t="s">
        <v>6044</v>
      </c>
      <c r="H923">
        <v>4</v>
      </c>
      <c r="I923" s="5">
        <v>175</v>
      </c>
      <c r="J923" s="5">
        <v>258</v>
      </c>
      <c r="K923" s="5">
        <f t="shared" si="56"/>
        <v>1032</v>
      </c>
      <c r="L923" s="4">
        <v>0</v>
      </c>
      <c r="M923" s="5">
        <f t="shared" si="57"/>
        <v>0</v>
      </c>
      <c r="N923" s="5">
        <f t="shared" si="58"/>
        <v>332</v>
      </c>
      <c r="O923" t="s">
        <v>215</v>
      </c>
      <c r="P923" t="s">
        <v>86</v>
      </c>
      <c r="Q923" t="s">
        <v>36</v>
      </c>
      <c r="R923" t="s">
        <v>42</v>
      </c>
      <c r="T923" t="s">
        <v>43</v>
      </c>
      <c r="U923" t="str">
        <f t="shared" si="59"/>
        <v>No Discount</v>
      </c>
    </row>
    <row r="924" spans="1:21" x14ac:dyDescent="0.25">
      <c r="A924" t="s">
        <v>2641</v>
      </c>
      <c r="B924" s="3">
        <v>45676</v>
      </c>
      <c r="C924" t="s">
        <v>1061</v>
      </c>
      <c r="D924" t="s">
        <v>50</v>
      </c>
      <c r="E924" t="s">
        <v>33</v>
      </c>
      <c r="F924" t="s">
        <v>137</v>
      </c>
      <c r="G924" t="s">
        <v>6078</v>
      </c>
      <c r="H924">
        <v>5</v>
      </c>
      <c r="I924" s="5">
        <v>3745</v>
      </c>
      <c r="J924" s="5">
        <v>5248</v>
      </c>
      <c r="K924" s="5">
        <f t="shared" si="56"/>
        <v>26240</v>
      </c>
      <c r="L924" s="4">
        <v>0</v>
      </c>
      <c r="M924" s="5">
        <f t="shared" si="57"/>
        <v>0</v>
      </c>
      <c r="N924" s="5">
        <f t="shared" si="58"/>
        <v>7515</v>
      </c>
      <c r="O924" t="s">
        <v>110</v>
      </c>
      <c r="P924" t="s">
        <v>78</v>
      </c>
      <c r="Q924" t="s">
        <v>36</v>
      </c>
      <c r="R924" t="s">
        <v>42</v>
      </c>
      <c r="T924" t="s">
        <v>43</v>
      </c>
      <c r="U924" t="str">
        <f t="shared" si="59"/>
        <v>No Discount</v>
      </c>
    </row>
    <row r="925" spans="1:21" x14ac:dyDescent="0.25">
      <c r="A925" t="s">
        <v>2642</v>
      </c>
      <c r="B925" s="3">
        <v>45729</v>
      </c>
      <c r="C925" t="s">
        <v>947</v>
      </c>
      <c r="D925" t="s">
        <v>32</v>
      </c>
      <c r="E925" t="s">
        <v>33</v>
      </c>
      <c r="F925" t="s">
        <v>6040</v>
      </c>
      <c r="G925" t="s">
        <v>6072</v>
      </c>
      <c r="H925">
        <v>10</v>
      </c>
      <c r="I925" s="5">
        <v>230</v>
      </c>
      <c r="J925" s="5">
        <v>377</v>
      </c>
      <c r="K925" s="5">
        <f t="shared" si="56"/>
        <v>3770</v>
      </c>
      <c r="L925" s="4">
        <v>0</v>
      </c>
      <c r="M925" s="5">
        <f t="shared" si="57"/>
        <v>0</v>
      </c>
      <c r="N925" s="5">
        <f t="shared" si="58"/>
        <v>1470</v>
      </c>
      <c r="O925" t="s">
        <v>181</v>
      </c>
      <c r="P925" t="s">
        <v>68</v>
      </c>
      <c r="Q925" t="s">
        <v>36</v>
      </c>
      <c r="R925" t="s">
        <v>42</v>
      </c>
      <c r="T925" t="s">
        <v>43</v>
      </c>
      <c r="U925" t="str">
        <f t="shared" si="59"/>
        <v>No Discount</v>
      </c>
    </row>
    <row r="926" spans="1:21" x14ac:dyDescent="0.25">
      <c r="A926" t="s">
        <v>2643</v>
      </c>
      <c r="B926" s="3">
        <v>46179</v>
      </c>
      <c r="C926" t="s">
        <v>2342</v>
      </c>
      <c r="D926" t="s">
        <v>50</v>
      </c>
      <c r="E926" t="s">
        <v>75</v>
      </c>
      <c r="F926" t="s">
        <v>137</v>
      </c>
      <c r="G926" t="s">
        <v>6078</v>
      </c>
      <c r="H926">
        <v>3</v>
      </c>
      <c r="I926" s="5">
        <v>3745</v>
      </c>
      <c r="J926" s="5">
        <v>5248</v>
      </c>
      <c r="K926" s="5">
        <f t="shared" si="56"/>
        <v>15744</v>
      </c>
      <c r="L926" s="4">
        <v>0.18</v>
      </c>
      <c r="M926" s="5">
        <f t="shared" si="57"/>
        <v>2833.92</v>
      </c>
      <c r="N926" s="5">
        <f t="shared" si="58"/>
        <v>7342.92</v>
      </c>
      <c r="O926" t="s">
        <v>85</v>
      </c>
      <c r="P926" t="s">
        <v>86</v>
      </c>
      <c r="Q926" t="s">
        <v>36</v>
      </c>
      <c r="R926" t="s">
        <v>440</v>
      </c>
      <c r="S926">
        <v>506</v>
      </c>
      <c r="T926" t="s">
        <v>441</v>
      </c>
      <c r="U926" t="str">
        <f t="shared" si="59"/>
        <v>16-20%</v>
      </c>
    </row>
    <row r="927" spans="1:21" x14ac:dyDescent="0.25">
      <c r="A927" t="s">
        <v>2644</v>
      </c>
      <c r="B927" s="3">
        <v>45710</v>
      </c>
      <c r="C927" t="s">
        <v>2645</v>
      </c>
      <c r="D927" t="s">
        <v>32</v>
      </c>
      <c r="E927" t="s">
        <v>75</v>
      </c>
      <c r="F927" t="s">
        <v>6040</v>
      </c>
      <c r="G927" t="s">
        <v>6072</v>
      </c>
      <c r="H927">
        <v>7</v>
      </c>
      <c r="I927" s="5">
        <v>230</v>
      </c>
      <c r="J927" s="5">
        <v>377</v>
      </c>
      <c r="K927" s="5">
        <f t="shared" si="56"/>
        <v>2639</v>
      </c>
      <c r="L927" s="4">
        <v>0</v>
      </c>
      <c r="M927" s="5">
        <f t="shared" si="57"/>
        <v>0</v>
      </c>
      <c r="N927" s="5">
        <f t="shared" si="58"/>
        <v>1029</v>
      </c>
      <c r="O927" t="s">
        <v>67</v>
      </c>
      <c r="P927" t="s">
        <v>68</v>
      </c>
      <c r="Q927" t="s">
        <v>36</v>
      </c>
      <c r="R927" t="s">
        <v>42</v>
      </c>
      <c r="T927" t="s">
        <v>43</v>
      </c>
      <c r="U927" t="str">
        <f t="shared" si="59"/>
        <v>No Discount</v>
      </c>
    </row>
    <row r="928" spans="1:21" x14ac:dyDescent="0.25">
      <c r="A928" t="s">
        <v>2647</v>
      </c>
      <c r="B928" s="3">
        <v>45884</v>
      </c>
      <c r="C928" t="s">
        <v>2183</v>
      </c>
      <c r="D928" t="s">
        <v>50</v>
      </c>
      <c r="E928" t="s">
        <v>75</v>
      </c>
      <c r="F928" t="s">
        <v>137</v>
      </c>
      <c r="G928" t="s">
        <v>6078</v>
      </c>
      <c r="H928">
        <v>5</v>
      </c>
      <c r="I928" s="5">
        <v>3745</v>
      </c>
      <c r="J928" s="5">
        <v>5248</v>
      </c>
      <c r="K928" s="5">
        <f t="shared" si="56"/>
        <v>26240</v>
      </c>
      <c r="L928" s="4">
        <v>0</v>
      </c>
      <c r="M928" s="5">
        <f t="shared" si="57"/>
        <v>0</v>
      </c>
      <c r="N928" s="5">
        <f t="shared" si="58"/>
        <v>7515</v>
      </c>
      <c r="O928" t="s">
        <v>181</v>
      </c>
      <c r="P928" t="s">
        <v>68</v>
      </c>
      <c r="Q928" t="s">
        <v>36</v>
      </c>
      <c r="R928" t="s">
        <v>42</v>
      </c>
      <c r="T928" t="s">
        <v>43</v>
      </c>
      <c r="U928" t="str">
        <f t="shared" si="59"/>
        <v>No Discount</v>
      </c>
    </row>
    <row r="929" spans="1:21" x14ac:dyDescent="0.25">
      <c r="A929" t="s">
        <v>2649</v>
      </c>
      <c r="B929" s="3">
        <v>45840</v>
      </c>
      <c r="C929" t="s">
        <v>2650</v>
      </c>
      <c r="D929" t="s">
        <v>126</v>
      </c>
      <c r="E929" t="s">
        <v>75</v>
      </c>
      <c r="F929" t="s">
        <v>6063</v>
      </c>
      <c r="G929" t="s">
        <v>6023</v>
      </c>
      <c r="H929">
        <v>2</v>
      </c>
      <c r="I929" s="5">
        <v>300</v>
      </c>
      <c r="J929" s="5">
        <v>450</v>
      </c>
      <c r="K929" s="5">
        <f t="shared" si="56"/>
        <v>900</v>
      </c>
      <c r="L929" s="4">
        <v>0</v>
      </c>
      <c r="M929" s="5">
        <f t="shared" si="57"/>
        <v>0</v>
      </c>
      <c r="N929" s="5">
        <f t="shared" si="58"/>
        <v>300</v>
      </c>
      <c r="O929" t="s">
        <v>127</v>
      </c>
      <c r="P929" t="s">
        <v>56</v>
      </c>
      <c r="Q929" t="s">
        <v>53</v>
      </c>
      <c r="R929" t="s">
        <v>42</v>
      </c>
      <c r="T929" t="s">
        <v>43</v>
      </c>
      <c r="U929" t="str">
        <f t="shared" si="59"/>
        <v>No Discount</v>
      </c>
    </row>
    <row r="930" spans="1:21" x14ac:dyDescent="0.25">
      <c r="A930" t="s">
        <v>2652</v>
      </c>
      <c r="B930" s="3">
        <v>46003</v>
      </c>
      <c r="C930" t="s">
        <v>614</v>
      </c>
      <c r="D930" t="s">
        <v>32</v>
      </c>
      <c r="E930" t="s">
        <v>33</v>
      </c>
      <c r="F930" t="s">
        <v>6063</v>
      </c>
      <c r="G930" t="s">
        <v>6023</v>
      </c>
      <c r="H930">
        <v>7</v>
      </c>
      <c r="I930" s="5">
        <v>300</v>
      </c>
      <c r="J930" s="5">
        <v>450</v>
      </c>
      <c r="K930" s="5">
        <f t="shared" si="56"/>
        <v>3150</v>
      </c>
      <c r="L930" s="4">
        <v>0</v>
      </c>
      <c r="M930" s="5">
        <f t="shared" si="57"/>
        <v>0</v>
      </c>
      <c r="N930" s="5">
        <f t="shared" si="58"/>
        <v>1050</v>
      </c>
      <c r="O930" t="s">
        <v>85</v>
      </c>
      <c r="P930" t="s">
        <v>86</v>
      </c>
      <c r="Q930" t="s">
        <v>36</v>
      </c>
      <c r="R930" t="s">
        <v>42</v>
      </c>
      <c r="T930" t="s">
        <v>43</v>
      </c>
      <c r="U930" t="str">
        <f t="shared" si="59"/>
        <v>No Discount</v>
      </c>
    </row>
    <row r="931" spans="1:21" x14ac:dyDescent="0.25">
      <c r="A931" t="s">
        <v>2653</v>
      </c>
      <c r="B931" s="3">
        <v>46052</v>
      </c>
      <c r="C931" t="s">
        <v>542</v>
      </c>
      <c r="D931" t="s">
        <v>32</v>
      </c>
      <c r="E931" t="s">
        <v>75</v>
      </c>
      <c r="F931" t="s">
        <v>137</v>
      </c>
      <c r="G931" t="s">
        <v>6078</v>
      </c>
      <c r="H931">
        <v>8</v>
      </c>
      <c r="I931" s="5">
        <v>3745</v>
      </c>
      <c r="J931" s="5">
        <v>5248</v>
      </c>
      <c r="K931" s="5">
        <f t="shared" si="56"/>
        <v>41984</v>
      </c>
      <c r="L931" s="4">
        <v>0.15</v>
      </c>
      <c r="M931" s="5">
        <f t="shared" si="57"/>
        <v>6297.5999999999995</v>
      </c>
      <c r="N931" s="5">
        <f t="shared" si="58"/>
        <v>18321.599999999999</v>
      </c>
      <c r="O931" t="s">
        <v>55</v>
      </c>
      <c r="P931" t="s">
        <v>56</v>
      </c>
      <c r="Q931" t="s">
        <v>53</v>
      </c>
      <c r="R931" t="s">
        <v>42</v>
      </c>
      <c r="T931" t="s">
        <v>43</v>
      </c>
      <c r="U931" t="str">
        <f t="shared" si="59"/>
        <v>11-15%</v>
      </c>
    </row>
    <row r="932" spans="1:21" x14ac:dyDescent="0.25">
      <c r="A932" t="s">
        <v>2655</v>
      </c>
      <c r="B932" s="3">
        <v>45750</v>
      </c>
      <c r="C932" t="s">
        <v>1719</v>
      </c>
      <c r="D932" t="s">
        <v>50</v>
      </c>
      <c r="E932" t="s">
        <v>75</v>
      </c>
      <c r="F932" t="s">
        <v>137</v>
      </c>
      <c r="G932" t="s">
        <v>6078</v>
      </c>
      <c r="H932">
        <v>1</v>
      </c>
      <c r="I932" s="5">
        <v>3745</v>
      </c>
      <c r="J932" s="5">
        <v>5248</v>
      </c>
      <c r="K932" s="5">
        <f t="shared" si="56"/>
        <v>5248</v>
      </c>
      <c r="L932" s="4">
        <v>0</v>
      </c>
      <c r="M932" s="5">
        <f t="shared" si="57"/>
        <v>0</v>
      </c>
      <c r="N932" s="5">
        <f t="shared" si="58"/>
        <v>1503</v>
      </c>
      <c r="O932" t="s">
        <v>85</v>
      </c>
      <c r="P932" t="s">
        <v>86</v>
      </c>
      <c r="Q932" t="s">
        <v>36</v>
      </c>
      <c r="R932" t="s">
        <v>42</v>
      </c>
      <c r="T932" t="s">
        <v>43</v>
      </c>
      <c r="U932" t="str">
        <f t="shared" si="59"/>
        <v>No Discount</v>
      </c>
    </row>
    <row r="933" spans="1:21" x14ac:dyDescent="0.25">
      <c r="A933" t="s">
        <v>2657</v>
      </c>
      <c r="B933" s="3">
        <v>45974</v>
      </c>
      <c r="C933" t="s">
        <v>1837</v>
      </c>
      <c r="D933" t="s">
        <v>50</v>
      </c>
      <c r="E933" t="s">
        <v>33</v>
      </c>
      <c r="F933" t="s">
        <v>6040</v>
      </c>
      <c r="G933" t="s">
        <v>6072</v>
      </c>
      <c r="H933">
        <v>7</v>
      </c>
      <c r="I933" s="5">
        <v>230</v>
      </c>
      <c r="J933" s="5">
        <v>377</v>
      </c>
      <c r="K933" s="5">
        <f t="shared" si="56"/>
        <v>2639</v>
      </c>
      <c r="L933" s="4">
        <v>0</v>
      </c>
      <c r="M933" s="5">
        <f t="shared" si="57"/>
        <v>0</v>
      </c>
      <c r="N933" s="5">
        <f t="shared" si="58"/>
        <v>1029</v>
      </c>
      <c r="O933" t="s">
        <v>164</v>
      </c>
      <c r="P933" t="s">
        <v>41</v>
      </c>
      <c r="Q933" t="s">
        <v>36</v>
      </c>
      <c r="R933" t="s">
        <v>42</v>
      </c>
      <c r="T933" t="s">
        <v>43</v>
      </c>
      <c r="U933" t="str">
        <f t="shared" si="59"/>
        <v>No Discount</v>
      </c>
    </row>
    <row r="934" spans="1:21" x14ac:dyDescent="0.25">
      <c r="A934" t="s">
        <v>2658</v>
      </c>
      <c r="B934" s="3">
        <v>45776</v>
      </c>
      <c r="C934" t="s">
        <v>787</v>
      </c>
      <c r="D934" t="s">
        <v>126</v>
      </c>
      <c r="E934" t="s">
        <v>33</v>
      </c>
      <c r="F934" t="s">
        <v>6063</v>
      </c>
      <c r="G934" t="s">
        <v>6023</v>
      </c>
      <c r="H934">
        <v>8</v>
      </c>
      <c r="I934" s="5">
        <v>300</v>
      </c>
      <c r="J934" s="5">
        <v>450</v>
      </c>
      <c r="K934" s="5">
        <f t="shared" si="56"/>
        <v>3600</v>
      </c>
      <c r="L934" s="4">
        <v>0</v>
      </c>
      <c r="M934" s="5">
        <f t="shared" si="57"/>
        <v>0</v>
      </c>
      <c r="N934" s="5">
        <f t="shared" si="58"/>
        <v>1200</v>
      </c>
      <c r="O934" t="s">
        <v>215</v>
      </c>
      <c r="P934" t="s">
        <v>86</v>
      </c>
      <c r="Q934" t="s">
        <v>36</v>
      </c>
      <c r="R934" t="s">
        <v>440</v>
      </c>
      <c r="S934">
        <v>2</v>
      </c>
      <c r="T934" t="s">
        <v>441</v>
      </c>
      <c r="U934" t="str">
        <f t="shared" si="59"/>
        <v>No Discount</v>
      </c>
    </row>
    <row r="935" spans="1:21" x14ac:dyDescent="0.25">
      <c r="A935" t="s">
        <v>2659</v>
      </c>
      <c r="B935" s="3">
        <v>45745</v>
      </c>
      <c r="C935" t="s">
        <v>209</v>
      </c>
      <c r="D935" t="s">
        <v>126</v>
      </c>
      <c r="E935" t="s">
        <v>75</v>
      </c>
      <c r="F935" t="s">
        <v>137</v>
      </c>
      <c r="G935" t="s">
        <v>6078</v>
      </c>
      <c r="H935">
        <v>2</v>
      </c>
      <c r="I935" s="5">
        <v>3745</v>
      </c>
      <c r="J935" s="5">
        <v>5248</v>
      </c>
      <c r="K935" s="5">
        <f t="shared" si="56"/>
        <v>10496</v>
      </c>
      <c r="L935" s="4">
        <v>0</v>
      </c>
      <c r="M935" s="5">
        <f t="shared" si="57"/>
        <v>0</v>
      </c>
      <c r="N935" s="5">
        <f t="shared" si="58"/>
        <v>3006</v>
      </c>
      <c r="O935" t="s">
        <v>164</v>
      </c>
      <c r="P935" t="s">
        <v>41</v>
      </c>
      <c r="Q935" t="s">
        <v>36</v>
      </c>
      <c r="R935" t="s">
        <v>42</v>
      </c>
      <c r="T935" t="s">
        <v>43</v>
      </c>
      <c r="U935" t="str">
        <f t="shared" si="59"/>
        <v>No Discount</v>
      </c>
    </row>
    <row r="936" spans="1:21" x14ac:dyDescent="0.25">
      <c r="A936" t="s">
        <v>2661</v>
      </c>
      <c r="B936" s="3">
        <v>46120</v>
      </c>
      <c r="C936" t="s">
        <v>1476</v>
      </c>
      <c r="D936" t="s">
        <v>50</v>
      </c>
      <c r="E936" t="s">
        <v>75</v>
      </c>
      <c r="F936" t="s">
        <v>6063</v>
      </c>
      <c r="G936" t="s">
        <v>6015</v>
      </c>
      <c r="H936">
        <v>3</v>
      </c>
      <c r="I936" s="5">
        <v>400</v>
      </c>
      <c r="J936" s="5">
        <v>583</v>
      </c>
      <c r="K936" s="5">
        <f t="shared" si="56"/>
        <v>1749</v>
      </c>
      <c r="L936" s="4">
        <v>0.1</v>
      </c>
      <c r="M936" s="5">
        <f t="shared" si="57"/>
        <v>174.9</v>
      </c>
      <c r="N936" s="5">
        <f t="shared" si="58"/>
        <v>723.90000000000009</v>
      </c>
      <c r="O936" t="s">
        <v>67</v>
      </c>
      <c r="P936" t="s">
        <v>68</v>
      </c>
      <c r="Q936" t="s">
        <v>36</v>
      </c>
      <c r="R936" t="s">
        <v>42</v>
      </c>
      <c r="T936" t="s">
        <v>43</v>
      </c>
      <c r="U936" t="str">
        <f t="shared" si="59"/>
        <v>5-10%</v>
      </c>
    </row>
    <row r="937" spans="1:21" x14ac:dyDescent="0.25">
      <c r="A937" t="s">
        <v>2662</v>
      </c>
      <c r="B937" s="3">
        <v>45879</v>
      </c>
      <c r="C937" t="s">
        <v>660</v>
      </c>
      <c r="D937" t="s">
        <v>126</v>
      </c>
      <c r="E937" t="s">
        <v>33</v>
      </c>
      <c r="F937" t="s">
        <v>93</v>
      </c>
      <c r="G937" t="s">
        <v>6044</v>
      </c>
      <c r="H937">
        <v>6</v>
      </c>
      <c r="I937" s="5">
        <v>175</v>
      </c>
      <c r="J937" s="5">
        <v>258</v>
      </c>
      <c r="K937" s="5">
        <f t="shared" si="56"/>
        <v>1548</v>
      </c>
      <c r="L937" s="4">
        <v>0</v>
      </c>
      <c r="M937" s="5">
        <f t="shared" si="57"/>
        <v>0</v>
      </c>
      <c r="N937" s="5">
        <f t="shared" si="58"/>
        <v>498</v>
      </c>
      <c r="O937" t="s">
        <v>181</v>
      </c>
      <c r="P937" t="s">
        <v>68</v>
      </c>
      <c r="Q937" t="s">
        <v>36</v>
      </c>
      <c r="R937" t="s">
        <v>42</v>
      </c>
      <c r="T937" t="s">
        <v>43</v>
      </c>
      <c r="U937" t="str">
        <f t="shared" si="59"/>
        <v>No Discount</v>
      </c>
    </row>
    <row r="938" spans="1:21" x14ac:dyDescent="0.25">
      <c r="A938" t="s">
        <v>2664</v>
      </c>
      <c r="B938" s="3">
        <v>45788</v>
      </c>
      <c r="C938" t="s">
        <v>1072</v>
      </c>
      <c r="D938" t="s">
        <v>50</v>
      </c>
      <c r="E938" t="s">
        <v>33</v>
      </c>
      <c r="F938" t="s">
        <v>6040</v>
      </c>
      <c r="G938" t="s">
        <v>6072</v>
      </c>
      <c r="H938">
        <v>7</v>
      </c>
      <c r="I938" s="5">
        <v>230</v>
      </c>
      <c r="J938" s="5">
        <v>377</v>
      </c>
      <c r="K938" s="5">
        <f t="shared" si="56"/>
        <v>2639</v>
      </c>
      <c r="L938" s="4">
        <v>0</v>
      </c>
      <c r="M938" s="5">
        <f t="shared" si="57"/>
        <v>0</v>
      </c>
      <c r="N938" s="5">
        <f t="shared" si="58"/>
        <v>1029</v>
      </c>
      <c r="O938" t="s">
        <v>55</v>
      </c>
      <c r="P938" t="s">
        <v>56</v>
      </c>
      <c r="Q938" t="s">
        <v>53</v>
      </c>
      <c r="R938" t="s">
        <v>42</v>
      </c>
      <c r="T938" t="s">
        <v>43</v>
      </c>
      <c r="U938" t="str">
        <f t="shared" si="59"/>
        <v>No Discount</v>
      </c>
    </row>
    <row r="939" spans="1:21" x14ac:dyDescent="0.25">
      <c r="A939" t="s">
        <v>2665</v>
      </c>
      <c r="B939" s="3">
        <v>45800</v>
      </c>
      <c r="C939" t="s">
        <v>2666</v>
      </c>
      <c r="D939" t="s">
        <v>126</v>
      </c>
      <c r="E939" t="s">
        <v>33</v>
      </c>
      <c r="F939" t="s">
        <v>6063</v>
      </c>
      <c r="G939" t="s">
        <v>6023</v>
      </c>
      <c r="H939">
        <v>1</v>
      </c>
      <c r="I939" s="5">
        <v>300</v>
      </c>
      <c r="J939" s="5">
        <v>450</v>
      </c>
      <c r="K939" s="5">
        <f t="shared" si="56"/>
        <v>450</v>
      </c>
      <c r="L939" s="4">
        <v>0</v>
      </c>
      <c r="M939" s="5">
        <f t="shared" si="57"/>
        <v>0</v>
      </c>
      <c r="N939" s="5">
        <f t="shared" si="58"/>
        <v>150</v>
      </c>
      <c r="O939" t="s">
        <v>164</v>
      </c>
      <c r="P939" t="s">
        <v>41</v>
      </c>
      <c r="Q939" t="s">
        <v>36</v>
      </c>
      <c r="R939" t="s">
        <v>42</v>
      </c>
      <c r="T939" t="s">
        <v>43</v>
      </c>
      <c r="U939" t="str">
        <f t="shared" si="59"/>
        <v>No Discount</v>
      </c>
    </row>
    <row r="940" spans="1:21" x14ac:dyDescent="0.25">
      <c r="A940" t="s">
        <v>2668</v>
      </c>
      <c r="B940" s="3">
        <v>46121</v>
      </c>
      <c r="C940" t="s">
        <v>1442</v>
      </c>
      <c r="D940" t="s">
        <v>32</v>
      </c>
      <c r="E940" t="s">
        <v>33</v>
      </c>
      <c r="F940" t="s">
        <v>93</v>
      </c>
      <c r="G940" t="s">
        <v>6044</v>
      </c>
      <c r="H940">
        <v>10</v>
      </c>
      <c r="I940" s="5">
        <v>175</v>
      </c>
      <c r="J940" s="5">
        <v>258</v>
      </c>
      <c r="K940" s="5">
        <f t="shared" si="56"/>
        <v>2580</v>
      </c>
      <c r="L940" s="4">
        <v>0.1</v>
      </c>
      <c r="M940" s="5">
        <f t="shared" si="57"/>
        <v>258</v>
      </c>
      <c r="N940" s="5">
        <f t="shared" si="58"/>
        <v>1088</v>
      </c>
      <c r="O940" t="s">
        <v>40</v>
      </c>
      <c r="P940" t="s">
        <v>41</v>
      </c>
      <c r="Q940" t="s">
        <v>36</v>
      </c>
      <c r="R940" t="s">
        <v>440</v>
      </c>
      <c r="S940">
        <v>214</v>
      </c>
      <c r="T940" t="s">
        <v>441</v>
      </c>
      <c r="U940" t="str">
        <f t="shared" si="59"/>
        <v>5-10%</v>
      </c>
    </row>
    <row r="941" spans="1:21" x14ac:dyDescent="0.25">
      <c r="A941" t="s">
        <v>2670</v>
      </c>
      <c r="B941" s="3">
        <v>45670</v>
      </c>
      <c r="C941" t="s">
        <v>2672</v>
      </c>
      <c r="D941" t="s">
        <v>126</v>
      </c>
      <c r="E941" t="s">
        <v>33</v>
      </c>
      <c r="F941" t="s">
        <v>6063</v>
      </c>
      <c r="G941" t="s">
        <v>6015</v>
      </c>
      <c r="H941">
        <v>9</v>
      </c>
      <c r="I941" s="5">
        <v>400</v>
      </c>
      <c r="J941" s="5">
        <v>583</v>
      </c>
      <c r="K941" s="5">
        <f t="shared" si="56"/>
        <v>5247</v>
      </c>
      <c r="L941" s="4">
        <v>0</v>
      </c>
      <c r="M941" s="5">
        <f t="shared" si="57"/>
        <v>0</v>
      </c>
      <c r="N941" s="5">
        <f t="shared" si="58"/>
        <v>1647</v>
      </c>
      <c r="O941" t="s">
        <v>85</v>
      </c>
      <c r="P941" t="s">
        <v>86</v>
      </c>
      <c r="Q941" t="s">
        <v>36</v>
      </c>
      <c r="R941" t="s">
        <v>42</v>
      </c>
      <c r="T941" t="s">
        <v>43</v>
      </c>
      <c r="U941" t="str">
        <f t="shared" si="59"/>
        <v>No Discount</v>
      </c>
    </row>
    <row r="942" spans="1:21" x14ac:dyDescent="0.25">
      <c r="A942" t="s">
        <v>2674</v>
      </c>
      <c r="B942" s="3">
        <v>45749</v>
      </c>
      <c r="C942" t="s">
        <v>2675</v>
      </c>
      <c r="D942" t="s">
        <v>126</v>
      </c>
      <c r="E942" t="s">
        <v>33</v>
      </c>
      <c r="F942" t="s">
        <v>93</v>
      </c>
      <c r="G942" t="s">
        <v>6044</v>
      </c>
      <c r="H942">
        <v>4</v>
      </c>
      <c r="I942" s="5">
        <v>175</v>
      </c>
      <c r="J942" s="5">
        <v>258</v>
      </c>
      <c r="K942" s="5">
        <f t="shared" si="56"/>
        <v>1032</v>
      </c>
      <c r="L942" s="4">
        <v>0</v>
      </c>
      <c r="M942" s="5">
        <f t="shared" si="57"/>
        <v>0</v>
      </c>
      <c r="N942" s="5">
        <f t="shared" si="58"/>
        <v>332</v>
      </c>
      <c r="O942" t="s">
        <v>40</v>
      </c>
      <c r="P942" t="s">
        <v>41</v>
      </c>
      <c r="Q942" t="s">
        <v>36</v>
      </c>
      <c r="R942" t="s">
        <v>42</v>
      </c>
      <c r="T942" t="s">
        <v>43</v>
      </c>
      <c r="U942" t="str">
        <f t="shared" si="59"/>
        <v>No Discount</v>
      </c>
    </row>
    <row r="943" spans="1:21" x14ac:dyDescent="0.25">
      <c r="A943" t="s">
        <v>2677</v>
      </c>
      <c r="B943" s="3">
        <v>45788</v>
      </c>
      <c r="C943" t="s">
        <v>2614</v>
      </c>
      <c r="D943" t="s">
        <v>32</v>
      </c>
      <c r="E943" t="s">
        <v>33</v>
      </c>
      <c r="F943" t="s">
        <v>6040</v>
      </c>
      <c r="G943" t="s">
        <v>6072</v>
      </c>
      <c r="H943">
        <v>2</v>
      </c>
      <c r="I943" s="5">
        <v>230</v>
      </c>
      <c r="J943" s="5">
        <v>377</v>
      </c>
      <c r="K943" s="5">
        <f t="shared" si="56"/>
        <v>754</v>
      </c>
      <c r="L943" s="4">
        <v>0</v>
      </c>
      <c r="M943" s="5">
        <f t="shared" si="57"/>
        <v>0</v>
      </c>
      <c r="N943" s="5">
        <f t="shared" si="58"/>
        <v>294</v>
      </c>
      <c r="O943" t="s">
        <v>164</v>
      </c>
      <c r="P943" t="s">
        <v>41</v>
      </c>
      <c r="Q943" t="s">
        <v>36</v>
      </c>
      <c r="R943" t="s">
        <v>440</v>
      </c>
      <c r="S943">
        <v>82</v>
      </c>
      <c r="T943" t="s">
        <v>441</v>
      </c>
      <c r="U943" t="str">
        <f t="shared" si="59"/>
        <v>No Discount</v>
      </c>
    </row>
    <row r="944" spans="1:21" x14ac:dyDescent="0.25">
      <c r="A944" t="s">
        <v>2678</v>
      </c>
      <c r="B944" s="3">
        <v>45976</v>
      </c>
      <c r="C944" t="s">
        <v>472</v>
      </c>
      <c r="D944" t="s">
        <v>50</v>
      </c>
      <c r="E944" t="s">
        <v>33</v>
      </c>
      <c r="F944" t="s">
        <v>6063</v>
      </c>
      <c r="G944" t="s">
        <v>6023</v>
      </c>
      <c r="H944">
        <v>5</v>
      </c>
      <c r="I944" s="5">
        <v>300</v>
      </c>
      <c r="J944" s="5">
        <v>450</v>
      </c>
      <c r="K944" s="5">
        <f t="shared" si="56"/>
        <v>2250</v>
      </c>
      <c r="L944" s="4">
        <v>0</v>
      </c>
      <c r="M944" s="5">
        <f t="shared" si="57"/>
        <v>0</v>
      </c>
      <c r="N944" s="5">
        <f t="shared" si="58"/>
        <v>750</v>
      </c>
      <c r="O944" t="s">
        <v>164</v>
      </c>
      <c r="P944" t="s">
        <v>41</v>
      </c>
      <c r="Q944" t="s">
        <v>36</v>
      </c>
      <c r="R944" t="s">
        <v>42</v>
      </c>
      <c r="T944" t="s">
        <v>43</v>
      </c>
      <c r="U944" t="str">
        <f t="shared" si="59"/>
        <v>No Discount</v>
      </c>
    </row>
    <row r="945" spans="1:21" x14ac:dyDescent="0.25">
      <c r="A945" t="s">
        <v>2679</v>
      </c>
      <c r="B945" s="3">
        <v>45916</v>
      </c>
      <c r="C945" t="s">
        <v>1968</v>
      </c>
      <c r="D945" t="s">
        <v>50</v>
      </c>
      <c r="E945" t="s">
        <v>33</v>
      </c>
      <c r="F945" t="s">
        <v>6040</v>
      </c>
      <c r="G945" t="s">
        <v>6072</v>
      </c>
      <c r="H945">
        <v>1</v>
      </c>
      <c r="I945" s="5">
        <v>230</v>
      </c>
      <c r="J945" s="5">
        <v>377</v>
      </c>
      <c r="K945" s="5">
        <f t="shared" si="56"/>
        <v>377</v>
      </c>
      <c r="L945" s="4">
        <v>0</v>
      </c>
      <c r="M945" s="5">
        <f t="shared" si="57"/>
        <v>0</v>
      </c>
      <c r="N945" s="5">
        <f t="shared" si="58"/>
        <v>147</v>
      </c>
      <c r="O945" t="s">
        <v>95</v>
      </c>
      <c r="P945" t="s">
        <v>96</v>
      </c>
      <c r="Q945" t="s">
        <v>53</v>
      </c>
      <c r="R945" t="s">
        <v>42</v>
      </c>
      <c r="T945" t="s">
        <v>43</v>
      </c>
      <c r="U945" t="str">
        <f t="shared" si="59"/>
        <v>No Discount</v>
      </c>
    </row>
    <row r="946" spans="1:21" x14ac:dyDescent="0.25">
      <c r="A946" t="s">
        <v>2680</v>
      </c>
      <c r="B946" s="3">
        <v>45717</v>
      </c>
      <c r="C946" t="s">
        <v>2681</v>
      </c>
      <c r="D946" t="s">
        <v>50</v>
      </c>
      <c r="E946" t="s">
        <v>33</v>
      </c>
      <c r="F946" t="s">
        <v>6063</v>
      </c>
      <c r="G946" t="s">
        <v>6023</v>
      </c>
      <c r="H946">
        <v>1</v>
      </c>
      <c r="I946" s="5">
        <v>300</v>
      </c>
      <c r="J946" s="5">
        <v>450</v>
      </c>
      <c r="K946" s="5">
        <f t="shared" si="56"/>
        <v>450</v>
      </c>
      <c r="L946" s="4">
        <v>0</v>
      </c>
      <c r="M946" s="5">
        <f t="shared" si="57"/>
        <v>0</v>
      </c>
      <c r="N946" s="5">
        <f t="shared" si="58"/>
        <v>150</v>
      </c>
      <c r="O946" t="s">
        <v>164</v>
      </c>
      <c r="P946" t="s">
        <v>41</v>
      </c>
      <c r="Q946" t="s">
        <v>36</v>
      </c>
      <c r="R946" t="s">
        <v>42</v>
      </c>
      <c r="T946" t="s">
        <v>43</v>
      </c>
      <c r="U946" t="str">
        <f t="shared" si="59"/>
        <v>No Discount</v>
      </c>
    </row>
    <row r="947" spans="1:21" x14ac:dyDescent="0.25">
      <c r="A947" t="s">
        <v>2683</v>
      </c>
      <c r="B947" s="3">
        <v>46085</v>
      </c>
      <c r="C947" t="s">
        <v>30</v>
      </c>
      <c r="D947" t="s">
        <v>50</v>
      </c>
      <c r="E947" t="s">
        <v>33</v>
      </c>
      <c r="F947" t="s">
        <v>93</v>
      </c>
      <c r="G947" t="s">
        <v>6044</v>
      </c>
      <c r="H947">
        <v>8</v>
      </c>
      <c r="I947" s="5">
        <v>175</v>
      </c>
      <c r="J947" s="5">
        <v>258</v>
      </c>
      <c r="K947" s="5">
        <f t="shared" si="56"/>
        <v>2064</v>
      </c>
      <c r="L947" s="4">
        <v>0.05</v>
      </c>
      <c r="M947" s="5">
        <f t="shared" si="57"/>
        <v>103.2</v>
      </c>
      <c r="N947" s="5">
        <f t="shared" si="58"/>
        <v>767.2</v>
      </c>
      <c r="O947" t="s">
        <v>164</v>
      </c>
      <c r="P947" t="s">
        <v>41</v>
      </c>
      <c r="Q947" t="s">
        <v>36</v>
      </c>
      <c r="R947" t="s">
        <v>440</v>
      </c>
      <c r="S947">
        <v>120</v>
      </c>
      <c r="T947" t="s">
        <v>441</v>
      </c>
      <c r="U947" t="str">
        <f t="shared" si="59"/>
        <v>5-10%</v>
      </c>
    </row>
    <row r="948" spans="1:21" x14ac:dyDescent="0.25">
      <c r="A948" t="s">
        <v>2684</v>
      </c>
      <c r="B948" s="3">
        <v>45857</v>
      </c>
      <c r="C948" t="s">
        <v>2686</v>
      </c>
      <c r="D948" t="s">
        <v>32</v>
      </c>
      <c r="E948" t="s">
        <v>75</v>
      </c>
      <c r="F948" t="s">
        <v>6040</v>
      </c>
      <c r="G948" t="s">
        <v>6072</v>
      </c>
      <c r="H948">
        <v>8</v>
      </c>
      <c r="I948" s="5">
        <v>230</v>
      </c>
      <c r="J948" s="5">
        <v>377</v>
      </c>
      <c r="K948" s="5">
        <f t="shared" si="56"/>
        <v>3016</v>
      </c>
      <c r="L948" s="4">
        <v>0</v>
      </c>
      <c r="M948" s="5">
        <f t="shared" si="57"/>
        <v>0</v>
      </c>
      <c r="N948" s="5">
        <f t="shared" si="58"/>
        <v>1176</v>
      </c>
      <c r="O948" t="s">
        <v>85</v>
      </c>
      <c r="P948" t="s">
        <v>86</v>
      </c>
      <c r="Q948" t="s">
        <v>36</v>
      </c>
      <c r="R948" t="s">
        <v>42</v>
      </c>
      <c r="T948" t="s">
        <v>43</v>
      </c>
      <c r="U948" t="str">
        <f t="shared" si="59"/>
        <v>No Discount</v>
      </c>
    </row>
    <row r="949" spans="1:21" x14ac:dyDescent="0.25">
      <c r="A949" t="s">
        <v>2688</v>
      </c>
      <c r="B949" s="3">
        <v>45688</v>
      </c>
      <c r="C949" t="s">
        <v>1465</v>
      </c>
      <c r="D949" t="s">
        <v>126</v>
      </c>
      <c r="E949" t="s">
        <v>75</v>
      </c>
      <c r="F949" t="s">
        <v>6063</v>
      </c>
      <c r="G949" t="s">
        <v>6023</v>
      </c>
      <c r="H949">
        <v>4</v>
      </c>
      <c r="I949" s="5">
        <v>300</v>
      </c>
      <c r="J949" s="5">
        <v>450</v>
      </c>
      <c r="K949" s="5">
        <f t="shared" si="56"/>
        <v>1800</v>
      </c>
      <c r="L949" s="4">
        <v>0</v>
      </c>
      <c r="M949" s="5">
        <f t="shared" si="57"/>
        <v>0</v>
      </c>
      <c r="N949" s="5">
        <f t="shared" si="58"/>
        <v>600</v>
      </c>
      <c r="O949" t="s">
        <v>110</v>
      </c>
      <c r="P949" t="s">
        <v>78</v>
      </c>
      <c r="Q949" t="s">
        <v>36</v>
      </c>
      <c r="R949" t="s">
        <v>42</v>
      </c>
      <c r="T949" t="s">
        <v>43</v>
      </c>
      <c r="U949" t="str">
        <f t="shared" si="59"/>
        <v>No Discount</v>
      </c>
    </row>
    <row r="950" spans="1:21" x14ac:dyDescent="0.25">
      <c r="A950" t="s">
        <v>2689</v>
      </c>
      <c r="B950" s="3">
        <v>46027</v>
      </c>
      <c r="C950" t="s">
        <v>2690</v>
      </c>
      <c r="D950" t="s">
        <v>32</v>
      </c>
      <c r="E950" t="s">
        <v>33</v>
      </c>
      <c r="F950" t="s">
        <v>93</v>
      </c>
      <c r="G950" t="s">
        <v>6044</v>
      </c>
      <c r="H950">
        <v>3</v>
      </c>
      <c r="I950" s="5">
        <v>175</v>
      </c>
      <c r="J950" s="5">
        <v>258</v>
      </c>
      <c r="K950" s="5">
        <f t="shared" si="56"/>
        <v>774</v>
      </c>
      <c r="L950" s="4">
        <v>0.08</v>
      </c>
      <c r="M950" s="5">
        <f t="shared" si="57"/>
        <v>61.92</v>
      </c>
      <c r="N950" s="5">
        <f t="shared" si="58"/>
        <v>310.92</v>
      </c>
      <c r="O950" t="s">
        <v>55</v>
      </c>
      <c r="P950" t="s">
        <v>56</v>
      </c>
      <c r="Q950" t="s">
        <v>53</v>
      </c>
      <c r="R950" t="s">
        <v>42</v>
      </c>
      <c r="T950" t="s">
        <v>43</v>
      </c>
      <c r="U950" t="str">
        <f t="shared" si="59"/>
        <v>5-10%</v>
      </c>
    </row>
    <row r="951" spans="1:21" x14ac:dyDescent="0.25">
      <c r="A951" t="s">
        <v>2692</v>
      </c>
      <c r="B951" s="3">
        <v>46151</v>
      </c>
      <c r="C951" t="s">
        <v>1248</v>
      </c>
      <c r="D951" t="s">
        <v>50</v>
      </c>
      <c r="E951" t="s">
        <v>33</v>
      </c>
      <c r="F951" t="s">
        <v>137</v>
      </c>
      <c r="G951" t="s">
        <v>6078</v>
      </c>
      <c r="H951">
        <v>9</v>
      </c>
      <c r="I951" s="5">
        <v>3745</v>
      </c>
      <c r="J951" s="5">
        <v>5248</v>
      </c>
      <c r="K951" s="5">
        <f t="shared" si="56"/>
        <v>47232</v>
      </c>
      <c r="L951" s="4">
        <v>0.25</v>
      </c>
      <c r="M951" s="5">
        <f t="shared" si="57"/>
        <v>11808</v>
      </c>
      <c r="N951" s="5">
        <f t="shared" si="58"/>
        <v>25335</v>
      </c>
      <c r="O951" t="s">
        <v>55</v>
      </c>
      <c r="P951" t="s">
        <v>56</v>
      </c>
      <c r="Q951" t="s">
        <v>53</v>
      </c>
      <c r="R951" t="s">
        <v>42</v>
      </c>
      <c r="T951" t="s">
        <v>43</v>
      </c>
      <c r="U951" t="str">
        <f t="shared" si="59"/>
        <v>21-25%</v>
      </c>
    </row>
    <row r="952" spans="1:21" x14ac:dyDescent="0.25">
      <c r="A952" t="s">
        <v>2693</v>
      </c>
      <c r="B952" s="3">
        <v>45942</v>
      </c>
      <c r="C952" t="s">
        <v>2470</v>
      </c>
      <c r="D952" t="s">
        <v>50</v>
      </c>
      <c r="E952" t="s">
        <v>75</v>
      </c>
      <c r="F952" t="s">
        <v>6063</v>
      </c>
      <c r="G952" t="s">
        <v>6023</v>
      </c>
      <c r="H952">
        <v>1</v>
      </c>
      <c r="I952" s="5">
        <v>300</v>
      </c>
      <c r="J952" s="5">
        <v>450</v>
      </c>
      <c r="K952" s="5">
        <f t="shared" si="56"/>
        <v>450</v>
      </c>
      <c r="L952" s="4">
        <v>0</v>
      </c>
      <c r="M952" s="5">
        <f t="shared" si="57"/>
        <v>0</v>
      </c>
      <c r="N952" s="5">
        <f t="shared" si="58"/>
        <v>150</v>
      </c>
      <c r="O952" t="s">
        <v>164</v>
      </c>
      <c r="P952" t="s">
        <v>41</v>
      </c>
      <c r="Q952" t="s">
        <v>36</v>
      </c>
      <c r="R952" t="s">
        <v>440</v>
      </c>
      <c r="S952">
        <v>107</v>
      </c>
      <c r="T952" t="s">
        <v>441</v>
      </c>
      <c r="U952" t="str">
        <f t="shared" si="59"/>
        <v>No Discount</v>
      </c>
    </row>
    <row r="953" spans="1:21" x14ac:dyDescent="0.25">
      <c r="A953" t="s">
        <v>2694</v>
      </c>
      <c r="B953" s="3">
        <v>46172</v>
      </c>
      <c r="C953" t="s">
        <v>2204</v>
      </c>
      <c r="D953" t="s">
        <v>32</v>
      </c>
      <c r="E953" t="s">
        <v>33</v>
      </c>
      <c r="F953" t="s">
        <v>6040</v>
      </c>
      <c r="G953" t="s">
        <v>6072</v>
      </c>
      <c r="H953">
        <v>8</v>
      </c>
      <c r="I953" s="5">
        <v>230</v>
      </c>
      <c r="J953" s="5">
        <v>377</v>
      </c>
      <c r="K953" s="5">
        <f t="shared" si="56"/>
        <v>3016</v>
      </c>
      <c r="L953" s="4">
        <v>0.15</v>
      </c>
      <c r="M953" s="5">
        <f t="shared" si="57"/>
        <v>452.4</v>
      </c>
      <c r="N953" s="5">
        <f t="shared" si="58"/>
        <v>1628.4</v>
      </c>
      <c r="O953" t="s">
        <v>40</v>
      </c>
      <c r="P953" t="s">
        <v>41</v>
      </c>
      <c r="Q953" t="s">
        <v>36</v>
      </c>
      <c r="R953" t="s">
        <v>440</v>
      </c>
      <c r="S953">
        <v>264</v>
      </c>
      <c r="T953" t="s">
        <v>441</v>
      </c>
      <c r="U953" t="str">
        <f t="shared" si="59"/>
        <v>11-15%</v>
      </c>
    </row>
    <row r="954" spans="1:21" x14ac:dyDescent="0.25">
      <c r="A954" t="s">
        <v>2696</v>
      </c>
      <c r="B954" s="3">
        <v>45831</v>
      </c>
      <c r="C954" t="s">
        <v>2126</v>
      </c>
      <c r="D954" t="s">
        <v>126</v>
      </c>
      <c r="E954" t="s">
        <v>33</v>
      </c>
      <c r="F954" t="s">
        <v>6063</v>
      </c>
      <c r="G954" t="s">
        <v>6023</v>
      </c>
      <c r="H954">
        <v>5</v>
      </c>
      <c r="I954" s="5">
        <v>300</v>
      </c>
      <c r="J954" s="5">
        <v>450</v>
      </c>
      <c r="K954" s="5">
        <f t="shared" si="56"/>
        <v>2250</v>
      </c>
      <c r="L954" s="4">
        <v>0</v>
      </c>
      <c r="M954" s="5">
        <f t="shared" si="57"/>
        <v>0</v>
      </c>
      <c r="N954" s="5">
        <f t="shared" si="58"/>
        <v>750</v>
      </c>
      <c r="O954" t="s">
        <v>215</v>
      </c>
      <c r="P954" t="s">
        <v>86</v>
      </c>
      <c r="Q954" t="s">
        <v>36</v>
      </c>
      <c r="R954" t="s">
        <v>440</v>
      </c>
      <c r="S954">
        <v>79</v>
      </c>
      <c r="T954" t="s">
        <v>441</v>
      </c>
      <c r="U954" t="str">
        <f t="shared" si="59"/>
        <v>No Discount</v>
      </c>
    </row>
    <row r="955" spans="1:21" x14ac:dyDescent="0.25">
      <c r="A955" t="s">
        <v>2698</v>
      </c>
      <c r="B955" s="3">
        <v>45725</v>
      </c>
      <c r="C955" t="s">
        <v>2700</v>
      </c>
      <c r="D955" t="s">
        <v>32</v>
      </c>
      <c r="E955" t="s">
        <v>33</v>
      </c>
      <c r="F955" t="s">
        <v>6063</v>
      </c>
      <c r="G955" t="s">
        <v>6023</v>
      </c>
      <c r="H955">
        <v>7</v>
      </c>
      <c r="I955" s="5">
        <v>300</v>
      </c>
      <c r="J955" s="5">
        <v>450</v>
      </c>
      <c r="K955" s="5">
        <f t="shared" si="56"/>
        <v>3150</v>
      </c>
      <c r="L955" s="4">
        <v>0</v>
      </c>
      <c r="M955" s="5">
        <f t="shared" si="57"/>
        <v>0</v>
      </c>
      <c r="N955" s="5">
        <f t="shared" si="58"/>
        <v>1050</v>
      </c>
      <c r="O955" t="s">
        <v>215</v>
      </c>
      <c r="P955" t="s">
        <v>86</v>
      </c>
      <c r="Q955" t="s">
        <v>36</v>
      </c>
      <c r="R955" t="s">
        <v>42</v>
      </c>
      <c r="T955" t="s">
        <v>43</v>
      </c>
      <c r="U955" t="str">
        <f t="shared" si="59"/>
        <v>No Discount</v>
      </c>
    </row>
    <row r="956" spans="1:21" x14ac:dyDescent="0.25">
      <c r="A956" t="s">
        <v>2702</v>
      </c>
      <c r="B956" s="3">
        <v>45795</v>
      </c>
      <c r="C956" t="s">
        <v>2703</v>
      </c>
      <c r="D956" t="s">
        <v>50</v>
      </c>
      <c r="E956" t="s">
        <v>75</v>
      </c>
      <c r="F956" t="s">
        <v>6040</v>
      </c>
      <c r="G956" t="s">
        <v>6072</v>
      </c>
      <c r="H956">
        <v>3</v>
      </c>
      <c r="I956" s="5">
        <v>230</v>
      </c>
      <c r="J956" s="5">
        <v>377</v>
      </c>
      <c r="K956" s="5">
        <f t="shared" si="56"/>
        <v>1131</v>
      </c>
      <c r="L956" s="4">
        <v>0</v>
      </c>
      <c r="M956" s="5">
        <f t="shared" si="57"/>
        <v>0</v>
      </c>
      <c r="N956" s="5">
        <f t="shared" si="58"/>
        <v>441</v>
      </c>
      <c r="O956" t="s">
        <v>215</v>
      </c>
      <c r="P956" t="s">
        <v>86</v>
      </c>
      <c r="Q956" t="s">
        <v>36</v>
      </c>
      <c r="R956" t="s">
        <v>42</v>
      </c>
      <c r="T956" t="s">
        <v>43</v>
      </c>
      <c r="U956" t="str">
        <f t="shared" si="59"/>
        <v>No Discount</v>
      </c>
    </row>
    <row r="957" spans="1:21" x14ac:dyDescent="0.25">
      <c r="A957" t="s">
        <v>2705</v>
      </c>
      <c r="B957" s="3">
        <v>45727</v>
      </c>
      <c r="C957" t="s">
        <v>2707</v>
      </c>
      <c r="D957" t="s">
        <v>50</v>
      </c>
      <c r="E957" t="s">
        <v>75</v>
      </c>
      <c r="F957" t="s">
        <v>6040</v>
      </c>
      <c r="G957" t="s">
        <v>6072</v>
      </c>
      <c r="H957">
        <v>3</v>
      </c>
      <c r="I957" s="5">
        <v>230</v>
      </c>
      <c r="J957" s="5">
        <v>377</v>
      </c>
      <c r="K957" s="5">
        <f t="shared" si="56"/>
        <v>1131</v>
      </c>
      <c r="L957" s="4">
        <v>0</v>
      </c>
      <c r="M957" s="5">
        <f t="shared" si="57"/>
        <v>0</v>
      </c>
      <c r="N957" s="5">
        <f t="shared" si="58"/>
        <v>441</v>
      </c>
      <c r="O957" t="s">
        <v>215</v>
      </c>
      <c r="P957" t="s">
        <v>86</v>
      </c>
      <c r="Q957" t="s">
        <v>36</v>
      </c>
      <c r="R957" t="s">
        <v>42</v>
      </c>
      <c r="T957" t="s">
        <v>43</v>
      </c>
      <c r="U957" t="str">
        <f t="shared" si="59"/>
        <v>No Discount</v>
      </c>
    </row>
    <row r="958" spans="1:21" x14ac:dyDescent="0.25">
      <c r="A958" t="s">
        <v>2709</v>
      </c>
      <c r="B958" s="3">
        <v>45912</v>
      </c>
      <c r="C958" t="s">
        <v>113</v>
      </c>
      <c r="D958" t="s">
        <v>50</v>
      </c>
      <c r="E958" t="s">
        <v>33</v>
      </c>
      <c r="F958" t="s">
        <v>6063</v>
      </c>
      <c r="G958" t="s">
        <v>6023</v>
      </c>
      <c r="H958">
        <v>2</v>
      </c>
      <c r="I958" s="5">
        <v>300</v>
      </c>
      <c r="J958" s="5">
        <v>450</v>
      </c>
      <c r="K958" s="5">
        <f t="shared" si="56"/>
        <v>900</v>
      </c>
      <c r="L958" s="4">
        <v>0</v>
      </c>
      <c r="M958" s="5">
        <f t="shared" si="57"/>
        <v>0</v>
      </c>
      <c r="N958" s="5">
        <f t="shared" si="58"/>
        <v>300</v>
      </c>
      <c r="O958" t="s">
        <v>181</v>
      </c>
      <c r="P958" t="s">
        <v>68</v>
      </c>
      <c r="Q958" t="s">
        <v>36</v>
      </c>
      <c r="R958" t="s">
        <v>440</v>
      </c>
      <c r="S958">
        <v>196</v>
      </c>
      <c r="T958" t="s">
        <v>441</v>
      </c>
      <c r="U958" t="str">
        <f t="shared" si="59"/>
        <v>No Discount</v>
      </c>
    </row>
    <row r="959" spans="1:21" x14ac:dyDescent="0.25">
      <c r="A959" t="s">
        <v>2711</v>
      </c>
      <c r="B959" s="3">
        <v>45798</v>
      </c>
      <c r="C959" t="s">
        <v>2100</v>
      </c>
      <c r="D959" t="s">
        <v>126</v>
      </c>
      <c r="E959" t="s">
        <v>33</v>
      </c>
      <c r="F959" t="s">
        <v>6040</v>
      </c>
      <c r="G959" t="s">
        <v>6072</v>
      </c>
      <c r="H959">
        <v>10</v>
      </c>
      <c r="I959" s="5">
        <v>230</v>
      </c>
      <c r="J959" s="5">
        <v>377</v>
      </c>
      <c r="K959" s="5">
        <f t="shared" si="56"/>
        <v>3770</v>
      </c>
      <c r="L959" s="4">
        <v>0</v>
      </c>
      <c r="M959" s="5">
        <f t="shared" si="57"/>
        <v>0</v>
      </c>
      <c r="N959" s="5">
        <f t="shared" si="58"/>
        <v>1470</v>
      </c>
      <c r="O959" t="s">
        <v>127</v>
      </c>
      <c r="P959" t="s">
        <v>56</v>
      </c>
      <c r="Q959" t="s">
        <v>53</v>
      </c>
      <c r="R959" t="s">
        <v>440</v>
      </c>
      <c r="S959">
        <v>94</v>
      </c>
      <c r="T959" t="s">
        <v>441</v>
      </c>
      <c r="U959" t="str">
        <f t="shared" si="59"/>
        <v>No Discount</v>
      </c>
    </row>
    <row r="960" spans="1:21" x14ac:dyDescent="0.25">
      <c r="A960" t="s">
        <v>2712</v>
      </c>
      <c r="B960" s="3">
        <v>45736</v>
      </c>
      <c r="C960" t="s">
        <v>2713</v>
      </c>
      <c r="D960" t="s">
        <v>126</v>
      </c>
      <c r="E960" t="s">
        <v>75</v>
      </c>
      <c r="F960" t="s">
        <v>6063</v>
      </c>
      <c r="G960" t="s">
        <v>6015</v>
      </c>
      <c r="H960">
        <v>1</v>
      </c>
      <c r="I960" s="5">
        <v>400</v>
      </c>
      <c r="J960" s="5">
        <v>583</v>
      </c>
      <c r="K960" s="5">
        <f t="shared" si="56"/>
        <v>583</v>
      </c>
      <c r="L960" s="4">
        <v>0</v>
      </c>
      <c r="M960" s="5">
        <f t="shared" si="57"/>
        <v>0</v>
      </c>
      <c r="N960" s="5">
        <f t="shared" si="58"/>
        <v>183</v>
      </c>
      <c r="O960" t="s">
        <v>85</v>
      </c>
      <c r="P960" t="s">
        <v>86</v>
      </c>
      <c r="Q960" t="s">
        <v>36</v>
      </c>
      <c r="R960" t="s">
        <v>42</v>
      </c>
      <c r="T960" t="s">
        <v>43</v>
      </c>
      <c r="U960" t="str">
        <f t="shared" si="59"/>
        <v>No Discount</v>
      </c>
    </row>
    <row r="961" spans="1:21" x14ac:dyDescent="0.25">
      <c r="A961" t="s">
        <v>2715</v>
      </c>
      <c r="B961" s="3">
        <v>46082</v>
      </c>
      <c r="C961" t="s">
        <v>2716</v>
      </c>
      <c r="D961" t="s">
        <v>32</v>
      </c>
      <c r="E961" t="s">
        <v>75</v>
      </c>
      <c r="F961" t="s">
        <v>93</v>
      </c>
      <c r="G961" t="s">
        <v>6044</v>
      </c>
      <c r="H961">
        <v>1</v>
      </c>
      <c r="I961" s="5">
        <v>175</v>
      </c>
      <c r="J961" s="5">
        <v>258</v>
      </c>
      <c r="K961" s="5">
        <f t="shared" si="56"/>
        <v>258</v>
      </c>
      <c r="L961" s="4">
        <v>0.1</v>
      </c>
      <c r="M961" s="5">
        <f t="shared" si="57"/>
        <v>25.8</v>
      </c>
      <c r="N961" s="5">
        <f t="shared" si="58"/>
        <v>108.80000000000001</v>
      </c>
      <c r="O961" t="s">
        <v>40</v>
      </c>
      <c r="P961" t="s">
        <v>41</v>
      </c>
      <c r="Q961" t="s">
        <v>36</v>
      </c>
      <c r="R961" t="s">
        <v>42</v>
      </c>
      <c r="T961" t="s">
        <v>43</v>
      </c>
      <c r="U961" t="str">
        <f t="shared" si="59"/>
        <v>5-10%</v>
      </c>
    </row>
    <row r="962" spans="1:21" x14ac:dyDescent="0.25">
      <c r="A962" t="s">
        <v>2718</v>
      </c>
      <c r="B962" s="3">
        <v>45675</v>
      </c>
      <c r="C962" t="s">
        <v>2134</v>
      </c>
      <c r="D962" t="s">
        <v>32</v>
      </c>
      <c r="E962" t="s">
        <v>33</v>
      </c>
      <c r="F962" t="s">
        <v>93</v>
      </c>
      <c r="G962" t="s">
        <v>6044</v>
      </c>
      <c r="H962">
        <v>5</v>
      </c>
      <c r="I962" s="5">
        <v>175</v>
      </c>
      <c r="J962" s="5">
        <v>258</v>
      </c>
      <c r="K962" s="5">
        <f t="shared" ref="K962:K1025" si="60">H962*J962</f>
        <v>1290</v>
      </c>
      <c r="L962" s="4">
        <v>0</v>
      </c>
      <c r="M962" s="5">
        <f t="shared" ref="M962:M1025" si="61">K962*L962</f>
        <v>0</v>
      </c>
      <c r="N962" s="5">
        <f t="shared" ref="N962:N1025" si="62">K962-((H962*I962)-M962)</f>
        <v>415</v>
      </c>
      <c r="O962" t="s">
        <v>164</v>
      </c>
      <c r="P962" t="s">
        <v>41</v>
      </c>
      <c r="Q962" t="s">
        <v>36</v>
      </c>
      <c r="R962" t="s">
        <v>42</v>
      </c>
      <c r="T962" t="s">
        <v>43</v>
      </c>
      <c r="U962" t="str">
        <f t="shared" ref="U962:U1025" si="63">_xlfn.IFS(L962=0, "No Discount", L962&lt;=10%, "5-10%", L962&lt;=15%, "11-15%", L962&lt;=20%, "16-20%", L962&lt;=25%, "21-25%")</f>
        <v>No Discount</v>
      </c>
    </row>
    <row r="963" spans="1:21" x14ac:dyDescent="0.25">
      <c r="A963" t="s">
        <v>2719</v>
      </c>
      <c r="B963" s="3">
        <v>46032</v>
      </c>
      <c r="C963" t="s">
        <v>1231</v>
      </c>
      <c r="D963" t="s">
        <v>32</v>
      </c>
      <c r="E963" t="s">
        <v>33</v>
      </c>
      <c r="F963" t="s">
        <v>93</v>
      </c>
      <c r="G963" t="s">
        <v>6044</v>
      </c>
      <c r="H963">
        <v>9</v>
      </c>
      <c r="I963" s="5">
        <v>175</v>
      </c>
      <c r="J963" s="5">
        <v>258</v>
      </c>
      <c r="K963" s="5">
        <f t="shared" si="60"/>
        <v>2322</v>
      </c>
      <c r="L963" s="4">
        <v>0.2</v>
      </c>
      <c r="M963" s="5">
        <f t="shared" si="61"/>
        <v>464.40000000000003</v>
      </c>
      <c r="N963" s="5">
        <f t="shared" si="62"/>
        <v>1211.4000000000001</v>
      </c>
      <c r="O963" t="s">
        <v>120</v>
      </c>
      <c r="P963" t="s">
        <v>96</v>
      </c>
      <c r="Q963" t="s">
        <v>53</v>
      </c>
      <c r="R963" t="s">
        <v>440</v>
      </c>
      <c r="S963">
        <v>123</v>
      </c>
      <c r="T963" t="s">
        <v>441</v>
      </c>
      <c r="U963" t="str">
        <f t="shared" si="63"/>
        <v>16-20%</v>
      </c>
    </row>
    <row r="964" spans="1:21" x14ac:dyDescent="0.25">
      <c r="A964" t="s">
        <v>2721</v>
      </c>
      <c r="B964" s="3">
        <v>45913</v>
      </c>
      <c r="C964" t="s">
        <v>2722</v>
      </c>
      <c r="D964" t="s">
        <v>32</v>
      </c>
      <c r="E964" t="s">
        <v>33</v>
      </c>
      <c r="F964" t="s">
        <v>137</v>
      </c>
      <c r="G964" t="s">
        <v>6078</v>
      </c>
      <c r="H964">
        <v>1</v>
      </c>
      <c r="I964" s="5">
        <v>3745</v>
      </c>
      <c r="J964" s="5">
        <v>5248</v>
      </c>
      <c r="K964" s="5">
        <f t="shared" si="60"/>
        <v>5248</v>
      </c>
      <c r="L964" s="4">
        <v>0</v>
      </c>
      <c r="M964" s="5">
        <f t="shared" si="61"/>
        <v>0</v>
      </c>
      <c r="N964" s="5">
        <f t="shared" si="62"/>
        <v>1503</v>
      </c>
      <c r="O964" t="s">
        <v>85</v>
      </c>
      <c r="P964" t="s">
        <v>86</v>
      </c>
      <c r="Q964" t="s">
        <v>36</v>
      </c>
      <c r="R964" t="s">
        <v>42</v>
      </c>
      <c r="T964" t="s">
        <v>43</v>
      </c>
      <c r="U964" t="str">
        <f t="shared" si="63"/>
        <v>No Discount</v>
      </c>
    </row>
    <row r="965" spans="1:21" x14ac:dyDescent="0.25">
      <c r="A965" t="s">
        <v>2724</v>
      </c>
      <c r="B965" s="3">
        <v>45756</v>
      </c>
      <c r="C965" t="s">
        <v>1531</v>
      </c>
      <c r="D965" t="s">
        <v>50</v>
      </c>
      <c r="E965" t="s">
        <v>33</v>
      </c>
      <c r="F965" t="s">
        <v>6040</v>
      </c>
      <c r="G965" t="s">
        <v>6072</v>
      </c>
      <c r="H965">
        <v>4</v>
      </c>
      <c r="I965" s="5">
        <v>230</v>
      </c>
      <c r="J965" s="5">
        <v>377</v>
      </c>
      <c r="K965" s="5">
        <f t="shared" si="60"/>
        <v>1508</v>
      </c>
      <c r="L965" s="4">
        <v>0</v>
      </c>
      <c r="M965" s="5">
        <f t="shared" si="61"/>
        <v>0</v>
      </c>
      <c r="N965" s="5">
        <f t="shared" si="62"/>
        <v>588</v>
      </c>
      <c r="O965" t="s">
        <v>55</v>
      </c>
      <c r="P965" t="s">
        <v>56</v>
      </c>
      <c r="Q965" t="s">
        <v>53</v>
      </c>
      <c r="R965" t="s">
        <v>42</v>
      </c>
      <c r="T965" t="s">
        <v>43</v>
      </c>
      <c r="U965" t="str">
        <f t="shared" si="63"/>
        <v>No Discount</v>
      </c>
    </row>
    <row r="966" spans="1:21" x14ac:dyDescent="0.25">
      <c r="A966" t="s">
        <v>2725</v>
      </c>
      <c r="B966" s="3">
        <v>45810</v>
      </c>
      <c r="C966" t="s">
        <v>1046</v>
      </c>
      <c r="D966" t="s">
        <v>50</v>
      </c>
      <c r="E966" t="s">
        <v>33</v>
      </c>
      <c r="F966" t="s">
        <v>93</v>
      </c>
      <c r="G966" t="s">
        <v>6010</v>
      </c>
      <c r="H966">
        <v>6</v>
      </c>
      <c r="I966" s="5">
        <v>1000</v>
      </c>
      <c r="J966" s="5">
        <v>1633</v>
      </c>
      <c r="K966" s="5">
        <f t="shared" si="60"/>
        <v>9798</v>
      </c>
      <c r="L966" s="4">
        <v>0</v>
      </c>
      <c r="M966" s="5">
        <f t="shared" si="61"/>
        <v>0</v>
      </c>
      <c r="N966" s="5">
        <f t="shared" si="62"/>
        <v>3798</v>
      </c>
      <c r="O966" t="s">
        <v>40</v>
      </c>
      <c r="P966" t="s">
        <v>41</v>
      </c>
      <c r="Q966" t="s">
        <v>36</v>
      </c>
      <c r="R966" t="s">
        <v>42</v>
      </c>
      <c r="T966" t="s">
        <v>43</v>
      </c>
      <c r="U966" t="str">
        <f t="shared" si="63"/>
        <v>No Discount</v>
      </c>
    </row>
    <row r="967" spans="1:21" x14ac:dyDescent="0.25">
      <c r="A967" t="s">
        <v>2727</v>
      </c>
      <c r="B967" s="3">
        <v>45753</v>
      </c>
      <c r="C967" t="s">
        <v>1707</v>
      </c>
      <c r="D967" t="s">
        <v>32</v>
      </c>
      <c r="E967" t="s">
        <v>75</v>
      </c>
      <c r="F967" t="s">
        <v>6040</v>
      </c>
      <c r="G967" t="s">
        <v>6072</v>
      </c>
      <c r="H967">
        <v>3</v>
      </c>
      <c r="I967" s="5">
        <v>230</v>
      </c>
      <c r="J967" s="5">
        <v>377</v>
      </c>
      <c r="K967" s="5">
        <f t="shared" si="60"/>
        <v>1131</v>
      </c>
      <c r="L967" s="4">
        <v>0</v>
      </c>
      <c r="M967" s="5">
        <f t="shared" si="61"/>
        <v>0</v>
      </c>
      <c r="N967" s="5">
        <f t="shared" si="62"/>
        <v>441</v>
      </c>
      <c r="O967" t="s">
        <v>127</v>
      </c>
      <c r="P967" t="s">
        <v>56</v>
      </c>
      <c r="Q967" t="s">
        <v>53</v>
      </c>
      <c r="R967" t="s">
        <v>42</v>
      </c>
      <c r="T967" t="s">
        <v>43</v>
      </c>
      <c r="U967" t="str">
        <f t="shared" si="63"/>
        <v>No Discount</v>
      </c>
    </row>
    <row r="968" spans="1:21" x14ac:dyDescent="0.25">
      <c r="A968" t="s">
        <v>2728</v>
      </c>
      <c r="B968" s="3">
        <v>46174</v>
      </c>
      <c r="C968" t="s">
        <v>2730</v>
      </c>
      <c r="D968" t="s">
        <v>32</v>
      </c>
      <c r="E968" t="s">
        <v>33</v>
      </c>
      <c r="F968" t="s">
        <v>6063</v>
      </c>
      <c r="G968" t="s">
        <v>6023</v>
      </c>
      <c r="H968">
        <v>6</v>
      </c>
      <c r="I968" s="5">
        <v>300</v>
      </c>
      <c r="J968" s="5">
        <v>450</v>
      </c>
      <c r="K968" s="5">
        <f t="shared" si="60"/>
        <v>2700</v>
      </c>
      <c r="L968" s="4">
        <v>0.25</v>
      </c>
      <c r="M968" s="5">
        <f t="shared" si="61"/>
        <v>675</v>
      </c>
      <c r="N968" s="5">
        <f t="shared" si="62"/>
        <v>1575</v>
      </c>
      <c r="O968" t="s">
        <v>127</v>
      </c>
      <c r="P968" t="s">
        <v>56</v>
      </c>
      <c r="Q968" t="s">
        <v>53</v>
      </c>
      <c r="R968" t="s">
        <v>42</v>
      </c>
      <c r="T968" t="s">
        <v>43</v>
      </c>
      <c r="U968" t="str">
        <f t="shared" si="63"/>
        <v>21-25%</v>
      </c>
    </row>
    <row r="969" spans="1:21" x14ac:dyDescent="0.25">
      <c r="A969" t="s">
        <v>2732</v>
      </c>
      <c r="B969" s="3">
        <v>45748</v>
      </c>
      <c r="C969" t="s">
        <v>2733</v>
      </c>
      <c r="D969" t="s">
        <v>126</v>
      </c>
      <c r="E969" t="s">
        <v>75</v>
      </c>
      <c r="F969" t="s">
        <v>93</v>
      </c>
      <c r="G969" t="s">
        <v>6010</v>
      </c>
      <c r="H969">
        <v>9</v>
      </c>
      <c r="I969" s="5">
        <v>1000</v>
      </c>
      <c r="J969" s="5">
        <v>1633</v>
      </c>
      <c r="K969" s="5">
        <f t="shared" si="60"/>
        <v>14697</v>
      </c>
      <c r="L969" s="4">
        <v>0</v>
      </c>
      <c r="M969" s="5">
        <f t="shared" si="61"/>
        <v>0</v>
      </c>
      <c r="N969" s="5">
        <f t="shared" si="62"/>
        <v>5697</v>
      </c>
      <c r="O969" t="s">
        <v>127</v>
      </c>
      <c r="P969" t="s">
        <v>56</v>
      </c>
      <c r="Q969" t="s">
        <v>53</v>
      </c>
      <c r="R969" t="s">
        <v>42</v>
      </c>
      <c r="T969" t="s">
        <v>43</v>
      </c>
      <c r="U969" t="str">
        <f t="shared" si="63"/>
        <v>No Discount</v>
      </c>
    </row>
    <row r="970" spans="1:21" x14ac:dyDescent="0.25">
      <c r="A970" t="s">
        <v>2735</v>
      </c>
      <c r="B970" s="3">
        <v>46069</v>
      </c>
      <c r="C970" t="s">
        <v>1307</v>
      </c>
      <c r="D970" t="s">
        <v>50</v>
      </c>
      <c r="E970" t="s">
        <v>75</v>
      </c>
      <c r="F970" t="s">
        <v>93</v>
      </c>
      <c r="G970" t="s">
        <v>6010</v>
      </c>
      <c r="H970">
        <v>5</v>
      </c>
      <c r="I970" s="5">
        <v>1000</v>
      </c>
      <c r="J970" s="5">
        <v>1633</v>
      </c>
      <c r="K970" s="5">
        <f t="shared" si="60"/>
        <v>8165</v>
      </c>
      <c r="L970" s="4">
        <v>0.2</v>
      </c>
      <c r="M970" s="5">
        <f t="shared" si="61"/>
        <v>1633</v>
      </c>
      <c r="N970" s="5">
        <f t="shared" si="62"/>
        <v>4798</v>
      </c>
      <c r="O970" t="s">
        <v>40</v>
      </c>
      <c r="P970" t="s">
        <v>41</v>
      </c>
      <c r="Q970" t="s">
        <v>36</v>
      </c>
      <c r="R970" t="s">
        <v>440</v>
      </c>
      <c r="S970">
        <v>260</v>
      </c>
      <c r="T970" t="s">
        <v>441</v>
      </c>
      <c r="U970" t="str">
        <f t="shared" si="63"/>
        <v>16-20%</v>
      </c>
    </row>
    <row r="971" spans="1:21" x14ac:dyDescent="0.25">
      <c r="A971" t="s">
        <v>2736</v>
      </c>
      <c r="B971" s="3">
        <v>46056</v>
      </c>
      <c r="C971" t="s">
        <v>942</v>
      </c>
      <c r="D971" t="s">
        <v>50</v>
      </c>
      <c r="E971" t="s">
        <v>75</v>
      </c>
      <c r="F971" t="s">
        <v>137</v>
      </c>
      <c r="G971" t="s">
        <v>6078</v>
      </c>
      <c r="H971">
        <v>3</v>
      </c>
      <c r="I971" s="5">
        <v>3745</v>
      </c>
      <c r="J971" s="5">
        <v>5248</v>
      </c>
      <c r="K971" s="5">
        <f t="shared" si="60"/>
        <v>15744</v>
      </c>
      <c r="L971" s="4">
        <v>0.18</v>
      </c>
      <c r="M971" s="5">
        <f t="shared" si="61"/>
        <v>2833.92</v>
      </c>
      <c r="N971" s="5">
        <f t="shared" si="62"/>
        <v>7342.92</v>
      </c>
      <c r="O971" t="s">
        <v>127</v>
      </c>
      <c r="P971" t="s">
        <v>56</v>
      </c>
      <c r="Q971" t="s">
        <v>53</v>
      </c>
      <c r="R971" t="s">
        <v>440</v>
      </c>
      <c r="S971">
        <v>87</v>
      </c>
      <c r="T971" t="s">
        <v>441</v>
      </c>
      <c r="U971" t="str">
        <f t="shared" si="63"/>
        <v>16-20%</v>
      </c>
    </row>
    <row r="972" spans="1:21" x14ac:dyDescent="0.25">
      <c r="A972" t="s">
        <v>2737</v>
      </c>
      <c r="B972" s="3">
        <v>45896</v>
      </c>
      <c r="C972" t="s">
        <v>606</v>
      </c>
      <c r="D972" t="s">
        <v>32</v>
      </c>
      <c r="E972" t="s">
        <v>33</v>
      </c>
      <c r="F972" t="s">
        <v>93</v>
      </c>
      <c r="G972" t="s">
        <v>6010</v>
      </c>
      <c r="H972">
        <v>6</v>
      </c>
      <c r="I972" s="5">
        <v>1000</v>
      </c>
      <c r="J972" s="5">
        <v>1633</v>
      </c>
      <c r="K972" s="5">
        <f t="shared" si="60"/>
        <v>9798</v>
      </c>
      <c r="L972" s="4">
        <v>0</v>
      </c>
      <c r="M972" s="5">
        <f t="shared" si="61"/>
        <v>0</v>
      </c>
      <c r="N972" s="5">
        <f t="shared" si="62"/>
        <v>3798</v>
      </c>
      <c r="O972" t="s">
        <v>164</v>
      </c>
      <c r="P972" t="s">
        <v>41</v>
      </c>
      <c r="Q972" t="s">
        <v>36</v>
      </c>
      <c r="R972" t="s">
        <v>440</v>
      </c>
      <c r="S972">
        <v>106</v>
      </c>
      <c r="T972" t="s">
        <v>441</v>
      </c>
      <c r="U972" t="str">
        <f t="shared" si="63"/>
        <v>No Discount</v>
      </c>
    </row>
    <row r="973" spans="1:21" x14ac:dyDescent="0.25">
      <c r="A973" t="s">
        <v>2738</v>
      </c>
      <c r="B973" s="3">
        <v>45899</v>
      </c>
      <c r="C973" t="s">
        <v>2739</v>
      </c>
      <c r="D973" t="s">
        <v>50</v>
      </c>
      <c r="E973" t="s">
        <v>33</v>
      </c>
      <c r="F973" t="s">
        <v>93</v>
      </c>
      <c r="G973" t="s">
        <v>6010</v>
      </c>
      <c r="H973">
        <v>5</v>
      </c>
      <c r="I973" s="5">
        <v>1000</v>
      </c>
      <c r="J973" s="5">
        <v>1633</v>
      </c>
      <c r="K973" s="5">
        <f t="shared" si="60"/>
        <v>8165</v>
      </c>
      <c r="L973" s="4">
        <v>0</v>
      </c>
      <c r="M973" s="5">
        <f t="shared" si="61"/>
        <v>0</v>
      </c>
      <c r="N973" s="5">
        <f t="shared" si="62"/>
        <v>3165</v>
      </c>
      <c r="O973" t="s">
        <v>40</v>
      </c>
      <c r="P973" t="s">
        <v>41</v>
      </c>
      <c r="Q973" t="s">
        <v>36</v>
      </c>
      <c r="R973" t="s">
        <v>42</v>
      </c>
      <c r="T973" t="s">
        <v>43</v>
      </c>
      <c r="U973" t="str">
        <f t="shared" si="63"/>
        <v>No Discount</v>
      </c>
    </row>
    <row r="974" spans="1:21" x14ac:dyDescent="0.25">
      <c r="A974" t="s">
        <v>2741</v>
      </c>
      <c r="B974" s="3">
        <v>46165</v>
      </c>
      <c r="C974" t="s">
        <v>2742</v>
      </c>
      <c r="D974" t="s">
        <v>50</v>
      </c>
      <c r="E974" t="s">
        <v>75</v>
      </c>
      <c r="F974" t="s">
        <v>137</v>
      </c>
      <c r="G974" t="s">
        <v>6078</v>
      </c>
      <c r="H974">
        <v>5</v>
      </c>
      <c r="I974" s="5">
        <v>3745</v>
      </c>
      <c r="J974" s="5">
        <v>5248</v>
      </c>
      <c r="K974" s="5">
        <f t="shared" si="60"/>
        <v>26240</v>
      </c>
      <c r="L974" s="4">
        <v>0.1</v>
      </c>
      <c r="M974" s="5">
        <f t="shared" si="61"/>
        <v>2624</v>
      </c>
      <c r="N974" s="5">
        <f t="shared" si="62"/>
        <v>10139</v>
      </c>
      <c r="O974" t="s">
        <v>85</v>
      </c>
      <c r="P974" t="s">
        <v>86</v>
      </c>
      <c r="Q974" t="s">
        <v>36</v>
      </c>
      <c r="R974" t="s">
        <v>42</v>
      </c>
      <c r="T974" t="s">
        <v>43</v>
      </c>
      <c r="U974" t="str">
        <f t="shared" si="63"/>
        <v>5-10%</v>
      </c>
    </row>
    <row r="975" spans="1:21" x14ac:dyDescent="0.25">
      <c r="A975" t="s">
        <v>2744</v>
      </c>
      <c r="B975" s="3">
        <v>46064</v>
      </c>
      <c r="C975" t="s">
        <v>2622</v>
      </c>
      <c r="D975" t="s">
        <v>32</v>
      </c>
      <c r="E975" t="s">
        <v>75</v>
      </c>
      <c r="F975" t="s">
        <v>6040</v>
      </c>
      <c r="G975" t="s">
        <v>6072</v>
      </c>
      <c r="H975">
        <v>9</v>
      </c>
      <c r="I975" s="5">
        <v>230</v>
      </c>
      <c r="J975" s="5">
        <v>377</v>
      </c>
      <c r="K975" s="5">
        <f t="shared" si="60"/>
        <v>3393</v>
      </c>
      <c r="L975" s="4">
        <v>0.1</v>
      </c>
      <c r="M975" s="5">
        <f t="shared" si="61"/>
        <v>339.3</v>
      </c>
      <c r="N975" s="5">
        <f t="shared" si="62"/>
        <v>1662.3</v>
      </c>
      <c r="O975" t="s">
        <v>181</v>
      </c>
      <c r="P975" t="s">
        <v>68</v>
      </c>
      <c r="Q975" t="s">
        <v>36</v>
      </c>
      <c r="R975" t="s">
        <v>440</v>
      </c>
      <c r="S975">
        <v>100</v>
      </c>
      <c r="T975" t="s">
        <v>441</v>
      </c>
      <c r="U975" t="str">
        <f t="shared" si="63"/>
        <v>5-10%</v>
      </c>
    </row>
    <row r="976" spans="1:21" x14ac:dyDescent="0.25">
      <c r="A976" t="s">
        <v>2745</v>
      </c>
      <c r="B976" s="3">
        <v>45733</v>
      </c>
      <c r="C976" t="s">
        <v>2622</v>
      </c>
      <c r="D976" t="s">
        <v>32</v>
      </c>
      <c r="E976" t="s">
        <v>33</v>
      </c>
      <c r="F976" t="s">
        <v>6040</v>
      </c>
      <c r="G976" t="s">
        <v>6072</v>
      </c>
      <c r="H976">
        <v>3</v>
      </c>
      <c r="I976" s="5">
        <v>230</v>
      </c>
      <c r="J976" s="5">
        <v>377</v>
      </c>
      <c r="K976" s="5">
        <f t="shared" si="60"/>
        <v>1131</v>
      </c>
      <c r="L976" s="4">
        <v>0</v>
      </c>
      <c r="M976" s="5">
        <f t="shared" si="61"/>
        <v>0</v>
      </c>
      <c r="N976" s="5">
        <f t="shared" si="62"/>
        <v>441</v>
      </c>
      <c r="O976" t="s">
        <v>120</v>
      </c>
      <c r="P976" t="s">
        <v>96</v>
      </c>
      <c r="Q976" t="s">
        <v>53</v>
      </c>
      <c r="R976" t="s">
        <v>42</v>
      </c>
      <c r="T976" t="s">
        <v>43</v>
      </c>
      <c r="U976" t="str">
        <f t="shared" si="63"/>
        <v>No Discount</v>
      </c>
    </row>
    <row r="977" spans="1:21" x14ac:dyDescent="0.25">
      <c r="A977" t="s">
        <v>2746</v>
      </c>
      <c r="B977" s="3">
        <v>46032</v>
      </c>
      <c r="C977" t="s">
        <v>2747</v>
      </c>
      <c r="D977" t="s">
        <v>126</v>
      </c>
      <c r="E977" t="s">
        <v>33</v>
      </c>
      <c r="F977" t="s">
        <v>6063</v>
      </c>
      <c r="G977" t="s">
        <v>6023</v>
      </c>
      <c r="H977">
        <v>78</v>
      </c>
      <c r="I977" s="5">
        <v>300</v>
      </c>
      <c r="J977" s="5">
        <v>450</v>
      </c>
      <c r="K977" s="5">
        <f t="shared" si="60"/>
        <v>35100</v>
      </c>
      <c r="L977" s="4">
        <v>0.18</v>
      </c>
      <c r="M977" s="5">
        <f t="shared" si="61"/>
        <v>6318</v>
      </c>
      <c r="N977" s="5">
        <f t="shared" si="62"/>
        <v>18018</v>
      </c>
      <c r="O977" t="s">
        <v>55</v>
      </c>
      <c r="P977" t="s">
        <v>56</v>
      </c>
      <c r="Q977" t="s">
        <v>53</v>
      </c>
      <c r="R977" t="s">
        <v>42</v>
      </c>
      <c r="T977" t="s">
        <v>43</v>
      </c>
      <c r="U977" t="str">
        <f t="shared" si="63"/>
        <v>16-20%</v>
      </c>
    </row>
    <row r="978" spans="1:21" x14ac:dyDescent="0.25">
      <c r="A978" t="s">
        <v>2749</v>
      </c>
      <c r="B978" s="3">
        <v>46180</v>
      </c>
      <c r="C978" t="s">
        <v>2426</v>
      </c>
      <c r="D978" t="s">
        <v>126</v>
      </c>
      <c r="E978" t="s">
        <v>33</v>
      </c>
      <c r="F978" t="s">
        <v>137</v>
      </c>
      <c r="G978" t="s">
        <v>6078</v>
      </c>
      <c r="H978">
        <v>4</v>
      </c>
      <c r="I978" s="5">
        <v>3745</v>
      </c>
      <c r="J978" s="5">
        <v>5248</v>
      </c>
      <c r="K978" s="5">
        <f t="shared" si="60"/>
        <v>20992</v>
      </c>
      <c r="L978" s="4">
        <v>0.05</v>
      </c>
      <c r="M978" s="5">
        <f t="shared" si="61"/>
        <v>1049.6000000000001</v>
      </c>
      <c r="N978" s="5">
        <f t="shared" si="62"/>
        <v>7061.6</v>
      </c>
      <c r="O978" t="s">
        <v>215</v>
      </c>
      <c r="P978" t="s">
        <v>86</v>
      </c>
      <c r="Q978" t="s">
        <v>36</v>
      </c>
      <c r="R978" t="s">
        <v>440</v>
      </c>
      <c r="S978">
        <v>96</v>
      </c>
      <c r="T978" t="s">
        <v>441</v>
      </c>
      <c r="U978" t="str">
        <f t="shared" si="63"/>
        <v>5-10%</v>
      </c>
    </row>
    <row r="979" spans="1:21" x14ac:dyDescent="0.25">
      <c r="A979" t="s">
        <v>2750</v>
      </c>
      <c r="B979" s="3">
        <v>45677</v>
      </c>
      <c r="C979" t="s">
        <v>2722</v>
      </c>
      <c r="D979" t="s">
        <v>32</v>
      </c>
      <c r="E979" t="s">
        <v>75</v>
      </c>
      <c r="F979" t="s">
        <v>93</v>
      </c>
      <c r="G979" t="s">
        <v>6010</v>
      </c>
      <c r="H979">
        <v>2</v>
      </c>
      <c r="I979" s="5">
        <v>1000</v>
      </c>
      <c r="J979" s="5">
        <v>1633</v>
      </c>
      <c r="K979" s="5">
        <f t="shared" si="60"/>
        <v>3266</v>
      </c>
      <c r="L979" s="4">
        <v>0</v>
      </c>
      <c r="M979" s="5">
        <f t="shared" si="61"/>
        <v>0</v>
      </c>
      <c r="N979" s="5">
        <f t="shared" si="62"/>
        <v>1266</v>
      </c>
      <c r="O979" t="s">
        <v>77</v>
      </c>
      <c r="P979" t="s">
        <v>78</v>
      </c>
      <c r="Q979" t="s">
        <v>36</v>
      </c>
      <c r="R979" t="s">
        <v>42</v>
      </c>
      <c r="T979" t="s">
        <v>43</v>
      </c>
      <c r="U979" t="str">
        <f t="shared" si="63"/>
        <v>No Discount</v>
      </c>
    </row>
    <row r="980" spans="1:21" x14ac:dyDescent="0.25">
      <c r="A980" t="s">
        <v>2751</v>
      </c>
      <c r="B980" s="3">
        <v>45871</v>
      </c>
      <c r="C980" t="s">
        <v>392</v>
      </c>
      <c r="D980" t="s">
        <v>50</v>
      </c>
      <c r="E980" t="s">
        <v>75</v>
      </c>
      <c r="F980" t="s">
        <v>93</v>
      </c>
      <c r="G980" t="s">
        <v>6010</v>
      </c>
      <c r="H980">
        <v>5</v>
      </c>
      <c r="I980" s="5">
        <v>1000</v>
      </c>
      <c r="J980" s="5">
        <v>1633</v>
      </c>
      <c r="K980" s="5">
        <f t="shared" si="60"/>
        <v>8165</v>
      </c>
      <c r="L980" s="4">
        <v>0</v>
      </c>
      <c r="M980" s="5">
        <f t="shared" si="61"/>
        <v>0</v>
      </c>
      <c r="N980" s="5">
        <f t="shared" si="62"/>
        <v>3165</v>
      </c>
      <c r="O980" t="s">
        <v>120</v>
      </c>
      <c r="P980" t="s">
        <v>96</v>
      </c>
      <c r="Q980" t="s">
        <v>53</v>
      </c>
      <c r="R980" t="s">
        <v>42</v>
      </c>
      <c r="T980" t="s">
        <v>43</v>
      </c>
      <c r="U980" t="str">
        <f t="shared" si="63"/>
        <v>No Discount</v>
      </c>
    </row>
    <row r="981" spans="1:21" x14ac:dyDescent="0.25">
      <c r="A981" t="s">
        <v>2752</v>
      </c>
      <c r="B981" s="3">
        <v>45823</v>
      </c>
      <c r="C981" t="s">
        <v>472</v>
      </c>
      <c r="D981" t="s">
        <v>126</v>
      </c>
      <c r="E981" t="s">
        <v>33</v>
      </c>
      <c r="F981" t="s">
        <v>137</v>
      </c>
      <c r="G981" t="s">
        <v>6078</v>
      </c>
      <c r="H981">
        <v>1</v>
      </c>
      <c r="I981" s="5">
        <v>3745</v>
      </c>
      <c r="J981" s="5">
        <v>5248</v>
      </c>
      <c r="K981" s="5">
        <f t="shared" si="60"/>
        <v>5248</v>
      </c>
      <c r="L981" s="4">
        <v>0</v>
      </c>
      <c r="M981" s="5">
        <f t="shared" si="61"/>
        <v>0</v>
      </c>
      <c r="N981" s="5">
        <f t="shared" si="62"/>
        <v>1503</v>
      </c>
      <c r="O981" t="s">
        <v>110</v>
      </c>
      <c r="P981" t="s">
        <v>78</v>
      </c>
      <c r="Q981" t="s">
        <v>36</v>
      </c>
      <c r="R981" t="s">
        <v>42</v>
      </c>
      <c r="T981" t="s">
        <v>43</v>
      </c>
      <c r="U981" t="str">
        <f t="shared" si="63"/>
        <v>No Discount</v>
      </c>
    </row>
    <row r="982" spans="1:21" x14ac:dyDescent="0.25">
      <c r="A982" t="s">
        <v>2753</v>
      </c>
      <c r="B982" s="3">
        <v>46004</v>
      </c>
      <c r="C982" t="s">
        <v>2755</v>
      </c>
      <c r="D982" t="s">
        <v>32</v>
      </c>
      <c r="E982" t="s">
        <v>75</v>
      </c>
      <c r="F982" t="s">
        <v>93</v>
      </c>
      <c r="G982" t="s">
        <v>6010</v>
      </c>
      <c r="H982">
        <v>6</v>
      </c>
      <c r="I982" s="5">
        <v>1000</v>
      </c>
      <c r="J982" s="5">
        <v>1633</v>
      </c>
      <c r="K982" s="5">
        <f t="shared" si="60"/>
        <v>9798</v>
      </c>
      <c r="L982" s="4">
        <v>0</v>
      </c>
      <c r="M982" s="5">
        <f t="shared" si="61"/>
        <v>0</v>
      </c>
      <c r="N982" s="5">
        <f t="shared" si="62"/>
        <v>3798</v>
      </c>
      <c r="O982" t="s">
        <v>110</v>
      </c>
      <c r="P982" t="s">
        <v>78</v>
      </c>
      <c r="Q982" t="s">
        <v>36</v>
      </c>
      <c r="R982" t="s">
        <v>42</v>
      </c>
      <c r="T982" t="s">
        <v>43</v>
      </c>
      <c r="U982" t="str">
        <f t="shared" si="63"/>
        <v>No Discount</v>
      </c>
    </row>
    <row r="983" spans="1:21" x14ac:dyDescent="0.25">
      <c r="A983" t="s">
        <v>2757</v>
      </c>
      <c r="B983" s="3">
        <v>45801</v>
      </c>
      <c r="C983" t="s">
        <v>2758</v>
      </c>
      <c r="D983" t="s">
        <v>126</v>
      </c>
      <c r="E983" t="s">
        <v>75</v>
      </c>
      <c r="F983" t="s">
        <v>137</v>
      </c>
      <c r="G983" t="s">
        <v>6078</v>
      </c>
      <c r="H983">
        <v>1</v>
      </c>
      <c r="I983" s="5">
        <v>3745</v>
      </c>
      <c r="J983" s="5">
        <v>5248</v>
      </c>
      <c r="K983" s="5">
        <f t="shared" si="60"/>
        <v>5248</v>
      </c>
      <c r="L983" s="4">
        <v>0</v>
      </c>
      <c r="M983" s="5">
        <f t="shared" si="61"/>
        <v>0</v>
      </c>
      <c r="N983" s="5">
        <f t="shared" si="62"/>
        <v>1503</v>
      </c>
      <c r="O983" t="s">
        <v>120</v>
      </c>
      <c r="P983" t="s">
        <v>96</v>
      </c>
      <c r="Q983" t="s">
        <v>53</v>
      </c>
      <c r="R983" t="s">
        <v>42</v>
      </c>
      <c r="T983" t="s">
        <v>43</v>
      </c>
      <c r="U983" t="str">
        <f t="shared" si="63"/>
        <v>No Discount</v>
      </c>
    </row>
    <row r="984" spans="1:21" x14ac:dyDescent="0.25">
      <c r="A984" t="s">
        <v>2760</v>
      </c>
      <c r="B984" s="3">
        <v>45744</v>
      </c>
      <c r="C984" t="s">
        <v>1910</v>
      </c>
      <c r="D984" t="s">
        <v>126</v>
      </c>
      <c r="E984" t="s">
        <v>75</v>
      </c>
      <c r="F984" t="s">
        <v>93</v>
      </c>
      <c r="G984" t="s">
        <v>6010</v>
      </c>
      <c r="H984">
        <v>7</v>
      </c>
      <c r="I984" s="5">
        <v>1000</v>
      </c>
      <c r="J984" s="5">
        <v>1633</v>
      </c>
      <c r="K984" s="5">
        <f t="shared" si="60"/>
        <v>11431</v>
      </c>
      <c r="L984" s="4">
        <v>0</v>
      </c>
      <c r="M984" s="5">
        <f t="shared" si="61"/>
        <v>0</v>
      </c>
      <c r="N984" s="5">
        <f t="shared" si="62"/>
        <v>4431</v>
      </c>
      <c r="O984" t="s">
        <v>181</v>
      </c>
      <c r="P984" t="s">
        <v>68</v>
      </c>
      <c r="Q984" t="s">
        <v>36</v>
      </c>
      <c r="R984" t="s">
        <v>42</v>
      </c>
      <c r="T984" t="s">
        <v>43</v>
      </c>
      <c r="U984" t="str">
        <f t="shared" si="63"/>
        <v>No Discount</v>
      </c>
    </row>
    <row r="985" spans="1:21" x14ac:dyDescent="0.25">
      <c r="A985" t="s">
        <v>2761</v>
      </c>
      <c r="B985" s="3">
        <v>45814</v>
      </c>
      <c r="C985" t="s">
        <v>791</v>
      </c>
      <c r="D985" t="s">
        <v>32</v>
      </c>
      <c r="E985" t="s">
        <v>33</v>
      </c>
      <c r="F985" t="s">
        <v>6063</v>
      </c>
      <c r="G985" t="s">
        <v>6023</v>
      </c>
      <c r="H985">
        <v>1</v>
      </c>
      <c r="I985" s="5">
        <v>300</v>
      </c>
      <c r="J985" s="5">
        <v>450</v>
      </c>
      <c r="K985" s="5">
        <f t="shared" si="60"/>
        <v>450</v>
      </c>
      <c r="L985" s="4">
        <v>0</v>
      </c>
      <c r="M985" s="5">
        <f t="shared" si="61"/>
        <v>0</v>
      </c>
      <c r="N985" s="5">
        <f t="shared" si="62"/>
        <v>150</v>
      </c>
      <c r="O985" t="s">
        <v>215</v>
      </c>
      <c r="P985" t="s">
        <v>86</v>
      </c>
      <c r="Q985" t="s">
        <v>36</v>
      </c>
      <c r="R985" t="s">
        <v>42</v>
      </c>
      <c r="T985" t="s">
        <v>43</v>
      </c>
      <c r="U985" t="str">
        <f t="shared" si="63"/>
        <v>No Discount</v>
      </c>
    </row>
    <row r="986" spans="1:21" x14ac:dyDescent="0.25">
      <c r="A986" t="s">
        <v>2762</v>
      </c>
      <c r="B986" s="3">
        <v>45709</v>
      </c>
      <c r="C986" t="s">
        <v>2763</v>
      </c>
      <c r="D986" t="s">
        <v>126</v>
      </c>
      <c r="E986" t="s">
        <v>33</v>
      </c>
      <c r="F986" t="s">
        <v>6063</v>
      </c>
      <c r="G986" t="s">
        <v>6023</v>
      </c>
      <c r="H986">
        <v>8</v>
      </c>
      <c r="I986" s="5">
        <v>300</v>
      </c>
      <c r="J986" s="5">
        <v>450</v>
      </c>
      <c r="K986" s="5">
        <f t="shared" si="60"/>
        <v>3600</v>
      </c>
      <c r="L986" s="4">
        <v>0</v>
      </c>
      <c r="M986" s="5">
        <f t="shared" si="61"/>
        <v>0</v>
      </c>
      <c r="N986" s="5">
        <f t="shared" si="62"/>
        <v>1200</v>
      </c>
      <c r="O986" t="s">
        <v>67</v>
      </c>
      <c r="P986" t="s">
        <v>68</v>
      </c>
      <c r="Q986" t="s">
        <v>36</v>
      </c>
      <c r="R986" t="s">
        <v>42</v>
      </c>
      <c r="T986" t="s">
        <v>43</v>
      </c>
      <c r="U986" t="str">
        <f t="shared" si="63"/>
        <v>No Discount</v>
      </c>
    </row>
    <row r="987" spans="1:21" x14ac:dyDescent="0.25">
      <c r="A987" t="s">
        <v>2765</v>
      </c>
      <c r="B987" s="3">
        <v>45817</v>
      </c>
      <c r="C987" t="s">
        <v>2766</v>
      </c>
      <c r="D987" t="s">
        <v>126</v>
      </c>
      <c r="E987" t="s">
        <v>75</v>
      </c>
      <c r="F987" t="s">
        <v>137</v>
      </c>
      <c r="G987" t="s">
        <v>6078</v>
      </c>
      <c r="H987">
        <v>7</v>
      </c>
      <c r="I987" s="5">
        <v>3745</v>
      </c>
      <c r="J987" s="5">
        <v>5248</v>
      </c>
      <c r="K987" s="5">
        <f t="shared" si="60"/>
        <v>36736</v>
      </c>
      <c r="L987" s="4">
        <v>0</v>
      </c>
      <c r="M987" s="5">
        <f t="shared" si="61"/>
        <v>0</v>
      </c>
      <c r="N987" s="5">
        <f t="shared" si="62"/>
        <v>10521</v>
      </c>
      <c r="O987" t="s">
        <v>181</v>
      </c>
      <c r="P987" t="s">
        <v>68</v>
      </c>
      <c r="Q987" t="s">
        <v>36</v>
      </c>
      <c r="R987" t="s">
        <v>42</v>
      </c>
      <c r="T987" t="s">
        <v>43</v>
      </c>
      <c r="U987" t="str">
        <f t="shared" si="63"/>
        <v>No Discount</v>
      </c>
    </row>
    <row r="988" spans="1:21" x14ac:dyDescent="0.25">
      <c r="A988" t="s">
        <v>2768</v>
      </c>
      <c r="B988" s="3">
        <v>45922</v>
      </c>
      <c r="C988" t="s">
        <v>1418</v>
      </c>
      <c r="D988" t="s">
        <v>32</v>
      </c>
      <c r="E988" t="s">
        <v>33</v>
      </c>
      <c r="F988" t="s">
        <v>6063</v>
      </c>
      <c r="G988" t="s">
        <v>6023</v>
      </c>
      <c r="H988">
        <v>9</v>
      </c>
      <c r="I988" s="5">
        <v>300</v>
      </c>
      <c r="J988" s="5">
        <v>450</v>
      </c>
      <c r="K988" s="5">
        <f t="shared" si="60"/>
        <v>4050</v>
      </c>
      <c r="L988" s="4">
        <v>0</v>
      </c>
      <c r="M988" s="5">
        <f t="shared" si="61"/>
        <v>0</v>
      </c>
      <c r="N988" s="5">
        <f t="shared" si="62"/>
        <v>1350</v>
      </c>
      <c r="O988" t="s">
        <v>127</v>
      </c>
      <c r="P988" t="s">
        <v>56</v>
      </c>
      <c r="Q988" t="s">
        <v>53</v>
      </c>
      <c r="R988" t="s">
        <v>440</v>
      </c>
      <c r="S988">
        <v>219</v>
      </c>
      <c r="T988" t="s">
        <v>441</v>
      </c>
      <c r="U988" t="str">
        <f t="shared" si="63"/>
        <v>No Discount</v>
      </c>
    </row>
    <row r="989" spans="1:21" x14ac:dyDescent="0.25">
      <c r="A989" t="s">
        <v>2769</v>
      </c>
      <c r="B989" s="3">
        <v>45741</v>
      </c>
      <c r="C989" t="s">
        <v>2625</v>
      </c>
      <c r="D989" t="s">
        <v>126</v>
      </c>
      <c r="E989" t="s">
        <v>33</v>
      </c>
      <c r="F989" t="s">
        <v>137</v>
      </c>
      <c r="G989" t="s">
        <v>6078</v>
      </c>
      <c r="H989">
        <v>6</v>
      </c>
      <c r="I989" s="5">
        <v>3745</v>
      </c>
      <c r="J989" s="5">
        <v>5248</v>
      </c>
      <c r="K989" s="5">
        <f t="shared" si="60"/>
        <v>31488</v>
      </c>
      <c r="L989" s="4">
        <v>0</v>
      </c>
      <c r="M989" s="5">
        <f t="shared" si="61"/>
        <v>0</v>
      </c>
      <c r="N989" s="5">
        <f t="shared" si="62"/>
        <v>9018</v>
      </c>
      <c r="O989" t="s">
        <v>164</v>
      </c>
      <c r="P989" t="s">
        <v>41</v>
      </c>
      <c r="Q989" t="s">
        <v>36</v>
      </c>
      <c r="R989" t="s">
        <v>42</v>
      </c>
      <c r="T989" t="s">
        <v>43</v>
      </c>
      <c r="U989" t="str">
        <f t="shared" si="63"/>
        <v>No Discount</v>
      </c>
    </row>
    <row r="990" spans="1:21" x14ac:dyDescent="0.25">
      <c r="A990" t="s">
        <v>2770</v>
      </c>
      <c r="B990" s="3">
        <v>45997</v>
      </c>
      <c r="C990" t="s">
        <v>1351</v>
      </c>
      <c r="D990" t="s">
        <v>32</v>
      </c>
      <c r="E990" t="s">
        <v>33</v>
      </c>
      <c r="F990" t="s">
        <v>93</v>
      </c>
      <c r="G990" t="s">
        <v>6010</v>
      </c>
      <c r="H990">
        <v>7</v>
      </c>
      <c r="I990" s="5">
        <v>1000</v>
      </c>
      <c r="J990" s="5">
        <v>1633</v>
      </c>
      <c r="K990" s="5">
        <f t="shared" si="60"/>
        <v>11431</v>
      </c>
      <c r="L990" s="4">
        <v>0</v>
      </c>
      <c r="M990" s="5">
        <f t="shared" si="61"/>
        <v>0</v>
      </c>
      <c r="N990" s="5">
        <f t="shared" si="62"/>
        <v>4431</v>
      </c>
      <c r="O990" t="s">
        <v>215</v>
      </c>
      <c r="P990" t="s">
        <v>86</v>
      </c>
      <c r="Q990" t="s">
        <v>36</v>
      </c>
      <c r="R990" t="s">
        <v>440</v>
      </c>
      <c r="S990">
        <v>276</v>
      </c>
      <c r="T990" t="s">
        <v>441</v>
      </c>
      <c r="U990" t="str">
        <f t="shared" si="63"/>
        <v>No Discount</v>
      </c>
    </row>
    <row r="991" spans="1:21" x14ac:dyDescent="0.25">
      <c r="A991" t="s">
        <v>2771</v>
      </c>
      <c r="B991" s="3">
        <v>45869</v>
      </c>
      <c r="C991" t="s">
        <v>2772</v>
      </c>
      <c r="D991" t="s">
        <v>50</v>
      </c>
      <c r="E991" t="s">
        <v>33</v>
      </c>
      <c r="F991" t="s">
        <v>137</v>
      </c>
      <c r="G991" t="s">
        <v>6078</v>
      </c>
      <c r="H991">
        <v>8</v>
      </c>
      <c r="I991" s="5">
        <v>3745</v>
      </c>
      <c r="J991" s="5">
        <v>5248</v>
      </c>
      <c r="K991" s="5">
        <f t="shared" si="60"/>
        <v>41984</v>
      </c>
      <c r="L991" s="4">
        <v>0</v>
      </c>
      <c r="M991" s="5">
        <f t="shared" si="61"/>
        <v>0</v>
      </c>
      <c r="N991" s="5">
        <f t="shared" si="62"/>
        <v>12024</v>
      </c>
      <c r="O991" t="s">
        <v>181</v>
      </c>
      <c r="P991" t="s">
        <v>68</v>
      </c>
      <c r="Q991" t="s">
        <v>36</v>
      </c>
      <c r="R991" t="s">
        <v>42</v>
      </c>
      <c r="T991" t="s">
        <v>43</v>
      </c>
      <c r="U991" t="str">
        <f t="shared" si="63"/>
        <v>No Discount</v>
      </c>
    </row>
    <row r="992" spans="1:21" x14ac:dyDescent="0.25">
      <c r="A992" t="s">
        <v>2774</v>
      </c>
      <c r="B992" s="3">
        <v>45873</v>
      </c>
      <c r="C992" t="s">
        <v>118</v>
      </c>
      <c r="D992" t="s">
        <v>126</v>
      </c>
      <c r="E992" t="s">
        <v>33</v>
      </c>
      <c r="F992" t="s">
        <v>6063</v>
      </c>
      <c r="G992" t="s">
        <v>6015</v>
      </c>
      <c r="H992">
        <v>4</v>
      </c>
      <c r="I992" s="5">
        <v>400</v>
      </c>
      <c r="J992" s="5">
        <v>583</v>
      </c>
      <c r="K992" s="5">
        <f t="shared" si="60"/>
        <v>2332</v>
      </c>
      <c r="L992" s="4">
        <v>0</v>
      </c>
      <c r="M992" s="5">
        <f t="shared" si="61"/>
        <v>0</v>
      </c>
      <c r="N992" s="5">
        <f t="shared" si="62"/>
        <v>732</v>
      </c>
      <c r="O992" t="s">
        <v>215</v>
      </c>
      <c r="P992" t="s">
        <v>86</v>
      </c>
      <c r="Q992" t="s">
        <v>36</v>
      </c>
      <c r="R992" t="s">
        <v>42</v>
      </c>
      <c r="T992" t="s">
        <v>43</v>
      </c>
      <c r="U992" t="str">
        <f t="shared" si="63"/>
        <v>No Discount</v>
      </c>
    </row>
    <row r="993" spans="1:21" x14ac:dyDescent="0.25">
      <c r="A993" t="s">
        <v>2775</v>
      </c>
      <c r="B993" s="3">
        <v>45803</v>
      </c>
      <c r="C993" t="s">
        <v>893</v>
      </c>
      <c r="D993" t="s">
        <v>126</v>
      </c>
      <c r="E993" t="s">
        <v>33</v>
      </c>
      <c r="F993" t="s">
        <v>137</v>
      </c>
      <c r="G993" t="s">
        <v>6078</v>
      </c>
      <c r="H993">
        <v>5</v>
      </c>
      <c r="I993" s="5">
        <v>3745</v>
      </c>
      <c r="J993" s="5">
        <v>5248</v>
      </c>
      <c r="K993" s="5">
        <f t="shared" si="60"/>
        <v>26240</v>
      </c>
      <c r="L993" s="4">
        <v>0</v>
      </c>
      <c r="M993" s="5">
        <f t="shared" si="61"/>
        <v>0</v>
      </c>
      <c r="N993" s="5">
        <f t="shared" si="62"/>
        <v>7515</v>
      </c>
      <c r="O993" t="s">
        <v>95</v>
      </c>
      <c r="P993" t="s">
        <v>96</v>
      </c>
      <c r="Q993" t="s">
        <v>53</v>
      </c>
      <c r="R993" t="s">
        <v>42</v>
      </c>
      <c r="T993" t="s">
        <v>43</v>
      </c>
      <c r="U993" t="str">
        <f t="shared" si="63"/>
        <v>No Discount</v>
      </c>
    </row>
    <row r="994" spans="1:21" x14ac:dyDescent="0.25">
      <c r="A994" t="s">
        <v>2776</v>
      </c>
      <c r="B994" s="3">
        <v>45965</v>
      </c>
      <c r="C994" t="s">
        <v>476</v>
      </c>
      <c r="D994" t="s">
        <v>126</v>
      </c>
      <c r="E994" t="s">
        <v>33</v>
      </c>
      <c r="F994" t="s">
        <v>6063</v>
      </c>
      <c r="G994" t="s">
        <v>6015</v>
      </c>
      <c r="H994">
        <v>3</v>
      </c>
      <c r="I994" s="5">
        <v>400</v>
      </c>
      <c r="J994" s="5">
        <v>583</v>
      </c>
      <c r="K994" s="5">
        <f t="shared" si="60"/>
        <v>1749</v>
      </c>
      <c r="L994" s="4">
        <v>0</v>
      </c>
      <c r="M994" s="5">
        <f t="shared" si="61"/>
        <v>0</v>
      </c>
      <c r="N994" s="5">
        <f t="shared" si="62"/>
        <v>549</v>
      </c>
      <c r="O994" t="s">
        <v>55</v>
      </c>
      <c r="P994" t="s">
        <v>56</v>
      </c>
      <c r="Q994" t="s">
        <v>53</v>
      </c>
      <c r="R994" t="s">
        <v>42</v>
      </c>
      <c r="T994" t="s">
        <v>43</v>
      </c>
      <c r="U994" t="str">
        <f t="shared" si="63"/>
        <v>No Discount</v>
      </c>
    </row>
    <row r="995" spans="1:21" x14ac:dyDescent="0.25">
      <c r="A995" t="s">
        <v>2777</v>
      </c>
      <c r="B995" s="3">
        <v>45787</v>
      </c>
      <c r="C995" t="s">
        <v>2778</v>
      </c>
      <c r="D995" t="s">
        <v>32</v>
      </c>
      <c r="E995" t="s">
        <v>75</v>
      </c>
      <c r="F995" t="s">
        <v>6063</v>
      </c>
      <c r="G995" t="s">
        <v>6015</v>
      </c>
      <c r="H995">
        <v>8</v>
      </c>
      <c r="I995" s="5">
        <v>400</v>
      </c>
      <c r="J995" s="5">
        <v>583</v>
      </c>
      <c r="K995" s="5">
        <f t="shared" si="60"/>
        <v>4664</v>
      </c>
      <c r="L995" s="4">
        <v>0</v>
      </c>
      <c r="M995" s="5">
        <f t="shared" si="61"/>
        <v>0</v>
      </c>
      <c r="N995" s="5">
        <f t="shared" si="62"/>
        <v>1464</v>
      </c>
      <c r="O995" t="s">
        <v>40</v>
      </c>
      <c r="P995" t="s">
        <v>41</v>
      </c>
      <c r="Q995" t="s">
        <v>36</v>
      </c>
      <c r="R995" t="s">
        <v>42</v>
      </c>
      <c r="T995" t="s">
        <v>43</v>
      </c>
      <c r="U995" t="str">
        <f t="shared" si="63"/>
        <v>No Discount</v>
      </c>
    </row>
    <row r="996" spans="1:21" x14ac:dyDescent="0.25">
      <c r="A996" t="s">
        <v>2780</v>
      </c>
      <c r="B996" s="3">
        <v>46091</v>
      </c>
      <c r="C996" t="s">
        <v>2237</v>
      </c>
      <c r="D996" t="s">
        <v>32</v>
      </c>
      <c r="E996" t="s">
        <v>75</v>
      </c>
      <c r="F996" t="s">
        <v>6063</v>
      </c>
      <c r="G996" t="s">
        <v>6023</v>
      </c>
      <c r="H996">
        <v>10</v>
      </c>
      <c r="I996" s="5">
        <v>300</v>
      </c>
      <c r="J996" s="5">
        <v>450</v>
      </c>
      <c r="K996" s="5">
        <f t="shared" si="60"/>
        <v>4500</v>
      </c>
      <c r="L996" s="4">
        <v>0.1</v>
      </c>
      <c r="M996" s="5">
        <f t="shared" si="61"/>
        <v>450</v>
      </c>
      <c r="N996" s="5">
        <f t="shared" si="62"/>
        <v>1950</v>
      </c>
      <c r="O996" t="s">
        <v>181</v>
      </c>
      <c r="P996" t="s">
        <v>68</v>
      </c>
      <c r="Q996" t="s">
        <v>36</v>
      </c>
      <c r="R996" t="s">
        <v>440</v>
      </c>
      <c r="S996">
        <v>345</v>
      </c>
      <c r="T996" t="s">
        <v>441</v>
      </c>
      <c r="U996" t="str">
        <f t="shared" si="63"/>
        <v>5-10%</v>
      </c>
    </row>
    <row r="997" spans="1:21" x14ac:dyDescent="0.25">
      <c r="A997" t="s">
        <v>2782</v>
      </c>
      <c r="B997" s="3">
        <v>45771</v>
      </c>
      <c r="C997" t="s">
        <v>1930</v>
      </c>
      <c r="D997" t="s">
        <v>50</v>
      </c>
      <c r="E997" t="s">
        <v>33</v>
      </c>
      <c r="F997" t="s">
        <v>137</v>
      </c>
      <c r="G997" t="s">
        <v>6078</v>
      </c>
      <c r="H997">
        <v>6</v>
      </c>
      <c r="I997" s="5">
        <v>3745</v>
      </c>
      <c r="J997" s="5">
        <v>5248</v>
      </c>
      <c r="K997" s="5">
        <f t="shared" si="60"/>
        <v>31488</v>
      </c>
      <c r="L997" s="4">
        <v>0</v>
      </c>
      <c r="M997" s="5">
        <f t="shared" si="61"/>
        <v>0</v>
      </c>
      <c r="N997" s="5">
        <f t="shared" si="62"/>
        <v>9018</v>
      </c>
      <c r="O997" t="s">
        <v>181</v>
      </c>
      <c r="P997" t="s">
        <v>68</v>
      </c>
      <c r="Q997" t="s">
        <v>36</v>
      </c>
      <c r="R997" t="s">
        <v>42</v>
      </c>
      <c r="T997" t="s">
        <v>43</v>
      </c>
      <c r="U997" t="str">
        <f t="shared" si="63"/>
        <v>No Discount</v>
      </c>
    </row>
    <row r="998" spans="1:21" x14ac:dyDescent="0.25">
      <c r="A998" t="s">
        <v>2783</v>
      </c>
      <c r="B998" s="3">
        <v>45876</v>
      </c>
      <c r="C998" t="s">
        <v>2784</v>
      </c>
      <c r="D998" t="s">
        <v>126</v>
      </c>
      <c r="E998" t="s">
        <v>33</v>
      </c>
      <c r="F998" t="s">
        <v>6063</v>
      </c>
      <c r="G998" t="s">
        <v>6015</v>
      </c>
      <c r="H998">
        <v>4</v>
      </c>
      <c r="I998" s="5">
        <v>400</v>
      </c>
      <c r="J998" s="5">
        <v>583</v>
      </c>
      <c r="K998" s="5">
        <f t="shared" si="60"/>
        <v>2332</v>
      </c>
      <c r="L998" s="4">
        <v>0</v>
      </c>
      <c r="M998" s="5">
        <f t="shared" si="61"/>
        <v>0</v>
      </c>
      <c r="N998" s="5">
        <f t="shared" si="62"/>
        <v>732</v>
      </c>
      <c r="O998" t="s">
        <v>215</v>
      </c>
      <c r="P998" t="s">
        <v>86</v>
      </c>
      <c r="Q998" t="s">
        <v>36</v>
      </c>
      <c r="R998" t="s">
        <v>42</v>
      </c>
      <c r="T998" t="s">
        <v>43</v>
      </c>
      <c r="U998" t="str">
        <f t="shared" si="63"/>
        <v>No Discount</v>
      </c>
    </row>
    <row r="999" spans="1:21" x14ac:dyDescent="0.25">
      <c r="A999" t="s">
        <v>2786</v>
      </c>
      <c r="B999" s="3">
        <v>45911</v>
      </c>
      <c r="C999" t="s">
        <v>1225</v>
      </c>
      <c r="D999" t="s">
        <v>126</v>
      </c>
      <c r="E999" t="s">
        <v>75</v>
      </c>
      <c r="F999" t="s">
        <v>137</v>
      </c>
      <c r="G999" t="s">
        <v>6078</v>
      </c>
      <c r="H999">
        <v>3</v>
      </c>
      <c r="I999" s="5">
        <v>3745</v>
      </c>
      <c r="J999" s="5">
        <v>5248</v>
      </c>
      <c r="K999" s="5">
        <f t="shared" si="60"/>
        <v>15744</v>
      </c>
      <c r="L999" s="4">
        <v>0</v>
      </c>
      <c r="M999" s="5">
        <f t="shared" si="61"/>
        <v>0</v>
      </c>
      <c r="N999" s="5">
        <f t="shared" si="62"/>
        <v>4509</v>
      </c>
      <c r="O999" t="s">
        <v>85</v>
      </c>
      <c r="P999" t="s">
        <v>86</v>
      </c>
      <c r="Q999" t="s">
        <v>36</v>
      </c>
      <c r="R999" t="s">
        <v>440</v>
      </c>
      <c r="T999" t="s">
        <v>441</v>
      </c>
      <c r="U999" t="str">
        <f t="shared" si="63"/>
        <v>No Discount</v>
      </c>
    </row>
    <row r="1000" spans="1:21" x14ac:dyDescent="0.25">
      <c r="A1000" t="s">
        <v>2787</v>
      </c>
      <c r="B1000" s="3">
        <v>46192</v>
      </c>
      <c r="C1000" t="s">
        <v>1472</v>
      </c>
      <c r="D1000" t="s">
        <v>50</v>
      </c>
      <c r="E1000" t="s">
        <v>75</v>
      </c>
      <c r="F1000" t="s">
        <v>6063</v>
      </c>
      <c r="G1000" t="s">
        <v>6023</v>
      </c>
      <c r="H1000">
        <v>5</v>
      </c>
      <c r="I1000" s="5">
        <v>300</v>
      </c>
      <c r="J1000" s="5">
        <v>450</v>
      </c>
      <c r="K1000" s="5">
        <f t="shared" si="60"/>
        <v>2250</v>
      </c>
      <c r="L1000" s="4">
        <v>0.15</v>
      </c>
      <c r="M1000" s="5">
        <f t="shared" si="61"/>
        <v>337.5</v>
      </c>
      <c r="N1000" s="5">
        <f t="shared" si="62"/>
        <v>1087.5</v>
      </c>
      <c r="O1000" t="s">
        <v>127</v>
      </c>
      <c r="P1000" t="s">
        <v>56</v>
      </c>
      <c r="Q1000" t="s">
        <v>53</v>
      </c>
      <c r="R1000" t="s">
        <v>440</v>
      </c>
      <c r="S1000">
        <v>15</v>
      </c>
      <c r="T1000" t="s">
        <v>441</v>
      </c>
      <c r="U1000" t="str">
        <f t="shared" si="63"/>
        <v>11-15%</v>
      </c>
    </row>
    <row r="1001" spans="1:21" x14ac:dyDescent="0.25">
      <c r="A1001" t="s">
        <v>2788</v>
      </c>
      <c r="B1001" s="3">
        <v>45889</v>
      </c>
      <c r="C1001" t="s">
        <v>2789</v>
      </c>
      <c r="D1001" t="s">
        <v>50</v>
      </c>
      <c r="E1001" t="s">
        <v>75</v>
      </c>
      <c r="F1001" t="s">
        <v>93</v>
      </c>
      <c r="G1001" t="s">
        <v>6010</v>
      </c>
      <c r="H1001">
        <v>1</v>
      </c>
      <c r="I1001" s="5">
        <v>1000</v>
      </c>
      <c r="J1001" s="5">
        <v>1633</v>
      </c>
      <c r="K1001" s="5">
        <f t="shared" si="60"/>
        <v>1633</v>
      </c>
      <c r="L1001" s="4">
        <v>0</v>
      </c>
      <c r="M1001" s="5">
        <f t="shared" si="61"/>
        <v>0</v>
      </c>
      <c r="N1001" s="5">
        <f t="shared" si="62"/>
        <v>633</v>
      </c>
      <c r="O1001" t="s">
        <v>215</v>
      </c>
      <c r="P1001" t="s">
        <v>86</v>
      </c>
      <c r="Q1001" t="s">
        <v>36</v>
      </c>
      <c r="R1001" t="s">
        <v>42</v>
      </c>
      <c r="T1001" t="s">
        <v>43</v>
      </c>
      <c r="U1001" t="str">
        <f t="shared" si="63"/>
        <v>No Discount</v>
      </c>
    </row>
    <row r="1002" spans="1:21" x14ac:dyDescent="0.25">
      <c r="A1002" t="s">
        <v>2791</v>
      </c>
      <c r="B1002" s="3">
        <v>46003</v>
      </c>
      <c r="C1002" t="s">
        <v>956</v>
      </c>
      <c r="D1002" t="s">
        <v>126</v>
      </c>
      <c r="E1002" t="s">
        <v>75</v>
      </c>
      <c r="F1002" t="s">
        <v>6063</v>
      </c>
      <c r="G1002" t="s">
        <v>6015</v>
      </c>
      <c r="H1002">
        <v>9</v>
      </c>
      <c r="I1002" s="5">
        <v>400</v>
      </c>
      <c r="J1002" s="5">
        <v>583</v>
      </c>
      <c r="K1002" s="5">
        <f t="shared" si="60"/>
        <v>5247</v>
      </c>
      <c r="L1002" s="4">
        <v>0</v>
      </c>
      <c r="M1002" s="5">
        <f t="shared" si="61"/>
        <v>0</v>
      </c>
      <c r="N1002" s="5">
        <f t="shared" si="62"/>
        <v>1647</v>
      </c>
      <c r="O1002" t="s">
        <v>67</v>
      </c>
      <c r="P1002" t="s">
        <v>68</v>
      </c>
      <c r="Q1002" t="s">
        <v>36</v>
      </c>
      <c r="R1002" t="s">
        <v>440</v>
      </c>
      <c r="S1002">
        <v>77</v>
      </c>
      <c r="T1002" t="s">
        <v>441</v>
      </c>
      <c r="U1002" t="str">
        <f t="shared" si="63"/>
        <v>No Discount</v>
      </c>
    </row>
    <row r="1003" spans="1:21" x14ac:dyDescent="0.25">
      <c r="A1003" t="s">
        <v>2792</v>
      </c>
      <c r="B1003" s="3">
        <v>45885</v>
      </c>
      <c r="C1003" t="s">
        <v>2794</v>
      </c>
      <c r="D1003" t="s">
        <v>126</v>
      </c>
      <c r="E1003" t="s">
        <v>75</v>
      </c>
      <c r="F1003" t="s">
        <v>6063</v>
      </c>
      <c r="G1003" t="s">
        <v>6023</v>
      </c>
      <c r="H1003">
        <v>5</v>
      </c>
      <c r="I1003" s="5">
        <v>300</v>
      </c>
      <c r="J1003" s="5">
        <v>450</v>
      </c>
      <c r="K1003" s="5">
        <f t="shared" si="60"/>
        <v>2250</v>
      </c>
      <c r="L1003" s="4">
        <v>0</v>
      </c>
      <c r="M1003" s="5">
        <f t="shared" si="61"/>
        <v>0</v>
      </c>
      <c r="N1003" s="5">
        <f t="shared" si="62"/>
        <v>750</v>
      </c>
      <c r="O1003" t="s">
        <v>120</v>
      </c>
      <c r="P1003" t="s">
        <v>96</v>
      </c>
      <c r="Q1003" t="s">
        <v>53</v>
      </c>
      <c r="R1003" t="s">
        <v>42</v>
      </c>
      <c r="T1003" t="s">
        <v>43</v>
      </c>
      <c r="U1003" t="str">
        <f t="shared" si="63"/>
        <v>No Discount</v>
      </c>
    </row>
    <row r="1004" spans="1:21" x14ac:dyDescent="0.25">
      <c r="A1004" t="s">
        <v>2796</v>
      </c>
      <c r="B1004" s="3">
        <v>45976</v>
      </c>
      <c r="C1004" t="s">
        <v>2797</v>
      </c>
      <c r="D1004" t="s">
        <v>32</v>
      </c>
      <c r="E1004" t="s">
        <v>33</v>
      </c>
      <c r="F1004" t="s">
        <v>6063</v>
      </c>
      <c r="G1004" t="s">
        <v>6023</v>
      </c>
      <c r="H1004">
        <v>5</v>
      </c>
      <c r="I1004" s="5">
        <v>300</v>
      </c>
      <c r="J1004" s="5">
        <v>450</v>
      </c>
      <c r="K1004" s="5">
        <f t="shared" si="60"/>
        <v>2250</v>
      </c>
      <c r="L1004" s="4">
        <v>0</v>
      </c>
      <c r="M1004" s="5">
        <f t="shared" si="61"/>
        <v>0</v>
      </c>
      <c r="N1004" s="5">
        <f t="shared" si="62"/>
        <v>750</v>
      </c>
      <c r="O1004" t="s">
        <v>55</v>
      </c>
      <c r="P1004" t="s">
        <v>56</v>
      </c>
      <c r="Q1004" t="s">
        <v>53</v>
      </c>
      <c r="R1004" t="s">
        <v>42</v>
      </c>
      <c r="T1004" t="s">
        <v>43</v>
      </c>
      <c r="U1004" t="str">
        <f t="shared" si="63"/>
        <v>No Discount</v>
      </c>
    </row>
    <row r="1005" spans="1:21" x14ac:dyDescent="0.25">
      <c r="A1005" t="s">
        <v>2799</v>
      </c>
      <c r="B1005" s="3">
        <v>45844</v>
      </c>
      <c r="C1005" t="s">
        <v>1007</v>
      </c>
      <c r="D1005" t="s">
        <v>50</v>
      </c>
      <c r="E1005" t="s">
        <v>75</v>
      </c>
      <c r="F1005" t="s">
        <v>6040</v>
      </c>
      <c r="G1005" t="s">
        <v>6072</v>
      </c>
      <c r="H1005">
        <v>1</v>
      </c>
      <c r="I1005" s="5">
        <v>230</v>
      </c>
      <c r="J1005" s="5">
        <v>377</v>
      </c>
      <c r="K1005" s="5">
        <f t="shared" si="60"/>
        <v>377</v>
      </c>
      <c r="L1005" s="4">
        <v>0</v>
      </c>
      <c r="M1005" s="5">
        <f t="shared" si="61"/>
        <v>0</v>
      </c>
      <c r="N1005" s="5">
        <f t="shared" si="62"/>
        <v>147</v>
      </c>
      <c r="O1005" t="s">
        <v>67</v>
      </c>
      <c r="P1005" t="s">
        <v>68</v>
      </c>
      <c r="Q1005" t="s">
        <v>36</v>
      </c>
      <c r="R1005" t="s">
        <v>440</v>
      </c>
      <c r="S1005">
        <v>64</v>
      </c>
      <c r="T1005" t="s">
        <v>441</v>
      </c>
      <c r="U1005" t="str">
        <f t="shared" si="63"/>
        <v>No Discount</v>
      </c>
    </row>
    <row r="1006" spans="1:21" x14ac:dyDescent="0.25">
      <c r="A1006" t="s">
        <v>2800</v>
      </c>
      <c r="B1006" s="3">
        <v>45772</v>
      </c>
      <c r="C1006" t="s">
        <v>1791</v>
      </c>
      <c r="D1006" t="s">
        <v>126</v>
      </c>
      <c r="E1006" t="s">
        <v>33</v>
      </c>
      <c r="F1006" t="s">
        <v>6040</v>
      </c>
      <c r="G1006" t="s">
        <v>6072</v>
      </c>
      <c r="H1006">
        <v>6</v>
      </c>
      <c r="I1006" s="5">
        <v>230</v>
      </c>
      <c r="J1006" s="5">
        <v>377</v>
      </c>
      <c r="K1006" s="5">
        <f t="shared" si="60"/>
        <v>2262</v>
      </c>
      <c r="L1006" s="4">
        <v>0</v>
      </c>
      <c r="M1006" s="5">
        <f t="shared" si="61"/>
        <v>0</v>
      </c>
      <c r="N1006" s="5">
        <f t="shared" si="62"/>
        <v>882</v>
      </c>
      <c r="O1006" t="s">
        <v>127</v>
      </c>
      <c r="P1006" t="s">
        <v>56</v>
      </c>
      <c r="Q1006" t="s">
        <v>53</v>
      </c>
      <c r="R1006" t="s">
        <v>440</v>
      </c>
      <c r="S1006">
        <v>72</v>
      </c>
      <c r="T1006" t="s">
        <v>441</v>
      </c>
      <c r="U1006" t="str">
        <f t="shared" si="63"/>
        <v>No Discount</v>
      </c>
    </row>
    <row r="1007" spans="1:21" x14ac:dyDescent="0.25">
      <c r="A1007" t="s">
        <v>2801</v>
      </c>
      <c r="B1007" s="3">
        <v>46157</v>
      </c>
      <c r="C1007" t="s">
        <v>2470</v>
      </c>
      <c r="D1007" t="s">
        <v>50</v>
      </c>
      <c r="E1007" t="s">
        <v>75</v>
      </c>
      <c r="F1007" t="s">
        <v>6040</v>
      </c>
      <c r="G1007" t="s">
        <v>6072</v>
      </c>
      <c r="H1007">
        <v>1</v>
      </c>
      <c r="I1007" s="5">
        <v>230</v>
      </c>
      <c r="J1007" s="5">
        <v>377</v>
      </c>
      <c r="K1007" s="5">
        <f t="shared" si="60"/>
        <v>377</v>
      </c>
      <c r="L1007" s="4">
        <v>0.12</v>
      </c>
      <c r="M1007" s="5">
        <f t="shared" si="61"/>
        <v>45.239999999999995</v>
      </c>
      <c r="N1007" s="5">
        <f t="shared" si="62"/>
        <v>192.24</v>
      </c>
      <c r="O1007" t="s">
        <v>40</v>
      </c>
      <c r="P1007" t="s">
        <v>41</v>
      </c>
      <c r="Q1007" t="s">
        <v>36</v>
      </c>
      <c r="R1007" t="s">
        <v>440</v>
      </c>
      <c r="S1007">
        <v>215</v>
      </c>
      <c r="T1007" t="s">
        <v>441</v>
      </c>
      <c r="U1007" t="str">
        <f t="shared" si="63"/>
        <v>11-15%</v>
      </c>
    </row>
    <row r="1008" spans="1:21" x14ac:dyDescent="0.25">
      <c r="A1008" t="s">
        <v>2802</v>
      </c>
      <c r="B1008" s="3">
        <v>46053</v>
      </c>
      <c r="C1008" t="s">
        <v>1922</v>
      </c>
      <c r="D1008" t="s">
        <v>32</v>
      </c>
      <c r="E1008" t="s">
        <v>33</v>
      </c>
      <c r="F1008" t="s">
        <v>6040</v>
      </c>
      <c r="G1008" t="s">
        <v>6072</v>
      </c>
      <c r="H1008">
        <v>4</v>
      </c>
      <c r="I1008" s="5">
        <v>230</v>
      </c>
      <c r="J1008" s="5">
        <v>377</v>
      </c>
      <c r="K1008" s="5">
        <f t="shared" si="60"/>
        <v>1508</v>
      </c>
      <c r="L1008" s="4">
        <v>0.2</v>
      </c>
      <c r="M1008" s="5">
        <f t="shared" si="61"/>
        <v>301.60000000000002</v>
      </c>
      <c r="N1008" s="5">
        <f t="shared" si="62"/>
        <v>889.6</v>
      </c>
      <c r="O1008" t="s">
        <v>55</v>
      </c>
      <c r="P1008" t="s">
        <v>56</v>
      </c>
      <c r="Q1008" t="s">
        <v>53</v>
      </c>
      <c r="R1008" t="s">
        <v>42</v>
      </c>
      <c r="T1008" t="s">
        <v>43</v>
      </c>
      <c r="U1008" t="str">
        <f t="shared" si="63"/>
        <v>16-20%</v>
      </c>
    </row>
    <row r="1009" spans="1:21" x14ac:dyDescent="0.25">
      <c r="A1009" t="s">
        <v>2803</v>
      </c>
      <c r="B1009" s="3">
        <v>45701</v>
      </c>
      <c r="C1009" t="s">
        <v>602</v>
      </c>
      <c r="D1009" t="s">
        <v>32</v>
      </c>
      <c r="E1009" t="s">
        <v>33</v>
      </c>
      <c r="F1009" t="s">
        <v>6063</v>
      </c>
      <c r="G1009" t="s">
        <v>6015</v>
      </c>
      <c r="H1009">
        <v>1</v>
      </c>
      <c r="I1009" s="5">
        <v>400</v>
      </c>
      <c r="J1009" s="5">
        <v>583</v>
      </c>
      <c r="K1009" s="5">
        <f t="shared" si="60"/>
        <v>583</v>
      </c>
      <c r="L1009" s="4">
        <v>0</v>
      </c>
      <c r="M1009" s="5">
        <f t="shared" si="61"/>
        <v>0</v>
      </c>
      <c r="N1009" s="5">
        <f t="shared" si="62"/>
        <v>183</v>
      </c>
      <c r="O1009" t="s">
        <v>77</v>
      </c>
      <c r="P1009" t="s">
        <v>78</v>
      </c>
      <c r="Q1009" t="s">
        <v>36</v>
      </c>
      <c r="R1009" t="s">
        <v>42</v>
      </c>
      <c r="T1009" t="s">
        <v>43</v>
      </c>
      <c r="U1009" t="str">
        <f t="shared" si="63"/>
        <v>No Discount</v>
      </c>
    </row>
    <row r="1010" spans="1:21" x14ac:dyDescent="0.25">
      <c r="A1010" t="s">
        <v>2804</v>
      </c>
      <c r="B1010" s="3">
        <v>45912</v>
      </c>
      <c r="C1010" t="s">
        <v>783</v>
      </c>
      <c r="D1010" t="s">
        <v>126</v>
      </c>
      <c r="E1010" t="s">
        <v>75</v>
      </c>
      <c r="F1010" t="s">
        <v>6063</v>
      </c>
      <c r="G1010" t="s">
        <v>6015</v>
      </c>
      <c r="H1010">
        <v>8</v>
      </c>
      <c r="I1010" s="5">
        <v>400</v>
      </c>
      <c r="J1010" s="5">
        <v>583</v>
      </c>
      <c r="K1010" s="5">
        <f t="shared" si="60"/>
        <v>4664</v>
      </c>
      <c r="L1010" s="4">
        <v>0</v>
      </c>
      <c r="M1010" s="5">
        <f t="shared" si="61"/>
        <v>0</v>
      </c>
      <c r="N1010" s="5">
        <f t="shared" si="62"/>
        <v>1464</v>
      </c>
      <c r="O1010" t="s">
        <v>55</v>
      </c>
      <c r="P1010" t="s">
        <v>56</v>
      </c>
      <c r="Q1010" t="s">
        <v>53</v>
      </c>
      <c r="R1010" t="s">
        <v>440</v>
      </c>
      <c r="S1010">
        <v>42</v>
      </c>
      <c r="T1010" t="s">
        <v>441</v>
      </c>
      <c r="U1010" t="str">
        <f t="shared" si="63"/>
        <v>No Discount</v>
      </c>
    </row>
    <row r="1011" spans="1:21" x14ac:dyDescent="0.25">
      <c r="A1011" t="s">
        <v>2805</v>
      </c>
      <c r="B1011" s="3">
        <v>46055</v>
      </c>
      <c r="C1011" t="s">
        <v>2237</v>
      </c>
      <c r="D1011" t="s">
        <v>50</v>
      </c>
      <c r="E1011" t="s">
        <v>75</v>
      </c>
      <c r="F1011" t="s">
        <v>93</v>
      </c>
      <c r="G1011" t="s">
        <v>6010</v>
      </c>
      <c r="H1011">
        <v>1</v>
      </c>
      <c r="I1011" s="5">
        <v>1000</v>
      </c>
      <c r="J1011" s="5">
        <v>1633</v>
      </c>
      <c r="K1011" s="5">
        <f t="shared" si="60"/>
        <v>1633</v>
      </c>
      <c r="L1011" s="4">
        <v>0.05</v>
      </c>
      <c r="M1011" s="5">
        <f t="shared" si="61"/>
        <v>81.650000000000006</v>
      </c>
      <c r="N1011" s="5">
        <f t="shared" si="62"/>
        <v>714.65</v>
      </c>
      <c r="O1011" t="s">
        <v>40</v>
      </c>
      <c r="P1011" t="s">
        <v>41</v>
      </c>
      <c r="Q1011" t="s">
        <v>36</v>
      </c>
      <c r="R1011" t="s">
        <v>42</v>
      </c>
      <c r="T1011" t="s">
        <v>43</v>
      </c>
      <c r="U1011" t="str">
        <f t="shared" si="63"/>
        <v>5-10%</v>
      </c>
    </row>
    <row r="1012" spans="1:21" x14ac:dyDescent="0.25">
      <c r="A1012" t="s">
        <v>2806</v>
      </c>
      <c r="B1012" s="3">
        <v>46164</v>
      </c>
      <c r="C1012" t="s">
        <v>1231</v>
      </c>
      <c r="D1012" t="s">
        <v>126</v>
      </c>
      <c r="E1012" t="s">
        <v>33</v>
      </c>
      <c r="F1012" t="s">
        <v>6040</v>
      </c>
      <c r="G1012" t="s">
        <v>6072</v>
      </c>
      <c r="H1012">
        <v>2</v>
      </c>
      <c r="I1012" s="5">
        <v>230</v>
      </c>
      <c r="J1012" s="5">
        <v>377</v>
      </c>
      <c r="K1012" s="5">
        <f t="shared" si="60"/>
        <v>754</v>
      </c>
      <c r="L1012" s="4">
        <v>0.15</v>
      </c>
      <c r="M1012" s="5">
        <f t="shared" si="61"/>
        <v>113.1</v>
      </c>
      <c r="N1012" s="5">
        <f t="shared" si="62"/>
        <v>407.1</v>
      </c>
      <c r="O1012" t="s">
        <v>67</v>
      </c>
      <c r="P1012" t="s">
        <v>68</v>
      </c>
      <c r="Q1012" t="s">
        <v>36</v>
      </c>
      <c r="R1012" t="s">
        <v>440</v>
      </c>
      <c r="S1012">
        <v>132</v>
      </c>
      <c r="T1012" t="s">
        <v>441</v>
      </c>
      <c r="U1012" t="str">
        <f t="shared" si="63"/>
        <v>11-15%</v>
      </c>
    </row>
    <row r="1013" spans="1:21" x14ac:dyDescent="0.25">
      <c r="A1013" t="s">
        <v>2808</v>
      </c>
      <c r="B1013" s="3">
        <v>45690</v>
      </c>
      <c r="C1013" t="s">
        <v>296</v>
      </c>
      <c r="D1013" t="s">
        <v>32</v>
      </c>
      <c r="E1013" t="s">
        <v>33</v>
      </c>
      <c r="F1013" t="s">
        <v>6063</v>
      </c>
      <c r="G1013" t="s">
        <v>6023</v>
      </c>
      <c r="H1013">
        <v>9</v>
      </c>
      <c r="I1013" s="5">
        <v>300</v>
      </c>
      <c r="J1013" s="5">
        <v>450</v>
      </c>
      <c r="K1013" s="5">
        <f t="shared" si="60"/>
        <v>4050</v>
      </c>
      <c r="L1013" s="4">
        <v>0</v>
      </c>
      <c r="M1013" s="5">
        <f t="shared" si="61"/>
        <v>0</v>
      </c>
      <c r="N1013" s="5">
        <f t="shared" si="62"/>
        <v>1350</v>
      </c>
      <c r="O1013" t="s">
        <v>110</v>
      </c>
      <c r="P1013" t="s">
        <v>78</v>
      </c>
      <c r="Q1013" t="s">
        <v>36</v>
      </c>
      <c r="R1013" t="s">
        <v>42</v>
      </c>
      <c r="T1013" t="s">
        <v>43</v>
      </c>
      <c r="U1013" t="str">
        <f t="shared" si="63"/>
        <v>No Discount</v>
      </c>
    </row>
    <row r="1014" spans="1:21" x14ac:dyDescent="0.25">
      <c r="A1014" t="s">
        <v>2810</v>
      </c>
      <c r="B1014" s="3">
        <v>45794</v>
      </c>
      <c r="C1014" t="s">
        <v>2811</v>
      </c>
      <c r="D1014" t="s">
        <v>50</v>
      </c>
      <c r="E1014" t="s">
        <v>33</v>
      </c>
      <c r="F1014" t="s">
        <v>137</v>
      </c>
      <c r="G1014" t="s">
        <v>6078</v>
      </c>
      <c r="H1014">
        <v>10</v>
      </c>
      <c r="I1014" s="5">
        <v>3745</v>
      </c>
      <c r="J1014" s="5">
        <v>5248</v>
      </c>
      <c r="K1014" s="5">
        <f t="shared" si="60"/>
        <v>52480</v>
      </c>
      <c r="L1014" s="4">
        <v>0</v>
      </c>
      <c r="M1014" s="5">
        <f t="shared" si="61"/>
        <v>0</v>
      </c>
      <c r="N1014" s="5">
        <f t="shared" si="62"/>
        <v>15030</v>
      </c>
      <c r="O1014" t="s">
        <v>40</v>
      </c>
      <c r="P1014" t="s">
        <v>41</v>
      </c>
      <c r="Q1014" t="s">
        <v>36</v>
      </c>
      <c r="R1014" t="s">
        <v>42</v>
      </c>
      <c r="T1014" t="s">
        <v>43</v>
      </c>
      <c r="U1014" t="str">
        <f t="shared" si="63"/>
        <v>No Discount</v>
      </c>
    </row>
    <row r="1015" spans="1:21" x14ac:dyDescent="0.25">
      <c r="A1015" t="s">
        <v>2813</v>
      </c>
      <c r="B1015" s="3">
        <v>45677</v>
      </c>
      <c r="C1015" t="s">
        <v>2814</v>
      </c>
      <c r="D1015" t="s">
        <v>50</v>
      </c>
      <c r="E1015" t="s">
        <v>33</v>
      </c>
      <c r="F1015" t="s">
        <v>93</v>
      </c>
      <c r="G1015" t="s">
        <v>6010</v>
      </c>
      <c r="H1015">
        <v>3</v>
      </c>
      <c r="I1015" s="5">
        <v>1000</v>
      </c>
      <c r="J1015" s="5">
        <v>1633</v>
      </c>
      <c r="K1015" s="5">
        <f t="shared" si="60"/>
        <v>4899</v>
      </c>
      <c r="L1015" s="4">
        <v>0</v>
      </c>
      <c r="M1015" s="5">
        <f t="shared" si="61"/>
        <v>0</v>
      </c>
      <c r="N1015" s="5">
        <f t="shared" si="62"/>
        <v>1899</v>
      </c>
      <c r="O1015" t="s">
        <v>95</v>
      </c>
      <c r="P1015" t="s">
        <v>96</v>
      </c>
      <c r="Q1015" t="s">
        <v>53</v>
      </c>
      <c r="R1015" t="s">
        <v>42</v>
      </c>
      <c r="T1015" t="s">
        <v>43</v>
      </c>
      <c r="U1015" t="str">
        <f t="shared" si="63"/>
        <v>No Discount</v>
      </c>
    </row>
    <row r="1016" spans="1:21" x14ac:dyDescent="0.25">
      <c r="A1016" t="s">
        <v>2816</v>
      </c>
      <c r="B1016" s="3">
        <v>46125</v>
      </c>
      <c r="C1016" t="s">
        <v>318</v>
      </c>
      <c r="D1016" t="s">
        <v>50</v>
      </c>
      <c r="E1016" t="s">
        <v>75</v>
      </c>
      <c r="F1016" t="s">
        <v>6040</v>
      </c>
      <c r="G1016" t="s">
        <v>6072</v>
      </c>
      <c r="H1016">
        <v>5</v>
      </c>
      <c r="I1016" s="5">
        <v>230</v>
      </c>
      <c r="J1016" s="5">
        <v>377</v>
      </c>
      <c r="K1016" s="5">
        <f t="shared" si="60"/>
        <v>1885</v>
      </c>
      <c r="L1016" s="4">
        <v>0.15</v>
      </c>
      <c r="M1016" s="5">
        <f t="shared" si="61"/>
        <v>282.75</v>
      </c>
      <c r="N1016" s="5">
        <f t="shared" si="62"/>
        <v>1017.75</v>
      </c>
      <c r="O1016" t="s">
        <v>77</v>
      </c>
      <c r="P1016" t="s">
        <v>78</v>
      </c>
      <c r="Q1016" t="s">
        <v>36</v>
      </c>
      <c r="R1016" t="s">
        <v>440</v>
      </c>
      <c r="S1016">
        <v>134</v>
      </c>
      <c r="T1016" t="s">
        <v>441</v>
      </c>
      <c r="U1016" t="str">
        <f t="shared" si="63"/>
        <v>11-15%</v>
      </c>
    </row>
    <row r="1017" spans="1:21" x14ac:dyDescent="0.25">
      <c r="A1017" t="s">
        <v>2817</v>
      </c>
      <c r="B1017" s="3">
        <v>46047</v>
      </c>
      <c r="C1017" t="s">
        <v>2818</v>
      </c>
      <c r="D1017" t="s">
        <v>32</v>
      </c>
      <c r="E1017" t="s">
        <v>75</v>
      </c>
      <c r="F1017" t="s">
        <v>6063</v>
      </c>
      <c r="G1017" t="s">
        <v>6023</v>
      </c>
      <c r="H1017">
        <v>5</v>
      </c>
      <c r="I1017" s="5">
        <v>300</v>
      </c>
      <c r="J1017" s="5">
        <v>450</v>
      </c>
      <c r="K1017" s="5">
        <f t="shared" si="60"/>
        <v>2250</v>
      </c>
      <c r="L1017" s="4">
        <v>0.1</v>
      </c>
      <c r="M1017" s="5">
        <f t="shared" si="61"/>
        <v>225</v>
      </c>
      <c r="N1017" s="5">
        <f t="shared" si="62"/>
        <v>975</v>
      </c>
      <c r="O1017" t="s">
        <v>181</v>
      </c>
      <c r="P1017" t="s">
        <v>68</v>
      </c>
      <c r="Q1017" t="s">
        <v>36</v>
      </c>
      <c r="R1017" t="s">
        <v>42</v>
      </c>
      <c r="T1017" t="s">
        <v>43</v>
      </c>
      <c r="U1017" t="str">
        <f t="shared" si="63"/>
        <v>5-10%</v>
      </c>
    </row>
    <row r="1018" spans="1:21" x14ac:dyDescent="0.25">
      <c r="A1018" t="s">
        <v>2820</v>
      </c>
      <c r="B1018" s="3">
        <v>46045</v>
      </c>
      <c r="C1018" t="s">
        <v>960</v>
      </c>
      <c r="D1018" t="s">
        <v>50</v>
      </c>
      <c r="E1018" t="s">
        <v>33</v>
      </c>
      <c r="F1018" t="s">
        <v>6063</v>
      </c>
      <c r="G1018" t="s">
        <v>6015</v>
      </c>
      <c r="H1018">
        <v>9</v>
      </c>
      <c r="I1018" s="5">
        <v>400</v>
      </c>
      <c r="J1018" s="5">
        <v>583</v>
      </c>
      <c r="K1018" s="5">
        <f t="shared" si="60"/>
        <v>5247</v>
      </c>
      <c r="L1018" s="4">
        <v>0.1</v>
      </c>
      <c r="M1018" s="5">
        <f t="shared" si="61"/>
        <v>524.70000000000005</v>
      </c>
      <c r="N1018" s="5">
        <f t="shared" si="62"/>
        <v>2171.6999999999998</v>
      </c>
      <c r="O1018" t="s">
        <v>127</v>
      </c>
      <c r="P1018" t="s">
        <v>56</v>
      </c>
      <c r="Q1018" t="s">
        <v>53</v>
      </c>
      <c r="R1018" t="s">
        <v>42</v>
      </c>
      <c r="T1018" t="s">
        <v>43</v>
      </c>
      <c r="U1018" t="str">
        <f t="shared" si="63"/>
        <v>5-10%</v>
      </c>
    </row>
    <row r="1019" spans="1:21" x14ac:dyDescent="0.25">
      <c r="A1019" t="s">
        <v>2822</v>
      </c>
      <c r="B1019" s="3">
        <v>46034</v>
      </c>
      <c r="C1019" t="s">
        <v>2823</v>
      </c>
      <c r="D1019" t="s">
        <v>126</v>
      </c>
      <c r="E1019" t="s">
        <v>33</v>
      </c>
      <c r="F1019" t="s">
        <v>6063</v>
      </c>
      <c r="G1019" t="s">
        <v>6023</v>
      </c>
      <c r="H1019">
        <v>3</v>
      </c>
      <c r="I1019" s="5">
        <v>300</v>
      </c>
      <c r="J1019" s="5">
        <v>450</v>
      </c>
      <c r="K1019" s="5">
        <f t="shared" si="60"/>
        <v>1350</v>
      </c>
      <c r="L1019" s="4">
        <v>0.08</v>
      </c>
      <c r="M1019" s="5">
        <f t="shared" si="61"/>
        <v>108</v>
      </c>
      <c r="N1019" s="5">
        <f t="shared" si="62"/>
        <v>558</v>
      </c>
      <c r="O1019" t="s">
        <v>110</v>
      </c>
      <c r="P1019" t="s">
        <v>78</v>
      </c>
      <c r="Q1019" t="s">
        <v>36</v>
      </c>
      <c r="R1019" t="s">
        <v>42</v>
      </c>
      <c r="T1019" t="s">
        <v>43</v>
      </c>
      <c r="U1019" t="str">
        <f t="shared" si="63"/>
        <v>5-10%</v>
      </c>
    </row>
    <row r="1020" spans="1:21" x14ac:dyDescent="0.25">
      <c r="A1020" t="s">
        <v>2825</v>
      </c>
      <c r="B1020" s="3">
        <v>45762</v>
      </c>
      <c r="C1020" t="s">
        <v>358</v>
      </c>
      <c r="D1020" t="s">
        <v>126</v>
      </c>
      <c r="E1020" t="s">
        <v>33</v>
      </c>
      <c r="F1020" t="s">
        <v>93</v>
      </c>
      <c r="G1020" t="s">
        <v>6010</v>
      </c>
      <c r="H1020">
        <v>1</v>
      </c>
      <c r="I1020" s="5">
        <v>1000</v>
      </c>
      <c r="J1020" s="5">
        <v>1633</v>
      </c>
      <c r="K1020" s="5">
        <f t="shared" si="60"/>
        <v>1633</v>
      </c>
      <c r="L1020" s="4">
        <v>0</v>
      </c>
      <c r="M1020" s="5">
        <f t="shared" si="61"/>
        <v>0</v>
      </c>
      <c r="N1020" s="5">
        <f t="shared" si="62"/>
        <v>633</v>
      </c>
      <c r="O1020" t="s">
        <v>85</v>
      </c>
      <c r="P1020" t="s">
        <v>86</v>
      </c>
      <c r="Q1020" t="s">
        <v>36</v>
      </c>
      <c r="R1020" t="s">
        <v>42</v>
      </c>
      <c r="T1020" t="s">
        <v>43</v>
      </c>
      <c r="U1020" t="str">
        <f t="shared" si="63"/>
        <v>No Discount</v>
      </c>
    </row>
    <row r="1021" spans="1:21" x14ac:dyDescent="0.25">
      <c r="A1021" t="s">
        <v>2827</v>
      </c>
      <c r="B1021" s="3">
        <v>46045</v>
      </c>
      <c r="C1021" t="s">
        <v>1674</v>
      </c>
      <c r="D1021" t="s">
        <v>126</v>
      </c>
      <c r="E1021" t="s">
        <v>75</v>
      </c>
      <c r="F1021" t="s">
        <v>137</v>
      </c>
      <c r="G1021" t="s">
        <v>6078</v>
      </c>
      <c r="H1021">
        <v>2</v>
      </c>
      <c r="I1021" s="5">
        <v>3745</v>
      </c>
      <c r="J1021" s="5">
        <v>5248</v>
      </c>
      <c r="K1021" s="5">
        <f t="shared" si="60"/>
        <v>10496</v>
      </c>
      <c r="L1021" s="4">
        <v>0.05</v>
      </c>
      <c r="M1021" s="5">
        <f t="shared" si="61"/>
        <v>524.80000000000007</v>
      </c>
      <c r="N1021" s="5">
        <f t="shared" si="62"/>
        <v>3530.8</v>
      </c>
      <c r="O1021" t="s">
        <v>164</v>
      </c>
      <c r="P1021" t="s">
        <v>41</v>
      </c>
      <c r="Q1021" t="s">
        <v>36</v>
      </c>
      <c r="R1021" t="s">
        <v>440</v>
      </c>
      <c r="S1021">
        <v>334</v>
      </c>
      <c r="T1021" t="s">
        <v>441</v>
      </c>
      <c r="U1021" t="str">
        <f t="shared" si="63"/>
        <v>5-10%</v>
      </c>
    </row>
    <row r="1022" spans="1:21" x14ac:dyDescent="0.25">
      <c r="A1022" t="s">
        <v>2828</v>
      </c>
      <c r="B1022" s="3">
        <v>45778</v>
      </c>
      <c r="C1022" t="s">
        <v>2829</v>
      </c>
      <c r="D1022" t="s">
        <v>126</v>
      </c>
      <c r="E1022" t="s">
        <v>75</v>
      </c>
      <c r="F1022" t="s">
        <v>93</v>
      </c>
      <c r="G1022" t="s">
        <v>6010</v>
      </c>
      <c r="H1022">
        <v>4</v>
      </c>
      <c r="I1022" s="5">
        <v>1000</v>
      </c>
      <c r="J1022" s="5">
        <v>1633</v>
      </c>
      <c r="K1022" s="5">
        <f t="shared" si="60"/>
        <v>6532</v>
      </c>
      <c r="L1022" s="4">
        <v>0</v>
      </c>
      <c r="M1022" s="5">
        <f t="shared" si="61"/>
        <v>0</v>
      </c>
      <c r="N1022" s="5">
        <f t="shared" si="62"/>
        <v>2532</v>
      </c>
      <c r="O1022" t="s">
        <v>85</v>
      </c>
      <c r="P1022" t="s">
        <v>86</v>
      </c>
      <c r="Q1022" t="s">
        <v>36</v>
      </c>
      <c r="R1022" t="s">
        <v>42</v>
      </c>
      <c r="T1022" t="s">
        <v>43</v>
      </c>
      <c r="U1022" t="str">
        <f t="shared" si="63"/>
        <v>No Discount</v>
      </c>
    </row>
    <row r="1023" spans="1:21" x14ac:dyDescent="0.25">
      <c r="A1023" t="s">
        <v>2831</v>
      </c>
      <c r="B1023" s="3">
        <v>46070</v>
      </c>
      <c r="C1023" t="s">
        <v>2833</v>
      </c>
      <c r="D1023" t="s">
        <v>126</v>
      </c>
      <c r="E1023" t="s">
        <v>33</v>
      </c>
      <c r="F1023" t="s">
        <v>6063</v>
      </c>
      <c r="G1023" t="s">
        <v>6023</v>
      </c>
      <c r="H1023">
        <v>10</v>
      </c>
      <c r="I1023" s="5">
        <v>300</v>
      </c>
      <c r="J1023" s="5">
        <v>450</v>
      </c>
      <c r="K1023" s="5">
        <f t="shared" si="60"/>
        <v>4500</v>
      </c>
      <c r="L1023" s="4">
        <v>0.12</v>
      </c>
      <c r="M1023" s="5">
        <f t="shared" si="61"/>
        <v>540</v>
      </c>
      <c r="N1023" s="5">
        <f t="shared" si="62"/>
        <v>2040</v>
      </c>
      <c r="O1023" t="s">
        <v>127</v>
      </c>
      <c r="P1023" t="s">
        <v>56</v>
      </c>
      <c r="Q1023" t="s">
        <v>53</v>
      </c>
      <c r="R1023" t="s">
        <v>42</v>
      </c>
      <c r="T1023" t="s">
        <v>43</v>
      </c>
      <c r="U1023" t="str">
        <f t="shared" si="63"/>
        <v>11-15%</v>
      </c>
    </row>
    <row r="1024" spans="1:21" x14ac:dyDescent="0.25">
      <c r="A1024" t="s">
        <v>2835</v>
      </c>
      <c r="B1024" s="3">
        <v>45787</v>
      </c>
      <c r="C1024" t="s">
        <v>2836</v>
      </c>
      <c r="D1024" t="s">
        <v>32</v>
      </c>
      <c r="E1024" t="s">
        <v>33</v>
      </c>
      <c r="F1024" t="s">
        <v>93</v>
      </c>
      <c r="G1024" t="s">
        <v>6010</v>
      </c>
      <c r="H1024">
        <v>5</v>
      </c>
      <c r="I1024" s="5">
        <v>1000</v>
      </c>
      <c r="J1024" s="5">
        <v>1633</v>
      </c>
      <c r="K1024" s="5">
        <f t="shared" si="60"/>
        <v>8165</v>
      </c>
      <c r="L1024" s="4">
        <v>0</v>
      </c>
      <c r="M1024" s="5">
        <f t="shared" si="61"/>
        <v>0</v>
      </c>
      <c r="N1024" s="5">
        <f t="shared" si="62"/>
        <v>3165</v>
      </c>
      <c r="O1024" t="s">
        <v>95</v>
      </c>
      <c r="P1024" t="s">
        <v>96</v>
      </c>
      <c r="Q1024" t="s">
        <v>53</v>
      </c>
      <c r="R1024" t="s">
        <v>42</v>
      </c>
      <c r="T1024" t="s">
        <v>43</v>
      </c>
      <c r="U1024" t="str">
        <f t="shared" si="63"/>
        <v>No Discount</v>
      </c>
    </row>
    <row r="1025" spans="1:21" x14ac:dyDescent="0.25">
      <c r="A1025" t="s">
        <v>2838</v>
      </c>
      <c r="B1025" s="3">
        <v>45936</v>
      </c>
      <c r="C1025" t="s">
        <v>2839</v>
      </c>
      <c r="D1025" t="s">
        <v>50</v>
      </c>
      <c r="E1025" t="s">
        <v>75</v>
      </c>
      <c r="F1025" t="s">
        <v>6063</v>
      </c>
      <c r="G1025" t="s">
        <v>6023</v>
      </c>
      <c r="H1025">
        <v>9</v>
      </c>
      <c r="I1025" s="5">
        <v>300</v>
      </c>
      <c r="J1025" s="5">
        <v>450</v>
      </c>
      <c r="K1025" s="5">
        <f t="shared" si="60"/>
        <v>4050</v>
      </c>
      <c r="L1025" s="4">
        <v>0</v>
      </c>
      <c r="M1025" s="5">
        <f t="shared" si="61"/>
        <v>0</v>
      </c>
      <c r="N1025" s="5">
        <f t="shared" si="62"/>
        <v>1350</v>
      </c>
      <c r="O1025" t="s">
        <v>55</v>
      </c>
      <c r="P1025" t="s">
        <v>56</v>
      </c>
      <c r="Q1025" t="s">
        <v>53</v>
      </c>
      <c r="R1025" t="s">
        <v>42</v>
      </c>
      <c r="T1025" t="s">
        <v>43</v>
      </c>
      <c r="U1025" t="str">
        <f t="shared" si="63"/>
        <v>No Discount</v>
      </c>
    </row>
    <row r="1026" spans="1:21" x14ac:dyDescent="0.25">
      <c r="A1026" t="s">
        <v>2841</v>
      </c>
      <c r="B1026" s="3">
        <v>46144</v>
      </c>
      <c r="C1026" t="s">
        <v>2842</v>
      </c>
      <c r="D1026" t="s">
        <v>32</v>
      </c>
      <c r="E1026" t="s">
        <v>75</v>
      </c>
      <c r="F1026" t="s">
        <v>6063</v>
      </c>
      <c r="G1026" t="s">
        <v>6015</v>
      </c>
      <c r="H1026">
        <v>7</v>
      </c>
      <c r="I1026" s="5">
        <v>400</v>
      </c>
      <c r="J1026" s="5">
        <v>583</v>
      </c>
      <c r="K1026" s="5">
        <f t="shared" ref="K1026:K1089" si="64">H1026*J1026</f>
        <v>4081</v>
      </c>
      <c r="L1026" s="4">
        <v>0.25</v>
      </c>
      <c r="M1026" s="5">
        <f t="shared" ref="M1026:M1089" si="65">K1026*L1026</f>
        <v>1020.25</v>
      </c>
      <c r="N1026" s="5">
        <f t="shared" ref="N1026:N1089" si="66">K1026-((H1026*I1026)-M1026)</f>
        <v>2301.25</v>
      </c>
      <c r="O1026" t="s">
        <v>40</v>
      </c>
      <c r="P1026" t="s">
        <v>41</v>
      </c>
      <c r="Q1026" t="s">
        <v>36</v>
      </c>
      <c r="R1026" t="s">
        <v>42</v>
      </c>
      <c r="T1026" t="s">
        <v>43</v>
      </c>
      <c r="U1026" t="str">
        <f t="shared" ref="U1026:U1089" si="67">_xlfn.IFS(L1026=0, "No Discount", L1026&lt;=10%, "5-10%", L1026&lt;=15%, "11-15%", L1026&lt;=20%, "16-20%", L1026&lt;=25%, "21-25%")</f>
        <v>21-25%</v>
      </c>
    </row>
    <row r="1027" spans="1:21" x14ac:dyDescent="0.25">
      <c r="A1027" t="s">
        <v>2844</v>
      </c>
      <c r="B1027" s="3">
        <v>45855</v>
      </c>
      <c r="C1027" t="s">
        <v>2000</v>
      </c>
      <c r="D1027" t="s">
        <v>126</v>
      </c>
      <c r="E1027" t="s">
        <v>75</v>
      </c>
      <c r="F1027" t="s">
        <v>137</v>
      </c>
      <c r="G1027" t="s">
        <v>6078</v>
      </c>
      <c r="H1027">
        <v>8</v>
      </c>
      <c r="I1027" s="5">
        <v>3745</v>
      </c>
      <c r="J1027" s="5">
        <v>5248</v>
      </c>
      <c r="K1027" s="5">
        <f t="shared" si="64"/>
        <v>41984</v>
      </c>
      <c r="L1027" s="4">
        <v>0</v>
      </c>
      <c r="M1027" s="5">
        <f t="shared" si="65"/>
        <v>0</v>
      </c>
      <c r="N1027" s="5">
        <f t="shared" si="66"/>
        <v>12024</v>
      </c>
      <c r="O1027" t="s">
        <v>181</v>
      </c>
      <c r="P1027" t="s">
        <v>68</v>
      </c>
      <c r="Q1027" t="s">
        <v>36</v>
      </c>
      <c r="R1027" t="s">
        <v>42</v>
      </c>
      <c r="T1027" t="s">
        <v>43</v>
      </c>
      <c r="U1027" t="str">
        <f t="shared" si="67"/>
        <v>No Discount</v>
      </c>
    </row>
    <row r="1028" spans="1:21" x14ac:dyDescent="0.25">
      <c r="A1028" t="s">
        <v>2845</v>
      </c>
      <c r="B1028" s="3">
        <v>45686</v>
      </c>
      <c r="C1028" t="s">
        <v>2846</v>
      </c>
      <c r="D1028" t="s">
        <v>32</v>
      </c>
      <c r="E1028" t="s">
        <v>75</v>
      </c>
      <c r="F1028" t="s">
        <v>93</v>
      </c>
      <c r="G1028" t="s">
        <v>6010</v>
      </c>
      <c r="H1028">
        <v>9</v>
      </c>
      <c r="I1028" s="5">
        <v>1000</v>
      </c>
      <c r="J1028" s="5">
        <v>1633</v>
      </c>
      <c r="K1028" s="5">
        <f t="shared" si="64"/>
        <v>14697</v>
      </c>
      <c r="L1028" s="4">
        <v>0</v>
      </c>
      <c r="M1028" s="5">
        <f t="shared" si="65"/>
        <v>0</v>
      </c>
      <c r="N1028" s="5">
        <f t="shared" si="66"/>
        <v>5697</v>
      </c>
      <c r="O1028" t="s">
        <v>181</v>
      </c>
      <c r="P1028" t="s">
        <v>68</v>
      </c>
      <c r="Q1028" t="s">
        <v>36</v>
      </c>
      <c r="R1028" t="s">
        <v>42</v>
      </c>
      <c r="T1028" t="s">
        <v>43</v>
      </c>
      <c r="U1028" t="str">
        <f t="shared" si="67"/>
        <v>No Discount</v>
      </c>
    </row>
    <row r="1029" spans="1:21" x14ac:dyDescent="0.25">
      <c r="A1029" t="s">
        <v>2848</v>
      </c>
      <c r="B1029" s="3">
        <v>46198</v>
      </c>
      <c r="C1029" t="s">
        <v>2077</v>
      </c>
      <c r="D1029" t="s">
        <v>50</v>
      </c>
      <c r="E1029" t="s">
        <v>33</v>
      </c>
      <c r="F1029" t="s">
        <v>93</v>
      </c>
      <c r="G1029" t="s">
        <v>6010</v>
      </c>
      <c r="H1029">
        <v>47</v>
      </c>
      <c r="I1029" s="5">
        <v>1000</v>
      </c>
      <c r="J1029" s="5">
        <v>1633</v>
      </c>
      <c r="K1029" s="5">
        <f t="shared" si="64"/>
        <v>76751</v>
      </c>
      <c r="L1029" s="4">
        <v>0.2</v>
      </c>
      <c r="M1029" s="5">
        <f t="shared" si="65"/>
        <v>15350.2</v>
      </c>
      <c r="N1029" s="5">
        <f t="shared" si="66"/>
        <v>45101.2</v>
      </c>
      <c r="O1029" t="s">
        <v>67</v>
      </c>
      <c r="P1029" t="s">
        <v>68</v>
      </c>
      <c r="Q1029" t="s">
        <v>36</v>
      </c>
      <c r="R1029" t="s">
        <v>440</v>
      </c>
      <c r="S1029">
        <v>45</v>
      </c>
      <c r="T1029" t="s">
        <v>441</v>
      </c>
      <c r="U1029" t="str">
        <f t="shared" si="67"/>
        <v>16-20%</v>
      </c>
    </row>
    <row r="1030" spans="1:21" x14ac:dyDescent="0.25">
      <c r="A1030" t="s">
        <v>2850</v>
      </c>
      <c r="B1030" s="3">
        <v>45687</v>
      </c>
      <c r="C1030" t="s">
        <v>404</v>
      </c>
      <c r="D1030" t="s">
        <v>126</v>
      </c>
      <c r="E1030" t="s">
        <v>33</v>
      </c>
      <c r="F1030" t="s">
        <v>137</v>
      </c>
      <c r="G1030" t="s">
        <v>6078</v>
      </c>
      <c r="H1030">
        <v>2</v>
      </c>
      <c r="I1030" s="5">
        <v>3745</v>
      </c>
      <c r="J1030" s="5">
        <v>5248</v>
      </c>
      <c r="K1030" s="5">
        <f t="shared" si="64"/>
        <v>10496</v>
      </c>
      <c r="L1030" s="4">
        <v>0</v>
      </c>
      <c r="M1030" s="5">
        <f t="shared" si="65"/>
        <v>0</v>
      </c>
      <c r="N1030" s="5">
        <f t="shared" si="66"/>
        <v>3006</v>
      </c>
      <c r="O1030" t="s">
        <v>215</v>
      </c>
      <c r="P1030" t="s">
        <v>86</v>
      </c>
      <c r="Q1030" t="s">
        <v>36</v>
      </c>
      <c r="R1030" t="s">
        <v>42</v>
      </c>
      <c r="T1030" t="s">
        <v>43</v>
      </c>
      <c r="U1030" t="str">
        <f t="shared" si="67"/>
        <v>No Discount</v>
      </c>
    </row>
    <row r="1031" spans="1:21" x14ac:dyDescent="0.25">
      <c r="A1031" t="s">
        <v>2851</v>
      </c>
      <c r="B1031" s="3">
        <v>46052</v>
      </c>
      <c r="C1031" t="s">
        <v>2349</v>
      </c>
      <c r="D1031" t="s">
        <v>50</v>
      </c>
      <c r="E1031" t="s">
        <v>33</v>
      </c>
      <c r="F1031" t="s">
        <v>6040</v>
      </c>
      <c r="G1031" t="s">
        <v>6072</v>
      </c>
      <c r="H1031">
        <v>9</v>
      </c>
      <c r="I1031" s="5">
        <v>230</v>
      </c>
      <c r="J1031" s="5">
        <v>377</v>
      </c>
      <c r="K1031" s="5">
        <f t="shared" si="64"/>
        <v>3393</v>
      </c>
      <c r="L1031" s="4">
        <v>0.08</v>
      </c>
      <c r="M1031" s="5">
        <f t="shared" si="65"/>
        <v>271.44</v>
      </c>
      <c r="N1031" s="5">
        <f t="shared" si="66"/>
        <v>1594.44</v>
      </c>
      <c r="O1031" t="s">
        <v>127</v>
      </c>
      <c r="P1031" t="s">
        <v>56</v>
      </c>
      <c r="Q1031" t="s">
        <v>53</v>
      </c>
      <c r="R1031" t="s">
        <v>440</v>
      </c>
      <c r="S1031">
        <v>3</v>
      </c>
      <c r="T1031" t="s">
        <v>441</v>
      </c>
      <c r="U1031" t="str">
        <f t="shared" si="67"/>
        <v>5-10%</v>
      </c>
    </row>
    <row r="1032" spans="1:21" x14ac:dyDescent="0.25">
      <c r="A1032" t="s">
        <v>2852</v>
      </c>
      <c r="B1032" s="3">
        <v>45874</v>
      </c>
      <c r="C1032" t="s">
        <v>2854</v>
      </c>
      <c r="D1032" t="s">
        <v>126</v>
      </c>
      <c r="E1032" t="s">
        <v>33</v>
      </c>
      <c r="F1032" t="s">
        <v>6063</v>
      </c>
      <c r="G1032" t="s">
        <v>6023</v>
      </c>
      <c r="H1032">
        <v>5</v>
      </c>
      <c r="I1032" s="5">
        <v>300</v>
      </c>
      <c r="J1032" s="5">
        <v>450</v>
      </c>
      <c r="K1032" s="5">
        <f t="shared" si="64"/>
        <v>2250</v>
      </c>
      <c r="L1032" s="4">
        <v>0</v>
      </c>
      <c r="M1032" s="5">
        <f t="shared" si="65"/>
        <v>0</v>
      </c>
      <c r="N1032" s="5">
        <f t="shared" si="66"/>
        <v>750</v>
      </c>
      <c r="O1032" t="s">
        <v>67</v>
      </c>
      <c r="P1032" t="s">
        <v>68</v>
      </c>
      <c r="Q1032" t="s">
        <v>36</v>
      </c>
      <c r="R1032" t="s">
        <v>42</v>
      </c>
      <c r="T1032" t="s">
        <v>43</v>
      </c>
      <c r="U1032" t="str">
        <f t="shared" si="67"/>
        <v>No Discount</v>
      </c>
    </row>
    <row r="1033" spans="1:21" x14ac:dyDescent="0.25">
      <c r="A1033" t="s">
        <v>2856</v>
      </c>
      <c r="B1033" s="3">
        <v>45662</v>
      </c>
      <c r="C1033" t="s">
        <v>728</v>
      </c>
      <c r="D1033" t="s">
        <v>126</v>
      </c>
      <c r="E1033" t="s">
        <v>33</v>
      </c>
      <c r="F1033" t="s">
        <v>137</v>
      </c>
      <c r="G1033" t="s">
        <v>6078</v>
      </c>
      <c r="H1033">
        <v>6</v>
      </c>
      <c r="I1033" s="5">
        <v>3745</v>
      </c>
      <c r="J1033" s="5">
        <v>5248</v>
      </c>
      <c r="K1033" s="5">
        <f t="shared" si="64"/>
        <v>31488</v>
      </c>
      <c r="L1033" s="4">
        <v>0</v>
      </c>
      <c r="M1033" s="5">
        <f t="shared" si="65"/>
        <v>0</v>
      </c>
      <c r="N1033" s="5">
        <f t="shared" si="66"/>
        <v>9018</v>
      </c>
      <c r="O1033" t="s">
        <v>110</v>
      </c>
      <c r="P1033" t="s">
        <v>78</v>
      </c>
      <c r="Q1033" t="s">
        <v>36</v>
      </c>
      <c r="R1033" t="s">
        <v>42</v>
      </c>
      <c r="T1033" t="s">
        <v>43</v>
      </c>
      <c r="U1033" t="str">
        <f t="shared" si="67"/>
        <v>No Discount</v>
      </c>
    </row>
    <row r="1034" spans="1:21" x14ac:dyDescent="0.25">
      <c r="A1034" t="s">
        <v>2857</v>
      </c>
      <c r="B1034" s="3">
        <v>45794</v>
      </c>
      <c r="C1034" t="s">
        <v>1645</v>
      </c>
      <c r="D1034" t="s">
        <v>126</v>
      </c>
      <c r="E1034" t="s">
        <v>75</v>
      </c>
      <c r="F1034" t="s">
        <v>6040</v>
      </c>
      <c r="G1034" t="s">
        <v>6072</v>
      </c>
      <c r="H1034">
        <v>4</v>
      </c>
      <c r="I1034" s="5">
        <v>230</v>
      </c>
      <c r="J1034" s="5">
        <v>377</v>
      </c>
      <c r="K1034" s="5">
        <f t="shared" si="64"/>
        <v>1508</v>
      </c>
      <c r="L1034" s="4">
        <v>0</v>
      </c>
      <c r="M1034" s="5">
        <f t="shared" si="65"/>
        <v>0</v>
      </c>
      <c r="N1034" s="5">
        <f t="shared" si="66"/>
        <v>588</v>
      </c>
      <c r="O1034" t="s">
        <v>164</v>
      </c>
      <c r="P1034" t="s">
        <v>41</v>
      </c>
      <c r="Q1034" t="s">
        <v>36</v>
      </c>
      <c r="R1034" t="s">
        <v>42</v>
      </c>
      <c r="T1034" t="s">
        <v>43</v>
      </c>
      <c r="U1034" t="str">
        <f t="shared" si="67"/>
        <v>No Discount</v>
      </c>
    </row>
    <row r="1035" spans="1:21" x14ac:dyDescent="0.25">
      <c r="A1035" t="s">
        <v>2858</v>
      </c>
      <c r="B1035" s="3">
        <v>46110</v>
      </c>
      <c r="C1035" t="s">
        <v>1372</v>
      </c>
      <c r="D1035" t="s">
        <v>126</v>
      </c>
      <c r="E1035" t="s">
        <v>75</v>
      </c>
      <c r="F1035" t="s">
        <v>6063</v>
      </c>
      <c r="G1035" t="s">
        <v>6023</v>
      </c>
      <c r="H1035">
        <v>3</v>
      </c>
      <c r="I1035" s="5">
        <v>300</v>
      </c>
      <c r="J1035" s="5">
        <v>450</v>
      </c>
      <c r="K1035" s="5">
        <f t="shared" si="64"/>
        <v>1350</v>
      </c>
      <c r="L1035" s="4">
        <v>0.05</v>
      </c>
      <c r="M1035" s="5">
        <f t="shared" si="65"/>
        <v>67.5</v>
      </c>
      <c r="N1035" s="5">
        <f t="shared" si="66"/>
        <v>517.5</v>
      </c>
      <c r="O1035" t="s">
        <v>164</v>
      </c>
      <c r="P1035" t="s">
        <v>41</v>
      </c>
      <c r="Q1035" t="s">
        <v>36</v>
      </c>
      <c r="R1035" t="s">
        <v>440</v>
      </c>
      <c r="S1035">
        <v>334</v>
      </c>
      <c r="T1035" t="s">
        <v>441</v>
      </c>
      <c r="U1035" t="str">
        <f t="shared" si="67"/>
        <v>5-10%</v>
      </c>
    </row>
    <row r="1036" spans="1:21" x14ac:dyDescent="0.25">
      <c r="A1036" t="s">
        <v>2859</v>
      </c>
      <c r="B1036" s="3">
        <v>45951</v>
      </c>
      <c r="C1036" t="s">
        <v>2047</v>
      </c>
      <c r="D1036" t="s">
        <v>32</v>
      </c>
      <c r="E1036" t="s">
        <v>75</v>
      </c>
      <c r="F1036" t="s">
        <v>93</v>
      </c>
      <c r="G1036" t="s">
        <v>6010</v>
      </c>
      <c r="H1036">
        <v>9</v>
      </c>
      <c r="I1036" s="5">
        <v>1000</v>
      </c>
      <c r="J1036" s="5">
        <v>1633</v>
      </c>
      <c r="K1036" s="5">
        <f t="shared" si="64"/>
        <v>14697</v>
      </c>
      <c r="L1036" s="4">
        <v>0</v>
      </c>
      <c r="M1036" s="5">
        <f t="shared" si="65"/>
        <v>0</v>
      </c>
      <c r="N1036" s="5">
        <f t="shared" si="66"/>
        <v>5697</v>
      </c>
      <c r="O1036" t="s">
        <v>85</v>
      </c>
      <c r="P1036" t="s">
        <v>86</v>
      </c>
      <c r="Q1036" t="s">
        <v>36</v>
      </c>
      <c r="R1036" t="s">
        <v>440</v>
      </c>
      <c r="S1036">
        <v>89</v>
      </c>
      <c r="T1036" t="s">
        <v>441</v>
      </c>
      <c r="U1036" t="str">
        <f t="shared" si="67"/>
        <v>No Discount</v>
      </c>
    </row>
    <row r="1037" spans="1:21" x14ac:dyDescent="0.25">
      <c r="A1037" t="s">
        <v>2860</v>
      </c>
      <c r="B1037" s="3">
        <v>46176</v>
      </c>
      <c r="C1037" t="s">
        <v>397</v>
      </c>
      <c r="D1037" t="s">
        <v>126</v>
      </c>
      <c r="E1037" t="s">
        <v>75</v>
      </c>
      <c r="F1037" t="s">
        <v>6040</v>
      </c>
      <c r="G1037" t="s">
        <v>6072</v>
      </c>
      <c r="H1037">
        <v>8</v>
      </c>
      <c r="I1037" s="5">
        <v>230</v>
      </c>
      <c r="J1037" s="5">
        <v>377</v>
      </c>
      <c r="K1037" s="5">
        <f t="shared" si="64"/>
        <v>3016</v>
      </c>
      <c r="L1037" s="4">
        <v>0.15</v>
      </c>
      <c r="M1037" s="5">
        <f t="shared" si="65"/>
        <v>452.4</v>
      </c>
      <c r="N1037" s="5">
        <f t="shared" si="66"/>
        <v>1628.4</v>
      </c>
      <c r="O1037" t="s">
        <v>215</v>
      </c>
      <c r="P1037" t="s">
        <v>86</v>
      </c>
      <c r="Q1037" t="s">
        <v>36</v>
      </c>
      <c r="R1037" t="s">
        <v>440</v>
      </c>
      <c r="S1037">
        <v>179</v>
      </c>
      <c r="T1037" t="s">
        <v>441</v>
      </c>
      <c r="U1037" t="str">
        <f t="shared" si="67"/>
        <v>11-15%</v>
      </c>
    </row>
    <row r="1038" spans="1:21" x14ac:dyDescent="0.25">
      <c r="A1038" t="s">
        <v>2861</v>
      </c>
      <c r="B1038" s="3">
        <v>45746</v>
      </c>
      <c r="C1038" t="s">
        <v>2559</v>
      </c>
      <c r="D1038" t="s">
        <v>126</v>
      </c>
      <c r="E1038" t="s">
        <v>33</v>
      </c>
      <c r="F1038" t="s">
        <v>6063</v>
      </c>
      <c r="G1038" t="s">
        <v>6023</v>
      </c>
      <c r="H1038">
        <v>3</v>
      </c>
      <c r="I1038" s="5">
        <v>300</v>
      </c>
      <c r="J1038" s="5">
        <v>450</v>
      </c>
      <c r="K1038" s="5">
        <f t="shared" si="64"/>
        <v>1350</v>
      </c>
      <c r="L1038" s="4">
        <v>0</v>
      </c>
      <c r="M1038" s="5">
        <f t="shared" si="65"/>
        <v>0</v>
      </c>
      <c r="N1038" s="5">
        <f t="shared" si="66"/>
        <v>450</v>
      </c>
      <c r="O1038" t="s">
        <v>110</v>
      </c>
      <c r="P1038" t="s">
        <v>78</v>
      </c>
      <c r="Q1038" t="s">
        <v>36</v>
      </c>
      <c r="R1038" t="s">
        <v>42</v>
      </c>
      <c r="T1038" t="s">
        <v>43</v>
      </c>
      <c r="U1038" t="str">
        <f t="shared" si="67"/>
        <v>No Discount</v>
      </c>
    </row>
    <row r="1039" spans="1:21" x14ac:dyDescent="0.25">
      <c r="A1039" t="s">
        <v>2862</v>
      </c>
      <c r="B1039" s="3">
        <v>45799</v>
      </c>
      <c r="C1039" t="s">
        <v>1307</v>
      </c>
      <c r="D1039" t="s">
        <v>126</v>
      </c>
      <c r="E1039" t="s">
        <v>75</v>
      </c>
      <c r="F1039" t="s">
        <v>93</v>
      </c>
      <c r="G1039" t="s">
        <v>6010</v>
      </c>
      <c r="H1039">
        <v>8</v>
      </c>
      <c r="I1039" s="5">
        <v>1000</v>
      </c>
      <c r="J1039" s="5">
        <v>1633</v>
      </c>
      <c r="K1039" s="5">
        <f t="shared" si="64"/>
        <v>13064</v>
      </c>
      <c r="L1039" s="4">
        <v>0</v>
      </c>
      <c r="M1039" s="5">
        <f t="shared" si="65"/>
        <v>0</v>
      </c>
      <c r="N1039" s="5">
        <f t="shared" si="66"/>
        <v>5064</v>
      </c>
      <c r="O1039" t="s">
        <v>164</v>
      </c>
      <c r="P1039" t="s">
        <v>41</v>
      </c>
      <c r="Q1039" t="s">
        <v>36</v>
      </c>
      <c r="R1039" t="s">
        <v>42</v>
      </c>
      <c r="T1039" t="s">
        <v>43</v>
      </c>
      <c r="U1039" t="str">
        <f t="shared" si="67"/>
        <v>No Discount</v>
      </c>
    </row>
    <row r="1040" spans="1:21" x14ac:dyDescent="0.25">
      <c r="A1040" t="s">
        <v>2863</v>
      </c>
      <c r="B1040" s="3">
        <v>46189</v>
      </c>
      <c r="C1040" t="s">
        <v>1737</v>
      </c>
      <c r="D1040" t="s">
        <v>50</v>
      </c>
      <c r="E1040" t="s">
        <v>75</v>
      </c>
      <c r="F1040" t="s">
        <v>6063</v>
      </c>
      <c r="G1040" t="s">
        <v>6023</v>
      </c>
      <c r="H1040">
        <v>7</v>
      </c>
      <c r="I1040" s="5">
        <v>300</v>
      </c>
      <c r="J1040" s="5">
        <v>450</v>
      </c>
      <c r="K1040" s="5">
        <f t="shared" si="64"/>
        <v>3150</v>
      </c>
      <c r="L1040" s="4">
        <v>0.12</v>
      </c>
      <c r="M1040" s="5">
        <f t="shared" si="65"/>
        <v>378</v>
      </c>
      <c r="N1040" s="5">
        <f t="shared" si="66"/>
        <v>1428</v>
      </c>
      <c r="O1040" t="s">
        <v>55</v>
      </c>
      <c r="P1040" t="s">
        <v>56</v>
      </c>
      <c r="Q1040" t="s">
        <v>53</v>
      </c>
      <c r="R1040" t="s">
        <v>440</v>
      </c>
      <c r="S1040">
        <v>408</v>
      </c>
      <c r="T1040" t="s">
        <v>441</v>
      </c>
      <c r="U1040" t="str">
        <f t="shared" si="67"/>
        <v>11-15%</v>
      </c>
    </row>
    <row r="1041" spans="1:21" x14ac:dyDescent="0.25">
      <c r="A1041" t="s">
        <v>2864</v>
      </c>
      <c r="B1041" s="3">
        <v>45759</v>
      </c>
      <c r="C1041" t="s">
        <v>2107</v>
      </c>
      <c r="D1041" t="s">
        <v>50</v>
      </c>
      <c r="E1041" t="s">
        <v>75</v>
      </c>
      <c r="F1041" t="s">
        <v>93</v>
      </c>
      <c r="G1041" t="s">
        <v>6033</v>
      </c>
      <c r="H1041">
        <v>6</v>
      </c>
      <c r="I1041" s="5">
        <v>1800</v>
      </c>
      <c r="J1041" s="5">
        <v>2600</v>
      </c>
      <c r="K1041" s="5">
        <f t="shared" si="64"/>
        <v>15600</v>
      </c>
      <c r="L1041" s="4">
        <v>0</v>
      </c>
      <c r="M1041" s="5">
        <f t="shared" si="65"/>
        <v>0</v>
      </c>
      <c r="N1041" s="5">
        <f t="shared" si="66"/>
        <v>4800</v>
      </c>
      <c r="O1041" t="s">
        <v>127</v>
      </c>
      <c r="P1041" t="s">
        <v>56</v>
      </c>
      <c r="Q1041" t="s">
        <v>53</v>
      </c>
      <c r="R1041" t="s">
        <v>42</v>
      </c>
      <c r="T1041" t="s">
        <v>43</v>
      </c>
      <c r="U1041" t="str">
        <f t="shared" si="67"/>
        <v>No Discount</v>
      </c>
    </row>
    <row r="1042" spans="1:21" x14ac:dyDescent="0.25">
      <c r="A1042" t="s">
        <v>2865</v>
      </c>
      <c r="B1042" s="3">
        <v>45860</v>
      </c>
      <c r="C1042" t="s">
        <v>2866</v>
      </c>
      <c r="D1042" t="s">
        <v>126</v>
      </c>
      <c r="E1042" t="s">
        <v>75</v>
      </c>
      <c r="F1042" t="s">
        <v>93</v>
      </c>
      <c r="G1042" t="s">
        <v>6033</v>
      </c>
      <c r="H1042">
        <v>9</v>
      </c>
      <c r="I1042" s="5">
        <v>1800</v>
      </c>
      <c r="J1042" s="5">
        <v>2600</v>
      </c>
      <c r="K1042" s="5">
        <f t="shared" si="64"/>
        <v>23400</v>
      </c>
      <c r="L1042" s="4">
        <v>0</v>
      </c>
      <c r="M1042" s="5">
        <f t="shared" si="65"/>
        <v>0</v>
      </c>
      <c r="N1042" s="5">
        <f t="shared" si="66"/>
        <v>7200</v>
      </c>
      <c r="O1042" t="s">
        <v>85</v>
      </c>
      <c r="P1042" t="s">
        <v>86</v>
      </c>
      <c r="Q1042" t="s">
        <v>36</v>
      </c>
      <c r="R1042" t="s">
        <v>42</v>
      </c>
      <c r="T1042" t="s">
        <v>43</v>
      </c>
      <c r="U1042" t="str">
        <f t="shared" si="67"/>
        <v>No Discount</v>
      </c>
    </row>
    <row r="1043" spans="1:21" x14ac:dyDescent="0.25">
      <c r="A1043" t="s">
        <v>2868</v>
      </c>
      <c r="B1043" s="3">
        <v>46021</v>
      </c>
      <c r="C1043" t="s">
        <v>130</v>
      </c>
      <c r="D1043" t="s">
        <v>32</v>
      </c>
      <c r="E1043" t="s">
        <v>33</v>
      </c>
      <c r="F1043" t="s">
        <v>6040</v>
      </c>
      <c r="G1043" t="s">
        <v>6072</v>
      </c>
      <c r="H1043">
        <v>8</v>
      </c>
      <c r="I1043" s="5">
        <v>230</v>
      </c>
      <c r="J1043" s="5">
        <v>377</v>
      </c>
      <c r="K1043" s="5">
        <f t="shared" si="64"/>
        <v>3016</v>
      </c>
      <c r="L1043" s="4">
        <v>0</v>
      </c>
      <c r="M1043" s="5">
        <f t="shared" si="65"/>
        <v>0</v>
      </c>
      <c r="N1043" s="5">
        <f t="shared" si="66"/>
        <v>1176</v>
      </c>
      <c r="O1043" t="s">
        <v>110</v>
      </c>
      <c r="P1043" t="s">
        <v>78</v>
      </c>
      <c r="Q1043" t="s">
        <v>36</v>
      </c>
      <c r="R1043" t="s">
        <v>42</v>
      </c>
      <c r="T1043" t="s">
        <v>43</v>
      </c>
      <c r="U1043" t="str">
        <f t="shared" si="67"/>
        <v>No Discount</v>
      </c>
    </row>
    <row r="1044" spans="1:21" x14ac:dyDescent="0.25">
      <c r="A1044" t="s">
        <v>2870</v>
      </c>
      <c r="B1044" s="3">
        <v>45725</v>
      </c>
      <c r="C1044" t="s">
        <v>2871</v>
      </c>
      <c r="D1044" t="s">
        <v>50</v>
      </c>
      <c r="E1044" t="s">
        <v>75</v>
      </c>
      <c r="F1044" t="s">
        <v>93</v>
      </c>
      <c r="G1044" t="s">
        <v>6033</v>
      </c>
      <c r="H1044">
        <v>1</v>
      </c>
      <c r="I1044" s="5">
        <v>1800</v>
      </c>
      <c r="J1044" s="5">
        <v>2600</v>
      </c>
      <c r="K1044" s="5">
        <f t="shared" si="64"/>
        <v>2600</v>
      </c>
      <c r="L1044" s="4">
        <v>0</v>
      </c>
      <c r="M1044" s="5">
        <f t="shared" si="65"/>
        <v>0</v>
      </c>
      <c r="N1044" s="5">
        <f t="shared" si="66"/>
        <v>800</v>
      </c>
      <c r="O1044" t="s">
        <v>55</v>
      </c>
      <c r="P1044" t="s">
        <v>56</v>
      </c>
      <c r="Q1044" t="s">
        <v>53</v>
      </c>
      <c r="R1044" t="s">
        <v>42</v>
      </c>
      <c r="T1044" t="s">
        <v>43</v>
      </c>
      <c r="U1044" t="str">
        <f t="shared" si="67"/>
        <v>No Discount</v>
      </c>
    </row>
    <row r="1045" spans="1:21" x14ac:dyDescent="0.25">
      <c r="A1045" t="s">
        <v>2873</v>
      </c>
      <c r="B1045" s="3">
        <v>45960</v>
      </c>
      <c r="C1045" t="s">
        <v>197</v>
      </c>
      <c r="D1045" t="s">
        <v>32</v>
      </c>
      <c r="E1045" t="s">
        <v>75</v>
      </c>
      <c r="F1045" t="s">
        <v>6063</v>
      </c>
      <c r="G1045" t="s">
        <v>6015</v>
      </c>
      <c r="H1045">
        <v>9</v>
      </c>
      <c r="I1045" s="5">
        <v>400</v>
      </c>
      <c r="J1045" s="5">
        <v>583</v>
      </c>
      <c r="K1045" s="5">
        <f t="shared" si="64"/>
        <v>5247</v>
      </c>
      <c r="L1045" s="4">
        <v>0</v>
      </c>
      <c r="M1045" s="5">
        <f t="shared" si="65"/>
        <v>0</v>
      </c>
      <c r="N1045" s="5">
        <f t="shared" si="66"/>
        <v>1647</v>
      </c>
      <c r="O1045" t="s">
        <v>127</v>
      </c>
      <c r="P1045" t="s">
        <v>56</v>
      </c>
      <c r="Q1045" t="s">
        <v>53</v>
      </c>
      <c r="R1045" t="s">
        <v>42</v>
      </c>
      <c r="T1045" t="s">
        <v>43</v>
      </c>
      <c r="U1045" t="str">
        <f t="shared" si="67"/>
        <v>No Discount</v>
      </c>
    </row>
    <row r="1046" spans="1:21" x14ac:dyDescent="0.25">
      <c r="A1046" t="s">
        <v>2874</v>
      </c>
      <c r="B1046" s="3">
        <v>45689</v>
      </c>
      <c r="C1046" t="s">
        <v>752</v>
      </c>
      <c r="D1046" t="s">
        <v>126</v>
      </c>
      <c r="E1046" t="s">
        <v>75</v>
      </c>
      <c r="F1046" t="s">
        <v>6063</v>
      </c>
      <c r="G1046" t="s">
        <v>6023</v>
      </c>
      <c r="H1046">
        <v>7</v>
      </c>
      <c r="I1046" s="5">
        <v>300</v>
      </c>
      <c r="J1046" s="5">
        <v>450</v>
      </c>
      <c r="K1046" s="5">
        <f t="shared" si="64"/>
        <v>3150</v>
      </c>
      <c r="L1046" s="4">
        <v>0</v>
      </c>
      <c r="M1046" s="5">
        <f t="shared" si="65"/>
        <v>0</v>
      </c>
      <c r="N1046" s="5">
        <f t="shared" si="66"/>
        <v>1050</v>
      </c>
      <c r="O1046" t="s">
        <v>164</v>
      </c>
      <c r="P1046" t="s">
        <v>41</v>
      </c>
      <c r="Q1046" t="s">
        <v>36</v>
      </c>
      <c r="R1046" t="s">
        <v>42</v>
      </c>
      <c r="T1046" t="s">
        <v>43</v>
      </c>
      <c r="U1046" t="str">
        <f t="shared" si="67"/>
        <v>No Discount</v>
      </c>
    </row>
    <row r="1047" spans="1:21" x14ac:dyDescent="0.25">
      <c r="A1047" t="s">
        <v>2875</v>
      </c>
      <c r="B1047" s="3">
        <v>46188</v>
      </c>
      <c r="C1047" t="s">
        <v>2876</v>
      </c>
      <c r="D1047" t="s">
        <v>32</v>
      </c>
      <c r="E1047" t="s">
        <v>75</v>
      </c>
      <c r="F1047" t="s">
        <v>93</v>
      </c>
      <c r="G1047" t="s">
        <v>6033</v>
      </c>
      <c r="H1047">
        <v>7</v>
      </c>
      <c r="I1047" s="5">
        <v>1800</v>
      </c>
      <c r="J1047" s="5">
        <v>2600</v>
      </c>
      <c r="K1047" s="5">
        <f t="shared" si="64"/>
        <v>18200</v>
      </c>
      <c r="L1047" s="4">
        <v>0.1</v>
      </c>
      <c r="M1047" s="5">
        <f t="shared" si="65"/>
        <v>1820</v>
      </c>
      <c r="N1047" s="5">
        <f t="shared" si="66"/>
        <v>7420</v>
      </c>
      <c r="O1047" t="s">
        <v>40</v>
      </c>
      <c r="P1047" t="s">
        <v>41</v>
      </c>
      <c r="Q1047" t="s">
        <v>36</v>
      </c>
      <c r="R1047" t="s">
        <v>42</v>
      </c>
      <c r="T1047" t="s">
        <v>43</v>
      </c>
      <c r="U1047" t="str">
        <f t="shared" si="67"/>
        <v>5-10%</v>
      </c>
    </row>
    <row r="1048" spans="1:21" x14ac:dyDescent="0.25">
      <c r="A1048" t="s">
        <v>2878</v>
      </c>
      <c r="B1048" s="3">
        <v>45977</v>
      </c>
      <c r="C1048" t="s">
        <v>2879</v>
      </c>
      <c r="D1048" t="s">
        <v>32</v>
      </c>
      <c r="E1048" t="s">
        <v>75</v>
      </c>
      <c r="F1048" t="s">
        <v>137</v>
      </c>
      <c r="G1048" t="s">
        <v>6078</v>
      </c>
      <c r="H1048">
        <v>4</v>
      </c>
      <c r="I1048" s="5">
        <v>3745</v>
      </c>
      <c r="J1048" s="5">
        <v>5248</v>
      </c>
      <c r="K1048" s="5">
        <f t="shared" si="64"/>
        <v>20992</v>
      </c>
      <c r="L1048" s="4">
        <v>0</v>
      </c>
      <c r="M1048" s="5">
        <f t="shared" si="65"/>
        <v>0</v>
      </c>
      <c r="N1048" s="5">
        <f t="shared" si="66"/>
        <v>6012</v>
      </c>
      <c r="O1048" t="s">
        <v>127</v>
      </c>
      <c r="P1048" t="s">
        <v>56</v>
      </c>
      <c r="Q1048" t="s">
        <v>53</v>
      </c>
      <c r="R1048" t="s">
        <v>42</v>
      </c>
      <c r="T1048" t="s">
        <v>43</v>
      </c>
      <c r="U1048" t="str">
        <f t="shared" si="67"/>
        <v>No Discount</v>
      </c>
    </row>
    <row r="1049" spans="1:21" x14ac:dyDescent="0.25">
      <c r="A1049" t="s">
        <v>2881</v>
      </c>
      <c r="B1049" s="3">
        <v>45798</v>
      </c>
      <c r="C1049" t="s">
        <v>679</v>
      </c>
      <c r="D1049" t="s">
        <v>50</v>
      </c>
      <c r="E1049" t="s">
        <v>75</v>
      </c>
      <c r="F1049" t="s">
        <v>6063</v>
      </c>
      <c r="G1049" t="s">
        <v>6015</v>
      </c>
      <c r="H1049">
        <v>8</v>
      </c>
      <c r="I1049" s="5">
        <v>400</v>
      </c>
      <c r="J1049" s="5">
        <v>583</v>
      </c>
      <c r="K1049" s="5">
        <f t="shared" si="64"/>
        <v>4664</v>
      </c>
      <c r="L1049" s="4">
        <v>0</v>
      </c>
      <c r="M1049" s="5">
        <f t="shared" si="65"/>
        <v>0</v>
      </c>
      <c r="N1049" s="5">
        <f t="shared" si="66"/>
        <v>1464</v>
      </c>
      <c r="O1049" t="s">
        <v>95</v>
      </c>
      <c r="P1049" t="s">
        <v>96</v>
      </c>
      <c r="Q1049" t="s">
        <v>53</v>
      </c>
      <c r="R1049" t="s">
        <v>42</v>
      </c>
      <c r="T1049" t="s">
        <v>43</v>
      </c>
      <c r="U1049" t="str">
        <f t="shared" si="67"/>
        <v>No Discount</v>
      </c>
    </row>
    <row r="1050" spans="1:21" x14ac:dyDescent="0.25">
      <c r="A1050" t="s">
        <v>2882</v>
      </c>
      <c r="B1050" s="3">
        <v>45865</v>
      </c>
      <c r="C1050" t="s">
        <v>2883</v>
      </c>
      <c r="D1050" t="s">
        <v>126</v>
      </c>
      <c r="E1050" t="s">
        <v>33</v>
      </c>
      <c r="F1050" t="s">
        <v>6040</v>
      </c>
      <c r="G1050" t="s">
        <v>6072</v>
      </c>
      <c r="H1050">
        <v>8</v>
      </c>
      <c r="I1050" s="5">
        <v>230</v>
      </c>
      <c r="J1050" s="5">
        <v>377</v>
      </c>
      <c r="K1050" s="5">
        <f t="shared" si="64"/>
        <v>3016</v>
      </c>
      <c r="L1050" s="4">
        <v>0</v>
      </c>
      <c r="M1050" s="5">
        <f t="shared" si="65"/>
        <v>0</v>
      </c>
      <c r="N1050" s="5">
        <f t="shared" si="66"/>
        <v>1176</v>
      </c>
      <c r="O1050" t="s">
        <v>77</v>
      </c>
      <c r="P1050" t="s">
        <v>78</v>
      </c>
      <c r="Q1050" t="s">
        <v>36</v>
      </c>
      <c r="R1050" t="s">
        <v>42</v>
      </c>
      <c r="T1050" t="s">
        <v>43</v>
      </c>
      <c r="U1050" t="str">
        <f t="shared" si="67"/>
        <v>No Discount</v>
      </c>
    </row>
    <row r="1051" spans="1:21" x14ac:dyDescent="0.25">
      <c r="A1051" t="s">
        <v>2885</v>
      </c>
      <c r="B1051" s="3">
        <v>45850</v>
      </c>
      <c r="C1051" t="s">
        <v>2833</v>
      </c>
      <c r="D1051" t="s">
        <v>50</v>
      </c>
      <c r="E1051" t="s">
        <v>33</v>
      </c>
      <c r="F1051" t="s">
        <v>6063</v>
      </c>
      <c r="G1051" t="s">
        <v>6015</v>
      </c>
      <c r="H1051">
        <v>1</v>
      </c>
      <c r="I1051" s="5">
        <v>400</v>
      </c>
      <c r="J1051" s="5">
        <v>583</v>
      </c>
      <c r="K1051" s="5">
        <f t="shared" si="64"/>
        <v>583</v>
      </c>
      <c r="L1051" s="4">
        <v>0</v>
      </c>
      <c r="M1051" s="5">
        <f t="shared" si="65"/>
        <v>0</v>
      </c>
      <c r="N1051" s="5">
        <f t="shared" si="66"/>
        <v>183</v>
      </c>
      <c r="O1051" t="s">
        <v>120</v>
      </c>
      <c r="P1051" t="s">
        <v>96</v>
      </c>
      <c r="Q1051" t="s">
        <v>53</v>
      </c>
      <c r="R1051" t="s">
        <v>42</v>
      </c>
      <c r="T1051" t="s">
        <v>43</v>
      </c>
      <c r="U1051" t="str">
        <f t="shared" si="67"/>
        <v>No Discount</v>
      </c>
    </row>
    <row r="1052" spans="1:21" x14ac:dyDescent="0.25">
      <c r="A1052" t="s">
        <v>2886</v>
      </c>
      <c r="B1052" s="3">
        <v>45814</v>
      </c>
      <c r="C1052" t="s">
        <v>455</v>
      </c>
      <c r="D1052" t="s">
        <v>50</v>
      </c>
      <c r="E1052" t="s">
        <v>75</v>
      </c>
      <c r="F1052" t="s">
        <v>93</v>
      </c>
      <c r="G1052" t="s">
        <v>6033</v>
      </c>
      <c r="H1052">
        <v>8</v>
      </c>
      <c r="I1052" s="5">
        <v>1800</v>
      </c>
      <c r="J1052" s="5">
        <v>2600</v>
      </c>
      <c r="K1052" s="5">
        <f t="shared" si="64"/>
        <v>20800</v>
      </c>
      <c r="L1052" s="4">
        <v>0</v>
      </c>
      <c r="M1052" s="5">
        <f t="shared" si="65"/>
        <v>0</v>
      </c>
      <c r="N1052" s="5">
        <f t="shared" si="66"/>
        <v>6400</v>
      </c>
      <c r="O1052" t="s">
        <v>127</v>
      </c>
      <c r="P1052" t="s">
        <v>56</v>
      </c>
      <c r="Q1052" t="s">
        <v>53</v>
      </c>
      <c r="R1052" t="s">
        <v>42</v>
      </c>
      <c r="T1052" t="s">
        <v>43</v>
      </c>
      <c r="U1052" t="str">
        <f t="shared" si="67"/>
        <v>No Discount</v>
      </c>
    </row>
    <row r="1053" spans="1:21" x14ac:dyDescent="0.25">
      <c r="A1053" t="s">
        <v>2887</v>
      </c>
      <c r="B1053" s="3">
        <v>45953</v>
      </c>
      <c r="C1053" t="s">
        <v>2213</v>
      </c>
      <c r="D1053" t="s">
        <v>126</v>
      </c>
      <c r="E1053" t="s">
        <v>75</v>
      </c>
      <c r="F1053" t="s">
        <v>6040</v>
      </c>
      <c r="G1053" t="s">
        <v>6072</v>
      </c>
      <c r="H1053">
        <v>2</v>
      </c>
      <c r="I1053" s="5">
        <v>230</v>
      </c>
      <c r="J1053" s="5">
        <v>377</v>
      </c>
      <c r="K1053" s="5">
        <f t="shared" si="64"/>
        <v>754</v>
      </c>
      <c r="L1053" s="4">
        <v>0</v>
      </c>
      <c r="M1053" s="5">
        <f t="shared" si="65"/>
        <v>0</v>
      </c>
      <c r="N1053" s="5">
        <f t="shared" si="66"/>
        <v>294</v>
      </c>
      <c r="O1053" t="s">
        <v>40</v>
      </c>
      <c r="P1053" t="s">
        <v>41</v>
      </c>
      <c r="Q1053" t="s">
        <v>36</v>
      </c>
      <c r="R1053" t="s">
        <v>440</v>
      </c>
      <c r="S1053">
        <v>239</v>
      </c>
      <c r="T1053" t="s">
        <v>441</v>
      </c>
      <c r="U1053" t="str">
        <f t="shared" si="67"/>
        <v>No Discount</v>
      </c>
    </row>
    <row r="1054" spans="1:21" x14ac:dyDescent="0.25">
      <c r="A1054" t="s">
        <v>2888</v>
      </c>
      <c r="B1054" s="3">
        <v>45751</v>
      </c>
      <c r="C1054" t="s">
        <v>2890</v>
      </c>
      <c r="D1054" t="s">
        <v>126</v>
      </c>
      <c r="E1054" t="s">
        <v>33</v>
      </c>
      <c r="F1054" t="s">
        <v>6063</v>
      </c>
      <c r="G1054" t="s">
        <v>6023</v>
      </c>
      <c r="H1054">
        <v>5</v>
      </c>
      <c r="I1054" s="5">
        <v>300</v>
      </c>
      <c r="J1054" s="5">
        <v>450</v>
      </c>
      <c r="K1054" s="5">
        <f t="shared" si="64"/>
        <v>2250</v>
      </c>
      <c r="L1054" s="4">
        <v>0</v>
      </c>
      <c r="M1054" s="5">
        <f t="shared" si="65"/>
        <v>0</v>
      </c>
      <c r="N1054" s="5">
        <f t="shared" si="66"/>
        <v>750</v>
      </c>
      <c r="O1054" t="s">
        <v>164</v>
      </c>
      <c r="P1054" t="s">
        <v>41</v>
      </c>
      <c r="Q1054" t="s">
        <v>36</v>
      </c>
      <c r="R1054" t="s">
        <v>42</v>
      </c>
      <c r="T1054" t="s">
        <v>43</v>
      </c>
      <c r="U1054" t="str">
        <f t="shared" si="67"/>
        <v>No Discount</v>
      </c>
    </row>
    <row r="1055" spans="1:21" x14ac:dyDescent="0.25">
      <c r="A1055" t="s">
        <v>2892</v>
      </c>
      <c r="B1055" s="3">
        <v>45818</v>
      </c>
      <c r="C1055" t="s">
        <v>539</v>
      </c>
      <c r="D1055" t="s">
        <v>126</v>
      </c>
      <c r="E1055" t="s">
        <v>33</v>
      </c>
      <c r="F1055" t="s">
        <v>6063</v>
      </c>
      <c r="G1055" t="s">
        <v>6023</v>
      </c>
      <c r="H1055">
        <v>3</v>
      </c>
      <c r="I1055" s="5">
        <v>300</v>
      </c>
      <c r="J1055" s="5">
        <v>450</v>
      </c>
      <c r="K1055" s="5">
        <f t="shared" si="64"/>
        <v>1350</v>
      </c>
      <c r="L1055" s="4">
        <v>0</v>
      </c>
      <c r="M1055" s="5">
        <f t="shared" si="65"/>
        <v>0</v>
      </c>
      <c r="N1055" s="5">
        <f t="shared" si="66"/>
        <v>450</v>
      </c>
      <c r="O1055" t="s">
        <v>110</v>
      </c>
      <c r="P1055" t="s">
        <v>78</v>
      </c>
      <c r="Q1055" t="s">
        <v>36</v>
      </c>
      <c r="R1055" t="s">
        <v>42</v>
      </c>
      <c r="T1055" t="s">
        <v>43</v>
      </c>
      <c r="U1055" t="str">
        <f t="shared" si="67"/>
        <v>No Discount</v>
      </c>
    </row>
    <row r="1056" spans="1:21" x14ac:dyDescent="0.25">
      <c r="A1056" t="s">
        <v>2894</v>
      </c>
      <c r="B1056" s="3">
        <v>46188</v>
      </c>
      <c r="C1056" t="s">
        <v>205</v>
      </c>
      <c r="D1056" t="s">
        <v>32</v>
      </c>
      <c r="E1056" t="s">
        <v>33</v>
      </c>
      <c r="F1056" t="s">
        <v>93</v>
      </c>
      <c r="G1056" t="s">
        <v>6033</v>
      </c>
      <c r="H1056">
        <v>2</v>
      </c>
      <c r="I1056" s="5">
        <v>1800</v>
      </c>
      <c r="J1056" s="5">
        <v>2600</v>
      </c>
      <c r="K1056" s="5">
        <f t="shared" si="64"/>
        <v>5200</v>
      </c>
      <c r="L1056" s="4">
        <v>0.12</v>
      </c>
      <c r="M1056" s="5">
        <f t="shared" si="65"/>
        <v>624</v>
      </c>
      <c r="N1056" s="5">
        <f t="shared" si="66"/>
        <v>2224</v>
      </c>
      <c r="O1056" t="s">
        <v>164</v>
      </c>
      <c r="P1056" t="s">
        <v>41</v>
      </c>
      <c r="Q1056" t="s">
        <v>36</v>
      </c>
      <c r="R1056" t="s">
        <v>440</v>
      </c>
      <c r="S1056">
        <v>486</v>
      </c>
      <c r="T1056" t="s">
        <v>441</v>
      </c>
      <c r="U1056" t="str">
        <f t="shared" si="67"/>
        <v>11-15%</v>
      </c>
    </row>
    <row r="1057" spans="1:21" x14ac:dyDescent="0.25">
      <c r="A1057" t="s">
        <v>2895</v>
      </c>
      <c r="B1057" s="3">
        <v>46055</v>
      </c>
      <c r="C1057" t="s">
        <v>2896</v>
      </c>
      <c r="D1057" t="s">
        <v>126</v>
      </c>
      <c r="E1057" t="s">
        <v>75</v>
      </c>
      <c r="F1057" t="s">
        <v>137</v>
      </c>
      <c r="G1057" t="s">
        <v>6078</v>
      </c>
      <c r="H1057">
        <v>8</v>
      </c>
      <c r="I1057" s="5">
        <v>3745</v>
      </c>
      <c r="J1057" s="5">
        <v>5248</v>
      </c>
      <c r="K1057" s="5">
        <f t="shared" si="64"/>
        <v>41984</v>
      </c>
      <c r="L1057" s="4">
        <v>0.05</v>
      </c>
      <c r="M1057" s="5">
        <f t="shared" si="65"/>
        <v>2099.2000000000003</v>
      </c>
      <c r="N1057" s="5">
        <f t="shared" si="66"/>
        <v>14123.2</v>
      </c>
      <c r="O1057" t="s">
        <v>110</v>
      </c>
      <c r="P1057" t="s">
        <v>78</v>
      </c>
      <c r="Q1057" t="s">
        <v>36</v>
      </c>
      <c r="R1057" t="s">
        <v>42</v>
      </c>
      <c r="T1057" t="s">
        <v>43</v>
      </c>
      <c r="U1057" t="str">
        <f t="shared" si="67"/>
        <v>5-10%</v>
      </c>
    </row>
    <row r="1058" spans="1:21" x14ac:dyDescent="0.25">
      <c r="A1058" t="s">
        <v>2898</v>
      </c>
      <c r="B1058" s="3">
        <v>46018</v>
      </c>
      <c r="C1058" t="s">
        <v>2272</v>
      </c>
      <c r="D1058" t="s">
        <v>32</v>
      </c>
      <c r="E1058" t="s">
        <v>33</v>
      </c>
      <c r="F1058" t="s">
        <v>6063</v>
      </c>
      <c r="G1058" t="s">
        <v>6015</v>
      </c>
      <c r="H1058">
        <v>3</v>
      </c>
      <c r="I1058" s="5">
        <v>400</v>
      </c>
      <c r="J1058" s="5">
        <v>583</v>
      </c>
      <c r="K1058" s="5">
        <f t="shared" si="64"/>
        <v>1749</v>
      </c>
      <c r="L1058" s="4">
        <v>0</v>
      </c>
      <c r="M1058" s="5">
        <f t="shared" si="65"/>
        <v>0</v>
      </c>
      <c r="N1058" s="5">
        <f t="shared" si="66"/>
        <v>549</v>
      </c>
      <c r="O1058" t="s">
        <v>127</v>
      </c>
      <c r="P1058" t="s">
        <v>56</v>
      </c>
      <c r="Q1058" t="s">
        <v>53</v>
      </c>
      <c r="R1058" t="s">
        <v>42</v>
      </c>
      <c r="T1058" t="s">
        <v>43</v>
      </c>
      <c r="U1058" t="str">
        <f t="shared" si="67"/>
        <v>No Discount</v>
      </c>
    </row>
    <row r="1059" spans="1:21" x14ac:dyDescent="0.25">
      <c r="A1059" t="s">
        <v>2899</v>
      </c>
      <c r="B1059" s="3">
        <v>45722</v>
      </c>
      <c r="C1059" t="s">
        <v>2342</v>
      </c>
      <c r="D1059" t="s">
        <v>32</v>
      </c>
      <c r="E1059" t="s">
        <v>75</v>
      </c>
      <c r="F1059" t="s">
        <v>6063</v>
      </c>
      <c r="G1059" t="s">
        <v>6015</v>
      </c>
      <c r="H1059">
        <v>4</v>
      </c>
      <c r="I1059" s="5">
        <v>400</v>
      </c>
      <c r="J1059" s="5">
        <v>583</v>
      </c>
      <c r="K1059" s="5">
        <f t="shared" si="64"/>
        <v>2332</v>
      </c>
      <c r="L1059" s="4">
        <v>0</v>
      </c>
      <c r="M1059" s="5">
        <f t="shared" si="65"/>
        <v>0</v>
      </c>
      <c r="N1059" s="5">
        <f t="shared" si="66"/>
        <v>732</v>
      </c>
      <c r="O1059" t="s">
        <v>127</v>
      </c>
      <c r="P1059" t="s">
        <v>56</v>
      </c>
      <c r="Q1059" t="s">
        <v>53</v>
      </c>
      <c r="R1059" t="s">
        <v>42</v>
      </c>
      <c r="T1059" t="s">
        <v>43</v>
      </c>
      <c r="U1059" t="str">
        <f t="shared" si="67"/>
        <v>No Discount</v>
      </c>
    </row>
    <row r="1060" spans="1:21" x14ac:dyDescent="0.25">
      <c r="A1060" t="s">
        <v>2900</v>
      </c>
      <c r="B1060" s="3">
        <v>45889</v>
      </c>
      <c r="C1060" t="s">
        <v>926</v>
      </c>
      <c r="D1060" t="s">
        <v>126</v>
      </c>
      <c r="E1060" t="s">
        <v>33</v>
      </c>
      <c r="F1060" t="s">
        <v>6040</v>
      </c>
      <c r="G1060" t="s">
        <v>6072</v>
      </c>
      <c r="H1060">
        <v>7</v>
      </c>
      <c r="I1060" s="5">
        <v>230</v>
      </c>
      <c r="J1060" s="5">
        <v>377</v>
      </c>
      <c r="K1060" s="5">
        <f t="shared" si="64"/>
        <v>2639</v>
      </c>
      <c r="L1060" s="4">
        <v>0</v>
      </c>
      <c r="M1060" s="5">
        <f t="shared" si="65"/>
        <v>0</v>
      </c>
      <c r="N1060" s="5">
        <f t="shared" si="66"/>
        <v>1029</v>
      </c>
      <c r="O1060" t="s">
        <v>77</v>
      </c>
      <c r="P1060" t="s">
        <v>78</v>
      </c>
      <c r="Q1060" t="s">
        <v>36</v>
      </c>
      <c r="R1060" t="s">
        <v>42</v>
      </c>
      <c r="T1060" t="s">
        <v>43</v>
      </c>
      <c r="U1060" t="str">
        <f t="shared" si="67"/>
        <v>No Discount</v>
      </c>
    </row>
    <row r="1061" spans="1:21" x14ac:dyDescent="0.25">
      <c r="A1061" t="s">
        <v>2901</v>
      </c>
      <c r="B1061" s="3">
        <v>45748</v>
      </c>
      <c r="C1061" t="s">
        <v>2571</v>
      </c>
      <c r="D1061" t="s">
        <v>50</v>
      </c>
      <c r="E1061" t="s">
        <v>75</v>
      </c>
      <c r="F1061" t="s">
        <v>6063</v>
      </c>
      <c r="G1061" t="s">
        <v>6015</v>
      </c>
      <c r="H1061">
        <v>1</v>
      </c>
      <c r="I1061" s="5">
        <v>400</v>
      </c>
      <c r="J1061" s="5">
        <v>583</v>
      </c>
      <c r="K1061" s="5">
        <f t="shared" si="64"/>
        <v>583</v>
      </c>
      <c r="L1061" s="4">
        <v>0</v>
      </c>
      <c r="M1061" s="5">
        <f t="shared" si="65"/>
        <v>0</v>
      </c>
      <c r="N1061" s="5">
        <f t="shared" si="66"/>
        <v>183</v>
      </c>
      <c r="O1061" t="s">
        <v>127</v>
      </c>
      <c r="P1061" t="s">
        <v>56</v>
      </c>
      <c r="Q1061" t="s">
        <v>53</v>
      </c>
      <c r="R1061" t="s">
        <v>440</v>
      </c>
      <c r="S1061">
        <v>9</v>
      </c>
      <c r="T1061" t="s">
        <v>441</v>
      </c>
      <c r="U1061" t="str">
        <f t="shared" si="67"/>
        <v>No Discount</v>
      </c>
    </row>
    <row r="1062" spans="1:21" x14ac:dyDescent="0.25">
      <c r="A1062" t="s">
        <v>2902</v>
      </c>
      <c r="B1062" s="3">
        <v>45973</v>
      </c>
      <c r="C1062" t="s">
        <v>629</v>
      </c>
      <c r="D1062" t="s">
        <v>126</v>
      </c>
      <c r="E1062" t="s">
        <v>33</v>
      </c>
      <c r="F1062" t="s">
        <v>6063</v>
      </c>
      <c r="G1062" t="s">
        <v>6023</v>
      </c>
      <c r="H1062">
        <v>3</v>
      </c>
      <c r="I1062" s="5">
        <v>300</v>
      </c>
      <c r="J1062" s="5">
        <v>450</v>
      </c>
      <c r="K1062" s="5">
        <f t="shared" si="64"/>
        <v>1350</v>
      </c>
      <c r="L1062" s="4">
        <v>0</v>
      </c>
      <c r="M1062" s="5">
        <f t="shared" si="65"/>
        <v>0</v>
      </c>
      <c r="N1062" s="5">
        <f t="shared" si="66"/>
        <v>450</v>
      </c>
      <c r="O1062" t="s">
        <v>181</v>
      </c>
      <c r="P1062" t="s">
        <v>68</v>
      </c>
      <c r="Q1062" t="s">
        <v>36</v>
      </c>
      <c r="R1062" t="s">
        <v>42</v>
      </c>
      <c r="T1062" t="s">
        <v>43</v>
      </c>
      <c r="U1062" t="str">
        <f t="shared" si="67"/>
        <v>No Discount</v>
      </c>
    </row>
    <row r="1063" spans="1:21" x14ac:dyDescent="0.25">
      <c r="A1063" t="s">
        <v>2903</v>
      </c>
      <c r="B1063" s="3">
        <v>45911</v>
      </c>
      <c r="C1063" t="s">
        <v>2904</v>
      </c>
      <c r="D1063" t="s">
        <v>50</v>
      </c>
      <c r="E1063" t="s">
        <v>33</v>
      </c>
      <c r="F1063" t="s">
        <v>6040</v>
      </c>
      <c r="G1063" t="s">
        <v>6072</v>
      </c>
      <c r="H1063">
        <v>2</v>
      </c>
      <c r="I1063" s="5">
        <v>230</v>
      </c>
      <c r="J1063" s="5">
        <v>377</v>
      </c>
      <c r="K1063" s="5">
        <f t="shared" si="64"/>
        <v>754</v>
      </c>
      <c r="L1063" s="4">
        <v>0</v>
      </c>
      <c r="M1063" s="5">
        <f t="shared" si="65"/>
        <v>0</v>
      </c>
      <c r="N1063" s="5">
        <f t="shared" si="66"/>
        <v>294</v>
      </c>
      <c r="O1063" t="s">
        <v>77</v>
      </c>
      <c r="P1063" t="s">
        <v>78</v>
      </c>
      <c r="Q1063" t="s">
        <v>36</v>
      </c>
      <c r="R1063" t="s">
        <v>42</v>
      </c>
      <c r="T1063" t="s">
        <v>43</v>
      </c>
      <c r="U1063" t="str">
        <f t="shared" si="67"/>
        <v>No Discount</v>
      </c>
    </row>
    <row r="1064" spans="1:21" x14ac:dyDescent="0.25">
      <c r="A1064" t="s">
        <v>2906</v>
      </c>
      <c r="B1064" s="3">
        <v>46144</v>
      </c>
      <c r="C1064" t="s">
        <v>2907</v>
      </c>
      <c r="D1064" t="s">
        <v>32</v>
      </c>
      <c r="E1064" t="s">
        <v>75</v>
      </c>
      <c r="F1064" t="s">
        <v>93</v>
      </c>
      <c r="G1064" t="s">
        <v>6033</v>
      </c>
      <c r="H1064">
        <v>4</v>
      </c>
      <c r="I1064" s="5">
        <v>1800</v>
      </c>
      <c r="J1064" s="5">
        <v>2600</v>
      </c>
      <c r="K1064" s="5">
        <f t="shared" si="64"/>
        <v>10400</v>
      </c>
      <c r="L1064" s="4">
        <v>0.15</v>
      </c>
      <c r="M1064" s="5">
        <f t="shared" si="65"/>
        <v>1560</v>
      </c>
      <c r="N1064" s="5">
        <f t="shared" si="66"/>
        <v>4760</v>
      </c>
      <c r="O1064" t="s">
        <v>95</v>
      </c>
      <c r="P1064" t="s">
        <v>96</v>
      </c>
      <c r="Q1064" t="s">
        <v>53</v>
      </c>
      <c r="R1064" t="s">
        <v>42</v>
      </c>
      <c r="T1064" t="s">
        <v>43</v>
      </c>
      <c r="U1064" t="str">
        <f t="shared" si="67"/>
        <v>11-15%</v>
      </c>
    </row>
    <row r="1065" spans="1:21" x14ac:dyDescent="0.25">
      <c r="A1065" t="s">
        <v>2909</v>
      </c>
      <c r="B1065" s="3">
        <v>45764</v>
      </c>
      <c r="C1065" t="s">
        <v>184</v>
      </c>
      <c r="D1065" t="s">
        <v>32</v>
      </c>
      <c r="E1065" t="s">
        <v>33</v>
      </c>
      <c r="F1065" t="s">
        <v>6063</v>
      </c>
      <c r="G1065" t="s">
        <v>6023</v>
      </c>
      <c r="H1065">
        <v>2</v>
      </c>
      <c r="I1065" s="5">
        <v>300</v>
      </c>
      <c r="J1065" s="5">
        <v>450</v>
      </c>
      <c r="K1065" s="5">
        <f t="shared" si="64"/>
        <v>900</v>
      </c>
      <c r="L1065" s="4">
        <v>0</v>
      </c>
      <c r="M1065" s="5">
        <f t="shared" si="65"/>
        <v>0</v>
      </c>
      <c r="N1065" s="5">
        <f t="shared" si="66"/>
        <v>300</v>
      </c>
      <c r="O1065" t="s">
        <v>181</v>
      </c>
      <c r="P1065" t="s">
        <v>68</v>
      </c>
      <c r="Q1065" t="s">
        <v>36</v>
      </c>
      <c r="R1065" t="s">
        <v>42</v>
      </c>
      <c r="T1065" t="s">
        <v>43</v>
      </c>
      <c r="U1065" t="str">
        <f t="shared" si="67"/>
        <v>No Discount</v>
      </c>
    </row>
    <row r="1066" spans="1:21" x14ac:dyDescent="0.25">
      <c r="A1066" t="s">
        <v>2910</v>
      </c>
      <c r="B1066" s="3">
        <v>45933</v>
      </c>
      <c r="C1066" t="s">
        <v>1822</v>
      </c>
      <c r="D1066" t="s">
        <v>32</v>
      </c>
      <c r="E1066" t="s">
        <v>75</v>
      </c>
      <c r="F1066" t="s">
        <v>93</v>
      </c>
      <c r="G1066" t="s">
        <v>6033</v>
      </c>
      <c r="H1066">
        <v>8</v>
      </c>
      <c r="I1066" s="5">
        <v>1800</v>
      </c>
      <c r="J1066" s="5">
        <v>2600</v>
      </c>
      <c r="K1066" s="5">
        <f t="shared" si="64"/>
        <v>20800</v>
      </c>
      <c r="L1066" s="4">
        <v>0</v>
      </c>
      <c r="M1066" s="5">
        <f t="shared" si="65"/>
        <v>0</v>
      </c>
      <c r="N1066" s="5">
        <f t="shared" si="66"/>
        <v>6400</v>
      </c>
      <c r="O1066" t="s">
        <v>77</v>
      </c>
      <c r="P1066" t="s">
        <v>78</v>
      </c>
      <c r="Q1066" t="s">
        <v>36</v>
      </c>
      <c r="R1066" t="s">
        <v>440</v>
      </c>
      <c r="S1066">
        <v>226</v>
      </c>
      <c r="T1066" t="s">
        <v>441</v>
      </c>
      <c r="U1066" t="str">
        <f t="shared" si="67"/>
        <v>No Discount</v>
      </c>
    </row>
    <row r="1067" spans="1:21" x14ac:dyDescent="0.25">
      <c r="A1067" t="s">
        <v>2911</v>
      </c>
      <c r="B1067" s="3">
        <v>45937</v>
      </c>
      <c r="C1067" t="s">
        <v>2675</v>
      </c>
      <c r="D1067" t="s">
        <v>50</v>
      </c>
      <c r="E1067" t="s">
        <v>33</v>
      </c>
      <c r="F1067" t="s">
        <v>137</v>
      </c>
      <c r="G1067" t="s">
        <v>6078</v>
      </c>
      <c r="H1067">
        <v>6</v>
      </c>
      <c r="I1067" s="5">
        <v>3745</v>
      </c>
      <c r="J1067" s="5">
        <v>5248</v>
      </c>
      <c r="K1067" s="5">
        <f t="shared" si="64"/>
        <v>31488</v>
      </c>
      <c r="L1067" s="4">
        <v>0</v>
      </c>
      <c r="M1067" s="5">
        <f t="shared" si="65"/>
        <v>0</v>
      </c>
      <c r="N1067" s="5">
        <f t="shared" si="66"/>
        <v>9018</v>
      </c>
      <c r="O1067" t="s">
        <v>164</v>
      </c>
      <c r="P1067" t="s">
        <v>41</v>
      </c>
      <c r="Q1067" t="s">
        <v>36</v>
      </c>
      <c r="R1067" t="s">
        <v>440</v>
      </c>
      <c r="S1067">
        <v>188</v>
      </c>
      <c r="T1067" t="s">
        <v>441</v>
      </c>
      <c r="U1067" t="str">
        <f t="shared" si="67"/>
        <v>No Discount</v>
      </c>
    </row>
    <row r="1068" spans="1:21" x14ac:dyDescent="0.25">
      <c r="A1068" t="s">
        <v>2913</v>
      </c>
      <c r="B1068" s="3">
        <v>45878</v>
      </c>
      <c r="C1068" t="s">
        <v>664</v>
      </c>
      <c r="D1068" t="s">
        <v>32</v>
      </c>
      <c r="E1068" t="s">
        <v>75</v>
      </c>
      <c r="F1068" t="s">
        <v>6040</v>
      </c>
      <c r="G1068" t="s">
        <v>6072</v>
      </c>
      <c r="H1068">
        <v>1</v>
      </c>
      <c r="I1068" s="5">
        <v>230</v>
      </c>
      <c r="J1068" s="5">
        <v>377</v>
      </c>
      <c r="K1068" s="5">
        <f t="shared" si="64"/>
        <v>377</v>
      </c>
      <c r="L1068" s="4">
        <v>0</v>
      </c>
      <c r="M1068" s="5">
        <f t="shared" si="65"/>
        <v>0</v>
      </c>
      <c r="N1068" s="5">
        <f t="shared" si="66"/>
        <v>147</v>
      </c>
      <c r="O1068" t="s">
        <v>40</v>
      </c>
      <c r="P1068" t="s">
        <v>41</v>
      </c>
      <c r="Q1068" t="s">
        <v>36</v>
      </c>
      <c r="R1068" t="s">
        <v>42</v>
      </c>
      <c r="T1068" t="s">
        <v>43</v>
      </c>
      <c r="U1068" t="str">
        <f t="shared" si="67"/>
        <v>No Discount</v>
      </c>
    </row>
    <row r="1069" spans="1:21" x14ac:dyDescent="0.25">
      <c r="A1069" t="s">
        <v>2914</v>
      </c>
      <c r="B1069" s="3">
        <v>46189</v>
      </c>
      <c r="C1069" t="s">
        <v>2915</v>
      </c>
      <c r="D1069" t="s">
        <v>32</v>
      </c>
      <c r="E1069" t="s">
        <v>75</v>
      </c>
      <c r="F1069" t="s">
        <v>6063</v>
      </c>
      <c r="G1069" t="s">
        <v>6023</v>
      </c>
      <c r="H1069">
        <v>5</v>
      </c>
      <c r="I1069" s="5">
        <v>300</v>
      </c>
      <c r="J1069" s="5">
        <v>450</v>
      </c>
      <c r="K1069" s="5">
        <f t="shared" si="64"/>
        <v>2250</v>
      </c>
      <c r="L1069" s="4">
        <v>0.12</v>
      </c>
      <c r="M1069" s="5">
        <f t="shared" si="65"/>
        <v>270</v>
      </c>
      <c r="N1069" s="5">
        <f t="shared" si="66"/>
        <v>1020</v>
      </c>
      <c r="O1069" t="s">
        <v>77</v>
      </c>
      <c r="P1069" t="s">
        <v>78</v>
      </c>
      <c r="Q1069" t="s">
        <v>36</v>
      </c>
      <c r="R1069" t="s">
        <v>42</v>
      </c>
      <c r="T1069" t="s">
        <v>43</v>
      </c>
      <c r="U1069" t="str">
        <f t="shared" si="67"/>
        <v>11-15%</v>
      </c>
    </row>
    <row r="1070" spans="1:21" x14ac:dyDescent="0.25">
      <c r="A1070" t="s">
        <v>2917</v>
      </c>
      <c r="B1070" s="3">
        <v>45720</v>
      </c>
      <c r="C1070" t="s">
        <v>625</v>
      </c>
      <c r="D1070" t="s">
        <v>50</v>
      </c>
      <c r="E1070" t="s">
        <v>33</v>
      </c>
      <c r="F1070" t="s">
        <v>6040</v>
      </c>
      <c r="G1070" t="s">
        <v>6072</v>
      </c>
      <c r="H1070">
        <v>3</v>
      </c>
      <c r="I1070" s="5">
        <v>230</v>
      </c>
      <c r="J1070" s="5">
        <v>377</v>
      </c>
      <c r="K1070" s="5">
        <f t="shared" si="64"/>
        <v>1131</v>
      </c>
      <c r="L1070" s="4">
        <v>0</v>
      </c>
      <c r="M1070" s="5">
        <f t="shared" si="65"/>
        <v>0</v>
      </c>
      <c r="N1070" s="5">
        <f t="shared" si="66"/>
        <v>441</v>
      </c>
      <c r="O1070" t="s">
        <v>120</v>
      </c>
      <c r="P1070" t="s">
        <v>96</v>
      </c>
      <c r="Q1070" t="s">
        <v>53</v>
      </c>
      <c r="R1070" t="s">
        <v>42</v>
      </c>
      <c r="T1070" t="s">
        <v>43</v>
      </c>
      <c r="U1070" t="str">
        <f t="shared" si="67"/>
        <v>No Discount</v>
      </c>
    </row>
    <row r="1071" spans="1:21" x14ac:dyDescent="0.25">
      <c r="A1071" t="s">
        <v>2918</v>
      </c>
      <c r="B1071" s="3">
        <v>46147</v>
      </c>
      <c r="C1071" t="s">
        <v>2919</v>
      </c>
      <c r="D1071" t="s">
        <v>32</v>
      </c>
      <c r="E1071" t="s">
        <v>33</v>
      </c>
      <c r="F1071" t="s">
        <v>93</v>
      </c>
      <c r="G1071" t="s">
        <v>6033</v>
      </c>
      <c r="H1071">
        <v>1</v>
      </c>
      <c r="I1071" s="5">
        <v>1800</v>
      </c>
      <c r="J1071" s="5">
        <v>2600</v>
      </c>
      <c r="K1071" s="5">
        <f t="shared" si="64"/>
        <v>2600</v>
      </c>
      <c r="L1071" s="4">
        <v>0.2</v>
      </c>
      <c r="M1071" s="5">
        <f t="shared" si="65"/>
        <v>520</v>
      </c>
      <c r="N1071" s="5">
        <f t="shared" si="66"/>
        <v>1320</v>
      </c>
      <c r="O1071" t="s">
        <v>77</v>
      </c>
      <c r="P1071" t="s">
        <v>78</v>
      </c>
      <c r="Q1071" t="s">
        <v>36</v>
      </c>
      <c r="R1071" t="s">
        <v>42</v>
      </c>
      <c r="T1071" t="s">
        <v>43</v>
      </c>
      <c r="U1071" t="str">
        <f t="shared" si="67"/>
        <v>16-20%</v>
      </c>
    </row>
    <row r="1072" spans="1:21" x14ac:dyDescent="0.25">
      <c r="A1072" t="s">
        <v>2921</v>
      </c>
      <c r="B1072" s="3">
        <v>46175</v>
      </c>
      <c r="C1072" t="s">
        <v>2922</v>
      </c>
      <c r="D1072" t="s">
        <v>126</v>
      </c>
      <c r="E1072" t="s">
        <v>33</v>
      </c>
      <c r="F1072" t="s">
        <v>6063</v>
      </c>
      <c r="G1072" t="s">
        <v>6015</v>
      </c>
      <c r="H1072">
        <v>22</v>
      </c>
      <c r="I1072" s="5">
        <v>400</v>
      </c>
      <c r="J1072" s="5">
        <v>583</v>
      </c>
      <c r="K1072" s="5">
        <f t="shared" si="64"/>
        <v>12826</v>
      </c>
      <c r="L1072" s="4">
        <v>0.15</v>
      </c>
      <c r="M1072" s="5">
        <f t="shared" si="65"/>
        <v>1923.8999999999999</v>
      </c>
      <c r="N1072" s="5">
        <f t="shared" si="66"/>
        <v>5949.9</v>
      </c>
      <c r="O1072" t="s">
        <v>110</v>
      </c>
      <c r="P1072" t="s">
        <v>78</v>
      </c>
      <c r="Q1072" t="s">
        <v>36</v>
      </c>
      <c r="R1072" t="s">
        <v>42</v>
      </c>
      <c r="T1072" t="s">
        <v>43</v>
      </c>
      <c r="U1072" t="str">
        <f t="shared" si="67"/>
        <v>11-15%</v>
      </c>
    </row>
    <row r="1073" spans="1:21" x14ac:dyDescent="0.25">
      <c r="A1073" t="s">
        <v>2924</v>
      </c>
      <c r="B1073" s="3">
        <v>45900</v>
      </c>
      <c r="C1073" t="s">
        <v>254</v>
      </c>
      <c r="D1073" t="s">
        <v>32</v>
      </c>
      <c r="E1073" t="s">
        <v>75</v>
      </c>
      <c r="F1073" t="s">
        <v>93</v>
      </c>
      <c r="G1073" t="s">
        <v>6033</v>
      </c>
      <c r="H1073">
        <v>4</v>
      </c>
      <c r="I1073" s="5">
        <v>1800</v>
      </c>
      <c r="J1073" s="5">
        <v>2600</v>
      </c>
      <c r="K1073" s="5">
        <f t="shared" si="64"/>
        <v>10400</v>
      </c>
      <c r="L1073" s="4">
        <v>0</v>
      </c>
      <c r="M1073" s="5">
        <f t="shared" si="65"/>
        <v>0</v>
      </c>
      <c r="N1073" s="5">
        <f t="shared" si="66"/>
        <v>3200</v>
      </c>
      <c r="O1073" t="s">
        <v>127</v>
      </c>
      <c r="P1073" t="s">
        <v>56</v>
      </c>
      <c r="Q1073" t="s">
        <v>53</v>
      </c>
      <c r="R1073" t="s">
        <v>42</v>
      </c>
      <c r="T1073" t="s">
        <v>43</v>
      </c>
      <c r="U1073" t="str">
        <f t="shared" si="67"/>
        <v>No Discount</v>
      </c>
    </row>
    <row r="1074" spans="1:21" x14ac:dyDescent="0.25">
      <c r="A1074" t="s">
        <v>2926</v>
      </c>
      <c r="B1074" s="3">
        <v>46068</v>
      </c>
      <c r="C1074" t="s">
        <v>1814</v>
      </c>
      <c r="D1074" t="s">
        <v>50</v>
      </c>
      <c r="E1074" t="s">
        <v>75</v>
      </c>
      <c r="F1074" t="s">
        <v>93</v>
      </c>
      <c r="G1074" t="s">
        <v>6033</v>
      </c>
      <c r="H1074">
        <v>3</v>
      </c>
      <c r="I1074" s="5">
        <v>1800</v>
      </c>
      <c r="J1074" s="5">
        <v>2600</v>
      </c>
      <c r="K1074" s="5">
        <f t="shared" si="64"/>
        <v>7800</v>
      </c>
      <c r="L1074" s="4">
        <v>0.05</v>
      </c>
      <c r="M1074" s="5">
        <f t="shared" si="65"/>
        <v>390</v>
      </c>
      <c r="N1074" s="5">
        <f t="shared" si="66"/>
        <v>2790</v>
      </c>
      <c r="O1074" t="s">
        <v>67</v>
      </c>
      <c r="P1074" t="s">
        <v>68</v>
      </c>
      <c r="Q1074" t="s">
        <v>36</v>
      </c>
      <c r="R1074" t="s">
        <v>440</v>
      </c>
      <c r="S1074">
        <v>148</v>
      </c>
      <c r="T1074" t="s">
        <v>441</v>
      </c>
      <c r="U1074" t="str">
        <f t="shared" si="67"/>
        <v>5-10%</v>
      </c>
    </row>
    <row r="1075" spans="1:21" x14ac:dyDescent="0.25">
      <c r="A1075" t="s">
        <v>2927</v>
      </c>
      <c r="B1075" s="3">
        <v>45805</v>
      </c>
      <c r="C1075" t="s">
        <v>2928</v>
      </c>
      <c r="D1075" t="s">
        <v>32</v>
      </c>
      <c r="E1075" t="s">
        <v>75</v>
      </c>
      <c r="F1075" t="s">
        <v>93</v>
      </c>
      <c r="G1075" t="s">
        <v>6033</v>
      </c>
      <c r="H1075">
        <v>6</v>
      </c>
      <c r="I1075" s="5">
        <v>1800</v>
      </c>
      <c r="J1075" s="5">
        <v>2600</v>
      </c>
      <c r="K1075" s="5">
        <f t="shared" si="64"/>
        <v>15600</v>
      </c>
      <c r="L1075" s="4">
        <v>0</v>
      </c>
      <c r="M1075" s="5">
        <f t="shared" si="65"/>
        <v>0</v>
      </c>
      <c r="N1075" s="5">
        <f t="shared" si="66"/>
        <v>4800</v>
      </c>
      <c r="O1075" t="s">
        <v>164</v>
      </c>
      <c r="P1075" t="s">
        <v>41</v>
      </c>
      <c r="Q1075" t="s">
        <v>36</v>
      </c>
      <c r="R1075" t="s">
        <v>42</v>
      </c>
      <c r="T1075" t="s">
        <v>43</v>
      </c>
      <c r="U1075" t="str">
        <f t="shared" si="67"/>
        <v>No Discount</v>
      </c>
    </row>
    <row r="1076" spans="1:21" x14ac:dyDescent="0.25">
      <c r="A1076" t="s">
        <v>2930</v>
      </c>
      <c r="B1076" s="3">
        <v>45842</v>
      </c>
      <c r="C1076" t="s">
        <v>2931</v>
      </c>
      <c r="D1076" t="s">
        <v>32</v>
      </c>
      <c r="E1076" t="s">
        <v>33</v>
      </c>
      <c r="F1076" t="s">
        <v>6040</v>
      </c>
      <c r="G1076" t="s">
        <v>6072</v>
      </c>
      <c r="H1076">
        <v>2</v>
      </c>
      <c r="I1076" s="5">
        <v>230</v>
      </c>
      <c r="J1076" s="5">
        <v>377</v>
      </c>
      <c r="K1076" s="5">
        <f t="shared" si="64"/>
        <v>754</v>
      </c>
      <c r="L1076" s="4">
        <v>0</v>
      </c>
      <c r="M1076" s="5">
        <f t="shared" si="65"/>
        <v>0</v>
      </c>
      <c r="N1076" s="5">
        <f t="shared" si="66"/>
        <v>294</v>
      </c>
      <c r="O1076" t="s">
        <v>67</v>
      </c>
      <c r="P1076" t="s">
        <v>68</v>
      </c>
      <c r="Q1076" t="s">
        <v>36</v>
      </c>
      <c r="R1076" t="s">
        <v>42</v>
      </c>
      <c r="T1076" t="s">
        <v>43</v>
      </c>
      <c r="U1076" t="str">
        <f t="shared" si="67"/>
        <v>No Discount</v>
      </c>
    </row>
    <row r="1077" spans="1:21" x14ac:dyDescent="0.25">
      <c r="A1077" t="s">
        <v>2933</v>
      </c>
      <c r="B1077" s="3">
        <v>45991</v>
      </c>
      <c r="C1077" t="s">
        <v>2934</v>
      </c>
      <c r="D1077" t="s">
        <v>126</v>
      </c>
      <c r="E1077" t="s">
        <v>75</v>
      </c>
      <c r="F1077" t="s">
        <v>6063</v>
      </c>
      <c r="G1077" t="s">
        <v>6023</v>
      </c>
      <c r="H1077">
        <v>9</v>
      </c>
      <c r="I1077" s="5">
        <v>300</v>
      </c>
      <c r="J1077" s="5">
        <v>450</v>
      </c>
      <c r="K1077" s="5">
        <f t="shared" si="64"/>
        <v>4050</v>
      </c>
      <c r="L1077" s="4">
        <v>0</v>
      </c>
      <c r="M1077" s="5">
        <f t="shared" si="65"/>
        <v>0</v>
      </c>
      <c r="N1077" s="5">
        <f t="shared" si="66"/>
        <v>1350</v>
      </c>
      <c r="O1077" t="s">
        <v>127</v>
      </c>
      <c r="P1077" t="s">
        <v>56</v>
      </c>
      <c r="Q1077" t="s">
        <v>53</v>
      </c>
      <c r="R1077" t="s">
        <v>42</v>
      </c>
      <c r="T1077" t="s">
        <v>43</v>
      </c>
      <c r="U1077" t="str">
        <f t="shared" si="67"/>
        <v>No Discount</v>
      </c>
    </row>
    <row r="1078" spans="1:21" x14ac:dyDescent="0.25">
      <c r="A1078" t="s">
        <v>2936</v>
      </c>
      <c r="B1078" s="3">
        <v>46021</v>
      </c>
      <c r="C1078" t="s">
        <v>2707</v>
      </c>
      <c r="D1078" t="s">
        <v>32</v>
      </c>
      <c r="E1078" t="s">
        <v>33</v>
      </c>
      <c r="F1078" t="s">
        <v>93</v>
      </c>
      <c r="G1078" t="s">
        <v>6033</v>
      </c>
      <c r="H1078">
        <v>6</v>
      </c>
      <c r="I1078" s="5">
        <v>1800</v>
      </c>
      <c r="J1078" s="5">
        <v>2600</v>
      </c>
      <c r="K1078" s="5">
        <f t="shared" si="64"/>
        <v>15600</v>
      </c>
      <c r="L1078" s="4">
        <v>0</v>
      </c>
      <c r="M1078" s="5">
        <f t="shared" si="65"/>
        <v>0</v>
      </c>
      <c r="N1078" s="5">
        <f t="shared" si="66"/>
        <v>4800</v>
      </c>
      <c r="O1078" t="s">
        <v>95</v>
      </c>
      <c r="P1078" t="s">
        <v>96</v>
      </c>
      <c r="Q1078" t="s">
        <v>53</v>
      </c>
      <c r="R1078" t="s">
        <v>440</v>
      </c>
      <c r="S1078">
        <v>294</v>
      </c>
      <c r="T1078" t="s">
        <v>441</v>
      </c>
      <c r="U1078" t="str">
        <f t="shared" si="67"/>
        <v>No Discount</v>
      </c>
    </row>
    <row r="1079" spans="1:21" x14ac:dyDescent="0.25">
      <c r="A1079" t="s">
        <v>2937</v>
      </c>
      <c r="B1079" s="3">
        <v>45807</v>
      </c>
      <c r="C1079" t="s">
        <v>1899</v>
      </c>
      <c r="D1079" t="s">
        <v>126</v>
      </c>
      <c r="E1079" t="s">
        <v>75</v>
      </c>
      <c r="F1079" t="s">
        <v>6040</v>
      </c>
      <c r="G1079" t="s">
        <v>6072</v>
      </c>
      <c r="H1079">
        <v>10</v>
      </c>
      <c r="I1079" s="5">
        <v>230</v>
      </c>
      <c r="J1079" s="5">
        <v>377</v>
      </c>
      <c r="K1079" s="5">
        <f t="shared" si="64"/>
        <v>3770</v>
      </c>
      <c r="L1079" s="4">
        <v>0</v>
      </c>
      <c r="M1079" s="5">
        <f t="shared" si="65"/>
        <v>0</v>
      </c>
      <c r="N1079" s="5">
        <f t="shared" si="66"/>
        <v>1470</v>
      </c>
      <c r="O1079" t="s">
        <v>127</v>
      </c>
      <c r="P1079" t="s">
        <v>56</v>
      </c>
      <c r="Q1079" t="s">
        <v>53</v>
      </c>
      <c r="R1079" t="s">
        <v>42</v>
      </c>
      <c r="T1079" t="s">
        <v>43</v>
      </c>
      <c r="U1079" t="str">
        <f t="shared" si="67"/>
        <v>No Discount</v>
      </c>
    </row>
    <row r="1080" spans="1:21" x14ac:dyDescent="0.25">
      <c r="A1080" t="s">
        <v>2939</v>
      </c>
      <c r="B1080" s="3">
        <v>46188</v>
      </c>
      <c r="C1080" t="s">
        <v>350</v>
      </c>
      <c r="D1080" t="s">
        <v>32</v>
      </c>
      <c r="E1080" t="s">
        <v>33</v>
      </c>
      <c r="F1080" t="s">
        <v>93</v>
      </c>
      <c r="G1080" t="s">
        <v>6033</v>
      </c>
      <c r="H1080">
        <v>6</v>
      </c>
      <c r="I1080" s="5">
        <v>1800</v>
      </c>
      <c r="J1080" s="5">
        <v>2600</v>
      </c>
      <c r="K1080" s="5">
        <f t="shared" si="64"/>
        <v>15600</v>
      </c>
      <c r="L1080" s="4">
        <v>0.1</v>
      </c>
      <c r="M1080" s="5">
        <f t="shared" si="65"/>
        <v>1560</v>
      </c>
      <c r="N1080" s="5">
        <f t="shared" si="66"/>
        <v>6360</v>
      </c>
      <c r="O1080" t="s">
        <v>181</v>
      </c>
      <c r="P1080" t="s">
        <v>68</v>
      </c>
      <c r="Q1080" t="s">
        <v>36</v>
      </c>
      <c r="R1080" t="s">
        <v>440</v>
      </c>
      <c r="S1080">
        <v>104</v>
      </c>
      <c r="T1080" t="s">
        <v>441</v>
      </c>
      <c r="U1080" t="str">
        <f t="shared" si="67"/>
        <v>5-10%</v>
      </c>
    </row>
    <row r="1081" spans="1:21" x14ac:dyDescent="0.25">
      <c r="A1081" t="s">
        <v>2940</v>
      </c>
      <c r="B1081" s="3">
        <v>45704</v>
      </c>
      <c r="C1081" t="s">
        <v>388</v>
      </c>
      <c r="D1081" t="s">
        <v>32</v>
      </c>
      <c r="E1081" t="s">
        <v>75</v>
      </c>
      <c r="F1081" t="s">
        <v>93</v>
      </c>
      <c r="G1081" t="s">
        <v>6058</v>
      </c>
      <c r="H1081">
        <v>6</v>
      </c>
      <c r="I1081" s="5">
        <v>1650</v>
      </c>
      <c r="J1081" s="5">
        <v>2350</v>
      </c>
      <c r="K1081" s="5">
        <f t="shared" si="64"/>
        <v>14100</v>
      </c>
      <c r="L1081" s="4">
        <v>0</v>
      </c>
      <c r="M1081" s="5">
        <f t="shared" si="65"/>
        <v>0</v>
      </c>
      <c r="N1081" s="5">
        <f t="shared" si="66"/>
        <v>4200</v>
      </c>
      <c r="O1081" t="s">
        <v>77</v>
      </c>
      <c r="P1081" t="s">
        <v>78</v>
      </c>
      <c r="Q1081" t="s">
        <v>36</v>
      </c>
      <c r="R1081" t="s">
        <v>440</v>
      </c>
      <c r="S1081">
        <v>18</v>
      </c>
      <c r="T1081" t="s">
        <v>441</v>
      </c>
      <c r="U1081" t="str">
        <f t="shared" si="67"/>
        <v>No Discount</v>
      </c>
    </row>
    <row r="1082" spans="1:21" x14ac:dyDescent="0.25">
      <c r="A1082" t="s">
        <v>2941</v>
      </c>
      <c r="B1082" s="3">
        <v>45733</v>
      </c>
      <c r="C1082" t="s">
        <v>1290</v>
      </c>
      <c r="D1082" t="s">
        <v>50</v>
      </c>
      <c r="E1082" t="s">
        <v>33</v>
      </c>
      <c r="F1082" t="s">
        <v>93</v>
      </c>
      <c r="G1082" t="s">
        <v>6058</v>
      </c>
      <c r="H1082">
        <v>2</v>
      </c>
      <c r="I1082" s="5">
        <v>1650</v>
      </c>
      <c r="J1082" s="5">
        <v>2350</v>
      </c>
      <c r="K1082" s="5">
        <f t="shared" si="64"/>
        <v>4700</v>
      </c>
      <c r="L1082" s="4">
        <v>0</v>
      </c>
      <c r="M1082" s="5">
        <f t="shared" si="65"/>
        <v>0</v>
      </c>
      <c r="N1082" s="5">
        <f t="shared" si="66"/>
        <v>1400</v>
      </c>
      <c r="O1082" t="s">
        <v>127</v>
      </c>
      <c r="P1082" t="s">
        <v>56</v>
      </c>
      <c r="Q1082" t="s">
        <v>53</v>
      </c>
      <c r="R1082" t="s">
        <v>42</v>
      </c>
      <c r="T1082" t="s">
        <v>43</v>
      </c>
      <c r="U1082" t="str">
        <f t="shared" si="67"/>
        <v>No Discount</v>
      </c>
    </row>
    <row r="1083" spans="1:21" x14ac:dyDescent="0.25">
      <c r="A1083" t="s">
        <v>2942</v>
      </c>
      <c r="B1083" s="3">
        <v>45697</v>
      </c>
      <c r="C1083" t="s">
        <v>1680</v>
      </c>
      <c r="D1083" t="s">
        <v>32</v>
      </c>
      <c r="E1083" t="s">
        <v>33</v>
      </c>
      <c r="F1083" t="s">
        <v>6063</v>
      </c>
      <c r="G1083" t="s">
        <v>6023</v>
      </c>
      <c r="H1083">
        <v>8</v>
      </c>
      <c r="I1083" s="5">
        <v>300</v>
      </c>
      <c r="J1083" s="5">
        <v>450</v>
      </c>
      <c r="K1083" s="5">
        <f t="shared" si="64"/>
        <v>3600</v>
      </c>
      <c r="L1083" s="4">
        <v>0</v>
      </c>
      <c r="M1083" s="5">
        <f t="shared" si="65"/>
        <v>0</v>
      </c>
      <c r="N1083" s="5">
        <f t="shared" si="66"/>
        <v>1200</v>
      </c>
      <c r="O1083" t="s">
        <v>127</v>
      </c>
      <c r="P1083" t="s">
        <v>56</v>
      </c>
      <c r="Q1083" t="s">
        <v>53</v>
      </c>
      <c r="R1083" t="s">
        <v>42</v>
      </c>
      <c r="T1083" t="s">
        <v>43</v>
      </c>
      <c r="U1083" t="str">
        <f t="shared" si="67"/>
        <v>No Discount</v>
      </c>
    </row>
    <row r="1084" spans="1:21" x14ac:dyDescent="0.25">
      <c r="A1084" t="s">
        <v>2944</v>
      </c>
      <c r="B1084" s="3">
        <v>45877</v>
      </c>
      <c r="C1084" t="s">
        <v>2034</v>
      </c>
      <c r="D1084" t="s">
        <v>32</v>
      </c>
      <c r="E1084" t="s">
        <v>75</v>
      </c>
      <c r="F1084" t="s">
        <v>6040</v>
      </c>
      <c r="G1084" t="s">
        <v>6072</v>
      </c>
      <c r="H1084">
        <v>2</v>
      </c>
      <c r="I1084" s="5">
        <v>230</v>
      </c>
      <c r="J1084" s="5">
        <v>377</v>
      </c>
      <c r="K1084" s="5">
        <f t="shared" si="64"/>
        <v>754</v>
      </c>
      <c r="L1084" s="4">
        <v>0</v>
      </c>
      <c r="M1084" s="5">
        <f t="shared" si="65"/>
        <v>0</v>
      </c>
      <c r="N1084" s="5">
        <f t="shared" si="66"/>
        <v>294</v>
      </c>
      <c r="O1084" t="s">
        <v>95</v>
      </c>
      <c r="P1084" t="s">
        <v>96</v>
      </c>
      <c r="Q1084" t="s">
        <v>53</v>
      </c>
      <c r="R1084" t="s">
        <v>42</v>
      </c>
      <c r="T1084" t="s">
        <v>43</v>
      </c>
      <c r="U1084" t="str">
        <f t="shared" si="67"/>
        <v>No Discount</v>
      </c>
    </row>
    <row r="1085" spans="1:21" x14ac:dyDescent="0.25">
      <c r="A1085" t="s">
        <v>2945</v>
      </c>
      <c r="B1085" s="3">
        <v>45687</v>
      </c>
      <c r="C1085" t="s">
        <v>594</v>
      </c>
      <c r="D1085" t="s">
        <v>32</v>
      </c>
      <c r="E1085" t="s">
        <v>75</v>
      </c>
      <c r="F1085" t="s">
        <v>137</v>
      </c>
      <c r="G1085" t="s">
        <v>6078</v>
      </c>
      <c r="H1085">
        <v>10</v>
      </c>
      <c r="I1085" s="5">
        <v>3745</v>
      </c>
      <c r="J1085" s="5">
        <v>5248</v>
      </c>
      <c r="K1085" s="5">
        <f t="shared" si="64"/>
        <v>52480</v>
      </c>
      <c r="L1085" s="4">
        <v>0</v>
      </c>
      <c r="M1085" s="5">
        <f t="shared" si="65"/>
        <v>0</v>
      </c>
      <c r="N1085" s="5">
        <f t="shared" si="66"/>
        <v>15030</v>
      </c>
      <c r="O1085" t="s">
        <v>55</v>
      </c>
      <c r="P1085" t="s">
        <v>56</v>
      </c>
      <c r="Q1085" t="s">
        <v>53</v>
      </c>
      <c r="R1085" t="s">
        <v>42</v>
      </c>
      <c r="T1085" t="s">
        <v>43</v>
      </c>
      <c r="U1085" t="str">
        <f t="shared" si="67"/>
        <v>No Discount</v>
      </c>
    </row>
    <row r="1086" spans="1:21" x14ac:dyDescent="0.25">
      <c r="A1086" t="s">
        <v>2946</v>
      </c>
      <c r="B1086" s="3">
        <v>45855</v>
      </c>
      <c r="C1086" t="s">
        <v>2947</v>
      </c>
      <c r="D1086" t="s">
        <v>50</v>
      </c>
      <c r="E1086" t="s">
        <v>75</v>
      </c>
      <c r="F1086" t="s">
        <v>6063</v>
      </c>
      <c r="G1086" t="s">
        <v>6023</v>
      </c>
      <c r="H1086">
        <v>7</v>
      </c>
      <c r="I1086" s="5">
        <v>300</v>
      </c>
      <c r="J1086" s="5">
        <v>450</v>
      </c>
      <c r="K1086" s="5">
        <f t="shared" si="64"/>
        <v>3150</v>
      </c>
      <c r="L1086" s="4">
        <v>0</v>
      </c>
      <c r="M1086" s="5">
        <f t="shared" si="65"/>
        <v>0</v>
      </c>
      <c r="N1086" s="5">
        <f t="shared" si="66"/>
        <v>1050</v>
      </c>
      <c r="O1086" t="s">
        <v>215</v>
      </c>
      <c r="P1086" t="s">
        <v>86</v>
      </c>
      <c r="Q1086" t="s">
        <v>36</v>
      </c>
      <c r="R1086" t="s">
        <v>42</v>
      </c>
      <c r="T1086" t="s">
        <v>43</v>
      </c>
      <c r="U1086" t="str">
        <f t="shared" si="67"/>
        <v>No Discount</v>
      </c>
    </row>
    <row r="1087" spans="1:21" x14ac:dyDescent="0.25">
      <c r="A1087" t="s">
        <v>2949</v>
      </c>
      <c r="B1087" s="3">
        <v>46134</v>
      </c>
      <c r="C1087" t="s">
        <v>709</v>
      </c>
      <c r="D1087" t="s">
        <v>32</v>
      </c>
      <c r="E1087" t="s">
        <v>33</v>
      </c>
      <c r="F1087" t="s">
        <v>6063</v>
      </c>
      <c r="G1087" t="s">
        <v>6015</v>
      </c>
      <c r="H1087">
        <v>8</v>
      </c>
      <c r="I1087" s="5">
        <v>400</v>
      </c>
      <c r="J1087" s="5">
        <v>583</v>
      </c>
      <c r="K1087" s="5">
        <f t="shared" si="64"/>
        <v>4664</v>
      </c>
      <c r="L1087" s="4">
        <v>0.25</v>
      </c>
      <c r="M1087" s="5">
        <f t="shared" si="65"/>
        <v>1166</v>
      </c>
      <c r="N1087" s="5">
        <f t="shared" si="66"/>
        <v>2630</v>
      </c>
      <c r="O1087" t="s">
        <v>110</v>
      </c>
      <c r="P1087" t="s">
        <v>78</v>
      </c>
      <c r="Q1087" t="s">
        <v>36</v>
      </c>
      <c r="R1087" t="s">
        <v>440</v>
      </c>
      <c r="S1087">
        <v>246</v>
      </c>
      <c r="T1087" t="s">
        <v>441</v>
      </c>
      <c r="U1087" t="str">
        <f t="shared" si="67"/>
        <v>21-25%</v>
      </c>
    </row>
    <row r="1088" spans="1:21" x14ac:dyDescent="0.25">
      <c r="A1088" t="s">
        <v>2950</v>
      </c>
      <c r="B1088" s="3">
        <v>45961</v>
      </c>
      <c r="C1088" t="s">
        <v>1674</v>
      </c>
      <c r="D1088" t="s">
        <v>50</v>
      </c>
      <c r="E1088" t="s">
        <v>33</v>
      </c>
      <c r="F1088" t="s">
        <v>6063</v>
      </c>
      <c r="G1088" t="s">
        <v>6015</v>
      </c>
      <c r="H1088">
        <v>1</v>
      </c>
      <c r="I1088" s="5">
        <v>400</v>
      </c>
      <c r="J1088" s="5">
        <v>583</v>
      </c>
      <c r="K1088" s="5">
        <f t="shared" si="64"/>
        <v>583</v>
      </c>
      <c r="L1088" s="4">
        <v>0</v>
      </c>
      <c r="M1088" s="5">
        <f t="shared" si="65"/>
        <v>0</v>
      </c>
      <c r="N1088" s="5">
        <f t="shared" si="66"/>
        <v>183</v>
      </c>
      <c r="O1088" t="s">
        <v>55</v>
      </c>
      <c r="P1088" t="s">
        <v>56</v>
      </c>
      <c r="Q1088" t="s">
        <v>53</v>
      </c>
      <c r="R1088" t="s">
        <v>42</v>
      </c>
      <c r="T1088" t="s">
        <v>43</v>
      </c>
      <c r="U1088" t="str">
        <f t="shared" si="67"/>
        <v>No Discount</v>
      </c>
    </row>
    <row r="1089" spans="1:21" x14ac:dyDescent="0.25">
      <c r="A1089" t="s">
        <v>2951</v>
      </c>
      <c r="B1089" s="3">
        <v>45716</v>
      </c>
      <c r="C1089" t="s">
        <v>105</v>
      </c>
      <c r="D1089" t="s">
        <v>32</v>
      </c>
      <c r="E1089" t="s">
        <v>75</v>
      </c>
      <c r="F1089" t="s">
        <v>137</v>
      </c>
      <c r="G1089" t="s">
        <v>6078</v>
      </c>
      <c r="H1089">
        <v>1</v>
      </c>
      <c r="I1089" s="5">
        <v>3745</v>
      </c>
      <c r="J1089" s="5">
        <v>5248</v>
      </c>
      <c r="K1089" s="5">
        <f t="shared" si="64"/>
        <v>5248</v>
      </c>
      <c r="L1089" s="4">
        <v>0</v>
      </c>
      <c r="M1089" s="5">
        <f t="shared" si="65"/>
        <v>0</v>
      </c>
      <c r="N1089" s="5">
        <f t="shared" si="66"/>
        <v>1503</v>
      </c>
      <c r="O1089" t="s">
        <v>127</v>
      </c>
      <c r="P1089" t="s">
        <v>56</v>
      </c>
      <c r="Q1089" t="s">
        <v>53</v>
      </c>
      <c r="R1089" t="s">
        <v>42</v>
      </c>
      <c r="T1089" t="s">
        <v>43</v>
      </c>
      <c r="U1089" t="str">
        <f t="shared" si="67"/>
        <v>No Discount</v>
      </c>
    </row>
    <row r="1090" spans="1:21" x14ac:dyDescent="0.25">
      <c r="A1090" t="s">
        <v>2952</v>
      </c>
      <c r="B1090" s="3">
        <v>45929</v>
      </c>
      <c r="C1090" t="s">
        <v>388</v>
      </c>
      <c r="D1090" t="s">
        <v>32</v>
      </c>
      <c r="E1090" t="s">
        <v>33</v>
      </c>
      <c r="F1090" t="s">
        <v>93</v>
      </c>
      <c r="G1090" t="s">
        <v>6058</v>
      </c>
      <c r="H1090">
        <v>4</v>
      </c>
      <c r="I1090" s="5">
        <v>1650</v>
      </c>
      <c r="J1090" s="5">
        <v>2350</v>
      </c>
      <c r="K1090" s="5">
        <f t="shared" ref="K1090:K1153" si="68">H1090*J1090</f>
        <v>9400</v>
      </c>
      <c r="L1090" s="4">
        <v>0</v>
      </c>
      <c r="M1090" s="5">
        <f t="shared" ref="M1090:M1153" si="69">K1090*L1090</f>
        <v>0</v>
      </c>
      <c r="N1090" s="5">
        <f t="shared" ref="N1090:N1153" si="70">K1090-((H1090*I1090)-M1090)</f>
        <v>2800</v>
      </c>
      <c r="O1090" t="s">
        <v>127</v>
      </c>
      <c r="P1090" t="s">
        <v>56</v>
      </c>
      <c r="Q1090" t="s">
        <v>53</v>
      </c>
      <c r="R1090" t="s">
        <v>440</v>
      </c>
      <c r="S1090">
        <v>225</v>
      </c>
      <c r="T1090" t="s">
        <v>441</v>
      </c>
      <c r="U1090" t="str">
        <f t="shared" ref="U1090:U1153" si="71">_xlfn.IFS(L1090=0, "No Discount", L1090&lt;=10%, "5-10%", L1090&lt;=15%, "11-15%", L1090&lt;=20%, "16-20%", L1090&lt;=25%, "21-25%")</f>
        <v>No Discount</v>
      </c>
    </row>
    <row r="1091" spans="1:21" x14ac:dyDescent="0.25">
      <c r="A1091" t="s">
        <v>2953</v>
      </c>
      <c r="B1091" s="3">
        <v>45970</v>
      </c>
      <c r="C1091" t="s">
        <v>2954</v>
      </c>
      <c r="D1091" t="s">
        <v>32</v>
      </c>
      <c r="E1091" t="s">
        <v>33</v>
      </c>
      <c r="F1091" t="s">
        <v>6040</v>
      </c>
      <c r="G1091" t="s">
        <v>6072</v>
      </c>
      <c r="H1091">
        <v>3</v>
      </c>
      <c r="I1091" s="5">
        <v>230</v>
      </c>
      <c r="J1091" s="5">
        <v>377</v>
      </c>
      <c r="K1091" s="5">
        <f t="shared" si="68"/>
        <v>1131</v>
      </c>
      <c r="L1091" s="4">
        <v>0</v>
      </c>
      <c r="M1091" s="5">
        <f t="shared" si="69"/>
        <v>0</v>
      </c>
      <c r="N1091" s="5">
        <f t="shared" si="70"/>
        <v>441</v>
      </c>
      <c r="O1091" t="s">
        <v>164</v>
      </c>
      <c r="P1091" t="s">
        <v>41</v>
      </c>
      <c r="Q1091" t="s">
        <v>36</v>
      </c>
      <c r="R1091" t="s">
        <v>42</v>
      </c>
      <c r="T1091" t="s">
        <v>43</v>
      </c>
      <c r="U1091" t="str">
        <f t="shared" si="71"/>
        <v>No Discount</v>
      </c>
    </row>
    <row r="1092" spans="1:21" x14ac:dyDescent="0.25">
      <c r="A1092" t="s">
        <v>2956</v>
      </c>
      <c r="B1092" s="3">
        <v>45755</v>
      </c>
      <c r="C1092" t="s">
        <v>621</v>
      </c>
      <c r="D1092" t="s">
        <v>50</v>
      </c>
      <c r="E1092" t="s">
        <v>33</v>
      </c>
      <c r="F1092" t="s">
        <v>6040</v>
      </c>
      <c r="G1092" t="s">
        <v>6072</v>
      </c>
      <c r="H1092">
        <v>8</v>
      </c>
      <c r="I1092" s="5">
        <v>230</v>
      </c>
      <c r="J1092" s="5">
        <v>377</v>
      </c>
      <c r="K1092" s="5">
        <f t="shared" si="68"/>
        <v>3016</v>
      </c>
      <c r="L1092" s="4">
        <v>0</v>
      </c>
      <c r="M1092" s="5">
        <f t="shared" si="69"/>
        <v>0</v>
      </c>
      <c r="N1092" s="5">
        <f t="shared" si="70"/>
        <v>1176</v>
      </c>
      <c r="O1092" t="s">
        <v>127</v>
      </c>
      <c r="P1092" t="s">
        <v>56</v>
      </c>
      <c r="Q1092" t="s">
        <v>53</v>
      </c>
      <c r="R1092" t="s">
        <v>42</v>
      </c>
      <c r="T1092" t="s">
        <v>43</v>
      </c>
      <c r="U1092" t="str">
        <f t="shared" si="71"/>
        <v>No Discount</v>
      </c>
    </row>
    <row r="1093" spans="1:21" x14ac:dyDescent="0.25">
      <c r="A1093" t="s">
        <v>2957</v>
      </c>
      <c r="B1093" s="3">
        <v>45697</v>
      </c>
      <c r="C1093" t="s">
        <v>2958</v>
      </c>
      <c r="D1093" t="s">
        <v>50</v>
      </c>
      <c r="E1093" t="s">
        <v>33</v>
      </c>
      <c r="F1093" t="s">
        <v>93</v>
      </c>
      <c r="G1093" t="s">
        <v>6058</v>
      </c>
      <c r="H1093">
        <v>6</v>
      </c>
      <c r="I1093" s="5">
        <v>1650</v>
      </c>
      <c r="J1093" s="5">
        <v>2350</v>
      </c>
      <c r="K1093" s="5">
        <f t="shared" si="68"/>
        <v>14100</v>
      </c>
      <c r="L1093" s="4">
        <v>0</v>
      </c>
      <c r="M1093" s="5">
        <f t="shared" si="69"/>
        <v>0</v>
      </c>
      <c r="N1093" s="5">
        <f t="shared" si="70"/>
        <v>4200</v>
      </c>
      <c r="O1093" t="s">
        <v>85</v>
      </c>
      <c r="P1093" t="s">
        <v>86</v>
      </c>
      <c r="Q1093" t="s">
        <v>36</v>
      </c>
      <c r="R1093" t="s">
        <v>42</v>
      </c>
      <c r="T1093" t="s">
        <v>43</v>
      </c>
      <c r="U1093" t="str">
        <f t="shared" si="71"/>
        <v>No Discount</v>
      </c>
    </row>
    <row r="1094" spans="1:21" x14ac:dyDescent="0.25">
      <c r="A1094" t="s">
        <v>2960</v>
      </c>
      <c r="B1094" s="3">
        <v>45905</v>
      </c>
      <c r="C1094" t="s">
        <v>1927</v>
      </c>
      <c r="D1094" t="s">
        <v>32</v>
      </c>
      <c r="E1094" t="s">
        <v>33</v>
      </c>
      <c r="F1094" t="s">
        <v>137</v>
      </c>
      <c r="G1094" t="s">
        <v>6078</v>
      </c>
      <c r="H1094">
        <v>6</v>
      </c>
      <c r="I1094" s="5">
        <v>3745</v>
      </c>
      <c r="J1094" s="5">
        <v>5248</v>
      </c>
      <c r="K1094" s="5">
        <f t="shared" si="68"/>
        <v>31488</v>
      </c>
      <c r="L1094" s="4">
        <v>0</v>
      </c>
      <c r="M1094" s="5">
        <f t="shared" si="69"/>
        <v>0</v>
      </c>
      <c r="N1094" s="5">
        <f t="shared" si="70"/>
        <v>9018</v>
      </c>
      <c r="O1094" t="s">
        <v>40</v>
      </c>
      <c r="P1094" t="s">
        <v>41</v>
      </c>
      <c r="Q1094" t="s">
        <v>36</v>
      </c>
      <c r="R1094" t="s">
        <v>440</v>
      </c>
      <c r="S1094">
        <v>201</v>
      </c>
      <c r="T1094" t="s">
        <v>441</v>
      </c>
      <c r="U1094" t="str">
        <f t="shared" si="71"/>
        <v>No Discount</v>
      </c>
    </row>
    <row r="1095" spans="1:21" x14ac:dyDescent="0.25">
      <c r="A1095" t="s">
        <v>2962</v>
      </c>
      <c r="B1095" s="3">
        <v>45800</v>
      </c>
      <c r="C1095" t="s">
        <v>1128</v>
      </c>
      <c r="D1095" t="s">
        <v>50</v>
      </c>
      <c r="E1095" t="s">
        <v>33</v>
      </c>
      <c r="F1095" t="s">
        <v>6063</v>
      </c>
      <c r="G1095" t="s">
        <v>6015</v>
      </c>
      <c r="H1095">
        <v>7</v>
      </c>
      <c r="I1095" s="5">
        <v>400</v>
      </c>
      <c r="J1095" s="5">
        <v>583</v>
      </c>
      <c r="K1095" s="5">
        <f t="shared" si="68"/>
        <v>4081</v>
      </c>
      <c r="L1095" s="4">
        <v>0</v>
      </c>
      <c r="M1095" s="5">
        <f t="shared" si="69"/>
        <v>0</v>
      </c>
      <c r="N1095" s="5">
        <f t="shared" si="70"/>
        <v>1281</v>
      </c>
      <c r="O1095" t="s">
        <v>40</v>
      </c>
      <c r="P1095" t="s">
        <v>41</v>
      </c>
      <c r="Q1095" t="s">
        <v>36</v>
      </c>
      <c r="R1095" t="s">
        <v>42</v>
      </c>
      <c r="T1095" t="s">
        <v>43</v>
      </c>
      <c r="U1095" t="str">
        <f t="shared" si="71"/>
        <v>No Discount</v>
      </c>
    </row>
    <row r="1096" spans="1:21" x14ac:dyDescent="0.25">
      <c r="A1096" t="s">
        <v>2963</v>
      </c>
      <c r="B1096" s="3">
        <v>46033</v>
      </c>
      <c r="C1096" t="s">
        <v>2964</v>
      </c>
      <c r="D1096" t="s">
        <v>126</v>
      </c>
      <c r="E1096" t="s">
        <v>75</v>
      </c>
      <c r="F1096" t="s">
        <v>137</v>
      </c>
      <c r="G1096" t="s">
        <v>6078</v>
      </c>
      <c r="H1096">
        <v>8</v>
      </c>
      <c r="I1096" s="5">
        <v>3745</v>
      </c>
      <c r="J1096" s="5">
        <v>5248</v>
      </c>
      <c r="K1096" s="5">
        <f t="shared" si="68"/>
        <v>41984</v>
      </c>
      <c r="L1096" s="4">
        <v>0.12</v>
      </c>
      <c r="M1096" s="5">
        <f t="shared" si="69"/>
        <v>5038.08</v>
      </c>
      <c r="N1096" s="5">
        <f t="shared" si="70"/>
        <v>17062.080000000002</v>
      </c>
      <c r="O1096" t="s">
        <v>181</v>
      </c>
      <c r="P1096" t="s">
        <v>68</v>
      </c>
      <c r="Q1096" t="s">
        <v>36</v>
      </c>
      <c r="R1096" t="s">
        <v>42</v>
      </c>
      <c r="T1096" t="s">
        <v>43</v>
      </c>
      <c r="U1096" t="str">
        <f t="shared" si="71"/>
        <v>11-15%</v>
      </c>
    </row>
    <row r="1097" spans="1:21" x14ac:dyDescent="0.25">
      <c r="A1097" t="s">
        <v>2966</v>
      </c>
      <c r="B1097" s="3">
        <v>46059</v>
      </c>
      <c r="C1097" t="s">
        <v>2707</v>
      </c>
      <c r="D1097" t="s">
        <v>126</v>
      </c>
      <c r="E1097" t="s">
        <v>33</v>
      </c>
      <c r="F1097" t="s">
        <v>93</v>
      </c>
      <c r="G1097" t="s">
        <v>6058</v>
      </c>
      <c r="H1097">
        <v>3</v>
      </c>
      <c r="I1097" s="5">
        <v>1650</v>
      </c>
      <c r="J1097" s="5">
        <v>2350</v>
      </c>
      <c r="K1097" s="5">
        <f t="shared" si="68"/>
        <v>7050</v>
      </c>
      <c r="L1097" s="4">
        <v>0.08</v>
      </c>
      <c r="M1097" s="5">
        <f t="shared" si="69"/>
        <v>564</v>
      </c>
      <c r="N1097" s="5">
        <f t="shared" si="70"/>
        <v>2664</v>
      </c>
      <c r="O1097" t="s">
        <v>95</v>
      </c>
      <c r="P1097" t="s">
        <v>96</v>
      </c>
      <c r="Q1097" t="s">
        <v>53</v>
      </c>
      <c r="R1097" t="s">
        <v>440</v>
      </c>
      <c r="S1097">
        <v>38</v>
      </c>
      <c r="T1097" t="s">
        <v>441</v>
      </c>
      <c r="U1097" t="str">
        <f t="shared" si="71"/>
        <v>5-10%</v>
      </c>
    </row>
    <row r="1098" spans="1:21" x14ac:dyDescent="0.25">
      <c r="A1098" t="s">
        <v>2967</v>
      </c>
      <c r="B1098" s="3">
        <v>45964</v>
      </c>
      <c r="C1098" t="s">
        <v>546</v>
      </c>
      <c r="D1098" t="s">
        <v>126</v>
      </c>
      <c r="E1098" t="s">
        <v>75</v>
      </c>
      <c r="F1098" t="s">
        <v>93</v>
      </c>
      <c r="G1098" t="s">
        <v>6058</v>
      </c>
      <c r="H1098">
        <v>6</v>
      </c>
      <c r="I1098" s="5">
        <v>1650</v>
      </c>
      <c r="J1098" s="5">
        <v>2350</v>
      </c>
      <c r="K1098" s="5">
        <f t="shared" si="68"/>
        <v>14100</v>
      </c>
      <c r="L1098" s="4">
        <v>0</v>
      </c>
      <c r="M1098" s="5">
        <f t="shared" si="69"/>
        <v>0</v>
      </c>
      <c r="N1098" s="5">
        <f t="shared" si="70"/>
        <v>4200</v>
      </c>
      <c r="O1098" t="s">
        <v>55</v>
      </c>
      <c r="P1098" t="s">
        <v>56</v>
      </c>
      <c r="Q1098" t="s">
        <v>53</v>
      </c>
      <c r="R1098" t="s">
        <v>42</v>
      </c>
      <c r="T1098" t="s">
        <v>43</v>
      </c>
      <c r="U1098" t="str">
        <f t="shared" si="71"/>
        <v>No Discount</v>
      </c>
    </row>
    <row r="1099" spans="1:21" x14ac:dyDescent="0.25">
      <c r="A1099" t="s">
        <v>2968</v>
      </c>
      <c r="B1099" s="3">
        <v>45985</v>
      </c>
      <c r="C1099" t="s">
        <v>1683</v>
      </c>
      <c r="D1099" t="s">
        <v>32</v>
      </c>
      <c r="E1099" t="s">
        <v>75</v>
      </c>
      <c r="F1099" t="s">
        <v>6063</v>
      </c>
      <c r="G1099" t="s">
        <v>6023</v>
      </c>
      <c r="H1099">
        <v>8</v>
      </c>
      <c r="I1099" s="5">
        <v>300</v>
      </c>
      <c r="J1099" s="5">
        <v>450</v>
      </c>
      <c r="K1099" s="5">
        <f t="shared" si="68"/>
        <v>3600</v>
      </c>
      <c r="L1099" s="4">
        <v>0</v>
      </c>
      <c r="M1099" s="5">
        <f t="shared" si="69"/>
        <v>0</v>
      </c>
      <c r="N1099" s="5">
        <f t="shared" si="70"/>
        <v>1200</v>
      </c>
      <c r="O1099" t="s">
        <v>181</v>
      </c>
      <c r="P1099" t="s">
        <v>68</v>
      </c>
      <c r="Q1099" t="s">
        <v>36</v>
      </c>
      <c r="R1099" t="s">
        <v>42</v>
      </c>
      <c r="T1099" t="s">
        <v>43</v>
      </c>
      <c r="U1099" t="str">
        <f t="shared" si="71"/>
        <v>No Discount</v>
      </c>
    </row>
    <row r="1100" spans="1:21" x14ac:dyDescent="0.25">
      <c r="A1100" t="s">
        <v>2970</v>
      </c>
      <c r="B1100" s="3">
        <v>46045</v>
      </c>
      <c r="C1100" t="s">
        <v>2971</v>
      </c>
      <c r="D1100" t="s">
        <v>50</v>
      </c>
      <c r="E1100" t="s">
        <v>75</v>
      </c>
      <c r="F1100" t="s">
        <v>93</v>
      </c>
      <c r="G1100" t="s">
        <v>6058</v>
      </c>
      <c r="H1100">
        <v>9</v>
      </c>
      <c r="I1100" s="5">
        <v>1650</v>
      </c>
      <c r="J1100" s="5">
        <v>2350</v>
      </c>
      <c r="K1100" s="5">
        <f t="shared" si="68"/>
        <v>21150</v>
      </c>
      <c r="L1100" s="4">
        <v>0.12</v>
      </c>
      <c r="M1100" s="5">
        <f t="shared" si="69"/>
        <v>2538</v>
      </c>
      <c r="N1100" s="5">
        <f t="shared" si="70"/>
        <v>8838</v>
      </c>
      <c r="O1100" t="s">
        <v>67</v>
      </c>
      <c r="P1100" t="s">
        <v>68</v>
      </c>
      <c r="Q1100" t="s">
        <v>36</v>
      </c>
      <c r="R1100" t="s">
        <v>42</v>
      </c>
      <c r="T1100" t="s">
        <v>43</v>
      </c>
      <c r="U1100" t="str">
        <f t="shared" si="71"/>
        <v>11-15%</v>
      </c>
    </row>
    <row r="1101" spans="1:21" x14ac:dyDescent="0.25">
      <c r="A1101" t="s">
        <v>2973</v>
      </c>
      <c r="B1101" s="3">
        <v>45864</v>
      </c>
      <c r="C1101" t="s">
        <v>720</v>
      </c>
      <c r="D1101" t="s">
        <v>126</v>
      </c>
      <c r="E1101" t="s">
        <v>33</v>
      </c>
      <c r="F1101" t="s">
        <v>6063</v>
      </c>
      <c r="G1101" t="s">
        <v>6015</v>
      </c>
      <c r="H1101">
        <v>9</v>
      </c>
      <c r="I1101" s="5">
        <v>400</v>
      </c>
      <c r="J1101" s="5">
        <v>583</v>
      </c>
      <c r="K1101" s="5">
        <f t="shared" si="68"/>
        <v>5247</v>
      </c>
      <c r="L1101" s="4">
        <v>0</v>
      </c>
      <c r="M1101" s="5">
        <f t="shared" si="69"/>
        <v>0</v>
      </c>
      <c r="N1101" s="5">
        <f t="shared" si="70"/>
        <v>1647</v>
      </c>
      <c r="O1101" t="s">
        <v>110</v>
      </c>
      <c r="P1101" t="s">
        <v>78</v>
      </c>
      <c r="Q1101" t="s">
        <v>36</v>
      </c>
      <c r="R1101" t="s">
        <v>42</v>
      </c>
      <c r="T1101" t="s">
        <v>43</v>
      </c>
      <c r="U1101" t="str">
        <f t="shared" si="71"/>
        <v>No Discount</v>
      </c>
    </row>
    <row r="1102" spans="1:21" x14ac:dyDescent="0.25">
      <c r="A1102" t="s">
        <v>2975</v>
      </c>
      <c r="B1102" s="3">
        <v>45876</v>
      </c>
      <c r="C1102" t="s">
        <v>2747</v>
      </c>
      <c r="D1102" t="s">
        <v>32</v>
      </c>
      <c r="E1102" t="s">
        <v>33</v>
      </c>
      <c r="F1102" t="s">
        <v>93</v>
      </c>
      <c r="G1102" t="s">
        <v>6058</v>
      </c>
      <c r="H1102">
        <v>7</v>
      </c>
      <c r="I1102" s="5">
        <v>1650</v>
      </c>
      <c r="J1102" s="5">
        <v>2350</v>
      </c>
      <c r="K1102" s="5">
        <f t="shared" si="68"/>
        <v>16450</v>
      </c>
      <c r="L1102" s="4">
        <v>0</v>
      </c>
      <c r="M1102" s="5">
        <f t="shared" si="69"/>
        <v>0</v>
      </c>
      <c r="N1102" s="5">
        <f t="shared" si="70"/>
        <v>4900</v>
      </c>
      <c r="O1102" t="s">
        <v>127</v>
      </c>
      <c r="P1102" t="s">
        <v>56</v>
      </c>
      <c r="Q1102" t="s">
        <v>53</v>
      </c>
      <c r="R1102" t="s">
        <v>42</v>
      </c>
      <c r="T1102" t="s">
        <v>43</v>
      </c>
      <c r="U1102" t="str">
        <f t="shared" si="71"/>
        <v>No Discount</v>
      </c>
    </row>
    <row r="1103" spans="1:21" x14ac:dyDescent="0.25">
      <c r="A1103" t="s">
        <v>2976</v>
      </c>
      <c r="B1103" s="3">
        <v>45931</v>
      </c>
      <c r="C1103" t="s">
        <v>1121</v>
      </c>
      <c r="D1103" t="s">
        <v>126</v>
      </c>
      <c r="E1103" t="s">
        <v>75</v>
      </c>
      <c r="F1103" t="s">
        <v>6063</v>
      </c>
      <c r="G1103" t="s">
        <v>6015</v>
      </c>
      <c r="H1103">
        <v>8</v>
      </c>
      <c r="I1103" s="5">
        <v>400</v>
      </c>
      <c r="J1103" s="5">
        <v>583</v>
      </c>
      <c r="K1103" s="5">
        <f t="shared" si="68"/>
        <v>4664</v>
      </c>
      <c r="L1103" s="4">
        <v>0</v>
      </c>
      <c r="M1103" s="5">
        <f t="shared" si="69"/>
        <v>0</v>
      </c>
      <c r="N1103" s="5">
        <f t="shared" si="70"/>
        <v>1464</v>
      </c>
      <c r="O1103" t="s">
        <v>110</v>
      </c>
      <c r="P1103" t="s">
        <v>78</v>
      </c>
      <c r="Q1103" t="s">
        <v>36</v>
      </c>
      <c r="R1103" t="s">
        <v>42</v>
      </c>
      <c r="T1103" t="s">
        <v>43</v>
      </c>
      <c r="U1103" t="str">
        <f t="shared" si="71"/>
        <v>No Discount</v>
      </c>
    </row>
    <row r="1104" spans="1:21" x14ac:dyDescent="0.25">
      <c r="A1104" t="s">
        <v>2977</v>
      </c>
      <c r="B1104" s="3">
        <v>45826</v>
      </c>
      <c r="C1104" t="s">
        <v>2979</v>
      </c>
      <c r="D1104" t="s">
        <v>32</v>
      </c>
      <c r="E1104" t="s">
        <v>33</v>
      </c>
      <c r="F1104" t="s">
        <v>6063</v>
      </c>
      <c r="G1104" t="s">
        <v>6023</v>
      </c>
      <c r="H1104">
        <v>8</v>
      </c>
      <c r="I1104" s="5">
        <v>300</v>
      </c>
      <c r="J1104" s="5">
        <v>450</v>
      </c>
      <c r="K1104" s="5">
        <f t="shared" si="68"/>
        <v>3600</v>
      </c>
      <c r="L1104" s="4">
        <v>0</v>
      </c>
      <c r="M1104" s="5">
        <f t="shared" si="69"/>
        <v>0</v>
      </c>
      <c r="N1104" s="5">
        <f t="shared" si="70"/>
        <v>1200</v>
      </c>
      <c r="O1104" t="s">
        <v>77</v>
      </c>
      <c r="P1104" t="s">
        <v>78</v>
      </c>
      <c r="Q1104" t="s">
        <v>36</v>
      </c>
      <c r="R1104" t="s">
        <v>42</v>
      </c>
      <c r="T1104" t="s">
        <v>43</v>
      </c>
      <c r="U1104" t="str">
        <f t="shared" si="71"/>
        <v>No Discount</v>
      </c>
    </row>
    <row r="1105" spans="1:21" x14ac:dyDescent="0.25">
      <c r="A1105" t="s">
        <v>2981</v>
      </c>
      <c r="B1105" s="3">
        <v>45993</v>
      </c>
      <c r="C1105" t="s">
        <v>2983</v>
      </c>
      <c r="D1105" t="s">
        <v>32</v>
      </c>
      <c r="E1105" t="s">
        <v>33</v>
      </c>
      <c r="F1105" t="s">
        <v>93</v>
      </c>
      <c r="G1105" t="s">
        <v>6058</v>
      </c>
      <c r="H1105">
        <v>3</v>
      </c>
      <c r="I1105" s="5">
        <v>1650</v>
      </c>
      <c r="J1105" s="5">
        <v>2350</v>
      </c>
      <c r="K1105" s="5">
        <f t="shared" si="68"/>
        <v>7050</v>
      </c>
      <c r="L1105" s="4">
        <v>0</v>
      </c>
      <c r="M1105" s="5">
        <f t="shared" si="69"/>
        <v>0</v>
      </c>
      <c r="N1105" s="5">
        <f t="shared" si="70"/>
        <v>2100</v>
      </c>
      <c r="O1105" t="s">
        <v>77</v>
      </c>
      <c r="P1105" t="s">
        <v>78</v>
      </c>
      <c r="Q1105" t="s">
        <v>36</v>
      </c>
      <c r="R1105" t="s">
        <v>42</v>
      </c>
      <c r="T1105" t="s">
        <v>43</v>
      </c>
      <c r="U1105" t="str">
        <f t="shared" si="71"/>
        <v>No Discount</v>
      </c>
    </row>
    <row r="1106" spans="1:21" x14ac:dyDescent="0.25">
      <c r="A1106" t="s">
        <v>2985</v>
      </c>
      <c r="B1106" s="3">
        <v>46057</v>
      </c>
      <c r="C1106" t="s">
        <v>2947</v>
      </c>
      <c r="D1106" t="s">
        <v>50</v>
      </c>
      <c r="E1106" t="s">
        <v>75</v>
      </c>
      <c r="F1106" t="s">
        <v>6040</v>
      </c>
      <c r="G1106" t="s">
        <v>6072</v>
      </c>
      <c r="H1106">
        <v>7</v>
      </c>
      <c r="I1106" s="5">
        <v>230</v>
      </c>
      <c r="J1106" s="5">
        <v>377</v>
      </c>
      <c r="K1106" s="5">
        <f t="shared" si="68"/>
        <v>2639</v>
      </c>
      <c r="L1106" s="4">
        <v>0.12</v>
      </c>
      <c r="M1106" s="5">
        <f t="shared" si="69"/>
        <v>316.68</v>
      </c>
      <c r="N1106" s="5">
        <f t="shared" si="70"/>
        <v>1345.68</v>
      </c>
      <c r="O1106" t="s">
        <v>164</v>
      </c>
      <c r="P1106" t="s">
        <v>41</v>
      </c>
      <c r="Q1106" t="s">
        <v>36</v>
      </c>
      <c r="R1106" t="s">
        <v>440</v>
      </c>
      <c r="S1106">
        <v>202</v>
      </c>
      <c r="T1106" t="s">
        <v>441</v>
      </c>
      <c r="U1106" t="str">
        <f t="shared" si="71"/>
        <v>11-15%</v>
      </c>
    </row>
    <row r="1107" spans="1:21" x14ac:dyDescent="0.25">
      <c r="A1107" t="s">
        <v>2986</v>
      </c>
      <c r="B1107" s="3">
        <v>45781</v>
      </c>
      <c r="C1107" t="s">
        <v>1791</v>
      </c>
      <c r="D1107" t="s">
        <v>50</v>
      </c>
      <c r="E1107" t="s">
        <v>75</v>
      </c>
      <c r="F1107" t="s">
        <v>137</v>
      </c>
      <c r="G1107" t="s">
        <v>6078</v>
      </c>
      <c r="H1107">
        <v>3</v>
      </c>
      <c r="I1107" s="5">
        <v>3745</v>
      </c>
      <c r="J1107" s="5">
        <v>5248</v>
      </c>
      <c r="K1107" s="5">
        <f t="shared" si="68"/>
        <v>15744</v>
      </c>
      <c r="L1107" s="4">
        <v>0</v>
      </c>
      <c r="M1107" s="5">
        <f t="shared" si="69"/>
        <v>0</v>
      </c>
      <c r="N1107" s="5">
        <f t="shared" si="70"/>
        <v>4509</v>
      </c>
      <c r="O1107" t="s">
        <v>40</v>
      </c>
      <c r="P1107" t="s">
        <v>41</v>
      </c>
      <c r="Q1107" t="s">
        <v>36</v>
      </c>
      <c r="R1107" t="s">
        <v>440</v>
      </c>
      <c r="S1107">
        <v>9</v>
      </c>
      <c r="T1107" t="s">
        <v>441</v>
      </c>
      <c r="U1107" t="str">
        <f t="shared" si="71"/>
        <v>No Discount</v>
      </c>
    </row>
    <row r="1108" spans="1:21" x14ac:dyDescent="0.25">
      <c r="A1108" t="s">
        <v>2987</v>
      </c>
      <c r="B1108" s="3">
        <v>45926</v>
      </c>
      <c r="C1108" t="s">
        <v>1787</v>
      </c>
      <c r="D1108" t="s">
        <v>126</v>
      </c>
      <c r="E1108" t="s">
        <v>75</v>
      </c>
      <c r="F1108" t="s">
        <v>6063</v>
      </c>
      <c r="G1108" t="s">
        <v>6015</v>
      </c>
      <c r="H1108">
        <v>3</v>
      </c>
      <c r="I1108" s="5">
        <v>400</v>
      </c>
      <c r="J1108" s="5">
        <v>583</v>
      </c>
      <c r="K1108" s="5">
        <f t="shared" si="68"/>
        <v>1749</v>
      </c>
      <c r="L1108" s="4">
        <v>0</v>
      </c>
      <c r="M1108" s="5">
        <f t="shared" si="69"/>
        <v>0</v>
      </c>
      <c r="N1108" s="5">
        <f t="shared" si="70"/>
        <v>549</v>
      </c>
      <c r="O1108" t="s">
        <v>40</v>
      </c>
      <c r="P1108" t="s">
        <v>41</v>
      </c>
      <c r="Q1108" t="s">
        <v>36</v>
      </c>
      <c r="R1108" t="s">
        <v>440</v>
      </c>
      <c r="S1108">
        <v>73</v>
      </c>
      <c r="T1108" t="s">
        <v>441</v>
      </c>
      <c r="U1108" t="str">
        <f t="shared" si="71"/>
        <v>No Discount</v>
      </c>
    </row>
    <row r="1109" spans="1:21" x14ac:dyDescent="0.25">
      <c r="A1109" t="s">
        <v>2988</v>
      </c>
      <c r="B1109" s="3">
        <v>46075</v>
      </c>
      <c r="C1109" t="s">
        <v>2989</v>
      </c>
      <c r="D1109" t="s">
        <v>126</v>
      </c>
      <c r="E1109" t="s">
        <v>75</v>
      </c>
      <c r="F1109" t="s">
        <v>6063</v>
      </c>
      <c r="G1109" t="s">
        <v>6015</v>
      </c>
      <c r="H1109">
        <v>10</v>
      </c>
      <c r="I1109" s="5">
        <v>400</v>
      </c>
      <c r="J1109" s="5">
        <v>583</v>
      </c>
      <c r="K1109" s="5">
        <f t="shared" si="68"/>
        <v>5830</v>
      </c>
      <c r="L1109" s="4">
        <v>0.2</v>
      </c>
      <c r="M1109" s="5">
        <f t="shared" si="69"/>
        <v>1166</v>
      </c>
      <c r="N1109" s="5">
        <f t="shared" si="70"/>
        <v>2996</v>
      </c>
      <c r="O1109" t="s">
        <v>181</v>
      </c>
      <c r="P1109" t="s">
        <v>68</v>
      </c>
      <c r="Q1109" t="s">
        <v>36</v>
      </c>
      <c r="R1109" t="s">
        <v>42</v>
      </c>
      <c r="T1109" t="s">
        <v>43</v>
      </c>
      <c r="U1109" t="str">
        <f t="shared" si="71"/>
        <v>16-20%</v>
      </c>
    </row>
    <row r="1110" spans="1:21" x14ac:dyDescent="0.25">
      <c r="A1110" t="s">
        <v>2991</v>
      </c>
      <c r="B1110" s="3">
        <v>45895</v>
      </c>
      <c r="C1110" t="s">
        <v>2993</v>
      </c>
      <c r="D1110" t="s">
        <v>32</v>
      </c>
      <c r="E1110" t="s">
        <v>33</v>
      </c>
      <c r="F1110" t="s">
        <v>6040</v>
      </c>
      <c r="G1110" t="s">
        <v>6072</v>
      </c>
      <c r="H1110">
        <v>5</v>
      </c>
      <c r="I1110" s="5">
        <v>230</v>
      </c>
      <c r="J1110" s="5">
        <v>377</v>
      </c>
      <c r="K1110" s="5">
        <f t="shared" si="68"/>
        <v>1885</v>
      </c>
      <c r="L1110" s="4">
        <v>0</v>
      </c>
      <c r="M1110" s="5">
        <f t="shared" si="69"/>
        <v>0</v>
      </c>
      <c r="N1110" s="5">
        <f t="shared" si="70"/>
        <v>735</v>
      </c>
      <c r="O1110" t="s">
        <v>110</v>
      </c>
      <c r="P1110" t="s">
        <v>78</v>
      </c>
      <c r="Q1110" t="s">
        <v>36</v>
      </c>
      <c r="R1110" t="s">
        <v>42</v>
      </c>
      <c r="T1110" t="s">
        <v>43</v>
      </c>
      <c r="U1110" t="str">
        <f t="shared" si="71"/>
        <v>No Discount</v>
      </c>
    </row>
    <row r="1111" spans="1:21" x14ac:dyDescent="0.25">
      <c r="A1111" t="s">
        <v>2995</v>
      </c>
      <c r="B1111" s="3">
        <v>46087</v>
      </c>
      <c r="C1111" t="s">
        <v>1724</v>
      </c>
      <c r="D1111" t="s">
        <v>126</v>
      </c>
      <c r="E1111" t="s">
        <v>33</v>
      </c>
      <c r="F1111" t="s">
        <v>6040</v>
      </c>
      <c r="G1111" t="s">
        <v>6072</v>
      </c>
      <c r="H1111">
        <v>4</v>
      </c>
      <c r="I1111" s="5">
        <v>230</v>
      </c>
      <c r="J1111" s="5">
        <v>377</v>
      </c>
      <c r="K1111" s="5">
        <f t="shared" si="68"/>
        <v>1508</v>
      </c>
      <c r="L1111" s="4">
        <v>0.2</v>
      </c>
      <c r="M1111" s="5">
        <f t="shared" si="69"/>
        <v>301.60000000000002</v>
      </c>
      <c r="N1111" s="5">
        <f t="shared" si="70"/>
        <v>889.6</v>
      </c>
      <c r="O1111" t="s">
        <v>215</v>
      </c>
      <c r="P1111" t="s">
        <v>86</v>
      </c>
      <c r="Q1111" t="s">
        <v>36</v>
      </c>
      <c r="R1111" t="s">
        <v>42</v>
      </c>
      <c r="T1111" t="s">
        <v>43</v>
      </c>
      <c r="U1111" t="str">
        <f t="shared" si="71"/>
        <v>16-20%</v>
      </c>
    </row>
    <row r="1112" spans="1:21" x14ac:dyDescent="0.25">
      <c r="A1112" t="s">
        <v>2996</v>
      </c>
      <c r="B1112" s="3">
        <v>45830</v>
      </c>
      <c r="C1112" t="s">
        <v>2997</v>
      </c>
      <c r="D1112" t="s">
        <v>126</v>
      </c>
      <c r="E1112" t="s">
        <v>75</v>
      </c>
      <c r="F1112" t="s">
        <v>6063</v>
      </c>
      <c r="G1112" t="s">
        <v>6015</v>
      </c>
      <c r="H1112">
        <v>1</v>
      </c>
      <c r="I1112" s="5">
        <v>400</v>
      </c>
      <c r="J1112" s="5">
        <v>583</v>
      </c>
      <c r="K1112" s="5">
        <f t="shared" si="68"/>
        <v>583</v>
      </c>
      <c r="L1112" s="4">
        <v>0</v>
      </c>
      <c r="M1112" s="5">
        <f t="shared" si="69"/>
        <v>0</v>
      </c>
      <c r="N1112" s="5">
        <f t="shared" si="70"/>
        <v>183</v>
      </c>
      <c r="O1112" t="s">
        <v>215</v>
      </c>
      <c r="P1112" t="s">
        <v>86</v>
      </c>
      <c r="Q1112" t="s">
        <v>36</v>
      </c>
      <c r="R1112" t="s">
        <v>42</v>
      </c>
      <c r="T1112" t="s">
        <v>43</v>
      </c>
      <c r="U1112" t="str">
        <f t="shared" si="71"/>
        <v>No Discount</v>
      </c>
    </row>
    <row r="1113" spans="1:21" x14ac:dyDescent="0.25">
      <c r="A1113" t="s">
        <v>2999</v>
      </c>
      <c r="B1113" s="3">
        <v>45880</v>
      </c>
      <c r="C1113" t="s">
        <v>1910</v>
      </c>
      <c r="D1113" t="s">
        <v>50</v>
      </c>
      <c r="E1113" t="s">
        <v>75</v>
      </c>
      <c r="F1113" t="s">
        <v>6040</v>
      </c>
      <c r="G1113" t="s">
        <v>6072</v>
      </c>
      <c r="H1113">
        <v>7</v>
      </c>
      <c r="I1113" s="5">
        <v>230</v>
      </c>
      <c r="J1113" s="5">
        <v>377</v>
      </c>
      <c r="K1113" s="5">
        <f t="shared" si="68"/>
        <v>2639</v>
      </c>
      <c r="L1113" s="4">
        <v>0</v>
      </c>
      <c r="M1113" s="5">
        <f t="shared" si="69"/>
        <v>0</v>
      </c>
      <c r="N1113" s="5">
        <f t="shared" si="70"/>
        <v>1029</v>
      </c>
      <c r="O1113" t="s">
        <v>164</v>
      </c>
      <c r="P1113" t="s">
        <v>41</v>
      </c>
      <c r="Q1113" t="s">
        <v>36</v>
      </c>
      <c r="R1113" t="s">
        <v>42</v>
      </c>
      <c r="T1113" t="s">
        <v>43</v>
      </c>
      <c r="U1113" t="str">
        <f t="shared" si="71"/>
        <v>No Discount</v>
      </c>
    </row>
    <row r="1114" spans="1:21" x14ac:dyDescent="0.25">
      <c r="A1114" t="s">
        <v>3000</v>
      </c>
      <c r="B1114" s="3">
        <v>45982</v>
      </c>
      <c r="C1114" t="s">
        <v>952</v>
      </c>
      <c r="D1114" t="s">
        <v>126</v>
      </c>
      <c r="E1114" t="s">
        <v>33</v>
      </c>
      <c r="F1114" t="s">
        <v>6063</v>
      </c>
      <c r="G1114" t="s">
        <v>6023</v>
      </c>
      <c r="H1114">
        <v>1</v>
      </c>
      <c r="I1114" s="5">
        <v>300</v>
      </c>
      <c r="J1114" s="5">
        <v>450</v>
      </c>
      <c r="K1114" s="5">
        <f t="shared" si="68"/>
        <v>450</v>
      </c>
      <c r="L1114" s="4">
        <v>0</v>
      </c>
      <c r="M1114" s="5">
        <f t="shared" si="69"/>
        <v>0</v>
      </c>
      <c r="N1114" s="5">
        <f t="shared" si="70"/>
        <v>150</v>
      </c>
      <c r="O1114" t="s">
        <v>181</v>
      </c>
      <c r="P1114" t="s">
        <v>68</v>
      </c>
      <c r="Q1114" t="s">
        <v>36</v>
      </c>
      <c r="R1114" t="s">
        <v>440</v>
      </c>
      <c r="S1114">
        <v>253</v>
      </c>
      <c r="T1114" t="s">
        <v>441</v>
      </c>
      <c r="U1114" t="str">
        <f t="shared" si="71"/>
        <v>No Discount</v>
      </c>
    </row>
    <row r="1115" spans="1:21" x14ac:dyDescent="0.25">
      <c r="A1115" t="s">
        <v>3001</v>
      </c>
      <c r="B1115" s="3">
        <v>45882</v>
      </c>
      <c r="C1115" t="s">
        <v>2458</v>
      </c>
      <c r="D1115" t="s">
        <v>32</v>
      </c>
      <c r="E1115" t="s">
        <v>33</v>
      </c>
      <c r="F1115" t="s">
        <v>137</v>
      </c>
      <c r="G1115" t="s">
        <v>6078</v>
      </c>
      <c r="H1115">
        <v>7</v>
      </c>
      <c r="I1115" s="5">
        <v>3745</v>
      </c>
      <c r="J1115" s="5">
        <v>5248</v>
      </c>
      <c r="K1115" s="5">
        <f t="shared" si="68"/>
        <v>36736</v>
      </c>
      <c r="L1115" s="4">
        <v>0</v>
      </c>
      <c r="M1115" s="5">
        <f t="shared" si="69"/>
        <v>0</v>
      </c>
      <c r="N1115" s="5">
        <f t="shared" si="70"/>
        <v>10521</v>
      </c>
      <c r="O1115" t="s">
        <v>85</v>
      </c>
      <c r="P1115" t="s">
        <v>86</v>
      </c>
      <c r="Q1115" t="s">
        <v>36</v>
      </c>
      <c r="R1115" t="s">
        <v>42</v>
      </c>
      <c r="T1115" t="s">
        <v>43</v>
      </c>
      <c r="U1115" t="str">
        <f t="shared" si="71"/>
        <v>No Discount</v>
      </c>
    </row>
    <row r="1116" spans="1:21" x14ac:dyDescent="0.25">
      <c r="A1116" t="s">
        <v>3003</v>
      </c>
      <c r="B1116" s="3">
        <v>45869</v>
      </c>
      <c r="C1116" t="s">
        <v>617</v>
      </c>
      <c r="D1116" t="s">
        <v>50</v>
      </c>
      <c r="E1116" t="s">
        <v>75</v>
      </c>
      <c r="F1116" t="s">
        <v>6063</v>
      </c>
      <c r="G1116" t="s">
        <v>6023</v>
      </c>
      <c r="H1116">
        <v>7</v>
      </c>
      <c r="I1116" s="5">
        <v>300</v>
      </c>
      <c r="J1116" s="5">
        <v>450</v>
      </c>
      <c r="K1116" s="5">
        <f t="shared" si="68"/>
        <v>3150</v>
      </c>
      <c r="L1116" s="4">
        <v>0</v>
      </c>
      <c r="M1116" s="5">
        <f t="shared" si="69"/>
        <v>0</v>
      </c>
      <c r="N1116" s="5">
        <f t="shared" si="70"/>
        <v>1050</v>
      </c>
      <c r="O1116" t="s">
        <v>110</v>
      </c>
      <c r="P1116" t="s">
        <v>78</v>
      </c>
      <c r="Q1116" t="s">
        <v>36</v>
      </c>
      <c r="R1116" t="s">
        <v>42</v>
      </c>
      <c r="T1116" t="s">
        <v>43</v>
      </c>
      <c r="U1116" t="str">
        <f t="shared" si="71"/>
        <v>No Discount</v>
      </c>
    </row>
    <row r="1117" spans="1:21" x14ac:dyDescent="0.25">
      <c r="A1117" t="s">
        <v>3004</v>
      </c>
      <c r="B1117" s="3">
        <v>46001</v>
      </c>
      <c r="C1117" t="s">
        <v>3005</v>
      </c>
      <c r="D1117" t="s">
        <v>126</v>
      </c>
      <c r="E1117" t="s">
        <v>33</v>
      </c>
      <c r="F1117" t="s">
        <v>6063</v>
      </c>
      <c r="G1117" t="s">
        <v>6023</v>
      </c>
      <c r="H1117">
        <v>1</v>
      </c>
      <c r="I1117" s="5">
        <v>300</v>
      </c>
      <c r="J1117" s="5">
        <v>450</v>
      </c>
      <c r="K1117" s="5">
        <f t="shared" si="68"/>
        <v>450</v>
      </c>
      <c r="L1117" s="4">
        <v>0</v>
      </c>
      <c r="M1117" s="5">
        <f t="shared" si="69"/>
        <v>0</v>
      </c>
      <c r="N1117" s="5">
        <f t="shared" si="70"/>
        <v>150</v>
      </c>
      <c r="O1117" t="s">
        <v>110</v>
      </c>
      <c r="P1117" t="s">
        <v>78</v>
      </c>
      <c r="Q1117" t="s">
        <v>36</v>
      </c>
      <c r="R1117" t="s">
        <v>42</v>
      </c>
      <c r="T1117" t="s">
        <v>43</v>
      </c>
      <c r="U1117" t="str">
        <f t="shared" si="71"/>
        <v>No Discount</v>
      </c>
    </row>
    <row r="1118" spans="1:21" x14ac:dyDescent="0.25">
      <c r="A1118" t="s">
        <v>3007</v>
      </c>
      <c r="B1118" s="3">
        <v>45837</v>
      </c>
      <c r="C1118" t="s">
        <v>2324</v>
      </c>
      <c r="D1118" t="s">
        <v>126</v>
      </c>
      <c r="E1118" t="s">
        <v>75</v>
      </c>
      <c r="F1118" t="s">
        <v>137</v>
      </c>
      <c r="G1118" t="s">
        <v>6078</v>
      </c>
      <c r="H1118">
        <v>7</v>
      </c>
      <c r="I1118" s="5">
        <v>3745</v>
      </c>
      <c r="J1118" s="5">
        <v>5248</v>
      </c>
      <c r="K1118" s="5">
        <f t="shared" si="68"/>
        <v>36736</v>
      </c>
      <c r="L1118" s="4">
        <v>0</v>
      </c>
      <c r="M1118" s="5">
        <f t="shared" si="69"/>
        <v>0</v>
      </c>
      <c r="N1118" s="5">
        <f t="shared" si="70"/>
        <v>10521</v>
      </c>
      <c r="O1118" t="s">
        <v>127</v>
      </c>
      <c r="P1118" t="s">
        <v>56</v>
      </c>
      <c r="Q1118" t="s">
        <v>53</v>
      </c>
      <c r="R1118" t="s">
        <v>440</v>
      </c>
      <c r="S1118">
        <v>39</v>
      </c>
      <c r="T1118" t="s">
        <v>441</v>
      </c>
      <c r="U1118" t="str">
        <f t="shared" si="71"/>
        <v>No Discount</v>
      </c>
    </row>
    <row r="1119" spans="1:21" x14ac:dyDescent="0.25">
      <c r="A1119" t="s">
        <v>3008</v>
      </c>
      <c r="B1119" s="3">
        <v>45786</v>
      </c>
      <c r="C1119" t="s">
        <v>724</v>
      </c>
      <c r="D1119" t="s">
        <v>50</v>
      </c>
      <c r="E1119" t="s">
        <v>75</v>
      </c>
      <c r="F1119" t="s">
        <v>93</v>
      </c>
      <c r="G1119" t="s">
        <v>6058</v>
      </c>
      <c r="H1119">
        <v>4</v>
      </c>
      <c r="I1119" s="5">
        <v>1650</v>
      </c>
      <c r="J1119" s="5">
        <v>2350</v>
      </c>
      <c r="K1119" s="5">
        <f t="shared" si="68"/>
        <v>9400</v>
      </c>
      <c r="L1119" s="4">
        <v>0</v>
      </c>
      <c r="M1119" s="5">
        <f t="shared" si="69"/>
        <v>0</v>
      </c>
      <c r="N1119" s="5">
        <f t="shared" si="70"/>
        <v>2800</v>
      </c>
      <c r="O1119" t="s">
        <v>110</v>
      </c>
      <c r="P1119" t="s">
        <v>78</v>
      </c>
      <c r="Q1119" t="s">
        <v>36</v>
      </c>
      <c r="R1119" t="s">
        <v>42</v>
      </c>
      <c r="T1119" t="s">
        <v>43</v>
      </c>
      <c r="U1119" t="str">
        <f t="shared" si="71"/>
        <v>No Discount</v>
      </c>
    </row>
    <row r="1120" spans="1:21" x14ac:dyDescent="0.25">
      <c r="A1120" t="s">
        <v>3009</v>
      </c>
      <c r="B1120" s="3">
        <v>45743</v>
      </c>
      <c r="C1120" t="s">
        <v>3011</v>
      </c>
      <c r="D1120" t="s">
        <v>126</v>
      </c>
      <c r="E1120" t="s">
        <v>75</v>
      </c>
      <c r="F1120" t="s">
        <v>6063</v>
      </c>
      <c r="G1120" t="s">
        <v>6015</v>
      </c>
      <c r="H1120">
        <v>8</v>
      </c>
      <c r="I1120" s="5">
        <v>400</v>
      </c>
      <c r="J1120" s="5">
        <v>583</v>
      </c>
      <c r="K1120" s="5">
        <f t="shared" si="68"/>
        <v>4664</v>
      </c>
      <c r="L1120" s="4">
        <v>0</v>
      </c>
      <c r="M1120" s="5">
        <f t="shared" si="69"/>
        <v>0</v>
      </c>
      <c r="N1120" s="5">
        <f t="shared" si="70"/>
        <v>1464</v>
      </c>
      <c r="O1120" t="s">
        <v>55</v>
      </c>
      <c r="P1120" t="s">
        <v>56</v>
      </c>
      <c r="Q1120" t="s">
        <v>53</v>
      </c>
      <c r="R1120" t="s">
        <v>42</v>
      </c>
      <c r="T1120" t="s">
        <v>43</v>
      </c>
      <c r="U1120" t="str">
        <f t="shared" si="71"/>
        <v>No Discount</v>
      </c>
    </row>
    <row r="1121" spans="1:21" x14ac:dyDescent="0.25">
      <c r="A1121" t="s">
        <v>3013</v>
      </c>
      <c r="B1121" s="3">
        <v>45995</v>
      </c>
      <c r="C1121" t="s">
        <v>2630</v>
      </c>
      <c r="D1121" t="s">
        <v>50</v>
      </c>
      <c r="E1121" t="s">
        <v>33</v>
      </c>
      <c r="F1121" t="s">
        <v>6063</v>
      </c>
      <c r="G1121" t="s">
        <v>6015</v>
      </c>
      <c r="H1121">
        <v>3</v>
      </c>
      <c r="I1121" s="5">
        <v>400</v>
      </c>
      <c r="J1121" s="5">
        <v>583</v>
      </c>
      <c r="K1121" s="5">
        <f t="shared" si="68"/>
        <v>1749</v>
      </c>
      <c r="L1121" s="4">
        <v>0</v>
      </c>
      <c r="M1121" s="5">
        <f t="shared" si="69"/>
        <v>0</v>
      </c>
      <c r="N1121" s="5">
        <f t="shared" si="70"/>
        <v>549</v>
      </c>
      <c r="O1121" t="s">
        <v>181</v>
      </c>
      <c r="P1121" t="s">
        <v>68</v>
      </c>
      <c r="Q1121" t="s">
        <v>36</v>
      </c>
      <c r="R1121" t="s">
        <v>42</v>
      </c>
      <c r="T1121" t="s">
        <v>43</v>
      </c>
      <c r="U1121" t="str">
        <f t="shared" si="71"/>
        <v>No Discount</v>
      </c>
    </row>
    <row r="1122" spans="1:21" x14ac:dyDescent="0.25">
      <c r="A1122" t="s">
        <v>3014</v>
      </c>
      <c r="B1122" s="3">
        <v>46053</v>
      </c>
      <c r="C1122" t="s">
        <v>3015</v>
      </c>
      <c r="D1122" t="s">
        <v>32</v>
      </c>
      <c r="E1122" t="s">
        <v>75</v>
      </c>
      <c r="F1122" t="s">
        <v>6063</v>
      </c>
      <c r="G1122" t="s">
        <v>6015</v>
      </c>
      <c r="H1122">
        <v>3</v>
      </c>
      <c r="I1122" s="5">
        <v>400</v>
      </c>
      <c r="J1122" s="5">
        <v>583</v>
      </c>
      <c r="K1122" s="5">
        <f t="shared" si="68"/>
        <v>1749</v>
      </c>
      <c r="L1122" s="4">
        <v>0.08</v>
      </c>
      <c r="M1122" s="5">
        <f t="shared" si="69"/>
        <v>139.92000000000002</v>
      </c>
      <c r="N1122" s="5">
        <f t="shared" si="70"/>
        <v>688.92000000000007</v>
      </c>
      <c r="O1122" t="s">
        <v>67</v>
      </c>
      <c r="P1122" t="s">
        <v>68</v>
      </c>
      <c r="Q1122" t="s">
        <v>36</v>
      </c>
      <c r="R1122" t="s">
        <v>42</v>
      </c>
      <c r="T1122" t="s">
        <v>43</v>
      </c>
      <c r="U1122" t="str">
        <f t="shared" si="71"/>
        <v>5-10%</v>
      </c>
    </row>
    <row r="1123" spans="1:21" x14ac:dyDescent="0.25">
      <c r="A1123" t="s">
        <v>3017</v>
      </c>
      <c r="B1123" s="3">
        <v>45888</v>
      </c>
      <c r="C1123" t="s">
        <v>3018</v>
      </c>
      <c r="D1123" t="s">
        <v>50</v>
      </c>
      <c r="E1123" t="s">
        <v>75</v>
      </c>
      <c r="F1123" t="s">
        <v>6063</v>
      </c>
      <c r="G1123" t="s">
        <v>6023</v>
      </c>
      <c r="H1123">
        <v>8</v>
      </c>
      <c r="I1123" s="5">
        <v>300</v>
      </c>
      <c r="J1123" s="5">
        <v>450</v>
      </c>
      <c r="K1123" s="5">
        <f t="shared" si="68"/>
        <v>3600</v>
      </c>
      <c r="L1123" s="4">
        <v>0</v>
      </c>
      <c r="M1123" s="5">
        <f t="shared" si="69"/>
        <v>0</v>
      </c>
      <c r="N1123" s="5">
        <f t="shared" si="70"/>
        <v>1200</v>
      </c>
      <c r="O1123" t="s">
        <v>215</v>
      </c>
      <c r="P1123" t="s">
        <v>86</v>
      </c>
      <c r="Q1123" t="s">
        <v>36</v>
      </c>
      <c r="R1123" t="s">
        <v>42</v>
      </c>
      <c r="T1123" t="s">
        <v>43</v>
      </c>
      <c r="U1123" t="str">
        <f t="shared" si="71"/>
        <v>No Discount</v>
      </c>
    </row>
    <row r="1124" spans="1:21" x14ac:dyDescent="0.25">
      <c r="A1124" t="s">
        <v>3020</v>
      </c>
      <c r="B1124" s="3">
        <v>45967</v>
      </c>
      <c r="C1124" t="s">
        <v>188</v>
      </c>
      <c r="D1124" t="s">
        <v>32</v>
      </c>
      <c r="E1124" t="s">
        <v>75</v>
      </c>
      <c r="F1124" t="s">
        <v>137</v>
      </c>
      <c r="G1124" t="s">
        <v>6078</v>
      </c>
      <c r="H1124">
        <v>3</v>
      </c>
      <c r="I1124" s="5">
        <v>3745</v>
      </c>
      <c r="J1124" s="5">
        <v>5248</v>
      </c>
      <c r="K1124" s="5">
        <f t="shared" si="68"/>
        <v>15744</v>
      </c>
      <c r="L1124" s="4">
        <v>0</v>
      </c>
      <c r="M1124" s="5">
        <f t="shared" si="69"/>
        <v>0</v>
      </c>
      <c r="N1124" s="5">
        <f t="shared" si="70"/>
        <v>4509</v>
      </c>
      <c r="O1124" t="s">
        <v>77</v>
      </c>
      <c r="P1124" t="s">
        <v>78</v>
      </c>
      <c r="Q1124" t="s">
        <v>36</v>
      </c>
      <c r="R1124" t="s">
        <v>42</v>
      </c>
      <c r="T1124" t="s">
        <v>43</v>
      </c>
      <c r="U1124" t="str">
        <f t="shared" si="71"/>
        <v>No Discount</v>
      </c>
    </row>
    <row r="1125" spans="1:21" x14ac:dyDescent="0.25">
      <c r="A1125" t="s">
        <v>3021</v>
      </c>
      <c r="B1125" s="3">
        <v>45803</v>
      </c>
      <c r="C1125" t="s">
        <v>1439</v>
      </c>
      <c r="D1125" t="s">
        <v>50</v>
      </c>
      <c r="E1125" t="s">
        <v>75</v>
      </c>
      <c r="F1125" t="s">
        <v>6040</v>
      </c>
      <c r="G1125" t="s">
        <v>6072</v>
      </c>
      <c r="H1125">
        <v>2</v>
      </c>
      <c r="I1125" s="5">
        <v>230</v>
      </c>
      <c r="J1125" s="5">
        <v>377</v>
      </c>
      <c r="K1125" s="5">
        <f t="shared" si="68"/>
        <v>754</v>
      </c>
      <c r="L1125" s="4">
        <v>0</v>
      </c>
      <c r="M1125" s="5">
        <f t="shared" si="69"/>
        <v>0</v>
      </c>
      <c r="N1125" s="5">
        <f t="shared" si="70"/>
        <v>294</v>
      </c>
      <c r="O1125" t="s">
        <v>85</v>
      </c>
      <c r="P1125" t="s">
        <v>86</v>
      </c>
      <c r="Q1125" t="s">
        <v>36</v>
      </c>
      <c r="R1125" t="s">
        <v>440</v>
      </c>
      <c r="S1125">
        <v>92</v>
      </c>
      <c r="T1125" t="s">
        <v>441</v>
      </c>
      <c r="U1125" t="str">
        <f t="shared" si="71"/>
        <v>No Discount</v>
      </c>
    </row>
    <row r="1126" spans="1:21" x14ac:dyDescent="0.25">
      <c r="A1126" t="s">
        <v>3022</v>
      </c>
      <c r="B1126" s="3">
        <v>45925</v>
      </c>
      <c r="C1126" t="s">
        <v>3023</v>
      </c>
      <c r="D1126" t="s">
        <v>126</v>
      </c>
      <c r="E1126" t="s">
        <v>75</v>
      </c>
      <c r="F1126" t="s">
        <v>6063</v>
      </c>
      <c r="G1126" t="s">
        <v>6015</v>
      </c>
      <c r="H1126">
        <v>10</v>
      </c>
      <c r="I1126" s="5">
        <v>400</v>
      </c>
      <c r="J1126" s="5">
        <v>583</v>
      </c>
      <c r="K1126" s="5">
        <f t="shared" si="68"/>
        <v>5830</v>
      </c>
      <c r="L1126" s="4">
        <v>0</v>
      </c>
      <c r="M1126" s="5">
        <f t="shared" si="69"/>
        <v>0</v>
      </c>
      <c r="N1126" s="5">
        <f t="shared" si="70"/>
        <v>1830</v>
      </c>
      <c r="O1126" t="s">
        <v>127</v>
      </c>
      <c r="P1126" t="s">
        <v>56</v>
      </c>
      <c r="Q1126" t="s">
        <v>53</v>
      </c>
      <c r="R1126" t="s">
        <v>42</v>
      </c>
      <c r="T1126" t="s">
        <v>43</v>
      </c>
      <c r="U1126" t="str">
        <f t="shared" si="71"/>
        <v>No Discount</v>
      </c>
    </row>
    <row r="1127" spans="1:21" x14ac:dyDescent="0.25">
      <c r="A1127" t="s">
        <v>3025</v>
      </c>
      <c r="B1127" s="3">
        <v>45788</v>
      </c>
      <c r="C1127" t="s">
        <v>865</v>
      </c>
      <c r="D1127" t="s">
        <v>50</v>
      </c>
      <c r="E1127" t="s">
        <v>75</v>
      </c>
      <c r="F1127" t="s">
        <v>137</v>
      </c>
      <c r="G1127" t="s">
        <v>6078</v>
      </c>
      <c r="H1127">
        <v>3</v>
      </c>
      <c r="I1127" s="5">
        <v>3745</v>
      </c>
      <c r="J1127" s="5">
        <v>5248</v>
      </c>
      <c r="K1127" s="5">
        <f t="shared" si="68"/>
        <v>15744</v>
      </c>
      <c r="L1127" s="4">
        <v>0</v>
      </c>
      <c r="M1127" s="5">
        <f t="shared" si="69"/>
        <v>0</v>
      </c>
      <c r="N1127" s="5">
        <f t="shared" si="70"/>
        <v>4509</v>
      </c>
      <c r="O1127" t="s">
        <v>40</v>
      </c>
      <c r="P1127" t="s">
        <v>41</v>
      </c>
      <c r="Q1127" t="s">
        <v>36</v>
      </c>
      <c r="R1127" t="s">
        <v>42</v>
      </c>
      <c r="T1127" t="s">
        <v>43</v>
      </c>
      <c r="U1127" t="str">
        <f t="shared" si="71"/>
        <v>No Discount</v>
      </c>
    </row>
    <row r="1128" spans="1:21" x14ac:dyDescent="0.25">
      <c r="A1128" t="s">
        <v>3026</v>
      </c>
      <c r="B1128" s="3">
        <v>45722</v>
      </c>
      <c r="C1128" t="s">
        <v>3027</v>
      </c>
      <c r="D1128" t="s">
        <v>126</v>
      </c>
      <c r="E1128" t="s">
        <v>75</v>
      </c>
      <c r="F1128" t="s">
        <v>6063</v>
      </c>
      <c r="G1128" t="s">
        <v>6015</v>
      </c>
      <c r="H1128">
        <v>7</v>
      </c>
      <c r="I1128" s="5">
        <v>400</v>
      </c>
      <c r="J1128" s="5">
        <v>583</v>
      </c>
      <c r="K1128" s="5">
        <f t="shared" si="68"/>
        <v>4081</v>
      </c>
      <c r="L1128" s="4">
        <v>0</v>
      </c>
      <c r="M1128" s="5">
        <f t="shared" si="69"/>
        <v>0</v>
      </c>
      <c r="N1128" s="5">
        <f t="shared" si="70"/>
        <v>1281</v>
      </c>
      <c r="O1128" t="s">
        <v>215</v>
      </c>
      <c r="P1128" t="s">
        <v>86</v>
      </c>
      <c r="Q1128" t="s">
        <v>36</v>
      </c>
      <c r="R1128" t="s">
        <v>42</v>
      </c>
      <c r="T1128" t="s">
        <v>43</v>
      </c>
      <c r="U1128" t="str">
        <f t="shared" si="71"/>
        <v>No Discount</v>
      </c>
    </row>
    <row r="1129" spans="1:21" x14ac:dyDescent="0.25">
      <c r="A1129" t="s">
        <v>3029</v>
      </c>
      <c r="B1129" s="3">
        <v>45720</v>
      </c>
      <c r="C1129" t="s">
        <v>1593</v>
      </c>
      <c r="D1129" t="s">
        <v>126</v>
      </c>
      <c r="E1129" t="s">
        <v>33</v>
      </c>
      <c r="F1129" t="s">
        <v>6063</v>
      </c>
      <c r="G1129" t="s">
        <v>6023</v>
      </c>
      <c r="H1129">
        <v>5</v>
      </c>
      <c r="I1129" s="5">
        <v>300</v>
      </c>
      <c r="J1129" s="5">
        <v>450</v>
      </c>
      <c r="K1129" s="5">
        <f t="shared" si="68"/>
        <v>2250</v>
      </c>
      <c r="L1129" s="4">
        <v>0</v>
      </c>
      <c r="M1129" s="5">
        <f t="shared" si="69"/>
        <v>0</v>
      </c>
      <c r="N1129" s="5">
        <f t="shared" si="70"/>
        <v>750</v>
      </c>
      <c r="O1129" t="s">
        <v>77</v>
      </c>
      <c r="P1129" t="s">
        <v>78</v>
      </c>
      <c r="Q1129" t="s">
        <v>36</v>
      </c>
      <c r="R1129" t="s">
        <v>42</v>
      </c>
      <c r="T1129" t="s">
        <v>43</v>
      </c>
      <c r="U1129" t="str">
        <f t="shared" si="71"/>
        <v>No Discount</v>
      </c>
    </row>
    <row r="1130" spans="1:21" x14ac:dyDescent="0.25">
      <c r="A1130" t="s">
        <v>3030</v>
      </c>
      <c r="B1130" s="3">
        <v>46007</v>
      </c>
      <c r="C1130" t="s">
        <v>1159</v>
      </c>
      <c r="D1130" t="s">
        <v>32</v>
      </c>
      <c r="E1130" t="s">
        <v>33</v>
      </c>
      <c r="F1130" t="s">
        <v>6063</v>
      </c>
      <c r="G1130" t="s">
        <v>6015</v>
      </c>
      <c r="H1130">
        <v>9</v>
      </c>
      <c r="I1130" s="5">
        <v>400</v>
      </c>
      <c r="J1130" s="5">
        <v>583</v>
      </c>
      <c r="K1130" s="5">
        <f t="shared" si="68"/>
        <v>5247</v>
      </c>
      <c r="L1130" s="4">
        <v>0</v>
      </c>
      <c r="M1130" s="5">
        <f t="shared" si="69"/>
        <v>0</v>
      </c>
      <c r="N1130" s="5">
        <f t="shared" si="70"/>
        <v>1647</v>
      </c>
      <c r="O1130" t="s">
        <v>120</v>
      </c>
      <c r="P1130" t="s">
        <v>96</v>
      </c>
      <c r="Q1130" t="s">
        <v>53</v>
      </c>
      <c r="R1130" t="s">
        <v>42</v>
      </c>
      <c r="T1130" t="s">
        <v>43</v>
      </c>
      <c r="U1130" t="str">
        <f t="shared" si="71"/>
        <v>No Discount</v>
      </c>
    </row>
    <row r="1131" spans="1:21" x14ac:dyDescent="0.25">
      <c r="A1131" t="s">
        <v>3031</v>
      </c>
      <c r="B1131" s="3">
        <v>46047</v>
      </c>
      <c r="C1131" t="s">
        <v>2041</v>
      </c>
      <c r="D1131" t="s">
        <v>126</v>
      </c>
      <c r="E1131" t="s">
        <v>33</v>
      </c>
      <c r="F1131" t="s">
        <v>6063</v>
      </c>
      <c r="G1131" t="s">
        <v>6015</v>
      </c>
      <c r="H1131">
        <v>1</v>
      </c>
      <c r="I1131" s="5">
        <v>400</v>
      </c>
      <c r="J1131" s="5">
        <v>583</v>
      </c>
      <c r="K1131" s="5">
        <f t="shared" si="68"/>
        <v>583</v>
      </c>
      <c r="L1131" s="4">
        <v>0.12</v>
      </c>
      <c r="M1131" s="5">
        <f t="shared" si="69"/>
        <v>69.959999999999994</v>
      </c>
      <c r="N1131" s="5">
        <f t="shared" si="70"/>
        <v>252.95999999999998</v>
      </c>
      <c r="O1131" t="s">
        <v>120</v>
      </c>
      <c r="P1131" t="s">
        <v>96</v>
      </c>
      <c r="Q1131" t="s">
        <v>53</v>
      </c>
      <c r="R1131" t="s">
        <v>42</v>
      </c>
      <c r="T1131" t="s">
        <v>43</v>
      </c>
      <c r="U1131" t="str">
        <f t="shared" si="71"/>
        <v>11-15%</v>
      </c>
    </row>
    <row r="1132" spans="1:21" x14ac:dyDescent="0.25">
      <c r="A1132" t="s">
        <v>3032</v>
      </c>
      <c r="B1132" s="3">
        <v>45822</v>
      </c>
      <c r="C1132" t="s">
        <v>1640</v>
      </c>
      <c r="D1132" t="s">
        <v>32</v>
      </c>
      <c r="E1132" t="s">
        <v>75</v>
      </c>
      <c r="F1132" t="s">
        <v>93</v>
      </c>
      <c r="G1132" t="s">
        <v>6058</v>
      </c>
      <c r="H1132">
        <v>5</v>
      </c>
      <c r="I1132" s="5">
        <v>1650</v>
      </c>
      <c r="J1132" s="5">
        <v>2350</v>
      </c>
      <c r="K1132" s="5">
        <f t="shared" si="68"/>
        <v>11750</v>
      </c>
      <c r="L1132" s="4">
        <v>0</v>
      </c>
      <c r="M1132" s="5">
        <f t="shared" si="69"/>
        <v>0</v>
      </c>
      <c r="N1132" s="5">
        <f t="shared" si="70"/>
        <v>3500</v>
      </c>
      <c r="O1132" t="s">
        <v>181</v>
      </c>
      <c r="P1132" t="s">
        <v>68</v>
      </c>
      <c r="Q1132" t="s">
        <v>36</v>
      </c>
      <c r="R1132" t="s">
        <v>42</v>
      </c>
      <c r="T1132" t="s">
        <v>43</v>
      </c>
      <c r="U1132" t="str">
        <f t="shared" si="71"/>
        <v>No Discount</v>
      </c>
    </row>
    <row r="1133" spans="1:21" x14ac:dyDescent="0.25">
      <c r="A1133" t="s">
        <v>3034</v>
      </c>
      <c r="B1133" s="3">
        <v>45708</v>
      </c>
      <c r="C1133" t="s">
        <v>322</v>
      </c>
      <c r="D1133" t="s">
        <v>50</v>
      </c>
      <c r="E1133" t="s">
        <v>33</v>
      </c>
      <c r="F1133" t="s">
        <v>6040</v>
      </c>
      <c r="G1133" t="s">
        <v>6072</v>
      </c>
      <c r="H1133">
        <v>4</v>
      </c>
      <c r="I1133" s="5">
        <v>230</v>
      </c>
      <c r="J1133" s="5">
        <v>377</v>
      </c>
      <c r="K1133" s="5">
        <f t="shared" si="68"/>
        <v>1508</v>
      </c>
      <c r="L1133" s="4">
        <v>0</v>
      </c>
      <c r="M1133" s="5">
        <f t="shared" si="69"/>
        <v>0</v>
      </c>
      <c r="N1133" s="5">
        <f t="shared" si="70"/>
        <v>588</v>
      </c>
      <c r="O1133" t="s">
        <v>164</v>
      </c>
      <c r="P1133" t="s">
        <v>41</v>
      </c>
      <c r="Q1133" t="s">
        <v>36</v>
      </c>
      <c r="R1133" t="s">
        <v>42</v>
      </c>
      <c r="T1133" t="s">
        <v>43</v>
      </c>
      <c r="U1133" t="str">
        <f t="shared" si="71"/>
        <v>No Discount</v>
      </c>
    </row>
    <row r="1134" spans="1:21" x14ac:dyDescent="0.25">
      <c r="A1134" t="s">
        <v>3035</v>
      </c>
      <c r="B1134" s="3">
        <v>45981</v>
      </c>
      <c r="C1134" t="s">
        <v>2758</v>
      </c>
      <c r="D1134" t="s">
        <v>126</v>
      </c>
      <c r="E1134" t="s">
        <v>75</v>
      </c>
      <c r="F1134" t="s">
        <v>93</v>
      </c>
      <c r="G1134" t="s">
        <v>6058</v>
      </c>
      <c r="H1134">
        <v>4</v>
      </c>
      <c r="I1134" s="5">
        <v>1650</v>
      </c>
      <c r="J1134" s="5">
        <v>2350</v>
      </c>
      <c r="K1134" s="5">
        <f t="shared" si="68"/>
        <v>9400</v>
      </c>
      <c r="L1134" s="4">
        <v>0</v>
      </c>
      <c r="M1134" s="5">
        <f t="shared" si="69"/>
        <v>0</v>
      </c>
      <c r="N1134" s="5">
        <f t="shared" si="70"/>
        <v>2800</v>
      </c>
      <c r="O1134" t="s">
        <v>67</v>
      </c>
      <c r="P1134" t="s">
        <v>68</v>
      </c>
      <c r="Q1134" t="s">
        <v>36</v>
      </c>
      <c r="R1134" t="s">
        <v>440</v>
      </c>
      <c r="S1134">
        <v>180</v>
      </c>
      <c r="T1134" t="s">
        <v>441</v>
      </c>
      <c r="U1134" t="str">
        <f t="shared" si="71"/>
        <v>No Discount</v>
      </c>
    </row>
    <row r="1135" spans="1:21" x14ac:dyDescent="0.25">
      <c r="A1135" t="s">
        <v>3036</v>
      </c>
      <c r="B1135" s="3">
        <v>45677</v>
      </c>
      <c r="C1135" t="s">
        <v>1121</v>
      </c>
      <c r="D1135" t="s">
        <v>126</v>
      </c>
      <c r="E1135" t="s">
        <v>75</v>
      </c>
      <c r="F1135" t="s">
        <v>6063</v>
      </c>
      <c r="G1135" t="s">
        <v>6023</v>
      </c>
      <c r="H1135">
        <v>4</v>
      </c>
      <c r="I1135" s="5">
        <v>300</v>
      </c>
      <c r="J1135" s="5">
        <v>450</v>
      </c>
      <c r="K1135" s="5">
        <f t="shared" si="68"/>
        <v>1800</v>
      </c>
      <c r="L1135" s="4">
        <v>0</v>
      </c>
      <c r="M1135" s="5">
        <f t="shared" si="69"/>
        <v>0</v>
      </c>
      <c r="N1135" s="5">
        <f t="shared" si="70"/>
        <v>600</v>
      </c>
      <c r="O1135" t="s">
        <v>215</v>
      </c>
      <c r="P1135" t="s">
        <v>86</v>
      </c>
      <c r="Q1135" t="s">
        <v>36</v>
      </c>
      <c r="R1135" t="s">
        <v>42</v>
      </c>
      <c r="T1135" t="s">
        <v>43</v>
      </c>
      <c r="U1135" t="str">
        <f t="shared" si="71"/>
        <v>No Discount</v>
      </c>
    </row>
    <row r="1136" spans="1:21" x14ac:dyDescent="0.25">
      <c r="A1136" t="s">
        <v>3037</v>
      </c>
      <c r="B1136" s="3">
        <v>45789</v>
      </c>
      <c r="C1136" t="s">
        <v>2575</v>
      </c>
      <c r="D1136" t="s">
        <v>126</v>
      </c>
      <c r="E1136" t="s">
        <v>33</v>
      </c>
      <c r="F1136" t="s">
        <v>6040</v>
      </c>
      <c r="G1136" t="s">
        <v>6072</v>
      </c>
      <c r="H1136">
        <v>3</v>
      </c>
      <c r="I1136" s="5">
        <v>230</v>
      </c>
      <c r="J1136" s="5">
        <v>377</v>
      </c>
      <c r="K1136" s="5">
        <f t="shared" si="68"/>
        <v>1131</v>
      </c>
      <c r="L1136" s="4">
        <v>0</v>
      </c>
      <c r="M1136" s="5">
        <f t="shared" si="69"/>
        <v>0</v>
      </c>
      <c r="N1136" s="5">
        <f t="shared" si="70"/>
        <v>441</v>
      </c>
      <c r="O1136" t="s">
        <v>181</v>
      </c>
      <c r="P1136" t="s">
        <v>68</v>
      </c>
      <c r="Q1136" t="s">
        <v>36</v>
      </c>
      <c r="R1136" t="s">
        <v>42</v>
      </c>
      <c r="T1136" t="s">
        <v>43</v>
      </c>
      <c r="U1136" t="str">
        <f t="shared" si="71"/>
        <v>No Discount</v>
      </c>
    </row>
    <row r="1137" spans="1:21" x14ac:dyDescent="0.25">
      <c r="A1137" t="s">
        <v>3038</v>
      </c>
      <c r="B1137" s="3">
        <v>46036</v>
      </c>
      <c r="C1137" t="s">
        <v>3039</v>
      </c>
      <c r="D1137" t="s">
        <v>50</v>
      </c>
      <c r="E1137" t="s">
        <v>33</v>
      </c>
      <c r="F1137" t="s">
        <v>93</v>
      </c>
      <c r="G1137" t="s">
        <v>6058</v>
      </c>
      <c r="H1137">
        <v>5</v>
      </c>
      <c r="I1137" s="5">
        <v>1650</v>
      </c>
      <c r="J1137" s="5">
        <v>2350</v>
      </c>
      <c r="K1137" s="5">
        <f t="shared" si="68"/>
        <v>11750</v>
      </c>
      <c r="L1137" s="4">
        <v>0.15</v>
      </c>
      <c r="M1137" s="5">
        <f t="shared" si="69"/>
        <v>1762.5</v>
      </c>
      <c r="N1137" s="5">
        <f t="shared" si="70"/>
        <v>5262.5</v>
      </c>
      <c r="O1137" t="s">
        <v>120</v>
      </c>
      <c r="P1137" t="s">
        <v>96</v>
      </c>
      <c r="Q1137" t="s">
        <v>53</v>
      </c>
      <c r="R1137" t="s">
        <v>42</v>
      </c>
      <c r="T1137" t="s">
        <v>43</v>
      </c>
      <c r="U1137" t="str">
        <f t="shared" si="71"/>
        <v>11-15%</v>
      </c>
    </row>
    <row r="1138" spans="1:21" x14ac:dyDescent="0.25">
      <c r="A1138" t="s">
        <v>3041</v>
      </c>
      <c r="B1138" s="3">
        <v>45687</v>
      </c>
      <c r="C1138" t="s">
        <v>947</v>
      </c>
      <c r="D1138" t="s">
        <v>32</v>
      </c>
      <c r="E1138" t="s">
        <v>33</v>
      </c>
      <c r="F1138" t="s">
        <v>6063</v>
      </c>
      <c r="G1138" t="s">
        <v>6015</v>
      </c>
      <c r="H1138">
        <v>1</v>
      </c>
      <c r="I1138" s="5">
        <v>400</v>
      </c>
      <c r="J1138" s="5">
        <v>583</v>
      </c>
      <c r="K1138" s="5">
        <f t="shared" si="68"/>
        <v>583</v>
      </c>
      <c r="L1138" s="4">
        <v>0</v>
      </c>
      <c r="M1138" s="5">
        <f t="shared" si="69"/>
        <v>0</v>
      </c>
      <c r="N1138" s="5">
        <f t="shared" si="70"/>
        <v>183</v>
      </c>
      <c r="O1138" t="s">
        <v>127</v>
      </c>
      <c r="P1138" t="s">
        <v>56</v>
      </c>
      <c r="Q1138" t="s">
        <v>53</v>
      </c>
      <c r="R1138" t="s">
        <v>42</v>
      </c>
      <c r="T1138" t="s">
        <v>43</v>
      </c>
      <c r="U1138" t="str">
        <f t="shared" si="71"/>
        <v>No Discount</v>
      </c>
    </row>
    <row r="1139" spans="1:21" x14ac:dyDescent="0.25">
      <c r="A1139" t="s">
        <v>3042</v>
      </c>
      <c r="B1139" s="3">
        <v>46173</v>
      </c>
      <c r="C1139" t="s">
        <v>3043</v>
      </c>
      <c r="D1139" t="s">
        <v>50</v>
      </c>
      <c r="E1139" t="s">
        <v>75</v>
      </c>
      <c r="F1139" t="s">
        <v>93</v>
      </c>
      <c r="G1139" t="s">
        <v>6058</v>
      </c>
      <c r="H1139">
        <v>2</v>
      </c>
      <c r="I1139" s="5">
        <v>1650</v>
      </c>
      <c r="J1139" s="5">
        <v>2350</v>
      </c>
      <c r="K1139" s="5">
        <f t="shared" si="68"/>
        <v>4700</v>
      </c>
      <c r="L1139" s="4">
        <v>0.1</v>
      </c>
      <c r="M1139" s="5">
        <f t="shared" si="69"/>
        <v>470</v>
      </c>
      <c r="N1139" s="5">
        <f t="shared" si="70"/>
        <v>1870</v>
      </c>
      <c r="O1139" t="s">
        <v>164</v>
      </c>
      <c r="P1139" t="s">
        <v>41</v>
      </c>
      <c r="Q1139" t="s">
        <v>36</v>
      </c>
      <c r="R1139" t="s">
        <v>42</v>
      </c>
      <c r="T1139" t="s">
        <v>43</v>
      </c>
      <c r="U1139" t="str">
        <f t="shared" si="71"/>
        <v>5-10%</v>
      </c>
    </row>
    <row r="1140" spans="1:21" x14ac:dyDescent="0.25">
      <c r="A1140" t="s">
        <v>3045</v>
      </c>
      <c r="B1140" s="3">
        <v>46021</v>
      </c>
      <c r="C1140" t="s">
        <v>2904</v>
      </c>
      <c r="D1140" t="s">
        <v>50</v>
      </c>
      <c r="E1140" t="s">
        <v>75</v>
      </c>
      <c r="F1140" t="s">
        <v>6063</v>
      </c>
      <c r="G1140" t="s">
        <v>6015</v>
      </c>
      <c r="H1140">
        <v>9</v>
      </c>
      <c r="I1140" s="5">
        <v>400</v>
      </c>
      <c r="J1140" s="5">
        <v>583</v>
      </c>
      <c r="K1140" s="5">
        <f t="shared" si="68"/>
        <v>5247</v>
      </c>
      <c r="L1140" s="4">
        <v>0</v>
      </c>
      <c r="M1140" s="5">
        <f t="shared" si="69"/>
        <v>0</v>
      </c>
      <c r="N1140" s="5">
        <f t="shared" si="70"/>
        <v>1647</v>
      </c>
      <c r="O1140" t="s">
        <v>77</v>
      </c>
      <c r="P1140" t="s">
        <v>78</v>
      </c>
      <c r="Q1140" t="s">
        <v>36</v>
      </c>
      <c r="R1140" t="s">
        <v>440</v>
      </c>
      <c r="S1140">
        <v>110</v>
      </c>
      <c r="T1140" t="s">
        <v>441</v>
      </c>
      <c r="U1140" t="str">
        <f t="shared" si="71"/>
        <v>No Discount</v>
      </c>
    </row>
    <row r="1141" spans="1:21" x14ac:dyDescent="0.25">
      <c r="A1141" t="s">
        <v>3046</v>
      </c>
      <c r="B1141" s="3">
        <v>46139</v>
      </c>
      <c r="C1141" t="s">
        <v>617</v>
      </c>
      <c r="D1141" t="s">
        <v>50</v>
      </c>
      <c r="E1141" t="s">
        <v>33</v>
      </c>
      <c r="F1141" t="s">
        <v>137</v>
      </c>
      <c r="G1141" t="s">
        <v>6078</v>
      </c>
      <c r="H1141">
        <v>1</v>
      </c>
      <c r="I1141" s="5">
        <v>3745</v>
      </c>
      <c r="J1141" s="5">
        <v>5248</v>
      </c>
      <c r="K1141" s="5">
        <f t="shared" si="68"/>
        <v>5248</v>
      </c>
      <c r="L1141" s="4">
        <v>0.2</v>
      </c>
      <c r="M1141" s="5">
        <f t="shared" si="69"/>
        <v>1049.6000000000001</v>
      </c>
      <c r="N1141" s="5">
        <f t="shared" si="70"/>
        <v>2552.6000000000004</v>
      </c>
      <c r="O1141" t="s">
        <v>55</v>
      </c>
      <c r="P1141" t="s">
        <v>56</v>
      </c>
      <c r="Q1141" t="s">
        <v>53</v>
      </c>
      <c r="R1141" t="s">
        <v>440</v>
      </c>
      <c r="S1141">
        <v>19</v>
      </c>
      <c r="T1141" t="s">
        <v>441</v>
      </c>
      <c r="U1141" t="str">
        <f t="shared" si="71"/>
        <v>16-20%</v>
      </c>
    </row>
    <row r="1142" spans="1:21" x14ac:dyDescent="0.25">
      <c r="A1142" t="s">
        <v>3047</v>
      </c>
      <c r="B1142" s="3">
        <v>45949</v>
      </c>
      <c r="C1142" t="s">
        <v>1677</v>
      </c>
      <c r="D1142" t="s">
        <v>126</v>
      </c>
      <c r="E1142" t="s">
        <v>33</v>
      </c>
      <c r="F1142" t="s">
        <v>93</v>
      </c>
      <c r="G1142" t="s">
        <v>6058</v>
      </c>
      <c r="H1142">
        <v>1</v>
      </c>
      <c r="I1142" s="5">
        <v>1650</v>
      </c>
      <c r="J1142" s="5">
        <v>2350</v>
      </c>
      <c r="K1142" s="5">
        <f t="shared" si="68"/>
        <v>2350</v>
      </c>
      <c r="L1142" s="4">
        <v>0</v>
      </c>
      <c r="M1142" s="5">
        <f t="shared" si="69"/>
        <v>0</v>
      </c>
      <c r="N1142" s="5">
        <f t="shared" si="70"/>
        <v>700</v>
      </c>
      <c r="O1142" t="s">
        <v>77</v>
      </c>
      <c r="P1142" t="s">
        <v>78</v>
      </c>
      <c r="Q1142" t="s">
        <v>36</v>
      </c>
      <c r="R1142" t="s">
        <v>440</v>
      </c>
      <c r="S1142">
        <v>129</v>
      </c>
      <c r="T1142" t="s">
        <v>441</v>
      </c>
      <c r="U1142" t="str">
        <f t="shared" si="71"/>
        <v>No Discount</v>
      </c>
    </row>
    <row r="1143" spans="1:21" x14ac:dyDescent="0.25">
      <c r="A1143" t="s">
        <v>3048</v>
      </c>
      <c r="B1143" s="3">
        <v>45775</v>
      </c>
      <c r="C1143" t="s">
        <v>2645</v>
      </c>
      <c r="D1143" t="s">
        <v>32</v>
      </c>
      <c r="E1143" t="s">
        <v>75</v>
      </c>
      <c r="F1143" t="s">
        <v>137</v>
      </c>
      <c r="G1143" t="s">
        <v>6078</v>
      </c>
      <c r="H1143">
        <v>4</v>
      </c>
      <c r="I1143" s="5">
        <v>3745</v>
      </c>
      <c r="J1143" s="5">
        <v>5248</v>
      </c>
      <c r="K1143" s="5">
        <f t="shared" si="68"/>
        <v>20992</v>
      </c>
      <c r="L1143" s="4">
        <v>0</v>
      </c>
      <c r="M1143" s="5">
        <f t="shared" si="69"/>
        <v>0</v>
      </c>
      <c r="N1143" s="5">
        <f t="shared" si="70"/>
        <v>6012</v>
      </c>
      <c r="O1143" t="s">
        <v>55</v>
      </c>
      <c r="P1143" t="s">
        <v>56</v>
      </c>
      <c r="Q1143" t="s">
        <v>53</v>
      </c>
      <c r="R1143" t="s">
        <v>440</v>
      </c>
      <c r="S1143">
        <v>65</v>
      </c>
      <c r="T1143" t="s">
        <v>441</v>
      </c>
      <c r="U1143" t="str">
        <f t="shared" si="71"/>
        <v>No Discount</v>
      </c>
    </row>
    <row r="1144" spans="1:21" x14ac:dyDescent="0.25">
      <c r="A1144" t="s">
        <v>3049</v>
      </c>
      <c r="B1144" s="3">
        <v>45951</v>
      </c>
      <c r="C1144" t="s">
        <v>3050</v>
      </c>
      <c r="D1144" t="s">
        <v>50</v>
      </c>
      <c r="E1144" t="s">
        <v>75</v>
      </c>
      <c r="F1144" t="s">
        <v>137</v>
      </c>
      <c r="G1144" t="s">
        <v>6078</v>
      </c>
      <c r="H1144">
        <v>10</v>
      </c>
      <c r="I1144" s="5">
        <v>3745</v>
      </c>
      <c r="J1144" s="5">
        <v>5248</v>
      </c>
      <c r="K1144" s="5">
        <f t="shared" si="68"/>
        <v>52480</v>
      </c>
      <c r="L1144" s="4">
        <v>0</v>
      </c>
      <c r="M1144" s="5">
        <f t="shared" si="69"/>
        <v>0</v>
      </c>
      <c r="N1144" s="5">
        <f t="shared" si="70"/>
        <v>15030</v>
      </c>
      <c r="O1144" t="s">
        <v>110</v>
      </c>
      <c r="P1144" t="s">
        <v>78</v>
      </c>
      <c r="Q1144" t="s">
        <v>36</v>
      </c>
      <c r="R1144" t="s">
        <v>42</v>
      </c>
      <c r="T1144" t="s">
        <v>43</v>
      </c>
      <c r="U1144" t="str">
        <f t="shared" si="71"/>
        <v>No Discount</v>
      </c>
    </row>
    <row r="1145" spans="1:21" x14ac:dyDescent="0.25">
      <c r="A1145" t="s">
        <v>3052</v>
      </c>
      <c r="B1145" s="3">
        <v>46168</v>
      </c>
      <c r="C1145" t="s">
        <v>1916</v>
      </c>
      <c r="D1145" t="s">
        <v>50</v>
      </c>
      <c r="E1145" t="s">
        <v>75</v>
      </c>
      <c r="F1145" t="s">
        <v>6063</v>
      </c>
      <c r="G1145" t="s">
        <v>6023</v>
      </c>
      <c r="H1145">
        <v>7</v>
      </c>
      <c r="I1145" s="5">
        <v>300</v>
      </c>
      <c r="J1145" s="5">
        <v>450</v>
      </c>
      <c r="K1145" s="5">
        <f t="shared" si="68"/>
        <v>3150</v>
      </c>
      <c r="L1145" s="4">
        <v>0.08</v>
      </c>
      <c r="M1145" s="5">
        <f t="shared" si="69"/>
        <v>252</v>
      </c>
      <c r="N1145" s="5">
        <f t="shared" si="70"/>
        <v>1302</v>
      </c>
      <c r="O1145" t="s">
        <v>67</v>
      </c>
      <c r="P1145" t="s">
        <v>68</v>
      </c>
      <c r="Q1145" t="s">
        <v>36</v>
      </c>
      <c r="R1145" t="s">
        <v>440</v>
      </c>
      <c r="S1145">
        <v>151</v>
      </c>
      <c r="T1145" t="s">
        <v>441</v>
      </c>
      <c r="U1145" t="str">
        <f t="shared" si="71"/>
        <v>5-10%</v>
      </c>
    </row>
    <row r="1146" spans="1:21" x14ac:dyDescent="0.25">
      <c r="A1146" t="s">
        <v>3053</v>
      </c>
      <c r="B1146" s="3">
        <v>46072</v>
      </c>
      <c r="C1146" t="s">
        <v>3055</v>
      </c>
      <c r="D1146" t="s">
        <v>50</v>
      </c>
      <c r="E1146" t="s">
        <v>33</v>
      </c>
      <c r="F1146" t="s">
        <v>6040</v>
      </c>
      <c r="G1146" t="s">
        <v>6072</v>
      </c>
      <c r="H1146">
        <v>2</v>
      </c>
      <c r="I1146" s="5">
        <v>230</v>
      </c>
      <c r="J1146" s="5">
        <v>377</v>
      </c>
      <c r="K1146" s="5">
        <f t="shared" si="68"/>
        <v>754</v>
      </c>
      <c r="L1146" s="4">
        <v>0.1</v>
      </c>
      <c r="M1146" s="5">
        <f t="shared" si="69"/>
        <v>75.400000000000006</v>
      </c>
      <c r="N1146" s="5">
        <f t="shared" si="70"/>
        <v>369.4</v>
      </c>
      <c r="O1146" t="s">
        <v>127</v>
      </c>
      <c r="P1146" t="s">
        <v>56</v>
      </c>
      <c r="Q1146" t="s">
        <v>53</v>
      </c>
      <c r="R1146" t="s">
        <v>42</v>
      </c>
      <c r="T1146" t="s">
        <v>43</v>
      </c>
      <c r="U1146" t="str">
        <f t="shared" si="71"/>
        <v>5-10%</v>
      </c>
    </row>
    <row r="1147" spans="1:21" x14ac:dyDescent="0.25">
      <c r="A1147" t="s">
        <v>3057</v>
      </c>
      <c r="B1147" s="3">
        <v>45676</v>
      </c>
      <c r="C1147" t="s">
        <v>3058</v>
      </c>
      <c r="D1147" t="s">
        <v>50</v>
      </c>
      <c r="E1147" t="s">
        <v>33</v>
      </c>
      <c r="F1147" t="s">
        <v>137</v>
      </c>
      <c r="G1147" t="s">
        <v>6078</v>
      </c>
      <c r="H1147">
        <v>10</v>
      </c>
      <c r="I1147" s="5">
        <v>3745</v>
      </c>
      <c r="J1147" s="5">
        <v>5248</v>
      </c>
      <c r="K1147" s="5">
        <f t="shared" si="68"/>
        <v>52480</v>
      </c>
      <c r="L1147" s="4">
        <v>0</v>
      </c>
      <c r="M1147" s="5">
        <f t="shared" si="69"/>
        <v>0</v>
      </c>
      <c r="N1147" s="5">
        <f t="shared" si="70"/>
        <v>15030</v>
      </c>
      <c r="O1147" t="s">
        <v>164</v>
      </c>
      <c r="P1147" t="s">
        <v>41</v>
      </c>
      <c r="Q1147" t="s">
        <v>36</v>
      </c>
      <c r="R1147" t="s">
        <v>42</v>
      </c>
      <c r="T1147" t="s">
        <v>43</v>
      </c>
      <c r="U1147" t="str">
        <f t="shared" si="71"/>
        <v>No Discount</v>
      </c>
    </row>
    <row r="1148" spans="1:21" x14ac:dyDescent="0.25">
      <c r="A1148" t="s">
        <v>3060</v>
      </c>
      <c r="B1148" s="3">
        <v>45787</v>
      </c>
      <c r="C1148" t="s">
        <v>3061</v>
      </c>
      <c r="D1148" t="s">
        <v>50</v>
      </c>
      <c r="E1148" t="s">
        <v>33</v>
      </c>
      <c r="F1148" t="s">
        <v>6040</v>
      </c>
      <c r="G1148" t="s">
        <v>6072</v>
      </c>
      <c r="H1148">
        <v>3</v>
      </c>
      <c r="I1148" s="5">
        <v>230</v>
      </c>
      <c r="J1148" s="5">
        <v>377</v>
      </c>
      <c r="K1148" s="5">
        <f t="shared" si="68"/>
        <v>1131</v>
      </c>
      <c r="L1148" s="4">
        <v>0</v>
      </c>
      <c r="M1148" s="5">
        <f t="shared" si="69"/>
        <v>0</v>
      </c>
      <c r="N1148" s="5">
        <f t="shared" si="70"/>
        <v>441</v>
      </c>
      <c r="O1148" t="s">
        <v>215</v>
      </c>
      <c r="P1148" t="s">
        <v>86</v>
      </c>
      <c r="Q1148" t="s">
        <v>36</v>
      </c>
      <c r="R1148" t="s">
        <v>42</v>
      </c>
      <c r="T1148" t="s">
        <v>43</v>
      </c>
      <c r="U1148" t="str">
        <f t="shared" si="71"/>
        <v>No Discount</v>
      </c>
    </row>
    <row r="1149" spans="1:21" x14ac:dyDescent="0.25">
      <c r="A1149" t="s">
        <v>3063</v>
      </c>
      <c r="B1149" s="3">
        <v>46202</v>
      </c>
      <c r="C1149" t="s">
        <v>3005</v>
      </c>
      <c r="D1149" t="s">
        <v>126</v>
      </c>
      <c r="E1149" t="s">
        <v>75</v>
      </c>
      <c r="F1149" t="s">
        <v>93</v>
      </c>
      <c r="G1149" t="s">
        <v>6058</v>
      </c>
      <c r="H1149">
        <v>3</v>
      </c>
      <c r="I1149" s="5">
        <v>1650</v>
      </c>
      <c r="J1149" s="5">
        <v>2350</v>
      </c>
      <c r="K1149" s="5">
        <f t="shared" si="68"/>
        <v>7050</v>
      </c>
      <c r="L1149" s="4">
        <v>0.18</v>
      </c>
      <c r="M1149" s="5">
        <f t="shared" si="69"/>
        <v>1269</v>
      </c>
      <c r="N1149" s="5">
        <f t="shared" si="70"/>
        <v>3369</v>
      </c>
      <c r="O1149" t="s">
        <v>85</v>
      </c>
      <c r="P1149" t="s">
        <v>86</v>
      </c>
      <c r="Q1149" t="s">
        <v>36</v>
      </c>
      <c r="R1149" t="s">
        <v>440</v>
      </c>
      <c r="S1149">
        <v>201</v>
      </c>
      <c r="T1149" t="s">
        <v>441</v>
      </c>
      <c r="U1149" t="str">
        <f t="shared" si="71"/>
        <v>16-20%</v>
      </c>
    </row>
    <row r="1150" spans="1:21" x14ac:dyDescent="0.25">
      <c r="A1150" t="s">
        <v>3064</v>
      </c>
      <c r="B1150" s="3">
        <v>46108</v>
      </c>
      <c r="C1150" t="s">
        <v>277</v>
      </c>
      <c r="D1150" t="s">
        <v>32</v>
      </c>
      <c r="E1150" t="s">
        <v>75</v>
      </c>
      <c r="F1150" t="s">
        <v>6063</v>
      </c>
      <c r="G1150" t="s">
        <v>6023</v>
      </c>
      <c r="H1150">
        <v>3</v>
      </c>
      <c r="I1150" s="5">
        <v>300</v>
      </c>
      <c r="J1150" s="5">
        <v>450</v>
      </c>
      <c r="K1150" s="5">
        <f t="shared" si="68"/>
        <v>1350</v>
      </c>
      <c r="L1150" s="4">
        <v>0.08</v>
      </c>
      <c r="M1150" s="5">
        <f t="shared" si="69"/>
        <v>108</v>
      </c>
      <c r="N1150" s="5">
        <f t="shared" si="70"/>
        <v>558</v>
      </c>
      <c r="O1150" t="s">
        <v>40</v>
      </c>
      <c r="P1150" t="s">
        <v>41</v>
      </c>
      <c r="Q1150" t="s">
        <v>36</v>
      </c>
      <c r="R1150" t="s">
        <v>440</v>
      </c>
      <c r="S1150">
        <v>19</v>
      </c>
      <c r="T1150" t="s">
        <v>441</v>
      </c>
      <c r="U1150" t="str">
        <f t="shared" si="71"/>
        <v>5-10%</v>
      </c>
    </row>
    <row r="1151" spans="1:21" x14ac:dyDescent="0.25">
      <c r="A1151" t="s">
        <v>3065</v>
      </c>
      <c r="B1151" s="3">
        <v>45937</v>
      </c>
      <c r="C1151" t="s">
        <v>3066</v>
      </c>
      <c r="D1151" t="s">
        <v>32</v>
      </c>
      <c r="E1151" t="s">
        <v>33</v>
      </c>
      <c r="F1151" t="s">
        <v>6063</v>
      </c>
      <c r="G1151" t="s">
        <v>6015</v>
      </c>
      <c r="H1151">
        <v>9</v>
      </c>
      <c r="I1151" s="5">
        <v>400</v>
      </c>
      <c r="J1151" s="5">
        <v>583</v>
      </c>
      <c r="K1151" s="5">
        <f t="shared" si="68"/>
        <v>5247</v>
      </c>
      <c r="L1151" s="4">
        <v>0</v>
      </c>
      <c r="M1151" s="5">
        <f t="shared" si="69"/>
        <v>0</v>
      </c>
      <c r="N1151" s="5">
        <f t="shared" si="70"/>
        <v>1647</v>
      </c>
      <c r="O1151" t="s">
        <v>164</v>
      </c>
      <c r="P1151" t="s">
        <v>41</v>
      </c>
      <c r="Q1151" t="s">
        <v>36</v>
      </c>
      <c r="R1151" t="s">
        <v>42</v>
      </c>
      <c r="T1151" t="s">
        <v>43</v>
      </c>
      <c r="U1151" t="str">
        <f t="shared" si="71"/>
        <v>No Discount</v>
      </c>
    </row>
    <row r="1152" spans="1:21" x14ac:dyDescent="0.25">
      <c r="A1152" t="s">
        <v>3068</v>
      </c>
      <c r="B1152" s="3">
        <v>46074</v>
      </c>
      <c r="C1152" t="s">
        <v>2404</v>
      </c>
      <c r="D1152" t="s">
        <v>50</v>
      </c>
      <c r="E1152" t="s">
        <v>33</v>
      </c>
      <c r="F1152" t="s">
        <v>137</v>
      </c>
      <c r="G1152" t="s">
        <v>6078</v>
      </c>
      <c r="H1152">
        <v>5</v>
      </c>
      <c r="I1152" s="5">
        <v>3745</v>
      </c>
      <c r="J1152" s="5">
        <v>5248</v>
      </c>
      <c r="K1152" s="5">
        <f t="shared" si="68"/>
        <v>26240</v>
      </c>
      <c r="L1152" s="4">
        <v>0.1</v>
      </c>
      <c r="M1152" s="5">
        <f t="shared" si="69"/>
        <v>2624</v>
      </c>
      <c r="N1152" s="5">
        <f t="shared" si="70"/>
        <v>10139</v>
      </c>
      <c r="O1152" t="s">
        <v>40</v>
      </c>
      <c r="P1152" t="s">
        <v>41</v>
      </c>
      <c r="Q1152" t="s">
        <v>36</v>
      </c>
      <c r="R1152" t="s">
        <v>42</v>
      </c>
      <c r="T1152" t="s">
        <v>43</v>
      </c>
      <c r="U1152" t="str">
        <f t="shared" si="71"/>
        <v>5-10%</v>
      </c>
    </row>
    <row r="1153" spans="1:21" x14ac:dyDescent="0.25">
      <c r="A1153" t="s">
        <v>3069</v>
      </c>
      <c r="B1153" s="3">
        <v>46186</v>
      </c>
      <c r="C1153" t="s">
        <v>2993</v>
      </c>
      <c r="D1153" t="s">
        <v>32</v>
      </c>
      <c r="E1153" t="s">
        <v>75</v>
      </c>
      <c r="F1153" t="s">
        <v>6040</v>
      </c>
      <c r="G1153" t="s">
        <v>6072</v>
      </c>
      <c r="H1153">
        <v>1</v>
      </c>
      <c r="I1153" s="5">
        <v>230</v>
      </c>
      <c r="J1153" s="5">
        <v>377</v>
      </c>
      <c r="K1153" s="5">
        <f t="shared" si="68"/>
        <v>377</v>
      </c>
      <c r="L1153" s="4">
        <v>0.18</v>
      </c>
      <c r="M1153" s="5">
        <f t="shared" si="69"/>
        <v>67.86</v>
      </c>
      <c r="N1153" s="5">
        <f t="shared" si="70"/>
        <v>214.86</v>
      </c>
      <c r="O1153" t="s">
        <v>40</v>
      </c>
      <c r="P1153" t="s">
        <v>41</v>
      </c>
      <c r="Q1153" t="s">
        <v>36</v>
      </c>
      <c r="R1153" t="s">
        <v>440</v>
      </c>
      <c r="S1153">
        <v>291</v>
      </c>
      <c r="T1153" t="s">
        <v>441</v>
      </c>
      <c r="U1153" t="str">
        <f t="shared" si="71"/>
        <v>16-20%</v>
      </c>
    </row>
    <row r="1154" spans="1:21" x14ac:dyDescent="0.25">
      <c r="A1154" t="s">
        <v>3070</v>
      </c>
      <c r="B1154" s="3">
        <v>45883</v>
      </c>
      <c r="C1154" t="s">
        <v>2883</v>
      </c>
      <c r="D1154" t="s">
        <v>32</v>
      </c>
      <c r="E1154" t="s">
        <v>33</v>
      </c>
      <c r="F1154" t="s">
        <v>6063</v>
      </c>
      <c r="G1154" t="s">
        <v>6015</v>
      </c>
      <c r="H1154">
        <v>7</v>
      </c>
      <c r="I1154" s="5">
        <v>400</v>
      </c>
      <c r="J1154" s="5">
        <v>583</v>
      </c>
      <c r="K1154" s="5">
        <f t="shared" ref="K1154:K1217" si="72">H1154*J1154</f>
        <v>4081</v>
      </c>
      <c r="L1154" s="4">
        <v>0</v>
      </c>
      <c r="M1154" s="5">
        <f t="shared" ref="M1154:M1217" si="73">K1154*L1154</f>
        <v>0</v>
      </c>
      <c r="N1154" s="5">
        <f t="shared" ref="N1154:N1217" si="74">K1154-((H1154*I1154)-M1154)</f>
        <v>1281</v>
      </c>
      <c r="O1154" t="s">
        <v>127</v>
      </c>
      <c r="P1154" t="s">
        <v>56</v>
      </c>
      <c r="Q1154" t="s">
        <v>53</v>
      </c>
      <c r="R1154" t="s">
        <v>440</v>
      </c>
      <c r="S1154">
        <v>18</v>
      </c>
      <c r="T1154" t="s">
        <v>441</v>
      </c>
      <c r="U1154" t="str">
        <f t="shared" ref="U1154:U1217" si="75">_xlfn.IFS(L1154=0, "No Discount", L1154&lt;=10%, "5-10%", L1154&lt;=15%, "11-15%", L1154&lt;=20%, "16-20%", L1154&lt;=25%, "21-25%")</f>
        <v>No Discount</v>
      </c>
    </row>
    <row r="1155" spans="1:21" x14ac:dyDescent="0.25">
      <c r="A1155" t="s">
        <v>3071</v>
      </c>
      <c r="B1155" s="3">
        <v>46071</v>
      </c>
      <c r="C1155" t="s">
        <v>2490</v>
      </c>
      <c r="D1155" t="s">
        <v>50</v>
      </c>
      <c r="E1155" t="s">
        <v>75</v>
      </c>
      <c r="F1155" t="s">
        <v>6063</v>
      </c>
      <c r="G1155" t="s">
        <v>6023</v>
      </c>
      <c r="H1155">
        <v>3</v>
      </c>
      <c r="I1155" s="5">
        <v>300</v>
      </c>
      <c r="J1155" s="5">
        <v>450</v>
      </c>
      <c r="K1155" s="5">
        <f t="shared" si="72"/>
        <v>1350</v>
      </c>
      <c r="L1155" s="4">
        <v>0.12</v>
      </c>
      <c r="M1155" s="5">
        <f t="shared" si="73"/>
        <v>162</v>
      </c>
      <c r="N1155" s="5">
        <f t="shared" si="74"/>
        <v>612</v>
      </c>
      <c r="O1155" t="s">
        <v>127</v>
      </c>
      <c r="P1155" t="s">
        <v>56</v>
      </c>
      <c r="Q1155" t="s">
        <v>53</v>
      </c>
      <c r="R1155" t="s">
        <v>440</v>
      </c>
      <c r="S1155">
        <v>228</v>
      </c>
      <c r="T1155" t="s">
        <v>441</v>
      </c>
      <c r="U1155" t="str">
        <f t="shared" si="75"/>
        <v>11-15%</v>
      </c>
    </row>
    <row r="1156" spans="1:21" x14ac:dyDescent="0.25">
      <c r="A1156" t="s">
        <v>3072</v>
      </c>
      <c r="B1156" s="3">
        <v>45966</v>
      </c>
      <c r="C1156" t="s">
        <v>3073</v>
      </c>
      <c r="D1156" t="s">
        <v>126</v>
      </c>
      <c r="E1156" t="s">
        <v>75</v>
      </c>
      <c r="F1156" t="s">
        <v>137</v>
      </c>
      <c r="G1156" t="s">
        <v>6078</v>
      </c>
      <c r="H1156">
        <v>5</v>
      </c>
      <c r="I1156" s="5">
        <v>3745</v>
      </c>
      <c r="J1156" s="5">
        <v>5248</v>
      </c>
      <c r="K1156" s="5">
        <f t="shared" si="72"/>
        <v>26240</v>
      </c>
      <c r="L1156" s="4">
        <v>0</v>
      </c>
      <c r="M1156" s="5">
        <f t="shared" si="73"/>
        <v>0</v>
      </c>
      <c r="N1156" s="5">
        <f t="shared" si="74"/>
        <v>7515</v>
      </c>
      <c r="O1156" t="s">
        <v>95</v>
      </c>
      <c r="P1156" t="s">
        <v>96</v>
      </c>
      <c r="Q1156" t="s">
        <v>53</v>
      </c>
      <c r="R1156" t="s">
        <v>42</v>
      </c>
      <c r="T1156" t="s">
        <v>43</v>
      </c>
      <c r="U1156" t="str">
        <f t="shared" si="75"/>
        <v>No Discount</v>
      </c>
    </row>
    <row r="1157" spans="1:21" x14ac:dyDescent="0.25">
      <c r="A1157" t="s">
        <v>3075</v>
      </c>
      <c r="B1157" s="3">
        <v>46033</v>
      </c>
      <c r="C1157" t="s">
        <v>3076</v>
      </c>
      <c r="D1157" t="s">
        <v>32</v>
      </c>
      <c r="E1157" t="s">
        <v>75</v>
      </c>
      <c r="F1157" t="s">
        <v>6040</v>
      </c>
      <c r="G1157" t="s">
        <v>6072</v>
      </c>
      <c r="H1157">
        <v>9</v>
      </c>
      <c r="I1157" s="5">
        <v>230</v>
      </c>
      <c r="J1157" s="5">
        <v>377</v>
      </c>
      <c r="K1157" s="5">
        <f t="shared" si="72"/>
        <v>3393</v>
      </c>
      <c r="L1157" s="4">
        <v>0.15</v>
      </c>
      <c r="M1157" s="5">
        <f t="shared" si="73"/>
        <v>508.95</v>
      </c>
      <c r="N1157" s="5">
        <f t="shared" si="74"/>
        <v>1831.95</v>
      </c>
      <c r="O1157" t="s">
        <v>120</v>
      </c>
      <c r="P1157" t="s">
        <v>96</v>
      </c>
      <c r="Q1157" t="s">
        <v>53</v>
      </c>
      <c r="R1157" t="s">
        <v>42</v>
      </c>
      <c r="T1157" t="s">
        <v>43</v>
      </c>
      <c r="U1157" t="str">
        <f t="shared" si="75"/>
        <v>11-15%</v>
      </c>
    </row>
    <row r="1158" spans="1:21" x14ac:dyDescent="0.25">
      <c r="A1158" t="s">
        <v>3078</v>
      </c>
      <c r="B1158" s="3">
        <v>45728</v>
      </c>
      <c r="C1158" t="s">
        <v>3079</v>
      </c>
      <c r="D1158" t="s">
        <v>50</v>
      </c>
      <c r="E1158" t="s">
        <v>33</v>
      </c>
      <c r="F1158" t="s">
        <v>137</v>
      </c>
      <c r="G1158" t="s">
        <v>6078</v>
      </c>
      <c r="H1158">
        <v>3</v>
      </c>
      <c r="I1158" s="5">
        <v>3745</v>
      </c>
      <c r="J1158" s="5">
        <v>5248</v>
      </c>
      <c r="K1158" s="5">
        <f t="shared" si="72"/>
        <v>15744</v>
      </c>
      <c r="L1158" s="4">
        <v>0</v>
      </c>
      <c r="M1158" s="5">
        <f t="shared" si="73"/>
        <v>0</v>
      </c>
      <c r="N1158" s="5">
        <f t="shared" si="74"/>
        <v>4509</v>
      </c>
      <c r="O1158" t="s">
        <v>40</v>
      </c>
      <c r="P1158" t="s">
        <v>41</v>
      </c>
      <c r="Q1158" t="s">
        <v>36</v>
      </c>
      <c r="R1158" t="s">
        <v>42</v>
      </c>
      <c r="T1158" t="s">
        <v>43</v>
      </c>
      <c r="U1158" t="str">
        <f t="shared" si="75"/>
        <v>No Discount</v>
      </c>
    </row>
    <row r="1159" spans="1:21" x14ac:dyDescent="0.25">
      <c r="A1159" t="s">
        <v>3081</v>
      </c>
      <c r="B1159" s="3">
        <v>45679</v>
      </c>
      <c r="C1159" t="s">
        <v>772</v>
      </c>
      <c r="D1159" t="s">
        <v>50</v>
      </c>
      <c r="E1159" t="s">
        <v>33</v>
      </c>
      <c r="F1159" t="s">
        <v>6063</v>
      </c>
      <c r="G1159" t="s">
        <v>6015</v>
      </c>
      <c r="H1159">
        <v>6</v>
      </c>
      <c r="I1159" s="5">
        <v>400</v>
      </c>
      <c r="J1159" s="5">
        <v>583</v>
      </c>
      <c r="K1159" s="5">
        <f t="shared" si="72"/>
        <v>3498</v>
      </c>
      <c r="L1159" s="4">
        <v>0</v>
      </c>
      <c r="M1159" s="5">
        <f t="shared" si="73"/>
        <v>0</v>
      </c>
      <c r="N1159" s="5">
        <f t="shared" si="74"/>
        <v>1098</v>
      </c>
      <c r="O1159" t="s">
        <v>55</v>
      </c>
      <c r="P1159" t="s">
        <v>56</v>
      </c>
      <c r="Q1159" t="s">
        <v>53</v>
      </c>
      <c r="R1159" t="s">
        <v>42</v>
      </c>
      <c r="T1159" t="s">
        <v>43</v>
      </c>
      <c r="U1159" t="str">
        <f t="shared" si="75"/>
        <v>No Discount</v>
      </c>
    </row>
    <row r="1160" spans="1:21" x14ac:dyDescent="0.25">
      <c r="A1160" t="s">
        <v>3083</v>
      </c>
      <c r="B1160" s="3">
        <v>46060</v>
      </c>
      <c r="C1160" t="s">
        <v>2442</v>
      </c>
      <c r="D1160" t="s">
        <v>32</v>
      </c>
      <c r="E1160" t="s">
        <v>75</v>
      </c>
      <c r="F1160" t="s">
        <v>6063</v>
      </c>
      <c r="G1160" t="s">
        <v>6023</v>
      </c>
      <c r="H1160">
        <v>8</v>
      </c>
      <c r="I1160" s="5">
        <v>300</v>
      </c>
      <c r="J1160" s="5">
        <v>450</v>
      </c>
      <c r="K1160" s="5">
        <f t="shared" si="72"/>
        <v>3600</v>
      </c>
      <c r="L1160" s="4">
        <v>0.18</v>
      </c>
      <c r="M1160" s="5">
        <f t="shared" si="73"/>
        <v>648</v>
      </c>
      <c r="N1160" s="5">
        <f t="shared" si="74"/>
        <v>1848</v>
      </c>
      <c r="O1160" t="s">
        <v>85</v>
      </c>
      <c r="P1160" t="s">
        <v>86</v>
      </c>
      <c r="Q1160" t="s">
        <v>36</v>
      </c>
      <c r="R1160" t="s">
        <v>440</v>
      </c>
      <c r="S1160">
        <v>369</v>
      </c>
      <c r="T1160" t="s">
        <v>441</v>
      </c>
      <c r="U1160" t="str">
        <f t="shared" si="75"/>
        <v>16-20%</v>
      </c>
    </row>
    <row r="1161" spans="1:21" x14ac:dyDescent="0.25">
      <c r="A1161" t="s">
        <v>3084</v>
      </c>
      <c r="B1161" s="3">
        <v>45871</v>
      </c>
      <c r="C1161" t="s">
        <v>2529</v>
      </c>
      <c r="D1161" t="s">
        <v>50</v>
      </c>
      <c r="E1161" t="s">
        <v>33</v>
      </c>
      <c r="F1161" t="s">
        <v>137</v>
      </c>
      <c r="G1161" t="s">
        <v>6078</v>
      </c>
      <c r="H1161">
        <v>2</v>
      </c>
      <c r="I1161" s="5">
        <v>3745</v>
      </c>
      <c r="J1161" s="5">
        <v>5248</v>
      </c>
      <c r="K1161" s="5">
        <f t="shared" si="72"/>
        <v>10496</v>
      </c>
      <c r="L1161" s="4">
        <v>0</v>
      </c>
      <c r="M1161" s="5">
        <f t="shared" si="73"/>
        <v>0</v>
      </c>
      <c r="N1161" s="5">
        <f t="shared" si="74"/>
        <v>3006</v>
      </c>
      <c r="O1161" t="s">
        <v>55</v>
      </c>
      <c r="P1161" t="s">
        <v>56</v>
      </c>
      <c r="Q1161" t="s">
        <v>53</v>
      </c>
      <c r="R1161" t="s">
        <v>42</v>
      </c>
      <c r="T1161" t="s">
        <v>43</v>
      </c>
      <c r="U1161" t="str">
        <f t="shared" si="75"/>
        <v>No Discount</v>
      </c>
    </row>
    <row r="1162" spans="1:21" x14ac:dyDescent="0.25">
      <c r="A1162" t="s">
        <v>3085</v>
      </c>
      <c r="B1162" s="3">
        <v>45814</v>
      </c>
      <c r="C1162" t="s">
        <v>1880</v>
      </c>
      <c r="D1162" t="s">
        <v>50</v>
      </c>
      <c r="E1162" t="s">
        <v>75</v>
      </c>
      <c r="F1162" t="s">
        <v>137</v>
      </c>
      <c r="G1162" t="s">
        <v>6028</v>
      </c>
      <c r="H1162">
        <v>6</v>
      </c>
      <c r="I1162" s="5">
        <v>450</v>
      </c>
      <c r="J1162" s="5">
        <v>700</v>
      </c>
      <c r="K1162" s="5">
        <f t="shared" si="72"/>
        <v>4200</v>
      </c>
      <c r="L1162" s="4">
        <v>0</v>
      </c>
      <c r="M1162" s="5">
        <f t="shared" si="73"/>
        <v>0</v>
      </c>
      <c r="N1162" s="5">
        <f t="shared" si="74"/>
        <v>1500</v>
      </c>
      <c r="O1162" t="s">
        <v>55</v>
      </c>
      <c r="P1162" t="s">
        <v>56</v>
      </c>
      <c r="Q1162" t="s">
        <v>53</v>
      </c>
      <c r="R1162" t="s">
        <v>42</v>
      </c>
      <c r="T1162" t="s">
        <v>43</v>
      </c>
      <c r="U1162" t="str">
        <f t="shared" si="75"/>
        <v>No Discount</v>
      </c>
    </row>
    <row r="1163" spans="1:21" x14ac:dyDescent="0.25">
      <c r="A1163" t="s">
        <v>3086</v>
      </c>
      <c r="B1163" s="3">
        <v>46150</v>
      </c>
      <c r="C1163" t="s">
        <v>2255</v>
      </c>
      <c r="D1163" t="s">
        <v>32</v>
      </c>
      <c r="E1163" t="s">
        <v>33</v>
      </c>
      <c r="F1163" t="s">
        <v>6040</v>
      </c>
      <c r="G1163" t="s">
        <v>6072</v>
      </c>
      <c r="H1163">
        <v>10</v>
      </c>
      <c r="I1163" s="5">
        <v>230</v>
      </c>
      <c r="J1163" s="5">
        <v>377</v>
      </c>
      <c r="K1163" s="5">
        <f t="shared" si="72"/>
        <v>3770</v>
      </c>
      <c r="L1163" s="4">
        <v>0.12</v>
      </c>
      <c r="M1163" s="5">
        <f t="shared" si="73"/>
        <v>452.4</v>
      </c>
      <c r="N1163" s="5">
        <f t="shared" si="74"/>
        <v>1922.4</v>
      </c>
      <c r="O1163" t="s">
        <v>67</v>
      </c>
      <c r="P1163" t="s">
        <v>68</v>
      </c>
      <c r="Q1163" t="s">
        <v>36</v>
      </c>
      <c r="R1163" t="s">
        <v>440</v>
      </c>
      <c r="S1163">
        <v>46</v>
      </c>
      <c r="T1163" t="s">
        <v>441</v>
      </c>
      <c r="U1163" t="str">
        <f t="shared" si="75"/>
        <v>11-15%</v>
      </c>
    </row>
    <row r="1164" spans="1:21" x14ac:dyDescent="0.25">
      <c r="A1164" t="s">
        <v>3087</v>
      </c>
      <c r="B1164" s="3">
        <v>45852</v>
      </c>
      <c r="C1164" t="s">
        <v>2672</v>
      </c>
      <c r="D1164" t="s">
        <v>32</v>
      </c>
      <c r="E1164" t="s">
        <v>75</v>
      </c>
      <c r="F1164" t="s">
        <v>6063</v>
      </c>
      <c r="G1164" t="s">
        <v>6015</v>
      </c>
      <c r="H1164">
        <v>5</v>
      </c>
      <c r="I1164" s="5">
        <v>400</v>
      </c>
      <c r="J1164" s="5">
        <v>583</v>
      </c>
      <c r="K1164" s="5">
        <f t="shared" si="72"/>
        <v>2915</v>
      </c>
      <c r="L1164" s="4">
        <v>0</v>
      </c>
      <c r="M1164" s="5">
        <f t="shared" si="73"/>
        <v>0</v>
      </c>
      <c r="N1164" s="5">
        <f t="shared" si="74"/>
        <v>915</v>
      </c>
      <c r="O1164" t="s">
        <v>67</v>
      </c>
      <c r="P1164" t="s">
        <v>68</v>
      </c>
      <c r="Q1164" t="s">
        <v>36</v>
      </c>
      <c r="R1164" t="s">
        <v>440</v>
      </c>
      <c r="S1164">
        <v>182</v>
      </c>
      <c r="T1164" t="s">
        <v>441</v>
      </c>
      <c r="U1164" t="str">
        <f t="shared" si="75"/>
        <v>No Discount</v>
      </c>
    </row>
    <row r="1165" spans="1:21" x14ac:dyDescent="0.25">
      <c r="A1165" t="s">
        <v>3088</v>
      </c>
      <c r="B1165" s="3">
        <v>46050</v>
      </c>
      <c r="C1165" t="s">
        <v>2535</v>
      </c>
      <c r="D1165" t="s">
        <v>32</v>
      </c>
      <c r="E1165" t="s">
        <v>33</v>
      </c>
      <c r="F1165" t="s">
        <v>6040</v>
      </c>
      <c r="G1165" t="s">
        <v>6072</v>
      </c>
      <c r="H1165">
        <v>3</v>
      </c>
      <c r="I1165" s="5">
        <v>230</v>
      </c>
      <c r="J1165" s="5">
        <v>377</v>
      </c>
      <c r="K1165" s="5">
        <f t="shared" si="72"/>
        <v>1131</v>
      </c>
      <c r="L1165" s="4">
        <v>0.12</v>
      </c>
      <c r="M1165" s="5">
        <f t="shared" si="73"/>
        <v>135.72</v>
      </c>
      <c r="N1165" s="5">
        <f t="shared" si="74"/>
        <v>576.72</v>
      </c>
      <c r="O1165" t="s">
        <v>110</v>
      </c>
      <c r="P1165" t="s">
        <v>78</v>
      </c>
      <c r="Q1165" t="s">
        <v>36</v>
      </c>
      <c r="R1165" t="s">
        <v>42</v>
      </c>
      <c r="T1165" t="s">
        <v>43</v>
      </c>
      <c r="U1165" t="str">
        <f t="shared" si="75"/>
        <v>11-15%</v>
      </c>
    </row>
    <row r="1166" spans="1:21" x14ac:dyDescent="0.25">
      <c r="A1166" t="s">
        <v>3089</v>
      </c>
      <c r="B1166" s="3">
        <v>45918</v>
      </c>
      <c r="C1166" t="s">
        <v>1225</v>
      </c>
      <c r="D1166" t="s">
        <v>32</v>
      </c>
      <c r="E1166" t="s">
        <v>33</v>
      </c>
      <c r="F1166" t="s">
        <v>6063</v>
      </c>
      <c r="G1166" t="s">
        <v>6023</v>
      </c>
      <c r="H1166">
        <v>9</v>
      </c>
      <c r="I1166" s="5">
        <v>300</v>
      </c>
      <c r="J1166" s="5">
        <v>450</v>
      </c>
      <c r="K1166" s="5">
        <f t="shared" si="72"/>
        <v>4050</v>
      </c>
      <c r="L1166" s="4">
        <v>0</v>
      </c>
      <c r="M1166" s="5">
        <f t="shared" si="73"/>
        <v>0</v>
      </c>
      <c r="N1166" s="5">
        <f t="shared" si="74"/>
        <v>1350</v>
      </c>
      <c r="O1166" t="s">
        <v>55</v>
      </c>
      <c r="P1166" t="s">
        <v>56</v>
      </c>
      <c r="Q1166" t="s">
        <v>53</v>
      </c>
      <c r="R1166" t="s">
        <v>440</v>
      </c>
      <c r="S1166">
        <v>7</v>
      </c>
      <c r="T1166" t="s">
        <v>441</v>
      </c>
      <c r="U1166" t="str">
        <f t="shared" si="75"/>
        <v>No Discount</v>
      </c>
    </row>
    <row r="1167" spans="1:21" x14ac:dyDescent="0.25">
      <c r="A1167" t="s">
        <v>3090</v>
      </c>
      <c r="B1167" s="3">
        <v>46156</v>
      </c>
      <c r="C1167" t="s">
        <v>1214</v>
      </c>
      <c r="D1167" t="s">
        <v>50</v>
      </c>
      <c r="E1167" t="s">
        <v>75</v>
      </c>
      <c r="F1167" t="s">
        <v>93</v>
      </c>
      <c r="G1167" t="s">
        <v>6058</v>
      </c>
      <c r="H1167">
        <v>6</v>
      </c>
      <c r="I1167" s="5">
        <v>1650</v>
      </c>
      <c r="J1167" s="5">
        <v>2350</v>
      </c>
      <c r="K1167" s="5">
        <f t="shared" si="72"/>
        <v>14100</v>
      </c>
      <c r="L1167" s="4">
        <v>0.12</v>
      </c>
      <c r="M1167" s="5">
        <f t="shared" si="73"/>
        <v>1692</v>
      </c>
      <c r="N1167" s="5">
        <f t="shared" si="74"/>
        <v>5892</v>
      </c>
      <c r="O1167" t="s">
        <v>85</v>
      </c>
      <c r="P1167" t="s">
        <v>86</v>
      </c>
      <c r="Q1167" t="s">
        <v>36</v>
      </c>
      <c r="R1167" t="s">
        <v>440</v>
      </c>
      <c r="S1167">
        <v>97</v>
      </c>
      <c r="T1167" t="s">
        <v>441</v>
      </c>
      <c r="U1167" t="str">
        <f t="shared" si="75"/>
        <v>11-15%</v>
      </c>
    </row>
    <row r="1168" spans="1:21" x14ac:dyDescent="0.25">
      <c r="A1168" t="s">
        <v>3091</v>
      </c>
      <c r="B1168" s="3">
        <v>45748</v>
      </c>
      <c r="C1168" t="s">
        <v>2361</v>
      </c>
      <c r="D1168" t="s">
        <v>126</v>
      </c>
      <c r="E1168" t="s">
        <v>75</v>
      </c>
      <c r="F1168" t="s">
        <v>137</v>
      </c>
      <c r="G1168" t="s">
        <v>6028</v>
      </c>
      <c r="H1168">
        <v>7</v>
      </c>
      <c r="I1168" s="5">
        <v>450</v>
      </c>
      <c r="J1168" s="5">
        <v>700</v>
      </c>
      <c r="K1168" s="5">
        <f t="shared" si="72"/>
        <v>4900</v>
      </c>
      <c r="L1168" s="4">
        <v>0</v>
      </c>
      <c r="M1168" s="5">
        <f t="shared" si="73"/>
        <v>0</v>
      </c>
      <c r="N1168" s="5">
        <f t="shared" si="74"/>
        <v>1750</v>
      </c>
      <c r="O1168" t="s">
        <v>77</v>
      </c>
      <c r="P1168" t="s">
        <v>78</v>
      </c>
      <c r="Q1168" t="s">
        <v>36</v>
      </c>
      <c r="R1168" t="s">
        <v>440</v>
      </c>
      <c r="S1168">
        <v>42</v>
      </c>
      <c r="T1168" t="s">
        <v>441</v>
      </c>
      <c r="U1168" t="str">
        <f t="shared" si="75"/>
        <v>No Discount</v>
      </c>
    </row>
    <row r="1169" spans="1:21" x14ac:dyDescent="0.25">
      <c r="A1169" t="s">
        <v>3092</v>
      </c>
      <c r="B1169" s="3">
        <v>46067</v>
      </c>
      <c r="C1169" t="s">
        <v>1910</v>
      </c>
      <c r="D1169" t="s">
        <v>126</v>
      </c>
      <c r="E1169" t="s">
        <v>33</v>
      </c>
      <c r="F1169" t="s">
        <v>137</v>
      </c>
      <c r="G1169" t="s">
        <v>6028</v>
      </c>
      <c r="H1169">
        <v>7</v>
      </c>
      <c r="I1169" s="5">
        <v>450</v>
      </c>
      <c r="J1169" s="5">
        <v>700</v>
      </c>
      <c r="K1169" s="5">
        <f t="shared" si="72"/>
        <v>4900</v>
      </c>
      <c r="L1169" s="4">
        <v>0.2</v>
      </c>
      <c r="M1169" s="5">
        <f t="shared" si="73"/>
        <v>980</v>
      </c>
      <c r="N1169" s="5">
        <f t="shared" si="74"/>
        <v>2730</v>
      </c>
      <c r="O1169" t="s">
        <v>67</v>
      </c>
      <c r="P1169" t="s">
        <v>68</v>
      </c>
      <c r="Q1169" t="s">
        <v>36</v>
      </c>
      <c r="R1169" t="s">
        <v>440</v>
      </c>
      <c r="S1169">
        <v>107</v>
      </c>
      <c r="T1169" t="s">
        <v>441</v>
      </c>
      <c r="U1169" t="str">
        <f t="shared" si="75"/>
        <v>16-20%</v>
      </c>
    </row>
    <row r="1170" spans="1:21" x14ac:dyDescent="0.25">
      <c r="A1170" t="s">
        <v>3094</v>
      </c>
      <c r="B1170" s="3">
        <v>45684</v>
      </c>
      <c r="C1170" t="s">
        <v>846</v>
      </c>
      <c r="D1170" t="s">
        <v>32</v>
      </c>
      <c r="E1170" t="s">
        <v>75</v>
      </c>
      <c r="F1170" t="s">
        <v>6063</v>
      </c>
      <c r="G1170" t="s">
        <v>6023</v>
      </c>
      <c r="H1170">
        <v>10</v>
      </c>
      <c r="I1170" s="5">
        <v>300</v>
      </c>
      <c r="J1170" s="5">
        <v>450</v>
      </c>
      <c r="K1170" s="5">
        <f t="shared" si="72"/>
        <v>4500</v>
      </c>
      <c r="L1170" s="4">
        <v>0</v>
      </c>
      <c r="M1170" s="5">
        <f t="shared" si="73"/>
        <v>0</v>
      </c>
      <c r="N1170" s="5">
        <f t="shared" si="74"/>
        <v>1500</v>
      </c>
      <c r="O1170" t="s">
        <v>120</v>
      </c>
      <c r="P1170" t="s">
        <v>96</v>
      </c>
      <c r="Q1170" t="s">
        <v>53</v>
      </c>
      <c r="R1170" t="s">
        <v>42</v>
      </c>
      <c r="T1170" t="s">
        <v>43</v>
      </c>
      <c r="U1170" t="str">
        <f t="shared" si="75"/>
        <v>No Discount</v>
      </c>
    </row>
    <row r="1171" spans="1:21" x14ac:dyDescent="0.25">
      <c r="A1171" t="s">
        <v>3095</v>
      </c>
      <c r="B1171" s="3">
        <v>45701</v>
      </c>
      <c r="C1171" t="s">
        <v>300</v>
      </c>
      <c r="D1171" t="s">
        <v>32</v>
      </c>
      <c r="E1171" t="s">
        <v>75</v>
      </c>
      <c r="F1171" t="s">
        <v>6063</v>
      </c>
      <c r="G1171" t="s">
        <v>6023</v>
      </c>
      <c r="H1171">
        <v>9</v>
      </c>
      <c r="I1171" s="5">
        <v>300</v>
      </c>
      <c r="J1171" s="5">
        <v>450</v>
      </c>
      <c r="K1171" s="5">
        <f t="shared" si="72"/>
        <v>4050</v>
      </c>
      <c r="L1171" s="4">
        <v>0</v>
      </c>
      <c r="M1171" s="5">
        <f t="shared" si="73"/>
        <v>0</v>
      </c>
      <c r="N1171" s="5">
        <f t="shared" si="74"/>
        <v>1350</v>
      </c>
      <c r="O1171" t="s">
        <v>40</v>
      </c>
      <c r="P1171" t="s">
        <v>41</v>
      </c>
      <c r="Q1171" t="s">
        <v>36</v>
      </c>
      <c r="R1171" t="s">
        <v>42</v>
      </c>
      <c r="T1171" t="s">
        <v>43</v>
      </c>
      <c r="U1171" t="str">
        <f t="shared" si="75"/>
        <v>No Discount</v>
      </c>
    </row>
    <row r="1172" spans="1:21" x14ac:dyDescent="0.25">
      <c r="A1172" t="s">
        <v>3096</v>
      </c>
      <c r="B1172" s="3">
        <v>45791</v>
      </c>
      <c r="C1172" t="s">
        <v>2504</v>
      </c>
      <c r="D1172" t="s">
        <v>32</v>
      </c>
      <c r="E1172" t="s">
        <v>75</v>
      </c>
      <c r="F1172" t="s">
        <v>6063</v>
      </c>
      <c r="G1172" t="s">
        <v>6015</v>
      </c>
      <c r="H1172">
        <v>7</v>
      </c>
      <c r="I1172" s="5">
        <v>400</v>
      </c>
      <c r="J1172" s="5">
        <v>583</v>
      </c>
      <c r="K1172" s="5">
        <f t="shared" si="72"/>
        <v>4081</v>
      </c>
      <c r="L1172" s="4">
        <v>0</v>
      </c>
      <c r="M1172" s="5">
        <f t="shared" si="73"/>
        <v>0</v>
      </c>
      <c r="N1172" s="5">
        <f t="shared" si="74"/>
        <v>1281</v>
      </c>
      <c r="O1172" t="s">
        <v>85</v>
      </c>
      <c r="P1172" t="s">
        <v>86</v>
      </c>
      <c r="Q1172" t="s">
        <v>36</v>
      </c>
      <c r="R1172" t="s">
        <v>42</v>
      </c>
      <c r="T1172" t="s">
        <v>43</v>
      </c>
      <c r="U1172" t="str">
        <f t="shared" si="75"/>
        <v>No Discount</v>
      </c>
    </row>
    <row r="1173" spans="1:21" x14ac:dyDescent="0.25">
      <c r="A1173" t="s">
        <v>3097</v>
      </c>
      <c r="B1173" s="3">
        <v>46108</v>
      </c>
      <c r="C1173" t="s">
        <v>358</v>
      </c>
      <c r="D1173" t="s">
        <v>126</v>
      </c>
      <c r="E1173" t="s">
        <v>75</v>
      </c>
      <c r="F1173" t="s">
        <v>93</v>
      </c>
      <c r="G1173" t="s">
        <v>6058</v>
      </c>
      <c r="H1173">
        <v>6</v>
      </c>
      <c r="I1173" s="5">
        <v>1650</v>
      </c>
      <c r="J1173" s="5">
        <v>2350</v>
      </c>
      <c r="K1173" s="5">
        <f t="shared" si="72"/>
        <v>14100</v>
      </c>
      <c r="L1173" s="4">
        <v>0.18</v>
      </c>
      <c r="M1173" s="5">
        <f t="shared" si="73"/>
        <v>2538</v>
      </c>
      <c r="N1173" s="5">
        <f t="shared" si="74"/>
        <v>6738</v>
      </c>
      <c r="O1173" t="s">
        <v>215</v>
      </c>
      <c r="P1173" t="s">
        <v>86</v>
      </c>
      <c r="Q1173" t="s">
        <v>36</v>
      </c>
      <c r="R1173" t="s">
        <v>440</v>
      </c>
      <c r="S1173">
        <v>340</v>
      </c>
      <c r="T1173" t="s">
        <v>441</v>
      </c>
      <c r="U1173" t="str">
        <f t="shared" si="75"/>
        <v>16-20%</v>
      </c>
    </row>
    <row r="1174" spans="1:21" x14ac:dyDescent="0.25">
      <c r="A1174" t="s">
        <v>3098</v>
      </c>
      <c r="B1174" s="3">
        <v>45875</v>
      </c>
      <c r="C1174" t="s">
        <v>2666</v>
      </c>
      <c r="D1174" t="s">
        <v>32</v>
      </c>
      <c r="E1174" t="s">
        <v>33</v>
      </c>
      <c r="F1174" t="s">
        <v>93</v>
      </c>
      <c r="G1174" t="s">
        <v>6058</v>
      </c>
      <c r="H1174">
        <v>6</v>
      </c>
      <c r="I1174" s="5">
        <v>1650</v>
      </c>
      <c r="J1174" s="5">
        <v>2350</v>
      </c>
      <c r="K1174" s="5">
        <f t="shared" si="72"/>
        <v>14100</v>
      </c>
      <c r="L1174" s="4">
        <v>0</v>
      </c>
      <c r="M1174" s="5">
        <f t="shared" si="73"/>
        <v>0</v>
      </c>
      <c r="N1174" s="5">
        <f t="shared" si="74"/>
        <v>4200</v>
      </c>
      <c r="O1174" t="s">
        <v>127</v>
      </c>
      <c r="P1174" t="s">
        <v>56</v>
      </c>
      <c r="Q1174" t="s">
        <v>53</v>
      </c>
      <c r="R1174" t="s">
        <v>440</v>
      </c>
      <c r="S1174">
        <v>75</v>
      </c>
      <c r="T1174" t="s">
        <v>441</v>
      </c>
      <c r="U1174" t="str">
        <f t="shared" si="75"/>
        <v>No Discount</v>
      </c>
    </row>
    <row r="1175" spans="1:21" x14ac:dyDescent="0.25">
      <c r="A1175" t="s">
        <v>3099</v>
      </c>
      <c r="B1175" s="3">
        <v>45951</v>
      </c>
      <c r="C1175" t="s">
        <v>3100</v>
      </c>
      <c r="D1175" t="s">
        <v>50</v>
      </c>
      <c r="E1175" t="s">
        <v>33</v>
      </c>
      <c r="F1175" t="s">
        <v>137</v>
      </c>
      <c r="G1175" t="s">
        <v>6028</v>
      </c>
      <c r="H1175">
        <v>10</v>
      </c>
      <c r="I1175" s="5">
        <v>450</v>
      </c>
      <c r="J1175" s="5">
        <v>700</v>
      </c>
      <c r="K1175" s="5">
        <f t="shared" si="72"/>
        <v>7000</v>
      </c>
      <c r="L1175" s="4">
        <v>0</v>
      </c>
      <c r="M1175" s="5">
        <f t="shared" si="73"/>
        <v>0</v>
      </c>
      <c r="N1175" s="5">
        <f t="shared" si="74"/>
        <v>2500</v>
      </c>
      <c r="O1175" t="s">
        <v>181</v>
      </c>
      <c r="P1175" t="s">
        <v>68</v>
      </c>
      <c r="Q1175" t="s">
        <v>36</v>
      </c>
      <c r="R1175" t="s">
        <v>42</v>
      </c>
      <c r="T1175" t="s">
        <v>43</v>
      </c>
      <c r="U1175" t="str">
        <f t="shared" si="75"/>
        <v>No Discount</v>
      </c>
    </row>
    <row r="1176" spans="1:21" x14ac:dyDescent="0.25">
      <c r="A1176" t="s">
        <v>3102</v>
      </c>
      <c r="B1176" s="3">
        <v>45664</v>
      </c>
      <c r="C1176" t="s">
        <v>3103</v>
      </c>
      <c r="D1176" t="s">
        <v>32</v>
      </c>
      <c r="E1176" t="s">
        <v>75</v>
      </c>
      <c r="F1176" t="s">
        <v>137</v>
      </c>
      <c r="G1176" t="s">
        <v>6028</v>
      </c>
      <c r="H1176">
        <v>7</v>
      </c>
      <c r="I1176" s="5">
        <v>450</v>
      </c>
      <c r="J1176" s="5">
        <v>700</v>
      </c>
      <c r="K1176" s="5">
        <f t="shared" si="72"/>
        <v>4900</v>
      </c>
      <c r="L1176" s="4">
        <v>0</v>
      </c>
      <c r="M1176" s="5">
        <f t="shared" si="73"/>
        <v>0</v>
      </c>
      <c r="N1176" s="5">
        <f t="shared" si="74"/>
        <v>1750</v>
      </c>
      <c r="O1176" t="s">
        <v>215</v>
      </c>
      <c r="P1176" t="s">
        <v>86</v>
      </c>
      <c r="Q1176" t="s">
        <v>36</v>
      </c>
      <c r="R1176" t="s">
        <v>42</v>
      </c>
      <c r="T1176" t="s">
        <v>43</v>
      </c>
      <c r="U1176" t="str">
        <f t="shared" si="75"/>
        <v>No Discount</v>
      </c>
    </row>
    <row r="1177" spans="1:21" x14ac:dyDescent="0.25">
      <c r="A1177" t="s">
        <v>3105</v>
      </c>
      <c r="B1177" s="3">
        <v>46039</v>
      </c>
      <c r="C1177" t="s">
        <v>898</v>
      </c>
      <c r="D1177" t="s">
        <v>50</v>
      </c>
      <c r="E1177" t="s">
        <v>75</v>
      </c>
      <c r="F1177" t="s">
        <v>137</v>
      </c>
      <c r="G1177" t="s">
        <v>6028</v>
      </c>
      <c r="H1177">
        <v>6</v>
      </c>
      <c r="I1177" s="5">
        <v>450</v>
      </c>
      <c r="J1177" s="5">
        <v>700</v>
      </c>
      <c r="K1177" s="5">
        <f t="shared" si="72"/>
        <v>4200</v>
      </c>
      <c r="L1177" s="4">
        <v>0.15</v>
      </c>
      <c r="M1177" s="5">
        <f t="shared" si="73"/>
        <v>630</v>
      </c>
      <c r="N1177" s="5">
        <f t="shared" si="74"/>
        <v>2130</v>
      </c>
      <c r="O1177" t="s">
        <v>77</v>
      </c>
      <c r="P1177" t="s">
        <v>78</v>
      </c>
      <c r="Q1177" t="s">
        <v>36</v>
      </c>
      <c r="R1177" t="s">
        <v>42</v>
      </c>
      <c r="T1177" t="s">
        <v>43</v>
      </c>
      <c r="U1177" t="str">
        <f t="shared" si="75"/>
        <v>11-15%</v>
      </c>
    </row>
    <row r="1178" spans="1:21" x14ac:dyDescent="0.25">
      <c r="A1178" t="s">
        <v>3107</v>
      </c>
      <c r="B1178" s="3">
        <v>45762</v>
      </c>
      <c r="C1178" t="s">
        <v>2198</v>
      </c>
      <c r="D1178" t="s">
        <v>50</v>
      </c>
      <c r="E1178" t="s">
        <v>33</v>
      </c>
      <c r="F1178" t="s">
        <v>137</v>
      </c>
      <c r="G1178" t="s">
        <v>6028</v>
      </c>
      <c r="H1178">
        <v>8</v>
      </c>
      <c r="I1178" s="5">
        <v>450</v>
      </c>
      <c r="J1178" s="5">
        <v>700</v>
      </c>
      <c r="K1178" s="5">
        <f t="shared" si="72"/>
        <v>5600</v>
      </c>
      <c r="L1178" s="4">
        <v>0</v>
      </c>
      <c r="M1178" s="5">
        <f t="shared" si="73"/>
        <v>0</v>
      </c>
      <c r="N1178" s="5">
        <f t="shared" si="74"/>
        <v>2000</v>
      </c>
      <c r="O1178" t="s">
        <v>77</v>
      </c>
      <c r="P1178" t="s">
        <v>78</v>
      </c>
      <c r="Q1178" t="s">
        <v>36</v>
      </c>
      <c r="R1178" t="s">
        <v>42</v>
      </c>
      <c r="T1178" t="s">
        <v>43</v>
      </c>
      <c r="U1178" t="str">
        <f t="shared" si="75"/>
        <v>No Discount</v>
      </c>
    </row>
    <row r="1179" spans="1:21" x14ac:dyDescent="0.25">
      <c r="A1179" t="s">
        <v>3108</v>
      </c>
      <c r="B1179" s="3">
        <v>45711</v>
      </c>
      <c r="C1179" t="s">
        <v>141</v>
      </c>
      <c r="D1179" t="s">
        <v>50</v>
      </c>
      <c r="E1179" t="s">
        <v>75</v>
      </c>
      <c r="F1179" t="s">
        <v>6040</v>
      </c>
      <c r="G1179" t="s">
        <v>6072</v>
      </c>
      <c r="H1179">
        <v>2</v>
      </c>
      <c r="I1179" s="5">
        <v>230</v>
      </c>
      <c r="J1179" s="5">
        <v>377</v>
      </c>
      <c r="K1179" s="5">
        <f t="shared" si="72"/>
        <v>754</v>
      </c>
      <c r="L1179" s="4">
        <v>0</v>
      </c>
      <c r="M1179" s="5">
        <f t="shared" si="73"/>
        <v>0</v>
      </c>
      <c r="N1179" s="5">
        <f t="shared" si="74"/>
        <v>294</v>
      </c>
      <c r="O1179" t="s">
        <v>181</v>
      </c>
      <c r="P1179" t="s">
        <v>68</v>
      </c>
      <c r="Q1179" t="s">
        <v>36</v>
      </c>
      <c r="R1179" t="s">
        <v>42</v>
      </c>
      <c r="T1179" t="s">
        <v>43</v>
      </c>
      <c r="U1179" t="str">
        <f t="shared" si="75"/>
        <v>No Discount</v>
      </c>
    </row>
    <row r="1180" spans="1:21" x14ac:dyDescent="0.25">
      <c r="A1180" t="s">
        <v>3109</v>
      </c>
      <c r="B1180" s="3">
        <v>46111</v>
      </c>
      <c r="C1180" t="s">
        <v>1238</v>
      </c>
      <c r="D1180" t="s">
        <v>32</v>
      </c>
      <c r="E1180" t="s">
        <v>33</v>
      </c>
      <c r="F1180" t="s">
        <v>6063</v>
      </c>
      <c r="G1180" t="s">
        <v>6023</v>
      </c>
      <c r="H1180">
        <v>1</v>
      </c>
      <c r="I1180" s="5">
        <v>300</v>
      </c>
      <c r="J1180" s="5">
        <v>450</v>
      </c>
      <c r="K1180" s="5">
        <f t="shared" si="72"/>
        <v>450</v>
      </c>
      <c r="L1180" s="4">
        <v>0.2</v>
      </c>
      <c r="M1180" s="5">
        <f t="shared" si="73"/>
        <v>90</v>
      </c>
      <c r="N1180" s="5">
        <f t="shared" si="74"/>
        <v>240</v>
      </c>
      <c r="O1180" t="s">
        <v>95</v>
      </c>
      <c r="P1180" t="s">
        <v>96</v>
      </c>
      <c r="Q1180" t="s">
        <v>53</v>
      </c>
      <c r="R1180" t="s">
        <v>440</v>
      </c>
      <c r="S1180">
        <v>201</v>
      </c>
      <c r="T1180" t="s">
        <v>441</v>
      </c>
      <c r="U1180" t="str">
        <f t="shared" si="75"/>
        <v>16-20%</v>
      </c>
    </row>
    <row r="1181" spans="1:21" x14ac:dyDescent="0.25">
      <c r="A1181" t="s">
        <v>3110</v>
      </c>
      <c r="B1181" s="3">
        <v>46109</v>
      </c>
      <c r="C1181" t="s">
        <v>1079</v>
      </c>
      <c r="D1181" t="s">
        <v>50</v>
      </c>
      <c r="E1181" t="s">
        <v>33</v>
      </c>
      <c r="F1181" t="s">
        <v>93</v>
      </c>
      <c r="G1181" t="s">
        <v>6058</v>
      </c>
      <c r="H1181">
        <v>3</v>
      </c>
      <c r="I1181" s="5">
        <v>1650</v>
      </c>
      <c r="J1181" s="5">
        <v>2350</v>
      </c>
      <c r="K1181" s="5">
        <f t="shared" si="72"/>
        <v>7050</v>
      </c>
      <c r="L1181" s="4">
        <v>0.1</v>
      </c>
      <c r="M1181" s="5">
        <f t="shared" si="73"/>
        <v>705</v>
      </c>
      <c r="N1181" s="5">
        <f t="shared" si="74"/>
        <v>2805</v>
      </c>
      <c r="O1181" t="s">
        <v>67</v>
      </c>
      <c r="P1181" t="s">
        <v>68</v>
      </c>
      <c r="Q1181" t="s">
        <v>36</v>
      </c>
      <c r="R1181" t="s">
        <v>440</v>
      </c>
      <c r="S1181">
        <v>374</v>
      </c>
      <c r="T1181" t="s">
        <v>441</v>
      </c>
      <c r="U1181" t="str">
        <f t="shared" si="75"/>
        <v>5-10%</v>
      </c>
    </row>
    <row r="1182" spans="1:21" x14ac:dyDescent="0.25">
      <c r="A1182" t="s">
        <v>3111</v>
      </c>
      <c r="B1182" s="3">
        <v>45721</v>
      </c>
      <c r="C1182" t="s">
        <v>1922</v>
      </c>
      <c r="D1182" t="s">
        <v>50</v>
      </c>
      <c r="E1182" t="s">
        <v>75</v>
      </c>
      <c r="F1182" t="s">
        <v>6063</v>
      </c>
      <c r="G1182" t="s">
        <v>6023</v>
      </c>
      <c r="H1182">
        <v>10</v>
      </c>
      <c r="I1182" s="5">
        <v>300</v>
      </c>
      <c r="J1182" s="5">
        <v>450</v>
      </c>
      <c r="K1182" s="5">
        <f t="shared" si="72"/>
        <v>4500</v>
      </c>
      <c r="L1182" s="4">
        <v>0</v>
      </c>
      <c r="M1182" s="5">
        <f t="shared" si="73"/>
        <v>0</v>
      </c>
      <c r="N1182" s="5">
        <f t="shared" si="74"/>
        <v>1500</v>
      </c>
      <c r="O1182" t="s">
        <v>110</v>
      </c>
      <c r="P1182" t="s">
        <v>78</v>
      </c>
      <c r="Q1182" t="s">
        <v>36</v>
      </c>
      <c r="R1182" t="s">
        <v>42</v>
      </c>
      <c r="T1182" t="s">
        <v>43</v>
      </c>
      <c r="U1182" t="str">
        <f t="shared" si="75"/>
        <v>No Discount</v>
      </c>
    </row>
    <row r="1183" spans="1:21" x14ac:dyDescent="0.25">
      <c r="A1183" t="s">
        <v>3112</v>
      </c>
      <c r="B1183" s="3">
        <v>45892</v>
      </c>
      <c r="C1183" t="s">
        <v>564</v>
      </c>
      <c r="D1183" t="s">
        <v>50</v>
      </c>
      <c r="E1183" t="s">
        <v>75</v>
      </c>
      <c r="F1183" t="s">
        <v>6063</v>
      </c>
      <c r="G1183" t="s">
        <v>6023</v>
      </c>
      <c r="H1183">
        <v>4</v>
      </c>
      <c r="I1183" s="5">
        <v>300</v>
      </c>
      <c r="J1183" s="5">
        <v>450</v>
      </c>
      <c r="K1183" s="5">
        <f t="shared" si="72"/>
        <v>1800</v>
      </c>
      <c r="L1183" s="4">
        <v>0</v>
      </c>
      <c r="M1183" s="5">
        <f t="shared" si="73"/>
        <v>0</v>
      </c>
      <c r="N1183" s="5">
        <f t="shared" si="74"/>
        <v>600</v>
      </c>
      <c r="O1183" t="s">
        <v>40</v>
      </c>
      <c r="P1183" t="s">
        <v>41</v>
      </c>
      <c r="Q1183" t="s">
        <v>36</v>
      </c>
      <c r="R1183" t="s">
        <v>42</v>
      </c>
      <c r="T1183" t="s">
        <v>43</v>
      </c>
      <c r="U1183" t="str">
        <f t="shared" si="75"/>
        <v>No Discount</v>
      </c>
    </row>
    <row r="1184" spans="1:21" x14ac:dyDescent="0.25">
      <c r="A1184" t="s">
        <v>3114</v>
      </c>
      <c r="B1184" s="3">
        <v>45674</v>
      </c>
      <c r="C1184" t="s">
        <v>1252</v>
      </c>
      <c r="D1184" t="s">
        <v>126</v>
      </c>
      <c r="E1184" t="s">
        <v>33</v>
      </c>
      <c r="F1184" t="s">
        <v>6040</v>
      </c>
      <c r="G1184" t="s">
        <v>6072</v>
      </c>
      <c r="H1184">
        <v>7</v>
      </c>
      <c r="I1184" s="5">
        <v>230</v>
      </c>
      <c r="J1184" s="5">
        <v>377</v>
      </c>
      <c r="K1184" s="5">
        <f t="shared" si="72"/>
        <v>2639</v>
      </c>
      <c r="L1184" s="4">
        <v>0</v>
      </c>
      <c r="M1184" s="5">
        <f t="shared" si="73"/>
        <v>0</v>
      </c>
      <c r="N1184" s="5">
        <f t="shared" si="74"/>
        <v>1029</v>
      </c>
      <c r="O1184" t="s">
        <v>110</v>
      </c>
      <c r="P1184" t="s">
        <v>78</v>
      </c>
      <c r="Q1184" t="s">
        <v>36</v>
      </c>
      <c r="R1184" t="s">
        <v>42</v>
      </c>
      <c r="T1184" t="s">
        <v>43</v>
      </c>
      <c r="U1184" t="str">
        <f t="shared" si="75"/>
        <v>No Discount</v>
      </c>
    </row>
    <row r="1185" spans="1:21" x14ac:dyDescent="0.25">
      <c r="A1185" t="s">
        <v>3116</v>
      </c>
      <c r="B1185" s="3">
        <v>46125</v>
      </c>
      <c r="C1185" t="s">
        <v>3117</v>
      </c>
      <c r="D1185" t="s">
        <v>50</v>
      </c>
      <c r="E1185" t="s">
        <v>75</v>
      </c>
      <c r="F1185" t="s">
        <v>6063</v>
      </c>
      <c r="G1185" t="s">
        <v>6015</v>
      </c>
      <c r="H1185">
        <v>6</v>
      </c>
      <c r="I1185" s="5">
        <v>400</v>
      </c>
      <c r="J1185" s="5">
        <v>583</v>
      </c>
      <c r="K1185" s="5">
        <f t="shared" si="72"/>
        <v>3498</v>
      </c>
      <c r="L1185" s="4">
        <v>0.2</v>
      </c>
      <c r="M1185" s="5">
        <f t="shared" si="73"/>
        <v>699.6</v>
      </c>
      <c r="N1185" s="5">
        <f t="shared" si="74"/>
        <v>1797.6</v>
      </c>
      <c r="O1185" t="s">
        <v>95</v>
      </c>
      <c r="P1185" t="s">
        <v>96</v>
      </c>
      <c r="Q1185" t="s">
        <v>53</v>
      </c>
      <c r="R1185" t="s">
        <v>42</v>
      </c>
      <c r="T1185" t="s">
        <v>43</v>
      </c>
      <c r="U1185" t="str">
        <f t="shared" si="75"/>
        <v>16-20%</v>
      </c>
    </row>
    <row r="1186" spans="1:21" x14ac:dyDescent="0.25">
      <c r="A1186" t="s">
        <v>3119</v>
      </c>
      <c r="B1186" s="3">
        <v>46062</v>
      </c>
      <c r="C1186" t="s">
        <v>884</v>
      </c>
      <c r="D1186" t="s">
        <v>50</v>
      </c>
      <c r="E1186" t="s">
        <v>33</v>
      </c>
      <c r="F1186" t="s">
        <v>93</v>
      </c>
      <c r="G1186" t="s">
        <v>6058</v>
      </c>
      <c r="H1186">
        <v>9</v>
      </c>
      <c r="I1186" s="5">
        <v>1650</v>
      </c>
      <c r="J1186" s="5">
        <v>2350</v>
      </c>
      <c r="K1186" s="5">
        <f t="shared" si="72"/>
        <v>21150</v>
      </c>
      <c r="L1186" s="4">
        <v>0.15</v>
      </c>
      <c r="M1186" s="5">
        <f t="shared" si="73"/>
        <v>3172.5</v>
      </c>
      <c r="N1186" s="5">
        <f t="shared" si="74"/>
        <v>9472.5</v>
      </c>
      <c r="O1186" t="s">
        <v>95</v>
      </c>
      <c r="P1186" t="s">
        <v>96</v>
      </c>
      <c r="Q1186" t="s">
        <v>53</v>
      </c>
      <c r="R1186" t="s">
        <v>440</v>
      </c>
      <c r="S1186">
        <v>327</v>
      </c>
      <c r="T1186" t="s">
        <v>441</v>
      </c>
      <c r="U1186" t="str">
        <f t="shared" si="75"/>
        <v>11-15%</v>
      </c>
    </row>
    <row r="1187" spans="1:21" x14ac:dyDescent="0.25">
      <c r="A1187" t="s">
        <v>3120</v>
      </c>
      <c r="B1187" s="3">
        <v>45997</v>
      </c>
      <c r="C1187" t="s">
        <v>3121</v>
      </c>
      <c r="D1187" t="s">
        <v>50</v>
      </c>
      <c r="E1187" t="s">
        <v>75</v>
      </c>
      <c r="F1187" t="s">
        <v>6063</v>
      </c>
      <c r="G1187" t="s">
        <v>6023</v>
      </c>
      <c r="H1187">
        <v>1</v>
      </c>
      <c r="I1187" s="5">
        <v>300</v>
      </c>
      <c r="J1187" s="5">
        <v>450</v>
      </c>
      <c r="K1187" s="5">
        <f t="shared" si="72"/>
        <v>450</v>
      </c>
      <c r="L1187" s="4">
        <v>0</v>
      </c>
      <c r="M1187" s="5">
        <f t="shared" si="73"/>
        <v>0</v>
      </c>
      <c r="N1187" s="5">
        <f t="shared" si="74"/>
        <v>150</v>
      </c>
      <c r="O1187" t="s">
        <v>55</v>
      </c>
      <c r="P1187" t="s">
        <v>56</v>
      </c>
      <c r="Q1187" t="s">
        <v>53</v>
      </c>
      <c r="R1187" t="s">
        <v>42</v>
      </c>
      <c r="T1187" t="s">
        <v>43</v>
      </c>
      <c r="U1187" t="str">
        <f t="shared" si="75"/>
        <v>No Discount</v>
      </c>
    </row>
    <row r="1188" spans="1:21" x14ac:dyDescent="0.25">
      <c r="A1188" t="s">
        <v>3123</v>
      </c>
      <c r="B1188" s="3">
        <v>45788</v>
      </c>
      <c r="C1188" t="s">
        <v>1610</v>
      </c>
      <c r="D1188" t="s">
        <v>50</v>
      </c>
      <c r="E1188" t="s">
        <v>33</v>
      </c>
      <c r="F1188" t="s">
        <v>6063</v>
      </c>
      <c r="G1188" t="s">
        <v>6023</v>
      </c>
      <c r="H1188">
        <v>9</v>
      </c>
      <c r="I1188" s="5">
        <v>300</v>
      </c>
      <c r="J1188" s="5">
        <v>450</v>
      </c>
      <c r="K1188" s="5">
        <f t="shared" si="72"/>
        <v>4050</v>
      </c>
      <c r="L1188" s="4">
        <v>0</v>
      </c>
      <c r="M1188" s="5">
        <f t="shared" si="73"/>
        <v>0</v>
      </c>
      <c r="N1188" s="5">
        <f t="shared" si="74"/>
        <v>1350</v>
      </c>
      <c r="O1188" t="s">
        <v>181</v>
      </c>
      <c r="P1188" t="s">
        <v>68</v>
      </c>
      <c r="Q1188" t="s">
        <v>36</v>
      </c>
      <c r="R1188" t="s">
        <v>42</v>
      </c>
      <c r="T1188" t="s">
        <v>43</v>
      </c>
      <c r="U1188" t="str">
        <f t="shared" si="75"/>
        <v>No Discount</v>
      </c>
    </row>
    <row r="1189" spans="1:21" x14ac:dyDescent="0.25">
      <c r="A1189" t="s">
        <v>3124</v>
      </c>
      <c r="B1189" s="3">
        <v>45807</v>
      </c>
      <c r="C1189" t="s">
        <v>3125</v>
      </c>
      <c r="D1189" t="s">
        <v>126</v>
      </c>
      <c r="E1189" t="s">
        <v>75</v>
      </c>
      <c r="F1189" t="s">
        <v>6063</v>
      </c>
      <c r="G1189" t="s">
        <v>6015</v>
      </c>
      <c r="H1189">
        <v>5</v>
      </c>
      <c r="I1189" s="5">
        <v>400</v>
      </c>
      <c r="J1189" s="5">
        <v>583</v>
      </c>
      <c r="K1189" s="5">
        <f t="shared" si="72"/>
        <v>2915</v>
      </c>
      <c r="L1189" s="4">
        <v>0</v>
      </c>
      <c r="M1189" s="5">
        <f t="shared" si="73"/>
        <v>0</v>
      </c>
      <c r="N1189" s="5">
        <f t="shared" si="74"/>
        <v>915</v>
      </c>
      <c r="O1189" t="s">
        <v>40</v>
      </c>
      <c r="P1189" t="s">
        <v>41</v>
      </c>
      <c r="Q1189" t="s">
        <v>36</v>
      </c>
      <c r="R1189" t="s">
        <v>42</v>
      </c>
      <c r="T1189" t="s">
        <v>43</v>
      </c>
      <c r="U1189" t="str">
        <f t="shared" si="75"/>
        <v>No Discount</v>
      </c>
    </row>
    <row r="1190" spans="1:21" x14ac:dyDescent="0.25">
      <c r="A1190" t="s">
        <v>3127</v>
      </c>
      <c r="B1190" s="3">
        <v>45750</v>
      </c>
      <c r="C1190" t="s">
        <v>3128</v>
      </c>
      <c r="D1190" t="s">
        <v>50</v>
      </c>
      <c r="E1190" t="s">
        <v>75</v>
      </c>
      <c r="F1190" t="s">
        <v>6063</v>
      </c>
      <c r="G1190" t="s">
        <v>6015</v>
      </c>
      <c r="H1190">
        <v>10</v>
      </c>
      <c r="I1190" s="5">
        <v>400</v>
      </c>
      <c r="J1190" s="5">
        <v>583</v>
      </c>
      <c r="K1190" s="5">
        <f t="shared" si="72"/>
        <v>5830</v>
      </c>
      <c r="L1190" s="4">
        <v>0</v>
      </c>
      <c r="M1190" s="5">
        <f t="shared" si="73"/>
        <v>0</v>
      </c>
      <c r="N1190" s="5">
        <f t="shared" si="74"/>
        <v>1830</v>
      </c>
      <c r="O1190" t="s">
        <v>95</v>
      </c>
      <c r="P1190" t="s">
        <v>96</v>
      </c>
      <c r="Q1190" t="s">
        <v>53</v>
      </c>
      <c r="R1190" t="s">
        <v>42</v>
      </c>
      <c r="T1190" t="s">
        <v>43</v>
      </c>
      <c r="U1190" t="str">
        <f t="shared" si="75"/>
        <v>No Discount</v>
      </c>
    </row>
    <row r="1191" spans="1:21" x14ac:dyDescent="0.25">
      <c r="A1191" t="s">
        <v>3130</v>
      </c>
      <c r="B1191" s="3">
        <v>45874</v>
      </c>
      <c r="C1191" t="s">
        <v>2758</v>
      </c>
      <c r="D1191" t="s">
        <v>126</v>
      </c>
      <c r="E1191" t="s">
        <v>75</v>
      </c>
      <c r="F1191" t="s">
        <v>6040</v>
      </c>
      <c r="G1191" t="s">
        <v>6072</v>
      </c>
      <c r="H1191">
        <v>7</v>
      </c>
      <c r="I1191" s="5">
        <v>230</v>
      </c>
      <c r="J1191" s="5">
        <v>377</v>
      </c>
      <c r="K1191" s="5">
        <f t="shared" si="72"/>
        <v>2639</v>
      </c>
      <c r="L1191" s="4">
        <v>0</v>
      </c>
      <c r="M1191" s="5">
        <f t="shared" si="73"/>
        <v>0</v>
      </c>
      <c r="N1191" s="5">
        <f t="shared" si="74"/>
        <v>1029</v>
      </c>
      <c r="O1191" t="s">
        <v>181</v>
      </c>
      <c r="P1191" t="s">
        <v>68</v>
      </c>
      <c r="Q1191" t="s">
        <v>36</v>
      </c>
      <c r="R1191" t="s">
        <v>42</v>
      </c>
      <c r="T1191" t="s">
        <v>43</v>
      </c>
      <c r="U1191" t="str">
        <f t="shared" si="75"/>
        <v>No Discount</v>
      </c>
    </row>
    <row r="1192" spans="1:21" x14ac:dyDescent="0.25">
      <c r="A1192" t="s">
        <v>3131</v>
      </c>
      <c r="B1192" s="3">
        <v>46100</v>
      </c>
      <c r="C1192" t="s">
        <v>2137</v>
      </c>
      <c r="D1192" t="s">
        <v>50</v>
      </c>
      <c r="E1192" t="s">
        <v>33</v>
      </c>
      <c r="F1192" t="s">
        <v>6063</v>
      </c>
      <c r="G1192" t="s">
        <v>6023</v>
      </c>
      <c r="H1192">
        <v>6</v>
      </c>
      <c r="I1192" s="5">
        <v>300</v>
      </c>
      <c r="J1192" s="5">
        <v>450</v>
      </c>
      <c r="K1192" s="5">
        <f t="shared" si="72"/>
        <v>2700</v>
      </c>
      <c r="L1192" s="4">
        <v>0.12</v>
      </c>
      <c r="M1192" s="5">
        <f t="shared" si="73"/>
        <v>324</v>
      </c>
      <c r="N1192" s="5">
        <f t="shared" si="74"/>
        <v>1224</v>
      </c>
      <c r="O1192" t="s">
        <v>77</v>
      </c>
      <c r="P1192" t="s">
        <v>78</v>
      </c>
      <c r="Q1192" t="s">
        <v>36</v>
      </c>
      <c r="R1192" t="s">
        <v>440</v>
      </c>
      <c r="S1192">
        <v>172</v>
      </c>
      <c r="T1192" t="s">
        <v>441</v>
      </c>
      <c r="U1192" t="str">
        <f t="shared" si="75"/>
        <v>11-15%</v>
      </c>
    </row>
    <row r="1193" spans="1:21" x14ac:dyDescent="0.25">
      <c r="A1193" t="s">
        <v>3132</v>
      </c>
      <c r="B1193" s="3">
        <v>45957</v>
      </c>
      <c r="C1193" t="s">
        <v>1228</v>
      </c>
      <c r="D1193" t="s">
        <v>32</v>
      </c>
      <c r="E1193" t="s">
        <v>33</v>
      </c>
      <c r="F1193" t="s">
        <v>137</v>
      </c>
      <c r="G1193" t="s">
        <v>6028</v>
      </c>
      <c r="H1193">
        <v>4</v>
      </c>
      <c r="I1193" s="5">
        <v>450</v>
      </c>
      <c r="J1193" s="5">
        <v>700</v>
      </c>
      <c r="K1193" s="5">
        <f t="shared" si="72"/>
        <v>2800</v>
      </c>
      <c r="L1193" s="4">
        <v>0</v>
      </c>
      <c r="M1193" s="5">
        <f t="shared" si="73"/>
        <v>0</v>
      </c>
      <c r="N1193" s="5">
        <f t="shared" si="74"/>
        <v>1000</v>
      </c>
      <c r="O1193" t="s">
        <v>164</v>
      </c>
      <c r="P1193" t="s">
        <v>41</v>
      </c>
      <c r="Q1193" t="s">
        <v>36</v>
      </c>
      <c r="R1193" t="s">
        <v>440</v>
      </c>
      <c r="S1193">
        <v>27</v>
      </c>
      <c r="T1193" t="s">
        <v>441</v>
      </c>
      <c r="U1193" t="str">
        <f t="shared" si="75"/>
        <v>No Discount</v>
      </c>
    </row>
    <row r="1194" spans="1:21" x14ac:dyDescent="0.25">
      <c r="A1194" t="s">
        <v>3133</v>
      </c>
      <c r="B1194" s="3">
        <v>45960</v>
      </c>
      <c r="C1194" t="s">
        <v>2958</v>
      </c>
      <c r="D1194" t="s">
        <v>50</v>
      </c>
      <c r="E1194" t="s">
        <v>75</v>
      </c>
      <c r="F1194" t="s">
        <v>137</v>
      </c>
      <c r="G1194" t="s">
        <v>6028</v>
      </c>
      <c r="H1194">
        <v>7</v>
      </c>
      <c r="I1194" s="5">
        <v>450</v>
      </c>
      <c r="J1194" s="5">
        <v>700</v>
      </c>
      <c r="K1194" s="5">
        <f t="shared" si="72"/>
        <v>4900</v>
      </c>
      <c r="L1194" s="4">
        <v>0</v>
      </c>
      <c r="M1194" s="5">
        <f t="shared" si="73"/>
        <v>0</v>
      </c>
      <c r="N1194" s="5">
        <f t="shared" si="74"/>
        <v>1750</v>
      </c>
      <c r="O1194" t="s">
        <v>110</v>
      </c>
      <c r="P1194" t="s">
        <v>78</v>
      </c>
      <c r="Q1194" t="s">
        <v>36</v>
      </c>
      <c r="R1194" t="s">
        <v>440</v>
      </c>
      <c r="S1194">
        <v>263</v>
      </c>
      <c r="T1194" t="s">
        <v>441</v>
      </c>
      <c r="U1194" t="str">
        <f t="shared" si="75"/>
        <v>No Discount</v>
      </c>
    </row>
    <row r="1195" spans="1:21" x14ac:dyDescent="0.25">
      <c r="A1195" t="s">
        <v>3134</v>
      </c>
      <c r="B1195" s="3">
        <v>46132</v>
      </c>
      <c r="C1195" t="s">
        <v>1460</v>
      </c>
      <c r="D1195" t="s">
        <v>32</v>
      </c>
      <c r="E1195" t="s">
        <v>33</v>
      </c>
      <c r="F1195" t="s">
        <v>6063</v>
      </c>
      <c r="G1195" t="s">
        <v>6015</v>
      </c>
      <c r="H1195">
        <v>1</v>
      </c>
      <c r="I1195" s="5">
        <v>400</v>
      </c>
      <c r="J1195" s="5">
        <v>583</v>
      </c>
      <c r="K1195" s="5">
        <f t="shared" si="72"/>
        <v>583</v>
      </c>
      <c r="L1195" s="4">
        <v>0.12</v>
      </c>
      <c r="M1195" s="5">
        <f t="shared" si="73"/>
        <v>69.959999999999994</v>
      </c>
      <c r="N1195" s="5">
        <f t="shared" si="74"/>
        <v>252.95999999999998</v>
      </c>
      <c r="O1195" t="s">
        <v>110</v>
      </c>
      <c r="P1195" t="s">
        <v>78</v>
      </c>
      <c r="Q1195" t="s">
        <v>36</v>
      </c>
      <c r="R1195" t="s">
        <v>440</v>
      </c>
      <c r="S1195">
        <v>441</v>
      </c>
      <c r="T1195" t="s">
        <v>441</v>
      </c>
      <c r="U1195" t="str">
        <f t="shared" si="75"/>
        <v>11-15%</v>
      </c>
    </row>
    <row r="1196" spans="1:21" x14ac:dyDescent="0.25">
      <c r="A1196" t="s">
        <v>3135</v>
      </c>
      <c r="B1196" s="3">
        <v>45694</v>
      </c>
      <c r="C1196" t="s">
        <v>692</v>
      </c>
      <c r="D1196" t="s">
        <v>126</v>
      </c>
      <c r="E1196" t="s">
        <v>33</v>
      </c>
      <c r="F1196" t="s">
        <v>6040</v>
      </c>
      <c r="G1196" t="s">
        <v>6072</v>
      </c>
      <c r="H1196">
        <v>5</v>
      </c>
      <c r="I1196" s="5">
        <v>230</v>
      </c>
      <c r="J1196" s="5">
        <v>377</v>
      </c>
      <c r="K1196" s="5">
        <f t="shared" si="72"/>
        <v>1885</v>
      </c>
      <c r="L1196" s="4">
        <v>0</v>
      </c>
      <c r="M1196" s="5">
        <f t="shared" si="73"/>
        <v>0</v>
      </c>
      <c r="N1196" s="5">
        <f t="shared" si="74"/>
        <v>735</v>
      </c>
      <c r="O1196" t="s">
        <v>110</v>
      </c>
      <c r="P1196" t="s">
        <v>78</v>
      </c>
      <c r="Q1196" t="s">
        <v>36</v>
      </c>
      <c r="R1196" t="s">
        <v>42</v>
      </c>
      <c r="T1196" t="s">
        <v>43</v>
      </c>
      <c r="U1196" t="str">
        <f t="shared" si="75"/>
        <v>No Discount</v>
      </c>
    </row>
    <row r="1197" spans="1:21" x14ac:dyDescent="0.25">
      <c r="A1197" t="s">
        <v>3136</v>
      </c>
      <c r="B1197" s="3">
        <v>45662</v>
      </c>
      <c r="C1197" t="s">
        <v>3137</v>
      </c>
      <c r="D1197" t="s">
        <v>126</v>
      </c>
      <c r="E1197" t="s">
        <v>75</v>
      </c>
      <c r="F1197" t="s">
        <v>6063</v>
      </c>
      <c r="G1197" t="s">
        <v>6015</v>
      </c>
      <c r="H1197">
        <v>9</v>
      </c>
      <c r="I1197" s="5">
        <v>400</v>
      </c>
      <c r="J1197" s="5">
        <v>583</v>
      </c>
      <c r="K1197" s="5">
        <f t="shared" si="72"/>
        <v>5247</v>
      </c>
      <c r="L1197" s="4">
        <v>0</v>
      </c>
      <c r="M1197" s="5">
        <f t="shared" si="73"/>
        <v>0</v>
      </c>
      <c r="N1197" s="5">
        <f t="shared" si="74"/>
        <v>1647</v>
      </c>
      <c r="O1197" t="s">
        <v>110</v>
      </c>
      <c r="P1197" t="s">
        <v>78</v>
      </c>
      <c r="Q1197" t="s">
        <v>36</v>
      </c>
      <c r="R1197" t="s">
        <v>42</v>
      </c>
      <c r="T1197" t="s">
        <v>43</v>
      </c>
      <c r="U1197" t="str">
        <f t="shared" si="75"/>
        <v>No Discount</v>
      </c>
    </row>
    <row r="1198" spans="1:21" x14ac:dyDescent="0.25">
      <c r="A1198" t="s">
        <v>3139</v>
      </c>
      <c r="B1198" s="3">
        <v>45852</v>
      </c>
      <c r="C1198" t="s">
        <v>1393</v>
      </c>
      <c r="D1198" t="s">
        <v>126</v>
      </c>
      <c r="E1198" t="s">
        <v>33</v>
      </c>
      <c r="F1198" t="s">
        <v>6063</v>
      </c>
      <c r="G1198" t="s">
        <v>6023</v>
      </c>
      <c r="H1198">
        <v>7</v>
      </c>
      <c r="I1198" s="5">
        <v>300</v>
      </c>
      <c r="J1198" s="5">
        <v>450</v>
      </c>
      <c r="K1198" s="5">
        <f t="shared" si="72"/>
        <v>3150</v>
      </c>
      <c r="L1198" s="4">
        <v>0</v>
      </c>
      <c r="M1198" s="5">
        <f t="shared" si="73"/>
        <v>0</v>
      </c>
      <c r="N1198" s="5">
        <f t="shared" si="74"/>
        <v>1050</v>
      </c>
      <c r="O1198" t="s">
        <v>40</v>
      </c>
      <c r="P1198" t="s">
        <v>41</v>
      </c>
      <c r="Q1198" t="s">
        <v>36</v>
      </c>
      <c r="R1198" t="s">
        <v>440</v>
      </c>
      <c r="S1198">
        <v>10</v>
      </c>
      <c r="T1198" t="s">
        <v>441</v>
      </c>
      <c r="U1198" t="str">
        <f t="shared" si="75"/>
        <v>No Discount</v>
      </c>
    </row>
    <row r="1199" spans="1:21" x14ac:dyDescent="0.25">
      <c r="A1199" t="s">
        <v>3140</v>
      </c>
      <c r="B1199" s="3">
        <v>45661</v>
      </c>
      <c r="C1199" t="s">
        <v>3142</v>
      </c>
      <c r="D1199" t="s">
        <v>32</v>
      </c>
      <c r="E1199" t="s">
        <v>33</v>
      </c>
      <c r="F1199" t="s">
        <v>6063</v>
      </c>
      <c r="G1199" t="s">
        <v>6015</v>
      </c>
      <c r="H1199">
        <v>10</v>
      </c>
      <c r="I1199" s="5">
        <v>400</v>
      </c>
      <c r="J1199" s="5">
        <v>583</v>
      </c>
      <c r="K1199" s="5">
        <f t="shared" si="72"/>
        <v>5830</v>
      </c>
      <c r="L1199" s="4">
        <v>0</v>
      </c>
      <c r="M1199" s="5">
        <f t="shared" si="73"/>
        <v>0</v>
      </c>
      <c r="N1199" s="5">
        <f t="shared" si="74"/>
        <v>1830</v>
      </c>
      <c r="O1199" t="s">
        <v>67</v>
      </c>
      <c r="P1199" t="s">
        <v>68</v>
      </c>
      <c r="Q1199" t="s">
        <v>36</v>
      </c>
      <c r="R1199" t="s">
        <v>42</v>
      </c>
      <c r="T1199" t="s">
        <v>43</v>
      </c>
      <c r="U1199" t="str">
        <f t="shared" si="75"/>
        <v>No Discount</v>
      </c>
    </row>
    <row r="1200" spans="1:21" x14ac:dyDescent="0.25">
      <c r="A1200" t="s">
        <v>3144</v>
      </c>
      <c r="B1200" s="3">
        <v>45779</v>
      </c>
      <c r="C1200" t="s">
        <v>1332</v>
      </c>
      <c r="D1200" t="s">
        <v>32</v>
      </c>
      <c r="E1200" t="s">
        <v>75</v>
      </c>
      <c r="F1200" t="s">
        <v>137</v>
      </c>
      <c r="G1200" t="s">
        <v>6028</v>
      </c>
      <c r="H1200">
        <v>9</v>
      </c>
      <c r="I1200" s="5">
        <v>450</v>
      </c>
      <c r="J1200" s="5">
        <v>700</v>
      </c>
      <c r="K1200" s="5">
        <f t="shared" si="72"/>
        <v>6300</v>
      </c>
      <c r="L1200" s="4">
        <v>0</v>
      </c>
      <c r="M1200" s="5">
        <f t="shared" si="73"/>
        <v>0</v>
      </c>
      <c r="N1200" s="5">
        <f t="shared" si="74"/>
        <v>2250</v>
      </c>
      <c r="O1200" t="s">
        <v>181</v>
      </c>
      <c r="P1200" t="s">
        <v>68</v>
      </c>
      <c r="Q1200" t="s">
        <v>36</v>
      </c>
      <c r="R1200" t="s">
        <v>42</v>
      </c>
      <c r="T1200" t="s">
        <v>43</v>
      </c>
      <c r="U1200" t="str">
        <f t="shared" si="75"/>
        <v>No Discount</v>
      </c>
    </row>
    <row r="1201" spans="1:21" x14ac:dyDescent="0.25">
      <c r="A1201" t="s">
        <v>3146</v>
      </c>
      <c r="B1201" s="3">
        <v>46105</v>
      </c>
      <c r="C1201" t="s">
        <v>1245</v>
      </c>
      <c r="D1201" t="s">
        <v>50</v>
      </c>
      <c r="E1201" t="s">
        <v>75</v>
      </c>
      <c r="F1201" t="s">
        <v>93</v>
      </c>
      <c r="G1201" t="s">
        <v>6058</v>
      </c>
      <c r="H1201">
        <v>3</v>
      </c>
      <c r="I1201" s="5">
        <v>1650</v>
      </c>
      <c r="J1201" s="5">
        <v>2350</v>
      </c>
      <c r="K1201" s="5">
        <f t="shared" si="72"/>
        <v>7050</v>
      </c>
      <c r="L1201" s="4">
        <v>0.15</v>
      </c>
      <c r="M1201" s="5">
        <f t="shared" si="73"/>
        <v>1057.5</v>
      </c>
      <c r="N1201" s="5">
        <f t="shared" si="74"/>
        <v>3157.5</v>
      </c>
      <c r="O1201" t="s">
        <v>85</v>
      </c>
      <c r="P1201" t="s">
        <v>86</v>
      </c>
      <c r="Q1201" t="s">
        <v>36</v>
      </c>
      <c r="R1201" t="s">
        <v>440</v>
      </c>
      <c r="S1201">
        <v>79</v>
      </c>
      <c r="T1201" t="s">
        <v>441</v>
      </c>
      <c r="U1201" t="str">
        <f t="shared" si="75"/>
        <v>11-15%</v>
      </c>
    </row>
    <row r="1202" spans="1:21" x14ac:dyDescent="0.25">
      <c r="A1202" t="s">
        <v>3147</v>
      </c>
      <c r="B1202" s="3">
        <v>46170</v>
      </c>
      <c r="C1202" t="s">
        <v>1341</v>
      </c>
      <c r="D1202" t="s">
        <v>126</v>
      </c>
      <c r="E1202" t="s">
        <v>33</v>
      </c>
      <c r="F1202" t="s">
        <v>93</v>
      </c>
      <c r="G1202" t="s">
        <v>6058</v>
      </c>
      <c r="H1202">
        <v>1</v>
      </c>
      <c r="I1202" s="5">
        <v>1650</v>
      </c>
      <c r="J1202" s="5">
        <v>2350</v>
      </c>
      <c r="K1202" s="5">
        <f t="shared" si="72"/>
        <v>2350</v>
      </c>
      <c r="L1202" s="4">
        <v>0.08</v>
      </c>
      <c r="M1202" s="5">
        <f t="shared" si="73"/>
        <v>188</v>
      </c>
      <c r="N1202" s="5">
        <f t="shared" si="74"/>
        <v>888</v>
      </c>
      <c r="O1202" t="s">
        <v>40</v>
      </c>
      <c r="P1202" t="s">
        <v>41</v>
      </c>
      <c r="Q1202" t="s">
        <v>36</v>
      </c>
      <c r="R1202" t="s">
        <v>440</v>
      </c>
      <c r="S1202">
        <v>169</v>
      </c>
      <c r="T1202" t="s">
        <v>441</v>
      </c>
      <c r="U1202" t="str">
        <f t="shared" si="75"/>
        <v>5-10%</v>
      </c>
    </row>
    <row r="1203" spans="1:21" x14ac:dyDescent="0.25">
      <c r="A1203" t="s">
        <v>3148</v>
      </c>
      <c r="B1203" s="3">
        <v>45728</v>
      </c>
      <c r="C1203" t="s">
        <v>3149</v>
      </c>
      <c r="D1203" t="s">
        <v>32</v>
      </c>
      <c r="E1203" t="s">
        <v>75</v>
      </c>
      <c r="F1203" t="s">
        <v>6063</v>
      </c>
      <c r="G1203" t="s">
        <v>6015</v>
      </c>
      <c r="H1203">
        <v>2</v>
      </c>
      <c r="I1203" s="5">
        <v>400</v>
      </c>
      <c r="J1203" s="5">
        <v>583</v>
      </c>
      <c r="K1203" s="5">
        <f t="shared" si="72"/>
        <v>1166</v>
      </c>
      <c r="L1203" s="4">
        <v>0</v>
      </c>
      <c r="M1203" s="5">
        <f t="shared" si="73"/>
        <v>0</v>
      </c>
      <c r="N1203" s="5">
        <f t="shared" si="74"/>
        <v>366</v>
      </c>
      <c r="O1203" t="s">
        <v>77</v>
      </c>
      <c r="P1203" t="s">
        <v>78</v>
      </c>
      <c r="Q1203" t="s">
        <v>36</v>
      </c>
      <c r="R1203" t="s">
        <v>42</v>
      </c>
      <c r="T1203" t="s">
        <v>43</v>
      </c>
      <c r="U1203" t="str">
        <f t="shared" si="75"/>
        <v>No Discount</v>
      </c>
    </row>
    <row r="1204" spans="1:21" x14ac:dyDescent="0.25">
      <c r="A1204" t="s">
        <v>3151</v>
      </c>
      <c r="B1204" s="3">
        <v>45803</v>
      </c>
      <c r="C1204" t="s">
        <v>3152</v>
      </c>
      <c r="D1204" t="s">
        <v>50</v>
      </c>
      <c r="E1204" t="s">
        <v>75</v>
      </c>
      <c r="F1204" t="s">
        <v>6063</v>
      </c>
      <c r="G1204" t="s">
        <v>6015</v>
      </c>
      <c r="H1204">
        <v>5</v>
      </c>
      <c r="I1204" s="5">
        <v>400</v>
      </c>
      <c r="J1204" s="5">
        <v>583</v>
      </c>
      <c r="K1204" s="5">
        <f t="shared" si="72"/>
        <v>2915</v>
      </c>
      <c r="L1204" s="4">
        <v>0</v>
      </c>
      <c r="M1204" s="5">
        <f t="shared" si="73"/>
        <v>0</v>
      </c>
      <c r="N1204" s="5">
        <f t="shared" si="74"/>
        <v>915</v>
      </c>
      <c r="O1204" t="s">
        <v>110</v>
      </c>
      <c r="P1204" t="s">
        <v>78</v>
      </c>
      <c r="Q1204" t="s">
        <v>36</v>
      </c>
      <c r="R1204" t="s">
        <v>42</v>
      </c>
      <c r="T1204" t="s">
        <v>43</v>
      </c>
      <c r="U1204" t="str">
        <f t="shared" si="75"/>
        <v>No Discount</v>
      </c>
    </row>
    <row r="1205" spans="1:21" x14ac:dyDescent="0.25">
      <c r="A1205" t="s">
        <v>3154</v>
      </c>
      <c r="B1205" s="3">
        <v>45853</v>
      </c>
      <c r="C1205" t="s">
        <v>370</v>
      </c>
      <c r="D1205" t="s">
        <v>50</v>
      </c>
      <c r="E1205" t="s">
        <v>33</v>
      </c>
      <c r="F1205" t="s">
        <v>6063</v>
      </c>
      <c r="G1205" t="s">
        <v>6015</v>
      </c>
      <c r="H1205">
        <v>10</v>
      </c>
      <c r="I1205" s="5">
        <v>400</v>
      </c>
      <c r="J1205" s="5">
        <v>583</v>
      </c>
      <c r="K1205" s="5">
        <f t="shared" si="72"/>
        <v>5830</v>
      </c>
      <c r="L1205" s="4">
        <v>0</v>
      </c>
      <c r="M1205" s="5">
        <f t="shared" si="73"/>
        <v>0</v>
      </c>
      <c r="N1205" s="5">
        <f t="shared" si="74"/>
        <v>1830</v>
      </c>
      <c r="O1205" t="s">
        <v>127</v>
      </c>
      <c r="P1205" t="s">
        <v>56</v>
      </c>
      <c r="Q1205" t="s">
        <v>53</v>
      </c>
      <c r="R1205" t="s">
        <v>440</v>
      </c>
      <c r="S1205">
        <v>189</v>
      </c>
      <c r="T1205" t="s">
        <v>441</v>
      </c>
      <c r="U1205" t="str">
        <f t="shared" si="75"/>
        <v>No Discount</v>
      </c>
    </row>
    <row r="1206" spans="1:21" x14ac:dyDescent="0.25">
      <c r="A1206" t="s">
        <v>3155</v>
      </c>
      <c r="B1206" s="3">
        <v>46032</v>
      </c>
      <c r="C1206" t="s">
        <v>3156</v>
      </c>
      <c r="D1206" t="s">
        <v>50</v>
      </c>
      <c r="E1206" t="s">
        <v>75</v>
      </c>
      <c r="F1206" t="s">
        <v>6063</v>
      </c>
      <c r="G1206" t="s">
        <v>6023</v>
      </c>
      <c r="H1206">
        <v>7</v>
      </c>
      <c r="I1206" s="5">
        <v>300</v>
      </c>
      <c r="J1206" s="5">
        <v>450</v>
      </c>
      <c r="K1206" s="5">
        <f t="shared" si="72"/>
        <v>3150</v>
      </c>
      <c r="L1206" s="4">
        <v>0.2</v>
      </c>
      <c r="M1206" s="5">
        <f t="shared" si="73"/>
        <v>630</v>
      </c>
      <c r="N1206" s="5">
        <f t="shared" si="74"/>
        <v>1680</v>
      </c>
      <c r="O1206" t="s">
        <v>127</v>
      </c>
      <c r="P1206" t="s">
        <v>56</v>
      </c>
      <c r="Q1206" t="s">
        <v>53</v>
      </c>
      <c r="R1206" t="s">
        <v>42</v>
      </c>
      <c r="T1206" t="s">
        <v>43</v>
      </c>
      <c r="U1206" t="str">
        <f t="shared" si="75"/>
        <v>16-20%</v>
      </c>
    </row>
    <row r="1207" spans="1:21" x14ac:dyDescent="0.25">
      <c r="A1207" t="s">
        <v>3158</v>
      </c>
      <c r="B1207" s="3">
        <v>45924</v>
      </c>
      <c r="C1207" t="s">
        <v>3160</v>
      </c>
      <c r="D1207" t="s">
        <v>126</v>
      </c>
      <c r="E1207" t="s">
        <v>33</v>
      </c>
      <c r="F1207" t="s">
        <v>6063</v>
      </c>
      <c r="G1207" t="s">
        <v>6015</v>
      </c>
      <c r="H1207">
        <v>3</v>
      </c>
      <c r="I1207" s="5">
        <v>400</v>
      </c>
      <c r="J1207" s="5">
        <v>583</v>
      </c>
      <c r="K1207" s="5">
        <f t="shared" si="72"/>
        <v>1749</v>
      </c>
      <c r="L1207" s="4">
        <v>0</v>
      </c>
      <c r="M1207" s="5">
        <f t="shared" si="73"/>
        <v>0</v>
      </c>
      <c r="N1207" s="5">
        <f t="shared" si="74"/>
        <v>549</v>
      </c>
      <c r="O1207" t="s">
        <v>120</v>
      </c>
      <c r="P1207" t="s">
        <v>96</v>
      </c>
      <c r="Q1207" t="s">
        <v>53</v>
      </c>
      <c r="R1207" t="s">
        <v>42</v>
      </c>
      <c r="T1207" t="s">
        <v>43</v>
      </c>
      <c r="U1207" t="str">
        <f t="shared" si="75"/>
        <v>No Discount</v>
      </c>
    </row>
    <row r="1208" spans="1:21" x14ac:dyDescent="0.25">
      <c r="A1208" t="s">
        <v>3162</v>
      </c>
      <c r="B1208" s="3">
        <v>45750</v>
      </c>
      <c r="C1208" t="s">
        <v>1968</v>
      </c>
      <c r="D1208" t="s">
        <v>50</v>
      </c>
      <c r="E1208" t="s">
        <v>75</v>
      </c>
      <c r="F1208" t="s">
        <v>6063</v>
      </c>
      <c r="G1208" t="s">
        <v>6023</v>
      </c>
      <c r="H1208">
        <v>6</v>
      </c>
      <c r="I1208" s="5">
        <v>300</v>
      </c>
      <c r="J1208" s="5">
        <v>450</v>
      </c>
      <c r="K1208" s="5">
        <f t="shared" si="72"/>
        <v>2700</v>
      </c>
      <c r="L1208" s="4">
        <v>0</v>
      </c>
      <c r="M1208" s="5">
        <f t="shared" si="73"/>
        <v>0</v>
      </c>
      <c r="N1208" s="5">
        <f t="shared" si="74"/>
        <v>900</v>
      </c>
      <c r="O1208" t="s">
        <v>164</v>
      </c>
      <c r="P1208" t="s">
        <v>41</v>
      </c>
      <c r="Q1208" t="s">
        <v>36</v>
      </c>
      <c r="R1208" t="s">
        <v>42</v>
      </c>
      <c r="T1208" t="s">
        <v>43</v>
      </c>
      <c r="U1208" t="str">
        <f t="shared" si="75"/>
        <v>No Discount</v>
      </c>
    </row>
    <row r="1209" spans="1:21" x14ac:dyDescent="0.25">
      <c r="A1209" t="s">
        <v>3163</v>
      </c>
      <c r="B1209" s="3">
        <v>46194</v>
      </c>
      <c r="C1209" t="s">
        <v>2645</v>
      </c>
      <c r="D1209" t="s">
        <v>126</v>
      </c>
      <c r="E1209" t="s">
        <v>75</v>
      </c>
      <c r="F1209" t="s">
        <v>93</v>
      </c>
      <c r="G1209" t="s">
        <v>6058</v>
      </c>
      <c r="H1209">
        <v>4</v>
      </c>
      <c r="I1209" s="5">
        <v>1650</v>
      </c>
      <c r="J1209" s="5">
        <v>2350</v>
      </c>
      <c r="K1209" s="5">
        <f t="shared" si="72"/>
        <v>9400</v>
      </c>
      <c r="L1209" s="4">
        <v>0.2</v>
      </c>
      <c r="M1209" s="5">
        <f t="shared" si="73"/>
        <v>1880</v>
      </c>
      <c r="N1209" s="5">
        <f t="shared" si="74"/>
        <v>4680</v>
      </c>
      <c r="O1209" t="s">
        <v>110</v>
      </c>
      <c r="P1209" t="s">
        <v>78</v>
      </c>
      <c r="Q1209" t="s">
        <v>36</v>
      </c>
      <c r="R1209" t="s">
        <v>440</v>
      </c>
      <c r="S1209">
        <v>419</v>
      </c>
      <c r="T1209" t="s">
        <v>441</v>
      </c>
      <c r="U1209" t="str">
        <f t="shared" si="75"/>
        <v>16-20%</v>
      </c>
    </row>
    <row r="1210" spans="1:21" x14ac:dyDescent="0.25">
      <c r="A1210" t="s">
        <v>3165</v>
      </c>
      <c r="B1210" s="3">
        <v>45794</v>
      </c>
      <c r="C1210" t="s">
        <v>1046</v>
      </c>
      <c r="D1210" t="s">
        <v>50</v>
      </c>
      <c r="E1210" t="s">
        <v>75</v>
      </c>
      <c r="F1210" t="s">
        <v>6040</v>
      </c>
      <c r="G1210" t="s">
        <v>6072</v>
      </c>
      <c r="H1210">
        <v>5</v>
      </c>
      <c r="I1210" s="5">
        <v>230</v>
      </c>
      <c r="J1210" s="5">
        <v>377</v>
      </c>
      <c r="K1210" s="5">
        <f t="shared" si="72"/>
        <v>1885</v>
      </c>
      <c r="L1210" s="4">
        <v>0</v>
      </c>
      <c r="M1210" s="5">
        <f t="shared" si="73"/>
        <v>0</v>
      </c>
      <c r="N1210" s="5">
        <f t="shared" si="74"/>
        <v>735</v>
      </c>
      <c r="O1210" t="s">
        <v>127</v>
      </c>
      <c r="P1210" t="s">
        <v>56</v>
      </c>
      <c r="Q1210" t="s">
        <v>53</v>
      </c>
      <c r="R1210" t="s">
        <v>42</v>
      </c>
      <c r="T1210" t="s">
        <v>43</v>
      </c>
      <c r="U1210" t="str">
        <f t="shared" si="75"/>
        <v>No Discount</v>
      </c>
    </row>
    <row r="1211" spans="1:21" x14ac:dyDescent="0.25">
      <c r="A1211" t="s">
        <v>3166</v>
      </c>
      <c r="B1211" s="3">
        <v>45766</v>
      </c>
      <c r="C1211" t="s">
        <v>346</v>
      </c>
      <c r="D1211" t="s">
        <v>32</v>
      </c>
      <c r="E1211" t="s">
        <v>75</v>
      </c>
      <c r="F1211" t="s">
        <v>6063</v>
      </c>
      <c r="G1211" t="s">
        <v>6015</v>
      </c>
      <c r="H1211">
        <v>2</v>
      </c>
      <c r="I1211" s="5">
        <v>400</v>
      </c>
      <c r="J1211" s="5">
        <v>583</v>
      </c>
      <c r="K1211" s="5">
        <f t="shared" si="72"/>
        <v>1166</v>
      </c>
      <c r="L1211" s="4">
        <v>0</v>
      </c>
      <c r="M1211" s="5">
        <f t="shared" si="73"/>
        <v>0</v>
      </c>
      <c r="N1211" s="5">
        <f t="shared" si="74"/>
        <v>366</v>
      </c>
      <c r="O1211" t="s">
        <v>77</v>
      </c>
      <c r="P1211" t="s">
        <v>78</v>
      </c>
      <c r="Q1211" t="s">
        <v>36</v>
      </c>
      <c r="R1211" t="s">
        <v>42</v>
      </c>
      <c r="T1211" t="s">
        <v>43</v>
      </c>
      <c r="U1211" t="str">
        <f t="shared" si="75"/>
        <v>No Discount</v>
      </c>
    </row>
    <row r="1212" spans="1:21" x14ac:dyDescent="0.25">
      <c r="A1212" t="s">
        <v>3167</v>
      </c>
      <c r="B1212" s="3">
        <v>46142</v>
      </c>
      <c r="C1212" t="s">
        <v>2846</v>
      </c>
      <c r="D1212" t="s">
        <v>50</v>
      </c>
      <c r="E1212" t="s">
        <v>33</v>
      </c>
      <c r="F1212" t="s">
        <v>6040</v>
      </c>
      <c r="G1212" t="s">
        <v>6072</v>
      </c>
      <c r="H1212">
        <v>9</v>
      </c>
      <c r="I1212" s="5">
        <v>230</v>
      </c>
      <c r="J1212" s="5">
        <v>377</v>
      </c>
      <c r="K1212" s="5">
        <f t="shared" si="72"/>
        <v>3393</v>
      </c>
      <c r="L1212" s="4">
        <v>0.18</v>
      </c>
      <c r="M1212" s="5">
        <f t="shared" si="73"/>
        <v>610.74</v>
      </c>
      <c r="N1212" s="5">
        <f t="shared" si="74"/>
        <v>1933.74</v>
      </c>
      <c r="O1212" t="s">
        <v>164</v>
      </c>
      <c r="P1212" t="s">
        <v>41</v>
      </c>
      <c r="Q1212" t="s">
        <v>36</v>
      </c>
      <c r="R1212" t="s">
        <v>440</v>
      </c>
      <c r="S1212">
        <v>456</v>
      </c>
      <c r="T1212" t="s">
        <v>441</v>
      </c>
      <c r="U1212" t="str">
        <f t="shared" si="75"/>
        <v>16-20%</v>
      </c>
    </row>
    <row r="1213" spans="1:21" x14ac:dyDescent="0.25">
      <c r="A1213" t="s">
        <v>3169</v>
      </c>
      <c r="B1213" s="3">
        <v>45965</v>
      </c>
      <c r="C1213" t="s">
        <v>3170</v>
      </c>
      <c r="D1213" t="s">
        <v>126</v>
      </c>
      <c r="E1213" t="s">
        <v>75</v>
      </c>
      <c r="F1213" t="s">
        <v>137</v>
      </c>
      <c r="G1213" t="s">
        <v>6028</v>
      </c>
      <c r="H1213">
        <v>2</v>
      </c>
      <c r="I1213" s="5">
        <v>450</v>
      </c>
      <c r="J1213" s="5">
        <v>700</v>
      </c>
      <c r="K1213" s="5">
        <f t="shared" si="72"/>
        <v>1400</v>
      </c>
      <c r="L1213" s="4">
        <v>0</v>
      </c>
      <c r="M1213" s="5">
        <f t="shared" si="73"/>
        <v>0</v>
      </c>
      <c r="N1213" s="5">
        <f t="shared" si="74"/>
        <v>500</v>
      </c>
      <c r="O1213" t="s">
        <v>164</v>
      </c>
      <c r="P1213" t="s">
        <v>41</v>
      </c>
      <c r="Q1213" t="s">
        <v>36</v>
      </c>
      <c r="R1213" t="s">
        <v>42</v>
      </c>
      <c r="T1213" t="s">
        <v>43</v>
      </c>
      <c r="U1213" t="str">
        <f t="shared" si="75"/>
        <v>No Discount</v>
      </c>
    </row>
    <row r="1214" spans="1:21" x14ac:dyDescent="0.25">
      <c r="A1214" t="s">
        <v>3172</v>
      </c>
      <c r="B1214" s="3">
        <v>45854</v>
      </c>
      <c r="C1214" t="s">
        <v>3174</v>
      </c>
      <c r="D1214" t="s">
        <v>126</v>
      </c>
      <c r="E1214" t="s">
        <v>75</v>
      </c>
      <c r="F1214" t="s">
        <v>6063</v>
      </c>
      <c r="G1214" t="s">
        <v>6015</v>
      </c>
      <c r="H1214">
        <v>1</v>
      </c>
      <c r="I1214" s="5">
        <v>400</v>
      </c>
      <c r="J1214" s="5">
        <v>583</v>
      </c>
      <c r="K1214" s="5">
        <f t="shared" si="72"/>
        <v>583</v>
      </c>
      <c r="L1214" s="4">
        <v>0</v>
      </c>
      <c r="M1214" s="5">
        <f t="shared" si="73"/>
        <v>0</v>
      </c>
      <c r="N1214" s="5">
        <f t="shared" si="74"/>
        <v>183</v>
      </c>
      <c r="O1214" t="s">
        <v>95</v>
      </c>
      <c r="P1214" t="s">
        <v>96</v>
      </c>
      <c r="Q1214" t="s">
        <v>53</v>
      </c>
      <c r="R1214" t="s">
        <v>42</v>
      </c>
      <c r="T1214" t="s">
        <v>43</v>
      </c>
      <c r="U1214" t="str">
        <f t="shared" si="75"/>
        <v>No Discount</v>
      </c>
    </row>
    <row r="1215" spans="1:21" x14ac:dyDescent="0.25">
      <c r="A1215" t="s">
        <v>3176</v>
      </c>
      <c r="B1215" s="3">
        <v>45733</v>
      </c>
      <c r="C1215" t="s">
        <v>1593</v>
      </c>
      <c r="D1215" t="s">
        <v>32</v>
      </c>
      <c r="E1215" t="s">
        <v>75</v>
      </c>
      <c r="F1215" t="s">
        <v>93</v>
      </c>
      <c r="G1215" t="s">
        <v>6058</v>
      </c>
      <c r="H1215">
        <v>3</v>
      </c>
      <c r="I1215" s="5">
        <v>1650</v>
      </c>
      <c r="J1215" s="5">
        <v>2350</v>
      </c>
      <c r="K1215" s="5">
        <f t="shared" si="72"/>
        <v>7050</v>
      </c>
      <c r="L1215" s="4">
        <v>0</v>
      </c>
      <c r="M1215" s="5">
        <f t="shared" si="73"/>
        <v>0</v>
      </c>
      <c r="N1215" s="5">
        <f t="shared" si="74"/>
        <v>2100</v>
      </c>
      <c r="O1215" t="s">
        <v>55</v>
      </c>
      <c r="P1215" t="s">
        <v>56</v>
      </c>
      <c r="Q1215" t="s">
        <v>53</v>
      </c>
      <c r="R1215" t="s">
        <v>42</v>
      </c>
      <c r="T1215" t="s">
        <v>43</v>
      </c>
      <c r="U1215" t="str">
        <f t="shared" si="75"/>
        <v>No Discount</v>
      </c>
    </row>
    <row r="1216" spans="1:21" x14ac:dyDescent="0.25">
      <c r="A1216" t="s">
        <v>3177</v>
      </c>
      <c r="B1216" s="3">
        <v>46031</v>
      </c>
      <c r="C1216" t="s">
        <v>1061</v>
      </c>
      <c r="D1216" t="s">
        <v>126</v>
      </c>
      <c r="E1216" t="s">
        <v>75</v>
      </c>
      <c r="F1216" t="s">
        <v>93</v>
      </c>
      <c r="G1216" t="s">
        <v>6058</v>
      </c>
      <c r="H1216">
        <v>10</v>
      </c>
      <c r="I1216" s="5">
        <v>1650</v>
      </c>
      <c r="J1216" s="5">
        <v>2350</v>
      </c>
      <c r="K1216" s="5">
        <f t="shared" si="72"/>
        <v>23500</v>
      </c>
      <c r="L1216" s="4">
        <v>0.1</v>
      </c>
      <c r="M1216" s="5">
        <f t="shared" si="73"/>
        <v>2350</v>
      </c>
      <c r="N1216" s="5">
        <f t="shared" si="74"/>
        <v>9350</v>
      </c>
      <c r="O1216" t="s">
        <v>215</v>
      </c>
      <c r="P1216" t="s">
        <v>86</v>
      </c>
      <c r="Q1216" t="s">
        <v>36</v>
      </c>
      <c r="R1216" t="s">
        <v>440</v>
      </c>
      <c r="S1216">
        <v>219</v>
      </c>
      <c r="T1216" t="s">
        <v>441</v>
      </c>
      <c r="U1216" t="str">
        <f t="shared" si="75"/>
        <v>5-10%</v>
      </c>
    </row>
    <row r="1217" spans="1:21" x14ac:dyDescent="0.25">
      <c r="A1217" t="s">
        <v>3178</v>
      </c>
      <c r="B1217" s="3">
        <v>45710</v>
      </c>
      <c r="C1217" t="s">
        <v>685</v>
      </c>
      <c r="D1217" t="s">
        <v>126</v>
      </c>
      <c r="E1217" t="s">
        <v>33</v>
      </c>
      <c r="F1217" t="s">
        <v>6040</v>
      </c>
      <c r="G1217" t="s">
        <v>6072</v>
      </c>
      <c r="H1217">
        <v>8</v>
      </c>
      <c r="I1217" s="5">
        <v>230</v>
      </c>
      <c r="J1217" s="5">
        <v>377</v>
      </c>
      <c r="K1217" s="5">
        <f t="shared" si="72"/>
        <v>3016</v>
      </c>
      <c r="L1217" s="4">
        <v>0</v>
      </c>
      <c r="M1217" s="5">
        <f t="shared" si="73"/>
        <v>0</v>
      </c>
      <c r="N1217" s="5">
        <f t="shared" si="74"/>
        <v>1176</v>
      </c>
      <c r="O1217" t="s">
        <v>40</v>
      </c>
      <c r="P1217" t="s">
        <v>41</v>
      </c>
      <c r="Q1217" t="s">
        <v>36</v>
      </c>
      <c r="R1217" t="s">
        <v>42</v>
      </c>
      <c r="T1217" t="s">
        <v>43</v>
      </c>
      <c r="U1217" t="str">
        <f t="shared" si="75"/>
        <v>No Discount</v>
      </c>
    </row>
    <row r="1218" spans="1:21" x14ac:dyDescent="0.25">
      <c r="A1218" t="s">
        <v>3179</v>
      </c>
      <c r="B1218" s="3">
        <v>45834</v>
      </c>
      <c r="C1218" t="s">
        <v>3181</v>
      </c>
      <c r="D1218" t="s">
        <v>50</v>
      </c>
      <c r="E1218" t="s">
        <v>33</v>
      </c>
      <c r="F1218" t="s">
        <v>6040</v>
      </c>
      <c r="G1218" t="s">
        <v>6072</v>
      </c>
      <c r="H1218">
        <v>3</v>
      </c>
      <c r="I1218" s="5">
        <v>230</v>
      </c>
      <c r="J1218" s="5">
        <v>377</v>
      </c>
      <c r="K1218" s="5">
        <f t="shared" ref="K1218:K1281" si="76">H1218*J1218</f>
        <v>1131</v>
      </c>
      <c r="L1218" s="4">
        <v>0</v>
      </c>
      <c r="M1218" s="5">
        <f t="shared" ref="M1218:M1281" si="77">K1218*L1218</f>
        <v>0</v>
      </c>
      <c r="N1218" s="5">
        <f t="shared" ref="N1218:N1281" si="78">K1218-((H1218*I1218)-M1218)</f>
        <v>441</v>
      </c>
      <c r="O1218" t="s">
        <v>110</v>
      </c>
      <c r="P1218" t="s">
        <v>78</v>
      </c>
      <c r="Q1218" t="s">
        <v>36</v>
      </c>
      <c r="R1218" t="s">
        <v>42</v>
      </c>
      <c r="T1218" t="s">
        <v>43</v>
      </c>
      <c r="U1218" t="str">
        <f t="shared" ref="U1218:U1281" si="79">_xlfn.IFS(L1218=0, "No Discount", L1218&lt;=10%, "5-10%", L1218&lt;=15%, "11-15%", L1218&lt;=20%, "16-20%", L1218&lt;=25%, "21-25%")</f>
        <v>No Discount</v>
      </c>
    </row>
    <row r="1219" spans="1:21" x14ac:dyDescent="0.25">
      <c r="A1219" t="s">
        <v>3183</v>
      </c>
      <c r="B1219" s="3">
        <v>45817</v>
      </c>
      <c r="C1219" t="s">
        <v>2559</v>
      </c>
      <c r="D1219" t="s">
        <v>50</v>
      </c>
      <c r="E1219" t="s">
        <v>33</v>
      </c>
      <c r="F1219" t="s">
        <v>6040</v>
      </c>
      <c r="G1219" t="s">
        <v>6072</v>
      </c>
      <c r="H1219">
        <v>1</v>
      </c>
      <c r="I1219" s="5">
        <v>230</v>
      </c>
      <c r="J1219" s="5">
        <v>377</v>
      </c>
      <c r="K1219" s="5">
        <f t="shared" si="76"/>
        <v>377</v>
      </c>
      <c r="L1219" s="4">
        <v>0</v>
      </c>
      <c r="M1219" s="5">
        <f t="shared" si="77"/>
        <v>0</v>
      </c>
      <c r="N1219" s="5">
        <f t="shared" si="78"/>
        <v>147</v>
      </c>
      <c r="O1219" t="s">
        <v>164</v>
      </c>
      <c r="P1219" t="s">
        <v>41</v>
      </c>
      <c r="Q1219" t="s">
        <v>36</v>
      </c>
      <c r="R1219" t="s">
        <v>42</v>
      </c>
      <c r="T1219" t="s">
        <v>43</v>
      </c>
      <c r="U1219" t="str">
        <f t="shared" si="79"/>
        <v>No Discount</v>
      </c>
    </row>
    <row r="1220" spans="1:21" x14ac:dyDescent="0.25">
      <c r="A1220" t="s">
        <v>3184</v>
      </c>
      <c r="B1220" s="3">
        <v>45677</v>
      </c>
      <c r="C1220" t="s">
        <v>1170</v>
      </c>
      <c r="D1220" t="s">
        <v>126</v>
      </c>
      <c r="E1220" t="s">
        <v>75</v>
      </c>
      <c r="F1220" t="s">
        <v>6063</v>
      </c>
      <c r="G1220" t="s">
        <v>6023</v>
      </c>
      <c r="H1220">
        <v>9</v>
      </c>
      <c r="I1220" s="5">
        <v>300</v>
      </c>
      <c r="J1220" s="5">
        <v>450</v>
      </c>
      <c r="K1220" s="5">
        <f t="shared" si="76"/>
        <v>4050</v>
      </c>
      <c r="L1220" s="4">
        <v>0</v>
      </c>
      <c r="M1220" s="5">
        <f t="shared" si="77"/>
        <v>0</v>
      </c>
      <c r="N1220" s="5">
        <f t="shared" si="78"/>
        <v>1350</v>
      </c>
      <c r="O1220" t="s">
        <v>215</v>
      </c>
      <c r="P1220" t="s">
        <v>86</v>
      </c>
      <c r="Q1220" t="s">
        <v>36</v>
      </c>
      <c r="R1220" t="s">
        <v>42</v>
      </c>
      <c r="T1220" t="s">
        <v>43</v>
      </c>
      <c r="U1220" t="str">
        <f t="shared" si="79"/>
        <v>No Discount</v>
      </c>
    </row>
    <row r="1221" spans="1:21" x14ac:dyDescent="0.25">
      <c r="A1221" t="s">
        <v>3185</v>
      </c>
      <c r="B1221" s="3">
        <v>45936</v>
      </c>
      <c r="C1221" t="s">
        <v>2286</v>
      </c>
      <c r="D1221" t="s">
        <v>126</v>
      </c>
      <c r="E1221" t="s">
        <v>33</v>
      </c>
      <c r="F1221" t="s">
        <v>137</v>
      </c>
      <c r="G1221" t="s">
        <v>6028</v>
      </c>
      <c r="H1221">
        <v>1</v>
      </c>
      <c r="I1221" s="5">
        <v>450</v>
      </c>
      <c r="J1221" s="5">
        <v>700</v>
      </c>
      <c r="K1221" s="5">
        <f t="shared" si="76"/>
        <v>700</v>
      </c>
      <c r="L1221" s="4">
        <v>0</v>
      </c>
      <c r="M1221" s="5">
        <f t="shared" si="77"/>
        <v>0</v>
      </c>
      <c r="N1221" s="5">
        <f t="shared" si="78"/>
        <v>250</v>
      </c>
      <c r="O1221" t="s">
        <v>181</v>
      </c>
      <c r="P1221" t="s">
        <v>68</v>
      </c>
      <c r="Q1221" t="s">
        <v>36</v>
      </c>
      <c r="R1221" t="s">
        <v>440</v>
      </c>
      <c r="S1221">
        <v>240</v>
      </c>
      <c r="T1221" t="s">
        <v>441</v>
      </c>
      <c r="U1221" t="str">
        <f t="shared" si="79"/>
        <v>No Discount</v>
      </c>
    </row>
    <row r="1222" spans="1:21" x14ac:dyDescent="0.25">
      <c r="A1222" t="s">
        <v>3186</v>
      </c>
      <c r="B1222" s="3">
        <v>46127</v>
      </c>
      <c r="C1222" t="s">
        <v>158</v>
      </c>
      <c r="D1222" t="s">
        <v>126</v>
      </c>
      <c r="E1222" t="s">
        <v>75</v>
      </c>
      <c r="F1222" t="s">
        <v>6063</v>
      </c>
      <c r="G1222" t="s">
        <v>6015</v>
      </c>
      <c r="H1222">
        <v>9</v>
      </c>
      <c r="I1222" s="5">
        <v>400</v>
      </c>
      <c r="J1222" s="5">
        <v>583</v>
      </c>
      <c r="K1222" s="5">
        <f t="shared" si="76"/>
        <v>5247</v>
      </c>
      <c r="L1222" s="4">
        <v>0.08</v>
      </c>
      <c r="M1222" s="5">
        <f t="shared" si="77"/>
        <v>419.76</v>
      </c>
      <c r="N1222" s="5">
        <f t="shared" si="78"/>
        <v>2066.7600000000002</v>
      </c>
      <c r="O1222" t="s">
        <v>127</v>
      </c>
      <c r="P1222" t="s">
        <v>56</v>
      </c>
      <c r="Q1222" t="s">
        <v>53</v>
      </c>
      <c r="R1222" t="s">
        <v>440</v>
      </c>
      <c r="S1222">
        <v>195</v>
      </c>
      <c r="T1222" t="s">
        <v>441</v>
      </c>
      <c r="U1222" t="str">
        <f t="shared" si="79"/>
        <v>5-10%</v>
      </c>
    </row>
    <row r="1223" spans="1:21" x14ac:dyDescent="0.25">
      <c r="A1223" t="s">
        <v>3187</v>
      </c>
      <c r="B1223" s="3">
        <v>46047</v>
      </c>
      <c r="C1223" t="s">
        <v>614</v>
      </c>
      <c r="D1223" t="s">
        <v>32</v>
      </c>
      <c r="E1223" t="s">
        <v>33</v>
      </c>
      <c r="F1223" t="s">
        <v>6040</v>
      </c>
      <c r="G1223" t="s">
        <v>6072</v>
      </c>
      <c r="H1223">
        <v>8</v>
      </c>
      <c r="I1223" s="5">
        <v>230</v>
      </c>
      <c r="J1223" s="5">
        <v>377</v>
      </c>
      <c r="K1223" s="5">
        <f t="shared" si="76"/>
        <v>3016</v>
      </c>
      <c r="L1223" s="4">
        <v>0.15</v>
      </c>
      <c r="M1223" s="5">
        <f t="shared" si="77"/>
        <v>452.4</v>
      </c>
      <c r="N1223" s="5">
        <f t="shared" si="78"/>
        <v>1628.4</v>
      </c>
      <c r="O1223" t="s">
        <v>120</v>
      </c>
      <c r="P1223" t="s">
        <v>96</v>
      </c>
      <c r="Q1223" t="s">
        <v>53</v>
      </c>
      <c r="R1223" t="s">
        <v>42</v>
      </c>
      <c r="T1223" t="s">
        <v>43</v>
      </c>
      <c r="U1223" t="str">
        <f t="shared" si="79"/>
        <v>11-15%</v>
      </c>
    </row>
    <row r="1224" spans="1:21" x14ac:dyDescent="0.25">
      <c r="A1224" t="s">
        <v>3188</v>
      </c>
      <c r="B1224" s="3">
        <v>46026</v>
      </c>
      <c r="C1224" t="s">
        <v>1602</v>
      </c>
      <c r="D1224" t="s">
        <v>50</v>
      </c>
      <c r="E1224" t="s">
        <v>33</v>
      </c>
      <c r="F1224" t="s">
        <v>137</v>
      </c>
      <c r="G1224" t="s">
        <v>6028</v>
      </c>
      <c r="H1224">
        <v>5</v>
      </c>
      <c r="I1224" s="5">
        <v>450</v>
      </c>
      <c r="J1224" s="5">
        <v>700</v>
      </c>
      <c r="K1224" s="5">
        <f t="shared" si="76"/>
        <v>3500</v>
      </c>
      <c r="L1224" s="4">
        <v>0.2</v>
      </c>
      <c r="M1224" s="5">
        <f t="shared" si="77"/>
        <v>700</v>
      </c>
      <c r="N1224" s="5">
        <f t="shared" si="78"/>
        <v>1950</v>
      </c>
      <c r="O1224" t="s">
        <v>95</v>
      </c>
      <c r="P1224" t="s">
        <v>96</v>
      </c>
      <c r="Q1224" t="s">
        <v>53</v>
      </c>
      <c r="R1224" t="s">
        <v>440</v>
      </c>
      <c r="S1224">
        <v>298</v>
      </c>
      <c r="T1224" t="s">
        <v>441</v>
      </c>
      <c r="U1224" t="str">
        <f t="shared" si="79"/>
        <v>16-20%</v>
      </c>
    </row>
    <row r="1225" spans="1:21" x14ac:dyDescent="0.25">
      <c r="A1225" t="s">
        <v>3189</v>
      </c>
      <c r="B1225" s="3">
        <v>45719</v>
      </c>
      <c r="C1225" t="s">
        <v>2241</v>
      </c>
      <c r="D1225" t="s">
        <v>50</v>
      </c>
      <c r="E1225" t="s">
        <v>75</v>
      </c>
      <c r="F1225" t="s">
        <v>137</v>
      </c>
      <c r="G1225" t="s">
        <v>6028</v>
      </c>
      <c r="H1225">
        <v>6</v>
      </c>
      <c r="I1225" s="5">
        <v>450</v>
      </c>
      <c r="J1225" s="5">
        <v>700</v>
      </c>
      <c r="K1225" s="5">
        <f t="shared" si="76"/>
        <v>4200</v>
      </c>
      <c r="L1225" s="4">
        <v>0</v>
      </c>
      <c r="M1225" s="5">
        <f t="shared" si="77"/>
        <v>0</v>
      </c>
      <c r="N1225" s="5">
        <f t="shared" si="78"/>
        <v>1500</v>
      </c>
      <c r="O1225" t="s">
        <v>67</v>
      </c>
      <c r="P1225" t="s">
        <v>68</v>
      </c>
      <c r="Q1225" t="s">
        <v>36</v>
      </c>
      <c r="R1225" t="s">
        <v>42</v>
      </c>
      <c r="T1225" t="s">
        <v>43</v>
      </c>
      <c r="U1225" t="str">
        <f t="shared" si="79"/>
        <v>No Discount</v>
      </c>
    </row>
    <row r="1226" spans="1:21" x14ac:dyDescent="0.25">
      <c r="A1226" t="s">
        <v>3190</v>
      </c>
      <c r="B1226" s="3">
        <v>45930</v>
      </c>
      <c r="C1226" t="s">
        <v>1446</v>
      </c>
      <c r="D1226" t="s">
        <v>50</v>
      </c>
      <c r="E1226" t="s">
        <v>75</v>
      </c>
      <c r="F1226" t="s">
        <v>6063</v>
      </c>
      <c r="G1226" t="s">
        <v>6015</v>
      </c>
      <c r="H1226">
        <v>3</v>
      </c>
      <c r="I1226" s="5">
        <v>400</v>
      </c>
      <c r="J1226" s="5">
        <v>583</v>
      </c>
      <c r="K1226" s="5">
        <f t="shared" si="76"/>
        <v>1749</v>
      </c>
      <c r="L1226" s="4">
        <v>0</v>
      </c>
      <c r="M1226" s="5">
        <f t="shared" si="77"/>
        <v>0</v>
      </c>
      <c r="N1226" s="5">
        <f t="shared" si="78"/>
        <v>549</v>
      </c>
      <c r="O1226" t="s">
        <v>95</v>
      </c>
      <c r="P1226" t="s">
        <v>96</v>
      </c>
      <c r="Q1226" t="s">
        <v>53</v>
      </c>
      <c r="R1226" t="s">
        <v>42</v>
      </c>
      <c r="T1226" t="s">
        <v>43</v>
      </c>
      <c r="U1226" t="str">
        <f t="shared" si="79"/>
        <v>No Discount</v>
      </c>
    </row>
    <row r="1227" spans="1:21" x14ac:dyDescent="0.25">
      <c r="A1227" t="s">
        <v>3191</v>
      </c>
      <c r="B1227" s="3">
        <v>45945</v>
      </c>
      <c r="C1227" t="s">
        <v>1867</v>
      </c>
      <c r="D1227" t="s">
        <v>126</v>
      </c>
      <c r="E1227" t="s">
        <v>75</v>
      </c>
      <c r="F1227" t="s">
        <v>6040</v>
      </c>
      <c r="G1227" t="s">
        <v>6072</v>
      </c>
      <c r="H1227">
        <v>5</v>
      </c>
      <c r="I1227" s="5">
        <v>230</v>
      </c>
      <c r="J1227" s="5">
        <v>377</v>
      </c>
      <c r="K1227" s="5">
        <f t="shared" si="76"/>
        <v>1885</v>
      </c>
      <c r="L1227" s="4">
        <v>0</v>
      </c>
      <c r="M1227" s="5">
        <f t="shared" si="77"/>
        <v>0</v>
      </c>
      <c r="N1227" s="5">
        <f t="shared" si="78"/>
        <v>735</v>
      </c>
      <c r="O1227" t="s">
        <v>40</v>
      </c>
      <c r="P1227" t="s">
        <v>41</v>
      </c>
      <c r="Q1227" t="s">
        <v>36</v>
      </c>
      <c r="R1227" t="s">
        <v>42</v>
      </c>
      <c r="T1227" t="s">
        <v>43</v>
      </c>
      <c r="U1227" t="str">
        <f t="shared" si="79"/>
        <v>No Discount</v>
      </c>
    </row>
    <row r="1228" spans="1:21" x14ac:dyDescent="0.25">
      <c r="A1228" t="s">
        <v>3192</v>
      </c>
      <c r="B1228" s="3">
        <v>45777</v>
      </c>
      <c r="C1228" t="s">
        <v>1796</v>
      </c>
      <c r="D1228" t="s">
        <v>32</v>
      </c>
      <c r="E1228" t="s">
        <v>33</v>
      </c>
      <c r="F1228" t="s">
        <v>6040</v>
      </c>
      <c r="G1228" t="s">
        <v>6072</v>
      </c>
      <c r="H1228">
        <v>9</v>
      </c>
      <c r="I1228" s="5">
        <v>230</v>
      </c>
      <c r="J1228" s="5">
        <v>377</v>
      </c>
      <c r="K1228" s="5">
        <f t="shared" si="76"/>
        <v>3393</v>
      </c>
      <c r="L1228" s="4">
        <v>0</v>
      </c>
      <c r="M1228" s="5">
        <f t="shared" si="77"/>
        <v>0</v>
      </c>
      <c r="N1228" s="5">
        <f t="shared" si="78"/>
        <v>1323</v>
      </c>
      <c r="O1228" t="s">
        <v>110</v>
      </c>
      <c r="P1228" t="s">
        <v>78</v>
      </c>
      <c r="Q1228" t="s">
        <v>36</v>
      </c>
      <c r="R1228" t="s">
        <v>42</v>
      </c>
      <c r="T1228" t="s">
        <v>43</v>
      </c>
      <c r="U1228" t="str">
        <f t="shared" si="79"/>
        <v>No Discount</v>
      </c>
    </row>
    <row r="1229" spans="1:21" x14ac:dyDescent="0.25">
      <c r="A1229" t="s">
        <v>3193</v>
      </c>
      <c r="B1229" s="3">
        <v>45914</v>
      </c>
      <c r="C1229" t="s">
        <v>1633</v>
      </c>
      <c r="D1229" t="s">
        <v>126</v>
      </c>
      <c r="E1229" t="s">
        <v>33</v>
      </c>
      <c r="F1229" t="s">
        <v>93</v>
      </c>
      <c r="G1229" t="s">
        <v>6058</v>
      </c>
      <c r="H1229">
        <v>6</v>
      </c>
      <c r="I1229" s="5">
        <v>1650</v>
      </c>
      <c r="J1229" s="5">
        <v>2350</v>
      </c>
      <c r="K1229" s="5">
        <f t="shared" si="76"/>
        <v>14100</v>
      </c>
      <c r="L1229" s="4">
        <v>0</v>
      </c>
      <c r="M1229" s="5">
        <f t="shared" si="77"/>
        <v>0</v>
      </c>
      <c r="N1229" s="5">
        <f t="shared" si="78"/>
        <v>4200</v>
      </c>
      <c r="O1229" t="s">
        <v>215</v>
      </c>
      <c r="P1229" t="s">
        <v>86</v>
      </c>
      <c r="Q1229" t="s">
        <v>36</v>
      </c>
      <c r="R1229" t="s">
        <v>42</v>
      </c>
      <c r="T1229" t="s">
        <v>43</v>
      </c>
      <c r="U1229" t="str">
        <f t="shared" si="79"/>
        <v>No Discount</v>
      </c>
    </row>
    <row r="1230" spans="1:21" x14ac:dyDescent="0.25">
      <c r="A1230" t="s">
        <v>3194</v>
      </c>
      <c r="B1230" s="3">
        <v>46101</v>
      </c>
      <c r="C1230" t="s">
        <v>2290</v>
      </c>
      <c r="D1230" t="s">
        <v>32</v>
      </c>
      <c r="E1230" t="s">
        <v>33</v>
      </c>
      <c r="F1230" t="s">
        <v>93</v>
      </c>
      <c r="G1230" t="s">
        <v>6058</v>
      </c>
      <c r="H1230">
        <v>8</v>
      </c>
      <c r="I1230" s="5">
        <v>1650</v>
      </c>
      <c r="J1230" s="5">
        <v>2350</v>
      </c>
      <c r="K1230" s="5">
        <f t="shared" si="76"/>
        <v>18800</v>
      </c>
      <c r="L1230" s="4">
        <v>0.1</v>
      </c>
      <c r="M1230" s="5">
        <f t="shared" si="77"/>
        <v>1880</v>
      </c>
      <c r="N1230" s="5">
        <f t="shared" si="78"/>
        <v>7480</v>
      </c>
      <c r="O1230" t="s">
        <v>95</v>
      </c>
      <c r="P1230" t="s">
        <v>96</v>
      </c>
      <c r="Q1230" t="s">
        <v>53</v>
      </c>
      <c r="R1230" t="s">
        <v>440</v>
      </c>
      <c r="S1230">
        <v>131</v>
      </c>
      <c r="T1230" t="s">
        <v>441</v>
      </c>
      <c r="U1230" t="str">
        <f t="shared" si="79"/>
        <v>5-10%</v>
      </c>
    </row>
    <row r="1231" spans="1:21" x14ac:dyDescent="0.25">
      <c r="A1231" t="s">
        <v>3195</v>
      </c>
      <c r="B1231" s="3">
        <v>45701</v>
      </c>
      <c r="C1231" t="s">
        <v>1518</v>
      </c>
      <c r="D1231" t="s">
        <v>50</v>
      </c>
      <c r="E1231" t="s">
        <v>75</v>
      </c>
      <c r="F1231" t="s">
        <v>6063</v>
      </c>
      <c r="G1231" t="s">
        <v>6015</v>
      </c>
      <c r="H1231">
        <v>2</v>
      </c>
      <c r="I1231" s="5">
        <v>400</v>
      </c>
      <c r="J1231" s="5">
        <v>583</v>
      </c>
      <c r="K1231" s="5">
        <f t="shared" si="76"/>
        <v>1166</v>
      </c>
      <c r="L1231" s="4">
        <v>0</v>
      </c>
      <c r="M1231" s="5">
        <f t="shared" si="77"/>
        <v>0</v>
      </c>
      <c r="N1231" s="5">
        <f t="shared" si="78"/>
        <v>366</v>
      </c>
      <c r="O1231" t="s">
        <v>67</v>
      </c>
      <c r="P1231" t="s">
        <v>68</v>
      </c>
      <c r="Q1231" t="s">
        <v>36</v>
      </c>
      <c r="R1231" t="s">
        <v>42</v>
      </c>
      <c r="T1231" t="s">
        <v>43</v>
      </c>
      <c r="U1231" t="str">
        <f t="shared" si="79"/>
        <v>No Discount</v>
      </c>
    </row>
    <row r="1232" spans="1:21" x14ac:dyDescent="0.25">
      <c r="A1232" t="s">
        <v>3196</v>
      </c>
      <c r="B1232" s="3">
        <v>46029</v>
      </c>
      <c r="C1232" t="s">
        <v>1476</v>
      </c>
      <c r="D1232" t="s">
        <v>50</v>
      </c>
      <c r="E1232" t="s">
        <v>75</v>
      </c>
      <c r="F1232" t="s">
        <v>137</v>
      </c>
      <c r="G1232" t="s">
        <v>6028</v>
      </c>
      <c r="H1232">
        <v>6</v>
      </c>
      <c r="I1232" s="5">
        <v>450</v>
      </c>
      <c r="J1232" s="5">
        <v>700</v>
      </c>
      <c r="K1232" s="5">
        <f t="shared" si="76"/>
        <v>4200</v>
      </c>
      <c r="L1232" s="4">
        <v>0.1</v>
      </c>
      <c r="M1232" s="5">
        <f t="shared" si="77"/>
        <v>420</v>
      </c>
      <c r="N1232" s="5">
        <f t="shared" si="78"/>
        <v>1920</v>
      </c>
      <c r="O1232" t="s">
        <v>77</v>
      </c>
      <c r="P1232" t="s">
        <v>78</v>
      </c>
      <c r="Q1232" t="s">
        <v>36</v>
      </c>
      <c r="R1232" t="s">
        <v>42</v>
      </c>
      <c r="T1232" t="s">
        <v>43</v>
      </c>
      <c r="U1232" t="str">
        <f t="shared" si="79"/>
        <v>5-10%</v>
      </c>
    </row>
    <row r="1233" spans="1:21" x14ac:dyDescent="0.25">
      <c r="A1233" t="s">
        <v>3197</v>
      </c>
      <c r="B1233" s="3">
        <v>46085</v>
      </c>
      <c r="C1233" t="s">
        <v>2559</v>
      </c>
      <c r="D1233" t="s">
        <v>32</v>
      </c>
      <c r="E1233" t="s">
        <v>33</v>
      </c>
      <c r="F1233" t="s">
        <v>6063</v>
      </c>
      <c r="G1233" t="s">
        <v>6015</v>
      </c>
      <c r="H1233">
        <v>9</v>
      </c>
      <c r="I1233" s="5">
        <v>400</v>
      </c>
      <c r="J1233" s="5">
        <v>583</v>
      </c>
      <c r="K1233" s="5">
        <f t="shared" si="76"/>
        <v>5247</v>
      </c>
      <c r="L1233" s="4">
        <v>0.05</v>
      </c>
      <c r="M1233" s="5">
        <f t="shared" si="77"/>
        <v>262.35000000000002</v>
      </c>
      <c r="N1233" s="5">
        <f t="shared" si="78"/>
        <v>1909.35</v>
      </c>
      <c r="O1233" t="s">
        <v>85</v>
      </c>
      <c r="P1233" t="s">
        <v>86</v>
      </c>
      <c r="Q1233" t="s">
        <v>36</v>
      </c>
      <c r="R1233" t="s">
        <v>440</v>
      </c>
      <c r="S1233">
        <v>113</v>
      </c>
      <c r="T1233" t="s">
        <v>441</v>
      </c>
      <c r="U1233" t="str">
        <f t="shared" si="79"/>
        <v>5-10%</v>
      </c>
    </row>
    <row r="1234" spans="1:21" x14ac:dyDescent="0.25">
      <c r="A1234" t="s">
        <v>3198</v>
      </c>
      <c r="B1234" s="3">
        <v>46078</v>
      </c>
      <c r="C1234" t="s">
        <v>3200</v>
      </c>
      <c r="D1234" t="s">
        <v>32</v>
      </c>
      <c r="E1234" t="s">
        <v>75</v>
      </c>
      <c r="F1234" t="s">
        <v>6040</v>
      </c>
      <c r="G1234" t="s">
        <v>6072</v>
      </c>
      <c r="H1234">
        <v>5</v>
      </c>
      <c r="I1234" s="5">
        <v>230</v>
      </c>
      <c r="J1234" s="5">
        <v>377</v>
      </c>
      <c r="K1234" s="5">
        <f t="shared" si="76"/>
        <v>1885</v>
      </c>
      <c r="L1234" s="4">
        <v>0.08</v>
      </c>
      <c r="M1234" s="5">
        <f t="shared" si="77"/>
        <v>150.80000000000001</v>
      </c>
      <c r="N1234" s="5">
        <f t="shared" si="78"/>
        <v>885.8</v>
      </c>
      <c r="O1234" t="s">
        <v>40</v>
      </c>
      <c r="P1234" t="s">
        <v>41</v>
      </c>
      <c r="Q1234" t="s">
        <v>36</v>
      </c>
      <c r="R1234" t="s">
        <v>42</v>
      </c>
      <c r="T1234" t="s">
        <v>43</v>
      </c>
      <c r="U1234" t="str">
        <f t="shared" si="79"/>
        <v>5-10%</v>
      </c>
    </row>
    <row r="1235" spans="1:21" x14ac:dyDescent="0.25">
      <c r="A1235" t="s">
        <v>3202</v>
      </c>
      <c r="B1235" s="3">
        <v>45967</v>
      </c>
      <c r="C1235" t="s">
        <v>692</v>
      </c>
      <c r="D1235" t="s">
        <v>50</v>
      </c>
      <c r="E1235" t="s">
        <v>75</v>
      </c>
      <c r="F1235" t="s">
        <v>6063</v>
      </c>
      <c r="G1235" t="s">
        <v>6015</v>
      </c>
      <c r="H1235">
        <v>9</v>
      </c>
      <c r="I1235" s="5">
        <v>400</v>
      </c>
      <c r="J1235" s="5">
        <v>583</v>
      </c>
      <c r="K1235" s="5">
        <f t="shared" si="76"/>
        <v>5247</v>
      </c>
      <c r="L1235" s="4">
        <v>0</v>
      </c>
      <c r="M1235" s="5">
        <f t="shared" si="77"/>
        <v>0</v>
      </c>
      <c r="N1235" s="5">
        <f t="shared" si="78"/>
        <v>1647</v>
      </c>
      <c r="O1235" t="s">
        <v>215</v>
      </c>
      <c r="P1235" t="s">
        <v>86</v>
      </c>
      <c r="Q1235" t="s">
        <v>36</v>
      </c>
      <c r="R1235" t="s">
        <v>440</v>
      </c>
      <c r="S1235">
        <v>13</v>
      </c>
      <c r="T1235" t="s">
        <v>441</v>
      </c>
      <c r="U1235" t="str">
        <f t="shared" si="79"/>
        <v>No Discount</v>
      </c>
    </row>
    <row r="1236" spans="1:21" x14ac:dyDescent="0.25">
      <c r="A1236" t="s">
        <v>3203</v>
      </c>
      <c r="B1236" s="3">
        <v>46044</v>
      </c>
      <c r="C1236" t="s">
        <v>2907</v>
      </c>
      <c r="D1236" t="s">
        <v>126</v>
      </c>
      <c r="E1236" t="s">
        <v>33</v>
      </c>
      <c r="F1236" t="s">
        <v>6063</v>
      </c>
      <c r="G1236" t="s">
        <v>6023</v>
      </c>
      <c r="H1236">
        <v>7</v>
      </c>
      <c r="I1236" s="5">
        <v>300</v>
      </c>
      <c r="J1236" s="5">
        <v>450</v>
      </c>
      <c r="K1236" s="5">
        <f t="shared" si="76"/>
        <v>3150</v>
      </c>
      <c r="L1236" s="4">
        <v>0.2</v>
      </c>
      <c r="M1236" s="5">
        <f t="shared" si="77"/>
        <v>630</v>
      </c>
      <c r="N1236" s="5">
        <f t="shared" si="78"/>
        <v>1680</v>
      </c>
      <c r="O1236" t="s">
        <v>40</v>
      </c>
      <c r="P1236" t="s">
        <v>41</v>
      </c>
      <c r="Q1236" t="s">
        <v>36</v>
      </c>
      <c r="R1236" t="s">
        <v>42</v>
      </c>
      <c r="T1236" t="s">
        <v>43</v>
      </c>
      <c r="U1236" t="str">
        <f t="shared" si="79"/>
        <v>16-20%</v>
      </c>
    </row>
    <row r="1237" spans="1:21" x14ac:dyDescent="0.25">
      <c r="A1237" t="s">
        <v>3204</v>
      </c>
      <c r="B1237" s="3">
        <v>46115</v>
      </c>
      <c r="C1237" t="s">
        <v>3205</v>
      </c>
      <c r="D1237" t="s">
        <v>126</v>
      </c>
      <c r="E1237" t="s">
        <v>33</v>
      </c>
      <c r="F1237" t="s">
        <v>137</v>
      </c>
      <c r="G1237" t="s">
        <v>6028</v>
      </c>
      <c r="H1237">
        <v>10</v>
      </c>
      <c r="I1237" s="5">
        <v>450</v>
      </c>
      <c r="J1237" s="5">
        <v>700</v>
      </c>
      <c r="K1237" s="5">
        <f t="shared" si="76"/>
        <v>7000</v>
      </c>
      <c r="L1237" s="4">
        <v>0.05</v>
      </c>
      <c r="M1237" s="5">
        <f t="shared" si="77"/>
        <v>350</v>
      </c>
      <c r="N1237" s="5">
        <f t="shared" si="78"/>
        <v>2850</v>
      </c>
      <c r="O1237" t="s">
        <v>95</v>
      </c>
      <c r="P1237" t="s">
        <v>96</v>
      </c>
      <c r="Q1237" t="s">
        <v>53</v>
      </c>
      <c r="R1237" t="s">
        <v>42</v>
      </c>
      <c r="T1237" t="s">
        <v>43</v>
      </c>
      <c r="U1237" t="str">
        <f t="shared" si="79"/>
        <v>5-10%</v>
      </c>
    </row>
    <row r="1238" spans="1:21" x14ac:dyDescent="0.25">
      <c r="A1238" t="s">
        <v>3207</v>
      </c>
      <c r="B1238" s="3">
        <v>46169</v>
      </c>
      <c r="C1238" t="s">
        <v>2551</v>
      </c>
      <c r="D1238" t="s">
        <v>126</v>
      </c>
      <c r="E1238" t="s">
        <v>75</v>
      </c>
      <c r="F1238" t="s">
        <v>6040</v>
      </c>
      <c r="G1238" t="s">
        <v>6072</v>
      </c>
      <c r="H1238">
        <v>6</v>
      </c>
      <c r="I1238" s="5">
        <v>230</v>
      </c>
      <c r="J1238" s="5">
        <v>377</v>
      </c>
      <c r="K1238" s="5">
        <f t="shared" si="76"/>
        <v>2262</v>
      </c>
      <c r="L1238" s="4">
        <v>0.1</v>
      </c>
      <c r="M1238" s="5">
        <f t="shared" si="77"/>
        <v>226.20000000000002</v>
      </c>
      <c r="N1238" s="5">
        <f t="shared" si="78"/>
        <v>1108.2</v>
      </c>
      <c r="O1238" t="s">
        <v>120</v>
      </c>
      <c r="P1238" t="s">
        <v>96</v>
      </c>
      <c r="Q1238" t="s">
        <v>53</v>
      </c>
      <c r="R1238" t="s">
        <v>440</v>
      </c>
      <c r="S1238">
        <v>112</v>
      </c>
      <c r="T1238" t="s">
        <v>441</v>
      </c>
      <c r="U1238" t="str">
        <f t="shared" si="79"/>
        <v>5-10%</v>
      </c>
    </row>
    <row r="1239" spans="1:21" x14ac:dyDescent="0.25">
      <c r="A1239" t="s">
        <v>3208</v>
      </c>
      <c r="B1239" s="3">
        <v>45768</v>
      </c>
      <c r="C1239" t="s">
        <v>1814</v>
      </c>
      <c r="D1239" t="s">
        <v>50</v>
      </c>
      <c r="E1239" t="s">
        <v>75</v>
      </c>
      <c r="F1239" t="s">
        <v>6063</v>
      </c>
      <c r="G1239" t="s">
        <v>6015</v>
      </c>
      <c r="H1239">
        <v>10</v>
      </c>
      <c r="I1239" s="5">
        <v>400</v>
      </c>
      <c r="J1239" s="5">
        <v>583</v>
      </c>
      <c r="K1239" s="5">
        <f t="shared" si="76"/>
        <v>5830</v>
      </c>
      <c r="L1239" s="4">
        <v>0</v>
      </c>
      <c r="M1239" s="5">
        <f t="shared" si="77"/>
        <v>0</v>
      </c>
      <c r="N1239" s="5">
        <f t="shared" si="78"/>
        <v>1830</v>
      </c>
      <c r="O1239" t="s">
        <v>164</v>
      </c>
      <c r="P1239" t="s">
        <v>41</v>
      </c>
      <c r="Q1239" t="s">
        <v>36</v>
      </c>
      <c r="R1239" t="s">
        <v>42</v>
      </c>
      <c r="T1239" t="s">
        <v>43</v>
      </c>
      <c r="U1239" t="str">
        <f t="shared" si="79"/>
        <v>No Discount</v>
      </c>
    </row>
    <row r="1240" spans="1:21" x14ac:dyDescent="0.25">
      <c r="A1240" t="s">
        <v>3209</v>
      </c>
      <c r="B1240" s="3">
        <v>45909</v>
      </c>
      <c r="C1240" t="s">
        <v>2554</v>
      </c>
      <c r="D1240" t="s">
        <v>32</v>
      </c>
      <c r="E1240" t="s">
        <v>75</v>
      </c>
      <c r="F1240" t="s">
        <v>6063</v>
      </c>
      <c r="G1240" t="s">
        <v>6023</v>
      </c>
      <c r="H1240">
        <v>1</v>
      </c>
      <c r="I1240" s="5">
        <v>300</v>
      </c>
      <c r="J1240" s="5">
        <v>450</v>
      </c>
      <c r="K1240" s="5">
        <f t="shared" si="76"/>
        <v>450</v>
      </c>
      <c r="L1240" s="4">
        <v>0</v>
      </c>
      <c r="M1240" s="5">
        <f t="shared" si="77"/>
        <v>0</v>
      </c>
      <c r="N1240" s="5">
        <f t="shared" si="78"/>
        <v>150</v>
      </c>
      <c r="O1240" t="s">
        <v>181</v>
      </c>
      <c r="P1240" t="s">
        <v>68</v>
      </c>
      <c r="Q1240" t="s">
        <v>36</v>
      </c>
      <c r="R1240" t="s">
        <v>42</v>
      </c>
      <c r="T1240" t="s">
        <v>43</v>
      </c>
      <c r="U1240" t="str">
        <f t="shared" si="79"/>
        <v>No Discount</v>
      </c>
    </row>
    <row r="1241" spans="1:21" x14ac:dyDescent="0.25">
      <c r="A1241" t="s">
        <v>3210</v>
      </c>
      <c r="B1241" s="3">
        <v>45936</v>
      </c>
      <c r="C1241" t="s">
        <v>124</v>
      </c>
      <c r="D1241" t="s">
        <v>126</v>
      </c>
      <c r="E1241" t="s">
        <v>75</v>
      </c>
      <c r="F1241" t="s">
        <v>93</v>
      </c>
      <c r="G1241" t="s">
        <v>6058</v>
      </c>
      <c r="H1241">
        <v>3</v>
      </c>
      <c r="I1241" s="5">
        <v>1650</v>
      </c>
      <c r="J1241" s="5">
        <v>2350</v>
      </c>
      <c r="K1241" s="5">
        <f t="shared" si="76"/>
        <v>7050</v>
      </c>
      <c r="L1241" s="4">
        <v>0</v>
      </c>
      <c r="M1241" s="5">
        <f t="shared" si="77"/>
        <v>0</v>
      </c>
      <c r="N1241" s="5">
        <f t="shared" si="78"/>
        <v>2100</v>
      </c>
      <c r="O1241" t="s">
        <v>110</v>
      </c>
      <c r="P1241" t="s">
        <v>78</v>
      </c>
      <c r="Q1241" t="s">
        <v>36</v>
      </c>
      <c r="R1241" t="s">
        <v>440</v>
      </c>
      <c r="S1241">
        <v>103</v>
      </c>
      <c r="T1241" t="s">
        <v>441</v>
      </c>
      <c r="U1241" t="str">
        <f t="shared" si="79"/>
        <v>No Discount</v>
      </c>
    </row>
    <row r="1242" spans="1:21" x14ac:dyDescent="0.25">
      <c r="A1242" t="s">
        <v>3211</v>
      </c>
      <c r="B1242" s="3">
        <v>46004</v>
      </c>
      <c r="C1242" t="s">
        <v>2467</v>
      </c>
      <c r="D1242" t="s">
        <v>126</v>
      </c>
      <c r="E1242" t="s">
        <v>33</v>
      </c>
      <c r="F1242" t="s">
        <v>137</v>
      </c>
      <c r="G1242" t="s">
        <v>6028</v>
      </c>
      <c r="H1242">
        <v>4</v>
      </c>
      <c r="I1242" s="5">
        <v>450</v>
      </c>
      <c r="J1242" s="5">
        <v>700</v>
      </c>
      <c r="K1242" s="5">
        <f t="shared" si="76"/>
        <v>2800</v>
      </c>
      <c r="L1242" s="4">
        <v>0</v>
      </c>
      <c r="M1242" s="5">
        <f t="shared" si="77"/>
        <v>0</v>
      </c>
      <c r="N1242" s="5">
        <f t="shared" si="78"/>
        <v>1000</v>
      </c>
      <c r="O1242" t="s">
        <v>120</v>
      </c>
      <c r="P1242" t="s">
        <v>96</v>
      </c>
      <c r="Q1242" t="s">
        <v>53</v>
      </c>
      <c r="R1242" t="s">
        <v>440</v>
      </c>
      <c r="S1242">
        <v>263</v>
      </c>
      <c r="T1242" t="s">
        <v>441</v>
      </c>
      <c r="U1242" t="str">
        <f t="shared" si="79"/>
        <v>No Discount</v>
      </c>
    </row>
    <row r="1243" spans="1:21" x14ac:dyDescent="0.25">
      <c r="A1243" t="s">
        <v>3212</v>
      </c>
      <c r="B1243" s="3">
        <v>45891</v>
      </c>
      <c r="C1243" t="s">
        <v>48</v>
      </c>
      <c r="D1243" t="s">
        <v>32</v>
      </c>
      <c r="E1243" t="s">
        <v>75</v>
      </c>
      <c r="F1243" t="s">
        <v>6040</v>
      </c>
      <c r="G1243" t="s">
        <v>6072</v>
      </c>
      <c r="H1243">
        <v>4</v>
      </c>
      <c r="I1243" s="5">
        <v>230</v>
      </c>
      <c r="J1243" s="5">
        <v>377</v>
      </c>
      <c r="K1243" s="5">
        <f t="shared" si="76"/>
        <v>1508</v>
      </c>
      <c r="L1243" s="4">
        <v>0</v>
      </c>
      <c r="M1243" s="5">
        <f t="shared" si="77"/>
        <v>0</v>
      </c>
      <c r="N1243" s="5">
        <f t="shared" si="78"/>
        <v>588</v>
      </c>
      <c r="O1243" t="s">
        <v>40</v>
      </c>
      <c r="P1243" t="s">
        <v>41</v>
      </c>
      <c r="Q1243" t="s">
        <v>36</v>
      </c>
      <c r="R1243" t="s">
        <v>42</v>
      </c>
      <c r="T1243" t="s">
        <v>43</v>
      </c>
      <c r="U1243" t="str">
        <f t="shared" si="79"/>
        <v>No Discount</v>
      </c>
    </row>
    <row r="1244" spans="1:21" x14ac:dyDescent="0.25">
      <c r="A1244" t="s">
        <v>3213</v>
      </c>
      <c r="B1244" s="3">
        <v>45955</v>
      </c>
      <c r="C1244" t="s">
        <v>3214</v>
      </c>
      <c r="D1244" t="s">
        <v>50</v>
      </c>
      <c r="E1244" t="s">
        <v>75</v>
      </c>
      <c r="F1244" t="s">
        <v>137</v>
      </c>
      <c r="G1244" t="s">
        <v>6028</v>
      </c>
      <c r="H1244">
        <v>9</v>
      </c>
      <c r="I1244" s="5">
        <v>450</v>
      </c>
      <c r="J1244" s="5">
        <v>700</v>
      </c>
      <c r="K1244" s="5">
        <f t="shared" si="76"/>
        <v>6300</v>
      </c>
      <c r="L1244" s="4">
        <v>0</v>
      </c>
      <c r="M1244" s="5">
        <f t="shared" si="77"/>
        <v>0</v>
      </c>
      <c r="N1244" s="5">
        <f t="shared" si="78"/>
        <v>2250</v>
      </c>
      <c r="O1244" t="s">
        <v>215</v>
      </c>
      <c r="P1244" t="s">
        <v>86</v>
      </c>
      <c r="Q1244" t="s">
        <v>36</v>
      </c>
      <c r="R1244" t="s">
        <v>42</v>
      </c>
      <c r="T1244" t="s">
        <v>43</v>
      </c>
      <c r="U1244" t="str">
        <f t="shared" si="79"/>
        <v>No Discount</v>
      </c>
    </row>
    <row r="1245" spans="1:21" x14ac:dyDescent="0.25">
      <c r="A1245" t="s">
        <v>3216</v>
      </c>
      <c r="B1245" s="3">
        <v>45886</v>
      </c>
      <c r="C1245" t="s">
        <v>535</v>
      </c>
      <c r="D1245" t="s">
        <v>126</v>
      </c>
      <c r="E1245" t="s">
        <v>75</v>
      </c>
      <c r="F1245" t="s">
        <v>6063</v>
      </c>
      <c r="G1245" t="s">
        <v>6023</v>
      </c>
      <c r="H1245">
        <v>10</v>
      </c>
      <c r="I1245" s="5">
        <v>300</v>
      </c>
      <c r="J1245" s="5">
        <v>450</v>
      </c>
      <c r="K1245" s="5">
        <f t="shared" si="76"/>
        <v>4500</v>
      </c>
      <c r="L1245" s="4">
        <v>0</v>
      </c>
      <c r="M1245" s="5">
        <f t="shared" si="77"/>
        <v>0</v>
      </c>
      <c r="N1245" s="5">
        <f t="shared" si="78"/>
        <v>1500</v>
      </c>
      <c r="O1245" t="s">
        <v>55</v>
      </c>
      <c r="P1245" t="s">
        <v>56</v>
      </c>
      <c r="Q1245" t="s">
        <v>53</v>
      </c>
      <c r="R1245" t="s">
        <v>42</v>
      </c>
      <c r="T1245" t="s">
        <v>43</v>
      </c>
      <c r="U1245" t="str">
        <f t="shared" si="79"/>
        <v>No Discount</v>
      </c>
    </row>
    <row r="1246" spans="1:21" x14ac:dyDescent="0.25">
      <c r="A1246" t="s">
        <v>3217</v>
      </c>
      <c r="B1246" s="3">
        <v>46169</v>
      </c>
      <c r="C1246" t="s">
        <v>424</v>
      </c>
      <c r="D1246" t="s">
        <v>50</v>
      </c>
      <c r="E1246" t="s">
        <v>33</v>
      </c>
      <c r="F1246" t="s">
        <v>6063</v>
      </c>
      <c r="G1246" t="s">
        <v>6015</v>
      </c>
      <c r="H1246">
        <v>98</v>
      </c>
      <c r="I1246" s="5">
        <v>400</v>
      </c>
      <c r="J1246" s="5">
        <v>583</v>
      </c>
      <c r="K1246" s="5">
        <f t="shared" si="76"/>
        <v>57134</v>
      </c>
      <c r="L1246" s="4">
        <v>0.05</v>
      </c>
      <c r="M1246" s="5">
        <f t="shared" si="77"/>
        <v>2856.7000000000003</v>
      </c>
      <c r="N1246" s="5">
        <f t="shared" si="78"/>
        <v>20790.699999999997</v>
      </c>
      <c r="O1246" t="s">
        <v>127</v>
      </c>
      <c r="P1246" t="s">
        <v>56</v>
      </c>
      <c r="Q1246" t="s">
        <v>53</v>
      </c>
      <c r="R1246" t="s">
        <v>42</v>
      </c>
      <c r="T1246" t="s">
        <v>43</v>
      </c>
      <c r="U1246" t="str">
        <f t="shared" si="79"/>
        <v>5-10%</v>
      </c>
    </row>
    <row r="1247" spans="1:21" x14ac:dyDescent="0.25">
      <c r="A1247" t="s">
        <v>3218</v>
      </c>
      <c r="B1247" s="3">
        <v>45697</v>
      </c>
      <c r="C1247" t="s">
        <v>988</v>
      </c>
      <c r="D1247" t="s">
        <v>126</v>
      </c>
      <c r="E1247" t="s">
        <v>75</v>
      </c>
      <c r="F1247" t="s">
        <v>93</v>
      </c>
      <c r="G1247" t="s">
        <v>6058</v>
      </c>
      <c r="H1247">
        <v>1</v>
      </c>
      <c r="I1247" s="5">
        <v>1650</v>
      </c>
      <c r="J1247" s="5">
        <v>2350</v>
      </c>
      <c r="K1247" s="5">
        <f t="shared" si="76"/>
        <v>2350</v>
      </c>
      <c r="L1247" s="4">
        <v>0</v>
      </c>
      <c r="M1247" s="5">
        <f t="shared" si="77"/>
        <v>0</v>
      </c>
      <c r="N1247" s="5">
        <f t="shared" si="78"/>
        <v>700</v>
      </c>
      <c r="O1247" t="s">
        <v>110</v>
      </c>
      <c r="P1247" t="s">
        <v>78</v>
      </c>
      <c r="Q1247" t="s">
        <v>36</v>
      </c>
      <c r="R1247" t="s">
        <v>42</v>
      </c>
      <c r="T1247" t="s">
        <v>43</v>
      </c>
      <c r="U1247" t="str">
        <f t="shared" si="79"/>
        <v>No Discount</v>
      </c>
    </row>
    <row r="1248" spans="1:21" x14ac:dyDescent="0.25">
      <c r="A1248" t="s">
        <v>3219</v>
      </c>
      <c r="B1248" s="3">
        <v>45748</v>
      </c>
      <c r="C1248" t="s">
        <v>1053</v>
      </c>
      <c r="D1248" t="s">
        <v>50</v>
      </c>
      <c r="E1248" t="s">
        <v>33</v>
      </c>
      <c r="F1248" t="s">
        <v>93</v>
      </c>
      <c r="G1248" t="s">
        <v>6058</v>
      </c>
      <c r="H1248">
        <v>10</v>
      </c>
      <c r="I1248" s="5">
        <v>1650</v>
      </c>
      <c r="J1248" s="5">
        <v>2350</v>
      </c>
      <c r="K1248" s="5">
        <f t="shared" si="76"/>
        <v>23500</v>
      </c>
      <c r="L1248" s="4">
        <v>0</v>
      </c>
      <c r="M1248" s="5">
        <f t="shared" si="77"/>
        <v>0</v>
      </c>
      <c r="N1248" s="5">
        <f t="shared" si="78"/>
        <v>7000</v>
      </c>
      <c r="O1248" t="s">
        <v>215</v>
      </c>
      <c r="P1248" t="s">
        <v>86</v>
      </c>
      <c r="Q1248" t="s">
        <v>36</v>
      </c>
      <c r="R1248" t="s">
        <v>42</v>
      </c>
      <c r="T1248" t="s">
        <v>43</v>
      </c>
      <c r="U1248" t="str">
        <f t="shared" si="79"/>
        <v>No Discount</v>
      </c>
    </row>
    <row r="1249" spans="1:21" x14ac:dyDescent="0.25">
      <c r="A1249" t="s">
        <v>3220</v>
      </c>
      <c r="B1249" s="3">
        <v>45779</v>
      </c>
      <c r="C1249" t="s">
        <v>821</v>
      </c>
      <c r="D1249" t="s">
        <v>32</v>
      </c>
      <c r="E1249" t="s">
        <v>75</v>
      </c>
      <c r="F1249" t="s">
        <v>93</v>
      </c>
      <c r="G1249" t="s">
        <v>6058</v>
      </c>
      <c r="H1249">
        <v>8</v>
      </c>
      <c r="I1249" s="5">
        <v>1650</v>
      </c>
      <c r="J1249" s="5">
        <v>2350</v>
      </c>
      <c r="K1249" s="5">
        <f t="shared" si="76"/>
        <v>18800</v>
      </c>
      <c r="L1249" s="4">
        <v>0</v>
      </c>
      <c r="M1249" s="5">
        <f t="shared" si="77"/>
        <v>0</v>
      </c>
      <c r="N1249" s="5">
        <f t="shared" si="78"/>
        <v>5600</v>
      </c>
      <c r="O1249" t="s">
        <v>215</v>
      </c>
      <c r="P1249" t="s">
        <v>86</v>
      </c>
      <c r="Q1249" t="s">
        <v>36</v>
      </c>
      <c r="R1249" t="s">
        <v>42</v>
      </c>
      <c r="T1249" t="s">
        <v>43</v>
      </c>
      <c r="U1249" t="str">
        <f t="shared" si="79"/>
        <v>No Discount</v>
      </c>
    </row>
    <row r="1250" spans="1:21" x14ac:dyDescent="0.25">
      <c r="A1250" t="s">
        <v>3221</v>
      </c>
      <c r="B1250" s="3">
        <v>45677</v>
      </c>
      <c r="C1250" t="s">
        <v>412</v>
      </c>
      <c r="D1250" t="s">
        <v>32</v>
      </c>
      <c r="E1250" t="s">
        <v>33</v>
      </c>
      <c r="F1250" t="s">
        <v>137</v>
      </c>
      <c r="G1250" t="s">
        <v>6028</v>
      </c>
      <c r="H1250">
        <v>10</v>
      </c>
      <c r="I1250" s="5">
        <v>450</v>
      </c>
      <c r="J1250" s="5">
        <v>700</v>
      </c>
      <c r="K1250" s="5">
        <f t="shared" si="76"/>
        <v>7000</v>
      </c>
      <c r="L1250" s="4">
        <v>0</v>
      </c>
      <c r="M1250" s="5">
        <f t="shared" si="77"/>
        <v>0</v>
      </c>
      <c r="N1250" s="5">
        <f t="shared" si="78"/>
        <v>2500</v>
      </c>
      <c r="O1250" t="s">
        <v>127</v>
      </c>
      <c r="P1250" t="s">
        <v>56</v>
      </c>
      <c r="Q1250" t="s">
        <v>53</v>
      </c>
      <c r="R1250" t="s">
        <v>42</v>
      </c>
      <c r="T1250" t="s">
        <v>43</v>
      </c>
      <c r="U1250" t="str">
        <f t="shared" si="79"/>
        <v>No Discount</v>
      </c>
    </row>
    <row r="1251" spans="1:21" x14ac:dyDescent="0.25">
      <c r="A1251" t="s">
        <v>3222</v>
      </c>
      <c r="B1251" s="3">
        <v>45792</v>
      </c>
      <c r="C1251" t="s">
        <v>322</v>
      </c>
      <c r="D1251" t="s">
        <v>32</v>
      </c>
      <c r="E1251" t="s">
        <v>75</v>
      </c>
      <c r="F1251" t="s">
        <v>6040</v>
      </c>
      <c r="G1251" t="s">
        <v>6072</v>
      </c>
      <c r="H1251">
        <v>1</v>
      </c>
      <c r="I1251" s="5">
        <v>230</v>
      </c>
      <c r="J1251" s="5">
        <v>377</v>
      </c>
      <c r="K1251" s="5">
        <f t="shared" si="76"/>
        <v>377</v>
      </c>
      <c r="L1251" s="4">
        <v>0</v>
      </c>
      <c r="M1251" s="5">
        <f t="shared" si="77"/>
        <v>0</v>
      </c>
      <c r="N1251" s="5">
        <f t="shared" si="78"/>
        <v>147</v>
      </c>
      <c r="O1251" t="s">
        <v>127</v>
      </c>
      <c r="P1251" t="s">
        <v>56</v>
      </c>
      <c r="Q1251" t="s">
        <v>53</v>
      </c>
      <c r="R1251" t="s">
        <v>42</v>
      </c>
      <c r="T1251" t="s">
        <v>43</v>
      </c>
      <c r="U1251" t="str">
        <f t="shared" si="79"/>
        <v>No Discount</v>
      </c>
    </row>
    <row r="1252" spans="1:21" x14ac:dyDescent="0.25">
      <c r="A1252" t="s">
        <v>3223</v>
      </c>
      <c r="B1252" s="3">
        <v>45887</v>
      </c>
      <c r="C1252" t="s">
        <v>1202</v>
      </c>
      <c r="D1252" t="s">
        <v>32</v>
      </c>
      <c r="E1252" t="s">
        <v>75</v>
      </c>
      <c r="F1252" t="s">
        <v>6063</v>
      </c>
      <c r="G1252" t="s">
        <v>6023</v>
      </c>
      <c r="H1252">
        <v>8</v>
      </c>
      <c r="I1252" s="5">
        <v>300</v>
      </c>
      <c r="J1252" s="5">
        <v>450</v>
      </c>
      <c r="K1252" s="5">
        <f t="shared" si="76"/>
        <v>3600</v>
      </c>
      <c r="L1252" s="4">
        <v>0</v>
      </c>
      <c r="M1252" s="5">
        <f t="shared" si="77"/>
        <v>0</v>
      </c>
      <c r="N1252" s="5">
        <f t="shared" si="78"/>
        <v>1200</v>
      </c>
      <c r="O1252" t="s">
        <v>55</v>
      </c>
      <c r="P1252" t="s">
        <v>56</v>
      </c>
      <c r="Q1252" t="s">
        <v>53</v>
      </c>
      <c r="R1252" t="s">
        <v>42</v>
      </c>
      <c r="T1252" t="s">
        <v>43</v>
      </c>
      <c r="U1252" t="str">
        <f t="shared" si="79"/>
        <v>No Discount</v>
      </c>
    </row>
    <row r="1253" spans="1:21" x14ac:dyDescent="0.25">
      <c r="A1253" t="s">
        <v>3225</v>
      </c>
      <c r="B1253" s="3">
        <v>46003</v>
      </c>
      <c r="C1253" t="s">
        <v>1275</v>
      </c>
      <c r="D1253" t="s">
        <v>50</v>
      </c>
      <c r="E1253" t="s">
        <v>75</v>
      </c>
      <c r="F1253" t="s">
        <v>6063</v>
      </c>
      <c r="G1253" t="s">
        <v>6015</v>
      </c>
      <c r="H1253">
        <v>4</v>
      </c>
      <c r="I1253" s="5">
        <v>400</v>
      </c>
      <c r="J1253" s="5">
        <v>583</v>
      </c>
      <c r="K1253" s="5">
        <f t="shared" si="76"/>
        <v>2332</v>
      </c>
      <c r="L1253" s="4">
        <v>0</v>
      </c>
      <c r="M1253" s="5">
        <f t="shared" si="77"/>
        <v>0</v>
      </c>
      <c r="N1253" s="5">
        <f t="shared" si="78"/>
        <v>732</v>
      </c>
      <c r="O1253" t="s">
        <v>215</v>
      </c>
      <c r="P1253" t="s">
        <v>86</v>
      </c>
      <c r="Q1253" t="s">
        <v>36</v>
      </c>
      <c r="R1253" t="s">
        <v>440</v>
      </c>
      <c r="S1253">
        <v>336</v>
      </c>
      <c r="T1253" t="s">
        <v>441</v>
      </c>
      <c r="U1253" t="str">
        <f t="shared" si="79"/>
        <v>No Discount</v>
      </c>
    </row>
    <row r="1254" spans="1:21" x14ac:dyDescent="0.25">
      <c r="A1254" t="s">
        <v>3226</v>
      </c>
      <c r="B1254" s="3">
        <v>46007</v>
      </c>
      <c r="C1254" t="s">
        <v>920</v>
      </c>
      <c r="D1254" t="s">
        <v>32</v>
      </c>
      <c r="E1254" t="s">
        <v>75</v>
      </c>
      <c r="F1254" t="s">
        <v>6040</v>
      </c>
      <c r="G1254" t="s">
        <v>6072</v>
      </c>
      <c r="H1254">
        <v>1</v>
      </c>
      <c r="I1254" s="5">
        <v>230</v>
      </c>
      <c r="J1254" s="5">
        <v>377</v>
      </c>
      <c r="K1254" s="5">
        <f t="shared" si="76"/>
        <v>377</v>
      </c>
      <c r="L1254" s="4">
        <v>0</v>
      </c>
      <c r="M1254" s="5">
        <f t="shared" si="77"/>
        <v>0</v>
      </c>
      <c r="N1254" s="5">
        <f t="shared" si="78"/>
        <v>147</v>
      </c>
      <c r="O1254" t="s">
        <v>181</v>
      </c>
      <c r="P1254" t="s">
        <v>68</v>
      </c>
      <c r="Q1254" t="s">
        <v>36</v>
      </c>
      <c r="R1254" t="s">
        <v>440</v>
      </c>
      <c r="S1254">
        <v>30</v>
      </c>
      <c r="T1254" t="s">
        <v>441</v>
      </c>
      <c r="U1254" t="str">
        <f t="shared" si="79"/>
        <v>No Discount</v>
      </c>
    </row>
    <row r="1255" spans="1:21" x14ac:dyDescent="0.25">
      <c r="A1255" t="s">
        <v>3227</v>
      </c>
      <c r="B1255" s="3">
        <v>45844</v>
      </c>
      <c r="C1255" t="s">
        <v>424</v>
      </c>
      <c r="D1255" t="s">
        <v>32</v>
      </c>
      <c r="E1255" t="s">
        <v>75</v>
      </c>
      <c r="F1255" t="s">
        <v>6063</v>
      </c>
      <c r="G1255" t="s">
        <v>6023</v>
      </c>
      <c r="H1255">
        <v>2</v>
      </c>
      <c r="I1255" s="5">
        <v>300</v>
      </c>
      <c r="J1255" s="5">
        <v>450</v>
      </c>
      <c r="K1255" s="5">
        <f t="shared" si="76"/>
        <v>900</v>
      </c>
      <c r="L1255" s="4">
        <v>0</v>
      </c>
      <c r="M1255" s="5">
        <f t="shared" si="77"/>
        <v>0</v>
      </c>
      <c r="N1255" s="5">
        <f t="shared" si="78"/>
        <v>300</v>
      </c>
      <c r="O1255" t="s">
        <v>67</v>
      </c>
      <c r="P1255" t="s">
        <v>68</v>
      </c>
      <c r="Q1255" t="s">
        <v>36</v>
      </c>
      <c r="R1255" t="s">
        <v>42</v>
      </c>
      <c r="T1255" t="s">
        <v>43</v>
      </c>
      <c r="U1255" t="str">
        <f t="shared" si="79"/>
        <v>No Discount</v>
      </c>
    </row>
    <row r="1256" spans="1:21" x14ac:dyDescent="0.25">
      <c r="A1256" t="s">
        <v>3228</v>
      </c>
      <c r="B1256" s="3">
        <v>45867</v>
      </c>
      <c r="C1256" t="s">
        <v>3230</v>
      </c>
      <c r="D1256" t="s">
        <v>32</v>
      </c>
      <c r="E1256" t="s">
        <v>33</v>
      </c>
      <c r="F1256" t="s">
        <v>137</v>
      </c>
      <c r="G1256" t="s">
        <v>6028</v>
      </c>
      <c r="H1256">
        <v>1</v>
      </c>
      <c r="I1256" s="5">
        <v>450</v>
      </c>
      <c r="J1256" s="5">
        <v>700</v>
      </c>
      <c r="K1256" s="5">
        <f t="shared" si="76"/>
        <v>700</v>
      </c>
      <c r="L1256" s="4">
        <v>0</v>
      </c>
      <c r="M1256" s="5">
        <f t="shared" si="77"/>
        <v>0</v>
      </c>
      <c r="N1256" s="5">
        <f t="shared" si="78"/>
        <v>250</v>
      </c>
      <c r="O1256" t="s">
        <v>40</v>
      </c>
      <c r="P1256" t="s">
        <v>41</v>
      </c>
      <c r="Q1256" t="s">
        <v>36</v>
      </c>
      <c r="R1256" t="s">
        <v>42</v>
      </c>
      <c r="T1256" t="s">
        <v>43</v>
      </c>
      <c r="U1256" t="str">
        <f t="shared" si="79"/>
        <v>No Discount</v>
      </c>
    </row>
    <row r="1257" spans="1:21" x14ac:dyDescent="0.25">
      <c r="A1257" t="s">
        <v>3232</v>
      </c>
      <c r="B1257" s="3">
        <v>45867</v>
      </c>
      <c r="C1257" t="s">
        <v>1531</v>
      </c>
      <c r="D1257" t="s">
        <v>32</v>
      </c>
      <c r="E1257" t="s">
        <v>33</v>
      </c>
      <c r="F1257" t="s">
        <v>6040</v>
      </c>
      <c r="G1257" t="s">
        <v>6072</v>
      </c>
      <c r="H1257">
        <v>7</v>
      </c>
      <c r="I1257" s="5">
        <v>230</v>
      </c>
      <c r="J1257" s="5">
        <v>377</v>
      </c>
      <c r="K1257" s="5">
        <f t="shared" si="76"/>
        <v>2639</v>
      </c>
      <c r="L1257" s="4">
        <v>0</v>
      </c>
      <c r="M1257" s="5">
        <f t="shared" si="77"/>
        <v>0</v>
      </c>
      <c r="N1257" s="5">
        <f t="shared" si="78"/>
        <v>1029</v>
      </c>
      <c r="O1257" t="s">
        <v>77</v>
      </c>
      <c r="P1257" t="s">
        <v>78</v>
      </c>
      <c r="Q1257" t="s">
        <v>36</v>
      </c>
      <c r="R1257" t="s">
        <v>440</v>
      </c>
      <c r="S1257">
        <v>108</v>
      </c>
      <c r="T1257" t="s">
        <v>441</v>
      </c>
      <c r="U1257" t="str">
        <f t="shared" si="79"/>
        <v>No Discount</v>
      </c>
    </row>
    <row r="1258" spans="1:21" x14ac:dyDescent="0.25">
      <c r="A1258" t="s">
        <v>3233</v>
      </c>
      <c r="B1258" s="3">
        <v>45909</v>
      </c>
      <c r="C1258" t="s">
        <v>1993</v>
      </c>
      <c r="D1258" t="s">
        <v>32</v>
      </c>
      <c r="E1258" t="s">
        <v>33</v>
      </c>
      <c r="F1258" t="s">
        <v>93</v>
      </c>
      <c r="G1258" t="s">
        <v>6058</v>
      </c>
      <c r="H1258">
        <v>6</v>
      </c>
      <c r="I1258" s="5">
        <v>1650</v>
      </c>
      <c r="J1258" s="5">
        <v>2350</v>
      </c>
      <c r="K1258" s="5">
        <f t="shared" si="76"/>
        <v>14100</v>
      </c>
      <c r="L1258" s="4">
        <v>0</v>
      </c>
      <c r="M1258" s="5">
        <f t="shared" si="77"/>
        <v>0</v>
      </c>
      <c r="N1258" s="5">
        <f t="shared" si="78"/>
        <v>4200</v>
      </c>
      <c r="O1258" t="s">
        <v>181</v>
      </c>
      <c r="P1258" t="s">
        <v>68</v>
      </c>
      <c r="Q1258" t="s">
        <v>36</v>
      </c>
      <c r="R1258" t="s">
        <v>42</v>
      </c>
      <c r="T1258" t="s">
        <v>43</v>
      </c>
      <c r="U1258" t="str">
        <f t="shared" si="79"/>
        <v>No Discount</v>
      </c>
    </row>
    <row r="1259" spans="1:21" x14ac:dyDescent="0.25">
      <c r="A1259" t="s">
        <v>3234</v>
      </c>
      <c r="B1259" s="3">
        <v>45794</v>
      </c>
      <c r="C1259" t="s">
        <v>1956</v>
      </c>
      <c r="D1259" t="s">
        <v>32</v>
      </c>
      <c r="E1259" t="s">
        <v>75</v>
      </c>
      <c r="F1259" t="s">
        <v>6063</v>
      </c>
      <c r="G1259" t="s">
        <v>6015</v>
      </c>
      <c r="H1259">
        <v>7</v>
      </c>
      <c r="I1259" s="5">
        <v>400</v>
      </c>
      <c r="J1259" s="5">
        <v>583</v>
      </c>
      <c r="K1259" s="5">
        <f t="shared" si="76"/>
        <v>4081</v>
      </c>
      <c r="L1259" s="4">
        <v>0</v>
      </c>
      <c r="M1259" s="5">
        <f t="shared" si="77"/>
        <v>0</v>
      </c>
      <c r="N1259" s="5">
        <f t="shared" si="78"/>
        <v>1281</v>
      </c>
      <c r="O1259" t="s">
        <v>55</v>
      </c>
      <c r="P1259" t="s">
        <v>56</v>
      </c>
      <c r="Q1259" t="s">
        <v>53</v>
      </c>
      <c r="R1259" t="s">
        <v>42</v>
      </c>
      <c r="T1259" t="s">
        <v>43</v>
      </c>
      <c r="U1259" t="str">
        <f t="shared" si="79"/>
        <v>No Discount</v>
      </c>
    </row>
    <row r="1260" spans="1:21" x14ac:dyDescent="0.25">
      <c r="A1260" t="s">
        <v>3235</v>
      </c>
      <c r="B1260" s="3">
        <v>45902</v>
      </c>
      <c r="C1260" t="s">
        <v>3236</v>
      </c>
      <c r="D1260" t="s">
        <v>126</v>
      </c>
      <c r="E1260" t="s">
        <v>33</v>
      </c>
      <c r="F1260" t="s">
        <v>93</v>
      </c>
      <c r="G1260" t="s">
        <v>6058</v>
      </c>
      <c r="H1260">
        <v>4</v>
      </c>
      <c r="I1260" s="5">
        <v>1650</v>
      </c>
      <c r="J1260" s="5">
        <v>2350</v>
      </c>
      <c r="K1260" s="5">
        <f t="shared" si="76"/>
        <v>9400</v>
      </c>
      <c r="L1260" s="4">
        <v>0</v>
      </c>
      <c r="M1260" s="5">
        <f t="shared" si="77"/>
        <v>0</v>
      </c>
      <c r="N1260" s="5">
        <f t="shared" si="78"/>
        <v>2800</v>
      </c>
      <c r="O1260" t="s">
        <v>77</v>
      </c>
      <c r="P1260" t="s">
        <v>78</v>
      </c>
      <c r="Q1260" t="s">
        <v>36</v>
      </c>
      <c r="R1260" t="s">
        <v>42</v>
      </c>
      <c r="T1260" t="s">
        <v>43</v>
      </c>
      <c r="U1260" t="str">
        <f t="shared" si="79"/>
        <v>No Discount</v>
      </c>
    </row>
    <row r="1261" spans="1:21" x14ac:dyDescent="0.25">
      <c r="A1261" t="s">
        <v>3238</v>
      </c>
      <c r="B1261" s="3">
        <v>45996</v>
      </c>
      <c r="C1261" t="s">
        <v>920</v>
      </c>
      <c r="D1261" t="s">
        <v>32</v>
      </c>
      <c r="E1261" t="s">
        <v>33</v>
      </c>
      <c r="F1261" t="s">
        <v>6063</v>
      </c>
      <c r="G1261" t="s">
        <v>6015</v>
      </c>
      <c r="H1261">
        <v>10</v>
      </c>
      <c r="I1261" s="5">
        <v>400</v>
      </c>
      <c r="J1261" s="5">
        <v>583</v>
      </c>
      <c r="K1261" s="5">
        <f t="shared" si="76"/>
        <v>5830</v>
      </c>
      <c r="L1261" s="4">
        <v>0</v>
      </c>
      <c r="M1261" s="5">
        <f t="shared" si="77"/>
        <v>0</v>
      </c>
      <c r="N1261" s="5">
        <f t="shared" si="78"/>
        <v>1830</v>
      </c>
      <c r="O1261" t="s">
        <v>164</v>
      </c>
      <c r="P1261" t="s">
        <v>41</v>
      </c>
      <c r="Q1261" t="s">
        <v>36</v>
      </c>
      <c r="R1261" t="s">
        <v>42</v>
      </c>
      <c r="T1261" t="s">
        <v>43</v>
      </c>
      <c r="U1261" t="str">
        <f t="shared" si="79"/>
        <v>No Discount</v>
      </c>
    </row>
    <row r="1262" spans="1:21" x14ac:dyDescent="0.25">
      <c r="A1262" t="s">
        <v>3239</v>
      </c>
      <c r="B1262" s="3">
        <v>46139</v>
      </c>
      <c r="C1262" t="s">
        <v>947</v>
      </c>
      <c r="D1262" t="s">
        <v>126</v>
      </c>
      <c r="E1262" t="s">
        <v>75</v>
      </c>
      <c r="F1262" t="s">
        <v>93</v>
      </c>
      <c r="G1262" t="s">
        <v>6058</v>
      </c>
      <c r="H1262">
        <v>10</v>
      </c>
      <c r="I1262" s="5">
        <v>1650</v>
      </c>
      <c r="J1262" s="5">
        <v>2350</v>
      </c>
      <c r="K1262" s="5">
        <f t="shared" si="76"/>
        <v>23500</v>
      </c>
      <c r="L1262" s="4">
        <v>0.12</v>
      </c>
      <c r="M1262" s="5">
        <f t="shared" si="77"/>
        <v>2820</v>
      </c>
      <c r="N1262" s="5">
        <f t="shared" si="78"/>
        <v>9820</v>
      </c>
      <c r="O1262" t="s">
        <v>215</v>
      </c>
      <c r="P1262" t="s">
        <v>86</v>
      </c>
      <c r="Q1262" t="s">
        <v>36</v>
      </c>
      <c r="R1262" t="s">
        <v>440</v>
      </c>
      <c r="S1262">
        <v>312</v>
      </c>
      <c r="T1262" t="s">
        <v>441</v>
      </c>
      <c r="U1262" t="str">
        <f t="shared" si="79"/>
        <v>11-15%</v>
      </c>
    </row>
    <row r="1263" spans="1:21" x14ac:dyDescent="0.25">
      <c r="A1263" t="s">
        <v>3240</v>
      </c>
      <c r="B1263" s="3">
        <v>45867</v>
      </c>
      <c r="C1263" t="s">
        <v>3241</v>
      </c>
      <c r="D1263" t="s">
        <v>50</v>
      </c>
      <c r="E1263" t="s">
        <v>33</v>
      </c>
      <c r="F1263" t="s">
        <v>137</v>
      </c>
      <c r="G1263" t="s">
        <v>6028</v>
      </c>
      <c r="H1263">
        <v>7</v>
      </c>
      <c r="I1263" s="5">
        <v>450</v>
      </c>
      <c r="J1263" s="5">
        <v>700</v>
      </c>
      <c r="K1263" s="5">
        <f t="shared" si="76"/>
        <v>4900</v>
      </c>
      <c r="L1263" s="4">
        <v>0</v>
      </c>
      <c r="M1263" s="5">
        <f t="shared" si="77"/>
        <v>0</v>
      </c>
      <c r="N1263" s="5">
        <f t="shared" si="78"/>
        <v>1750</v>
      </c>
      <c r="O1263" t="s">
        <v>67</v>
      </c>
      <c r="P1263" t="s">
        <v>68</v>
      </c>
      <c r="Q1263" t="s">
        <v>36</v>
      </c>
      <c r="R1263" t="s">
        <v>42</v>
      </c>
      <c r="T1263" t="s">
        <v>43</v>
      </c>
      <c r="U1263" t="str">
        <f t="shared" si="79"/>
        <v>No Discount</v>
      </c>
    </row>
    <row r="1264" spans="1:21" x14ac:dyDescent="0.25">
      <c r="A1264" t="s">
        <v>3243</v>
      </c>
      <c r="B1264" s="3">
        <v>45792</v>
      </c>
      <c r="C1264" t="s">
        <v>2672</v>
      </c>
      <c r="D1264" t="s">
        <v>50</v>
      </c>
      <c r="E1264" t="s">
        <v>33</v>
      </c>
      <c r="F1264" t="s">
        <v>6063</v>
      </c>
      <c r="G1264" t="s">
        <v>6015</v>
      </c>
      <c r="H1264">
        <v>1</v>
      </c>
      <c r="I1264" s="5">
        <v>400</v>
      </c>
      <c r="J1264" s="5">
        <v>583</v>
      </c>
      <c r="K1264" s="5">
        <f t="shared" si="76"/>
        <v>583</v>
      </c>
      <c r="L1264" s="4">
        <v>0</v>
      </c>
      <c r="M1264" s="5">
        <f t="shared" si="77"/>
        <v>0</v>
      </c>
      <c r="N1264" s="5">
        <f t="shared" si="78"/>
        <v>183</v>
      </c>
      <c r="O1264" t="s">
        <v>164</v>
      </c>
      <c r="P1264" t="s">
        <v>41</v>
      </c>
      <c r="Q1264" t="s">
        <v>36</v>
      </c>
      <c r="R1264" t="s">
        <v>42</v>
      </c>
      <c r="T1264" t="s">
        <v>43</v>
      </c>
      <c r="U1264" t="str">
        <f t="shared" si="79"/>
        <v>No Discount</v>
      </c>
    </row>
    <row r="1265" spans="1:21" x14ac:dyDescent="0.25">
      <c r="A1265" t="s">
        <v>3244</v>
      </c>
      <c r="B1265" s="3">
        <v>45817</v>
      </c>
      <c r="C1265" t="s">
        <v>3245</v>
      </c>
      <c r="D1265" t="s">
        <v>50</v>
      </c>
      <c r="E1265" t="s">
        <v>33</v>
      </c>
      <c r="F1265" t="s">
        <v>6063</v>
      </c>
      <c r="G1265" t="s">
        <v>6023</v>
      </c>
      <c r="H1265">
        <v>4</v>
      </c>
      <c r="I1265" s="5">
        <v>300</v>
      </c>
      <c r="J1265" s="5">
        <v>450</v>
      </c>
      <c r="K1265" s="5">
        <f t="shared" si="76"/>
        <v>1800</v>
      </c>
      <c r="L1265" s="4">
        <v>0</v>
      </c>
      <c r="M1265" s="5">
        <f t="shared" si="77"/>
        <v>0</v>
      </c>
      <c r="N1265" s="5">
        <f t="shared" si="78"/>
        <v>600</v>
      </c>
      <c r="O1265" t="s">
        <v>164</v>
      </c>
      <c r="P1265" t="s">
        <v>41</v>
      </c>
      <c r="Q1265" t="s">
        <v>36</v>
      </c>
      <c r="R1265" t="s">
        <v>42</v>
      </c>
      <c r="T1265" t="s">
        <v>43</v>
      </c>
      <c r="U1265" t="str">
        <f t="shared" si="79"/>
        <v>No Discount</v>
      </c>
    </row>
    <row r="1266" spans="1:21" x14ac:dyDescent="0.25">
      <c r="A1266" t="s">
        <v>3247</v>
      </c>
      <c r="B1266" s="3">
        <v>46082</v>
      </c>
      <c r="C1266" t="s">
        <v>1248</v>
      </c>
      <c r="D1266" t="s">
        <v>50</v>
      </c>
      <c r="E1266" t="s">
        <v>33</v>
      </c>
      <c r="F1266" t="s">
        <v>6063</v>
      </c>
      <c r="G1266" t="s">
        <v>6023</v>
      </c>
      <c r="H1266">
        <v>8</v>
      </c>
      <c r="I1266" s="5">
        <v>300</v>
      </c>
      <c r="J1266" s="5">
        <v>450</v>
      </c>
      <c r="K1266" s="5">
        <f t="shared" si="76"/>
        <v>3600</v>
      </c>
      <c r="L1266" s="4">
        <v>0.1</v>
      </c>
      <c r="M1266" s="5">
        <f t="shared" si="77"/>
        <v>360</v>
      </c>
      <c r="N1266" s="5">
        <f t="shared" si="78"/>
        <v>1560</v>
      </c>
      <c r="O1266" t="s">
        <v>40</v>
      </c>
      <c r="P1266" t="s">
        <v>41</v>
      </c>
      <c r="Q1266" t="s">
        <v>36</v>
      </c>
      <c r="R1266" t="s">
        <v>42</v>
      </c>
      <c r="T1266" t="s">
        <v>43</v>
      </c>
      <c r="U1266" t="str">
        <f t="shared" si="79"/>
        <v>5-10%</v>
      </c>
    </row>
    <row r="1267" spans="1:21" x14ac:dyDescent="0.25">
      <c r="A1267" t="s">
        <v>3248</v>
      </c>
      <c r="B1267" s="3">
        <v>46129</v>
      </c>
      <c r="C1267" t="s">
        <v>3249</v>
      </c>
      <c r="D1267" t="s">
        <v>126</v>
      </c>
      <c r="E1267" t="s">
        <v>33</v>
      </c>
      <c r="F1267" t="s">
        <v>93</v>
      </c>
      <c r="G1267" t="s">
        <v>6058</v>
      </c>
      <c r="H1267">
        <v>6</v>
      </c>
      <c r="I1267" s="5">
        <v>1650</v>
      </c>
      <c r="J1267" s="5">
        <v>2350</v>
      </c>
      <c r="K1267" s="5">
        <f t="shared" si="76"/>
        <v>14100</v>
      </c>
      <c r="L1267" s="4">
        <v>0.25</v>
      </c>
      <c r="M1267" s="5">
        <f t="shared" si="77"/>
        <v>3525</v>
      </c>
      <c r="N1267" s="5">
        <f t="shared" si="78"/>
        <v>7725</v>
      </c>
      <c r="O1267" t="s">
        <v>85</v>
      </c>
      <c r="P1267" t="s">
        <v>86</v>
      </c>
      <c r="Q1267" t="s">
        <v>36</v>
      </c>
      <c r="R1267" t="s">
        <v>42</v>
      </c>
      <c r="T1267" t="s">
        <v>43</v>
      </c>
      <c r="U1267" t="str">
        <f t="shared" si="79"/>
        <v>21-25%</v>
      </c>
    </row>
    <row r="1268" spans="1:21" x14ac:dyDescent="0.25">
      <c r="A1268" t="s">
        <v>3251</v>
      </c>
      <c r="B1268" s="3">
        <v>46146</v>
      </c>
      <c r="C1268" t="s">
        <v>3253</v>
      </c>
      <c r="D1268" t="s">
        <v>126</v>
      </c>
      <c r="E1268" t="s">
        <v>75</v>
      </c>
      <c r="F1268" t="s">
        <v>6063</v>
      </c>
      <c r="G1268" t="s">
        <v>6015</v>
      </c>
      <c r="H1268">
        <v>10</v>
      </c>
      <c r="I1268" s="5">
        <v>400</v>
      </c>
      <c r="J1268" s="5">
        <v>583</v>
      </c>
      <c r="K1268" s="5">
        <f t="shared" si="76"/>
        <v>5830</v>
      </c>
      <c r="L1268" s="4">
        <v>0.18</v>
      </c>
      <c r="M1268" s="5">
        <f t="shared" si="77"/>
        <v>1049.3999999999999</v>
      </c>
      <c r="N1268" s="5">
        <f t="shared" si="78"/>
        <v>2879.3999999999996</v>
      </c>
      <c r="O1268" t="s">
        <v>127</v>
      </c>
      <c r="P1268" t="s">
        <v>56</v>
      </c>
      <c r="Q1268" t="s">
        <v>53</v>
      </c>
      <c r="R1268" t="s">
        <v>42</v>
      </c>
      <c r="T1268" t="s">
        <v>43</v>
      </c>
      <c r="U1268" t="str">
        <f t="shared" si="79"/>
        <v>16-20%</v>
      </c>
    </row>
    <row r="1269" spans="1:21" x14ac:dyDescent="0.25">
      <c r="A1269" t="s">
        <v>3255</v>
      </c>
      <c r="B1269" s="3">
        <v>45977</v>
      </c>
      <c r="C1269" t="s">
        <v>193</v>
      </c>
      <c r="D1269" t="s">
        <v>32</v>
      </c>
      <c r="E1269" t="s">
        <v>33</v>
      </c>
      <c r="F1269" t="s">
        <v>6063</v>
      </c>
      <c r="G1269" t="s">
        <v>6023</v>
      </c>
      <c r="H1269">
        <v>6</v>
      </c>
      <c r="I1269" s="5">
        <v>300</v>
      </c>
      <c r="J1269" s="5">
        <v>450</v>
      </c>
      <c r="K1269" s="5">
        <f t="shared" si="76"/>
        <v>2700</v>
      </c>
      <c r="L1269" s="4">
        <v>0</v>
      </c>
      <c r="M1269" s="5">
        <f t="shared" si="77"/>
        <v>0</v>
      </c>
      <c r="N1269" s="5">
        <f t="shared" si="78"/>
        <v>900</v>
      </c>
      <c r="O1269" t="s">
        <v>67</v>
      </c>
      <c r="P1269" t="s">
        <v>68</v>
      </c>
      <c r="Q1269" t="s">
        <v>36</v>
      </c>
      <c r="R1269" t="s">
        <v>440</v>
      </c>
      <c r="S1269">
        <v>244</v>
      </c>
      <c r="T1269" t="s">
        <v>441</v>
      </c>
      <c r="U1269" t="str">
        <f t="shared" si="79"/>
        <v>No Discount</v>
      </c>
    </row>
    <row r="1270" spans="1:21" x14ac:dyDescent="0.25">
      <c r="A1270" t="s">
        <v>3256</v>
      </c>
      <c r="B1270" s="3">
        <v>45715</v>
      </c>
      <c r="C1270" t="s">
        <v>2461</v>
      </c>
      <c r="D1270" t="s">
        <v>126</v>
      </c>
      <c r="E1270" t="s">
        <v>33</v>
      </c>
      <c r="F1270" t="s">
        <v>6063</v>
      </c>
      <c r="G1270" t="s">
        <v>6023</v>
      </c>
      <c r="H1270">
        <v>4</v>
      </c>
      <c r="I1270" s="5">
        <v>300</v>
      </c>
      <c r="J1270" s="5">
        <v>450</v>
      </c>
      <c r="K1270" s="5">
        <f t="shared" si="76"/>
        <v>1800</v>
      </c>
      <c r="L1270" s="4">
        <v>0</v>
      </c>
      <c r="M1270" s="5">
        <f t="shared" si="77"/>
        <v>0</v>
      </c>
      <c r="N1270" s="5">
        <f t="shared" si="78"/>
        <v>600</v>
      </c>
      <c r="O1270" t="s">
        <v>120</v>
      </c>
      <c r="P1270" t="s">
        <v>96</v>
      </c>
      <c r="Q1270" t="s">
        <v>53</v>
      </c>
      <c r="R1270" t="s">
        <v>42</v>
      </c>
      <c r="T1270" t="s">
        <v>43</v>
      </c>
      <c r="U1270" t="str">
        <f t="shared" si="79"/>
        <v>No Discount</v>
      </c>
    </row>
    <row r="1271" spans="1:21" x14ac:dyDescent="0.25">
      <c r="A1271" t="s">
        <v>3257</v>
      </c>
      <c r="B1271" s="3">
        <v>45713</v>
      </c>
      <c r="C1271" t="s">
        <v>3258</v>
      </c>
      <c r="D1271" t="s">
        <v>50</v>
      </c>
      <c r="E1271" t="s">
        <v>75</v>
      </c>
      <c r="F1271" t="s">
        <v>6040</v>
      </c>
      <c r="G1271" t="s">
        <v>6072</v>
      </c>
      <c r="H1271">
        <v>7</v>
      </c>
      <c r="I1271" s="5">
        <v>230</v>
      </c>
      <c r="J1271" s="5">
        <v>377</v>
      </c>
      <c r="K1271" s="5">
        <f t="shared" si="76"/>
        <v>2639</v>
      </c>
      <c r="L1271" s="4">
        <v>0</v>
      </c>
      <c r="M1271" s="5">
        <f t="shared" si="77"/>
        <v>0</v>
      </c>
      <c r="N1271" s="5">
        <f t="shared" si="78"/>
        <v>1029</v>
      </c>
      <c r="O1271" t="s">
        <v>215</v>
      </c>
      <c r="P1271" t="s">
        <v>86</v>
      </c>
      <c r="Q1271" t="s">
        <v>36</v>
      </c>
      <c r="R1271" t="s">
        <v>42</v>
      </c>
      <c r="T1271" t="s">
        <v>43</v>
      </c>
      <c r="U1271" t="str">
        <f t="shared" si="79"/>
        <v>No Discount</v>
      </c>
    </row>
    <row r="1272" spans="1:21" x14ac:dyDescent="0.25">
      <c r="A1272" t="s">
        <v>3260</v>
      </c>
      <c r="B1272" s="3">
        <v>46150</v>
      </c>
      <c r="C1272" t="s">
        <v>247</v>
      </c>
      <c r="D1272" t="s">
        <v>126</v>
      </c>
      <c r="E1272" t="s">
        <v>33</v>
      </c>
      <c r="F1272" t="s">
        <v>6063</v>
      </c>
      <c r="G1272" t="s">
        <v>6015</v>
      </c>
      <c r="H1272">
        <v>5</v>
      </c>
      <c r="I1272" s="5">
        <v>400</v>
      </c>
      <c r="J1272" s="5">
        <v>583</v>
      </c>
      <c r="K1272" s="5">
        <f t="shared" si="76"/>
        <v>2915</v>
      </c>
      <c r="L1272" s="4">
        <v>0.2</v>
      </c>
      <c r="M1272" s="5">
        <f t="shared" si="77"/>
        <v>583</v>
      </c>
      <c r="N1272" s="5">
        <f t="shared" si="78"/>
        <v>1498</v>
      </c>
      <c r="O1272" t="s">
        <v>215</v>
      </c>
      <c r="P1272" t="s">
        <v>86</v>
      </c>
      <c r="Q1272" t="s">
        <v>36</v>
      </c>
      <c r="R1272" t="s">
        <v>440</v>
      </c>
      <c r="S1272">
        <v>16</v>
      </c>
      <c r="T1272" t="s">
        <v>441</v>
      </c>
      <c r="U1272" t="str">
        <f t="shared" si="79"/>
        <v>16-20%</v>
      </c>
    </row>
    <row r="1273" spans="1:21" x14ac:dyDescent="0.25">
      <c r="A1273" t="s">
        <v>3261</v>
      </c>
      <c r="B1273" s="3">
        <v>45705</v>
      </c>
      <c r="C1273" t="s">
        <v>3263</v>
      </c>
      <c r="D1273" t="s">
        <v>50</v>
      </c>
      <c r="E1273" t="s">
        <v>75</v>
      </c>
      <c r="F1273" t="s">
        <v>93</v>
      </c>
      <c r="G1273" t="s">
        <v>6058</v>
      </c>
      <c r="H1273">
        <v>2</v>
      </c>
      <c r="I1273" s="5">
        <v>1650</v>
      </c>
      <c r="J1273" s="5">
        <v>2350</v>
      </c>
      <c r="K1273" s="5">
        <f t="shared" si="76"/>
        <v>4700</v>
      </c>
      <c r="L1273" s="4">
        <v>0</v>
      </c>
      <c r="M1273" s="5">
        <f t="shared" si="77"/>
        <v>0</v>
      </c>
      <c r="N1273" s="5">
        <f t="shared" si="78"/>
        <v>1400</v>
      </c>
      <c r="O1273" t="s">
        <v>67</v>
      </c>
      <c r="P1273" t="s">
        <v>68</v>
      </c>
      <c r="Q1273" t="s">
        <v>36</v>
      </c>
      <c r="R1273" t="s">
        <v>42</v>
      </c>
      <c r="T1273" t="s">
        <v>43</v>
      </c>
      <c r="U1273" t="str">
        <f t="shared" si="79"/>
        <v>No Discount</v>
      </c>
    </row>
    <row r="1274" spans="1:21" x14ac:dyDescent="0.25">
      <c r="A1274" t="s">
        <v>3265</v>
      </c>
      <c r="B1274" s="3">
        <v>46043</v>
      </c>
      <c r="C1274" t="s">
        <v>3266</v>
      </c>
      <c r="D1274" t="s">
        <v>32</v>
      </c>
      <c r="E1274" t="s">
        <v>33</v>
      </c>
      <c r="F1274" t="s">
        <v>93</v>
      </c>
      <c r="G1274" t="s">
        <v>6058</v>
      </c>
      <c r="H1274">
        <v>8</v>
      </c>
      <c r="I1274" s="5">
        <v>1650</v>
      </c>
      <c r="J1274" s="5">
        <v>2350</v>
      </c>
      <c r="K1274" s="5">
        <f t="shared" si="76"/>
        <v>18800</v>
      </c>
      <c r="L1274" s="4">
        <v>0.18</v>
      </c>
      <c r="M1274" s="5">
        <f t="shared" si="77"/>
        <v>3384</v>
      </c>
      <c r="N1274" s="5">
        <f t="shared" si="78"/>
        <v>8984</v>
      </c>
      <c r="O1274" t="s">
        <v>77</v>
      </c>
      <c r="P1274" t="s">
        <v>78</v>
      </c>
      <c r="Q1274" t="s">
        <v>36</v>
      </c>
      <c r="R1274" t="s">
        <v>42</v>
      </c>
      <c r="T1274" t="s">
        <v>43</v>
      </c>
      <c r="U1274" t="str">
        <f t="shared" si="79"/>
        <v>16-20%</v>
      </c>
    </row>
    <row r="1275" spans="1:21" x14ac:dyDescent="0.25">
      <c r="A1275" t="s">
        <v>3268</v>
      </c>
      <c r="B1275" s="3">
        <v>45891</v>
      </c>
      <c r="C1275" t="s">
        <v>2183</v>
      </c>
      <c r="D1275" t="s">
        <v>50</v>
      </c>
      <c r="E1275" t="s">
        <v>75</v>
      </c>
      <c r="F1275" t="s">
        <v>6040</v>
      </c>
      <c r="G1275" t="s">
        <v>6072</v>
      </c>
      <c r="H1275">
        <v>9</v>
      </c>
      <c r="I1275" s="5">
        <v>230</v>
      </c>
      <c r="J1275" s="5">
        <v>377</v>
      </c>
      <c r="K1275" s="5">
        <f t="shared" si="76"/>
        <v>3393</v>
      </c>
      <c r="L1275" s="4">
        <v>0</v>
      </c>
      <c r="M1275" s="5">
        <f t="shared" si="77"/>
        <v>0</v>
      </c>
      <c r="N1275" s="5">
        <f t="shared" si="78"/>
        <v>1323</v>
      </c>
      <c r="O1275" t="s">
        <v>110</v>
      </c>
      <c r="P1275" t="s">
        <v>78</v>
      </c>
      <c r="Q1275" t="s">
        <v>36</v>
      </c>
      <c r="R1275" t="s">
        <v>42</v>
      </c>
      <c r="T1275" t="s">
        <v>43</v>
      </c>
      <c r="U1275" t="str">
        <f t="shared" si="79"/>
        <v>No Discount</v>
      </c>
    </row>
    <row r="1276" spans="1:21" x14ac:dyDescent="0.25">
      <c r="A1276" t="s">
        <v>3269</v>
      </c>
      <c r="B1276" s="3">
        <v>45852</v>
      </c>
      <c r="C1276" t="s">
        <v>2230</v>
      </c>
      <c r="D1276" t="s">
        <v>50</v>
      </c>
      <c r="E1276" t="s">
        <v>33</v>
      </c>
      <c r="F1276" t="s">
        <v>93</v>
      </c>
      <c r="G1276" t="s">
        <v>6058</v>
      </c>
      <c r="H1276">
        <v>9</v>
      </c>
      <c r="I1276" s="5">
        <v>1650</v>
      </c>
      <c r="J1276" s="5">
        <v>2350</v>
      </c>
      <c r="K1276" s="5">
        <f t="shared" si="76"/>
        <v>21150</v>
      </c>
      <c r="L1276" s="4">
        <v>0</v>
      </c>
      <c r="M1276" s="5">
        <f t="shared" si="77"/>
        <v>0</v>
      </c>
      <c r="N1276" s="5">
        <f t="shared" si="78"/>
        <v>6300</v>
      </c>
      <c r="O1276" t="s">
        <v>85</v>
      </c>
      <c r="P1276" t="s">
        <v>86</v>
      </c>
      <c r="Q1276" t="s">
        <v>36</v>
      </c>
      <c r="R1276" t="s">
        <v>440</v>
      </c>
      <c r="S1276">
        <v>72</v>
      </c>
      <c r="T1276" t="s">
        <v>441</v>
      </c>
      <c r="U1276" t="str">
        <f t="shared" si="79"/>
        <v>No Discount</v>
      </c>
    </row>
    <row r="1277" spans="1:21" x14ac:dyDescent="0.25">
      <c r="A1277" t="s">
        <v>3270</v>
      </c>
      <c r="B1277" s="3">
        <v>45724</v>
      </c>
      <c r="C1277" t="s">
        <v>1206</v>
      </c>
      <c r="D1277" t="s">
        <v>50</v>
      </c>
      <c r="E1277" t="s">
        <v>75</v>
      </c>
      <c r="F1277" t="s">
        <v>6040</v>
      </c>
      <c r="G1277" t="s">
        <v>6072</v>
      </c>
      <c r="H1277">
        <v>5</v>
      </c>
      <c r="I1277" s="5">
        <v>230</v>
      </c>
      <c r="J1277" s="5">
        <v>377</v>
      </c>
      <c r="K1277" s="5">
        <f t="shared" si="76"/>
        <v>1885</v>
      </c>
      <c r="L1277" s="4">
        <v>0</v>
      </c>
      <c r="M1277" s="5">
        <f t="shared" si="77"/>
        <v>0</v>
      </c>
      <c r="N1277" s="5">
        <f t="shared" si="78"/>
        <v>735</v>
      </c>
      <c r="O1277" t="s">
        <v>127</v>
      </c>
      <c r="P1277" t="s">
        <v>56</v>
      </c>
      <c r="Q1277" t="s">
        <v>53</v>
      </c>
      <c r="R1277" t="s">
        <v>42</v>
      </c>
      <c r="T1277" t="s">
        <v>43</v>
      </c>
      <c r="U1277" t="str">
        <f t="shared" si="79"/>
        <v>No Discount</v>
      </c>
    </row>
    <row r="1278" spans="1:21" x14ac:dyDescent="0.25">
      <c r="A1278" t="s">
        <v>3271</v>
      </c>
      <c r="B1278" s="3">
        <v>45858</v>
      </c>
      <c r="C1278" t="s">
        <v>3272</v>
      </c>
      <c r="D1278" t="s">
        <v>50</v>
      </c>
      <c r="E1278" t="s">
        <v>75</v>
      </c>
      <c r="F1278" t="s">
        <v>93</v>
      </c>
      <c r="G1278" t="s">
        <v>6058</v>
      </c>
      <c r="H1278">
        <v>6</v>
      </c>
      <c r="I1278" s="5">
        <v>1650</v>
      </c>
      <c r="J1278" s="5">
        <v>2350</v>
      </c>
      <c r="K1278" s="5">
        <f t="shared" si="76"/>
        <v>14100</v>
      </c>
      <c r="L1278" s="4">
        <v>0</v>
      </c>
      <c r="M1278" s="5">
        <f t="shared" si="77"/>
        <v>0</v>
      </c>
      <c r="N1278" s="5">
        <f t="shared" si="78"/>
        <v>4200</v>
      </c>
      <c r="O1278" t="s">
        <v>95</v>
      </c>
      <c r="P1278" t="s">
        <v>96</v>
      </c>
      <c r="Q1278" t="s">
        <v>53</v>
      </c>
      <c r="R1278" t="s">
        <v>42</v>
      </c>
      <c r="T1278" t="s">
        <v>43</v>
      </c>
      <c r="U1278" t="str">
        <f t="shared" si="79"/>
        <v>No Discount</v>
      </c>
    </row>
    <row r="1279" spans="1:21" x14ac:dyDescent="0.25">
      <c r="A1279" t="s">
        <v>3274</v>
      </c>
      <c r="B1279" s="3">
        <v>45828</v>
      </c>
      <c r="C1279" t="s">
        <v>2871</v>
      </c>
      <c r="D1279" t="s">
        <v>32</v>
      </c>
      <c r="E1279" t="s">
        <v>33</v>
      </c>
      <c r="F1279" t="s">
        <v>93</v>
      </c>
      <c r="G1279" t="s">
        <v>6058</v>
      </c>
      <c r="H1279">
        <v>2</v>
      </c>
      <c r="I1279" s="5">
        <v>1650</v>
      </c>
      <c r="J1279" s="5">
        <v>2350</v>
      </c>
      <c r="K1279" s="5">
        <f t="shared" si="76"/>
        <v>4700</v>
      </c>
      <c r="L1279" s="4">
        <v>0</v>
      </c>
      <c r="M1279" s="5">
        <f t="shared" si="77"/>
        <v>0</v>
      </c>
      <c r="N1279" s="5">
        <f t="shared" si="78"/>
        <v>1400</v>
      </c>
      <c r="O1279" t="s">
        <v>181</v>
      </c>
      <c r="P1279" t="s">
        <v>68</v>
      </c>
      <c r="Q1279" t="s">
        <v>36</v>
      </c>
      <c r="R1279" t="s">
        <v>440</v>
      </c>
      <c r="S1279">
        <v>103</v>
      </c>
      <c r="T1279" t="s">
        <v>441</v>
      </c>
      <c r="U1279" t="str">
        <f t="shared" si="79"/>
        <v>No Discount</v>
      </c>
    </row>
    <row r="1280" spans="1:21" x14ac:dyDescent="0.25">
      <c r="A1280" t="s">
        <v>3275</v>
      </c>
      <c r="B1280" s="3">
        <v>45962</v>
      </c>
      <c r="C1280" t="s">
        <v>1701</v>
      </c>
      <c r="D1280" t="s">
        <v>50</v>
      </c>
      <c r="E1280" t="s">
        <v>75</v>
      </c>
      <c r="F1280" t="s">
        <v>137</v>
      </c>
      <c r="G1280" t="s">
        <v>6028</v>
      </c>
      <c r="H1280">
        <v>2</v>
      </c>
      <c r="I1280" s="5">
        <v>450</v>
      </c>
      <c r="J1280" s="5">
        <v>700</v>
      </c>
      <c r="K1280" s="5">
        <f t="shared" si="76"/>
        <v>1400</v>
      </c>
      <c r="L1280" s="4">
        <v>0</v>
      </c>
      <c r="M1280" s="5">
        <f t="shared" si="77"/>
        <v>0</v>
      </c>
      <c r="N1280" s="5">
        <f t="shared" si="78"/>
        <v>500</v>
      </c>
      <c r="O1280" t="s">
        <v>55</v>
      </c>
      <c r="P1280" t="s">
        <v>56</v>
      </c>
      <c r="Q1280" t="s">
        <v>53</v>
      </c>
      <c r="R1280" t="s">
        <v>440</v>
      </c>
      <c r="S1280">
        <v>126</v>
      </c>
      <c r="T1280" t="s">
        <v>441</v>
      </c>
      <c r="U1280" t="str">
        <f t="shared" si="79"/>
        <v>No Discount</v>
      </c>
    </row>
    <row r="1281" spans="1:21" x14ac:dyDescent="0.25">
      <c r="A1281" t="s">
        <v>3276</v>
      </c>
      <c r="B1281" s="3">
        <v>45981</v>
      </c>
      <c r="C1281" t="s">
        <v>1442</v>
      </c>
      <c r="D1281" t="s">
        <v>50</v>
      </c>
      <c r="E1281" t="s">
        <v>75</v>
      </c>
      <c r="F1281" t="s">
        <v>6040</v>
      </c>
      <c r="G1281" t="s">
        <v>6072</v>
      </c>
      <c r="H1281">
        <v>4</v>
      </c>
      <c r="I1281" s="5">
        <v>230</v>
      </c>
      <c r="J1281" s="5">
        <v>377</v>
      </c>
      <c r="K1281" s="5">
        <f t="shared" si="76"/>
        <v>1508</v>
      </c>
      <c r="L1281" s="4">
        <v>0</v>
      </c>
      <c r="M1281" s="5">
        <f t="shared" si="77"/>
        <v>0</v>
      </c>
      <c r="N1281" s="5">
        <f t="shared" si="78"/>
        <v>588</v>
      </c>
      <c r="O1281" t="s">
        <v>120</v>
      </c>
      <c r="P1281" t="s">
        <v>96</v>
      </c>
      <c r="Q1281" t="s">
        <v>53</v>
      </c>
      <c r="R1281" t="s">
        <v>42</v>
      </c>
      <c r="T1281" t="s">
        <v>43</v>
      </c>
      <c r="U1281" t="str">
        <f t="shared" si="79"/>
        <v>No Discount</v>
      </c>
    </row>
    <row r="1282" spans="1:21" x14ac:dyDescent="0.25">
      <c r="A1282" t="s">
        <v>3277</v>
      </c>
      <c r="B1282" s="3">
        <v>46075</v>
      </c>
      <c r="C1282" t="s">
        <v>2733</v>
      </c>
      <c r="D1282" t="s">
        <v>50</v>
      </c>
      <c r="E1282" t="s">
        <v>75</v>
      </c>
      <c r="F1282" t="s">
        <v>137</v>
      </c>
      <c r="G1282" t="s">
        <v>6028</v>
      </c>
      <c r="H1282">
        <v>10</v>
      </c>
      <c r="I1282" s="5">
        <v>450</v>
      </c>
      <c r="J1282" s="5">
        <v>700</v>
      </c>
      <c r="K1282" s="5">
        <f t="shared" ref="K1282:K1345" si="80">H1282*J1282</f>
        <v>7000</v>
      </c>
      <c r="L1282" s="4">
        <v>0.18</v>
      </c>
      <c r="M1282" s="5">
        <f t="shared" ref="M1282:M1345" si="81">K1282*L1282</f>
        <v>1260</v>
      </c>
      <c r="N1282" s="5">
        <f t="shared" ref="N1282:N1345" si="82">K1282-((H1282*I1282)-M1282)</f>
        <v>3760</v>
      </c>
      <c r="O1282" t="s">
        <v>215</v>
      </c>
      <c r="P1282" t="s">
        <v>86</v>
      </c>
      <c r="Q1282" t="s">
        <v>36</v>
      </c>
      <c r="R1282" t="s">
        <v>440</v>
      </c>
      <c r="S1282">
        <v>327</v>
      </c>
      <c r="T1282" t="s">
        <v>441</v>
      </c>
      <c r="U1282" t="str">
        <f t="shared" ref="U1282:U1345" si="83">_xlfn.IFS(L1282=0, "No Discount", L1282&lt;=10%, "5-10%", L1282&lt;=15%, "11-15%", L1282&lt;=20%, "16-20%", L1282&lt;=25%, "21-25%")</f>
        <v>16-20%</v>
      </c>
    </row>
    <row r="1283" spans="1:21" x14ac:dyDescent="0.25">
      <c r="A1283" t="s">
        <v>3278</v>
      </c>
      <c r="B1283" s="3">
        <v>45887</v>
      </c>
      <c r="C1283" t="s">
        <v>1677</v>
      </c>
      <c r="D1283" t="s">
        <v>126</v>
      </c>
      <c r="E1283" t="s">
        <v>75</v>
      </c>
      <c r="F1283" t="s">
        <v>93</v>
      </c>
      <c r="G1283" t="s">
        <v>6058</v>
      </c>
      <c r="H1283">
        <v>4</v>
      </c>
      <c r="I1283" s="5">
        <v>1650</v>
      </c>
      <c r="J1283" s="5">
        <v>2350</v>
      </c>
      <c r="K1283" s="5">
        <f t="shared" si="80"/>
        <v>9400</v>
      </c>
      <c r="L1283" s="4">
        <v>0</v>
      </c>
      <c r="M1283" s="5">
        <f t="shared" si="81"/>
        <v>0</v>
      </c>
      <c r="N1283" s="5">
        <f t="shared" si="82"/>
        <v>2800</v>
      </c>
      <c r="O1283" t="s">
        <v>85</v>
      </c>
      <c r="P1283" t="s">
        <v>86</v>
      </c>
      <c r="Q1283" t="s">
        <v>36</v>
      </c>
      <c r="R1283" t="s">
        <v>42</v>
      </c>
      <c r="T1283" t="s">
        <v>43</v>
      </c>
      <c r="U1283" t="str">
        <f t="shared" si="83"/>
        <v>No Discount</v>
      </c>
    </row>
    <row r="1284" spans="1:21" x14ac:dyDescent="0.25">
      <c r="A1284" t="s">
        <v>3279</v>
      </c>
      <c r="B1284" s="3">
        <v>46160</v>
      </c>
      <c r="C1284" t="s">
        <v>135</v>
      </c>
      <c r="D1284" t="s">
        <v>32</v>
      </c>
      <c r="E1284" t="s">
        <v>33</v>
      </c>
      <c r="F1284" t="s">
        <v>6063</v>
      </c>
      <c r="G1284" t="s">
        <v>6023</v>
      </c>
      <c r="H1284">
        <v>9</v>
      </c>
      <c r="I1284" s="5">
        <v>300</v>
      </c>
      <c r="J1284" s="5">
        <v>450</v>
      </c>
      <c r="K1284" s="5">
        <f t="shared" si="80"/>
        <v>4050</v>
      </c>
      <c r="L1284" s="4">
        <v>0.1</v>
      </c>
      <c r="M1284" s="5">
        <f t="shared" si="81"/>
        <v>405</v>
      </c>
      <c r="N1284" s="5">
        <f t="shared" si="82"/>
        <v>1755</v>
      </c>
      <c r="O1284" t="s">
        <v>85</v>
      </c>
      <c r="P1284" t="s">
        <v>86</v>
      </c>
      <c r="Q1284" t="s">
        <v>36</v>
      </c>
      <c r="R1284" t="s">
        <v>440</v>
      </c>
      <c r="S1284">
        <v>13</v>
      </c>
      <c r="T1284" t="s">
        <v>441</v>
      </c>
      <c r="U1284" t="str">
        <f t="shared" si="83"/>
        <v>5-10%</v>
      </c>
    </row>
    <row r="1285" spans="1:21" x14ac:dyDescent="0.25">
      <c r="A1285" t="s">
        <v>3280</v>
      </c>
      <c r="B1285" s="3">
        <v>46137</v>
      </c>
      <c r="C1285" t="s">
        <v>308</v>
      </c>
      <c r="D1285" t="s">
        <v>50</v>
      </c>
      <c r="E1285" t="s">
        <v>75</v>
      </c>
      <c r="F1285" t="s">
        <v>6063</v>
      </c>
      <c r="G1285" t="s">
        <v>6015</v>
      </c>
      <c r="H1285">
        <v>8</v>
      </c>
      <c r="I1285" s="5">
        <v>400</v>
      </c>
      <c r="J1285" s="5">
        <v>583</v>
      </c>
      <c r="K1285" s="5">
        <f t="shared" si="80"/>
        <v>4664</v>
      </c>
      <c r="L1285" s="4">
        <v>0.05</v>
      </c>
      <c r="M1285" s="5">
        <f t="shared" si="81"/>
        <v>233.20000000000002</v>
      </c>
      <c r="N1285" s="5">
        <f t="shared" si="82"/>
        <v>1697.1999999999998</v>
      </c>
      <c r="O1285" t="s">
        <v>77</v>
      </c>
      <c r="P1285" t="s">
        <v>78</v>
      </c>
      <c r="Q1285" t="s">
        <v>36</v>
      </c>
      <c r="R1285" t="s">
        <v>440</v>
      </c>
      <c r="S1285">
        <v>199</v>
      </c>
      <c r="T1285" t="s">
        <v>441</v>
      </c>
      <c r="U1285" t="str">
        <f t="shared" si="83"/>
        <v>5-10%</v>
      </c>
    </row>
    <row r="1286" spans="1:21" x14ac:dyDescent="0.25">
      <c r="A1286" t="s">
        <v>3281</v>
      </c>
      <c r="B1286" s="3">
        <v>45814</v>
      </c>
      <c r="C1286" t="s">
        <v>735</v>
      </c>
      <c r="D1286" t="s">
        <v>126</v>
      </c>
      <c r="E1286" t="s">
        <v>75</v>
      </c>
      <c r="F1286" t="s">
        <v>6063</v>
      </c>
      <c r="G1286" t="s">
        <v>6023</v>
      </c>
      <c r="H1286">
        <v>8</v>
      </c>
      <c r="I1286" s="5">
        <v>300</v>
      </c>
      <c r="J1286" s="5">
        <v>450</v>
      </c>
      <c r="K1286" s="5">
        <f t="shared" si="80"/>
        <v>3600</v>
      </c>
      <c r="L1286" s="4">
        <v>0</v>
      </c>
      <c r="M1286" s="5">
        <f t="shared" si="81"/>
        <v>0</v>
      </c>
      <c r="N1286" s="5">
        <f t="shared" si="82"/>
        <v>1200</v>
      </c>
      <c r="O1286" t="s">
        <v>95</v>
      </c>
      <c r="P1286" t="s">
        <v>96</v>
      </c>
      <c r="Q1286" t="s">
        <v>53</v>
      </c>
      <c r="R1286" t="s">
        <v>42</v>
      </c>
      <c r="T1286" t="s">
        <v>43</v>
      </c>
      <c r="U1286" t="str">
        <f t="shared" si="83"/>
        <v>No Discount</v>
      </c>
    </row>
    <row r="1287" spans="1:21" x14ac:dyDescent="0.25">
      <c r="A1287" t="s">
        <v>3282</v>
      </c>
      <c r="B1287" s="3">
        <v>46085</v>
      </c>
      <c r="C1287" t="s">
        <v>2219</v>
      </c>
      <c r="D1287" t="s">
        <v>32</v>
      </c>
      <c r="E1287" t="s">
        <v>75</v>
      </c>
      <c r="F1287" t="s">
        <v>137</v>
      </c>
      <c r="G1287" t="s">
        <v>6028</v>
      </c>
      <c r="H1287">
        <v>7</v>
      </c>
      <c r="I1287" s="5">
        <v>450</v>
      </c>
      <c r="J1287" s="5">
        <v>700</v>
      </c>
      <c r="K1287" s="5">
        <f t="shared" si="80"/>
        <v>4900</v>
      </c>
      <c r="L1287" s="4">
        <v>0.25</v>
      </c>
      <c r="M1287" s="5">
        <f t="shared" si="81"/>
        <v>1225</v>
      </c>
      <c r="N1287" s="5">
        <f t="shared" si="82"/>
        <v>2975</v>
      </c>
      <c r="O1287" t="s">
        <v>67</v>
      </c>
      <c r="P1287" t="s">
        <v>68</v>
      </c>
      <c r="Q1287" t="s">
        <v>36</v>
      </c>
      <c r="R1287" t="s">
        <v>440</v>
      </c>
      <c r="S1287">
        <v>135</v>
      </c>
      <c r="T1287" t="s">
        <v>441</v>
      </c>
      <c r="U1287" t="str">
        <f t="shared" si="83"/>
        <v>21-25%</v>
      </c>
    </row>
    <row r="1288" spans="1:21" x14ac:dyDescent="0.25">
      <c r="A1288" t="s">
        <v>3283</v>
      </c>
      <c r="B1288" s="3">
        <v>46098</v>
      </c>
      <c r="C1288" t="s">
        <v>464</v>
      </c>
      <c r="D1288" t="s">
        <v>50</v>
      </c>
      <c r="E1288" t="s">
        <v>33</v>
      </c>
      <c r="F1288" t="s">
        <v>6063</v>
      </c>
      <c r="G1288" t="s">
        <v>6023</v>
      </c>
      <c r="H1288">
        <v>7</v>
      </c>
      <c r="I1288" s="5">
        <v>300</v>
      </c>
      <c r="J1288" s="5">
        <v>450</v>
      </c>
      <c r="K1288" s="5">
        <f t="shared" si="80"/>
        <v>3150</v>
      </c>
      <c r="L1288" s="4">
        <v>0.1</v>
      </c>
      <c r="M1288" s="5">
        <f t="shared" si="81"/>
        <v>315</v>
      </c>
      <c r="N1288" s="5">
        <f t="shared" si="82"/>
        <v>1365</v>
      </c>
      <c r="O1288" t="s">
        <v>120</v>
      </c>
      <c r="P1288" t="s">
        <v>96</v>
      </c>
      <c r="Q1288" t="s">
        <v>53</v>
      </c>
      <c r="R1288" t="s">
        <v>440</v>
      </c>
      <c r="S1288">
        <v>45</v>
      </c>
      <c r="T1288" t="s">
        <v>441</v>
      </c>
      <c r="U1288" t="str">
        <f t="shared" si="83"/>
        <v>5-10%</v>
      </c>
    </row>
    <row r="1289" spans="1:21" x14ac:dyDescent="0.25">
      <c r="A1289" t="s">
        <v>3284</v>
      </c>
      <c r="B1289" s="3">
        <v>45707</v>
      </c>
      <c r="C1289" t="s">
        <v>2919</v>
      </c>
      <c r="D1289" t="s">
        <v>50</v>
      </c>
      <c r="E1289" t="s">
        <v>75</v>
      </c>
      <c r="F1289" t="s">
        <v>93</v>
      </c>
      <c r="G1289" t="s">
        <v>6058</v>
      </c>
      <c r="H1289">
        <v>3</v>
      </c>
      <c r="I1289" s="5">
        <v>1650</v>
      </c>
      <c r="J1289" s="5">
        <v>2350</v>
      </c>
      <c r="K1289" s="5">
        <f t="shared" si="80"/>
        <v>7050</v>
      </c>
      <c r="L1289" s="4">
        <v>0</v>
      </c>
      <c r="M1289" s="5">
        <f t="shared" si="81"/>
        <v>0</v>
      </c>
      <c r="N1289" s="5">
        <f t="shared" si="82"/>
        <v>2100</v>
      </c>
      <c r="O1289" t="s">
        <v>120</v>
      </c>
      <c r="P1289" t="s">
        <v>96</v>
      </c>
      <c r="Q1289" t="s">
        <v>53</v>
      </c>
      <c r="R1289" t="s">
        <v>42</v>
      </c>
      <c r="T1289" t="s">
        <v>43</v>
      </c>
      <c r="U1289" t="str">
        <f t="shared" si="83"/>
        <v>No Discount</v>
      </c>
    </row>
    <row r="1290" spans="1:21" x14ac:dyDescent="0.25">
      <c r="A1290" t="s">
        <v>3285</v>
      </c>
      <c r="B1290" s="3">
        <v>45810</v>
      </c>
      <c r="C1290" t="s">
        <v>451</v>
      </c>
      <c r="D1290" t="s">
        <v>126</v>
      </c>
      <c r="E1290" t="s">
        <v>33</v>
      </c>
      <c r="F1290" t="s">
        <v>137</v>
      </c>
      <c r="G1290" t="s">
        <v>6028</v>
      </c>
      <c r="H1290">
        <v>5</v>
      </c>
      <c r="I1290" s="5">
        <v>450</v>
      </c>
      <c r="J1290" s="5">
        <v>700</v>
      </c>
      <c r="K1290" s="5">
        <f t="shared" si="80"/>
        <v>3500</v>
      </c>
      <c r="L1290" s="4">
        <v>0</v>
      </c>
      <c r="M1290" s="5">
        <f t="shared" si="81"/>
        <v>0</v>
      </c>
      <c r="N1290" s="5">
        <f t="shared" si="82"/>
        <v>1250</v>
      </c>
      <c r="O1290" t="s">
        <v>120</v>
      </c>
      <c r="P1290" t="s">
        <v>96</v>
      </c>
      <c r="Q1290" t="s">
        <v>53</v>
      </c>
      <c r="R1290" t="s">
        <v>42</v>
      </c>
      <c r="T1290" t="s">
        <v>43</v>
      </c>
      <c r="U1290" t="str">
        <f t="shared" si="83"/>
        <v>No Discount</v>
      </c>
    </row>
    <row r="1291" spans="1:21" x14ac:dyDescent="0.25">
      <c r="A1291" t="s">
        <v>3286</v>
      </c>
      <c r="B1291" s="3">
        <v>45920</v>
      </c>
      <c r="C1291" t="s">
        <v>3287</v>
      </c>
      <c r="D1291" t="s">
        <v>32</v>
      </c>
      <c r="E1291" t="s">
        <v>75</v>
      </c>
      <c r="F1291" t="s">
        <v>93</v>
      </c>
      <c r="G1291" t="s">
        <v>6058</v>
      </c>
      <c r="H1291">
        <v>7</v>
      </c>
      <c r="I1291" s="5">
        <v>1650</v>
      </c>
      <c r="J1291" s="5">
        <v>2350</v>
      </c>
      <c r="K1291" s="5">
        <f t="shared" si="80"/>
        <v>16450</v>
      </c>
      <c r="L1291" s="4">
        <v>0</v>
      </c>
      <c r="M1291" s="5">
        <f t="shared" si="81"/>
        <v>0</v>
      </c>
      <c r="N1291" s="5">
        <f t="shared" si="82"/>
        <v>4900</v>
      </c>
      <c r="O1291" t="s">
        <v>110</v>
      </c>
      <c r="P1291" t="s">
        <v>78</v>
      </c>
      <c r="Q1291" t="s">
        <v>36</v>
      </c>
      <c r="R1291" t="s">
        <v>42</v>
      </c>
      <c r="T1291" t="s">
        <v>43</v>
      </c>
      <c r="U1291" t="str">
        <f t="shared" si="83"/>
        <v>No Discount</v>
      </c>
    </row>
    <row r="1292" spans="1:21" x14ac:dyDescent="0.25">
      <c r="A1292" t="s">
        <v>3289</v>
      </c>
      <c r="B1292" s="3">
        <v>45689</v>
      </c>
      <c r="C1292" t="s">
        <v>505</v>
      </c>
      <c r="D1292" t="s">
        <v>32</v>
      </c>
      <c r="E1292" t="s">
        <v>75</v>
      </c>
      <c r="F1292" t="s">
        <v>6063</v>
      </c>
      <c r="G1292" t="s">
        <v>6015</v>
      </c>
      <c r="H1292">
        <v>2</v>
      </c>
      <c r="I1292" s="5">
        <v>400</v>
      </c>
      <c r="J1292" s="5">
        <v>583</v>
      </c>
      <c r="K1292" s="5">
        <f t="shared" si="80"/>
        <v>1166</v>
      </c>
      <c r="L1292" s="4">
        <v>0</v>
      </c>
      <c r="M1292" s="5">
        <f t="shared" si="81"/>
        <v>0</v>
      </c>
      <c r="N1292" s="5">
        <f t="shared" si="82"/>
        <v>366</v>
      </c>
      <c r="O1292" t="s">
        <v>120</v>
      </c>
      <c r="P1292" t="s">
        <v>96</v>
      </c>
      <c r="Q1292" t="s">
        <v>53</v>
      </c>
      <c r="R1292" t="s">
        <v>42</v>
      </c>
      <c r="T1292" t="s">
        <v>43</v>
      </c>
      <c r="U1292" t="str">
        <f t="shared" si="83"/>
        <v>No Discount</v>
      </c>
    </row>
    <row r="1293" spans="1:21" x14ac:dyDescent="0.25">
      <c r="A1293" t="s">
        <v>3290</v>
      </c>
      <c r="B1293" s="3">
        <v>45805</v>
      </c>
      <c r="C1293" t="s">
        <v>1057</v>
      </c>
      <c r="D1293" t="s">
        <v>126</v>
      </c>
      <c r="E1293" t="s">
        <v>75</v>
      </c>
      <c r="F1293" t="s">
        <v>137</v>
      </c>
      <c r="G1293" t="s">
        <v>6028</v>
      </c>
      <c r="H1293">
        <v>9</v>
      </c>
      <c r="I1293" s="5">
        <v>450</v>
      </c>
      <c r="J1293" s="5">
        <v>700</v>
      </c>
      <c r="K1293" s="5">
        <f t="shared" si="80"/>
        <v>6300</v>
      </c>
      <c r="L1293" s="4">
        <v>0</v>
      </c>
      <c r="M1293" s="5">
        <f t="shared" si="81"/>
        <v>0</v>
      </c>
      <c r="N1293" s="5">
        <f t="shared" si="82"/>
        <v>2250</v>
      </c>
      <c r="O1293" t="s">
        <v>77</v>
      </c>
      <c r="P1293" t="s">
        <v>78</v>
      </c>
      <c r="Q1293" t="s">
        <v>36</v>
      </c>
      <c r="R1293" t="s">
        <v>42</v>
      </c>
      <c r="T1293" t="s">
        <v>43</v>
      </c>
      <c r="U1293" t="str">
        <f t="shared" si="83"/>
        <v>No Discount</v>
      </c>
    </row>
    <row r="1294" spans="1:21" x14ac:dyDescent="0.25">
      <c r="A1294" t="s">
        <v>3291</v>
      </c>
      <c r="B1294" s="3">
        <v>45791</v>
      </c>
      <c r="C1294" t="s">
        <v>2038</v>
      </c>
      <c r="D1294" t="s">
        <v>126</v>
      </c>
      <c r="E1294" t="s">
        <v>33</v>
      </c>
      <c r="F1294" t="s">
        <v>6063</v>
      </c>
      <c r="G1294" t="s">
        <v>6023</v>
      </c>
      <c r="H1294">
        <v>2</v>
      </c>
      <c r="I1294" s="5">
        <v>300</v>
      </c>
      <c r="J1294" s="5">
        <v>450</v>
      </c>
      <c r="K1294" s="5">
        <f t="shared" si="80"/>
        <v>900</v>
      </c>
      <c r="L1294" s="4">
        <v>0</v>
      </c>
      <c r="M1294" s="5">
        <f t="shared" si="81"/>
        <v>0</v>
      </c>
      <c r="N1294" s="5">
        <f t="shared" si="82"/>
        <v>300</v>
      </c>
      <c r="O1294" t="s">
        <v>77</v>
      </c>
      <c r="P1294" t="s">
        <v>78</v>
      </c>
      <c r="Q1294" t="s">
        <v>36</v>
      </c>
      <c r="R1294" t="s">
        <v>42</v>
      </c>
      <c r="T1294" t="s">
        <v>43</v>
      </c>
      <c r="U1294" t="str">
        <f t="shared" si="83"/>
        <v>No Discount</v>
      </c>
    </row>
    <row r="1295" spans="1:21" x14ac:dyDescent="0.25">
      <c r="A1295" t="s">
        <v>3292</v>
      </c>
      <c r="B1295" s="3">
        <v>46089</v>
      </c>
      <c r="C1295" t="s">
        <v>420</v>
      </c>
      <c r="D1295" t="s">
        <v>126</v>
      </c>
      <c r="E1295" t="s">
        <v>33</v>
      </c>
      <c r="F1295" t="s">
        <v>6063</v>
      </c>
      <c r="G1295" t="s">
        <v>6015</v>
      </c>
      <c r="H1295">
        <v>6</v>
      </c>
      <c r="I1295" s="5">
        <v>400</v>
      </c>
      <c r="J1295" s="5">
        <v>583</v>
      </c>
      <c r="K1295" s="5">
        <f t="shared" si="80"/>
        <v>3498</v>
      </c>
      <c r="L1295" s="4">
        <v>0.08</v>
      </c>
      <c r="M1295" s="5">
        <f t="shared" si="81"/>
        <v>279.84000000000003</v>
      </c>
      <c r="N1295" s="5">
        <f t="shared" si="82"/>
        <v>1377.8400000000001</v>
      </c>
      <c r="O1295" t="s">
        <v>55</v>
      </c>
      <c r="P1295" t="s">
        <v>56</v>
      </c>
      <c r="Q1295" t="s">
        <v>53</v>
      </c>
      <c r="R1295" t="s">
        <v>42</v>
      </c>
      <c r="T1295" t="s">
        <v>43</v>
      </c>
      <c r="U1295" t="str">
        <f t="shared" si="83"/>
        <v>5-10%</v>
      </c>
    </row>
    <row r="1296" spans="1:21" x14ac:dyDescent="0.25">
      <c r="A1296" t="s">
        <v>3293</v>
      </c>
      <c r="B1296" s="3">
        <v>45767</v>
      </c>
      <c r="C1296" t="s">
        <v>2681</v>
      </c>
      <c r="D1296" t="s">
        <v>32</v>
      </c>
      <c r="E1296" t="s">
        <v>75</v>
      </c>
      <c r="F1296" t="s">
        <v>93</v>
      </c>
      <c r="G1296" t="s">
        <v>6058</v>
      </c>
      <c r="H1296">
        <v>10</v>
      </c>
      <c r="I1296" s="5">
        <v>1650</v>
      </c>
      <c r="J1296" s="5">
        <v>2350</v>
      </c>
      <c r="K1296" s="5">
        <f t="shared" si="80"/>
        <v>23500</v>
      </c>
      <c r="L1296" s="4">
        <v>0</v>
      </c>
      <c r="M1296" s="5">
        <f t="shared" si="81"/>
        <v>0</v>
      </c>
      <c r="N1296" s="5">
        <f t="shared" si="82"/>
        <v>7000</v>
      </c>
      <c r="O1296" t="s">
        <v>110</v>
      </c>
      <c r="P1296" t="s">
        <v>78</v>
      </c>
      <c r="Q1296" t="s">
        <v>36</v>
      </c>
      <c r="R1296" t="s">
        <v>440</v>
      </c>
      <c r="S1296">
        <v>50</v>
      </c>
      <c r="T1296" t="s">
        <v>441</v>
      </c>
      <c r="U1296" t="str">
        <f t="shared" si="83"/>
        <v>No Discount</v>
      </c>
    </row>
    <row r="1297" spans="1:21" x14ac:dyDescent="0.25">
      <c r="A1297" t="s">
        <v>3294</v>
      </c>
      <c r="B1297" s="3">
        <v>45778</v>
      </c>
      <c r="C1297" t="s">
        <v>3295</v>
      </c>
      <c r="D1297" t="s">
        <v>126</v>
      </c>
      <c r="E1297" t="s">
        <v>75</v>
      </c>
      <c r="F1297" t="s">
        <v>6063</v>
      </c>
      <c r="G1297" t="s">
        <v>6015</v>
      </c>
      <c r="H1297">
        <v>9</v>
      </c>
      <c r="I1297" s="5">
        <v>400</v>
      </c>
      <c r="J1297" s="5">
        <v>583</v>
      </c>
      <c r="K1297" s="5">
        <f t="shared" si="80"/>
        <v>5247</v>
      </c>
      <c r="L1297" s="4">
        <v>0</v>
      </c>
      <c r="M1297" s="5">
        <f t="shared" si="81"/>
        <v>0</v>
      </c>
      <c r="N1297" s="5">
        <f t="shared" si="82"/>
        <v>1647</v>
      </c>
      <c r="O1297" t="s">
        <v>181</v>
      </c>
      <c r="P1297" t="s">
        <v>68</v>
      </c>
      <c r="Q1297" t="s">
        <v>36</v>
      </c>
      <c r="R1297" t="s">
        <v>42</v>
      </c>
      <c r="T1297" t="s">
        <v>43</v>
      </c>
      <c r="U1297" t="str">
        <f t="shared" si="83"/>
        <v>No Discount</v>
      </c>
    </row>
    <row r="1298" spans="1:21" x14ac:dyDescent="0.25">
      <c r="A1298" t="s">
        <v>3297</v>
      </c>
      <c r="B1298" s="3">
        <v>45893</v>
      </c>
      <c r="C1298" t="s">
        <v>3299</v>
      </c>
      <c r="D1298" t="s">
        <v>32</v>
      </c>
      <c r="E1298" t="s">
        <v>75</v>
      </c>
      <c r="F1298" t="s">
        <v>6063</v>
      </c>
      <c r="G1298" t="s">
        <v>6015</v>
      </c>
      <c r="H1298">
        <v>3</v>
      </c>
      <c r="I1298" s="5">
        <v>400</v>
      </c>
      <c r="J1298" s="5">
        <v>583</v>
      </c>
      <c r="K1298" s="5">
        <f t="shared" si="80"/>
        <v>1749</v>
      </c>
      <c r="L1298" s="4">
        <v>0</v>
      </c>
      <c r="M1298" s="5">
        <f t="shared" si="81"/>
        <v>0</v>
      </c>
      <c r="N1298" s="5">
        <f t="shared" si="82"/>
        <v>549</v>
      </c>
      <c r="O1298" t="s">
        <v>85</v>
      </c>
      <c r="P1298" t="s">
        <v>86</v>
      </c>
      <c r="Q1298" t="s">
        <v>36</v>
      </c>
      <c r="R1298" t="s">
        <v>42</v>
      </c>
      <c r="T1298" t="s">
        <v>43</v>
      </c>
      <c r="U1298" t="str">
        <f t="shared" si="83"/>
        <v>No Discount</v>
      </c>
    </row>
    <row r="1299" spans="1:21" x14ac:dyDescent="0.25">
      <c r="A1299" t="s">
        <v>3301</v>
      </c>
      <c r="B1299" s="3">
        <v>45978</v>
      </c>
      <c r="C1299" t="s">
        <v>893</v>
      </c>
      <c r="D1299" t="s">
        <v>50</v>
      </c>
      <c r="E1299" t="s">
        <v>75</v>
      </c>
      <c r="F1299" t="s">
        <v>6063</v>
      </c>
      <c r="G1299" t="s">
        <v>6015</v>
      </c>
      <c r="H1299">
        <v>4</v>
      </c>
      <c r="I1299" s="5">
        <v>400</v>
      </c>
      <c r="J1299" s="5">
        <v>583</v>
      </c>
      <c r="K1299" s="5">
        <f t="shared" si="80"/>
        <v>2332</v>
      </c>
      <c r="L1299" s="4">
        <v>0</v>
      </c>
      <c r="M1299" s="5">
        <f t="shared" si="81"/>
        <v>0</v>
      </c>
      <c r="N1299" s="5">
        <f t="shared" si="82"/>
        <v>732</v>
      </c>
      <c r="O1299" t="s">
        <v>40</v>
      </c>
      <c r="P1299" t="s">
        <v>41</v>
      </c>
      <c r="Q1299" t="s">
        <v>36</v>
      </c>
      <c r="R1299" t="s">
        <v>42</v>
      </c>
      <c r="T1299" t="s">
        <v>43</v>
      </c>
      <c r="U1299" t="str">
        <f t="shared" si="83"/>
        <v>No Discount</v>
      </c>
    </row>
    <row r="1300" spans="1:21" x14ac:dyDescent="0.25">
      <c r="A1300" t="s">
        <v>3302</v>
      </c>
      <c r="B1300" s="3">
        <v>45933</v>
      </c>
      <c r="C1300" t="s">
        <v>3253</v>
      </c>
      <c r="D1300" t="s">
        <v>50</v>
      </c>
      <c r="E1300" t="s">
        <v>33</v>
      </c>
      <c r="F1300" t="s">
        <v>6040</v>
      </c>
      <c r="G1300" t="s">
        <v>6072</v>
      </c>
      <c r="H1300">
        <v>8</v>
      </c>
      <c r="I1300" s="5">
        <v>230</v>
      </c>
      <c r="J1300" s="5">
        <v>377</v>
      </c>
      <c r="K1300" s="5">
        <f t="shared" si="80"/>
        <v>3016</v>
      </c>
      <c r="L1300" s="4">
        <v>0</v>
      </c>
      <c r="M1300" s="5">
        <f t="shared" si="81"/>
        <v>0</v>
      </c>
      <c r="N1300" s="5">
        <f t="shared" si="82"/>
        <v>1176</v>
      </c>
      <c r="O1300" t="s">
        <v>164</v>
      </c>
      <c r="P1300" t="s">
        <v>41</v>
      </c>
      <c r="Q1300" t="s">
        <v>36</v>
      </c>
      <c r="R1300" t="s">
        <v>42</v>
      </c>
      <c r="T1300" t="s">
        <v>43</v>
      </c>
      <c r="U1300" t="str">
        <f t="shared" si="83"/>
        <v>No Discount</v>
      </c>
    </row>
    <row r="1301" spans="1:21" x14ac:dyDescent="0.25">
      <c r="A1301" t="s">
        <v>3303</v>
      </c>
      <c r="B1301" s="3">
        <v>46087</v>
      </c>
      <c r="C1301" t="s">
        <v>1779</v>
      </c>
      <c r="D1301" t="s">
        <v>126</v>
      </c>
      <c r="E1301" t="s">
        <v>75</v>
      </c>
      <c r="F1301" t="s">
        <v>6040</v>
      </c>
      <c r="G1301" t="s">
        <v>6072</v>
      </c>
      <c r="H1301">
        <v>7</v>
      </c>
      <c r="I1301" s="5">
        <v>230</v>
      </c>
      <c r="J1301" s="5">
        <v>377</v>
      </c>
      <c r="K1301" s="5">
        <f t="shared" si="80"/>
        <v>2639</v>
      </c>
      <c r="L1301" s="4">
        <v>0.05</v>
      </c>
      <c r="M1301" s="5">
        <f t="shared" si="81"/>
        <v>131.95000000000002</v>
      </c>
      <c r="N1301" s="5">
        <f t="shared" si="82"/>
        <v>1160.95</v>
      </c>
      <c r="O1301" t="s">
        <v>164</v>
      </c>
      <c r="P1301" t="s">
        <v>41</v>
      </c>
      <c r="Q1301" t="s">
        <v>36</v>
      </c>
      <c r="R1301" t="s">
        <v>440</v>
      </c>
      <c r="S1301">
        <v>236</v>
      </c>
      <c r="T1301" t="s">
        <v>441</v>
      </c>
      <c r="U1301" t="str">
        <f t="shared" si="83"/>
        <v>5-10%</v>
      </c>
    </row>
    <row r="1302" spans="1:21" x14ac:dyDescent="0.25">
      <c r="A1302" t="s">
        <v>3304</v>
      </c>
      <c r="B1302" s="3">
        <v>46052</v>
      </c>
      <c r="C1302" t="s">
        <v>2520</v>
      </c>
      <c r="D1302" t="s">
        <v>126</v>
      </c>
      <c r="E1302" t="s">
        <v>33</v>
      </c>
      <c r="F1302" t="s">
        <v>6040</v>
      </c>
      <c r="G1302" t="s">
        <v>6072</v>
      </c>
      <c r="H1302">
        <v>1</v>
      </c>
      <c r="I1302" s="5">
        <v>230</v>
      </c>
      <c r="J1302" s="5">
        <v>377</v>
      </c>
      <c r="K1302" s="5">
        <f t="shared" si="80"/>
        <v>377</v>
      </c>
      <c r="L1302" s="4">
        <v>0.1</v>
      </c>
      <c r="M1302" s="5">
        <f t="shared" si="81"/>
        <v>37.700000000000003</v>
      </c>
      <c r="N1302" s="5">
        <f t="shared" si="82"/>
        <v>184.7</v>
      </c>
      <c r="O1302" t="s">
        <v>181</v>
      </c>
      <c r="P1302" t="s">
        <v>68</v>
      </c>
      <c r="Q1302" t="s">
        <v>36</v>
      </c>
      <c r="R1302" t="s">
        <v>440</v>
      </c>
      <c r="S1302">
        <v>231</v>
      </c>
      <c r="T1302" t="s">
        <v>441</v>
      </c>
      <c r="U1302" t="str">
        <f t="shared" si="83"/>
        <v>5-10%</v>
      </c>
    </row>
    <row r="1303" spans="1:21" x14ac:dyDescent="0.25">
      <c r="A1303" t="s">
        <v>3305</v>
      </c>
      <c r="B1303" s="3">
        <v>46056</v>
      </c>
      <c r="C1303" t="s">
        <v>992</v>
      </c>
      <c r="D1303" t="s">
        <v>126</v>
      </c>
      <c r="E1303" t="s">
        <v>33</v>
      </c>
      <c r="F1303" t="s">
        <v>137</v>
      </c>
      <c r="G1303" t="s">
        <v>6028</v>
      </c>
      <c r="H1303">
        <v>4</v>
      </c>
      <c r="I1303" s="5">
        <v>450</v>
      </c>
      <c r="J1303" s="5">
        <v>700</v>
      </c>
      <c r="K1303" s="5">
        <f t="shared" si="80"/>
        <v>2800</v>
      </c>
      <c r="L1303" s="4">
        <v>0.08</v>
      </c>
      <c r="M1303" s="5">
        <f t="shared" si="81"/>
        <v>224</v>
      </c>
      <c r="N1303" s="5">
        <f t="shared" si="82"/>
        <v>1224</v>
      </c>
      <c r="O1303" t="s">
        <v>77</v>
      </c>
      <c r="P1303" t="s">
        <v>78</v>
      </c>
      <c r="Q1303" t="s">
        <v>36</v>
      </c>
      <c r="R1303" t="s">
        <v>440</v>
      </c>
      <c r="S1303">
        <v>96</v>
      </c>
      <c r="T1303" t="s">
        <v>441</v>
      </c>
      <c r="U1303" t="str">
        <f t="shared" si="83"/>
        <v>5-10%</v>
      </c>
    </row>
    <row r="1304" spans="1:21" x14ac:dyDescent="0.25">
      <c r="A1304" t="s">
        <v>3306</v>
      </c>
      <c r="B1304" s="3">
        <v>46138</v>
      </c>
      <c r="C1304" t="s">
        <v>3076</v>
      </c>
      <c r="D1304" t="s">
        <v>126</v>
      </c>
      <c r="E1304" t="s">
        <v>33</v>
      </c>
      <c r="F1304" t="s">
        <v>137</v>
      </c>
      <c r="G1304" t="s">
        <v>6028</v>
      </c>
      <c r="H1304">
        <v>1</v>
      </c>
      <c r="I1304" s="5">
        <v>450</v>
      </c>
      <c r="J1304" s="5">
        <v>700</v>
      </c>
      <c r="K1304" s="5">
        <f t="shared" si="80"/>
        <v>700</v>
      </c>
      <c r="L1304" s="4">
        <v>0.15</v>
      </c>
      <c r="M1304" s="5">
        <f t="shared" si="81"/>
        <v>105</v>
      </c>
      <c r="N1304" s="5">
        <f t="shared" si="82"/>
        <v>355</v>
      </c>
      <c r="O1304" t="s">
        <v>120</v>
      </c>
      <c r="P1304" t="s">
        <v>96</v>
      </c>
      <c r="Q1304" t="s">
        <v>53</v>
      </c>
      <c r="R1304" t="s">
        <v>440</v>
      </c>
      <c r="S1304">
        <v>105</v>
      </c>
      <c r="T1304" t="s">
        <v>441</v>
      </c>
      <c r="U1304" t="str">
        <f t="shared" si="83"/>
        <v>11-15%</v>
      </c>
    </row>
    <row r="1305" spans="1:21" x14ac:dyDescent="0.25">
      <c r="A1305" t="s">
        <v>3307</v>
      </c>
      <c r="B1305" s="3">
        <v>45836</v>
      </c>
      <c r="C1305" t="s">
        <v>2934</v>
      </c>
      <c r="D1305" t="s">
        <v>126</v>
      </c>
      <c r="E1305" t="s">
        <v>75</v>
      </c>
      <c r="F1305" t="s">
        <v>137</v>
      </c>
      <c r="G1305" t="s">
        <v>6028</v>
      </c>
      <c r="H1305">
        <v>3</v>
      </c>
      <c r="I1305" s="5">
        <v>450</v>
      </c>
      <c r="J1305" s="5">
        <v>700</v>
      </c>
      <c r="K1305" s="5">
        <f t="shared" si="80"/>
        <v>2100</v>
      </c>
      <c r="L1305" s="4">
        <v>0</v>
      </c>
      <c r="M1305" s="5">
        <f t="shared" si="81"/>
        <v>0</v>
      </c>
      <c r="N1305" s="5">
        <f t="shared" si="82"/>
        <v>750</v>
      </c>
      <c r="O1305" t="s">
        <v>67</v>
      </c>
      <c r="P1305" t="s">
        <v>68</v>
      </c>
      <c r="Q1305" t="s">
        <v>36</v>
      </c>
      <c r="R1305" t="s">
        <v>42</v>
      </c>
      <c r="T1305" t="s">
        <v>43</v>
      </c>
      <c r="U1305" t="str">
        <f t="shared" si="83"/>
        <v>No Discount</v>
      </c>
    </row>
    <row r="1306" spans="1:21" x14ac:dyDescent="0.25">
      <c r="A1306" t="s">
        <v>3308</v>
      </c>
      <c r="B1306" s="3">
        <v>46083</v>
      </c>
      <c r="C1306" t="s">
        <v>1791</v>
      </c>
      <c r="D1306" t="s">
        <v>126</v>
      </c>
      <c r="E1306" t="s">
        <v>75</v>
      </c>
      <c r="F1306" t="s">
        <v>6040</v>
      </c>
      <c r="G1306" t="s">
        <v>6072</v>
      </c>
      <c r="H1306">
        <v>7</v>
      </c>
      <c r="I1306" s="5">
        <v>230</v>
      </c>
      <c r="J1306" s="5">
        <v>377</v>
      </c>
      <c r="K1306" s="5">
        <f t="shared" si="80"/>
        <v>2639</v>
      </c>
      <c r="L1306" s="4">
        <v>0.1</v>
      </c>
      <c r="M1306" s="5">
        <f t="shared" si="81"/>
        <v>263.90000000000003</v>
      </c>
      <c r="N1306" s="5">
        <f t="shared" si="82"/>
        <v>1292.9000000000001</v>
      </c>
      <c r="O1306" t="s">
        <v>85</v>
      </c>
      <c r="P1306" t="s">
        <v>86</v>
      </c>
      <c r="Q1306" t="s">
        <v>36</v>
      </c>
      <c r="R1306" t="s">
        <v>440</v>
      </c>
      <c r="S1306">
        <v>302</v>
      </c>
      <c r="T1306" t="s">
        <v>441</v>
      </c>
      <c r="U1306" t="str">
        <f t="shared" si="83"/>
        <v>5-10%</v>
      </c>
    </row>
    <row r="1307" spans="1:21" x14ac:dyDescent="0.25">
      <c r="A1307" t="s">
        <v>3310</v>
      </c>
      <c r="B1307" s="3">
        <v>45889</v>
      </c>
      <c r="C1307" t="s">
        <v>3311</v>
      </c>
      <c r="D1307" t="s">
        <v>126</v>
      </c>
      <c r="E1307" t="s">
        <v>75</v>
      </c>
      <c r="F1307" t="s">
        <v>6063</v>
      </c>
      <c r="G1307" t="s">
        <v>6023</v>
      </c>
      <c r="H1307">
        <v>10</v>
      </c>
      <c r="I1307" s="5">
        <v>300</v>
      </c>
      <c r="J1307" s="5">
        <v>450</v>
      </c>
      <c r="K1307" s="5">
        <f t="shared" si="80"/>
        <v>4500</v>
      </c>
      <c r="L1307" s="4">
        <v>0</v>
      </c>
      <c r="M1307" s="5">
        <f t="shared" si="81"/>
        <v>0</v>
      </c>
      <c r="N1307" s="5">
        <f t="shared" si="82"/>
        <v>1500</v>
      </c>
      <c r="O1307" t="s">
        <v>85</v>
      </c>
      <c r="P1307" t="s">
        <v>86</v>
      </c>
      <c r="Q1307" t="s">
        <v>36</v>
      </c>
      <c r="R1307" t="s">
        <v>42</v>
      </c>
      <c r="T1307" t="s">
        <v>43</v>
      </c>
      <c r="U1307" t="str">
        <f t="shared" si="83"/>
        <v>No Discount</v>
      </c>
    </row>
    <row r="1308" spans="1:21" x14ac:dyDescent="0.25">
      <c r="A1308" t="s">
        <v>3313</v>
      </c>
      <c r="B1308" s="3">
        <v>45788</v>
      </c>
      <c r="C1308" t="s">
        <v>460</v>
      </c>
      <c r="D1308" t="s">
        <v>32</v>
      </c>
      <c r="E1308" t="s">
        <v>33</v>
      </c>
      <c r="F1308" t="s">
        <v>137</v>
      </c>
      <c r="G1308" t="s">
        <v>6028</v>
      </c>
      <c r="H1308">
        <v>3</v>
      </c>
      <c r="I1308" s="5">
        <v>450</v>
      </c>
      <c r="J1308" s="5">
        <v>700</v>
      </c>
      <c r="K1308" s="5">
        <f t="shared" si="80"/>
        <v>2100</v>
      </c>
      <c r="L1308" s="4">
        <v>0</v>
      </c>
      <c r="M1308" s="5">
        <f t="shared" si="81"/>
        <v>0</v>
      </c>
      <c r="N1308" s="5">
        <f t="shared" si="82"/>
        <v>750</v>
      </c>
      <c r="O1308" t="s">
        <v>164</v>
      </c>
      <c r="P1308" t="s">
        <v>41</v>
      </c>
      <c r="Q1308" t="s">
        <v>36</v>
      </c>
      <c r="R1308" t="s">
        <v>42</v>
      </c>
      <c r="T1308" t="s">
        <v>43</v>
      </c>
      <c r="U1308" t="str">
        <f t="shared" si="83"/>
        <v>No Discount</v>
      </c>
    </row>
    <row r="1309" spans="1:21" x14ac:dyDescent="0.25">
      <c r="A1309" t="s">
        <v>3314</v>
      </c>
      <c r="B1309" s="3">
        <v>46094</v>
      </c>
      <c r="C1309" t="s">
        <v>787</v>
      </c>
      <c r="D1309" t="s">
        <v>126</v>
      </c>
      <c r="E1309" t="s">
        <v>33</v>
      </c>
      <c r="F1309" t="s">
        <v>6040</v>
      </c>
      <c r="G1309" t="s">
        <v>6072</v>
      </c>
      <c r="H1309">
        <v>2</v>
      </c>
      <c r="I1309" s="5">
        <v>230</v>
      </c>
      <c r="J1309" s="5">
        <v>377</v>
      </c>
      <c r="K1309" s="5">
        <f t="shared" si="80"/>
        <v>754</v>
      </c>
      <c r="L1309" s="4">
        <v>0.08</v>
      </c>
      <c r="M1309" s="5">
        <f t="shared" si="81"/>
        <v>60.32</v>
      </c>
      <c r="N1309" s="5">
        <f t="shared" si="82"/>
        <v>354.32</v>
      </c>
      <c r="O1309" t="s">
        <v>215</v>
      </c>
      <c r="P1309" t="s">
        <v>86</v>
      </c>
      <c r="Q1309" t="s">
        <v>36</v>
      </c>
      <c r="R1309" t="s">
        <v>440</v>
      </c>
      <c r="S1309">
        <v>318</v>
      </c>
      <c r="T1309" t="s">
        <v>441</v>
      </c>
      <c r="U1309" t="str">
        <f t="shared" si="83"/>
        <v>5-10%</v>
      </c>
    </row>
    <row r="1310" spans="1:21" x14ac:dyDescent="0.25">
      <c r="A1310" t="s">
        <v>3315</v>
      </c>
      <c r="B1310" s="3">
        <v>45927</v>
      </c>
      <c r="C1310" t="s">
        <v>1281</v>
      </c>
      <c r="D1310" t="s">
        <v>126</v>
      </c>
      <c r="E1310" t="s">
        <v>75</v>
      </c>
      <c r="F1310" t="s">
        <v>93</v>
      </c>
      <c r="G1310" t="s">
        <v>6058</v>
      </c>
      <c r="H1310">
        <v>2</v>
      </c>
      <c r="I1310" s="5">
        <v>1650</v>
      </c>
      <c r="J1310" s="5">
        <v>2350</v>
      </c>
      <c r="K1310" s="5">
        <f t="shared" si="80"/>
        <v>4700</v>
      </c>
      <c r="L1310" s="4">
        <v>0</v>
      </c>
      <c r="M1310" s="5">
        <f t="shared" si="81"/>
        <v>0</v>
      </c>
      <c r="N1310" s="5">
        <f t="shared" si="82"/>
        <v>1400</v>
      </c>
      <c r="O1310" t="s">
        <v>215</v>
      </c>
      <c r="P1310" t="s">
        <v>86</v>
      </c>
      <c r="Q1310" t="s">
        <v>36</v>
      </c>
      <c r="R1310" t="s">
        <v>440</v>
      </c>
      <c r="S1310">
        <v>98</v>
      </c>
      <c r="T1310" t="s">
        <v>441</v>
      </c>
      <c r="U1310" t="str">
        <f t="shared" si="83"/>
        <v>No Discount</v>
      </c>
    </row>
    <row r="1311" spans="1:21" x14ac:dyDescent="0.25">
      <c r="A1311" t="s">
        <v>3316</v>
      </c>
      <c r="B1311" s="3">
        <v>46197</v>
      </c>
      <c r="C1311" t="s">
        <v>222</v>
      </c>
      <c r="D1311" t="s">
        <v>50</v>
      </c>
      <c r="E1311" t="s">
        <v>33</v>
      </c>
      <c r="F1311" t="s">
        <v>6040</v>
      </c>
      <c r="G1311" t="s">
        <v>6072</v>
      </c>
      <c r="H1311">
        <v>3</v>
      </c>
      <c r="I1311" s="5">
        <v>230</v>
      </c>
      <c r="J1311" s="5">
        <v>377</v>
      </c>
      <c r="K1311" s="5">
        <f t="shared" si="80"/>
        <v>1131</v>
      </c>
      <c r="L1311" s="4">
        <v>0.1</v>
      </c>
      <c r="M1311" s="5">
        <f t="shared" si="81"/>
        <v>113.10000000000001</v>
      </c>
      <c r="N1311" s="5">
        <f t="shared" si="82"/>
        <v>554.1</v>
      </c>
      <c r="O1311" t="s">
        <v>215</v>
      </c>
      <c r="P1311" t="s">
        <v>86</v>
      </c>
      <c r="Q1311" t="s">
        <v>36</v>
      </c>
      <c r="R1311" t="s">
        <v>440</v>
      </c>
      <c r="S1311">
        <v>473</v>
      </c>
      <c r="T1311" t="s">
        <v>441</v>
      </c>
      <c r="U1311" t="str">
        <f t="shared" si="83"/>
        <v>5-10%</v>
      </c>
    </row>
    <row r="1312" spans="1:21" x14ac:dyDescent="0.25">
      <c r="A1312" t="s">
        <v>3317</v>
      </c>
      <c r="B1312" s="3">
        <v>45748</v>
      </c>
      <c r="C1312" t="s">
        <v>3318</v>
      </c>
      <c r="D1312" t="s">
        <v>50</v>
      </c>
      <c r="E1312" t="s">
        <v>75</v>
      </c>
      <c r="F1312" t="s">
        <v>6040</v>
      </c>
      <c r="G1312" t="s">
        <v>6072</v>
      </c>
      <c r="H1312">
        <v>6</v>
      </c>
      <c r="I1312" s="5">
        <v>230</v>
      </c>
      <c r="J1312" s="5">
        <v>377</v>
      </c>
      <c r="K1312" s="5">
        <f t="shared" si="80"/>
        <v>2262</v>
      </c>
      <c r="L1312" s="4">
        <v>0</v>
      </c>
      <c r="M1312" s="5">
        <f t="shared" si="81"/>
        <v>0</v>
      </c>
      <c r="N1312" s="5">
        <f t="shared" si="82"/>
        <v>882</v>
      </c>
      <c r="O1312" t="s">
        <v>77</v>
      </c>
      <c r="P1312" t="s">
        <v>78</v>
      </c>
      <c r="Q1312" t="s">
        <v>36</v>
      </c>
      <c r="R1312" t="s">
        <v>42</v>
      </c>
      <c r="T1312" t="s">
        <v>43</v>
      </c>
      <c r="U1312" t="str">
        <f t="shared" si="83"/>
        <v>No Discount</v>
      </c>
    </row>
    <row r="1313" spans="1:21" x14ac:dyDescent="0.25">
      <c r="A1313" t="s">
        <v>3320</v>
      </c>
      <c r="B1313" s="3">
        <v>45894</v>
      </c>
      <c r="C1313" t="s">
        <v>3321</v>
      </c>
      <c r="D1313" t="s">
        <v>32</v>
      </c>
      <c r="E1313" t="s">
        <v>33</v>
      </c>
      <c r="F1313" t="s">
        <v>137</v>
      </c>
      <c r="G1313" t="s">
        <v>6028</v>
      </c>
      <c r="H1313">
        <v>5</v>
      </c>
      <c r="I1313" s="5">
        <v>450</v>
      </c>
      <c r="J1313" s="5">
        <v>700</v>
      </c>
      <c r="K1313" s="5">
        <f t="shared" si="80"/>
        <v>3500</v>
      </c>
      <c r="L1313" s="4">
        <v>0</v>
      </c>
      <c r="M1313" s="5">
        <f t="shared" si="81"/>
        <v>0</v>
      </c>
      <c r="N1313" s="5">
        <f t="shared" si="82"/>
        <v>1250</v>
      </c>
      <c r="O1313" t="s">
        <v>67</v>
      </c>
      <c r="P1313" t="s">
        <v>68</v>
      </c>
      <c r="Q1313" t="s">
        <v>36</v>
      </c>
      <c r="R1313" t="s">
        <v>42</v>
      </c>
      <c r="T1313" t="s">
        <v>43</v>
      </c>
      <c r="U1313" t="str">
        <f t="shared" si="83"/>
        <v>No Discount</v>
      </c>
    </row>
    <row r="1314" spans="1:21" x14ac:dyDescent="0.25">
      <c r="A1314" t="s">
        <v>3323</v>
      </c>
      <c r="B1314" s="3">
        <v>46163</v>
      </c>
      <c r="C1314" t="s">
        <v>2373</v>
      </c>
      <c r="D1314" t="s">
        <v>32</v>
      </c>
      <c r="E1314" t="s">
        <v>75</v>
      </c>
      <c r="F1314" t="s">
        <v>93</v>
      </c>
      <c r="G1314" t="s">
        <v>6058</v>
      </c>
      <c r="H1314">
        <v>7</v>
      </c>
      <c r="I1314" s="5">
        <v>1650</v>
      </c>
      <c r="J1314" s="5">
        <v>2350</v>
      </c>
      <c r="K1314" s="5">
        <f t="shared" si="80"/>
        <v>16450</v>
      </c>
      <c r="L1314" s="4">
        <v>0.12</v>
      </c>
      <c r="M1314" s="5">
        <f t="shared" si="81"/>
        <v>1974</v>
      </c>
      <c r="N1314" s="5">
        <f t="shared" si="82"/>
        <v>6874</v>
      </c>
      <c r="O1314" t="s">
        <v>85</v>
      </c>
      <c r="P1314" t="s">
        <v>86</v>
      </c>
      <c r="Q1314" t="s">
        <v>36</v>
      </c>
      <c r="R1314" t="s">
        <v>42</v>
      </c>
      <c r="T1314" t="s">
        <v>43</v>
      </c>
      <c r="U1314" t="str">
        <f t="shared" si="83"/>
        <v>11-15%</v>
      </c>
    </row>
    <row r="1315" spans="1:21" x14ac:dyDescent="0.25">
      <c r="A1315" t="s">
        <v>3324</v>
      </c>
      <c r="B1315" s="3">
        <v>46034</v>
      </c>
      <c r="C1315" t="s">
        <v>1899</v>
      </c>
      <c r="D1315" t="s">
        <v>50</v>
      </c>
      <c r="E1315" t="s">
        <v>33</v>
      </c>
      <c r="F1315" t="s">
        <v>93</v>
      </c>
      <c r="G1315" t="s">
        <v>6058</v>
      </c>
      <c r="H1315">
        <v>71</v>
      </c>
      <c r="I1315" s="5">
        <v>1650</v>
      </c>
      <c r="J1315" s="5">
        <v>2350</v>
      </c>
      <c r="K1315" s="5">
        <f t="shared" si="80"/>
        <v>166850</v>
      </c>
      <c r="L1315" s="4">
        <v>0.12</v>
      </c>
      <c r="M1315" s="5">
        <f t="shared" si="81"/>
        <v>20022</v>
      </c>
      <c r="N1315" s="5">
        <f t="shared" si="82"/>
        <v>69722</v>
      </c>
      <c r="O1315" t="s">
        <v>164</v>
      </c>
      <c r="P1315" t="s">
        <v>41</v>
      </c>
      <c r="Q1315" t="s">
        <v>36</v>
      </c>
      <c r="R1315" t="s">
        <v>440</v>
      </c>
      <c r="S1315">
        <v>28</v>
      </c>
      <c r="T1315" t="s">
        <v>441</v>
      </c>
      <c r="U1315" t="str">
        <f t="shared" si="83"/>
        <v>11-15%</v>
      </c>
    </row>
    <row r="1316" spans="1:21" x14ac:dyDescent="0.25">
      <c r="A1316" t="s">
        <v>3325</v>
      </c>
      <c r="B1316" s="3">
        <v>46125</v>
      </c>
      <c r="C1316" t="s">
        <v>913</v>
      </c>
      <c r="D1316" t="s">
        <v>126</v>
      </c>
      <c r="E1316" t="s">
        <v>33</v>
      </c>
      <c r="F1316" t="s">
        <v>137</v>
      </c>
      <c r="G1316" t="s">
        <v>6028</v>
      </c>
      <c r="H1316">
        <v>7</v>
      </c>
      <c r="I1316" s="5">
        <v>450</v>
      </c>
      <c r="J1316" s="5">
        <v>700</v>
      </c>
      <c r="K1316" s="5">
        <f t="shared" si="80"/>
        <v>4900</v>
      </c>
      <c r="L1316" s="4">
        <v>0.25</v>
      </c>
      <c r="M1316" s="5">
        <f t="shared" si="81"/>
        <v>1225</v>
      </c>
      <c r="N1316" s="5">
        <f t="shared" si="82"/>
        <v>2975</v>
      </c>
      <c r="O1316" t="s">
        <v>85</v>
      </c>
      <c r="P1316" t="s">
        <v>86</v>
      </c>
      <c r="Q1316" t="s">
        <v>36</v>
      </c>
      <c r="R1316" t="s">
        <v>440</v>
      </c>
      <c r="S1316">
        <v>193</v>
      </c>
      <c r="T1316" t="s">
        <v>441</v>
      </c>
      <c r="U1316" t="str">
        <f t="shared" si="83"/>
        <v>21-25%</v>
      </c>
    </row>
    <row r="1317" spans="1:21" x14ac:dyDescent="0.25">
      <c r="A1317" t="s">
        <v>3326</v>
      </c>
      <c r="B1317" s="3">
        <v>45925</v>
      </c>
      <c r="C1317" t="s">
        <v>527</v>
      </c>
      <c r="D1317" t="s">
        <v>126</v>
      </c>
      <c r="E1317" t="s">
        <v>33</v>
      </c>
      <c r="F1317" t="s">
        <v>93</v>
      </c>
      <c r="G1317" t="s">
        <v>6058</v>
      </c>
      <c r="H1317">
        <v>10</v>
      </c>
      <c r="I1317" s="5">
        <v>1650</v>
      </c>
      <c r="J1317" s="5">
        <v>2350</v>
      </c>
      <c r="K1317" s="5">
        <f t="shared" si="80"/>
        <v>23500</v>
      </c>
      <c r="L1317" s="4">
        <v>0</v>
      </c>
      <c r="M1317" s="5">
        <f t="shared" si="81"/>
        <v>0</v>
      </c>
      <c r="N1317" s="5">
        <f t="shared" si="82"/>
        <v>7000</v>
      </c>
      <c r="O1317" t="s">
        <v>120</v>
      </c>
      <c r="P1317" t="s">
        <v>96</v>
      </c>
      <c r="Q1317" t="s">
        <v>53</v>
      </c>
      <c r="R1317" t="s">
        <v>440</v>
      </c>
      <c r="S1317">
        <v>203</v>
      </c>
      <c r="T1317" t="s">
        <v>441</v>
      </c>
      <c r="U1317" t="str">
        <f t="shared" si="83"/>
        <v>No Discount</v>
      </c>
    </row>
    <row r="1318" spans="1:21" x14ac:dyDescent="0.25">
      <c r="A1318" t="s">
        <v>3327</v>
      </c>
      <c r="B1318" s="3">
        <v>45815</v>
      </c>
      <c r="C1318" t="s">
        <v>1325</v>
      </c>
      <c r="D1318" t="s">
        <v>126</v>
      </c>
      <c r="E1318" t="s">
        <v>75</v>
      </c>
      <c r="F1318" t="s">
        <v>6063</v>
      </c>
      <c r="G1318" t="s">
        <v>6023</v>
      </c>
      <c r="H1318">
        <v>6</v>
      </c>
      <c r="I1318" s="5">
        <v>300</v>
      </c>
      <c r="J1318" s="5">
        <v>450</v>
      </c>
      <c r="K1318" s="5">
        <f t="shared" si="80"/>
        <v>2700</v>
      </c>
      <c r="L1318" s="4">
        <v>0</v>
      </c>
      <c r="M1318" s="5">
        <f t="shared" si="81"/>
        <v>0</v>
      </c>
      <c r="N1318" s="5">
        <f t="shared" si="82"/>
        <v>900</v>
      </c>
      <c r="O1318" t="s">
        <v>120</v>
      </c>
      <c r="P1318" t="s">
        <v>96</v>
      </c>
      <c r="Q1318" t="s">
        <v>53</v>
      </c>
      <c r="R1318" t="s">
        <v>42</v>
      </c>
      <c r="T1318" t="s">
        <v>43</v>
      </c>
      <c r="U1318" t="str">
        <f t="shared" si="83"/>
        <v>No Discount</v>
      </c>
    </row>
    <row r="1319" spans="1:21" x14ac:dyDescent="0.25">
      <c r="A1319" t="s">
        <v>3328</v>
      </c>
      <c r="B1319" s="3">
        <v>46051</v>
      </c>
      <c r="C1319" t="s">
        <v>3330</v>
      </c>
      <c r="D1319" t="s">
        <v>50</v>
      </c>
      <c r="E1319" t="s">
        <v>33</v>
      </c>
      <c r="F1319" t="s">
        <v>137</v>
      </c>
      <c r="G1319" t="s">
        <v>6028</v>
      </c>
      <c r="H1319">
        <v>7</v>
      </c>
      <c r="I1319" s="5">
        <v>450</v>
      </c>
      <c r="J1319" s="5">
        <v>700</v>
      </c>
      <c r="K1319" s="5">
        <f t="shared" si="80"/>
        <v>4900</v>
      </c>
      <c r="L1319" s="4">
        <v>0.15</v>
      </c>
      <c r="M1319" s="5">
        <f t="shared" si="81"/>
        <v>735</v>
      </c>
      <c r="N1319" s="5">
        <f t="shared" si="82"/>
        <v>2485</v>
      </c>
      <c r="O1319" t="s">
        <v>85</v>
      </c>
      <c r="P1319" t="s">
        <v>86</v>
      </c>
      <c r="Q1319" t="s">
        <v>36</v>
      </c>
      <c r="R1319" t="s">
        <v>42</v>
      </c>
      <c r="T1319" t="s">
        <v>43</v>
      </c>
      <c r="U1319" t="str">
        <f t="shared" si="83"/>
        <v>11-15%</v>
      </c>
    </row>
    <row r="1320" spans="1:21" x14ac:dyDescent="0.25">
      <c r="A1320" t="s">
        <v>3332</v>
      </c>
      <c r="B1320" s="3">
        <v>45838</v>
      </c>
      <c r="C1320" t="s">
        <v>1022</v>
      </c>
      <c r="D1320" t="s">
        <v>126</v>
      </c>
      <c r="E1320" t="s">
        <v>33</v>
      </c>
      <c r="F1320" t="s">
        <v>6063</v>
      </c>
      <c r="G1320" t="s">
        <v>6023</v>
      </c>
      <c r="H1320">
        <v>8</v>
      </c>
      <c r="I1320" s="5">
        <v>300</v>
      </c>
      <c r="J1320" s="5">
        <v>450</v>
      </c>
      <c r="K1320" s="5">
        <f t="shared" si="80"/>
        <v>3600</v>
      </c>
      <c r="L1320" s="4">
        <v>0</v>
      </c>
      <c r="M1320" s="5">
        <f t="shared" si="81"/>
        <v>0</v>
      </c>
      <c r="N1320" s="5">
        <f t="shared" si="82"/>
        <v>1200</v>
      </c>
      <c r="O1320" t="s">
        <v>40</v>
      </c>
      <c r="P1320" t="s">
        <v>41</v>
      </c>
      <c r="Q1320" t="s">
        <v>36</v>
      </c>
      <c r="R1320" t="s">
        <v>42</v>
      </c>
      <c r="T1320" t="s">
        <v>43</v>
      </c>
      <c r="U1320" t="str">
        <f t="shared" si="83"/>
        <v>No Discount</v>
      </c>
    </row>
    <row r="1321" spans="1:21" x14ac:dyDescent="0.25">
      <c r="A1321" t="s">
        <v>3333</v>
      </c>
      <c r="B1321" s="3">
        <v>46081</v>
      </c>
      <c r="C1321" t="s">
        <v>1189</v>
      </c>
      <c r="D1321" t="s">
        <v>50</v>
      </c>
      <c r="E1321" t="s">
        <v>75</v>
      </c>
      <c r="F1321" t="s">
        <v>137</v>
      </c>
      <c r="G1321" t="s">
        <v>6028</v>
      </c>
      <c r="H1321">
        <v>7</v>
      </c>
      <c r="I1321" s="5">
        <v>450</v>
      </c>
      <c r="J1321" s="5">
        <v>700</v>
      </c>
      <c r="K1321" s="5">
        <f t="shared" si="80"/>
        <v>4900</v>
      </c>
      <c r="L1321" s="4">
        <v>0.05</v>
      </c>
      <c r="M1321" s="5">
        <f t="shared" si="81"/>
        <v>245</v>
      </c>
      <c r="N1321" s="5">
        <f t="shared" si="82"/>
        <v>1995</v>
      </c>
      <c r="O1321" t="s">
        <v>55</v>
      </c>
      <c r="P1321" t="s">
        <v>56</v>
      </c>
      <c r="Q1321" t="s">
        <v>53</v>
      </c>
      <c r="R1321" t="s">
        <v>42</v>
      </c>
      <c r="T1321" t="s">
        <v>43</v>
      </c>
      <c r="U1321" t="str">
        <f t="shared" si="83"/>
        <v>5-10%</v>
      </c>
    </row>
    <row r="1322" spans="1:21" x14ac:dyDescent="0.25">
      <c r="A1322" t="s">
        <v>3334</v>
      </c>
      <c r="B1322" s="3">
        <v>45880</v>
      </c>
      <c r="C1322" t="s">
        <v>1072</v>
      </c>
      <c r="D1322" t="s">
        <v>32</v>
      </c>
      <c r="E1322" t="s">
        <v>75</v>
      </c>
      <c r="F1322" t="s">
        <v>6063</v>
      </c>
      <c r="G1322" t="s">
        <v>6023</v>
      </c>
      <c r="H1322">
        <v>1</v>
      </c>
      <c r="I1322" s="5">
        <v>300</v>
      </c>
      <c r="J1322" s="5">
        <v>450</v>
      </c>
      <c r="K1322" s="5">
        <f t="shared" si="80"/>
        <v>450</v>
      </c>
      <c r="L1322" s="4">
        <v>0</v>
      </c>
      <c r="M1322" s="5">
        <f t="shared" si="81"/>
        <v>0</v>
      </c>
      <c r="N1322" s="5">
        <f t="shared" si="82"/>
        <v>150</v>
      </c>
      <c r="O1322" t="s">
        <v>127</v>
      </c>
      <c r="P1322" t="s">
        <v>56</v>
      </c>
      <c r="Q1322" t="s">
        <v>53</v>
      </c>
      <c r="R1322" t="s">
        <v>42</v>
      </c>
      <c r="T1322" t="s">
        <v>43</v>
      </c>
      <c r="U1322" t="str">
        <f t="shared" si="83"/>
        <v>No Discount</v>
      </c>
    </row>
    <row r="1323" spans="1:21" x14ac:dyDescent="0.25">
      <c r="A1323" t="s">
        <v>3335</v>
      </c>
      <c r="B1323" s="3">
        <v>45784</v>
      </c>
      <c r="C1323" t="s">
        <v>512</v>
      </c>
      <c r="D1323" t="s">
        <v>126</v>
      </c>
      <c r="E1323" t="s">
        <v>75</v>
      </c>
      <c r="F1323" t="s">
        <v>6040</v>
      </c>
      <c r="G1323" t="s">
        <v>6072</v>
      </c>
      <c r="H1323">
        <v>10</v>
      </c>
      <c r="I1323" s="5">
        <v>230</v>
      </c>
      <c r="J1323" s="5">
        <v>377</v>
      </c>
      <c r="K1323" s="5">
        <f t="shared" si="80"/>
        <v>3770</v>
      </c>
      <c r="L1323" s="4">
        <v>0</v>
      </c>
      <c r="M1323" s="5">
        <f t="shared" si="81"/>
        <v>0</v>
      </c>
      <c r="N1323" s="5">
        <f t="shared" si="82"/>
        <v>1470</v>
      </c>
      <c r="O1323" t="s">
        <v>110</v>
      </c>
      <c r="P1323" t="s">
        <v>78</v>
      </c>
      <c r="Q1323" t="s">
        <v>36</v>
      </c>
      <c r="R1323" t="s">
        <v>42</v>
      </c>
      <c r="T1323" t="s">
        <v>43</v>
      </c>
      <c r="U1323" t="str">
        <f t="shared" si="83"/>
        <v>No Discount</v>
      </c>
    </row>
    <row r="1324" spans="1:21" x14ac:dyDescent="0.25">
      <c r="A1324" t="s">
        <v>3336</v>
      </c>
      <c r="B1324" s="3">
        <v>45804</v>
      </c>
      <c r="C1324" t="s">
        <v>1555</v>
      </c>
      <c r="D1324" t="s">
        <v>126</v>
      </c>
      <c r="E1324" t="s">
        <v>33</v>
      </c>
      <c r="F1324" t="s">
        <v>6063</v>
      </c>
      <c r="G1324" t="s">
        <v>6015</v>
      </c>
      <c r="H1324">
        <v>1</v>
      </c>
      <c r="I1324" s="5">
        <v>400</v>
      </c>
      <c r="J1324" s="5">
        <v>583</v>
      </c>
      <c r="K1324" s="5">
        <f t="shared" si="80"/>
        <v>583</v>
      </c>
      <c r="L1324" s="4">
        <v>0</v>
      </c>
      <c r="M1324" s="5">
        <f t="shared" si="81"/>
        <v>0</v>
      </c>
      <c r="N1324" s="5">
        <f t="shared" si="82"/>
        <v>183</v>
      </c>
      <c r="O1324" t="s">
        <v>85</v>
      </c>
      <c r="P1324" t="s">
        <v>86</v>
      </c>
      <c r="Q1324" t="s">
        <v>36</v>
      </c>
      <c r="R1324" t="s">
        <v>440</v>
      </c>
      <c r="S1324">
        <v>110</v>
      </c>
      <c r="T1324" t="s">
        <v>441</v>
      </c>
      <c r="U1324" t="str">
        <f t="shared" si="83"/>
        <v>No Discount</v>
      </c>
    </row>
    <row r="1325" spans="1:21" x14ac:dyDescent="0.25">
      <c r="A1325" t="s">
        <v>3337</v>
      </c>
      <c r="B1325" s="3">
        <v>45785</v>
      </c>
      <c r="C1325" t="s">
        <v>2511</v>
      </c>
      <c r="D1325" t="s">
        <v>50</v>
      </c>
      <c r="E1325" t="s">
        <v>33</v>
      </c>
      <c r="F1325" t="s">
        <v>6063</v>
      </c>
      <c r="G1325" t="s">
        <v>6015</v>
      </c>
      <c r="H1325">
        <v>7</v>
      </c>
      <c r="I1325" s="5">
        <v>400</v>
      </c>
      <c r="J1325" s="5">
        <v>583</v>
      </c>
      <c r="K1325" s="5">
        <f t="shared" si="80"/>
        <v>4081</v>
      </c>
      <c r="L1325" s="4">
        <v>0</v>
      </c>
      <c r="M1325" s="5">
        <f t="shared" si="81"/>
        <v>0</v>
      </c>
      <c r="N1325" s="5">
        <f t="shared" si="82"/>
        <v>1281</v>
      </c>
      <c r="O1325" t="s">
        <v>95</v>
      </c>
      <c r="P1325" t="s">
        <v>96</v>
      </c>
      <c r="Q1325" t="s">
        <v>53</v>
      </c>
      <c r="R1325" t="s">
        <v>42</v>
      </c>
      <c r="T1325" t="s">
        <v>43</v>
      </c>
      <c r="U1325" t="str">
        <f t="shared" si="83"/>
        <v>No Discount</v>
      </c>
    </row>
    <row r="1326" spans="1:21" x14ac:dyDescent="0.25">
      <c r="A1326" t="s">
        <v>3339</v>
      </c>
      <c r="B1326" s="3">
        <v>45831</v>
      </c>
      <c r="C1326" t="s">
        <v>3340</v>
      </c>
      <c r="D1326" t="s">
        <v>50</v>
      </c>
      <c r="E1326" t="s">
        <v>75</v>
      </c>
      <c r="F1326" t="s">
        <v>6040</v>
      </c>
      <c r="G1326" t="s">
        <v>6072</v>
      </c>
      <c r="H1326">
        <v>8</v>
      </c>
      <c r="I1326" s="5">
        <v>230</v>
      </c>
      <c r="J1326" s="5">
        <v>377</v>
      </c>
      <c r="K1326" s="5">
        <f t="shared" si="80"/>
        <v>3016</v>
      </c>
      <c r="L1326" s="4">
        <v>0</v>
      </c>
      <c r="M1326" s="5">
        <f t="shared" si="81"/>
        <v>0</v>
      </c>
      <c r="N1326" s="5">
        <f t="shared" si="82"/>
        <v>1176</v>
      </c>
      <c r="O1326" t="s">
        <v>85</v>
      </c>
      <c r="P1326" t="s">
        <v>86</v>
      </c>
      <c r="Q1326" t="s">
        <v>36</v>
      </c>
      <c r="R1326" t="s">
        <v>42</v>
      </c>
      <c r="T1326" t="s">
        <v>43</v>
      </c>
      <c r="U1326" t="str">
        <f t="shared" si="83"/>
        <v>No Discount</v>
      </c>
    </row>
    <row r="1327" spans="1:21" x14ac:dyDescent="0.25">
      <c r="A1327" t="s">
        <v>3342</v>
      </c>
      <c r="B1327" s="3">
        <v>45718</v>
      </c>
      <c r="C1327" t="s">
        <v>2386</v>
      </c>
      <c r="D1327" t="s">
        <v>32</v>
      </c>
      <c r="E1327" t="s">
        <v>75</v>
      </c>
      <c r="F1327" t="s">
        <v>6063</v>
      </c>
      <c r="G1327" t="s">
        <v>6023</v>
      </c>
      <c r="H1327">
        <v>2</v>
      </c>
      <c r="I1327" s="5">
        <v>300</v>
      </c>
      <c r="J1327" s="5">
        <v>450</v>
      </c>
      <c r="K1327" s="5">
        <f t="shared" si="80"/>
        <v>900</v>
      </c>
      <c r="L1327" s="4">
        <v>0</v>
      </c>
      <c r="M1327" s="5">
        <f t="shared" si="81"/>
        <v>0</v>
      </c>
      <c r="N1327" s="5">
        <f t="shared" si="82"/>
        <v>300</v>
      </c>
      <c r="O1327" t="s">
        <v>95</v>
      </c>
      <c r="P1327" t="s">
        <v>96</v>
      </c>
      <c r="Q1327" t="s">
        <v>53</v>
      </c>
      <c r="R1327" t="s">
        <v>42</v>
      </c>
      <c r="T1327" t="s">
        <v>43</v>
      </c>
      <c r="U1327" t="str">
        <f t="shared" si="83"/>
        <v>No Discount</v>
      </c>
    </row>
    <row r="1328" spans="1:21" x14ac:dyDescent="0.25">
      <c r="A1328" t="s">
        <v>3343</v>
      </c>
      <c r="B1328" s="3">
        <v>45978</v>
      </c>
      <c r="C1328" t="s">
        <v>2928</v>
      </c>
      <c r="D1328" t="s">
        <v>32</v>
      </c>
      <c r="E1328" t="s">
        <v>33</v>
      </c>
      <c r="F1328" t="s">
        <v>93</v>
      </c>
      <c r="G1328" t="s">
        <v>6058</v>
      </c>
      <c r="H1328">
        <v>9</v>
      </c>
      <c r="I1328" s="5">
        <v>1650</v>
      </c>
      <c r="J1328" s="5">
        <v>2350</v>
      </c>
      <c r="K1328" s="5">
        <f t="shared" si="80"/>
        <v>21150</v>
      </c>
      <c r="L1328" s="4">
        <v>0</v>
      </c>
      <c r="M1328" s="5">
        <f t="shared" si="81"/>
        <v>0</v>
      </c>
      <c r="N1328" s="5">
        <f t="shared" si="82"/>
        <v>6300</v>
      </c>
      <c r="O1328" t="s">
        <v>40</v>
      </c>
      <c r="P1328" t="s">
        <v>41</v>
      </c>
      <c r="Q1328" t="s">
        <v>36</v>
      </c>
      <c r="R1328" t="s">
        <v>440</v>
      </c>
      <c r="S1328">
        <v>173</v>
      </c>
      <c r="T1328" t="s">
        <v>441</v>
      </c>
      <c r="U1328" t="str">
        <f t="shared" si="83"/>
        <v>No Discount</v>
      </c>
    </row>
    <row r="1329" spans="1:21" x14ac:dyDescent="0.25">
      <c r="A1329" t="s">
        <v>3344</v>
      </c>
      <c r="B1329" s="3">
        <v>46073</v>
      </c>
      <c r="C1329" t="s">
        <v>780</v>
      </c>
      <c r="D1329" t="s">
        <v>126</v>
      </c>
      <c r="E1329" t="s">
        <v>75</v>
      </c>
      <c r="F1329" t="s">
        <v>137</v>
      </c>
      <c r="G1329" t="s">
        <v>6028</v>
      </c>
      <c r="H1329">
        <v>8</v>
      </c>
      <c r="I1329" s="5">
        <v>450</v>
      </c>
      <c r="J1329" s="5">
        <v>700</v>
      </c>
      <c r="K1329" s="5">
        <f t="shared" si="80"/>
        <v>5600</v>
      </c>
      <c r="L1329" s="4">
        <v>0.2</v>
      </c>
      <c r="M1329" s="5">
        <f t="shared" si="81"/>
        <v>1120</v>
      </c>
      <c r="N1329" s="5">
        <f t="shared" si="82"/>
        <v>3120</v>
      </c>
      <c r="O1329" t="s">
        <v>127</v>
      </c>
      <c r="P1329" t="s">
        <v>56</v>
      </c>
      <c r="Q1329" t="s">
        <v>53</v>
      </c>
      <c r="R1329" t="s">
        <v>440</v>
      </c>
      <c r="S1329">
        <v>25</v>
      </c>
      <c r="T1329" t="s">
        <v>441</v>
      </c>
      <c r="U1329" t="str">
        <f t="shared" si="83"/>
        <v>16-20%</v>
      </c>
    </row>
    <row r="1330" spans="1:21" x14ac:dyDescent="0.25">
      <c r="A1330" t="s">
        <v>3345</v>
      </c>
      <c r="B1330" s="3">
        <v>45791</v>
      </c>
      <c r="C1330" t="s">
        <v>468</v>
      </c>
      <c r="D1330" t="s">
        <v>50</v>
      </c>
      <c r="E1330" t="s">
        <v>75</v>
      </c>
      <c r="F1330" t="s">
        <v>93</v>
      </c>
      <c r="G1330" t="s">
        <v>6058</v>
      </c>
      <c r="H1330">
        <v>2</v>
      </c>
      <c r="I1330" s="5">
        <v>1650</v>
      </c>
      <c r="J1330" s="5">
        <v>2350</v>
      </c>
      <c r="K1330" s="5">
        <f t="shared" si="80"/>
        <v>4700</v>
      </c>
      <c r="L1330" s="4">
        <v>0</v>
      </c>
      <c r="M1330" s="5">
        <f t="shared" si="81"/>
        <v>0</v>
      </c>
      <c r="N1330" s="5">
        <f t="shared" si="82"/>
        <v>1400</v>
      </c>
      <c r="O1330" t="s">
        <v>55</v>
      </c>
      <c r="P1330" t="s">
        <v>56</v>
      </c>
      <c r="Q1330" t="s">
        <v>53</v>
      </c>
      <c r="R1330" t="s">
        <v>42</v>
      </c>
      <c r="T1330" t="s">
        <v>43</v>
      </c>
      <c r="U1330" t="str">
        <f t="shared" si="83"/>
        <v>No Discount</v>
      </c>
    </row>
    <row r="1331" spans="1:21" x14ac:dyDescent="0.25">
      <c r="A1331" t="s">
        <v>3346</v>
      </c>
      <c r="B1331" s="3">
        <v>45838</v>
      </c>
      <c r="C1331" t="s">
        <v>3347</v>
      </c>
      <c r="D1331" t="s">
        <v>32</v>
      </c>
      <c r="E1331" t="s">
        <v>33</v>
      </c>
      <c r="F1331" t="s">
        <v>6063</v>
      </c>
      <c r="G1331" t="s">
        <v>6015</v>
      </c>
      <c r="H1331">
        <v>9</v>
      </c>
      <c r="I1331" s="5">
        <v>400</v>
      </c>
      <c r="J1331" s="5">
        <v>583</v>
      </c>
      <c r="K1331" s="5">
        <f t="shared" si="80"/>
        <v>5247</v>
      </c>
      <c r="L1331" s="4">
        <v>0</v>
      </c>
      <c r="M1331" s="5">
        <f t="shared" si="81"/>
        <v>0</v>
      </c>
      <c r="N1331" s="5">
        <f t="shared" si="82"/>
        <v>1647</v>
      </c>
      <c r="O1331" t="s">
        <v>120</v>
      </c>
      <c r="P1331" t="s">
        <v>96</v>
      </c>
      <c r="Q1331" t="s">
        <v>53</v>
      </c>
      <c r="R1331" t="s">
        <v>42</v>
      </c>
      <c r="T1331" t="s">
        <v>43</v>
      </c>
      <c r="U1331" t="str">
        <f t="shared" si="83"/>
        <v>No Discount</v>
      </c>
    </row>
    <row r="1332" spans="1:21" x14ac:dyDescent="0.25">
      <c r="A1332" t="s">
        <v>3349</v>
      </c>
      <c r="B1332" s="3">
        <v>45748</v>
      </c>
      <c r="C1332" t="s">
        <v>3350</v>
      </c>
      <c r="D1332" t="s">
        <v>50</v>
      </c>
      <c r="E1332" t="s">
        <v>75</v>
      </c>
      <c r="F1332" t="s">
        <v>137</v>
      </c>
      <c r="G1332" t="s">
        <v>6028</v>
      </c>
      <c r="H1332">
        <v>2</v>
      </c>
      <c r="I1332" s="5">
        <v>450</v>
      </c>
      <c r="J1332" s="5">
        <v>700</v>
      </c>
      <c r="K1332" s="5">
        <f t="shared" si="80"/>
        <v>1400</v>
      </c>
      <c r="L1332" s="4">
        <v>0</v>
      </c>
      <c r="M1332" s="5">
        <f t="shared" si="81"/>
        <v>0</v>
      </c>
      <c r="N1332" s="5">
        <f t="shared" si="82"/>
        <v>500</v>
      </c>
      <c r="O1332" t="s">
        <v>215</v>
      </c>
      <c r="P1332" t="s">
        <v>86</v>
      </c>
      <c r="Q1332" t="s">
        <v>36</v>
      </c>
      <c r="R1332" t="s">
        <v>42</v>
      </c>
      <c r="T1332" t="s">
        <v>43</v>
      </c>
      <c r="U1332" t="str">
        <f t="shared" si="83"/>
        <v>No Discount</v>
      </c>
    </row>
    <row r="1333" spans="1:21" x14ac:dyDescent="0.25">
      <c r="A1333" t="s">
        <v>3352</v>
      </c>
      <c r="B1333" s="3">
        <v>45713</v>
      </c>
      <c r="C1333" t="s">
        <v>254</v>
      </c>
      <c r="D1333" t="s">
        <v>32</v>
      </c>
      <c r="E1333" t="s">
        <v>33</v>
      </c>
      <c r="F1333" t="s">
        <v>137</v>
      </c>
      <c r="G1333" t="s">
        <v>6028</v>
      </c>
      <c r="H1333">
        <v>4</v>
      </c>
      <c r="I1333" s="5">
        <v>450</v>
      </c>
      <c r="J1333" s="5">
        <v>700</v>
      </c>
      <c r="K1333" s="5">
        <f t="shared" si="80"/>
        <v>2800</v>
      </c>
      <c r="L1333" s="4">
        <v>0</v>
      </c>
      <c r="M1333" s="5">
        <f t="shared" si="81"/>
        <v>0</v>
      </c>
      <c r="N1333" s="5">
        <f t="shared" si="82"/>
        <v>1000</v>
      </c>
      <c r="O1333" t="s">
        <v>110</v>
      </c>
      <c r="P1333" t="s">
        <v>78</v>
      </c>
      <c r="Q1333" t="s">
        <v>36</v>
      </c>
      <c r="R1333" t="s">
        <v>42</v>
      </c>
      <c r="T1333" t="s">
        <v>43</v>
      </c>
      <c r="U1333" t="str">
        <f t="shared" si="83"/>
        <v>No Discount</v>
      </c>
    </row>
    <row r="1334" spans="1:21" x14ac:dyDescent="0.25">
      <c r="A1334" t="s">
        <v>3353</v>
      </c>
      <c r="B1334" s="3">
        <v>45832</v>
      </c>
      <c r="C1334" t="s">
        <v>1890</v>
      </c>
      <c r="D1334" t="s">
        <v>50</v>
      </c>
      <c r="E1334" t="s">
        <v>75</v>
      </c>
      <c r="F1334" t="s">
        <v>93</v>
      </c>
      <c r="G1334" t="s">
        <v>6058</v>
      </c>
      <c r="H1334">
        <v>1</v>
      </c>
      <c r="I1334" s="5">
        <v>1650</v>
      </c>
      <c r="J1334" s="5">
        <v>2350</v>
      </c>
      <c r="K1334" s="5">
        <f t="shared" si="80"/>
        <v>2350</v>
      </c>
      <c r="L1334" s="4">
        <v>0</v>
      </c>
      <c r="M1334" s="5">
        <f t="shared" si="81"/>
        <v>0</v>
      </c>
      <c r="N1334" s="5">
        <f t="shared" si="82"/>
        <v>700</v>
      </c>
      <c r="O1334" t="s">
        <v>67</v>
      </c>
      <c r="P1334" t="s">
        <v>68</v>
      </c>
      <c r="Q1334" t="s">
        <v>36</v>
      </c>
      <c r="R1334" t="s">
        <v>42</v>
      </c>
      <c r="T1334" t="s">
        <v>43</v>
      </c>
      <c r="U1334" t="str">
        <f t="shared" si="83"/>
        <v>No Discount</v>
      </c>
    </row>
    <row r="1335" spans="1:21" x14ac:dyDescent="0.25">
      <c r="A1335" t="s">
        <v>3354</v>
      </c>
      <c r="B1335" s="3">
        <v>45930</v>
      </c>
      <c r="C1335" t="s">
        <v>2209</v>
      </c>
      <c r="D1335" t="s">
        <v>32</v>
      </c>
      <c r="E1335" t="s">
        <v>75</v>
      </c>
      <c r="F1335" t="s">
        <v>93</v>
      </c>
      <c r="G1335" t="s">
        <v>6058</v>
      </c>
      <c r="H1335">
        <v>7</v>
      </c>
      <c r="I1335" s="5">
        <v>1650</v>
      </c>
      <c r="J1335" s="5">
        <v>2350</v>
      </c>
      <c r="K1335" s="5">
        <f t="shared" si="80"/>
        <v>16450</v>
      </c>
      <c r="L1335" s="4">
        <v>0</v>
      </c>
      <c r="M1335" s="5">
        <f t="shared" si="81"/>
        <v>0</v>
      </c>
      <c r="N1335" s="5">
        <f t="shared" si="82"/>
        <v>4900</v>
      </c>
      <c r="O1335" t="s">
        <v>127</v>
      </c>
      <c r="P1335" t="s">
        <v>56</v>
      </c>
      <c r="Q1335" t="s">
        <v>53</v>
      </c>
      <c r="R1335" t="s">
        <v>42</v>
      </c>
      <c r="T1335" t="s">
        <v>43</v>
      </c>
      <c r="U1335" t="str">
        <f t="shared" si="83"/>
        <v>No Discount</v>
      </c>
    </row>
    <row r="1336" spans="1:21" x14ac:dyDescent="0.25">
      <c r="A1336" t="s">
        <v>3355</v>
      </c>
      <c r="B1336" s="3">
        <v>45824</v>
      </c>
      <c r="C1336" t="s">
        <v>2833</v>
      </c>
      <c r="D1336" t="s">
        <v>32</v>
      </c>
      <c r="E1336" t="s">
        <v>75</v>
      </c>
      <c r="F1336" t="s">
        <v>6063</v>
      </c>
      <c r="G1336" t="s">
        <v>6015</v>
      </c>
      <c r="H1336">
        <v>2</v>
      </c>
      <c r="I1336" s="5">
        <v>400</v>
      </c>
      <c r="J1336" s="5">
        <v>583</v>
      </c>
      <c r="K1336" s="5">
        <f t="shared" si="80"/>
        <v>1166</v>
      </c>
      <c r="L1336" s="4">
        <v>0</v>
      </c>
      <c r="M1336" s="5">
        <f t="shared" si="81"/>
        <v>0</v>
      </c>
      <c r="N1336" s="5">
        <f t="shared" si="82"/>
        <v>366</v>
      </c>
      <c r="O1336" t="s">
        <v>110</v>
      </c>
      <c r="P1336" t="s">
        <v>78</v>
      </c>
      <c r="Q1336" t="s">
        <v>36</v>
      </c>
      <c r="R1336" t="s">
        <v>42</v>
      </c>
      <c r="T1336" t="s">
        <v>43</v>
      </c>
      <c r="U1336" t="str">
        <f t="shared" si="83"/>
        <v>No Discount</v>
      </c>
    </row>
    <row r="1337" spans="1:21" x14ac:dyDescent="0.25">
      <c r="A1337" t="s">
        <v>3356</v>
      </c>
      <c r="B1337" s="3">
        <v>45721</v>
      </c>
      <c r="C1337" t="s">
        <v>2703</v>
      </c>
      <c r="D1337" t="s">
        <v>32</v>
      </c>
      <c r="E1337" t="s">
        <v>33</v>
      </c>
      <c r="F1337" t="s">
        <v>6040</v>
      </c>
      <c r="G1337" t="s">
        <v>6072</v>
      </c>
      <c r="H1337">
        <v>7</v>
      </c>
      <c r="I1337" s="5">
        <v>230</v>
      </c>
      <c r="J1337" s="5">
        <v>377</v>
      </c>
      <c r="K1337" s="5">
        <f t="shared" si="80"/>
        <v>2639</v>
      </c>
      <c r="L1337" s="4">
        <v>0</v>
      </c>
      <c r="M1337" s="5">
        <f t="shared" si="81"/>
        <v>0</v>
      </c>
      <c r="N1337" s="5">
        <f t="shared" si="82"/>
        <v>1029</v>
      </c>
      <c r="O1337" t="s">
        <v>85</v>
      </c>
      <c r="P1337" t="s">
        <v>86</v>
      </c>
      <c r="Q1337" t="s">
        <v>36</v>
      </c>
      <c r="R1337" t="s">
        <v>42</v>
      </c>
      <c r="T1337" t="s">
        <v>43</v>
      </c>
      <c r="U1337" t="str">
        <f t="shared" si="83"/>
        <v>No Discount</v>
      </c>
    </row>
    <row r="1338" spans="1:21" x14ac:dyDescent="0.25">
      <c r="A1338" t="s">
        <v>3357</v>
      </c>
      <c r="B1338" s="3">
        <v>45875</v>
      </c>
      <c r="C1338" t="s">
        <v>2645</v>
      </c>
      <c r="D1338" t="s">
        <v>126</v>
      </c>
      <c r="E1338" t="s">
        <v>33</v>
      </c>
      <c r="F1338" t="s">
        <v>137</v>
      </c>
      <c r="G1338" t="s">
        <v>6028</v>
      </c>
      <c r="H1338">
        <v>6</v>
      </c>
      <c r="I1338" s="5">
        <v>450</v>
      </c>
      <c r="J1338" s="5">
        <v>700</v>
      </c>
      <c r="K1338" s="5">
        <f t="shared" si="80"/>
        <v>4200</v>
      </c>
      <c r="L1338" s="4">
        <v>0</v>
      </c>
      <c r="M1338" s="5">
        <f t="shared" si="81"/>
        <v>0</v>
      </c>
      <c r="N1338" s="5">
        <f t="shared" si="82"/>
        <v>1500</v>
      </c>
      <c r="O1338" t="s">
        <v>40</v>
      </c>
      <c r="P1338" t="s">
        <v>41</v>
      </c>
      <c r="Q1338" t="s">
        <v>36</v>
      </c>
      <c r="R1338" t="s">
        <v>42</v>
      </c>
      <c r="T1338" t="s">
        <v>43</v>
      </c>
      <c r="U1338" t="str">
        <f t="shared" si="83"/>
        <v>No Discount</v>
      </c>
    </row>
    <row r="1339" spans="1:21" x14ac:dyDescent="0.25">
      <c r="A1339" t="s">
        <v>3358</v>
      </c>
      <c r="B1339" s="3">
        <v>46065</v>
      </c>
      <c r="C1339" t="s">
        <v>1368</v>
      </c>
      <c r="D1339" t="s">
        <v>50</v>
      </c>
      <c r="E1339" t="s">
        <v>75</v>
      </c>
      <c r="F1339" t="s">
        <v>93</v>
      </c>
      <c r="G1339" t="s">
        <v>6058</v>
      </c>
      <c r="H1339">
        <v>7</v>
      </c>
      <c r="I1339" s="5">
        <v>1650</v>
      </c>
      <c r="J1339" s="5">
        <v>2350</v>
      </c>
      <c r="K1339" s="5">
        <f t="shared" si="80"/>
        <v>16450</v>
      </c>
      <c r="L1339" s="4">
        <v>0.25</v>
      </c>
      <c r="M1339" s="5">
        <f t="shared" si="81"/>
        <v>4112.5</v>
      </c>
      <c r="N1339" s="5">
        <f t="shared" si="82"/>
        <v>9012.5</v>
      </c>
      <c r="O1339" t="s">
        <v>110</v>
      </c>
      <c r="P1339" t="s">
        <v>78</v>
      </c>
      <c r="Q1339" t="s">
        <v>36</v>
      </c>
      <c r="R1339" t="s">
        <v>440</v>
      </c>
      <c r="S1339">
        <v>399</v>
      </c>
      <c r="T1339" t="s">
        <v>441</v>
      </c>
      <c r="U1339" t="str">
        <f t="shared" si="83"/>
        <v>21-25%</v>
      </c>
    </row>
    <row r="1340" spans="1:21" x14ac:dyDescent="0.25">
      <c r="A1340" t="s">
        <v>3359</v>
      </c>
      <c r="B1340" s="3">
        <v>45982</v>
      </c>
      <c r="C1340" t="s">
        <v>2931</v>
      </c>
      <c r="D1340" t="s">
        <v>32</v>
      </c>
      <c r="E1340" t="s">
        <v>33</v>
      </c>
      <c r="F1340" t="s">
        <v>93</v>
      </c>
      <c r="G1340" t="s">
        <v>6058</v>
      </c>
      <c r="H1340">
        <v>5</v>
      </c>
      <c r="I1340" s="5">
        <v>1650</v>
      </c>
      <c r="J1340" s="5">
        <v>2350</v>
      </c>
      <c r="K1340" s="5">
        <f t="shared" si="80"/>
        <v>11750</v>
      </c>
      <c r="L1340" s="4">
        <v>0</v>
      </c>
      <c r="M1340" s="5">
        <f t="shared" si="81"/>
        <v>0</v>
      </c>
      <c r="N1340" s="5">
        <f t="shared" si="82"/>
        <v>3500</v>
      </c>
      <c r="O1340" t="s">
        <v>164</v>
      </c>
      <c r="P1340" t="s">
        <v>41</v>
      </c>
      <c r="Q1340" t="s">
        <v>36</v>
      </c>
      <c r="R1340" t="s">
        <v>440</v>
      </c>
      <c r="S1340">
        <v>140</v>
      </c>
      <c r="T1340" t="s">
        <v>441</v>
      </c>
      <c r="U1340" t="str">
        <f t="shared" si="83"/>
        <v>No Discount</v>
      </c>
    </row>
    <row r="1341" spans="1:21" x14ac:dyDescent="0.25">
      <c r="A1341" t="s">
        <v>3360</v>
      </c>
      <c r="B1341" s="3">
        <v>46073</v>
      </c>
      <c r="C1341" t="s">
        <v>1809</v>
      </c>
      <c r="D1341" t="s">
        <v>32</v>
      </c>
      <c r="E1341" t="s">
        <v>33</v>
      </c>
      <c r="F1341" t="s">
        <v>93</v>
      </c>
      <c r="G1341" t="s">
        <v>6058</v>
      </c>
      <c r="H1341">
        <v>8</v>
      </c>
      <c r="I1341" s="5">
        <v>1650</v>
      </c>
      <c r="J1341" s="5">
        <v>2350</v>
      </c>
      <c r="K1341" s="5">
        <f t="shared" si="80"/>
        <v>18800</v>
      </c>
      <c r="L1341" s="4">
        <v>0.2</v>
      </c>
      <c r="M1341" s="5">
        <f t="shared" si="81"/>
        <v>3760</v>
      </c>
      <c r="N1341" s="5">
        <f t="shared" si="82"/>
        <v>9360</v>
      </c>
      <c r="O1341" t="s">
        <v>40</v>
      </c>
      <c r="P1341" t="s">
        <v>41</v>
      </c>
      <c r="Q1341" t="s">
        <v>36</v>
      </c>
      <c r="R1341" t="s">
        <v>440</v>
      </c>
      <c r="S1341">
        <v>314</v>
      </c>
      <c r="T1341" t="s">
        <v>441</v>
      </c>
      <c r="U1341" t="str">
        <f t="shared" si="83"/>
        <v>16-20%</v>
      </c>
    </row>
    <row r="1342" spans="1:21" x14ac:dyDescent="0.25">
      <c r="A1342" t="s">
        <v>3361</v>
      </c>
      <c r="B1342" s="3">
        <v>45756</v>
      </c>
      <c r="C1342" t="s">
        <v>531</v>
      </c>
      <c r="D1342" t="s">
        <v>50</v>
      </c>
      <c r="E1342" t="s">
        <v>33</v>
      </c>
      <c r="F1342" t="s">
        <v>93</v>
      </c>
      <c r="G1342" t="s">
        <v>6058</v>
      </c>
      <c r="H1342">
        <v>8</v>
      </c>
      <c r="I1342" s="5">
        <v>1650</v>
      </c>
      <c r="J1342" s="5">
        <v>2350</v>
      </c>
      <c r="K1342" s="5">
        <f t="shared" si="80"/>
        <v>18800</v>
      </c>
      <c r="L1342" s="4">
        <v>0</v>
      </c>
      <c r="M1342" s="5">
        <f t="shared" si="81"/>
        <v>0</v>
      </c>
      <c r="N1342" s="5">
        <f t="shared" si="82"/>
        <v>5600</v>
      </c>
      <c r="O1342" t="s">
        <v>164</v>
      </c>
      <c r="P1342" t="s">
        <v>41</v>
      </c>
      <c r="Q1342" t="s">
        <v>36</v>
      </c>
      <c r="R1342" t="s">
        <v>42</v>
      </c>
      <c r="T1342" t="s">
        <v>43</v>
      </c>
      <c r="U1342" t="str">
        <f t="shared" si="83"/>
        <v>No Discount</v>
      </c>
    </row>
    <row r="1343" spans="1:21" x14ac:dyDescent="0.25">
      <c r="A1343" t="s">
        <v>3362</v>
      </c>
      <c r="B1343" s="3">
        <v>45708</v>
      </c>
      <c r="C1343" t="s">
        <v>2595</v>
      </c>
      <c r="D1343" t="s">
        <v>32</v>
      </c>
      <c r="E1343" t="s">
        <v>33</v>
      </c>
      <c r="F1343" t="s">
        <v>6063</v>
      </c>
      <c r="G1343" t="s">
        <v>6023</v>
      </c>
      <c r="H1343">
        <v>10</v>
      </c>
      <c r="I1343" s="5">
        <v>300</v>
      </c>
      <c r="J1343" s="5">
        <v>450</v>
      </c>
      <c r="K1343" s="5">
        <f t="shared" si="80"/>
        <v>4500</v>
      </c>
      <c r="L1343" s="4">
        <v>0</v>
      </c>
      <c r="M1343" s="5">
        <f t="shared" si="81"/>
        <v>0</v>
      </c>
      <c r="N1343" s="5">
        <f t="shared" si="82"/>
        <v>1500</v>
      </c>
      <c r="O1343" t="s">
        <v>67</v>
      </c>
      <c r="P1343" t="s">
        <v>68</v>
      </c>
      <c r="Q1343" t="s">
        <v>36</v>
      </c>
      <c r="R1343" t="s">
        <v>42</v>
      </c>
      <c r="T1343" t="s">
        <v>43</v>
      </c>
      <c r="U1343" t="str">
        <f t="shared" si="83"/>
        <v>No Discount</v>
      </c>
    </row>
    <row r="1344" spans="1:21" x14ac:dyDescent="0.25">
      <c r="A1344" t="s">
        <v>3363</v>
      </c>
      <c r="B1344" s="3">
        <v>45663</v>
      </c>
      <c r="C1344" t="s">
        <v>2137</v>
      </c>
      <c r="D1344" t="s">
        <v>32</v>
      </c>
      <c r="E1344" t="s">
        <v>33</v>
      </c>
      <c r="F1344" t="s">
        <v>6040</v>
      </c>
      <c r="G1344" t="s">
        <v>6072</v>
      </c>
      <c r="H1344">
        <v>4</v>
      </c>
      <c r="I1344" s="5">
        <v>230</v>
      </c>
      <c r="J1344" s="5">
        <v>377</v>
      </c>
      <c r="K1344" s="5">
        <f t="shared" si="80"/>
        <v>1508</v>
      </c>
      <c r="L1344" s="4">
        <v>0</v>
      </c>
      <c r="M1344" s="5">
        <f t="shared" si="81"/>
        <v>0</v>
      </c>
      <c r="N1344" s="5">
        <f t="shared" si="82"/>
        <v>588</v>
      </c>
      <c r="O1344" t="s">
        <v>67</v>
      </c>
      <c r="P1344" t="s">
        <v>68</v>
      </c>
      <c r="Q1344" t="s">
        <v>36</v>
      </c>
      <c r="R1344" t="s">
        <v>42</v>
      </c>
      <c r="T1344" t="s">
        <v>43</v>
      </c>
      <c r="U1344" t="str">
        <f t="shared" si="83"/>
        <v>No Discount</v>
      </c>
    </row>
    <row r="1345" spans="1:21" x14ac:dyDescent="0.25">
      <c r="A1345" t="s">
        <v>3365</v>
      </c>
      <c r="B1345" s="3">
        <v>45920</v>
      </c>
      <c r="C1345" t="s">
        <v>2272</v>
      </c>
      <c r="D1345" t="s">
        <v>50</v>
      </c>
      <c r="E1345" t="s">
        <v>33</v>
      </c>
      <c r="F1345" t="s">
        <v>6063</v>
      </c>
      <c r="G1345" t="s">
        <v>6023</v>
      </c>
      <c r="H1345">
        <v>1</v>
      </c>
      <c r="I1345" s="5">
        <v>300</v>
      </c>
      <c r="J1345" s="5">
        <v>450</v>
      </c>
      <c r="K1345" s="5">
        <f t="shared" si="80"/>
        <v>450</v>
      </c>
      <c r="L1345" s="4">
        <v>0</v>
      </c>
      <c r="M1345" s="5">
        <f t="shared" si="81"/>
        <v>0</v>
      </c>
      <c r="N1345" s="5">
        <f t="shared" si="82"/>
        <v>150</v>
      </c>
      <c r="O1345" t="s">
        <v>164</v>
      </c>
      <c r="P1345" t="s">
        <v>41</v>
      </c>
      <c r="Q1345" t="s">
        <v>36</v>
      </c>
      <c r="R1345" t="s">
        <v>42</v>
      </c>
      <c r="T1345" t="s">
        <v>43</v>
      </c>
      <c r="U1345" t="str">
        <f t="shared" si="83"/>
        <v>No Discount</v>
      </c>
    </row>
    <row r="1346" spans="1:21" x14ac:dyDescent="0.25">
      <c r="A1346" t="s">
        <v>3366</v>
      </c>
      <c r="B1346" s="3">
        <v>45809</v>
      </c>
      <c r="C1346" t="s">
        <v>288</v>
      </c>
      <c r="D1346" t="s">
        <v>126</v>
      </c>
      <c r="E1346" t="s">
        <v>75</v>
      </c>
      <c r="F1346" t="s">
        <v>6063</v>
      </c>
      <c r="G1346" t="s">
        <v>6015</v>
      </c>
      <c r="H1346">
        <v>5</v>
      </c>
      <c r="I1346" s="5">
        <v>400</v>
      </c>
      <c r="J1346" s="5">
        <v>583</v>
      </c>
      <c r="K1346" s="5">
        <f t="shared" ref="K1346:K1409" si="84">H1346*J1346</f>
        <v>2915</v>
      </c>
      <c r="L1346" s="4">
        <v>0</v>
      </c>
      <c r="M1346" s="5">
        <f t="shared" ref="M1346:M1409" si="85">K1346*L1346</f>
        <v>0</v>
      </c>
      <c r="N1346" s="5">
        <f t="shared" ref="N1346:N1409" si="86">K1346-((H1346*I1346)-M1346)</f>
        <v>915</v>
      </c>
      <c r="O1346" t="s">
        <v>120</v>
      </c>
      <c r="P1346" t="s">
        <v>96</v>
      </c>
      <c r="Q1346" t="s">
        <v>53</v>
      </c>
      <c r="R1346" t="s">
        <v>42</v>
      </c>
      <c r="T1346" t="s">
        <v>43</v>
      </c>
      <c r="U1346" t="str">
        <f t="shared" ref="U1346:U1409" si="87">_xlfn.IFS(L1346=0, "No Discount", L1346&lt;=10%, "5-10%", L1346&lt;=15%, "11-15%", L1346&lt;=20%, "16-20%", L1346&lt;=25%, "21-25%")</f>
        <v>No Discount</v>
      </c>
    </row>
    <row r="1347" spans="1:21" x14ac:dyDescent="0.25">
      <c r="A1347" t="s">
        <v>3367</v>
      </c>
      <c r="B1347" s="3">
        <v>45924</v>
      </c>
      <c r="C1347" t="s">
        <v>3368</v>
      </c>
      <c r="D1347" t="s">
        <v>50</v>
      </c>
      <c r="E1347" t="s">
        <v>75</v>
      </c>
      <c r="F1347" t="s">
        <v>6063</v>
      </c>
      <c r="G1347" t="s">
        <v>6015</v>
      </c>
      <c r="H1347">
        <v>6</v>
      </c>
      <c r="I1347" s="5">
        <v>400</v>
      </c>
      <c r="J1347" s="5">
        <v>583</v>
      </c>
      <c r="K1347" s="5">
        <f t="shared" si="84"/>
        <v>3498</v>
      </c>
      <c r="L1347" s="4">
        <v>0</v>
      </c>
      <c r="M1347" s="5">
        <f t="shared" si="85"/>
        <v>0</v>
      </c>
      <c r="N1347" s="5">
        <f t="shared" si="86"/>
        <v>1098</v>
      </c>
      <c r="O1347" t="s">
        <v>95</v>
      </c>
      <c r="P1347" t="s">
        <v>96</v>
      </c>
      <c r="Q1347" t="s">
        <v>53</v>
      </c>
      <c r="R1347" t="s">
        <v>42</v>
      </c>
      <c r="T1347" t="s">
        <v>43</v>
      </c>
      <c r="U1347" t="str">
        <f t="shared" si="87"/>
        <v>No Discount</v>
      </c>
    </row>
    <row r="1348" spans="1:21" x14ac:dyDescent="0.25">
      <c r="A1348" t="s">
        <v>3370</v>
      </c>
      <c r="B1348" s="3">
        <v>46059</v>
      </c>
      <c r="C1348" t="s">
        <v>1290</v>
      </c>
      <c r="D1348" t="s">
        <v>32</v>
      </c>
      <c r="E1348" t="s">
        <v>33</v>
      </c>
      <c r="F1348" t="s">
        <v>6063</v>
      </c>
      <c r="G1348" t="s">
        <v>6015</v>
      </c>
      <c r="H1348">
        <v>2</v>
      </c>
      <c r="I1348" s="5">
        <v>400</v>
      </c>
      <c r="J1348" s="5">
        <v>583</v>
      </c>
      <c r="K1348" s="5">
        <f t="shared" si="84"/>
        <v>1166</v>
      </c>
      <c r="L1348" s="4">
        <v>0.08</v>
      </c>
      <c r="M1348" s="5">
        <f t="shared" si="85"/>
        <v>93.28</v>
      </c>
      <c r="N1348" s="5">
        <f t="shared" si="86"/>
        <v>459.28</v>
      </c>
      <c r="O1348" t="s">
        <v>40</v>
      </c>
      <c r="P1348" t="s">
        <v>41</v>
      </c>
      <c r="Q1348" t="s">
        <v>36</v>
      </c>
      <c r="R1348" t="s">
        <v>440</v>
      </c>
      <c r="S1348">
        <v>105</v>
      </c>
      <c r="T1348" t="s">
        <v>441</v>
      </c>
      <c r="U1348" t="str">
        <f t="shared" si="87"/>
        <v>5-10%</v>
      </c>
    </row>
    <row r="1349" spans="1:21" x14ac:dyDescent="0.25">
      <c r="A1349" t="s">
        <v>3371</v>
      </c>
      <c r="B1349" s="3">
        <v>46052</v>
      </c>
      <c r="C1349" t="s">
        <v>358</v>
      </c>
      <c r="D1349" t="s">
        <v>126</v>
      </c>
      <c r="E1349" t="s">
        <v>33</v>
      </c>
      <c r="F1349" t="s">
        <v>6063</v>
      </c>
      <c r="G1349" t="s">
        <v>6015</v>
      </c>
      <c r="H1349">
        <v>4</v>
      </c>
      <c r="I1349" s="5">
        <v>400</v>
      </c>
      <c r="J1349" s="5">
        <v>583</v>
      </c>
      <c r="K1349" s="5">
        <f t="shared" si="84"/>
        <v>2332</v>
      </c>
      <c r="L1349" s="4">
        <v>0.1</v>
      </c>
      <c r="M1349" s="5">
        <f t="shared" si="85"/>
        <v>233.20000000000002</v>
      </c>
      <c r="N1349" s="5">
        <f t="shared" si="86"/>
        <v>965.2</v>
      </c>
      <c r="O1349" t="s">
        <v>127</v>
      </c>
      <c r="P1349" t="s">
        <v>56</v>
      </c>
      <c r="Q1349" t="s">
        <v>53</v>
      </c>
      <c r="R1349" t="s">
        <v>42</v>
      </c>
      <c r="T1349" t="s">
        <v>43</v>
      </c>
      <c r="U1349" t="str">
        <f t="shared" si="87"/>
        <v>5-10%</v>
      </c>
    </row>
    <row r="1350" spans="1:21" x14ac:dyDescent="0.25">
      <c r="A1350" t="s">
        <v>3372</v>
      </c>
      <c r="B1350" s="3">
        <v>45933</v>
      </c>
      <c r="C1350" t="s">
        <v>1779</v>
      </c>
      <c r="D1350" t="s">
        <v>126</v>
      </c>
      <c r="E1350" t="s">
        <v>75</v>
      </c>
      <c r="F1350" t="s">
        <v>93</v>
      </c>
      <c r="G1350" t="s">
        <v>6058</v>
      </c>
      <c r="H1350">
        <v>6</v>
      </c>
      <c r="I1350" s="5">
        <v>1650</v>
      </c>
      <c r="J1350" s="5">
        <v>2350</v>
      </c>
      <c r="K1350" s="5">
        <f t="shared" si="84"/>
        <v>14100</v>
      </c>
      <c r="L1350" s="4">
        <v>0</v>
      </c>
      <c r="M1350" s="5">
        <f t="shared" si="85"/>
        <v>0</v>
      </c>
      <c r="N1350" s="5">
        <f t="shared" si="86"/>
        <v>4200</v>
      </c>
      <c r="O1350" t="s">
        <v>120</v>
      </c>
      <c r="P1350" t="s">
        <v>96</v>
      </c>
      <c r="Q1350" t="s">
        <v>53</v>
      </c>
      <c r="R1350" t="s">
        <v>42</v>
      </c>
      <c r="T1350" t="s">
        <v>43</v>
      </c>
      <c r="U1350" t="str">
        <f t="shared" si="87"/>
        <v>No Discount</v>
      </c>
    </row>
    <row r="1351" spans="1:21" x14ac:dyDescent="0.25">
      <c r="A1351" t="s">
        <v>3373</v>
      </c>
      <c r="B1351" s="3">
        <v>46143</v>
      </c>
      <c r="C1351" t="s">
        <v>560</v>
      </c>
      <c r="D1351" t="s">
        <v>126</v>
      </c>
      <c r="E1351" t="s">
        <v>33</v>
      </c>
      <c r="F1351" t="s">
        <v>93</v>
      </c>
      <c r="G1351" t="s">
        <v>6058</v>
      </c>
      <c r="H1351">
        <v>3</v>
      </c>
      <c r="I1351" s="5">
        <v>1650</v>
      </c>
      <c r="J1351" s="5">
        <v>2350</v>
      </c>
      <c r="K1351" s="5">
        <f t="shared" si="84"/>
        <v>7050</v>
      </c>
      <c r="L1351" s="4">
        <v>0.12</v>
      </c>
      <c r="M1351" s="5">
        <f t="shared" si="85"/>
        <v>846</v>
      </c>
      <c r="N1351" s="5">
        <f t="shared" si="86"/>
        <v>2946</v>
      </c>
      <c r="O1351" t="s">
        <v>164</v>
      </c>
      <c r="P1351" t="s">
        <v>41</v>
      </c>
      <c r="Q1351" t="s">
        <v>36</v>
      </c>
      <c r="R1351" t="s">
        <v>440</v>
      </c>
      <c r="S1351">
        <v>105</v>
      </c>
      <c r="T1351" t="s">
        <v>441</v>
      </c>
      <c r="U1351" t="str">
        <f t="shared" si="87"/>
        <v>11-15%</v>
      </c>
    </row>
    <row r="1352" spans="1:21" x14ac:dyDescent="0.25">
      <c r="A1352" t="s">
        <v>3374</v>
      </c>
      <c r="B1352" s="3">
        <v>46097</v>
      </c>
      <c r="C1352" t="s">
        <v>814</v>
      </c>
      <c r="D1352" t="s">
        <v>32</v>
      </c>
      <c r="E1352" t="s">
        <v>75</v>
      </c>
      <c r="F1352" t="s">
        <v>137</v>
      </c>
      <c r="G1352" t="s">
        <v>6028</v>
      </c>
      <c r="H1352">
        <v>7</v>
      </c>
      <c r="I1352" s="5">
        <v>450</v>
      </c>
      <c r="J1352" s="5">
        <v>700</v>
      </c>
      <c r="K1352" s="5">
        <f t="shared" si="84"/>
        <v>4900</v>
      </c>
      <c r="L1352" s="4">
        <v>0.08</v>
      </c>
      <c r="M1352" s="5">
        <f t="shared" si="85"/>
        <v>392</v>
      </c>
      <c r="N1352" s="5">
        <f t="shared" si="86"/>
        <v>2142</v>
      </c>
      <c r="O1352" t="s">
        <v>67</v>
      </c>
      <c r="P1352" t="s">
        <v>68</v>
      </c>
      <c r="Q1352" t="s">
        <v>36</v>
      </c>
      <c r="R1352" t="s">
        <v>440</v>
      </c>
      <c r="S1352">
        <v>227</v>
      </c>
      <c r="T1352" t="s">
        <v>441</v>
      </c>
      <c r="U1352" t="str">
        <f t="shared" si="87"/>
        <v>5-10%</v>
      </c>
    </row>
    <row r="1353" spans="1:21" x14ac:dyDescent="0.25">
      <c r="A1353" t="s">
        <v>3375</v>
      </c>
      <c r="B1353" s="3">
        <v>45780</v>
      </c>
      <c r="C1353" t="s">
        <v>2784</v>
      </c>
      <c r="D1353" t="s">
        <v>32</v>
      </c>
      <c r="E1353" t="s">
        <v>75</v>
      </c>
      <c r="F1353" t="s">
        <v>93</v>
      </c>
      <c r="G1353" t="s">
        <v>6058</v>
      </c>
      <c r="H1353">
        <v>8</v>
      </c>
      <c r="I1353" s="5">
        <v>1650</v>
      </c>
      <c r="J1353" s="5">
        <v>2350</v>
      </c>
      <c r="K1353" s="5">
        <f t="shared" si="84"/>
        <v>18800</v>
      </c>
      <c r="L1353" s="4">
        <v>0</v>
      </c>
      <c r="M1353" s="5">
        <f t="shared" si="85"/>
        <v>0</v>
      </c>
      <c r="N1353" s="5">
        <f t="shared" si="86"/>
        <v>5600</v>
      </c>
      <c r="O1353" t="s">
        <v>77</v>
      </c>
      <c r="P1353" t="s">
        <v>78</v>
      </c>
      <c r="Q1353" t="s">
        <v>36</v>
      </c>
      <c r="R1353" t="s">
        <v>42</v>
      </c>
      <c r="T1353" t="s">
        <v>43</v>
      </c>
      <c r="U1353" t="str">
        <f t="shared" si="87"/>
        <v>No Discount</v>
      </c>
    </row>
    <row r="1354" spans="1:21" x14ac:dyDescent="0.25">
      <c r="A1354" t="s">
        <v>3376</v>
      </c>
      <c r="B1354" s="3">
        <v>46093</v>
      </c>
      <c r="C1354" t="s">
        <v>2559</v>
      </c>
      <c r="D1354" t="s">
        <v>126</v>
      </c>
      <c r="E1354" t="s">
        <v>75</v>
      </c>
      <c r="F1354" t="s">
        <v>137</v>
      </c>
      <c r="G1354" t="s">
        <v>6028</v>
      </c>
      <c r="H1354">
        <v>4</v>
      </c>
      <c r="I1354" s="5">
        <v>450</v>
      </c>
      <c r="J1354" s="5">
        <v>700</v>
      </c>
      <c r="K1354" s="5">
        <f t="shared" si="84"/>
        <v>2800</v>
      </c>
      <c r="L1354" s="4">
        <v>0.2</v>
      </c>
      <c r="M1354" s="5">
        <f t="shared" si="85"/>
        <v>560</v>
      </c>
      <c r="N1354" s="5">
        <f t="shared" si="86"/>
        <v>1560</v>
      </c>
      <c r="O1354" t="s">
        <v>95</v>
      </c>
      <c r="P1354" t="s">
        <v>96</v>
      </c>
      <c r="Q1354" t="s">
        <v>53</v>
      </c>
      <c r="R1354" t="s">
        <v>440</v>
      </c>
      <c r="S1354">
        <v>8</v>
      </c>
      <c r="T1354" t="s">
        <v>441</v>
      </c>
      <c r="U1354" t="str">
        <f t="shared" si="87"/>
        <v>16-20%</v>
      </c>
    </row>
    <row r="1355" spans="1:21" x14ac:dyDescent="0.25">
      <c r="A1355" t="s">
        <v>3377</v>
      </c>
      <c r="B1355" s="3">
        <v>46085</v>
      </c>
      <c r="C1355" t="s">
        <v>2772</v>
      </c>
      <c r="D1355" t="s">
        <v>50</v>
      </c>
      <c r="E1355" t="s">
        <v>33</v>
      </c>
      <c r="F1355" t="s">
        <v>93</v>
      </c>
      <c r="G1355" t="s">
        <v>6058</v>
      </c>
      <c r="H1355">
        <v>4</v>
      </c>
      <c r="I1355" s="5">
        <v>1650</v>
      </c>
      <c r="J1355" s="5">
        <v>2350</v>
      </c>
      <c r="K1355" s="5">
        <f t="shared" si="84"/>
        <v>9400</v>
      </c>
      <c r="L1355" s="4">
        <v>0.05</v>
      </c>
      <c r="M1355" s="5">
        <f t="shared" si="85"/>
        <v>470</v>
      </c>
      <c r="N1355" s="5">
        <f t="shared" si="86"/>
        <v>3270</v>
      </c>
      <c r="O1355" t="s">
        <v>95</v>
      </c>
      <c r="P1355" t="s">
        <v>96</v>
      </c>
      <c r="Q1355" t="s">
        <v>53</v>
      </c>
      <c r="R1355" t="s">
        <v>440</v>
      </c>
      <c r="S1355">
        <v>216</v>
      </c>
      <c r="T1355" t="s">
        <v>441</v>
      </c>
      <c r="U1355" t="str">
        <f t="shared" si="87"/>
        <v>5-10%</v>
      </c>
    </row>
    <row r="1356" spans="1:21" x14ac:dyDescent="0.25">
      <c r="A1356" t="s">
        <v>3378</v>
      </c>
      <c r="B1356" s="3">
        <v>45906</v>
      </c>
      <c r="C1356" t="s">
        <v>460</v>
      </c>
      <c r="D1356" t="s">
        <v>126</v>
      </c>
      <c r="E1356" t="s">
        <v>33</v>
      </c>
      <c r="F1356" t="s">
        <v>93</v>
      </c>
      <c r="G1356" t="s">
        <v>6058</v>
      </c>
      <c r="H1356">
        <v>6</v>
      </c>
      <c r="I1356" s="5">
        <v>1650</v>
      </c>
      <c r="J1356" s="5">
        <v>2350</v>
      </c>
      <c r="K1356" s="5">
        <f t="shared" si="84"/>
        <v>14100</v>
      </c>
      <c r="L1356" s="4">
        <v>0</v>
      </c>
      <c r="M1356" s="5">
        <f t="shared" si="85"/>
        <v>0</v>
      </c>
      <c r="N1356" s="5">
        <f t="shared" si="86"/>
        <v>4200</v>
      </c>
      <c r="O1356" t="s">
        <v>120</v>
      </c>
      <c r="P1356" t="s">
        <v>96</v>
      </c>
      <c r="Q1356" t="s">
        <v>53</v>
      </c>
      <c r="R1356" t="s">
        <v>440</v>
      </c>
      <c r="S1356">
        <v>57</v>
      </c>
      <c r="T1356" t="s">
        <v>441</v>
      </c>
      <c r="U1356" t="str">
        <f t="shared" si="87"/>
        <v>No Discount</v>
      </c>
    </row>
    <row r="1357" spans="1:21" x14ac:dyDescent="0.25">
      <c r="A1357" t="s">
        <v>3379</v>
      </c>
      <c r="B1357" s="3">
        <v>45932</v>
      </c>
      <c r="C1357" t="s">
        <v>1649</v>
      </c>
      <c r="D1357" t="s">
        <v>32</v>
      </c>
      <c r="E1357" t="s">
        <v>75</v>
      </c>
      <c r="F1357" t="s">
        <v>6063</v>
      </c>
      <c r="G1357" t="s">
        <v>6015</v>
      </c>
      <c r="H1357">
        <v>10</v>
      </c>
      <c r="I1357" s="5">
        <v>400</v>
      </c>
      <c r="J1357" s="5">
        <v>583</v>
      </c>
      <c r="K1357" s="5">
        <f t="shared" si="84"/>
        <v>5830</v>
      </c>
      <c r="L1357" s="4">
        <v>0</v>
      </c>
      <c r="M1357" s="5">
        <f t="shared" si="85"/>
        <v>0</v>
      </c>
      <c r="N1357" s="5">
        <f t="shared" si="86"/>
        <v>1830</v>
      </c>
      <c r="O1357" t="s">
        <v>164</v>
      </c>
      <c r="P1357" t="s">
        <v>41</v>
      </c>
      <c r="Q1357" t="s">
        <v>36</v>
      </c>
      <c r="R1357" t="s">
        <v>440</v>
      </c>
      <c r="T1357" t="s">
        <v>441</v>
      </c>
      <c r="U1357" t="str">
        <f t="shared" si="87"/>
        <v>No Discount</v>
      </c>
    </row>
    <row r="1358" spans="1:21" x14ac:dyDescent="0.25">
      <c r="A1358" t="s">
        <v>3380</v>
      </c>
      <c r="B1358" s="3">
        <v>45897</v>
      </c>
      <c r="C1358" t="s">
        <v>578</v>
      </c>
      <c r="D1358" t="s">
        <v>126</v>
      </c>
      <c r="E1358" t="s">
        <v>33</v>
      </c>
      <c r="F1358" t="s">
        <v>137</v>
      </c>
      <c r="G1358" t="s">
        <v>6028</v>
      </c>
      <c r="H1358">
        <v>5</v>
      </c>
      <c r="I1358" s="5">
        <v>450</v>
      </c>
      <c r="J1358" s="5">
        <v>700</v>
      </c>
      <c r="K1358" s="5">
        <f t="shared" si="84"/>
        <v>3500</v>
      </c>
      <c r="L1358" s="4">
        <v>0</v>
      </c>
      <c r="M1358" s="5">
        <f t="shared" si="85"/>
        <v>0</v>
      </c>
      <c r="N1358" s="5">
        <f t="shared" si="86"/>
        <v>1250</v>
      </c>
      <c r="O1358" t="s">
        <v>127</v>
      </c>
      <c r="P1358" t="s">
        <v>56</v>
      </c>
      <c r="Q1358" t="s">
        <v>53</v>
      </c>
      <c r="R1358" t="s">
        <v>42</v>
      </c>
      <c r="T1358" t="s">
        <v>43</v>
      </c>
      <c r="U1358" t="str">
        <f t="shared" si="87"/>
        <v>No Discount</v>
      </c>
    </row>
    <row r="1359" spans="1:21" x14ac:dyDescent="0.25">
      <c r="A1359" t="s">
        <v>3382</v>
      </c>
      <c r="B1359" s="3">
        <v>46020</v>
      </c>
      <c r="C1359" t="s">
        <v>872</v>
      </c>
      <c r="D1359" t="s">
        <v>126</v>
      </c>
      <c r="E1359" t="s">
        <v>75</v>
      </c>
      <c r="F1359" t="s">
        <v>6063</v>
      </c>
      <c r="G1359" t="s">
        <v>6015</v>
      </c>
      <c r="H1359">
        <v>1</v>
      </c>
      <c r="I1359" s="5">
        <v>400</v>
      </c>
      <c r="J1359" s="5">
        <v>583</v>
      </c>
      <c r="K1359" s="5">
        <f t="shared" si="84"/>
        <v>583</v>
      </c>
      <c r="L1359" s="4">
        <v>0</v>
      </c>
      <c r="M1359" s="5">
        <f t="shared" si="85"/>
        <v>0</v>
      </c>
      <c r="N1359" s="5">
        <f t="shared" si="86"/>
        <v>183</v>
      </c>
      <c r="O1359" t="s">
        <v>110</v>
      </c>
      <c r="P1359" t="s">
        <v>78</v>
      </c>
      <c r="Q1359" t="s">
        <v>36</v>
      </c>
      <c r="R1359" t="s">
        <v>440</v>
      </c>
      <c r="S1359">
        <v>286</v>
      </c>
      <c r="T1359" t="s">
        <v>441</v>
      </c>
      <c r="U1359" t="str">
        <f t="shared" si="87"/>
        <v>No Discount</v>
      </c>
    </row>
    <row r="1360" spans="1:21" x14ac:dyDescent="0.25">
      <c r="A1360" t="s">
        <v>3384</v>
      </c>
      <c r="B1360" s="3">
        <v>46150</v>
      </c>
      <c r="C1360" t="s">
        <v>3385</v>
      </c>
      <c r="D1360" t="s">
        <v>126</v>
      </c>
      <c r="E1360" t="s">
        <v>33</v>
      </c>
      <c r="F1360" t="s">
        <v>6063</v>
      </c>
      <c r="G1360" t="s">
        <v>6015</v>
      </c>
      <c r="H1360">
        <v>3</v>
      </c>
      <c r="I1360" s="5">
        <v>400</v>
      </c>
      <c r="J1360" s="5">
        <v>583</v>
      </c>
      <c r="K1360" s="5">
        <f t="shared" si="84"/>
        <v>1749</v>
      </c>
      <c r="L1360" s="4">
        <v>0.15</v>
      </c>
      <c r="M1360" s="5">
        <f t="shared" si="85"/>
        <v>262.34999999999997</v>
      </c>
      <c r="N1360" s="5">
        <f t="shared" si="86"/>
        <v>811.34999999999991</v>
      </c>
      <c r="O1360" t="s">
        <v>127</v>
      </c>
      <c r="P1360" t="s">
        <v>56</v>
      </c>
      <c r="Q1360" t="s">
        <v>53</v>
      </c>
      <c r="R1360" t="s">
        <v>42</v>
      </c>
      <c r="T1360" t="s">
        <v>43</v>
      </c>
      <c r="U1360" t="str">
        <f t="shared" si="87"/>
        <v>11-15%</v>
      </c>
    </row>
    <row r="1361" spans="1:21" x14ac:dyDescent="0.25">
      <c r="A1361" t="s">
        <v>3387</v>
      </c>
      <c r="B1361" s="3">
        <v>46001</v>
      </c>
      <c r="C1361" t="s">
        <v>1061</v>
      </c>
      <c r="D1361" t="s">
        <v>50</v>
      </c>
      <c r="E1361" t="s">
        <v>33</v>
      </c>
      <c r="F1361" t="s">
        <v>93</v>
      </c>
      <c r="G1361" t="s">
        <v>6058</v>
      </c>
      <c r="H1361">
        <v>5</v>
      </c>
      <c r="I1361" s="5">
        <v>1650</v>
      </c>
      <c r="J1361" s="5">
        <v>2350</v>
      </c>
      <c r="K1361" s="5">
        <f t="shared" si="84"/>
        <v>11750</v>
      </c>
      <c r="L1361" s="4">
        <v>0</v>
      </c>
      <c r="M1361" s="5">
        <f t="shared" si="85"/>
        <v>0</v>
      </c>
      <c r="N1361" s="5">
        <f t="shared" si="86"/>
        <v>3500</v>
      </c>
      <c r="O1361" t="s">
        <v>67</v>
      </c>
      <c r="P1361" t="s">
        <v>68</v>
      </c>
      <c r="Q1361" t="s">
        <v>36</v>
      </c>
      <c r="R1361" t="s">
        <v>42</v>
      </c>
      <c r="T1361" t="s">
        <v>43</v>
      </c>
      <c r="U1361" t="str">
        <f t="shared" si="87"/>
        <v>No Discount</v>
      </c>
    </row>
    <row r="1362" spans="1:21" x14ac:dyDescent="0.25">
      <c r="A1362" t="s">
        <v>3388</v>
      </c>
      <c r="B1362" s="3">
        <v>46094</v>
      </c>
      <c r="C1362" t="s">
        <v>3389</v>
      </c>
      <c r="D1362" t="s">
        <v>50</v>
      </c>
      <c r="E1362" t="s">
        <v>75</v>
      </c>
      <c r="F1362" t="s">
        <v>6040</v>
      </c>
      <c r="G1362" t="s">
        <v>6072</v>
      </c>
      <c r="H1362">
        <v>2</v>
      </c>
      <c r="I1362" s="5">
        <v>230</v>
      </c>
      <c r="J1362" s="5">
        <v>377</v>
      </c>
      <c r="K1362" s="5">
        <f t="shared" si="84"/>
        <v>754</v>
      </c>
      <c r="L1362" s="4">
        <v>0.12</v>
      </c>
      <c r="M1362" s="5">
        <f t="shared" si="85"/>
        <v>90.47999999999999</v>
      </c>
      <c r="N1362" s="5">
        <f t="shared" si="86"/>
        <v>384.48</v>
      </c>
      <c r="O1362" t="s">
        <v>120</v>
      </c>
      <c r="P1362" t="s">
        <v>96</v>
      </c>
      <c r="Q1362" t="s">
        <v>53</v>
      </c>
      <c r="R1362" t="s">
        <v>42</v>
      </c>
      <c r="T1362" t="s">
        <v>43</v>
      </c>
      <c r="U1362" t="str">
        <f t="shared" si="87"/>
        <v>11-15%</v>
      </c>
    </row>
    <row r="1363" spans="1:21" x14ac:dyDescent="0.25">
      <c r="A1363" t="s">
        <v>3391</v>
      </c>
      <c r="B1363" s="3">
        <v>45694</v>
      </c>
      <c r="C1363" t="s">
        <v>3392</v>
      </c>
      <c r="D1363" t="s">
        <v>32</v>
      </c>
      <c r="E1363" t="s">
        <v>33</v>
      </c>
      <c r="F1363" t="s">
        <v>6063</v>
      </c>
      <c r="G1363" t="s">
        <v>6023</v>
      </c>
      <c r="H1363">
        <v>4</v>
      </c>
      <c r="I1363" s="5">
        <v>300</v>
      </c>
      <c r="J1363" s="5">
        <v>450</v>
      </c>
      <c r="K1363" s="5">
        <f t="shared" si="84"/>
        <v>1800</v>
      </c>
      <c r="L1363" s="4">
        <v>0</v>
      </c>
      <c r="M1363" s="5">
        <f t="shared" si="85"/>
        <v>0</v>
      </c>
      <c r="N1363" s="5">
        <f t="shared" si="86"/>
        <v>600</v>
      </c>
      <c r="O1363" t="s">
        <v>120</v>
      </c>
      <c r="P1363" t="s">
        <v>96</v>
      </c>
      <c r="Q1363" t="s">
        <v>53</v>
      </c>
      <c r="R1363" t="s">
        <v>42</v>
      </c>
      <c r="T1363" t="s">
        <v>43</v>
      </c>
      <c r="U1363" t="str">
        <f t="shared" si="87"/>
        <v>No Discount</v>
      </c>
    </row>
    <row r="1364" spans="1:21" x14ac:dyDescent="0.25">
      <c r="A1364" t="s">
        <v>3394</v>
      </c>
      <c r="B1364" s="3">
        <v>45814</v>
      </c>
      <c r="C1364" t="s">
        <v>2003</v>
      </c>
      <c r="D1364" t="s">
        <v>126</v>
      </c>
      <c r="E1364" t="s">
        <v>33</v>
      </c>
      <c r="F1364" t="s">
        <v>6040</v>
      </c>
      <c r="G1364" t="s">
        <v>6072</v>
      </c>
      <c r="H1364">
        <v>4</v>
      </c>
      <c r="I1364" s="5">
        <v>230</v>
      </c>
      <c r="J1364" s="5">
        <v>377</v>
      </c>
      <c r="K1364" s="5">
        <f t="shared" si="84"/>
        <v>1508</v>
      </c>
      <c r="L1364" s="4">
        <v>0</v>
      </c>
      <c r="M1364" s="5">
        <f t="shared" si="85"/>
        <v>0</v>
      </c>
      <c r="N1364" s="5">
        <f t="shared" si="86"/>
        <v>588</v>
      </c>
      <c r="O1364" t="s">
        <v>77</v>
      </c>
      <c r="P1364" t="s">
        <v>78</v>
      </c>
      <c r="Q1364" t="s">
        <v>36</v>
      </c>
      <c r="R1364" t="s">
        <v>440</v>
      </c>
      <c r="S1364">
        <v>110</v>
      </c>
      <c r="T1364" t="s">
        <v>441</v>
      </c>
      <c r="U1364" t="str">
        <f t="shared" si="87"/>
        <v>No Discount</v>
      </c>
    </row>
    <row r="1365" spans="1:21" x14ac:dyDescent="0.25">
      <c r="A1365" t="s">
        <v>3395</v>
      </c>
      <c r="B1365" s="3">
        <v>45869</v>
      </c>
      <c r="C1365" t="s">
        <v>3396</v>
      </c>
      <c r="D1365" t="s">
        <v>50</v>
      </c>
      <c r="E1365" t="s">
        <v>33</v>
      </c>
      <c r="F1365" t="s">
        <v>6040</v>
      </c>
      <c r="G1365" t="s">
        <v>6072</v>
      </c>
      <c r="H1365">
        <v>1</v>
      </c>
      <c r="I1365" s="5">
        <v>230</v>
      </c>
      <c r="J1365" s="5">
        <v>377</v>
      </c>
      <c r="K1365" s="5">
        <f t="shared" si="84"/>
        <v>377</v>
      </c>
      <c r="L1365" s="4">
        <v>0</v>
      </c>
      <c r="M1365" s="5">
        <f t="shared" si="85"/>
        <v>0</v>
      </c>
      <c r="N1365" s="5">
        <f t="shared" si="86"/>
        <v>147</v>
      </c>
      <c r="O1365" t="s">
        <v>40</v>
      </c>
      <c r="P1365" t="s">
        <v>41</v>
      </c>
      <c r="Q1365" t="s">
        <v>36</v>
      </c>
      <c r="R1365" t="s">
        <v>42</v>
      </c>
      <c r="T1365" t="s">
        <v>43</v>
      </c>
      <c r="U1365" t="str">
        <f t="shared" si="87"/>
        <v>No Discount</v>
      </c>
    </row>
    <row r="1366" spans="1:21" x14ac:dyDescent="0.25">
      <c r="A1366" t="s">
        <v>3398</v>
      </c>
      <c r="B1366" s="3">
        <v>45937</v>
      </c>
      <c r="C1366" t="s">
        <v>105</v>
      </c>
      <c r="D1366" t="s">
        <v>32</v>
      </c>
      <c r="E1366" t="s">
        <v>33</v>
      </c>
      <c r="F1366" t="s">
        <v>6063</v>
      </c>
      <c r="G1366" t="s">
        <v>6023</v>
      </c>
      <c r="H1366">
        <v>10</v>
      </c>
      <c r="I1366" s="5">
        <v>300</v>
      </c>
      <c r="J1366" s="5">
        <v>450</v>
      </c>
      <c r="K1366" s="5">
        <f t="shared" si="84"/>
        <v>4500</v>
      </c>
      <c r="L1366" s="4">
        <v>0</v>
      </c>
      <c r="M1366" s="5">
        <f t="shared" si="85"/>
        <v>0</v>
      </c>
      <c r="N1366" s="5">
        <f t="shared" si="86"/>
        <v>1500</v>
      </c>
      <c r="O1366" t="s">
        <v>40</v>
      </c>
      <c r="P1366" t="s">
        <v>41</v>
      </c>
      <c r="Q1366" t="s">
        <v>36</v>
      </c>
      <c r="R1366" t="s">
        <v>42</v>
      </c>
      <c r="T1366" t="s">
        <v>43</v>
      </c>
      <c r="U1366" t="str">
        <f t="shared" si="87"/>
        <v>No Discount</v>
      </c>
    </row>
    <row r="1367" spans="1:21" x14ac:dyDescent="0.25">
      <c r="A1367" t="s">
        <v>3399</v>
      </c>
      <c r="B1367" s="3">
        <v>46171</v>
      </c>
      <c r="C1367" t="s">
        <v>679</v>
      </c>
      <c r="D1367" t="s">
        <v>32</v>
      </c>
      <c r="E1367" t="s">
        <v>33</v>
      </c>
      <c r="F1367" t="s">
        <v>6040</v>
      </c>
      <c r="G1367" t="s">
        <v>6072</v>
      </c>
      <c r="H1367">
        <v>2</v>
      </c>
      <c r="I1367" s="5">
        <v>230</v>
      </c>
      <c r="J1367" s="5">
        <v>377</v>
      </c>
      <c r="K1367" s="5">
        <f t="shared" si="84"/>
        <v>754</v>
      </c>
      <c r="L1367" s="4">
        <v>0.05</v>
      </c>
      <c r="M1367" s="5">
        <f t="shared" si="85"/>
        <v>37.700000000000003</v>
      </c>
      <c r="N1367" s="5">
        <f t="shared" si="86"/>
        <v>331.7</v>
      </c>
      <c r="O1367" t="s">
        <v>164</v>
      </c>
      <c r="P1367" t="s">
        <v>41</v>
      </c>
      <c r="Q1367" t="s">
        <v>36</v>
      </c>
      <c r="R1367" t="s">
        <v>440</v>
      </c>
      <c r="S1367">
        <v>137</v>
      </c>
      <c r="T1367" t="s">
        <v>441</v>
      </c>
      <c r="U1367" t="str">
        <f t="shared" si="87"/>
        <v>5-10%</v>
      </c>
    </row>
    <row r="1368" spans="1:21" x14ac:dyDescent="0.25">
      <c r="A1368" t="s">
        <v>3400</v>
      </c>
      <c r="B1368" s="3">
        <v>46003</v>
      </c>
      <c r="C1368" t="s">
        <v>688</v>
      </c>
      <c r="D1368" t="s">
        <v>50</v>
      </c>
      <c r="E1368" t="s">
        <v>33</v>
      </c>
      <c r="F1368" t="s">
        <v>6040</v>
      </c>
      <c r="G1368" t="s">
        <v>6072</v>
      </c>
      <c r="H1368">
        <v>7</v>
      </c>
      <c r="I1368" s="5">
        <v>230</v>
      </c>
      <c r="J1368" s="5">
        <v>377</v>
      </c>
      <c r="K1368" s="5">
        <f t="shared" si="84"/>
        <v>2639</v>
      </c>
      <c r="L1368" s="4">
        <v>0</v>
      </c>
      <c r="M1368" s="5">
        <f t="shared" si="85"/>
        <v>0</v>
      </c>
      <c r="N1368" s="5">
        <f t="shared" si="86"/>
        <v>1029</v>
      </c>
      <c r="O1368" t="s">
        <v>67</v>
      </c>
      <c r="P1368" t="s">
        <v>68</v>
      </c>
      <c r="Q1368" t="s">
        <v>36</v>
      </c>
      <c r="R1368" t="s">
        <v>42</v>
      </c>
      <c r="T1368" t="s">
        <v>43</v>
      </c>
      <c r="U1368" t="str">
        <f t="shared" si="87"/>
        <v>No Discount</v>
      </c>
    </row>
    <row r="1369" spans="1:21" x14ac:dyDescent="0.25">
      <c r="A1369" t="s">
        <v>3401</v>
      </c>
      <c r="B1369" s="3">
        <v>45719</v>
      </c>
      <c r="C1369" t="s">
        <v>1064</v>
      </c>
      <c r="D1369" t="s">
        <v>126</v>
      </c>
      <c r="E1369" t="s">
        <v>75</v>
      </c>
      <c r="F1369" t="s">
        <v>6040</v>
      </c>
      <c r="G1369" t="s">
        <v>6072</v>
      </c>
      <c r="H1369">
        <v>1</v>
      </c>
      <c r="I1369" s="5">
        <v>230</v>
      </c>
      <c r="J1369" s="5">
        <v>377</v>
      </c>
      <c r="K1369" s="5">
        <f t="shared" si="84"/>
        <v>377</v>
      </c>
      <c r="L1369" s="4">
        <v>0</v>
      </c>
      <c r="M1369" s="5">
        <f t="shared" si="85"/>
        <v>0</v>
      </c>
      <c r="N1369" s="5">
        <f t="shared" si="86"/>
        <v>147</v>
      </c>
      <c r="O1369" t="s">
        <v>110</v>
      </c>
      <c r="P1369" t="s">
        <v>78</v>
      </c>
      <c r="Q1369" t="s">
        <v>36</v>
      </c>
      <c r="R1369" t="s">
        <v>42</v>
      </c>
      <c r="T1369" t="s">
        <v>43</v>
      </c>
      <c r="U1369" t="str">
        <f t="shared" si="87"/>
        <v>No Discount</v>
      </c>
    </row>
    <row r="1370" spans="1:21" x14ac:dyDescent="0.25">
      <c r="A1370" t="s">
        <v>3402</v>
      </c>
      <c r="B1370" s="3">
        <v>46152</v>
      </c>
      <c r="C1370" t="s">
        <v>1555</v>
      </c>
      <c r="D1370" t="s">
        <v>32</v>
      </c>
      <c r="E1370" t="s">
        <v>75</v>
      </c>
      <c r="F1370" t="s">
        <v>93</v>
      </c>
      <c r="G1370" t="s">
        <v>6058</v>
      </c>
      <c r="H1370">
        <v>9</v>
      </c>
      <c r="I1370" s="5">
        <v>1650</v>
      </c>
      <c r="J1370" s="5">
        <v>2350</v>
      </c>
      <c r="K1370" s="5">
        <f t="shared" si="84"/>
        <v>21150</v>
      </c>
      <c r="L1370" s="4">
        <v>0.25</v>
      </c>
      <c r="M1370" s="5">
        <f t="shared" si="85"/>
        <v>5287.5</v>
      </c>
      <c r="N1370" s="5">
        <f t="shared" si="86"/>
        <v>11587.5</v>
      </c>
      <c r="O1370" t="s">
        <v>181</v>
      </c>
      <c r="P1370" t="s">
        <v>68</v>
      </c>
      <c r="Q1370" t="s">
        <v>36</v>
      </c>
      <c r="R1370" t="s">
        <v>440</v>
      </c>
      <c r="S1370">
        <v>348</v>
      </c>
      <c r="T1370" t="s">
        <v>441</v>
      </c>
      <c r="U1370" t="str">
        <f t="shared" si="87"/>
        <v>21-25%</v>
      </c>
    </row>
    <row r="1371" spans="1:21" x14ac:dyDescent="0.25">
      <c r="A1371" t="s">
        <v>3403</v>
      </c>
      <c r="B1371" s="3">
        <v>45896</v>
      </c>
      <c r="C1371" t="s">
        <v>2551</v>
      </c>
      <c r="D1371" t="s">
        <v>126</v>
      </c>
      <c r="E1371" t="s">
        <v>75</v>
      </c>
      <c r="F1371" t="s">
        <v>93</v>
      </c>
      <c r="G1371" t="s">
        <v>6058</v>
      </c>
      <c r="H1371">
        <v>4</v>
      </c>
      <c r="I1371" s="5">
        <v>1650</v>
      </c>
      <c r="J1371" s="5">
        <v>2350</v>
      </c>
      <c r="K1371" s="5">
        <f t="shared" si="84"/>
        <v>9400</v>
      </c>
      <c r="L1371" s="4">
        <v>0</v>
      </c>
      <c r="M1371" s="5">
        <f t="shared" si="85"/>
        <v>0</v>
      </c>
      <c r="N1371" s="5">
        <f t="shared" si="86"/>
        <v>2800</v>
      </c>
      <c r="O1371" t="s">
        <v>85</v>
      </c>
      <c r="P1371" t="s">
        <v>86</v>
      </c>
      <c r="Q1371" t="s">
        <v>36</v>
      </c>
      <c r="R1371" t="s">
        <v>42</v>
      </c>
      <c r="T1371" t="s">
        <v>43</v>
      </c>
      <c r="U1371" t="str">
        <f t="shared" si="87"/>
        <v>No Discount</v>
      </c>
    </row>
    <row r="1372" spans="1:21" x14ac:dyDescent="0.25">
      <c r="A1372" t="s">
        <v>3404</v>
      </c>
      <c r="B1372" s="3">
        <v>45697</v>
      </c>
      <c r="C1372" t="s">
        <v>3405</v>
      </c>
      <c r="D1372" t="s">
        <v>50</v>
      </c>
      <c r="E1372" t="s">
        <v>75</v>
      </c>
      <c r="F1372" t="s">
        <v>137</v>
      </c>
      <c r="G1372" t="s">
        <v>6028</v>
      </c>
      <c r="H1372">
        <v>7</v>
      </c>
      <c r="I1372" s="5">
        <v>450</v>
      </c>
      <c r="J1372" s="5">
        <v>700</v>
      </c>
      <c r="K1372" s="5">
        <f t="shared" si="84"/>
        <v>4900</v>
      </c>
      <c r="L1372" s="4">
        <v>0</v>
      </c>
      <c r="M1372" s="5">
        <f t="shared" si="85"/>
        <v>0</v>
      </c>
      <c r="N1372" s="5">
        <f t="shared" si="86"/>
        <v>1750</v>
      </c>
      <c r="O1372" t="s">
        <v>55</v>
      </c>
      <c r="P1372" t="s">
        <v>56</v>
      </c>
      <c r="Q1372" t="s">
        <v>53</v>
      </c>
      <c r="R1372" t="s">
        <v>42</v>
      </c>
      <c r="T1372" t="s">
        <v>43</v>
      </c>
      <c r="U1372" t="str">
        <f t="shared" si="87"/>
        <v>No Discount</v>
      </c>
    </row>
    <row r="1373" spans="1:21" x14ac:dyDescent="0.25">
      <c r="A1373" t="s">
        <v>3407</v>
      </c>
      <c r="B1373" s="3">
        <v>45997</v>
      </c>
      <c r="C1373" t="s">
        <v>648</v>
      </c>
      <c r="D1373" t="s">
        <v>32</v>
      </c>
      <c r="E1373" t="s">
        <v>75</v>
      </c>
      <c r="F1373" t="s">
        <v>6063</v>
      </c>
      <c r="G1373" t="s">
        <v>6023</v>
      </c>
      <c r="H1373">
        <v>10</v>
      </c>
      <c r="I1373" s="5">
        <v>300</v>
      </c>
      <c r="J1373" s="5">
        <v>450</v>
      </c>
      <c r="K1373" s="5">
        <f t="shared" si="84"/>
        <v>4500</v>
      </c>
      <c r="L1373" s="4">
        <v>0</v>
      </c>
      <c r="M1373" s="5">
        <f t="shared" si="85"/>
        <v>0</v>
      </c>
      <c r="N1373" s="5">
        <f t="shared" si="86"/>
        <v>1500</v>
      </c>
      <c r="O1373" t="s">
        <v>55</v>
      </c>
      <c r="P1373" t="s">
        <v>56</v>
      </c>
      <c r="Q1373" t="s">
        <v>53</v>
      </c>
      <c r="R1373" t="s">
        <v>440</v>
      </c>
      <c r="S1373">
        <v>309</v>
      </c>
      <c r="T1373" t="s">
        <v>441</v>
      </c>
      <c r="U1373" t="str">
        <f t="shared" si="87"/>
        <v>No Discount</v>
      </c>
    </row>
    <row r="1374" spans="1:21" x14ac:dyDescent="0.25">
      <c r="A1374" t="s">
        <v>3408</v>
      </c>
      <c r="B1374" s="3">
        <v>45734</v>
      </c>
      <c r="C1374" t="s">
        <v>2227</v>
      </c>
      <c r="D1374" t="s">
        <v>32</v>
      </c>
      <c r="E1374" t="s">
        <v>75</v>
      </c>
      <c r="F1374" t="s">
        <v>93</v>
      </c>
      <c r="G1374" t="s">
        <v>6058</v>
      </c>
      <c r="H1374">
        <v>6</v>
      </c>
      <c r="I1374" s="5">
        <v>1650</v>
      </c>
      <c r="J1374" s="5">
        <v>2350</v>
      </c>
      <c r="K1374" s="5">
        <f t="shared" si="84"/>
        <v>14100</v>
      </c>
      <c r="L1374" s="4">
        <v>0</v>
      </c>
      <c r="M1374" s="5">
        <f t="shared" si="85"/>
        <v>0</v>
      </c>
      <c r="N1374" s="5">
        <f t="shared" si="86"/>
        <v>4200</v>
      </c>
      <c r="O1374" t="s">
        <v>67</v>
      </c>
      <c r="P1374" t="s">
        <v>68</v>
      </c>
      <c r="Q1374" t="s">
        <v>36</v>
      </c>
      <c r="R1374" t="s">
        <v>42</v>
      </c>
      <c r="T1374" t="s">
        <v>43</v>
      </c>
      <c r="U1374" t="str">
        <f t="shared" si="87"/>
        <v>No Discount</v>
      </c>
    </row>
    <row r="1375" spans="1:21" x14ac:dyDescent="0.25">
      <c r="A1375" t="s">
        <v>3409</v>
      </c>
      <c r="B1375" s="3">
        <v>46007</v>
      </c>
      <c r="C1375" t="s">
        <v>481</v>
      </c>
      <c r="D1375" t="s">
        <v>126</v>
      </c>
      <c r="E1375" t="s">
        <v>33</v>
      </c>
      <c r="F1375" t="s">
        <v>137</v>
      </c>
      <c r="G1375" t="s">
        <v>6028</v>
      </c>
      <c r="H1375">
        <v>2</v>
      </c>
      <c r="I1375" s="5">
        <v>450</v>
      </c>
      <c r="J1375" s="5">
        <v>700</v>
      </c>
      <c r="K1375" s="5">
        <f t="shared" si="84"/>
        <v>1400</v>
      </c>
      <c r="L1375" s="4">
        <v>0</v>
      </c>
      <c r="M1375" s="5">
        <f t="shared" si="85"/>
        <v>0</v>
      </c>
      <c r="N1375" s="5">
        <f t="shared" si="86"/>
        <v>500</v>
      </c>
      <c r="O1375" t="s">
        <v>110</v>
      </c>
      <c r="P1375" t="s">
        <v>78</v>
      </c>
      <c r="Q1375" t="s">
        <v>36</v>
      </c>
      <c r="R1375" t="s">
        <v>440</v>
      </c>
      <c r="S1375">
        <v>223</v>
      </c>
      <c r="T1375" t="s">
        <v>441</v>
      </c>
      <c r="U1375" t="str">
        <f t="shared" si="87"/>
        <v>No Discount</v>
      </c>
    </row>
    <row r="1376" spans="1:21" x14ac:dyDescent="0.25">
      <c r="A1376" t="s">
        <v>3410</v>
      </c>
      <c r="B1376" s="3">
        <v>46064</v>
      </c>
      <c r="C1376" t="s">
        <v>3411</v>
      </c>
      <c r="D1376" t="s">
        <v>126</v>
      </c>
      <c r="E1376" t="s">
        <v>75</v>
      </c>
      <c r="F1376" t="s">
        <v>6040</v>
      </c>
      <c r="G1376" t="s">
        <v>6072</v>
      </c>
      <c r="H1376">
        <v>2</v>
      </c>
      <c r="I1376" s="5">
        <v>230</v>
      </c>
      <c r="J1376" s="5">
        <v>377</v>
      </c>
      <c r="K1376" s="5">
        <f t="shared" si="84"/>
        <v>754</v>
      </c>
      <c r="L1376" s="4">
        <v>0.1</v>
      </c>
      <c r="M1376" s="5">
        <f t="shared" si="85"/>
        <v>75.400000000000006</v>
      </c>
      <c r="N1376" s="5">
        <f t="shared" si="86"/>
        <v>369.4</v>
      </c>
      <c r="O1376" t="s">
        <v>127</v>
      </c>
      <c r="P1376" t="s">
        <v>56</v>
      </c>
      <c r="Q1376" t="s">
        <v>53</v>
      </c>
      <c r="R1376" t="s">
        <v>42</v>
      </c>
      <c r="T1376" t="s">
        <v>43</v>
      </c>
      <c r="U1376" t="str">
        <f t="shared" si="87"/>
        <v>5-10%</v>
      </c>
    </row>
    <row r="1377" spans="1:21" x14ac:dyDescent="0.25">
      <c r="A1377" t="s">
        <v>3413</v>
      </c>
      <c r="B1377" s="3">
        <v>45715</v>
      </c>
      <c r="C1377" t="s">
        <v>3142</v>
      </c>
      <c r="D1377" t="s">
        <v>50</v>
      </c>
      <c r="E1377" t="s">
        <v>33</v>
      </c>
      <c r="F1377" t="s">
        <v>6040</v>
      </c>
      <c r="G1377" t="s">
        <v>6072</v>
      </c>
      <c r="H1377">
        <v>8</v>
      </c>
      <c r="I1377" s="5">
        <v>230</v>
      </c>
      <c r="J1377" s="5">
        <v>377</v>
      </c>
      <c r="K1377" s="5">
        <f t="shared" si="84"/>
        <v>3016</v>
      </c>
      <c r="L1377" s="4">
        <v>0</v>
      </c>
      <c r="M1377" s="5">
        <f t="shared" si="85"/>
        <v>0</v>
      </c>
      <c r="N1377" s="5">
        <f t="shared" si="86"/>
        <v>1176</v>
      </c>
      <c r="O1377" t="s">
        <v>127</v>
      </c>
      <c r="P1377" t="s">
        <v>56</v>
      </c>
      <c r="Q1377" t="s">
        <v>53</v>
      </c>
      <c r="R1377" t="s">
        <v>440</v>
      </c>
      <c r="S1377">
        <v>54</v>
      </c>
      <c r="T1377" t="s">
        <v>441</v>
      </c>
      <c r="U1377" t="str">
        <f t="shared" si="87"/>
        <v>No Discount</v>
      </c>
    </row>
    <row r="1378" spans="1:21" x14ac:dyDescent="0.25">
      <c r="A1378" t="s">
        <v>3414</v>
      </c>
      <c r="B1378" s="3">
        <v>45704</v>
      </c>
      <c r="C1378" t="s">
        <v>3079</v>
      </c>
      <c r="D1378" t="s">
        <v>32</v>
      </c>
      <c r="E1378" t="s">
        <v>33</v>
      </c>
      <c r="F1378" t="s">
        <v>6040</v>
      </c>
      <c r="G1378" t="s">
        <v>6072</v>
      </c>
      <c r="H1378">
        <v>6</v>
      </c>
      <c r="I1378" s="5">
        <v>230</v>
      </c>
      <c r="J1378" s="5">
        <v>377</v>
      </c>
      <c r="K1378" s="5">
        <f t="shared" si="84"/>
        <v>2262</v>
      </c>
      <c r="L1378" s="4">
        <v>0</v>
      </c>
      <c r="M1378" s="5">
        <f t="shared" si="85"/>
        <v>0</v>
      </c>
      <c r="N1378" s="5">
        <f t="shared" si="86"/>
        <v>882</v>
      </c>
      <c r="O1378" t="s">
        <v>110</v>
      </c>
      <c r="P1378" t="s">
        <v>78</v>
      </c>
      <c r="Q1378" t="s">
        <v>36</v>
      </c>
      <c r="R1378" t="s">
        <v>42</v>
      </c>
      <c r="T1378" t="s">
        <v>43</v>
      </c>
      <c r="U1378" t="str">
        <f t="shared" si="87"/>
        <v>No Discount</v>
      </c>
    </row>
    <row r="1379" spans="1:21" x14ac:dyDescent="0.25">
      <c r="A1379" t="s">
        <v>3415</v>
      </c>
      <c r="B1379" s="3">
        <v>46060</v>
      </c>
      <c r="C1379" t="s">
        <v>505</v>
      </c>
      <c r="D1379" t="s">
        <v>126</v>
      </c>
      <c r="E1379" t="s">
        <v>33</v>
      </c>
      <c r="F1379" t="s">
        <v>6063</v>
      </c>
      <c r="G1379" t="s">
        <v>6023</v>
      </c>
      <c r="H1379">
        <v>9</v>
      </c>
      <c r="I1379" s="5">
        <v>300</v>
      </c>
      <c r="J1379" s="5">
        <v>450</v>
      </c>
      <c r="K1379" s="5">
        <f t="shared" si="84"/>
        <v>4050</v>
      </c>
      <c r="L1379" s="4">
        <v>0.12</v>
      </c>
      <c r="M1379" s="5">
        <f t="shared" si="85"/>
        <v>486</v>
      </c>
      <c r="N1379" s="5">
        <f t="shared" si="86"/>
        <v>1836</v>
      </c>
      <c r="O1379" t="s">
        <v>55</v>
      </c>
      <c r="P1379" t="s">
        <v>56</v>
      </c>
      <c r="Q1379" t="s">
        <v>53</v>
      </c>
      <c r="R1379" t="s">
        <v>42</v>
      </c>
      <c r="T1379" t="s">
        <v>43</v>
      </c>
      <c r="U1379" t="str">
        <f t="shared" si="87"/>
        <v>11-15%</v>
      </c>
    </row>
    <row r="1380" spans="1:21" x14ac:dyDescent="0.25">
      <c r="A1380" t="s">
        <v>3416</v>
      </c>
      <c r="B1380" s="3">
        <v>45699</v>
      </c>
      <c r="C1380" t="s">
        <v>3241</v>
      </c>
      <c r="D1380" t="s">
        <v>50</v>
      </c>
      <c r="E1380" t="s">
        <v>75</v>
      </c>
      <c r="F1380" t="s">
        <v>93</v>
      </c>
      <c r="G1380" t="s">
        <v>6058</v>
      </c>
      <c r="H1380">
        <v>1</v>
      </c>
      <c r="I1380" s="5">
        <v>1650</v>
      </c>
      <c r="J1380" s="5">
        <v>2350</v>
      </c>
      <c r="K1380" s="5">
        <f t="shared" si="84"/>
        <v>2350</v>
      </c>
      <c r="L1380" s="4">
        <v>0</v>
      </c>
      <c r="M1380" s="5">
        <f t="shared" si="85"/>
        <v>0</v>
      </c>
      <c r="N1380" s="5">
        <f t="shared" si="86"/>
        <v>700</v>
      </c>
      <c r="O1380" t="s">
        <v>40</v>
      </c>
      <c r="P1380" t="s">
        <v>41</v>
      </c>
      <c r="Q1380" t="s">
        <v>36</v>
      </c>
      <c r="R1380" t="s">
        <v>42</v>
      </c>
      <c r="T1380" t="s">
        <v>43</v>
      </c>
      <c r="U1380" t="str">
        <f t="shared" si="87"/>
        <v>No Discount</v>
      </c>
    </row>
    <row r="1381" spans="1:21" x14ac:dyDescent="0.25">
      <c r="A1381" t="s">
        <v>3417</v>
      </c>
      <c r="B1381" s="3">
        <v>46000</v>
      </c>
      <c r="C1381" t="s">
        <v>408</v>
      </c>
      <c r="D1381" t="s">
        <v>126</v>
      </c>
      <c r="E1381" t="s">
        <v>33</v>
      </c>
      <c r="F1381" t="s">
        <v>93</v>
      </c>
      <c r="G1381" t="s">
        <v>6058</v>
      </c>
      <c r="H1381">
        <v>10</v>
      </c>
      <c r="I1381" s="5">
        <v>1650</v>
      </c>
      <c r="J1381" s="5">
        <v>2350</v>
      </c>
      <c r="K1381" s="5">
        <f t="shared" si="84"/>
        <v>23500</v>
      </c>
      <c r="L1381" s="4">
        <v>0</v>
      </c>
      <c r="M1381" s="5">
        <f t="shared" si="85"/>
        <v>0</v>
      </c>
      <c r="N1381" s="5">
        <f t="shared" si="86"/>
        <v>7000</v>
      </c>
      <c r="O1381" t="s">
        <v>215</v>
      </c>
      <c r="P1381" t="s">
        <v>86</v>
      </c>
      <c r="Q1381" t="s">
        <v>36</v>
      </c>
      <c r="R1381" t="s">
        <v>42</v>
      </c>
      <c r="T1381" t="s">
        <v>43</v>
      </c>
      <c r="U1381" t="str">
        <f t="shared" si="87"/>
        <v>No Discount</v>
      </c>
    </row>
    <row r="1382" spans="1:21" x14ac:dyDescent="0.25">
      <c r="A1382" t="s">
        <v>3418</v>
      </c>
      <c r="B1382" s="3">
        <v>45808</v>
      </c>
      <c r="C1382" t="s">
        <v>550</v>
      </c>
      <c r="D1382" t="s">
        <v>32</v>
      </c>
      <c r="E1382" t="s">
        <v>75</v>
      </c>
      <c r="F1382" t="s">
        <v>6040</v>
      </c>
      <c r="G1382" t="s">
        <v>6072</v>
      </c>
      <c r="H1382">
        <v>7</v>
      </c>
      <c r="I1382" s="5">
        <v>230</v>
      </c>
      <c r="J1382" s="5">
        <v>377</v>
      </c>
      <c r="K1382" s="5">
        <f t="shared" si="84"/>
        <v>2639</v>
      </c>
      <c r="L1382" s="4">
        <v>0</v>
      </c>
      <c r="M1382" s="5">
        <f t="shared" si="85"/>
        <v>0</v>
      </c>
      <c r="N1382" s="5">
        <f t="shared" si="86"/>
        <v>1029</v>
      </c>
      <c r="O1382" t="s">
        <v>120</v>
      </c>
      <c r="P1382" t="s">
        <v>96</v>
      </c>
      <c r="Q1382" t="s">
        <v>53</v>
      </c>
      <c r="R1382" t="s">
        <v>42</v>
      </c>
      <c r="T1382" t="s">
        <v>43</v>
      </c>
      <c r="U1382" t="str">
        <f t="shared" si="87"/>
        <v>No Discount</v>
      </c>
    </row>
    <row r="1383" spans="1:21" x14ac:dyDescent="0.25">
      <c r="A1383" t="s">
        <v>3419</v>
      </c>
      <c r="B1383" s="3">
        <v>45938</v>
      </c>
      <c r="C1383" t="s">
        <v>1832</v>
      </c>
      <c r="D1383" t="s">
        <v>126</v>
      </c>
      <c r="E1383" t="s">
        <v>33</v>
      </c>
      <c r="F1383" t="s">
        <v>6040</v>
      </c>
      <c r="G1383" t="s">
        <v>6072</v>
      </c>
      <c r="H1383">
        <v>10</v>
      </c>
      <c r="I1383" s="5">
        <v>230</v>
      </c>
      <c r="J1383" s="5">
        <v>377</v>
      </c>
      <c r="K1383" s="5">
        <f t="shared" si="84"/>
        <v>3770</v>
      </c>
      <c r="L1383" s="4">
        <v>0</v>
      </c>
      <c r="M1383" s="5">
        <f t="shared" si="85"/>
        <v>0</v>
      </c>
      <c r="N1383" s="5">
        <f t="shared" si="86"/>
        <v>1470</v>
      </c>
      <c r="O1383" t="s">
        <v>85</v>
      </c>
      <c r="P1383" t="s">
        <v>86</v>
      </c>
      <c r="Q1383" t="s">
        <v>36</v>
      </c>
      <c r="R1383" t="s">
        <v>42</v>
      </c>
      <c r="T1383" t="s">
        <v>43</v>
      </c>
      <c r="U1383" t="str">
        <f t="shared" si="87"/>
        <v>No Discount</v>
      </c>
    </row>
    <row r="1384" spans="1:21" x14ac:dyDescent="0.25">
      <c r="A1384" t="s">
        <v>3420</v>
      </c>
      <c r="B1384" s="3">
        <v>46103</v>
      </c>
      <c r="C1384" t="s">
        <v>523</v>
      </c>
      <c r="D1384" t="s">
        <v>126</v>
      </c>
      <c r="E1384" t="s">
        <v>75</v>
      </c>
      <c r="F1384" t="s">
        <v>6040</v>
      </c>
      <c r="G1384" t="s">
        <v>6072</v>
      </c>
      <c r="H1384">
        <v>8</v>
      </c>
      <c r="I1384" s="5">
        <v>230</v>
      </c>
      <c r="J1384" s="5">
        <v>377</v>
      </c>
      <c r="K1384" s="5">
        <f t="shared" si="84"/>
        <v>3016</v>
      </c>
      <c r="L1384" s="4">
        <v>0.25</v>
      </c>
      <c r="M1384" s="5">
        <f t="shared" si="85"/>
        <v>754</v>
      </c>
      <c r="N1384" s="5">
        <f t="shared" si="86"/>
        <v>1930</v>
      </c>
      <c r="O1384" t="s">
        <v>77</v>
      </c>
      <c r="P1384" t="s">
        <v>78</v>
      </c>
      <c r="Q1384" t="s">
        <v>36</v>
      </c>
      <c r="R1384" t="s">
        <v>440</v>
      </c>
      <c r="S1384">
        <v>85</v>
      </c>
      <c r="T1384" t="s">
        <v>441</v>
      </c>
      <c r="U1384" t="str">
        <f t="shared" si="87"/>
        <v>21-25%</v>
      </c>
    </row>
    <row r="1385" spans="1:21" x14ac:dyDescent="0.25">
      <c r="A1385" t="s">
        <v>3422</v>
      </c>
      <c r="B1385" s="3">
        <v>45845</v>
      </c>
      <c r="C1385" t="s">
        <v>1770</v>
      </c>
      <c r="D1385" t="s">
        <v>50</v>
      </c>
      <c r="E1385" t="s">
        <v>33</v>
      </c>
      <c r="F1385" t="s">
        <v>93</v>
      </c>
      <c r="G1385" t="s">
        <v>6058</v>
      </c>
      <c r="H1385">
        <v>2</v>
      </c>
      <c r="I1385" s="5">
        <v>1650</v>
      </c>
      <c r="J1385" s="5">
        <v>2350</v>
      </c>
      <c r="K1385" s="5">
        <f t="shared" si="84"/>
        <v>4700</v>
      </c>
      <c r="L1385" s="4">
        <v>0</v>
      </c>
      <c r="M1385" s="5">
        <f t="shared" si="85"/>
        <v>0</v>
      </c>
      <c r="N1385" s="5">
        <f t="shared" si="86"/>
        <v>1400</v>
      </c>
      <c r="O1385" t="s">
        <v>120</v>
      </c>
      <c r="P1385" t="s">
        <v>96</v>
      </c>
      <c r="Q1385" t="s">
        <v>53</v>
      </c>
      <c r="R1385" t="s">
        <v>42</v>
      </c>
      <c r="T1385" t="s">
        <v>43</v>
      </c>
      <c r="U1385" t="str">
        <f t="shared" si="87"/>
        <v>No Discount</v>
      </c>
    </row>
    <row r="1386" spans="1:21" x14ac:dyDescent="0.25">
      <c r="A1386" t="s">
        <v>3423</v>
      </c>
      <c r="B1386" s="3">
        <v>45681</v>
      </c>
      <c r="C1386" t="s">
        <v>3424</v>
      </c>
      <c r="D1386" t="s">
        <v>32</v>
      </c>
      <c r="E1386" t="s">
        <v>33</v>
      </c>
      <c r="F1386" t="s">
        <v>93</v>
      </c>
      <c r="G1386" t="s">
        <v>6058</v>
      </c>
      <c r="H1386">
        <v>1</v>
      </c>
      <c r="I1386" s="5">
        <v>1650</v>
      </c>
      <c r="J1386" s="5">
        <v>2350</v>
      </c>
      <c r="K1386" s="5">
        <f t="shared" si="84"/>
        <v>2350</v>
      </c>
      <c r="L1386" s="4">
        <v>0</v>
      </c>
      <c r="M1386" s="5">
        <f t="shared" si="85"/>
        <v>0</v>
      </c>
      <c r="N1386" s="5">
        <f t="shared" si="86"/>
        <v>700</v>
      </c>
      <c r="O1386" t="s">
        <v>120</v>
      </c>
      <c r="P1386" t="s">
        <v>96</v>
      </c>
      <c r="Q1386" t="s">
        <v>53</v>
      </c>
      <c r="R1386" t="s">
        <v>42</v>
      </c>
      <c r="T1386" t="s">
        <v>43</v>
      </c>
      <c r="U1386" t="str">
        <f t="shared" si="87"/>
        <v>No Discount</v>
      </c>
    </row>
    <row r="1387" spans="1:21" x14ac:dyDescent="0.25">
      <c r="A1387" t="s">
        <v>3426</v>
      </c>
      <c r="B1387" s="3">
        <v>45974</v>
      </c>
      <c r="C1387" t="s">
        <v>2219</v>
      </c>
      <c r="D1387" t="s">
        <v>126</v>
      </c>
      <c r="E1387" t="s">
        <v>75</v>
      </c>
      <c r="F1387" t="s">
        <v>6063</v>
      </c>
      <c r="G1387" t="s">
        <v>6015</v>
      </c>
      <c r="H1387">
        <v>8</v>
      </c>
      <c r="I1387" s="5">
        <v>400</v>
      </c>
      <c r="J1387" s="5">
        <v>583</v>
      </c>
      <c r="K1387" s="5">
        <f t="shared" si="84"/>
        <v>4664</v>
      </c>
      <c r="L1387" s="4">
        <v>0</v>
      </c>
      <c r="M1387" s="5">
        <f t="shared" si="85"/>
        <v>0</v>
      </c>
      <c r="N1387" s="5">
        <f t="shared" si="86"/>
        <v>1464</v>
      </c>
      <c r="O1387" t="s">
        <v>164</v>
      </c>
      <c r="P1387" t="s">
        <v>41</v>
      </c>
      <c r="Q1387" t="s">
        <v>36</v>
      </c>
      <c r="R1387" t="s">
        <v>42</v>
      </c>
      <c r="T1387" t="s">
        <v>43</v>
      </c>
      <c r="U1387" t="str">
        <f t="shared" si="87"/>
        <v>No Discount</v>
      </c>
    </row>
    <row r="1388" spans="1:21" x14ac:dyDescent="0.25">
      <c r="A1388" t="s">
        <v>3427</v>
      </c>
      <c r="B1388" s="3">
        <v>46100</v>
      </c>
      <c r="C1388" t="s">
        <v>3428</v>
      </c>
      <c r="D1388" t="s">
        <v>50</v>
      </c>
      <c r="E1388" t="s">
        <v>33</v>
      </c>
      <c r="F1388" t="s">
        <v>6040</v>
      </c>
      <c r="G1388" t="s">
        <v>6072</v>
      </c>
      <c r="H1388">
        <v>6</v>
      </c>
      <c r="I1388" s="5">
        <v>230</v>
      </c>
      <c r="J1388" s="5">
        <v>377</v>
      </c>
      <c r="K1388" s="5">
        <f t="shared" si="84"/>
        <v>2262</v>
      </c>
      <c r="L1388" s="4">
        <v>0.1</v>
      </c>
      <c r="M1388" s="5">
        <f t="shared" si="85"/>
        <v>226.20000000000002</v>
      </c>
      <c r="N1388" s="5">
        <f t="shared" si="86"/>
        <v>1108.2</v>
      </c>
      <c r="O1388" t="s">
        <v>127</v>
      </c>
      <c r="P1388" t="s">
        <v>56</v>
      </c>
      <c r="Q1388" t="s">
        <v>53</v>
      </c>
      <c r="R1388" t="s">
        <v>42</v>
      </c>
      <c r="T1388" t="s">
        <v>43</v>
      </c>
      <c r="U1388" t="str">
        <f t="shared" si="87"/>
        <v>5-10%</v>
      </c>
    </row>
    <row r="1389" spans="1:21" x14ac:dyDescent="0.25">
      <c r="A1389" t="s">
        <v>3430</v>
      </c>
      <c r="B1389" s="3">
        <v>45823</v>
      </c>
      <c r="C1389" t="s">
        <v>3431</v>
      </c>
      <c r="D1389" t="s">
        <v>50</v>
      </c>
      <c r="E1389" t="s">
        <v>75</v>
      </c>
      <c r="F1389" t="s">
        <v>6040</v>
      </c>
      <c r="G1389" t="s">
        <v>6072</v>
      </c>
      <c r="H1389">
        <v>5</v>
      </c>
      <c r="I1389" s="5">
        <v>230</v>
      </c>
      <c r="J1389" s="5">
        <v>377</v>
      </c>
      <c r="K1389" s="5">
        <f t="shared" si="84"/>
        <v>1885</v>
      </c>
      <c r="L1389" s="4">
        <v>0</v>
      </c>
      <c r="M1389" s="5">
        <f t="shared" si="85"/>
        <v>0</v>
      </c>
      <c r="N1389" s="5">
        <f t="shared" si="86"/>
        <v>735</v>
      </c>
      <c r="O1389" t="s">
        <v>67</v>
      </c>
      <c r="P1389" t="s">
        <v>68</v>
      </c>
      <c r="Q1389" t="s">
        <v>36</v>
      </c>
      <c r="R1389" t="s">
        <v>42</v>
      </c>
      <c r="T1389" t="s">
        <v>43</v>
      </c>
      <c r="U1389" t="str">
        <f t="shared" si="87"/>
        <v>No Discount</v>
      </c>
    </row>
    <row r="1390" spans="1:21" x14ac:dyDescent="0.25">
      <c r="A1390" t="s">
        <v>3433</v>
      </c>
      <c r="B1390" s="3">
        <v>45878</v>
      </c>
      <c r="C1390" t="s">
        <v>625</v>
      </c>
      <c r="D1390" t="s">
        <v>126</v>
      </c>
      <c r="E1390" t="s">
        <v>75</v>
      </c>
      <c r="F1390" t="s">
        <v>6040</v>
      </c>
      <c r="G1390" t="s">
        <v>6072</v>
      </c>
      <c r="H1390">
        <v>2</v>
      </c>
      <c r="I1390" s="5">
        <v>230</v>
      </c>
      <c r="J1390" s="5">
        <v>377</v>
      </c>
      <c r="K1390" s="5">
        <f t="shared" si="84"/>
        <v>754</v>
      </c>
      <c r="L1390" s="4">
        <v>0</v>
      </c>
      <c r="M1390" s="5">
        <f t="shared" si="85"/>
        <v>0</v>
      </c>
      <c r="N1390" s="5">
        <f t="shared" si="86"/>
        <v>294</v>
      </c>
      <c r="O1390" t="s">
        <v>95</v>
      </c>
      <c r="P1390" t="s">
        <v>96</v>
      </c>
      <c r="Q1390" t="s">
        <v>53</v>
      </c>
      <c r="R1390" t="s">
        <v>42</v>
      </c>
      <c r="T1390" t="s">
        <v>43</v>
      </c>
      <c r="U1390" t="str">
        <f t="shared" si="87"/>
        <v>No Discount</v>
      </c>
    </row>
    <row r="1391" spans="1:21" x14ac:dyDescent="0.25">
      <c r="A1391" t="s">
        <v>3434</v>
      </c>
      <c r="B1391" s="3">
        <v>45840</v>
      </c>
      <c r="C1391" t="s">
        <v>2586</v>
      </c>
      <c r="D1391" t="s">
        <v>126</v>
      </c>
      <c r="E1391" t="s">
        <v>75</v>
      </c>
      <c r="F1391" t="s">
        <v>6063</v>
      </c>
      <c r="G1391" t="s">
        <v>6015</v>
      </c>
      <c r="H1391">
        <v>7</v>
      </c>
      <c r="I1391" s="5">
        <v>400</v>
      </c>
      <c r="J1391" s="5">
        <v>583</v>
      </c>
      <c r="K1391" s="5">
        <f t="shared" si="84"/>
        <v>4081</v>
      </c>
      <c r="L1391" s="4">
        <v>0</v>
      </c>
      <c r="M1391" s="5">
        <f t="shared" si="85"/>
        <v>0</v>
      </c>
      <c r="N1391" s="5">
        <f t="shared" si="86"/>
        <v>1281</v>
      </c>
      <c r="O1391" t="s">
        <v>127</v>
      </c>
      <c r="P1391" t="s">
        <v>56</v>
      </c>
      <c r="Q1391" t="s">
        <v>53</v>
      </c>
      <c r="R1391" t="s">
        <v>42</v>
      </c>
      <c r="T1391" t="s">
        <v>43</v>
      </c>
      <c r="U1391" t="str">
        <f t="shared" si="87"/>
        <v>No Discount</v>
      </c>
    </row>
    <row r="1392" spans="1:21" x14ac:dyDescent="0.25">
      <c r="A1392" t="s">
        <v>3435</v>
      </c>
      <c r="B1392" s="3">
        <v>45677</v>
      </c>
      <c r="C1392" t="s">
        <v>424</v>
      </c>
      <c r="D1392" t="s">
        <v>50</v>
      </c>
      <c r="E1392" t="s">
        <v>75</v>
      </c>
      <c r="F1392" t="s">
        <v>6063</v>
      </c>
      <c r="G1392" t="s">
        <v>6023</v>
      </c>
      <c r="H1392">
        <v>3</v>
      </c>
      <c r="I1392" s="5">
        <v>300</v>
      </c>
      <c r="J1392" s="5">
        <v>450</v>
      </c>
      <c r="K1392" s="5">
        <f t="shared" si="84"/>
        <v>1350</v>
      </c>
      <c r="L1392" s="4">
        <v>0</v>
      </c>
      <c r="M1392" s="5">
        <f t="shared" si="85"/>
        <v>0</v>
      </c>
      <c r="N1392" s="5">
        <f t="shared" si="86"/>
        <v>450</v>
      </c>
      <c r="O1392" t="s">
        <v>164</v>
      </c>
      <c r="P1392" t="s">
        <v>41</v>
      </c>
      <c r="Q1392" t="s">
        <v>36</v>
      </c>
      <c r="R1392" t="s">
        <v>42</v>
      </c>
      <c r="T1392" t="s">
        <v>43</v>
      </c>
      <c r="U1392" t="str">
        <f t="shared" si="87"/>
        <v>No Discount</v>
      </c>
    </row>
    <row r="1393" spans="1:21" x14ac:dyDescent="0.25">
      <c r="A1393" t="s">
        <v>3436</v>
      </c>
      <c r="B1393" s="3">
        <v>45680</v>
      </c>
      <c r="C1393" t="s">
        <v>629</v>
      </c>
      <c r="D1393" t="s">
        <v>50</v>
      </c>
      <c r="E1393" t="s">
        <v>75</v>
      </c>
      <c r="F1393" t="s">
        <v>137</v>
      </c>
      <c r="G1393" t="s">
        <v>6028</v>
      </c>
      <c r="H1393">
        <v>9</v>
      </c>
      <c r="I1393" s="5">
        <v>450</v>
      </c>
      <c r="J1393" s="5">
        <v>700</v>
      </c>
      <c r="K1393" s="5">
        <f t="shared" si="84"/>
        <v>6300</v>
      </c>
      <c r="L1393" s="4">
        <v>0</v>
      </c>
      <c r="M1393" s="5">
        <f t="shared" si="85"/>
        <v>0</v>
      </c>
      <c r="N1393" s="5">
        <f t="shared" si="86"/>
        <v>2250</v>
      </c>
      <c r="O1393" t="s">
        <v>127</v>
      </c>
      <c r="P1393" t="s">
        <v>56</v>
      </c>
      <c r="Q1393" t="s">
        <v>53</v>
      </c>
      <c r="R1393" t="s">
        <v>42</v>
      </c>
      <c r="T1393" t="s">
        <v>43</v>
      </c>
      <c r="U1393" t="str">
        <f t="shared" si="87"/>
        <v>No Discount</v>
      </c>
    </row>
    <row r="1394" spans="1:21" x14ac:dyDescent="0.25">
      <c r="A1394" t="s">
        <v>3437</v>
      </c>
      <c r="B1394" s="3">
        <v>46004</v>
      </c>
      <c r="C1394" t="s">
        <v>3438</v>
      </c>
      <c r="D1394" t="s">
        <v>50</v>
      </c>
      <c r="E1394" t="s">
        <v>75</v>
      </c>
      <c r="F1394" t="s">
        <v>6040</v>
      </c>
      <c r="G1394" t="s">
        <v>6064</v>
      </c>
      <c r="H1394">
        <v>4</v>
      </c>
      <c r="I1394" s="5">
        <v>4650</v>
      </c>
      <c r="J1394" s="5">
        <v>6750</v>
      </c>
      <c r="K1394" s="5">
        <f t="shared" si="84"/>
        <v>27000</v>
      </c>
      <c r="L1394" s="4">
        <v>0</v>
      </c>
      <c r="M1394" s="5">
        <f t="shared" si="85"/>
        <v>0</v>
      </c>
      <c r="N1394" s="5">
        <f t="shared" si="86"/>
        <v>8400</v>
      </c>
      <c r="O1394" t="s">
        <v>110</v>
      </c>
      <c r="P1394" t="s">
        <v>78</v>
      </c>
      <c r="Q1394" t="s">
        <v>36</v>
      </c>
      <c r="R1394" t="s">
        <v>42</v>
      </c>
      <c r="T1394" t="s">
        <v>43</v>
      </c>
      <c r="U1394" t="str">
        <f t="shared" si="87"/>
        <v>No Discount</v>
      </c>
    </row>
    <row r="1395" spans="1:21" x14ac:dyDescent="0.25">
      <c r="A1395" t="s">
        <v>3440</v>
      </c>
      <c r="B1395" s="3">
        <v>45921</v>
      </c>
      <c r="C1395" t="s">
        <v>1610</v>
      </c>
      <c r="D1395" t="s">
        <v>32</v>
      </c>
      <c r="E1395" t="s">
        <v>75</v>
      </c>
      <c r="F1395" t="s">
        <v>93</v>
      </c>
      <c r="G1395" t="s">
        <v>6058</v>
      </c>
      <c r="H1395">
        <v>1</v>
      </c>
      <c r="I1395" s="5">
        <v>1650</v>
      </c>
      <c r="J1395" s="5">
        <v>2350</v>
      </c>
      <c r="K1395" s="5">
        <f t="shared" si="84"/>
        <v>2350</v>
      </c>
      <c r="L1395" s="4">
        <v>0</v>
      </c>
      <c r="M1395" s="5">
        <f t="shared" si="85"/>
        <v>0</v>
      </c>
      <c r="N1395" s="5">
        <f t="shared" si="86"/>
        <v>700</v>
      </c>
      <c r="O1395" t="s">
        <v>55</v>
      </c>
      <c r="P1395" t="s">
        <v>56</v>
      </c>
      <c r="Q1395" t="s">
        <v>53</v>
      </c>
      <c r="R1395" t="s">
        <v>42</v>
      </c>
      <c r="T1395" t="s">
        <v>43</v>
      </c>
      <c r="U1395" t="str">
        <f t="shared" si="87"/>
        <v>No Discount</v>
      </c>
    </row>
    <row r="1396" spans="1:21" x14ac:dyDescent="0.25">
      <c r="A1396" t="s">
        <v>3442</v>
      </c>
      <c r="B1396" s="3">
        <v>46138</v>
      </c>
      <c r="C1396" t="s">
        <v>606</v>
      </c>
      <c r="D1396" t="s">
        <v>126</v>
      </c>
      <c r="E1396" t="s">
        <v>75</v>
      </c>
      <c r="F1396" t="s">
        <v>6040</v>
      </c>
      <c r="G1396" t="s">
        <v>6064</v>
      </c>
      <c r="H1396">
        <v>6</v>
      </c>
      <c r="I1396" s="5">
        <v>4650</v>
      </c>
      <c r="J1396" s="5">
        <v>6750</v>
      </c>
      <c r="K1396" s="5">
        <f t="shared" si="84"/>
        <v>40500</v>
      </c>
      <c r="L1396" s="4">
        <v>0.2</v>
      </c>
      <c r="M1396" s="5">
        <f t="shared" si="85"/>
        <v>8100</v>
      </c>
      <c r="N1396" s="5">
        <f t="shared" si="86"/>
        <v>20700</v>
      </c>
      <c r="O1396" t="s">
        <v>110</v>
      </c>
      <c r="P1396" t="s">
        <v>78</v>
      </c>
      <c r="Q1396" t="s">
        <v>36</v>
      </c>
      <c r="R1396" t="s">
        <v>440</v>
      </c>
      <c r="S1396">
        <v>242</v>
      </c>
      <c r="T1396" t="s">
        <v>441</v>
      </c>
      <c r="U1396" t="str">
        <f t="shared" si="87"/>
        <v>16-20%</v>
      </c>
    </row>
    <row r="1397" spans="1:21" x14ac:dyDescent="0.25">
      <c r="A1397" t="s">
        <v>3443</v>
      </c>
      <c r="B1397" s="3">
        <v>46105</v>
      </c>
      <c r="C1397" t="s">
        <v>2071</v>
      </c>
      <c r="D1397" t="s">
        <v>32</v>
      </c>
      <c r="E1397" t="s">
        <v>33</v>
      </c>
      <c r="F1397" t="s">
        <v>6063</v>
      </c>
      <c r="G1397" t="s">
        <v>6015</v>
      </c>
      <c r="H1397">
        <v>4</v>
      </c>
      <c r="I1397" s="5">
        <v>400</v>
      </c>
      <c r="J1397" s="5">
        <v>583</v>
      </c>
      <c r="K1397" s="5">
        <f t="shared" si="84"/>
        <v>2332</v>
      </c>
      <c r="L1397" s="4">
        <v>0.2</v>
      </c>
      <c r="M1397" s="5">
        <f t="shared" si="85"/>
        <v>466.40000000000003</v>
      </c>
      <c r="N1397" s="5">
        <f t="shared" si="86"/>
        <v>1198.4000000000001</v>
      </c>
      <c r="O1397" t="s">
        <v>215</v>
      </c>
      <c r="P1397" t="s">
        <v>86</v>
      </c>
      <c r="Q1397" t="s">
        <v>36</v>
      </c>
      <c r="R1397" t="s">
        <v>440</v>
      </c>
      <c r="S1397">
        <v>111</v>
      </c>
      <c r="T1397" t="s">
        <v>441</v>
      </c>
      <c r="U1397" t="str">
        <f t="shared" si="87"/>
        <v>16-20%</v>
      </c>
    </row>
    <row r="1398" spans="1:21" x14ac:dyDescent="0.25">
      <c r="A1398" t="s">
        <v>3444</v>
      </c>
      <c r="B1398" s="3">
        <v>45766</v>
      </c>
      <c r="C1398" t="s">
        <v>1093</v>
      </c>
      <c r="D1398" t="s">
        <v>126</v>
      </c>
      <c r="E1398" t="s">
        <v>75</v>
      </c>
      <c r="F1398" t="s">
        <v>6040</v>
      </c>
      <c r="G1398" t="s">
        <v>6064</v>
      </c>
      <c r="H1398">
        <v>3</v>
      </c>
      <c r="I1398" s="5">
        <v>4650</v>
      </c>
      <c r="J1398" s="5">
        <v>6750</v>
      </c>
      <c r="K1398" s="5">
        <f t="shared" si="84"/>
        <v>20250</v>
      </c>
      <c r="L1398" s="4">
        <v>0</v>
      </c>
      <c r="M1398" s="5">
        <f t="shared" si="85"/>
        <v>0</v>
      </c>
      <c r="N1398" s="5">
        <f t="shared" si="86"/>
        <v>6300</v>
      </c>
      <c r="O1398" t="s">
        <v>85</v>
      </c>
      <c r="P1398" t="s">
        <v>86</v>
      </c>
      <c r="Q1398" t="s">
        <v>36</v>
      </c>
      <c r="R1398" t="s">
        <v>42</v>
      </c>
      <c r="T1398" t="s">
        <v>43</v>
      </c>
      <c r="U1398" t="str">
        <f t="shared" si="87"/>
        <v>No Discount</v>
      </c>
    </row>
    <row r="1399" spans="1:21" x14ac:dyDescent="0.25">
      <c r="A1399" t="s">
        <v>3445</v>
      </c>
      <c r="B1399" s="3">
        <v>45693</v>
      </c>
      <c r="C1399" t="s">
        <v>3446</v>
      </c>
      <c r="D1399" t="s">
        <v>32</v>
      </c>
      <c r="E1399" t="s">
        <v>33</v>
      </c>
      <c r="F1399" t="s">
        <v>137</v>
      </c>
      <c r="G1399" t="s">
        <v>6028</v>
      </c>
      <c r="H1399">
        <v>6</v>
      </c>
      <c r="I1399" s="5">
        <v>450</v>
      </c>
      <c r="J1399" s="5">
        <v>700</v>
      </c>
      <c r="K1399" s="5">
        <f t="shared" si="84"/>
        <v>4200</v>
      </c>
      <c r="L1399" s="4">
        <v>0</v>
      </c>
      <c r="M1399" s="5">
        <f t="shared" si="85"/>
        <v>0</v>
      </c>
      <c r="N1399" s="5">
        <f t="shared" si="86"/>
        <v>1500</v>
      </c>
      <c r="O1399" t="s">
        <v>67</v>
      </c>
      <c r="P1399" t="s">
        <v>68</v>
      </c>
      <c r="Q1399" t="s">
        <v>36</v>
      </c>
      <c r="R1399" t="s">
        <v>42</v>
      </c>
      <c r="T1399" t="s">
        <v>43</v>
      </c>
      <c r="U1399" t="str">
        <f t="shared" si="87"/>
        <v>No Discount</v>
      </c>
    </row>
    <row r="1400" spans="1:21" x14ac:dyDescent="0.25">
      <c r="A1400" t="s">
        <v>3448</v>
      </c>
      <c r="B1400" s="3">
        <v>45917</v>
      </c>
      <c r="C1400" t="s">
        <v>2421</v>
      </c>
      <c r="D1400" t="s">
        <v>126</v>
      </c>
      <c r="E1400" t="s">
        <v>75</v>
      </c>
      <c r="F1400" t="s">
        <v>6063</v>
      </c>
      <c r="G1400" t="s">
        <v>6023</v>
      </c>
      <c r="H1400">
        <v>7</v>
      </c>
      <c r="I1400" s="5">
        <v>300</v>
      </c>
      <c r="J1400" s="5">
        <v>450</v>
      </c>
      <c r="K1400" s="5">
        <f t="shared" si="84"/>
        <v>3150</v>
      </c>
      <c r="L1400" s="4">
        <v>0</v>
      </c>
      <c r="M1400" s="5">
        <f t="shared" si="85"/>
        <v>0</v>
      </c>
      <c r="N1400" s="5">
        <f t="shared" si="86"/>
        <v>1050</v>
      </c>
      <c r="O1400" t="s">
        <v>55</v>
      </c>
      <c r="P1400" t="s">
        <v>56</v>
      </c>
      <c r="Q1400" t="s">
        <v>53</v>
      </c>
      <c r="R1400" t="s">
        <v>42</v>
      </c>
      <c r="T1400" t="s">
        <v>43</v>
      </c>
      <c r="U1400" t="str">
        <f t="shared" si="87"/>
        <v>No Discount</v>
      </c>
    </row>
    <row r="1401" spans="1:21" x14ac:dyDescent="0.25">
      <c r="A1401" t="s">
        <v>3450</v>
      </c>
      <c r="B1401" s="3">
        <v>45714</v>
      </c>
      <c r="C1401" t="s">
        <v>1424</v>
      </c>
      <c r="D1401" t="s">
        <v>50</v>
      </c>
      <c r="E1401" t="s">
        <v>33</v>
      </c>
      <c r="F1401" t="s">
        <v>6063</v>
      </c>
      <c r="G1401" t="s">
        <v>6023</v>
      </c>
      <c r="H1401">
        <v>2</v>
      </c>
      <c r="I1401" s="5">
        <v>300</v>
      </c>
      <c r="J1401" s="5">
        <v>450</v>
      </c>
      <c r="K1401" s="5">
        <f t="shared" si="84"/>
        <v>900</v>
      </c>
      <c r="L1401" s="4">
        <v>0</v>
      </c>
      <c r="M1401" s="5">
        <f t="shared" si="85"/>
        <v>0</v>
      </c>
      <c r="N1401" s="5">
        <f t="shared" si="86"/>
        <v>300</v>
      </c>
      <c r="O1401" t="s">
        <v>77</v>
      </c>
      <c r="P1401" t="s">
        <v>78</v>
      </c>
      <c r="Q1401" t="s">
        <v>36</v>
      </c>
      <c r="R1401" t="s">
        <v>42</v>
      </c>
      <c r="T1401" t="s">
        <v>43</v>
      </c>
      <c r="U1401" t="str">
        <f t="shared" si="87"/>
        <v>No Discount</v>
      </c>
    </row>
    <row r="1402" spans="1:21" x14ac:dyDescent="0.25">
      <c r="A1402" t="s">
        <v>3451</v>
      </c>
      <c r="B1402" s="3">
        <v>45931</v>
      </c>
      <c r="C1402" t="s">
        <v>188</v>
      </c>
      <c r="D1402" t="s">
        <v>126</v>
      </c>
      <c r="E1402" t="s">
        <v>75</v>
      </c>
      <c r="F1402" t="s">
        <v>6063</v>
      </c>
      <c r="G1402" t="s">
        <v>6015</v>
      </c>
      <c r="H1402">
        <v>1</v>
      </c>
      <c r="I1402" s="5">
        <v>400</v>
      </c>
      <c r="J1402" s="5">
        <v>583</v>
      </c>
      <c r="K1402" s="5">
        <f t="shared" si="84"/>
        <v>583</v>
      </c>
      <c r="L1402" s="4">
        <v>0</v>
      </c>
      <c r="M1402" s="5">
        <f t="shared" si="85"/>
        <v>0</v>
      </c>
      <c r="N1402" s="5">
        <f t="shared" si="86"/>
        <v>183</v>
      </c>
      <c r="O1402" t="s">
        <v>85</v>
      </c>
      <c r="P1402" t="s">
        <v>86</v>
      </c>
      <c r="Q1402" t="s">
        <v>36</v>
      </c>
      <c r="R1402" t="s">
        <v>42</v>
      </c>
      <c r="T1402" t="s">
        <v>43</v>
      </c>
      <c r="U1402" t="str">
        <f t="shared" si="87"/>
        <v>No Discount</v>
      </c>
    </row>
    <row r="1403" spans="1:21" x14ac:dyDescent="0.25">
      <c r="A1403" t="s">
        <v>3452</v>
      </c>
      <c r="B1403" s="3">
        <v>45696</v>
      </c>
      <c r="C1403" t="s">
        <v>3453</v>
      </c>
      <c r="D1403" t="s">
        <v>50</v>
      </c>
      <c r="E1403" t="s">
        <v>75</v>
      </c>
      <c r="F1403" t="s">
        <v>93</v>
      </c>
      <c r="G1403" t="s">
        <v>6058</v>
      </c>
      <c r="H1403">
        <v>4</v>
      </c>
      <c r="I1403" s="5">
        <v>1650</v>
      </c>
      <c r="J1403" s="5">
        <v>2350</v>
      </c>
      <c r="K1403" s="5">
        <f t="shared" si="84"/>
        <v>9400</v>
      </c>
      <c r="L1403" s="4">
        <v>0</v>
      </c>
      <c r="M1403" s="5">
        <f t="shared" si="85"/>
        <v>0</v>
      </c>
      <c r="N1403" s="5">
        <f t="shared" si="86"/>
        <v>2800</v>
      </c>
      <c r="O1403" t="s">
        <v>181</v>
      </c>
      <c r="P1403" t="s">
        <v>68</v>
      </c>
      <c r="Q1403" t="s">
        <v>36</v>
      </c>
      <c r="R1403" t="s">
        <v>42</v>
      </c>
      <c r="T1403" t="s">
        <v>43</v>
      </c>
      <c r="U1403" t="str">
        <f t="shared" si="87"/>
        <v>No Discount</v>
      </c>
    </row>
    <row r="1404" spans="1:21" x14ac:dyDescent="0.25">
      <c r="A1404" t="s">
        <v>3455</v>
      </c>
      <c r="B1404" s="3">
        <v>45788</v>
      </c>
      <c r="C1404" t="s">
        <v>2213</v>
      </c>
      <c r="D1404" t="s">
        <v>126</v>
      </c>
      <c r="E1404" t="s">
        <v>33</v>
      </c>
      <c r="F1404" t="s">
        <v>6063</v>
      </c>
      <c r="G1404" t="s">
        <v>6023</v>
      </c>
      <c r="H1404">
        <v>5</v>
      </c>
      <c r="I1404" s="5">
        <v>300</v>
      </c>
      <c r="J1404" s="5">
        <v>450</v>
      </c>
      <c r="K1404" s="5">
        <f t="shared" si="84"/>
        <v>2250</v>
      </c>
      <c r="L1404" s="4">
        <v>0</v>
      </c>
      <c r="M1404" s="5">
        <f t="shared" si="85"/>
        <v>0</v>
      </c>
      <c r="N1404" s="5">
        <f t="shared" si="86"/>
        <v>750</v>
      </c>
      <c r="O1404" t="s">
        <v>77</v>
      </c>
      <c r="P1404" t="s">
        <v>78</v>
      </c>
      <c r="Q1404" t="s">
        <v>36</v>
      </c>
      <c r="R1404" t="s">
        <v>42</v>
      </c>
      <c r="T1404" t="s">
        <v>43</v>
      </c>
      <c r="U1404" t="str">
        <f t="shared" si="87"/>
        <v>No Discount</v>
      </c>
    </row>
    <row r="1405" spans="1:21" x14ac:dyDescent="0.25">
      <c r="A1405" t="s">
        <v>3456</v>
      </c>
      <c r="B1405" s="3">
        <v>46109</v>
      </c>
      <c r="C1405" t="s">
        <v>3457</v>
      </c>
      <c r="D1405" t="s">
        <v>126</v>
      </c>
      <c r="E1405" t="s">
        <v>33</v>
      </c>
      <c r="F1405" t="s">
        <v>6063</v>
      </c>
      <c r="G1405" t="s">
        <v>6015</v>
      </c>
      <c r="H1405">
        <v>4</v>
      </c>
      <c r="I1405" s="5">
        <v>400</v>
      </c>
      <c r="J1405" s="5">
        <v>583</v>
      </c>
      <c r="K1405" s="5">
        <f t="shared" si="84"/>
        <v>2332</v>
      </c>
      <c r="L1405" s="4">
        <v>0.08</v>
      </c>
      <c r="M1405" s="5">
        <f t="shared" si="85"/>
        <v>186.56</v>
      </c>
      <c r="N1405" s="5">
        <f t="shared" si="86"/>
        <v>918.56</v>
      </c>
      <c r="O1405" t="s">
        <v>164</v>
      </c>
      <c r="P1405" t="s">
        <v>41</v>
      </c>
      <c r="Q1405" t="s">
        <v>36</v>
      </c>
      <c r="R1405" t="s">
        <v>42</v>
      </c>
      <c r="T1405" t="s">
        <v>43</v>
      </c>
      <c r="U1405" t="str">
        <f t="shared" si="87"/>
        <v>5-10%</v>
      </c>
    </row>
    <row r="1406" spans="1:21" x14ac:dyDescent="0.25">
      <c r="A1406" t="s">
        <v>3459</v>
      </c>
      <c r="B1406" s="3">
        <v>45994</v>
      </c>
      <c r="C1406" t="s">
        <v>2233</v>
      </c>
      <c r="D1406" t="s">
        <v>50</v>
      </c>
      <c r="E1406" t="s">
        <v>75</v>
      </c>
      <c r="F1406" t="s">
        <v>6063</v>
      </c>
      <c r="G1406" t="s">
        <v>6015</v>
      </c>
      <c r="H1406">
        <v>2</v>
      </c>
      <c r="I1406" s="5">
        <v>400</v>
      </c>
      <c r="J1406" s="5">
        <v>583</v>
      </c>
      <c r="K1406" s="5">
        <f t="shared" si="84"/>
        <v>1166</v>
      </c>
      <c r="L1406" s="4">
        <v>0</v>
      </c>
      <c r="M1406" s="5">
        <f t="shared" si="85"/>
        <v>0</v>
      </c>
      <c r="N1406" s="5">
        <f t="shared" si="86"/>
        <v>366</v>
      </c>
      <c r="O1406" t="s">
        <v>40</v>
      </c>
      <c r="P1406" t="s">
        <v>41</v>
      </c>
      <c r="Q1406" t="s">
        <v>36</v>
      </c>
      <c r="R1406" t="s">
        <v>440</v>
      </c>
      <c r="S1406">
        <v>8</v>
      </c>
      <c r="T1406" t="s">
        <v>441</v>
      </c>
      <c r="U1406" t="str">
        <f t="shared" si="87"/>
        <v>No Discount</v>
      </c>
    </row>
    <row r="1407" spans="1:21" x14ac:dyDescent="0.25">
      <c r="A1407" t="s">
        <v>3460</v>
      </c>
      <c r="B1407" s="3">
        <v>46029</v>
      </c>
      <c r="C1407" t="s">
        <v>2003</v>
      </c>
      <c r="D1407" t="s">
        <v>32</v>
      </c>
      <c r="E1407" t="s">
        <v>75</v>
      </c>
      <c r="F1407" t="s">
        <v>6040</v>
      </c>
      <c r="G1407" t="s">
        <v>6064</v>
      </c>
      <c r="H1407">
        <v>1</v>
      </c>
      <c r="I1407" s="5">
        <v>4650</v>
      </c>
      <c r="J1407" s="5">
        <v>6750</v>
      </c>
      <c r="K1407" s="5">
        <f t="shared" si="84"/>
        <v>6750</v>
      </c>
      <c r="L1407" s="4">
        <v>0.08</v>
      </c>
      <c r="M1407" s="5">
        <f t="shared" si="85"/>
        <v>540</v>
      </c>
      <c r="N1407" s="5">
        <f t="shared" si="86"/>
        <v>2640</v>
      </c>
      <c r="O1407" t="s">
        <v>164</v>
      </c>
      <c r="P1407" t="s">
        <v>41</v>
      </c>
      <c r="Q1407" t="s">
        <v>36</v>
      </c>
      <c r="R1407" t="s">
        <v>440</v>
      </c>
      <c r="S1407">
        <v>215</v>
      </c>
      <c r="T1407" t="s">
        <v>441</v>
      </c>
      <c r="U1407" t="str">
        <f t="shared" si="87"/>
        <v>5-10%</v>
      </c>
    </row>
    <row r="1408" spans="1:21" x14ac:dyDescent="0.25">
      <c r="A1408" t="s">
        <v>3461</v>
      </c>
      <c r="B1408" s="3">
        <v>45763</v>
      </c>
      <c r="C1408" t="s">
        <v>1683</v>
      </c>
      <c r="D1408" t="s">
        <v>126</v>
      </c>
      <c r="E1408" t="s">
        <v>75</v>
      </c>
      <c r="F1408" t="s">
        <v>6063</v>
      </c>
      <c r="G1408" t="s">
        <v>6023</v>
      </c>
      <c r="H1408">
        <v>10</v>
      </c>
      <c r="I1408" s="5">
        <v>300</v>
      </c>
      <c r="J1408" s="5">
        <v>450</v>
      </c>
      <c r="K1408" s="5">
        <f t="shared" si="84"/>
        <v>4500</v>
      </c>
      <c r="L1408" s="4">
        <v>0</v>
      </c>
      <c r="M1408" s="5">
        <f t="shared" si="85"/>
        <v>0</v>
      </c>
      <c r="N1408" s="5">
        <f t="shared" si="86"/>
        <v>1500</v>
      </c>
      <c r="O1408" t="s">
        <v>127</v>
      </c>
      <c r="P1408" t="s">
        <v>56</v>
      </c>
      <c r="Q1408" t="s">
        <v>53</v>
      </c>
      <c r="R1408" t="s">
        <v>42</v>
      </c>
      <c r="T1408" t="s">
        <v>43</v>
      </c>
      <c r="U1408" t="str">
        <f t="shared" si="87"/>
        <v>No Discount</v>
      </c>
    </row>
    <row r="1409" spans="1:21" x14ac:dyDescent="0.25">
      <c r="A1409" t="s">
        <v>3463</v>
      </c>
      <c r="B1409" s="3">
        <v>46048</v>
      </c>
      <c r="C1409" t="s">
        <v>2272</v>
      </c>
      <c r="D1409" t="s">
        <v>50</v>
      </c>
      <c r="E1409" t="s">
        <v>75</v>
      </c>
      <c r="F1409" t="s">
        <v>93</v>
      </c>
      <c r="G1409" t="s">
        <v>6058</v>
      </c>
      <c r="H1409">
        <v>10</v>
      </c>
      <c r="I1409" s="5">
        <v>1650</v>
      </c>
      <c r="J1409" s="5">
        <v>2350</v>
      </c>
      <c r="K1409" s="5">
        <f t="shared" si="84"/>
        <v>23500</v>
      </c>
      <c r="L1409" s="4">
        <v>0.15</v>
      </c>
      <c r="M1409" s="5">
        <f t="shared" si="85"/>
        <v>3525</v>
      </c>
      <c r="N1409" s="5">
        <f t="shared" si="86"/>
        <v>10525</v>
      </c>
      <c r="O1409" t="s">
        <v>110</v>
      </c>
      <c r="P1409" t="s">
        <v>78</v>
      </c>
      <c r="Q1409" t="s">
        <v>36</v>
      </c>
      <c r="R1409" t="s">
        <v>42</v>
      </c>
      <c r="T1409" t="s">
        <v>43</v>
      </c>
      <c r="U1409" t="str">
        <f t="shared" si="87"/>
        <v>11-15%</v>
      </c>
    </row>
    <row r="1410" spans="1:21" x14ac:dyDescent="0.25">
      <c r="A1410" t="s">
        <v>3464</v>
      </c>
      <c r="B1410" s="3">
        <v>45943</v>
      </c>
      <c r="C1410" t="s">
        <v>2836</v>
      </c>
      <c r="D1410" t="s">
        <v>50</v>
      </c>
      <c r="E1410" t="s">
        <v>75</v>
      </c>
      <c r="F1410" t="s">
        <v>137</v>
      </c>
      <c r="G1410" t="s">
        <v>6028</v>
      </c>
      <c r="H1410">
        <v>8</v>
      </c>
      <c r="I1410" s="5">
        <v>450</v>
      </c>
      <c r="J1410" s="5">
        <v>700</v>
      </c>
      <c r="K1410" s="5">
        <f t="shared" ref="K1410:K1473" si="88">H1410*J1410</f>
        <v>5600</v>
      </c>
      <c r="L1410" s="4">
        <v>0</v>
      </c>
      <c r="M1410" s="5">
        <f t="shared" ref="M1410:M1473" si="89">K1410*L1410</f>
        <v>0</v>
      </c>
      <c r="N1410" s="5">
        <f t="shared" ref="N1410:N1473" si="90">K1410-((H1410*I1410)-M1410)</f>
        <v>2000</v>
      </c>
      <c r="O1410" t="s">
        <v>95</v>
      </c>
      <c r="P1410" t="s">
        <v>96</v>
      </c>
      <c r="Q1410" t="s">
        <v>53</v>
      </c>
      <c r="R1410" t="s">
        <v>440</v>
      </c>
      <c r="S1410">
        <v>156</v>
      </c>
      <c r="T1410" t="s">
        <v>441</v>
      </c>
      <c r="U1410" t="str">
        <f t="shared" ref="U1410:U1473" si="91">_xlfn.IFS(L1410=0, "No Discount", L1410&lt;=10%, "5-10%", L1410&lt;=15%, "11-15%", L1410&lt;=20%, "16-20%", L1410&lt;=25%, "21-25%")</f>
        <v>No Discount</v>
      </c>
    </row>
    <row r="1411" spans="1:21" x14ac:dyDescent="0.25">
      <c r="A1411" t="s">
        <v>3465</v>
      </c>
      <c r="B1411" s="3">
        <v>45789</v>
      </c>
      <c r="C1411" t="s">
        <v>1956</v>
      </c>
      <c r="D1411" t="s">
        <v>126</v>
      </c>
      <c r="E1411" t="s">
        <v>75</v>
      </c>
      <c r="F1411" t="s">
        <v>6063</v>
      </c>
      <c r="G1411" t="s">
        <v>6015</v>
      </c>
      <c r="H1411">
        <v>5</v>
      </c>
      <c r="I1411" s="5">
        <v>400</v>
      </c>
      <c r="J1411" s="5">
        <v>583</v>
      </c>
      <c r="K1411" s="5">
        <f t="shared" si="88"/>
        <v>2915</v>
      </c>
      <c r="L1411" s="4">
        <v>0</v>
      </c>
      <c r="M1411" s="5">
        <f t="shared" si="89"/>
        <v>0</v>
      </c>
      <c r="N1411" s="5">
        <f t="shared" si="90"/>
        <v>915</v>
      </c>
      <c r="O1411" t="s">
        <v>110</v>
      </c>
      <c r="P1411" t="s">
        <v>78</v>
      </c>
      <c r="Q1411" t="s">
        <v>36</v>
      </c>
      <c r="R1411" t="s">
        <v>42</v>
      </c>
      <c r="T1411" t="s">
        <v>43</v>
      </c>
      <c r="U1411" t="str">
        <f t="shared" si="91"/>
        <v>No Discount</v>
      </c>
    </row>
    <row r="1412" spans="1:21" x14ac:dyDescent="0.25">
      <c r="A1412" t="s">
        <v>3466</v>
      </c>
      <c r="B1412" s="3">
        <v>45831</v>
      </c>
      <c r="C1412" t="s">
        <v>2532</v>
      </c>
      <c r="D1412" t="s">
        <v>32</v>
      </c>
      <c r="E1412" t="s">
        <v>33</v>
      </c>
      <c r="F1412" t="s">
        <v>6063</v>
      </c>
      <c r="G1412" t="s">
        <v>6015</v>
      </c>
      <c r="H1412">
        <v>5</v>
      </c>
      <c r="I1412" s="5">
        <v>400</v>
      </c>
      <c r="J1412" s="5">
        <v>583</v>
      </c>
      <c r="K1412" s="5">
        <f t="shared" si="88"/>
        <v>2915</v>
      </c>
      <c r="L1412" s="4">
        <v>0</v>
      </c>
      <c r="M1412" s="5">
        <f t="shared" si="89"/>
        <v>0</v>
      </c>
      <c r="N1412" s="5">
        <f t="shared" si="90"/>
        <v>915</v>
      </c>
      <c r="O1412" t="s">
        <v>55</v>
      </c>
      <c r="P1412" t="s">
        <v>56</v>
      </c>
      <c r="Q1412" t="s">
        <v>53</v>
      </c>
      <c r="R1412" t="s">
        <v>440</v>
      </c>
      <c r="S1412">
        <v>148</v>
      </c>
      <c r="T1412" t="s">
        <v>441</v>
      </c>
      <c r="U1412" t="str">
        <f t="shared" si="91"/>
        <v>No Discount</v>
      </c>
    </row>
    <row r="1413" spans="1:21" x14ac:dyDescent="0.25">
      <c r="A1413" t="s">
        <v>3467</v>
      </c>
      <c r="B1413" s="3">
        <v>45835</v>
      </c>
      <c r="C1413" t="s">
        <v>3468</v>
      </c>
      <c r="D1413" t="s">
        <v>126</v>
      </c>
      <c r="E1413" t="s">
        <v>75</v>
      </c>
      <c r="F1413" t="s">
        <v>93</v>
      </c>
      <c r="G1413" t="s">
        <v>6058</v>
      </c>
      <c r="H1413">
        <v>5</v>
      </c>
      <c r="I1413" s="5">
        <v>1650</v>
      </c>
      <c r="J1413" s="5">
        <v>2350</v>
      </c>
      <c r="K1413" s="5">
        <f t="shared" si="88"/>
        <v>11750</v>
      </c>
      <c r="L1413" s="4">
        <v>0</v>
      </c>
      <c r="M1413" s="5">
        <f t="shared" si="89"/>
        <v>0</v>
      </c>
      <c r="N1413" s="5">
        <f t="shared" si="90"/>
        <v>3500</v>
      </c>
      <c r="O1413" t="s">
        <v>215</v>
      </c>
      <c r="P1413" t="s">
        <v>86</v>
      </c>
      <c r="Q1413" t="s">
        <v>36</v>
      </c>
      <c r="R1413" t="s">
        <v>42</v>
      </c>
      <c r="T1413" t="s">
        <v>43</v>
      </c>
      <c r="U1413" t="str">
        <f t="shared" si="91"/>
        <v>No Discount</v>
      </c>
    </row>
    <row r="1414" spans="1:21" x14ac:dyDescent="0.25">
      <c r="A1414" t="s">
        <v>3470</v>
      </c>
      <c r="B1414" s="3">
        <v>45926</v>
      </c>
      <c r="C1414" t="s">
        <v>2580</v>
      </c>
      <c r="D1414" t="s">
        <v>126</v>
      </c>
      <c r="E1414" t="s">
        <v>75</v>
      </c>
      <c r="F1414" t="s">
        <v>6063</v>
      </c>
      <c r="G1414" t="s">
        <v>6023</v>
      </c>
      <c r="H1414">
        <v>5</v>
      </c>
      <c r="I1414" s="5">
        <v>300</v>
      </c>
      <c r="J1414" s="5">
        <v>450</v>
      </c>
      <c r="K1414" s="5">
        <f t="shared" si="88"/>
        <v>2250</v>
      </c>
      <c r="L1414" s="4">
        <v>0</v>
      </c>
      <c r="M1414" s="5">
        <f t="shared" si="89"/>
        <v>0</v>
      </c>
      <c r="N1414" s="5">
        <f t="shared" si="90"/>
        <v>750</v>
      </c>
      <c r="O1414" t="s">
        <v>127</v>
      </c>
      <c r="P1414" t="s">
        <v>56</v>
      </c>
      <c r="Q1414" t="s">
        <v>53</v>
      </c>
      <c r="R1414" t="s">
        <v>440</v>
      </c>
      <c r="S1414">
        <v>98</v>
      </c>
      <c r="T1414" t="s">
        <v>441</v>
      </c>
      <c r="U1414" t="str">
        <f t="shared" si="91"/>
        <v>No Discount</v>
      </c>
    </row>
    <row r="1415" spans="1:21" x14ac:dyDescent="0.25">
      <c r="A1415" t="s">
        <v>3471</v>
      </c>
      <c r="B1415" s="3">
        <v>45719</v>
      </c>
      <c r="C1415" t="s">
        <v>2772</v>
      </c>
      <c r="D1415" t="s">
        <v>126</v>
      </c>
      <c r="E1415" t="s">
        <v>33</v>
      </c>
      <c r="F1415" t="s">
        <v>137</v>
      </c>
      <c r="G1415" t="s">
        <v>6028</v>
      </c>
      <c r="H1415">
        <v>4</v>
      </c>
      <c r="I1415" s="5">
        <v>450</v>
      </c>
      <c r="J1415" s="5">
        <v>700</v>
      </c>
      <c r="K1415" s="5">
        <f t="shared" si="88"/>
        <v>2800</v>
      </c>
      <c r="L1415" s="4">
        <v>0</v>
      </c>
      <c r="M1415" s="5">
        <f t="shared" si="89"/>
        <v>0</v>
      </c>
      <c r="N1415" s="5">
        <f t="shared" si="90"/>
        <v>1000</v>
      </c>
      <c r="O1415" t="s">
        <v>120</v>
      </c>
      <c r="P1415" t="s">
        <v>96</v>
      </c>
      <c r="Q1415" t="s">
        <v>53</v>
      </c>
      <c r="R1415" t="s">
        <v>42</v>
      </c>
      <c r="T1415" t="s">
        <v>43</v>
      </c>
      <c r="U1415" t="str">
        <f t="shared" si="91"/>
        <v>No Discount</v>
      </c>
    </row>
    <row r="1416" spans="1:21" x14ac:dyDescent="0.25">
      <c r="A1416" t="s">
        <v>3472</v>
      </c>
      <c r="B1416" s="3">
        <v>46079</v>
      </c>
      <c r="C1416" t="s">
        <v>3200</v>
      </c>
      <c r="D1416" t="s">
        <v>126</v>
      </c>
      <c r="E1416" t="s">
        <v>33</v>
      </c>
      <c r="F1416" t="s">
        <v>93</v>
      </c>
      <c r="G1416" t="s">
        <v>6058</v>
      </c>
      <c r="H1416">
        <v>10</v>
      </c>
      <c r="I1416" s="5">
        <v>1650</v>
      </c>
      <c r="J1416" s="5">
        <v>2350</v>
      </c>
      <c r="K1416" s="5">
        <f t="shared" si="88"/>
        <v>23500</v>
      </c>
      <c r="L1416" s="4">
        <v>0.08</v>
      </c>
      <c r="M1416" s="5">
        <f t="shared" si="89"/>
        <v>1880</v>
      </c>
      <c r="N1416" s="5">
        <f t="shared" si="90"/>
        <v>8880</v>
      </c>
      <c r="O1416" t="s">
        <v>181</v>
      </c>
      <c r="P1416" t="s">
        <v>68</v>
      </c>
      <c r="Q1416" t="s">
        <v>36</v>
      </c>
      <c r="R1416" t="s">
        <v>440</v>
      </c>
      <c r="S1416">
        <v>1</v>
      </c>
      <c r="T1416" t="s">
        <v>441</v>
      </c>
      <c r="U1416" t="str">
        <f t="shared" si="91"/>
        <v>5-10%</v>
      </c>
    </row>
    <row r="1417" spans="1:21" x14ac:dyDescent="0.25">
      <c r="A1417" t="s">
        <v>3473</v>
      </c>
      <c r="B1417" s="3">
        <v>46161</v>
      </c>
      <c r="C1417" t="s">
        <v>3474</v>
      </c>
      <c r="D1417" t="s">
        <v>32</v>
      </c>
      <c r="E1417" t="s">
        <v>75</v>
      </c>
      <c r="F1417" t="s">
        <v>6063</v>
      </c>
      <c r="G1417" t="s">
        <v>6015</v>
      </c>
      <c r="H1417">
        <v>7</v>
      </c>
      <c r="I1417" s="5">
        <v>400</v>
      </c>
      <c r="J1417" s="5">
        <v>583</v>
      </c>
      <c r="K1417" s="5">
        <f t="shared" si="88"/>
        <v>4081</v>
      </c>
      <c r="L1417" s="4">
        <v>0.05</v>
      </c>
      <c r="M1417" s="5">
        <f t="shared" si="89"/>
        <v>204.05</v>
      </c>
      <c r="N1417" s="5">
        <f t="shared" si="90"/>
        <v>1485.0500000000002</v>
      </c>
      <c r="O1417" t="s">
        <v>127</v>
      </c>
      <c r="P1417" t="s">
        <v>56</v>
      </c>
      <c r="Q1417" t="s">
        <v>53</v>
      </c>
      <c r="R1417" t="s">
        <v>42</v>
      </c>
      <c r="T1417" t="s">
        <v>43</v>
      </c>
      <c r="U1417" t="str">
        <f t="shared" si="91"/>
        <v>5-10%</v>
      </c>
    </row>
    <row r="1418" spans="1:21" x14ac:dyDescent="0.25">
      <c r="A1418" t="s">
        <v>3476</v>
      </c>
      <c r="B1418" s="3">
        <v>45917</v>
      </c>
      <c r="C1418" t="s">
        <v>3477</v>
      </c>
      <c r="D1418" t="s">
        <v>50</v>
      </c>
      <c r="E1418" t="s">
        <v>33</v>
      </c>
      <c r="F1418" t="s">
        <v>6063</v>
      </c>
      <c r="G1418" t="s">
        <v>6015</v>
      </c>
      <c r="H1418">
        <v>10</v>
      </c>
      <c r="I1418" s="5">
        <v>400</v>
      </c>
      <c r="J1418" s="5">
        <v>583</v>
      </c>
      <c r="K1418" s="5">
        <f t="shared" si="88"/>
        <v>5830</v>
      </c>
      <c r="L1418" s="4">
        <v>0</v>
      </c>
      <c r="M1418" s="5">
        <f t="shared" si="89"/>
        <v>0</v>
      </c>
      <c r="N1418" s="5">
        <f t="shared" si="90"/>
        <v>1830</v>
      </c>
      <c r="O1418" t="s">
        <v>85</v>
      </c>
      <c r="P1418" t="s">
        <v>86</v>
      </c>
      <c r="Q1418" t="s">
        <v>36</v>
      </c>
      <c r="R1418" t="s">
        <v>42</v>
      </c>
      <c r="T1418" t="s">
        <v>43</v>
      </c>
      <c r="U1418" t="str">
        <f t="shared" si="91"/>
        <v>No Discount</v>
      </c>
    </row>
    <row r="1419" spans="1:21" x14ac:dyDescent="0.25">
      <c r="A1419" t="s">
        <v>3479</v>
      </c>
      <c r="B1419" s="3">
        <v>46055</v>
      </c>
      <c r="C1419" t="s">
        <v>656</v>
      </c>
      <c r="D1419" t="s">
        <v>32</v>
      </c>
      <c r="E1419" t="s">
        <v>33</v>
      </c>
      <c r="F1419" t="s">
        <v>6063</v>
      </c>
      <c r="G1419" t="s">
        <v>6015</v>
      </c>
      <c r="H1419">
        <v>1</v>
      </c>
      <c r="I1419" s="5">
        <v>400</v>
      </c>
      <c r="J1419" s="5">
        <v>583</v>
      </c>
      <c r="K1419" s="5">
        <f t="shared" si="88"/>
        <v>583</v>
      </c>
      <c r="L1419" s="4">
        <v>0.18</v>
      </c>
      <c r="M1419" s="5">
        <f t="shared" si="89"/>
        <v>104.94</v>
      </c>
      <c r="N1419" s="5">
        <f t="shared" si="90"/>
        <v>287.94</v>
      </c>
      <c r="O1419" t="s">
        <v>164</v>
      </c>
      <c r="P1419" t="s">
        <v>41</v>
      </c>
      <c r="Q1419" t="s">
        <v>36</v>
      </c>
      <c r="R1419" t="s">
        <v>440</v>
      </c>
      <c r="S1419">
        <v>169</v>
      </c>
      <c r="T1419" t="s">
        <v>441</v>
      </c>
      <c r="U1419" t="str">
        <f t="shared" si="91"/>
        <v>16-20%</v>
      </c>
    </row>
    <row r="1420" spans="1:21" x14ac:dyDescent="0.25">
      <c r="A1420" t="s">
        <v>3480</v>
      </c>
      <c r="B1420" s="3">
        <v>45705</v>
      </c>
      <c r="C1420" t="s">
        <v>3481</v>
      </c>
      <c r="D1420" t="s">
        <v>32</v>
      </c>
      <c r="E1420" t="s">
        <v>33</v>
      </c>
      <c r="F1420" t="s">
        <v>6063</v>
      </c>
      <c r="G1420" t="s">
        <v>6015</v>
      </c>
      <c r="H1420">
        <v>6</v>
      </c>
      <c r="I1420" s="5">
        <v>400</v>
      </c>
      <c r="J1420" s="5">
        <v>583</v>
      </c>
      <c r="K1420" s="5">
        <f t="shared" si="88"/>
        <v>3498</v>
      </c>
      <c r="L1420" s="4">
        <v>0</v>
      </c>
      <c r="M1420" s="5">
        <f t="shared" si="89"/>
        <v>0</v>
      </c>
      <c r="N1420" s="5">
        <f t="shared" si="90"/>
        <v>1098</v>
      </c>
      <c r="O1420" t="s">
        <v>95</v>
      </c>
      <c r="P1420" t="s">
        <v>96</v>
      </c>
      <c r="Q1420" t="s">
        <v>53</v>
      </c>
      <c r="R1420" t="s">
        <v>42</v>
      </c>
      <c r="T1420" t="s">
        <v>43</v>
      </c>
      <c r="U1420" t="str">
        <f t="shared" si="91"/>
        <v>No Discount</v>
      </c>
    </row>
    <row r="1421" spans="1:21" x14ac:dyDescent="0.25">
      <c r="A1421" t="s">
        <v>3483</v>
      </c>
      <c r="B1421" s="3">
        <v>46110</v>
      </c>
      <c r="C1421" t="s">
        <v>546</v>
      </c>
      <c r="D1421" t="s">
        <v>50</v>
      </c>
      <c r="E1421" t="s">
        <v>33</v>
      </c>
      <c r="F1421" t="s">
        <v>93</v>
      </c>
      <c r="G1421" t="s">
        <v>6058</v>
      </c>
      <c r="H1421">
        <v>3</v>
      </c>
      <c r="I1421" s="5">
        <v>1650</v>
      </c>
      <c r="J1421" s="5">
        <v>2350</v>
      </c>
      <c r="K1421" s="5">
        <f t="shared" si="88"/>
        <v>7050</v>
      </c>
      <c r="L1421" s="4">
        <v>0.2</v>
      </c>
      <c r="M1421" s="5">
        <f t="shared" si="89"/>
        <v>1410</v>
      </c>
      <c r="N1421" s="5">
        <f t="shared" si="90"/>
        <v>3510</v>
      </c>
      <c r="O1421" t="s">
        <v>77</v>
      </c>
      <c r="P1421" t="s">
        <v>78</v>
      </c>
      <c r="Q1421" t="s">
        <v>36</v>
      </c>
      <c r="R1421" t="s">
        <v>440</v>
      </c>
      <c r="S1421">
        <v>41</v>
      </c>
      <c r="T1421" t="s">
        <v>441</v>
      </c>
      <c r="U1421" t="str">
        <f t="shared" si="91"/>
        <v>16-20%</v>
      </c>
    </row>
    <row r="1422" spans="1:21" x14ac:dyDescent="0.25">
      <c r="A1422" t="s">
        <v>3484</v>
      </c>
      <c r="B1422" s="3">
        <v>46052</v>
      </c>
      <c r="C1422" t="s">
        <v>1688</v>
      </c>
      <c r="D1422" t="s">
        <v>126</v>
      </c>
      <c r="E1422" t="s">
        <v>33</v>
      </c>
      <c r="F1422" t="s">
        <v>6040</v>
      </c>
      <c r="G1422" t="s">
        <v>6064</v>
      </c>
      <c r="H1422">
        <v>1</v>
      </c>
      <c r="I1422" s="5">
        <v>4650</v>
      </c>
      <c r="J1422" s="5">
        <v>6750</v>
      </c>
      <c r="K1422" s="5">
        <f t="shared" si="88"/>
        <v>6750</v>
      </c>
      <c r="L1422" s="4">
        <v>0.15</v>
      </c>
      <c r="M1422" s="5">
        <f t="shared" si="89"/>
        <v>1012.5</v>
      </c>
      <c r="N1422" s="5">
        <f t="shared" si="90"/>
        <v>3112.5</v>
      </c>
      <c r="O1422" t="s">
        <v>215</v>
      </c>
      <c r="P1422" t="s">
        <v>86</v>
      </c>
      <c r="Q1422" t="s">
        <v>36</v>
      </c>
      <c r="R1422" t="s">
        <v>440</v>
      </c>
      <c r="S1422">
        <v>364</v>
      </c>
      <c r="T1422" t="s">
        <v>441</v>
      </c>
      <c r="U1422" t="str">
        <f t="shared" si="91"/>
        <v>11-15%</v>
      </c>
    </row>
    <row r="1423" spans="1:21" x14ac:dyDescent="0.25">
      <c r="A1423" t="s">
        <v>3485</v>
      </c>
      <c r="B1423" s="3">
        <v>46026</v>
      </c>
      <c r="C1423" t="s">
        <v>3486</v>
      </c>
      <c r="D1423" t="s">
        <v>32</v>
      </c>
      <c r="E1423" t="s">
        <v>75</v>
      </c>
      <c r="F1423" t="s">
        <v>93</v>
      </c>
      <c r="G1423" t="s">
        <v>6058</v>
      </c>
      <c r="H1423">
        <v>21</v>
      </c>
      <c r="I1423" s="5">
        <v>1650</v>
      </c>
      <c r="J1423" s="5">
        <v>2350</v>
      </c>
      <c r="K1423" s="5">
        <f t="shared" si="88"/>
        <v>49350</v>
      </c>
      <c r="L1423" s="4">
        <v>0.08</v>
      </c>
      <c r="M1423" s="5">
        <f t="shared" si="89"/>
        <v>3948</v>
      </c>
      <c r="N1423" s="5">
        <f t="shared" si="90"/>
        <v>18648</v>
      </c>
      <c r="O1423" t="s">
        <v>181</v>
      </c>
      <c r="P1423" t="s">
        <v>68</v>
      </c>
      <c r="Q1423" t="s">
        <v>36</v>
      </c>
      <c r="R1423" t="s">
        <v>42</v>
      </c>
      <c r="T1423" t="s">
        <v>43</v>
      </c>
      <c r="U1423" t="str">
        <f t="shared" si="91"/>
        <v>5-10%</v>
      </c>
    </row>
    <row r="1424" spans="1:21" x14ac:dyDescent="0.25">
      <c r="A1424" t="s">
        <v>3488</v>
      </c>
      <c r="B1424" s="3">
        <v>46167</v>
      </c>
      <c r="C1424" t="s">
        <v>2137</v>
      </c>
      <c r="D1424" t="s">
        <v>50</v>
      </c>
      <c r="E1424" t="s">
        <v>75</v>
      </c>
      <c r="F1424" t="s">
        <v>6063</v>
      </c>
      <c r="G1424" t="s">
        <v>6015</v>
      </c>
      <c r="H1424">
        <v>87</v>
      </c>
      <c r="I1424" s="5">
        <v>400</v>
      </c>
      <c r="J1424" s="5">
        <v>583</v>
      </c>
      <c r="K1424" s="5">
        <f t="shared" si="88"/>
        <v>50721</v>
      </c>
      <c r="L1424" s="4">
        <v>0.15</v>
      </c>
      <c r="M1424" s="5">
        <f t="shared" si="89"/>
        <v>7608.15</v>
      </c>
      <c r="N1424" s="5">
        <f t="shared" si="90"/>
        <v>23529.15</v>
      </c>
      <c r="O1424" t="s">
        <v>40</v>
      </c>
      <c r="P1424" t="s">
        <v>41</v>
      </c>
      <c r="Q1424" t="s">
        <v>36</v>
      </c>
      <c r="R1424" t="s">
        <v>440</v>
      </c>
      <c r="S1424">
        <v>67</v>
      </c>
      <c r="T1424" t="s">
        <v>441</v>
      </c>
      <c r="U1424" t="str">
        <f t="shared" si="91"/>
        <v>11-15%</v>
      </c>
    </row>
    <row r="1425" spans="1:21" x14ac:dyDescent="0.25">
      <c r="A1425" t="s">
        <v>3489</v>
      </c>
      <c r="B1425" s="3">
        <v>45992</v>
      </c>
      <c r="C1425" t="s">
        <v>838</v>
      </c>
      <c r="D1425" t="s">
        <v>50</v>
      </c>
      <c r="E1425" t="s">
        <v>75</v>
      </c>
      <c r="F1425" t="s">
        <v>93</v>
      </c>
      <c r="G1425" t="s">
        <v>6058</v>
      </c>
      <c r="H1425">
        <v>5</v>
      </c>
      <c r="I1425" s="5">
        <v>1650</v>
      </c>
      <c r="J1425" s="5">
        <v>2350</v>
      </c>
      <c r="K1425" s="5">
        <f t="shared" si="88"/>
        <v>11750</v>
      </c>
      <c r="L1425" s="4">
        <v>0</v>
      </c>
      <c r="M1425" s="5">
        <f t="shared" si="89"/>
        <v>0</v>
      </c>
      <c r="N1425" s="5">
        <f t="shared" si="90"/>
        <v>3500</v>
      </c>
      <c r="O1425" t="s">
        <v>215</v>
      </c>
      <c r="P1425" t="s">
        <v>86</v>
      </c>
      <c r="Q1425" t="s">
        <v>36</v>
      </c>
      <c r="R1425" t="s">
        <v>440</v>
      </c>
      <c r="S1425">
        <v>284</v>
      </c>
      <c r="T1425" t="s">
        <v>441</v>
      </c>
      <c r="U1425" t="str">
        <f t="shared" si="91"/>
        <v>No Discount</v>
      </c>
    </row>
    <row r="1426" spans="1:21" x14ac:dyDescent="0.25">
      <c r="A1426" t="s">
        <v>3490</v>
      </c>
      <c r="B1426" s="3">
        <v>45805</v>
      </c>
      <c r="C1426" t="s">
        <v>222</v>
      </c>
      <c r="D1426" t="s">
        <v>126</v>
      </c>
      <c r="E1426" t="s">
        <v>75</v>
      </c>
      <c r="F1426" t="s">
        <v>137</v>
      </c>
      <c r="G1426" t="s">
        <v>6028</v>
      </c>
      <c r="H1426">
        <v>5</v>
      </c>
      <c r="I1426" s="5">
        <v>450</v>
      </c>
      <c r="J1426" s="5">
        <v>700</v>
      </c>
      <c r="K1426" s="5">
        <f t="shared" si="88"/>
        <v>3500</v>
      </c>
      <c r="L1426" s="4">
        <v>0</v>
      </c>
      <c r="M1426" s="5">
        <f t="shared" si="89"/>
        <v>0</v>
      </c>
      <c r="N1426" s="5">
        <f t="shared" si="90"/>
        <v>1250</v>
      </c>
      <c r="O1426" t="s">
        <v>55</v>
      </c>
      <c r="P1426" t="s">
        <v>56</v>
      </c>
      <c r="Q1426" t="s">
        <v>53</v>
      </c>
      <c r="R1426" t="s">
        <v>42</v>
      </c>
      <c r="T1426" t="s">
        <v>43</v>
      </c>
      <c r="U1426" t="str">
        <f t="shared" si="91"/>
        <v>No Discount</v>
      </c>
    </row>
    <row r="1427" spans="1:21" x14ac:dyDescent="0.25">
      <c r="A1427" t="s">
        <v>3491</v>
      </c>
      <c r="B1427" s="3">
        <v>45772</v>
      </c>
      <c r="C1427" t="s">
        <v>916</v>
      </c>
      <c r="D1427" t="s">
        <v>50</v>
      </c>
      <c r="E1427" t="s">
        <v>75</v>
      </c>
      <c r="F1427" t="s">
        <v>93</v>
      </c>
      <c r="G1427" t="s">
        <v>6058</v>
      </c>
      <c r="H1427">
        <v>5</v>
      </c>
      <c r="I1427" s="5">
        <v>1650</v>
      </c>
      <c r="J1427" s="5">
        <v>2350</v>
      </c>
      <c r="K1427" s="5">
        <f t="shared" si="88"/>
        <v>11750</v>
      </c>
      <c r="L1427" s="4">
        <v>0</v>
      </c>
      <c r="M1427" s="5">
        <f t="shared" si="89"/>
        <v>0</v>
      </c>
      <c r="N1427" s="5">
        <f t="shared" si="90"/>
        <v>3500</v>
      </c>
      <c r="O1427" t="s">
        <v>164</v>
      </c>
      <c r="P1427" t="s">
        <v>41</v>
      </c>
      <c r="Q1427" t="s">
        <v>36</v>
      </c>
      <c r="R1427" t="s">
        <v>42</v>
      </c>
      <c r="T1427" t="s">
        <v>43</v>
      </c>
      <c r="U1427" t="str">
        <f t="shared" si="91"/>
        <v>No Discount</v>
      </c>
    </row>
    <row r="1428" spans="1:21" x14ac:dyDescent="0.25">
      <c r="A1428" t="s">
        <v>3492</v>
      </c>
      <c r="B1428" s="3">
        <v>46197</v>
      </c>
      <c r="C1428" t="s">
        <v>1100</v>
      </c>
      <c r="D1428" t="s">
        <v>50</v>
      </c>
      <c r="E1428" t="s">
        <v>75</v>
      </c>
      <c r="F1428" t="s">
        <v>6040</v>
      </c>
      <c r="G1428" t="s">
        <v>6064</v>
      </c>
      <c r="H1428">
        <v>10</v>
      </c>
      <c r="I1428" s="5">
        <v>4650</v>
      </c>
      <c r="J1428" s="5">
        <v>6750</v>
      </c>
      <c r="K1428" s="5">
        <f t="shared" si="88"/>
        <v>67500</v>
      </c>
      <c r="L1428" s="4">
        <v>0.25</v>
      </c>
      <c r="M1428" s="5">
        <f t="shared" si="89"/>
        <v>16875</v>
      </c>
      <c r="N1428" s="5">
        <f t="shared" si="90"/>
        <v>37875</v>
      </c>
      <c r="O1428" t="s">
        <v>85</v>
      </c>
      <c r="P1428" t="s">
        <v>86</v>
      </c>
      <c r="Q1428" t="s">
        <v>36</v>
      </c>
      <c r="R1428" t="s">
        <v>440</v>
      </c>
      <c r="S1428">
        <v>264</v>
      </c>
      <c r="T1428" t="s">
        <v>441</v>
      </c>
      <c r="U1428" t="str">
        <f t="shared" si="91"/>
        <v>21-25%</v>
      </c>
    </row>
    <row r="1429" spans="1:21" x14ac:dyDescent="0.25">
      <c r="A1429" t="s">
        <v>3493</v>
      </c>
      <c r="B1429" s="3">
        <v>45921</v>
      </c>
      <c r="C1429" t="s">
        <v>916</v>
      </c>
      <c r="D1429" t="s">
        <v>32</v>
      </c>
      <c r="E1429" t="s">
        <v>75</v>
      </c>
      <c r="F1429" t="s">
        <v>6063</v>
      </c>
      <c r="G1429" t="s">
        <v>6023</v>
      </c>
      <c r="H1429">
        <v>10</v>
      </c>
      <c r="I1429" s="5">
        <v>300</v>
      </c>
      <c r="J1429" s="5">
        <v>450</v>
      </c>
      <c r="K1429" s="5">
        <f t="shared" si="88"/>
        <v>4500</v>
      </c>
      <c r="L1429" s="4">
        <v>0</v>
      </c>
      <c r="M1429" s="5">
        <f t="shared" si="89"/>
        <v>0</v>
      </c>
      <c r="N1429" s="5">
        <f t="shared" si="90"/>
        <v>1500</v>
      </c>
      <c r="O1429" t="s">
        <v>40</v>
      </c>
      <c r="P1429" t="s">
        <v>41</v>
      </c>
      <c r="Q1429" t="s">
        <v>36</v>
      </c>
      <c r="R1429" t="s">
        <v>42</v>
      </c>
      <c r="T1429" t="s">
        <v>43</v>
      </c>
      <c r="U1429" t="str">
        <f t="shared" si="91"/>
        <v>No Discount</v>
      </c>
    </row>
    <row r="1430" spans="1:21" x14ac:dyDescent="0.25">
      <c r="A1430" t="s">
        <v>3494</v>
      </c>
      <c r="B1430" s="3">
        <v>45731</v>
      </c>
      <c r="C1430" t="s">
        <v>2730</v>
      </c>
      <c r="D1430" t="s">
        <v>50</v>
      </c>
      <c r="E1430" t="s">
        <v>75</v>
      </c>
      <c r="F1430" t="s">
        <v>6040</v>
      </c>
      <c r="G1430" t="s">
        <v>6064</v>
      </c>
      <c r="H1430">
        <v>2</v>
      </c>
      <c r="I1430" s="5">
        <v>4650</v>
      </c>
      <c r="J1430" s="5">
        <v>6750</v>
      </c>
      <c r="K1430" s="5">
        <f t="shared" si="88"/>
        <v>13500</v>
      </c>
      <c r="L1430" s="4">
        <v>0</v>
      </c>
      <c r="M1430" s="5">
        <f t="shared" si="89"/>
        <v>0</v>
      </c>
      <c r="N1430" s="5">
        <f t="shared" si="90"/>
        <v>4200</v>
      </c>
      <c r="O1430" t="s">
        <v>67</v>
      </c>
      <c r="P1430" t="s">
        <v>68</v>
      </c>
      <c r="Q1430" t="s">
        <v>36</v>
      </c>
      <c r="R1430" t="s">
        <v>42</v>
      </c>
      <c r="T1430" t="s">
        <v>43</v>
      </c>
      <c r="U1430" t="str">
        <f t="shared" si="91"/>
        <v>No Discount</v>
      </c>
    </row>
    <row r="1431" spans="1:21" x14ac:dyDescent="0.25">
      <c r="A1431" t="s">
        <v>3495</v>
      </c>
      <c r="B1431" s="3">
        <v>45870</v>
      </c>
      <c r="C1431" t="s">
        <v>516</v>
      </c>
      <c r="D1431" t="s">
        <v>50</v>
      </c>
      <c r="E1431" t="s">
        <v>33</v>
      </c>
      <c r="F1431" t="s">
        <v>93</v>
      </c>
      <c r="G1431" t="s">
        <v>6058</v>
      </c>
      <c r="H1431">
        <v>7</v>
      </c>
      <c r="I1431" s="5">
        <v>1650</v>
      </c>
      <c r="J1431" s="5">
        <v>2350</v>
      </c>
      <c r="K1431" s="5">
        <f t="shared" si="88"/>
        <v>16450</v>
      </c>
      <c r="L1431" s="4">
        <v>0</v>
      </c>
      <c r="M1431" s="5">
        <f t="shared" si="89"/>
        <v>0</v>
      </c>
      <c r="N1431" s="5">
        <f t="shared" si="90"/>
        <v>4900</v>
      </c>
      <c r="O1431" t="s">
        <v>55</v>
      </c>
      <c r="P1431" t="s">
        <v>56</v>
      </c>
      <c r="Q1431" t="s">
        <v>53</v>
      </c>
      <c r="R1431" t="s">
        <v>42</v>
      </c>
      <c r="T1431" t="s">
        <v>43</v>
      </c>
      <c r="U1431" t="str">
        <f t="shared" si="91"/>
        <v>No Discount</v>
      </c>
    </row>
    <row r="1432" spans="1:21" x14ac:dyDescent="0.25">
      <c r="A1432" t="s">
        <v>3496</v>
      </c>
      <c r="B1432" s="3">
        <v>45676</v>
      </c>
      <c r="C1432" t="s">
        <v>3027</v>
      </c>
      <c r="D1432" t="s">
        <v>50</v>
      </c>
      <c r="E1432" t="s">
        <v>33</v>
      </c>
      <c r="F1432" t="s">
        <v>6063</v>
      </c>
      <c r="G1432" t="s">
        <v>6015</v>
      </c>
      <c r="H1432">
        <v>1</v>
      </c>
      <c r="I1432" s="5">
        <v>400</v>
      </c>
      <c r="J1432" s="5">
        <v>583</v>
      </c>
      <c r="K1432" s="5">
        <f t="shared" si="88"/>
        <v>583</v>
      </c>
      <c r="L1432" s="4">
        <v>0</v>
      </c>
      <c r="M1432" s="5">
        <f t="shared" si="89"/>
        <v>0</v>
      </c>
      <c r="N1432" s="5">
        <f t="shared" si="90"/>
        <v>183</v>
      </c>
      <c r="O1432" t="s">
        <v>40</v>
      </c>
      <c r="P1432" t="s">
        <v>41</v>
      </c>
      <c r="Q1432" t="s">
        <v>36</v>
      </c>
      <c r="R1432" t="s">
        <v>42</v>
      </c>
      <c r="T1432" t="s">
        <v>43</v>
      </c>
      <c r="U1432" t="str">
        <f t="shared" si="91"/>
        <v>No Discount</v>
      </c>
    </row>
    <row r="1433" spans="1:21" x14ac:dyDescent="0.25">
      <c r="A1433" t="s">
        <v>3497</v>
      </c>
      <c r="B1433" s="3">
        <v>45876</v>
      </c>
      <c r="C1433" t="s">
        <v>2703</v>
      </c>
      <c r="D1433" t="s">
        <v>126</v>
      </c>
      <c r="E1433" t="s">
        <v>75</v>
      </c>
      <c r="F1433" t="s">
        <v>93</v>
      </c>
      <c r="G1433" t="s">
        <v>6058</v>
      </c>
      <c r="H1433">
        <v>3</v>
      </c>
      <c r="I1433" s="5">
        <v>1650</v>
      </c>
      <c r="J1433" s="5">
        <v>2350</v>
      </c>
      <c r="K1433" s="5">
        <f t="shared" si="88"/>
        <v>7050</v>
      </c>
      <c r="L1433" s="4">
        <v>0</v>
      </c>
      <c r="M1433" s="5">
        <f t="shared" si="89"/>
        <v>0</v>
      </c>
      <c r="N1433" s="5">
        <f t="shared" si="90"/>
        <v>2100</v>
      </c>
      <c r="O1433" t="s">
        <v>55</v>
      </c>
      <c r="P1433" t="s">
        <v>56</v>
      </c>
      <c r="Q1433" t="s">
        <v>53</v>
      </c>
      <c r="R1433" t="s">
        <v>440</v>
      </c>
      <c r="S1433">
        <v>81</v>
      </c>
      <c r="T1433" t="s">
        <v>441</v>
      </c>
      <c r="U1433" t="str">
        <f t="shared" si="91"/>
        <v>No Discount</v>
      </c>
    </row>
    <row r="1434" spans="1:21" x14ac:dyDescent="0.25">
      <c r="A1434" t="s">
        <v>3498</v>
      </c>
      <c r="B1434" s="3">
        <v>45897</v>
      </c>
      <c r="C1434" t="s">
        <v>2268</v>
      </c>
      <c r="D1434" t="s">
        <v>126</v>
      </c>
      <c r="E1434" t="s">
        <v>75</v>
      </c>
      <c r="F1434" t="s">
        <v>6040</v>
      </c>
      <c r="G1434" t="s">
        <v>6064</v>
      </c>
      <c r="H1434">
        <v>3</v>
      </c>
      <c r="I1434" s="5">
        <v>4650</v>
      </c>
      <c r="J1434" s="5">
        <v>6750</v>
      </c>
      <c r="K1434" s="5">
        <f t="shared" si="88"/>
        <v>20250</v>
      </c>
      <c r="L1434" s="4">
        <v>0</v>
      </c>
      <c r="M1434" s="5">
        <f t="shared" si="89"/>
        <v>0</v>
      </c>
      <c r="N1434" s="5">
        <f t="shared" si="90"/>
        <v>6300</v>
      </c>
      <c r="O1434" t="s">
        <v>55</v>
      </c>
      <c r="P1434" t="s">
        <v>56</v>
      </c>
      <c r="Q1434" t="s">
        <v>53</v>
      </c>
      <c r="R1434" t="s">
        <v>440</v>
      </c>
      <c r="S1434">
        <v>19</v>
      </c>
      <c r="T1434" t="s">
        <v>441</v>
      </c>
      <c r="U1434" t="str">
        <f t="shared" si="91"/>
        <v>No Discount</v>
      </c>
    </row>
    <row r="1435" spans="1:21" x14ac:dyDescent="0.25">
      <c r="A1435" t="s">
        <v>3499</v>
      </c>
      <c r="B1435" s="3">
        <v>45907</v>
      </c>
      <c r="C1435" t="s">
        <v>2446</v>
      </c>
      <c r="D1435" t="s">
        <v>32</v>
      </c>
      <c r="E1435" t="s">
        <v>75</v>
      </c>
      <c r="F1435" t="s">
        <v>6063</v>
      </c>
      <c r="G1435" t="s">
        <v>6015</v>
      </c>
      <c r="H1435">
        <v>3</v>
      </c>
      <c r="I1435" s="5">
        <v>400</v>
      </c>
      <c r="J1435" s="5">
        <v>583</v>
      </c>
      <c r="K1435" s="5">
        <f t="shared" si="88"/>
        <v>1749</v>
      </c>
      <c r="L1435" s="4">
        <v>0</v>
      </c>
      <c r="M1435" s="5">
        <f t="shared" si="89"/>
        <v>0</v>
      </c>
      <c r="N1435" s="5">
        <f t="shared" si="90"/>
        <v>549</v>
      </c>
      <c r="O1435" t="s">
        <v>85</v>
      </c>
      <c r="P1435" t="s">
        <v>86</v>
      </c>
      <c r="Q1435" t="s">
        <v>36</v>
      </c>
      <c r="R1435" t="s">
        <v>42</v>
      </c>
      <c r="T1435" t="s">
        <v>43</v>
      </c>
      <c r="U1435" t="str">
        <f t="shared" si="91"/>
        <v>No Discount</v>
      </c>
    </row>
    <row r="1436" spans="1:21" x14ac:dyDescent="0.25">
      <c r="A1436" t="s">
        <v>3500</v>
      </c>
      <c r="B1436" s="3">
        <v>46084</v>
      </c>
      <c r="C1436" t="s">
        <v>2964</v>
      </c>
      <c r="D1436" t="s">
        <v>126</v>
      </c>
      <c r="E1436" t="s">
        <v>75</v>
      </c>
      <c r="F1436" t="s">
        <v>6063</v>
      </c>
      <c r="G1436" t="s">
        <v>6015</v>
      </c>
      <c r="H1436">
        <v>2</v>
      </c>
      <c r="I1436" s="5">
        <v>400</v>
      </c>
      <c r="J1436" s="5">
        <v>583</v>
      </c>
      <c r="K1436" s="5">
        <f t="shared" si="88"/>
        <v>1166</v>
      </c>
      <c r="L1436" s="4">
        <v>0.2</v>
      </c>
      <c r="M1436" s="5">
        <f t="shared" si="89"/>
        <v>233.20000000000002</v>
      </c>
      <c r="N1436" s="5">
        <f t="shared" si="90"/>
        <v>599.20000000000005</v>
      </c>
      <c r="O1436" t="s">
        <v>164</v>
      </c>
      <c r="P1436" t="s">
        <v>41</v>
      </c>
      <c r="Q1436" t="s">
        <v>36</v>
      </c>
      <c r="R1436" t="s">
        <v>440</v>
      </c>
      <c r="S1436">
        <v>51</v>
      </c>
      <c r="T1436" t="s">
        <v>441</v>
      </c>
      <c r="U1436" t="str">
        <f t="shared" si="91"/>
        <v>16-20%</v>
      </c>
    </row>
    <row r="1437" spans="1:21" x14ac:dyDescent="0.25">
      <c r="A1437" t="s">
        <v>3501</v>
      </c>
      <c r="B1437" s="3">
        <v>45826</v>
      </c>
      <c r="C1437" t="s">
        <v>3502</v>
      </c>
      <c r="D1437" t="s">
        <v>126</v>
      </c>
      <c r="E1437" t="s">
        <v>75</v>
      </c>
      <c r="F1437" t="s">
        <v>6063</v>
      </c>
      <c r="G1437" t="s">
        <v>6023</v>
      </c>
      <c r="H1437">
        <v>1</v>
      </c>
      <c r="I1437" s="5">
        <v>300</v>
      </c>
      <c r="J1437" s="5">
        <v>450</v>
      </c>
      <c r="K1437" s="5">
        <f t="shared" si="88"/>
        <v>450</v>
      </c>
      <c r="L1437" s="4">
        <v>0</v>
      </c>
      <c r="M1437" s="5">
        <f t="shared" si="89"/>
        <v>0</v>
      </c>
      <c r="N1437" s="5">
        <f t="shared" si="90"/>
        <v>150</v>
      </c>
      <c r="O1437" t="s">
        <v>85</v>
      </c>
      <c r="P1437" t="s">
        <v>86</v>
      </c>
      <c r="Q1437" t="s">
        <v>36</v>
      </c>
      <c r="R1437" t="s">
        <v>42</v>
      </c>
      <c r="T1437" t="s">
        <v>43</v>
      </c>
      <c r="U1437" t="str">
        <f t="shared" si="91"/>
        <v>No Discount</v>
      </c>
    </row>
    <row r="1438" spans="1:21" x14ac:dyDescent="0.25">
      <c r="A1438" t="s">
        <v>3504</v>
      </c>
      <c r="B1438" s="3">
        <v>45835</v>
      </c>
      <c r="C1438" t="s">
        <v>1037</v>
      </c>
      <c r="D1438" t="s">
        <v>126</v>
      </c>
      <c r="E1438" t="s">
        <v>33</v>
      </c>
      <c r="F1438" t="s">
        <v>6040</v>
      </c>
      <c r="G1438" t="s">
        <v>6064</v>
      </c>
      <c r="H1438">
        <v>8</v>
      </c>
      <c r="I1438" s="5">
        <v>4650</v>
      </c>
      <c r="J1438" s="5">
        <v>6750</v>
      </c>
      <c r="K1438" s="5">
        <f t="shared" si="88"/>
        <v>54000</v>
      </c>
      <c r="L1438" s="4">
        <v>0</v>
      </c>
      <c r="M1438" s="5">
        <f t="shared" si="89"/>
        <v>0</v>
      </c>
      <c r="N1438" s="5">
        <f t="shared" si="90"/>
        <v>16800</v>
      </c>
      <c r="O1438" t="s">
        <v>120</v>
      </c>
      <c r="P1438" t="s">
        <v>96</v>
      </c>
      <c r="Q1438" t="s">
        <v>53</v>
      </c>
      <c r="R1438" t="s">
        <v>440</v>
      </c>
      <c r="S1438">
        <v>159</v>
      </c>
      <c r="T1438" t="s">
        <v>441</v>
      </c>
      <c r="U1438" t="str">
        <f t="shared" si="91"/>
        <v>No Discount</v>
      </c>
    </row>
    <row r="1439" spans="1:21" x14ac:dyDescent="0.25">
      <c r="A1439" t="s">
        <v>3505</v>
      </c>
      <c r="B1439" s="3">
        <v>45889</v>
      </c>
      <c r="C1439" t="s">
        <v>1645</v>
      </c>
      <c r="D1439" t="s">
        <v>126</v>
      </c>
      <c r="E1439" t="s">
        <v>33</v>
      </c>
      <c r="F1439" t="s">
        <v>93</v>
      </c>
      <c r="G1439" t="s">
        <v>6058</v>
      </c>
      <c r="H1439">
        <v>3</v>
      </c>
      <c r="I1439" s="5">
        <v>1650</v>
      </c>
      <c r="J1439" s="5">
        <v>2350</v>
      </c>
      <c r="K1439" s="5">
        <f t="shared" si="88"/>
        <v>7050</v>
      </c>
      <c r="L1439" s="4">
        <v>0</v>
      </c>
      <c r="M1439" s="5">
        <f t="shared" si="89"/>
        <v>0</v>
      </c>
      <c r="N1439" s="5">
        <f t="shared" si="90"/>
        <v>2100</v>
      </c>
      <c r="O1439" t="s">
        <v>85</v>
      </c>
      <c r="P1439" t="s">
        <v>86</v>
      </c>
      <c r="Q1439" t="s">
        <v>36</v>
      </c>
      <c r="R1439" t="s">
        <v>42</v>
      </c>
      <c r="T1439" t="s">
        <v>43</v>
      </c>
      <c r="U1439" t="str">
        <f t="shared" si="91"/>
        <v>No Discount</v>
      </c>
    </row>
    <row r="1440" spans="1:21" x14ac:dyDescent="0.25">
      <c r="A1440" t="s">
        <v>3506</v>
      </c>
      <c r="B1440" s="3">
        <v>46115</v>
      </c>
      <c r="C1440" t="s">
        <v>3507</v>
      </c>
      <c r="D1440" t="s">
        <v>32</v>
      </c>
      <c r="E1440" t="s">
        <v>75</v>
      </c>
      <c r="F1440" t="s">
        <v>93</v>
      </c>
      <c r="G1440" t="s">
        <v>6058</v>
      </c>
      <c r="H1440">
        <v>6</v>
      </c>
      <c r="I1440" s="5">
        <v>1650</v>
      </c>
      <c r="J1440" s="5">
        <v>2350</v>
      </c>
      <c r="K1440" s="5">
        <f t="shared" si="88"/>
        <v>14100</v>
      </c>
      <c r="L1440" s="4">
        <v>0.15</v>
      </c>
      <c r="M1440" s="5">
        <f t="shared" si="89"/>
        <v>2115</v>
      </c>
      <c r="N1440" s="5">
        <f t="shared" si="90"/>
        <v>6315</v>
      </c>
      <c r="O1440" t="s">
        <v>110</v>
      </c>
      <c r="P1440" t="s">
        <v>78</v>
      </c>
      <c r="Q1440" t="s">
        <v>36</v>
      </c>
      <c r="R1440" t="s">
        <v>42</v>
      </c>
      <c r="T1440" t="s">
        <v>43</v>
      </c>
      <c r="U1440" t="str">
        <f t="shared" si="91"/>
        <v>11-15%</v>
      </c>
    </row>
    <row r="1441" spans="1:21" x14ac:dyDescent="0.25">
      <c r="A1441" t="s">
        <v>3509</v>
      </c>
      <c r="B1441" s="3">
        <v>46033</v>
      </c>
      <c r="C1441" t="s">
        <v>2811</v>
      </c>
      <c r="D1441" t="s">
        <v>126</v>
      </c>
      <c r="E1441" t="s">
        <v>33</v>
      </c>
      <c r="F1441" t="s">
        <v>6063</v>
      </c>
      <c r="G1441" t="s">
        <v>6023</v>
      </c>
      <c r="H1441">
        <v>7</v>
      </c>
      <c r="I1441" s="5">
        <v>300</v>
      </c>
      <c r="J1441" s="5">
        <v>450</v>
      </c>
      <c r="K1441" s="5">
        <f t="shared" si="88"/>
        <v>3150</v>
      </c>
      <c r="L1441" s="4">
        <v>0.25</v>
      </c>
      <c r="M1441" s="5">
        <f t="shared" si="89"/>
        <v>787.5</v>
      </c>
      <c r="N1441" s="5">
        <f t="shared" si="90"/>
        <v>1837.5</v>
      </c>
      <c r="O1441" t="s">
        <v>110</v>
      </c>
      <c r="P1441" t="s">
        <v>78</v>
      </c>
      <c r="Q1441" t="s">
        <v>36</v>
      </c>
      <c r="R1441" t="s">
        <v>440</v>
      </c>
      <c r="S1441">
        <v>239</v>
      </c>
      <c r="T1441" t="s">
        <v>441</v>
      </c>
      <c r="U1441" t="str">
        <f t="shared" si="91"/>
        <v>21-25%</v>
      </c>
    </row>
    <row r="1442" spans="1:21" x14ac:dyDescent="0.25">
      <c r="A1442" t="s">
        <v>3510</v>
      </c>
      <c r="B1442" s="3">
        <v>45673</v>
      </c>
      <c r="C1442" t="s">
        <v>3511</v>
      </c>
      <c r="D1442" t="s">
        <v>32</v>
      </c>
      <c r="E1442" t="s">
        <v>75</v>
      </c>
      <c r="F1442" t="s">
        <v>6063</v>
      </c>
      <c r="G1442" t="s">
        <v>6015</v>
      </c>
      <c r="H1442">
        <v>1</v>
      </c>
      <c r="I1442" s="5">
        <v>400</v>
      </c>
      <c r="J1442" s="5">
        <v>583</v>
      </c>
      <c r="K1442" s="5">
        <f t="shared" si="88"/>
        <v>583</v>
      </c>
      <c r="L1442" s="4">
        <v>0</v>
      </c>
      <c r="M1442" s="5">
        <f t="shared" si="89"/>
        <v>0</v>
      </c>
      <c r="N1442" s="5">
        <f t="shared" si="90"/>
        <v>183</v>
      </c>
      <c r="O1442" t="s">
        <v>85</v>
      </c>
      <c r="P1442" t="s">
        <v>86</v>
      </c>
      <c r="Q1442" t="s">
        <v>36</v>
      </c>
      <c r="R1442" t="s">
        <v>42</v>
      </c>
      <c r="T1442" t="s">
        <v>43</v>
      </c>
      <c r="U1442" t="str">
        <f t="shared" si="91"/>
        <v>No Discount</v>
      </c>
    </row>
    <row r="1443" spans="1:21" x14ac:dyDescent="0.25">
      <c r="A1443" t="s">
        <v>3513</v>
      </c>
      <c r="B1443" s="3">
        <v>46085</v>
      </c>
      <c r="C1443" t="s">
        <v>193</v>
      </c>
      <c r="D1443" t="s">
        <v>32</v>
      </c>
      <c r="E1443" t="s">
        <v>75</v>
      </c>
      <c r="F1443" t="s">
        <v>6063</v>
      </c>
      <c r="G1443" t="s">
        <v>6023</v>
      </c>
      <c r="H1443">
        <v>9</v>
      </c>
      <c r="I1443" s="5">
        <v>300</v>
      </c>
      <c r="J1443" s="5">
        <v>450</v>
      </c>
      <c r="K1443" s="5">
        <f t="shared" si="88"/>
        <v>4050</v>
      </c>
      <c r="L1443" s="4">
        <v>0.1</v>
      </c>
      <c r="M1443" s="5">
        <f t="shared" si="89"/>
        <v>405</v>
      </c>
      <c r="N1443" s="5">
        <f t="shared" si="90"/>
        <v>1755</v>
      </c>
      <c r="O1443" t="s">
        <v>55</v>
      </c>
      <c r="P1443" t="s">
        <v>56</v>
      </c>
      <c r="Q1443" t="s">
        <v>53</v>
      </c>
      <c r="R1443" t="s">
        <v>440</v>
      </c>
      <c r="S1443">
        <v>108</v>
      </c>
      <c r="T1443" t="s">
        <v>441</v>
      </c>
      <c r="U1443" t="str">
        <f t="shared" si="91"/>
        <v>5-10%</v>
      </c>
    </row>
    <row r="1444" spans="1:21" x14ac:dyDescent="0.25">
      <c r="A1444" t="s">
        <v>3514</v>
      </c>
      <c r="B1444" s="3">
        <v>45872</v>
      </c>
      <c r="C1444" t="s">
        <v>3516</v>
      </c>
      <c r="D1444" t="s">
        <v>32</v>
      </c>
      <c r="E1444" t="s">
        <v>75</v>
      </c>
      <c r="F1444" t="s">
        <v>6063</v>
      </c>
      <c r="G1444" t="s">
        <v>6015</v>
      </c>
      <c r="H1444">
        <v>10</v>
      </c>
      <c r="I1444" s="5">
        <v>400</v>
      </c>
      <c r="J1444" s="5">
        <v>583</v>
      </c>
      <c r="K1444" s="5">
        <f t="shared" si="88"/>
        <v>5830</v>
      </c>
      <c r="L1444" s="4">
        <v>0</v>
      </c>
      <c r="M1444" s="5">
        <f t="shared" si="89"/>
        <v>0</v>
      </c>
      <c r="N1444" s="5">
        <f t="shared" si="90"/>
        <v>1830</v>
      </c>
      <c r="O1444" t="s">
        <v>127</v>
      </c>
      <c r="P1444" t="s">
        <v>56</v>
      </c>
      <c r="Q1444" t="s">
        <v>53</v>
      </c>
      <c r="R1444" t="s">
        <v>42</v>
      </c>
      <c r="T1444" t="s">
        <v>43</v>
      </c>
      <c r="U1444" t="str">
        <f t="shared" si="91"/>
        <v>No Discount</v>
      </c>
    </row>
    <row r="1445" spans="1:21" x14ac:dyDescent="0.25">
      <c r="A1445" t="s">
        <v>3518</v>
      </c>
      <c r="B1445" s="3">
        <v>46196</v>
      </c>
      <c r="C1445" t="s">
        <v>3405</v>
      </c>
      <c r="D1445" t="s">
        <v>126</v>
      </c>
      <c r="E1445" t="s">
        <v>75</v>
      </c>
      <c r="F1445" t="s">
        <v>6040</v>
      </c>
      <c r="G1445" t="s">
        <v>6064</v>
      </c>
      <c r="H1445">
        <v>2</v>
      </c>
      <c r="I1445" s="5">
        <v>4650</v>
      </c>
      <c r="J1445" s="5">
        <v>6750</v>
      </c>
      <c r="K1445" s="5">
        <f t="shared" si="88"/>
        <v>13500</v>
      </c>
      <c r="L1445" s="4">
        <v>0.15</v>
      </c>
      <c r="M1445" s="5">
        <f t="shared" si="89"/>
        <v>2025</v>
      </c>
      <c r="N1445" s="5">
        <f t="shared" si="90"/>
        <v>6225</v>
      </c>
      <c r="O1445" t="s">
        <v>127</v>
      </c>
      <c r="P1445" t="s">
        <v>56</v>
      </c>
      <c r="Q1445" t="s">
        <v>53</v>
      </c>
      <c r="R1445" t="s">
        <v>440</v>
      </c>
      <c r="S1445">
        <v>499</v>
      </c>
      <c r="T1445" t="s">
        <v>441</v>
      </c>
      <c r="U1445" t="str">
        <f t="shared" si="91"/>
        <v>11-15%</v>
      </c>
    </row>
    <row r="1446" spans="1:21" x14ac:dyDescent="0.25">
      <c r="A1446" t="s">
        <v>3519</v>
      </c>
      <c r="B1446" s="3">
        <v>46043</v>
      </c>
      <c r="C1446" t="s">
        <v>491</v>
      </c>
      <c r="D1446" t="s">
        <v>126</v>
      </c>
      <c r="E1446" t="s">
        <v>33</v>
      </c>
      <c r="F1446" t="s">
        <v>6040</v>
      </c>
      <c r="G1446" t="s">
        <v>6064</v>
      </c>
      <c r="H1446">
        <v>9</v>
      </c>
      <c r="I1446" s="5">
        <v>4650</v>
      </c>
      <c r="J1446" s="5">
        <v>6750</v>
      </c>
      <c r="K1446" s="5">
        <f t="shared" si="88"/>
        <v>60750</v>
      </c>
      <c r="L1446" s="4">
        <v>0.12</v>
      </c>
      <c r="M1446" s="5">
        <f t="shared" si="89"/>
        <v>7290</v>
      </c>
      <c r="N1446" s="5">
        <f t="shared" si="90"/>
        <v>26190</v>
      </c>
      <c r="O1446" t="s">
        <v>181</v>
      </c>
      <c r="P1446" t="s">
        <v>68</v>
      </c>
      <c r="Q1446" t="s">
        <v>36</v>
      </c>
      <c r="R1446" t="s">
        <v>440</v>
      </c>
      <c r="T1446" t="s">
        <v>441</v>
      </c>
      <c r="U1446" t="str">
        <f t="shared" si="91"/>
        <v>11-15%</v>
      </c>
    </row>
    <row r="1447" spans="1:21" x14ac:dyDescent="0.25">
      <c r="A1447" t="s">
        <v>3520</v>
      </c>
      <c r="B1447" s="3">
        <v>46082</v>
      </c>
      <c r="C1447" t="s">
        <v>656</v>
      </c>
      <c r="D1447" t="s">
        <v>50</v>
      </c>
      <c r="E1447" t="s">
        <v>75</v>
      </c>
      <c r="F1447" t="s">
        <v>6063</v>
      </c>
      <c r="G1447" t="s">
        <v>6023</v>
      </c>
      <c r="H1447">
        <v>4</v>
      </c>
      <c r="I1447" s="5">
        <v>300</v>
      </c>
      <c r="J1447" s="5">
        <v>450</v>
      </c>
      <c r="K1447" s="5">
        <f t="shared" si="88"/>
        <v>1800</v>
      </c>
      <c r="L1447" s="4">
        <v>0.1</v>
      </c>
      <c r="M1447" s="5">
        <f t="shared" si="89"/>
        <v>180</v>
      </c>
      <c r="N1447" s="5">
        <f t="shared" si="90"/>
        <v>780</v>
      </c>
      <c r="O1447" t="s">
        <v>110</v>
      </c>
      <c r="P1447" t="s">
        <v>78</v>
      </c>
      <c r="Q1447" t="s">
        <v>36</v>
      </c>
      <c r="R1447" t="s">
        <v>440</v>
      </c>
      <c r="S1447">
        <v>27</v>
      </c>
      <c r="T1447" t="s">
        <v>441</v>
      </c>
      <c r="U1447" t="str">
        <f t="shared" si="91"/>
        <v>5-10%</v>
      </c>
    </row>
    <row r="1448" spans="1:21" x14ac:dyDescent="0.25">
      <c r="A1448" t="s">
        <v>3521</v>
      </c>
      <c r="B1448" s="3">
        <v>45797</v>
      </c>
      <c r="C1448" t="s">
        <v>3340</v>
      </c>
      <c r="D1448" t="s">
        <v>32</v>
      </c>
      <c r="E1448" t="s">
        <v>75</v>
      </c>
      <c r="F1448" t="s">
        <v>137</v>
      </c>
      <c r="G1448" t="s">
        <v>6028</v>
      </c>
      <c r="H1448">
        <v>7</v>
      </c>
      <c r="I1448" s="5">
        <v>450</v>
      </c>
      <c r="J1448" s="5">
        <v>700</v>
      </c>
      <c r="K1448" s="5">
        <f t="shared" si="88"/>
        <v>4900</v>
      </c>
      <c r="L1448" s="4">
        <v>0</v>
      </c>
      <c r="M1448" s="5">
        <f t="shared" si="89"/>
        <v>0</v>
      </c>
      <c r="N1448" s="5">
        <f t="shared" si="90"/>
        <v>1750</v>
      </c>
      <c r="O1448" t="s">
        <v>67</v>
      </c>
      <c r="P1448" t="s">
        <v>68</v>
      </c>
      <c r="Q1448" t="s">
        <v>36</v>
      </c>
      <c r="R1448" t="s">
        <v>42</v>
      </c>
      <c r="T1448" t="s">
        <v>43</v>
      </c>
      <c r="U1448" t="str">
        <f t="shared" si="91"/>
        <v>No Discount</v>
      </c>
    </row>
    <row r="1449" spans="1:21" x14ac:dyDescent="0.25">
      <c r="A1449" t="s">
        <v>3522</v>
      </c>
      <c r="B1449" s="3">
        <v>45663</v>
      </c>
      <c r="C1449" t="s">
        <v>3523</v>
      </c>
      <c r="D1449" t="s">
        <v>126</v>
      </c>
      <c r="E1449" t="s">
        <v>33</v>
      </c>
      <c r="F1449" t="s">
        <v>93</v>
      </c>
      <c r="G1449" t="s">
        <v>6058</v>
      </c>
      <c r="H1449">
        <v>3</v>
      </c>
      <c r="I1449" s="5">
        <v>1650</v>
      </c>
      <c r="J1449" s="5">
        <v>2350</v>
      </c>
      <c r="K1449" s="5">
        <f t="shared" si="88"/>
        <v>7050</v>
      </c>
      <c r="L1449" s="4">
        <v>0</v>
      </c>
      <c r="M1449" s="5">
        <f t="shared" si="89"/>
        <v>0</v>
      </c>
      <c r="N1449" s="5">
        <f t="shared" si="90"/>
        <v>2100</v>
      </c>
      <c r="O1449" t="s">
        <v>85</v>
      </c>
      <c r="P1449" t="s">
        <v>86</v>
      </c>
      <c r="Q1449" t="s">
        <v>36</v>
      </c>
      <c r="R1449" t="s">
        <v>42</v>
      </c>
      <c r="T1449" t="s">
        <v>43</v>
      </c>
      <c r="U1449" t="str">
        <f t="shared" si="91"/>
        <v>No Discount</v>
      </c>
    </row>
    <row r="1450" spans="1:21" x14ac:dyDescent="0.25">
      <c r="A1450" t="s">
        <v>3525</v>
      </c>
      <c r="B1450" s="3">
        <v>45680</v>
      </c>
      <c r="C1450" t="s">
        <v>2993</v>
      </c>
      <c r="D1450" t="s">
        <v>50</v>
      </c>
      <c r="E1450" t="s">
        <v>75</v>
      </c>
      <c r="F1450" t="s">
        <v>137</v>
      </c>
      <c r="G1450" t="s">
        <v>6028</v>
      </c>
      <c r="H1450">
        <v>9</v>
      </c>
      <c r="I1450" s="5">
        <v>450</v>
      </c>
      <c r="J1450" s="5">
        <v>700</v>
      </c>
      <c r="K1450" s="5">
        <f t="shared" si="88"/>
        <v>6300</v>
      </c>
      <c r="L1450" s="4">
        <v>0</v>
      </c>
      <c r="M1450" s="5">
        <f t="shared" si="89"/>
        <v>0</v>
      </c>
      <c r="N1450" s="5">
        <f t="shared" si="90"/>
        <v>2250</v>
      </c>
      <c r="O1450" t="s">
        <v>55</v>
      </c>
      <c r="P1450" t="s">
        <v>56</v>
      </c>
      <c r="Q1450" t="s">
        <v>53</v>
      </c>
      <c r="R1450" t="s">
        <v>42</v>
      </c>
      <c r="T1450" t="s">
        <v>43</v>
      </c>
      <c r="U1450" t="str">
        <f t="shared" si="91"/>
        <v>No Discount</v>
      </c>
    </row>
    <row r="1451" spans="1:21" x14ac:dyDescent="0.25">
      <c r="A1451" t="s">
        <v>3526</v>
      </c>
      <c r="B1451" s="3">
        <v>45693</v>
      </c>
      <c r="C1451" t="s">
        <v>1656</v>
      </c>
      <c r="D1451" t="s">
        <v>126</v>
      </c>
      <c r="E1451" t="s">
        <v>75</v>
      </c>
      <c r="F1451" t="s">
        <v>137</v>
      </c>
      <c r="G1451" t="s">
        <v>6028</v>
      </c>
      <c r="H1451">
        <v>2</v>
      </c>
      <c r="I1451" s="5">
        <v>450</v>
      </c>
      <c r="J1451" s="5">
        <v>700</v>
      </c>
      <c r="K1451" s="5">
        <f t="shared" si="88"/>
        <v>1400</v>
      </c>
      <c r="L1451" s="4">
        <v>0</v>
      </c>
      <c r="M1451" s="5">
        <f t="shared" si="89"/>
        <v>0</v>
      </c>
      <c r="N1451" s="5">
        <f t="shared" si="90"/>
        <v>500</v>
      </c>
      <c r="O1451" t="s">
        <v>77</v>
      </c>
      <c r="P1451" t="s">
        <v>78</v>
      </c>
      <c r="Q1451" t="s">
        <v>36</v>
      </c>
      <c r="R1451" t="s">
        <v>42</v>
      </c>
      <c r="T1451" t="s">
        <v>43</v>
      </c>
      <c r="U1451" t="str">
        <f t="shared" si="91"/>
        <v>No Discount</v>
      </c>
    </row>
    <row r="1452" spans="1:21" x14ac:dyDescent="0.25">
      <c r="A1452" t="s">
        <v>3527</v>
      </c>
      <c r="B1452" s="3">
        <v>45830</v>
      </c>
      <c r="C1452" t="s">
        <v>296</v>
      </c>
      <c r="D1452" t="s">
        <v>50</v>
      </c>
      <c r="E1452" t="s">
        <v>33</v>
      </c>
      <c r="F1452" t="s">
        <v>6063</v>
      </c>
      <c r="G1452" t="s">
        <v>6023</v>
      </c>
      <c r="H1452">
        <v>8</v>
      </c>
      <c r="I1452" s="5">
        <v>300</v>
      </c>
      <c r="J1452" s="5">
        <v>450</v>
      </c>
      <c r="K1452" s="5">
        <f t="shared" si="88"/>
        <v>3600</v>
      </c>
      <c r="L1452" s="4">
        <v>0</v>
      </c>
      <c r="M1452" s="5">
        <f t="shared" si="89"/>
        <v>0</v>
      </c>
      <c r="N1452" s="5">
        <f t="shared" si="90"/>
        <v>1200</v>
      </c>
      <c r="O1452" t="s">
        <v>85</v>
      </c>
      <c r="P1452" t="s">
        <v>86</v>
      </c>
      <c r="Q1452" t="s">
        <v>36</v>
      </c>
      <c r="R1452" t="s">
        <v>42</v>
      </c>
      <c r="T1452" t="s">
        <v>43</v>
      </c>
      <c r="U1452" t="str">
        <f t="shared" si="91"/>
        <v>No Discount</v>
      </c>
    </row>
    <row r="1453" spans="1:21" x14ac:dyDescent="0.25">
      <c r="A1453" t="s">
        <v>3528</v>
      </c>
      <c r="B1453" s="3">
        <v>45850</v>
      </c>
      <c r="C1453" t="s">
        <v>149</v>
      </c>
      <c r="D1453" t="s">
        <v>32</v>
      </c>
      <c r="E1453" t="s">
        <v>33</v>
      </c>
      <c r="F1453" t="s">
        <v>6040</v>
      </c>
      <c r="G1453" t="s">
        <v>6064</v>
      </c>
      <c r="H1453">
        <v>3</v>
      </c>
      <c r="I1453" s="5">
        <v>4650</v>
      </c>
      <c r="J1453" s="5">
        <v>6750</v>
      </c>
      <c r="K1453" s="5">
        <f t="shared" si="88"/>
        <v>20250</v>
      </c>
      <c r="L1453" s="4">
        <v>0</v>
      </c>
      <c r="M1453" s="5">
        <f t="shared" si="89"/>
        <v>0</v>
      </c>
      <c r="N1453" s="5">
        <f t="shared" si="90"/>
        <v>6300</v>
      </c>
      <c r="O1453" t="s">
        <v>95</v>
      </c>
      <c r="P1453" t="s">
        <v>96</v>
      </c>
      <c r="Q1453" t="s">
        <v>53</v>
      </c>
      <c r="R1453" t="s">
        <v>42</v>
      </c>
      <c r="T1453" t="s">
        <v>43</v>
      </c>
      <c r="U1453" t="str">
        <f t="shared" si="91"/>
        <v>No Discount</v>
      </c>
    </row>
    <row r="1454" spans="1:21" x14ac:dyDescent="0.25">
      <c r="A1454" t="s">
        <v>3529</v>
      </c>
      <c r="B1454" s="3">
        <v>45789</v>
      </c>
      <c r="C1454" t="s">
        <v>3530</v>
      </c>
      <c r="D1454" t="s">
        <v>126</v>
      </c>
      <c r="E1454" t="s">
        <v>75</v>
      </c>
      <c r="F1454" t="s">
        <v>6063</v>
      </c>
      <c r="G1454" t="s">
        <v>6023</v>
      </c>
      <c r="H1454">
        <v>3</v>
      </c>
      <c r="I1454" s="5">
        <v>300</v>
      </c>
      <c r="J1454" s="5">
        <v>450</v>
      </c>
      <c r="K1454" s="5">
        <f t="shared" si="88"/>
        <v>1350</v>
      </c>
      <c r="L1454" s="4">
        <v>0</v>
      </c>
      <c r="M1454" s="5">
        <f t="shared" si="89"/>
        <v>0</v>
      </c>
      <c r="N1454" s="5">
        <f t="shared" si="90"/>
        <v>450</v>
      </c>
      <c r="O1454" t="s">
        <v>181</v>
      </c>
      <c r="P1454" t="s">
        <v>68</v>
      </c>
      <c r="Q1454" t="s">
        <v>36</v>
      </c>
      <c r="R1454" t="s">
        <v>42</v>
      </c>
      <c r="T1454" t="s">
        <v>43</v>
      </c>
      <c r="U1454" t="str">
        <f t="shared" si="91"/>
        <v>No Discount</v>
      </c>
    </row>
    <row r="1455" spans="1:21" x14ac:dyDescent="0.25">
      <c r="A1455" t="s">
        <v>3532</v>
      </c>
      <c r="B1455" s="3">
        <v>46070</v>
      </c>
      <c r="C1455" t="s">
        <v>1512</v>
      </c>
      <c r="D1455" t="s">
        <v>32</v>
      </c>
      <c r="E1455" t="s">
        <v>75</v>
      </c>
      <c r="F1455" t="s">
        <v>6040</v>
      </c>
      <c r="G1455" t="s">
        <v>6064</v>
      </c>
      <c r="H1455">
        <v>8</v>
      </c>
      <c r="I1455" s="5">
        <v>4650</v>
      </c>
      <c r="J1455" s="5">
        <v>6750</v>
      </c>
      <c r="K1455" s="5">
        <f t="shared" si="88"/>
        <v>54000</v>
      </c>
      <c r="L1455" s="4">
        <v>0.25</v>
      </c>
      <c r="M1455" s="5">
        <f t="shared" si="89"/>
        <v>13500</v>
      </c>
      <c r="N1455" s="5">
        <f t="shared" si="90"/>
        <v>30300</v>
      </c>
      <c r="O1455" t="s">
        <v>77</v>
      </c>
      <c r="P1455" t="s">
        <v>78</v>
      </c>
      <c r="Q1455" t="s">
        <v>36</v>
      </c>
      <c r="R1455" t="s">
        <v>42</v>
      </c>
      <c r="T1455" t="s">
        <v>43</v>
      </c>
      <c r="U1455" t="str">
        <f t="shared" si="91"/>
        <v>21-25%</v>
      </c>
    </row>
    <row r="1456" spans="1:21" x14ac:dyDescent="0.25">
      <c r="A1456" t="s">
        <v>3533</v>
      </c>
      <c r="B1456" s="3">
        <v>45865</v>
      </c>
      <c r="C1456" t="s">
        <v>3534</v>
      </c>
      <c r="D1456" t="s">
        <v>126</v>
      </c>
      <c r="E1456" t="s">
        <v>75</v>
      </c>
      <c r="F1456" t="s">
        <v>6040</v>
      </c>
      <c r="G1456" t="s">
        <v>6064</v>
      </c>
      <c r="H1456">
        <v>4</v>
      </c>
      <c r="I1456" s="5">
        <v>4650</v>
      </c>
      <c r="J1456" s="5">
        <v>6750</v>
      </c>
      <c r="K1456" s="5">
        <f t="shared" si="88"/>
        <v>27000</v>
      </c>
      <c r="L1456" s="4">
        <v>0</v>
      </c>
      <c r="M1456" s="5">
        <f t="shared" si="89"/>
        <v>0</v>
      </c>
      <c r="N1456" s="5">
        <f t="shared" si="90"/>
        <v>8400</v>
      </c>
      <c r="O1456" t="s">
        <v>127</v>
      </c>
      <c r="P1456" t="s">
        <v>56</v>
      </c>
      <c r="Q1456" t="s">
        <v>53</v>
      </c>
      <c r="R1456" t="s">
        <v>42</v>
      </c>
      <c r="T1456" t="s">
        <v>43</v>
      </c>
      <c r="U1456" t="str">
        <f t="shared" si="91"/>
        <v>No Discount</v>
      </c>
    </row>
    <row r="1457" spans="1:21" x14ac:dyDescent="0.25">
      <c r="A1457" t="s">
        <v>3536</v>
      </c>
      <c r="B1457" s="3">
        <v>45868</v>
      </c>
      <c r="C1457" t="s">
        <v>3537</v>
      </c>
      <c r="D1457" t="s">
        <v>126</v>
      </c>
      <c r="E1457" t="s">
        <v>75</v>
      </c>
      <c r="F1457" t="s">
        <v>6063</v>
      </c>
      <c r="G1457" t="s">
        <v>6015</v>
      </c>
      <c r="H1457">
        <v>8</v>
      </c>
      <c r="I1457" s="5">
        <v>400</v>
      </c>
      <c r="J1457" s="5">
        <v>583</v>
      </c>
      <c r="K1457" s="5">
        <f t="shared" si="88"/>
        <v>4664</v>
      </c>
      <c r="L1457" s="4">
        <v>0</v>
      </c>
      <c r="M1457" s="5">
        <f t="shared" si="89"/>
        <v>0</v>
      </c>
      <c r="N1457" s="5">
        <f t="shared" si="90"/>
        <v>1464</v>
      </c>
      <c r="O1457" t="s">
        <v>55</v>
      </c>
      <c r="P1457" t="s">
        <v>56</v>
      </c>
      <c r="Q1457" t="s">
        <v>53</v>
      </c>
      <c r="R1457" t="s">
        <v>42</v>
      </c>
      <c r="T1457" t="s">
        <v>43</v>
      </c>
      <c r="U1457" t="str">
        <f t="shared" si="91"/>
        <v>No Discount</v>
      </c>
    </row>
    <row r="1458" spans="1:21" x14ac:dyDescent="0.25">
      <c r="A1458" t="s">
        <v>3539</v>
      </c>
      <c r="B1458" s="3">
        <v>46065</v>
      </c>
      <c r="C1458" t="s">
        <v>3540</v>
      </c>
      <c r="D1458" t="s">
        <v>32</v>
      </c>
      <c r="E1458" t="s">
        <v>33</v>
      </c>
      <c r="F1458" t="s">
        <v>6063</v>
      </c>
      <c r="G1458" t="s">
        <v>6015</v>
      </c>
      <c r="H1458">
        <v>7</v>
      </c>
      <c r="I1458" s="5">
        <v>400</v>
      </c>
      <c r="J1458" s="5">
        <v>583</v>
      </c>
      <c r="K1458" s="5">
        <f t="shared" si="88"/>
        <v>4081</v>
      </c>
      <c r="L1458" s="4">
        <v>0.15</v>
      </c>
      <c r="M1458" s="5">
        <f t="shared" si="89"/>
        <v>612.15</v>
      </c>
      <c r="N1458" s="5">
        <f t="shared" si="90"/>
        <v>1893.15</v>
      </c>
      <c r="O1458" t="s">
        <v>164</v>
      </c>
      <c r="P1458" t="s">
        <v>41</v>
      </c>
      <c r="Q1458" t="s">
        <v>36</v>
      </c>
      <c r="R1458" t="s">
        <v>42</v>
      </c>
      <c r="T1458" t="s">
        <v>43</v>
      </c>
      <c r="U1458" t="str">
        <f t="shared" si="91"/>
        <v>11-15%</v>
      </c>
    </row>
    <row r="1459" spans="1:21" x14ac:dyDescent="0.25">
      <c r="A1459" t="s">
        <v>3542</v>
      </c>
      <c r="B1459" s="3">
        <v>45823</v>
      </c>
      <c r="C1459" t="s">
        <v>842</v>
      </c>
      <c r="D1459" t="s">
        <v>126</v>
      </c>
      <c r="E1459" t="s">
        <v>33</v>
      </c>
      <c r="F1459" t="s">
        <v>6063</v>
      </c>
      <c r="G1459" t="s">
        <v>6023</v>
      </c>
      <c r="H1459">
        <v>2</v>
      </c>
      <c r="I1459" s="5">
        <v>300</v>
      </c>
      <c r="J1459" s="5">
        <v>450</v>
      </c>
      <c r="K1459" s="5">
        <f t="shared" si="88"/>
        <v>900</v>
      </c>
      <c r="L1459" s="4">
        <v>0</v>
      </c>
      <c r="M1459" s="5">
        <f t="shared" si="89"/>
        <v>0</v>
      </c>
      <c r="N1459" s="5">
        <f t="shared" si="90"/>
        <v>300</v>
      </c>
      <c r="O1459" t="s">
        <v>55</v>
      </c>
      <c r="P1459" t="s">
        <v>56</v>
      </c>
      <c r="Q1459" t="s">
        <v>53</v>
      </c>
      <c r="R1459" t="s">
        <v>42</v>
      </c>
      <c r="T1459" t="s">
        <v>43</v>
      </c>
      <c r="U1459" t="str">
        <f t="shared" si="91"/>
        <v>No Discount</v>
      </c>
    </row>
    <row r="1460" spans="1:21" x14ac:dyDescent="0.25">
      <c r="A1460" t="s">
        <v>3543</v>
      </c>
      <c r="B1460" s="3">
        <v>46038</v>
      </c>
      <c r="C1460" t="s">
        <v>2233</v>
      </c>
      <c r="D1460" t="s">
        <v>126</v>
      </c>
      <c r="E1460" t="s">
        <v>75</v>
      </c>
      <c r="F1460" t="s">
        <v>93</v>
      </c>
      <c r="G1460" t="s">
        <v>6058</v>
      </c>
      <c r="H1460">
        <v>5</v>
      </c>
      <c r="I1460" s="5">
        <v>1650</v>
      </c>
      <c r="J1460" s="5">
        <v>2350</v>
      </c>
      <c r="K1460" s="5">
        <f t="shared" si="88"/>
        <v>11750</v>
      </c>
      <c r="L1460" s="4">
        <v>0.15</v>
      </c>
      <c r="M1460" s="5">
        <f t="shared" si="89"/>
        <v>1762.5</v>
      </c>
      <c r="N1460" s="5">
        <f t="shared" si="90"/>
        <v>5262.5</v>
      </c>
      <c r="O1460" t="s">
        <v>120</v>
      </c>
      <c r="P1460" t="s">
        <v>96</v>
      </c>
      <c r="Q1460" t="s">
        <v>53</v>
      </c>
      <c r="R1460" t="s">
        <v>440</v>
      </c>
      <c r="S1460">
        <v>44</v>
      </c>
      <c r="T1460" t="s">
        <v>441</v>
      </c>
      <c r="U1460" t="str">
        <f t="shared" si="91"/>
        <v>11-15%</v>
      </c>
    </row>
    <row r="1461" spans="1:21" x14ac:dyDescent="0.25">
      <c r="A1461" t="s">
        <v>3544</v>
      </c>
      <c r="B1461" s="3">
        <v>45847</v>
      </c>
      <c r="C1461" t="s">
        <v>3545</v>
      </c>
      <c r="D1461" t="s">
        <v>32</v>
      </c>
      <c r="E1461" t="s">
        <v>75</v>
      </c>
      <c r="F1461" t="s">
        <v>6040</v>
      </c>
      <c r="G1461" t="s">
        <v>6064</v>
      </c>
      <c r="H1461">
        <v>3</v>
      </c>
      <c r="I1461" s="5">
        <v>4650</v>
      </c>
      <c r="J1461" s="5">
        <v>6750</v>
      </c>
      <c r="K1461" s="5">
        <f t="shared" si="88"/>
        <v>20250</v>
      </c>
      <c r="L1461" s="4">
        <v>0</v>
      </c>
      <c r="M1461" s="5">
        <f t="shared" si="89"/>
        <v>0</v>
      </c>
      <c r="N1461" s="5">
        <f t="shared" si="90"/>
        <v>6300</v>
      </c>
      <c r="O1461" t="s">
        <v>77</v>
      </c>
      <c r="P1461" t="s">
        <v>78</v>
      </c>
      <c r="Q1461" t="s">
        <v>36</v>
      </c>
      <c r="R1461" t="s">
        <v>42</v>
      </c>
      <c r="T1461" t="s">
        <v>43</v>
      </c>
      <c r="U1461" t="str">
        <f t="shared" si="91"/>
        <v>No Discount</v>
      </c>
    </row>
    <row r="1462" spans="1:21" x14ac:dyDescent="0.25">
      <c r="A1462" t="s">
        <v>3547</v>
      </c>
      <c r="B1462" s="3">
        <v>46161</v>
      </c>
      <c r="C1462" t="s">
        <v>447</v>
      </c>
      <c r="D1462" t="s">
        <v>32</v>
      </c>
      <c r="E1462" t="s">
        <v>33</v>
      </c>
      <c r="F1462" t="s">
        <v>6040</v>
      </c>
      <c r="G1462" t="s">
        <v>6064</v>
      </c>
      <c r="H1462">
        <v>8</v>
      </c>
      <c r="I1462" s="5">
        <v>4650</v>
      </c>
      <c r="J1462" s="5">
        <v>6750</v>
      </c>
      <c r="K1462" s="5">
        <f t="shared" si="88"/>
        <v>54000</v>
      </c>
      <c r="L1462" s="4">
        <v>0.15</v>
      </c>
      <c r="M1462" s="5">
        <f t="shared" si="89"/>
        <v>8100</v>
      </c>
      <c r="N1462" s="5">
        <f t="shared" si="90"/>
        <v>24900</v>
      </c>
      <c r="O1462" t="s">
        <v>55</v>
      </c>
      <c r="P1462" t="s">
        <v>56</v>
      </c>
      <c r="Q1462" t="s">
        <v>53</v>
      </c>
      <c r="R1462" t="s">
        <v>440</v>
      </c>
      <c r="S1462">
        <v>415</v>
      </c>
      <c r="T1462" t="s">
        <v>441</v>
      </c>
      <c r="U1462" t="str">
        <f t="shared" si="91"/>
        <v>11-15%</v>
      </c>
    </row>
    <row r="1463" spans="1:21" x14ac:dyDescent="0.25">
      <c r="A1463" t="s">
        <v>3548</v>
      </c>
      <c r="B1463" s="3">
        <v>46003</v>
      </c>
      <c r="C1463" t="s">
        <v>1743</v>
      </c>
      <c r="D1463" t="s">
        <v>32</v>
      </c>
      <c r="E1463" t="s">
        <v>75</v>
      </c>
      <c r="F1463" t="s">
        <v>137</v>
      </c>
      <c r="G1463" t="s">
        <v>6028</v>
      </c>
      <c r="H1463">
        <v>7</v>
      </c>
      <c r="I1463" s="5">
        <v>450</v>
      </c>
      <c r="J1463" s="5">
        <v>700</v>
      </c>
      <c r="K1463" s="5">
        <f t="shared" si="88"/>
        <v>4900</v>
      </c>
      <c r="L1463" s="4">
        <v>0</v>
      </c>
      <c r="M1463" s="5">
        <f t="shared" si="89"/>
        <v>0</v>
      </c>
      <c r="N1463" s="5">
        <f t="shared" si="90"/>
        <v>1750</v>
      </c>
      <c r="O1463" t="s">
        <v>120</v>
      </c>
      <c r="P1463" t="s">
        <v>96</v>
      </c>
      <c r="Q1463" t="s">
        <v>53</v>
      </c>
      <c r="R1463" t="s">
        <v>42</v>
      </c>
      <c r="T1463" t="s">
        <v>43</v>
      </c>
      <c r="U1463" t="str">
        <f t="shared" si="91"/>
        <v>No Discount</v>
      </c>
    </row>
    <row r="1464" spans="1:21" x14ac:dyDescent="0.25">
      <c r="A1464" t="s">
        <v>3549</v>
      </c>
      <c r="B1464" s="3">
        <v>45901</v>
      </c>
      <c r="C1464" t="s">
        <v>3551</v>
      </c>
      <c r="D1464" t="s">
        <v>50</v>
      </c>
      <c r="E1464" t="s">
        <v>33</v>
      </c>
      <c r="F1464" t="s">
        <v>6040</v>
      </c>
      <c r="G1464" t="s">
        <v>6065</v>
      </c>
      <c r="H1464">
        <v>6</v>
      </c>
      <c r="I1464" s="5">
        <v>250</v>
      </c>
      <c r="J1464" s="5">
        <v>433</v>
      </c>
      <c r="K1464" s="5">
        <f t="shared" si="88"/>
        <v>2598</v>
      </c>
      <c r="L1464" s="4">
        <v>0</v>
      </c>
      <c r="M1464" s="5">
        <f t="shared" si="89"/>
        <v>0</v>
      </c>
      <c r="N1464" s="5">
        <f t="shared" si="90"/>
        <v>1098</v>
      </c>
      <c r="O1464" t="s">
        <v>127</v>
      </c>
      <c r="P1464" t="s">
        <v>56</v>
      </c>
      <c r="Q1464" t="s">
        <v>53</v>
      </c>
      <c r="R1464" t="s">
        <v>42</v>
      </c>
      <c r="T1464" t="s">
        <v>43</v>
      </c>
      <c r="U1464" t="str">
        <f t="shared" si="91"/>
        <v>No Discount</v>
      </c>
    </row>
    <row r="1465" spans="1:21" x14ac:dyDescent="0.25">
      <c r="A1465" t="s">
        <v>3553</v>
      </c>
      <c r="B1465" s="3">
        <v>46131</v>
      </c>
      <c r="C1465" t="s">
        <v>3554</v>
      </c>
      <c r="D1465" t="s">
        <v>126</v>
      </c>
      <c r="E1465" t="s">
        <v>75</v>
      </c>
      <c r="F1465" t="s">
        <v>6063</v>
      </c>
      <c r="G1465" t="s">
        <v>6015</v>
      </c>
      <c r="H1465">
        <v>3</v>
      </c>
      <c r="I1465" s="5">
        <v>400</v>
      </c>
      <c r="J1465" s="5">
        <v>583</v>
      </c>
      <c r="K1465" s="5">
        <f t="shared" si="88"/>
        <v>1749</v>
      </c>
      <c r="L1465" s="4">
        <v>0.15</v>
      </c>
      <c r="M1465" s="5">
        <f t="shared" si="89"/>
        <v>262.34999999999997</v>
      </c>
      <c r="N1465" s="5">
        <f t="shared" si="90"/>
        <v>811.34999999999991</v>
      </c>
      <c r="O1465" t="s">
        <v>181</v>
      </c>
      <c r="P1465" t="s">
        <v>68</v>
      </c>
      <c r="Q1465" t="s">
        <v>36</v>
      </c>
      <c r="R1465" t="s">
        <v>42</v>
      </c>
      <c r="T1465" t="s">
        <v>43</v>
      </c>
      <c r="U1465" t="str">
        <f t="shared" si="91"/>
        <v>11-15%</v>
      </c>
    </row>
    <row r="1466" spans="1:21" x14ac:dyDescent="0.25">
      <c r="A1466" t="s">
        <v>3556</v>
      </c>
      <c r="B1466" s="3">
        <v>46003</v>
      </c>
      <c r="C1466" t="s">
        <v>3205</v>
      </c>
      <c r="D1466" t="s">
        <v>126</v>
      </c>
      <c r="E1466" t="s">
        <v>75</v>
      </c>
      <c r="F1466" t="s">
        <v>6063</v>
      </c>
      <c r="G1466" t="s">
        <v>6023</v>
      </c>
      <c r="H1466">
        <v>6</v>
      </c>
      <c r="I1466" s="5">
        <v>300</v>
      </c>
      <c r="J1466" s="5">
        <v>450</v>
      </c>
      <c r="K1466" s="5">
        <f t="shared" si="88"/>
        <v>2700</v>
      </c>
      <c r="L1466" s="4">
        <v>0</v>
      </c>
      <c r="M1466" s="5">
        <f t="shared" si="89"/>
        <v>0</v>
      </c>
      <c r="N1466" s="5">
        <f t="shared" si="90"/>
        <v>900</v>
      </c>
      <c r="O1466" t="s">
        <v>127</v>
      </c>
      <c r="P1466" t="s">
        <v>56</v>
      </c>
      <c r="Q1466" t="s">
        <v>53</v>
      </c>
      <c r="R1466" t="s">
        <v>42</v>
      </c>
      <c r="T1466" t="s">
        <v>43</v>
      </c>
      <c r="U1466" t="str">
        <f t="shared" si="91"/>
        <v>No Discount</v>
      </c>
    </row>
    <row r="1467" spans="1:21" x14ac:dyDescent="0.25">
      <c r="A1467" t="s">
        <v>3557</v>
      </c>
      <c r="B1467" s="3">
        <v>46035</v>
      </c>
      <c r="C1467" t="s">
        <v>2262</v>
      </c>
      <c r="D1467" t="s">
        <v>50</v>
      </c>
      <c r="E1467" t="s">
        <v>75</v>
      </c>
      <c r="F1467" t="s">
        <v>6040</v>
      </c>
      <c r="G1467" t="s">
        <v>6065</v>
      </c>
      <c r="H1467">
        <v>9</v>
      </c>
      <c r="I1467" s="5">
        <v>250</v>
      </c>
      <c r="J1467" s="5">
        <v>433</v>
      </c>
      <c r="K1467" s="5">
        <f t="shared" si="88"/>
        <v>3897</v>
      </c>
      <c r="L1467" s="4">
        <v>0.2</v>
      </c>
      <c r="M1467" s="5">
        <f t="shared" si="89"/>
        <v>779.40000000000009</v>
      </c>
      <c r="N1467" s="5">
        <f t="shared" si="90"/>
        <v>2426.4</v>
      </c>
      <c r="O1467" t="s">
        <v>40</v>
      </c>
      <c r="P1467" t="s">
        <v>41</v>
      </c>
      <c r="Q1467" t="s">
        <v>36</v>
      </c>
      <c r="R1467" t="s">
        <v>440</v>
      </c>
      <c r="S1467">
        <v>78</v>
      </c>
      <c r="T1467" t="s">
        <v>441</v>
      </c>
      <c r="U1467" t="str">
        <f t="shared" si="91"/>
        <v>16-20%</v>
      </c>
    </row>
    <row r="1468" spans="1:21" x14ac:dyDescent="0.25">
      <c r="A1468" t="s">
        <v>3558</v>
      </c>
      <c r="B1468" s="3">
        <v>45932</v>
      </c>
      <c r="C1468" t="s">
        <v>2686</v>
      </c>
      <c r="D1468" t="s">
        <v>32</v>
      </c>
      <c r="E1468" t="s">
        <v>33</v>
      </c>
      <c r="F1468" t="s">
        <v>6063</v>
      </c>
      <c r="G1468" t="s">
        <v>6023</v>
      </c>
      <c r="H1468">
        <v>6</v>
      </c>
      <c r="I1468" s="5">
        <v>300</v>
      </c>
      <c r="J1468" s="5">
        <v>450</v>
      </c>
      <c r="K1468" s="5">
        <f t="shared" si="88"/>
        <v>2700</v>
      </c>
      <c r="L1468" s="4">
        <v>0</v>
      </c>
      <c r="M1468" s="5">
        <f t="shared" si="89"/>
        <v>0</v>
      </c>
      <c r="N1468" s="5">
        <f t="shared" si="90"/>
        <v>900</v>
      </c>
      <c r="O1468" t="s">
        <v>215</v>
      </c>
      <c r="P1468" t="s">
        <v>86</v>
      </c>
      <c r="Q1468" t="s">
        <v>36</v>
      </c>
      <c r="R1468" t="s">
        <v>440</v>
      </c>
      <c r="S1468">
        <v>75</v>
      </c>
      <c r="T1468" t="s">
        <v>441</v>
      </c>
      <c r="U1468" t="str">
        <f t="shared" si="91"/>
        <v>No Discount</v>
      </c>
    </row>
    <row r="1469" spans="1:21" x14ac:dyDescent="0.25">
      <c r="A1469" t="s">
        <v>3559</v>
      </c>
      <c r="B1469" s="3">
        <v>46056</v>
      </c>
      <c r="C1469" t="s">
        <v>1749</v>
      </c>
      <c r="D1469" t="s">
        <v>32</v>
      </c>
      <c r="E1469" t="s">
        <v>33</v>
      </c>
      <c r="F1469" t="s">
        <v>93</v>
      </c>
      <c r="G1469" t="s">
        <v>6014</v>
      </c>
      <c r="H1469">
        <v>4</v>
      </c>
      <c r="I1469" s="5">
        <v>395</v>
      </c>
      <c r="J1469" s="5">
        <v>582</v>
      </c>
      <c r="K1469" s="5">
        <f t="shared" si="88"/>
        <v>2328</v>
      </c>
      <c r="L1469" s="4">
        <v>0.12</v>
      </c>
      <c r="M1469" s="5">
        <f t="shared" si="89"/>
        <v>279.36</v>
      </c>
      <c r="N1469" s="5">
        <f t="shared" si="90"/>
        <v>1027.3600000000001</v>
      </c>
      <c r="O1469" t="s">
        <v>95</v>
      </c>
      <c r="P1469" t="s">
        <v>96</v>
      </c>
      <c r="Q1469" t="s">
        <v>53</v>
      </c>
      <c r="R1469" t="s">
        <v>440</v>
      </c>
      <c r="S1469">
        <v>188</v>
      </c>
      <c r="T1469" t="s">
        <v>441</v>
      </c>
      <c r="U1469" t="str">
        <f t="shared" si="91"/>
        <v>11-15%</v>
      </c>
    </row>
    <row r="1470" spans="1:21" x14ac:dyDescent="0.25">
      <c r="A1470" t="s">
        <v>3560</v>
      </c>
      <c r="B1470" s="3">
        <v>45797</v>
      </c>
      <c r="C1470" t="s">
        <v>3561</v>
      </c>
      <c r="D1470" t="s">
        <v>50</v>
      </c>
      <c r="E1470" t="s">
        <v>33</v>
      </c>
      <c r="F1470" t="s">
        <v>93</v>
      </c>
      <c r="G1470" t="s">
        <v>6014</v>
      </c>
      <c r="H1470">
        <v>9</v>
      </c>
      <c r="I1470" s="5">
        <v>395</v>
      </c>
      <c r="J1470" s="5">
        <v>582</v>
      </c>
      <c r="K1470" s="5">
        <f t="shared" si="88"/>
        <v>5238</v>
      </c>
      <c r="L1470" s="4">
        <v>0</v>
      </c>
      <c r="M1470" s="5">
        <f t="shared" si="89"/>
        <v>0</v>
      </c>
      <c r="N1470" s="5">
        <f t="shared" si="90"/>
        <v>1683</v>
      </c>
      <c r="O1470" t="s">
        <v>67</v>
      </c>
      <c r="P1470" t="s">
        <v>68</v>
      </c>
      <c r="Q1470" t="s">
        <v>36</v>
      </c>
      <c r="R1470" t="s">
        <v>42</v>
      </c>
      <c r="T1470" t="s">
        <v>43</v>
      </c>
      <c r="U1470" t="str">
        <f t="shared" si="91"/>
        <v>No Discount</v>
      </c>
    </row>
    <row r="1471" spans="1:21" x14ac:dyDescent="0.25">
      <c r="A1471" t="s">
        <v>3563</v>
      </c>
      <c r="B1471" s="3">
        <v>45755</v>
      </c>
      <c r="C1471" t="s">
        <v>2077</v>
      </c>
      <c r="D1471" t="s">
        <v>32</v>
      </c>
      <c r="E1471" t="s">
        <v>33</v>
      </c>
      <c r="F1471" t="s">
        <v>6063</v>
      </c>
      <c r="G1471" t="s">
        <v>6023</v>
      </c>
      <c r="H1471">
        <v>7</v>
      </c>
      <c r="I1471" s="5">
        <v>300</v>
      </c>
      <c r="J1471" s="5">
        <v>450</v>
      </c>
      <c r="K1471" s="5">
        <f t="shared" si="88"/>
        <v>3150</v>
      </c>
      <c r="L1471" s="4">
        <v>0</v>
      </c>
      <c r="M1471" s="5">
        <f t="shared" si="89"/>
        <v>0</v>
      </c>
      <c r="N1471" s="5">
        <f t="shared" si="90"/>
        <v>1050</v>
      </c>
      <c r="O1471" t="s">
        <v>215</v>
      </c>
      <c r="P1471" t="s">
        <v>86</v>
      </c>
      <c r="Q1471" t="s">
        <v>36</v>
      </c>
      <c r="R1471" t="s">
        <v>42</v>
      </c>
      <c r="T1471" t="s">
        <v>43</v>
      </c>
      <c r="U1471" t="str">
        <f t="shared" si="91"/>
        <v>No Discount</v>
      </c>
    </row>
    <row r="1472" spans="1:21" x14ac:dyDescent="0.25">
      <c r="A1472" t="s">
        <v>3564</v>
      </c>
      <c r="B1472" s="3">
        <v>45953</v>
      </c>
      <c r="C1472" t="s">
        <v>2245</v>
      </c>
      <c r="D1472" t="s">
        <v>32</v>
      </c>
      <c r="E1472" t="s">
        <v>33</v>
      </c>
      <c r="F1472" t="s">
        <v>93</v>
      </c>
      <c r="G1472" t="s">
        <v>6014</v>
      </c>
      <c r="H1472">
        <v>10</v>
      </c>
      <c r="I1472" s="5">
        <v>395</v>
      </c>
      <c r="J1472" s="5">
        <v>582</v>
      </c>
      <c r="K1472" s="5">
        <f t="shared" si="88"/>
        <v>5820</v>
      </c>
      <c r="L1472" s="4">
        <v>0</v>
      </c>
      <c r="M1472" s="5">
        <f t="shared" si="89"/>
        <v>0</v>
      </c>
      <c r="N1472" s="5">
        <f t="shared" si="90"/>
        <v>1870</v>
      </c>
      <c r="O1472" t="s">
        <v>164</v>
      </c>
      <c r="P1472" t="s">
        <v>41</v>
      </c>
      <c r="Q1472" t="s">
        <v>36</v>
      </c>
      <c r="R1472" t="s">
        <v>42</v>
      </c>
      <c r="T1472" t="s">
        <v>43</v>
      </c>
      <c r="U1472" t="str">
        <f t="shared" si="91"/>
        <v>No Discount</v>
      </c>
    </row>
    <row r="1473" spans="1:21" x14ac:dyDescent="0.25">
      <c r="A1473" t="s">
        <v>3565</v>
      </c>
      <c r="B1473" s="3">
        <v>46136</v>
      </c>
      <c r="C1473" t="s">
        <v>1512</v>
      </c>
      <c r="D1473" t="s">
        <v>50</v>
      </c>
      <c r="E1473" t="s">
        <v>75</v>
      </c>
      <c r="F1473" t="s">
        <v>137</v>
      </c>
      <c r="G1473" t="s">
        <v>6028</v>
      </c>
      <c r="H1473">
        <v>3</v>
      </c>
      <c r="I1473" s="5">
        <v>450</v>
      </c>
      <c r="J1473" s="5">
        <v>700</v>
      </c>
      <c r="K1473" s="5">
        <f t="shared" si="88"/>
        <v>2100</v>
      </c>
      <c r="L1473" s="4">
        <v>0.25</v>
      </c>
      <c r="M1473" s="5">
        <f t="shared" si="89"/>
        <v>525</v>
      </c>
      <c r="N1473" s="5">
        <f t="shared" si="90"/>
        <v>1275</v>
      </c>
      <c r="O1473" t="s">
        <v>215</v>
      </c>
      <c r="P1473" t="s">
        <v>86</v>
      </c>
      <c r="Q1473" t="s">
        <v>36</v>
      </c>
      <c r="R1473" t="s">
        <v>440</v>
      </c>
      <c r="S1473">
        <v>21</v>
      </c>
      <c r="T1473" t="s">
        <v>441</v>
      </c>
      <c r="U1473" t="str">
        <f t="shared" si="91"/>
        <v>21-25%</v>
      </c>
    </row>
    <row r="1474" spans="1:21" x14ac:dyDescent="0.25">
      <c r="A1474" t="s">
        <v>3566</v>
      </c>
      <c r="B1474" s="3">
        <v>45911</v>
      </c>
      <c r="C1474" t="s">
        <v>3567</v>
      </c>
      <c r="D1474" t="s">
        <v>50</v>
      </c>
      <c r="E1474" t="s">
        <v>33</v>
      </c>
      <c r="F1474" t="s">
        <v>6040</v>
      </c>
      <c r="G1474" t="s">
        <v>6065</v>
      </c>
      <c r="H1474">
        <v>4</v>
      </c>
      <c r="I1474" s="5">
        <v>250</v>
      </c>
      <c r="J1474" s="5">
        <v>433</v>
      </c>
      <c r="K1474" s="5">
        <f t="shared" ref="K1474:K1537" si="92">H1474*J1474</f>
        <v>1732</v>
      </c>
      <c r="L1474" s="4">
        <v>0</v>
      </c>
      <c r="M1474" s="5">
        <f t="shared" ref="M1474:M1537" si="93">K1474*L1474</f>
        <v>0</v>
      </c>
      <c r="N1474" s="5">
        <f t="shared" ref="N1474:N1537" si="94">K1474-((H1474*I1474)-M1474)</f>
        <v>732</v>
      </c>
      <c r="O1474" t="s">
        <v>215</v>
      </c>
      <c r="P1474" t="s">
        <v>86</v>
      </c>
      <c r="Q1474" t="s">
        <v>36</v>
      </c>
      <c r="R1474" t="s">
        <v>42</v>
      </c>
      <c r="T1474" t="s">
        <v>43</v>
      </c>
      <c r="U1474" t="str">
        <f t="shared" ref="U1474:U1537" si="95">_xlfn.IFS(L1474=0, "No Discount", L1474&lt;=10%, "5-10%", L1474&lt;=15%, "11-15%", L1474&lt;=20%, "16-20%", L1474&lt;=25%, "21-25%")</f>
        <v>No Discount</v>
      </c>
    </row>
    <row r="1475" spans="1:21" x14ac:dyDescent="0.25">
      <c r="A1475" t="s">
        <v>3569</v>
      </c>
      <c r="B1475" s="3">
        <v>45668</v>
      </c>
      <c r="C1475" t="s">
        <v>2871</v>
      </c>
      <c r="D1475" t="s">
        <v>50</v>
      </c>
      <c r="E1475" t="s">
        <v>33</v>
      </c>
      <c r="F1475" t="s">
        <v>93</v>
      </c>
      <c r="G1475" t="s">
        <v>6014</v>
      </c>
      <c r="H1475">
        <v>3</v>
      </c>
      <c r="I1475" s="5">
        <v>395</v>
      </c>
      <c r="J1475" s="5">
        <v>582</v>
      </c>
      <c r="K1475" s="5">
        <f t="shared" si="92"/>
        <v>1746</v>
      </c>
      <c r="L1475" s="4">
        <v>0</v>
      </c>
      <c r="M1475" s="5">
        <f t="shared" si="93"/>
        <v>0</v>
      </c>
      <c r="N1475" s="5">
        <f t="shared" si="94"/>
        <v>561</v>
      </c>
      <c r="O1475" t="s">
        <v>120</v>
      </c>
      <c r="P1475" t="s">
        <v>96</v>
      </c>
      <c r="Q1475" t="s">
        <v>53</v>
      </c>
      <c r="R1475" t="s">
        <v>42</v>
      </c>
      <c r="T1475" t="s">
        <v>43</v>
      </c>
      <c r="U1475" t="str">
        <f t="shared" si="95"/>
        <v>No Discount</v>
      </c>
    </row>
    <row r="1476" spans="1:21" x14ac:dyDescent="0.25">
      <c r="A1476" t="s">
        <v>3571</v>
      </c>
      <c r="B1476" s="3">
        <v>45874</v>
      </c>
      <c r="C1476" t="s">
        <v>556</v>
      </c>
      <c r="D1476" t="s">
        <v>32</v>
      </c>
      <c r="E1476" t="s">
        <v>75</v>
      </c>
      <c r="F1476" t="s">
        <v>6063</v>
      </c>
      <c r="G1476" t="s">
        <v>6023</v>
      </c>
      <c r="H1476">
        <v>7</v>
      </c>
      <c r="I1476" s="5">
        <v>300</v>
      </c>
      <c r="J1476" s="5">
        <v>450</v>
      </c>
      <c r="K1476" s="5">
        <f t="shared" si="92"/>
        <v>3150</v>
      </c>
      <c r="L1476" s="4">
        <v>0</v>
      </c>
      <c r="M1476" s="5">
        <f t="shared" si="93"/>
        <v>0</v>
      </c>
      <c r="N1476" s="5">
        <f t="shared" si="94"/>
        <v>1050</v>
      </c>
      <c r="O1476" t="s">
        <v>110</v>
      </c>
      <c r="P1476" t="s">
        <v>78</v>
      </c>
      <c r="Q1476" t="s">
        <v>36</v>
      </c>
      <c r="R1476" t="s">
        <v>42</v>
      </c>
      <c r="T1476" t="s">
        <v>43</v>
      </c>
      <c r="U1476" t="str">
        <f t="shared" si="95"/>
        <v>No Discount</v>
      </c>
    </row>
    <row r="1477" spans="1:21" x14ac:dyDescent="0.25">
      <c r="A1477" t="s">
        <v>3572</v>
      </c>
      <c r="B1477" s="3">
        <v>45908</v>
      </c>
      <c r="C1477" t="s">
        <v>292</v>
      </c>
      <c r="D1477" t="s">
        <v>126</v>
      </c>
      <c r="E1477" t="s">
        <v>33</v>
      </c>
      <c r="F1477" t="s">
        <v>137</v>
      </c>
      <c r="G1477" t="s">
        <v>6028</v>
      </c>
      <c r="H1477">
        <v>9</v>
      </c>
      <c r="I1477" s="5">
        <v>450</v>
      </c>
      <c r="J1477" s="5">
        <v>700</v>
      </c>
      <c r="K1477" s="5">
        <f t="shared" si="92"/>
        <v>6300</v>
      </c>
      <c r="L1477" s="4">
        <v>0</v>
      </c>
      <c r="M1477" s="5">
        <f t="shared" si="93"/>
        <v>0</v>
      </c>
      <c r="N1477" s="5">
        <f t="shared" si="94"/>
        <v>2250</v>
      </c>
      <c r="O1477" t="s">
        <v>120</v>
      </c>
      <c r="P1477" t="s">
        <v>96</v>
      </c>
      <c r="Q1477" t="s">
        <v>53</v>
      </c>
      <c r="R1477" t="s">
        <v>42</v>
      </c>
      <c r="T1477" t="s">
        <v>43</v>
      </c>
      <c r="U1477" t="str">
        <f t="shared" si="95"/>
        <v>No Discount</v>
      </c>
    </row>
    <row r="1478" spans="1:21" x14ac:dyDescent="0.25">
      <c r="A1478" t="s">
        <v>3573</v>
      </c>
      <c r="B1478" s="3">
        <v>45705</v>
      </c>
      <c r="C1478" t="s">
        <v>732</v>
      </c>
      <c r="D1478" t="s">
        <v>50</v>
      </c>
      <c r="E1478" t="s">
        <v>33</v>
      </c>
      <c r="F1478" t="s">
        <v>93</v>
      </c>
      <c r="G1478" t="s">
        <v>6014</v>
      </c>
      <c r="H1478">
        <v>10</v>
      </c>
      <c r="I1478" s="5">
        <v>395</v>
      </c>
      <c r="J1478" s="5">
        <v>582</v>
      </c>
      <c r="K1478" s="5">
        <f t="shared" si="92"/>
        <v>5820</v>
      </c>
      <c r="L1478" s="4">
        <v>0</v>
      </c>
      <c r="M1478" s="5">
        <f t="shared" si="93"/>
        <v>0</v>
      </c>
      <c r="N1478" s="5">
        <f t="shared" si="94"/>
        <v>1870</v>
      </c>
      <c r="O1478" t="s">
        <v>110</v>
      </c>
      <c r="P1478" t="s">
        <v>78</v>
      </c>
      <c r="Q1478" t="s">
        <v>36</v>
      </c>
      <c r="R1478" t="s">
        <v>42</v>
      </c>
      <c r="T1478" t="s">
        <v>43</v>
      </c>
      <c r="U1478" t="str">
        <f t="shared" si="95"/>
        <v>No Discount</v>
      </c>
    </row>
    <row r="1479" spans="1:21" x14ac:dyDescent="0.25">
      <c r="A1479" t="s">
        <v>3574</v>
      </c>
      <c r="B1479" s="3">
        <v>45967</v>
      </c>
      <c r="C1479" t="s">
        <v>560</v>
      </c>
      <c r="D1479" t="s">
        <v>126</v>
      </c>
      <c r="E1479" t="s">
        <v>33</v>
      </c>
      <c r="F1479" t="s">
        <v>6040</v>
      </c>
      <c r="G1479" t="s">
        <v>6065</v>
      </c>
      <c r="H1479">
        <v>8</v>
      </c>
      <c r="I1479" s="5">
        <v>250</v>
      </c>
      <c r="J1479" s="5">
        <v>433</v>
      </c>
      <c r="K1479" s="5">
        <f t="shared" si="92"/>
        <v>3464</v>
      </c>
      <c r="L1479" s="4">
        <v>0</v>
      </c>
      <c r="M1479" s="5">
        <f t="shared" si="93"/>
        <v>0</v>
      </c>
      <c r="N1479" s="5">
        <f t="shared" si="94"/>
        <v>1464</v>
      </c>
      <c r="O1479" t="s">
        <v>181</v>
      </c>
      <c r="P1479" t="s">
        <v>68</v>
      </c>
      <c r="Q1479" t="s">
        <v>36</v>
      </c>
      <c r="R1479" t="s">
        <v>42</v>
      </c>
      <c r="T1479" t="s">
        <v>43</v>
      </c>
      <c r="U1479" t="str">
        <f t="shared" si="95"/>
        <v>No Discount</v>
      </c>
    </row>
    <row r="1480" spans="1:21" x14ac:dyDescent="0.25">
      <c r="A1480" t="s">
        <v>3575</v>
      </c>
      <c r="B1480" s="3">
        <v>46028</v>
      </c>
      <c r="C1480" t="s">
        <v>803</v>
      </c>
      <c r="D1480" t="s">
        <v>32</v>
      </c>
      <c r="E1480" t="s">
        <v>75</v>
      </c>
      <c r="F1480" t="s">
        <v>6040</v>
      </c>
      <c r="G1480" t="s">
        <v>6065</v>
      </c>
      <c r="H1480">
        <v>9</v>
      </c>
      <c r="I1480" s="5">
        <v>250</v>
      </c>
      <c r="J1480" s="5">
        <v>433</v>
      </c>
      <c r="K1480" s="5">
        <f t="shared" si="92"/>
        <v>3897</v>
      </c>
      <c r="L1480" s="4">
        <v>0.08</v>
      </c>
      <c r="M1480" s="5">
        <f t="shared" si="93"/>
        <v>311.76</v>
      </c>
      <c r="N1480" s="5">
        <f t="shared" si="94"/>
        <v>1958.76</v>
      </c>
      <c r="O1480" t="s">
        <v>215</v>
      </c>
      <c r="P1480" t="s">
        <v>86</v>
      </c>
      <c r="Q1480" t="s">
        <v>36</v>
      </c>
      <c r="R1480" t="s">
        <v>42</v>
      </c>
      <c r="T1480" t="s">
        <v>43</v>
      </c>
      <c r="U1480" t="str">
        <f t="shared" si="95"/>
        <v>5-10%</v>
      </c>
    </row>
    <row r="1481" spans="1:21" x14ac:dyDescent="0.25">
      <c r="A1481" t="s">
        <v>3576</v>
      </c>
      <c r="B1481" s="3">
        <v>45815</v>
      </c>
      <c r="C1481" t="s">
        <v>1521</v>
      </c>
      <c r="D1481" t="s">
        <v>126</v>
      </c>
      <c r="E1481" t="s">
        <v>33</v>
      </c>
      <c r="F1481" t="s">
        <v>6063</v>
      </c>
      <c r="G1481" t="s">
        <v>6015</v>
      </c>
      <c r="H1481">
        <v>8</v>
      </c>
      <c r="I1481" s="5">
        <v>400</v>
      </c>
      <c r="J1481" s="5">
        <v>583</v>
      </c>
      <c r="K1481" s="5">
        <f t="shared" si="92"/>
        <v>4664</v>
      </c>
      <c r="L1481" s="4">
        <v>0</v>
      </c>
      <c r="M1481" s="5">
        <f t="shared" si="93"/>
        <v>0</v>
      </c>
      <c r="N1481" s="5">
        <f t="shared" si="94"/>
        <v>1464</v>
      </c>
      <c r="O1481" t="s">
        <v>110</v>
      </c>
      <c r="P1481" t="s">
        <v>78</v>
      </c>
      <c r="Q1481" t="s">
        <v>36</v>
      </c>
      <c r="R1481" t="s">
        <v>42</v>
      </c>
      <c r="T1481" t="s">
        <v>43</v>
      </c>
      <c r="U1481" t="str">
        <f t="shared" si="95"/>
        <v>No Discount</v>
      </c>
    </row>
    <row r="1482" spans="1:21" x14ac:dyDescent="0.25">
      <c r="A1482" t="s">
        <v>3577</v>
      </c>
      <c r="B1482" s="3">
        <v>45900</v>
      </c>
      <c r="C1482" t="s">
        <v>2547</v>
      </c>
      <c r="D1482" t="s">
        <v>32</v>
      </c>
      <c r="E1482" t="s">
        <v>75</v>
      </c>
      <c r="F1482" t="s">
        <v>137</v>
      </c>
      <c r="G1482" t="s">
        <v>6028</v>
      </c>
      <c r="H1482">
        <v>7</v>
      </c>
      <c r="I1482" s="5">
        <v>450</v>
      </c>
      <c r="J1482" s="5">
        <v>700</v>
      </c>
      <c r="K1482" s="5">
        <f t="shared" si="92"/>
        <v>4900</v>
      </c>
      <c r="L1482" s="4">
        <v>0</v>
      </c>
      <c r="M1482" s="5">
        <f t="shared" si="93"/>
        <v>0</v>
      </c>
      <c r="N1482" s="5">
        <f t="shared" si="94"/>
        <v>1750</v>
      </c>
      <c r="O1482" t="s">
        <v>110</v>
      </c>
      <c r="P1482" t="s">
        <v>78</v>
      </c>
      <c r="Q1482" t="s">
        <v>36</v>
      </c>
      <c r="R1482" t="s">
        <v>42</v>
      </c>
      <c r="T1482" t="s">
        <v>43</v>
      </c>
      <c r="U1482" t="str">
        <f t="shared" si="95"/>
        <v>No Discount</v>
      </c>
    </row>
    <row r="1483" spans="1:21" x14ac:dyDescent="0.25">
      <c r="A1483" t="s">
        <v>3578</v>
      </c>
      <c r="B1483" s="3">
        <v>46178</v>
      </c>
      <c r="C1483" t="s">
        <v>2134</v>
      </c>
      <c r="D1483" t="s">
        <v>50</v>
      </c>
      <c r="E1483" t="s">
        <v>33</v>
      </c>
      <c r="F1483" t="s">
        <v>93</v>
      </c>
      <c r="G1483" t="s">
        <v>6014</v>
      </c>
      <c r="H1483">
        <v>2</v>
      </c>
      <c r="I1483" s="5">
        <v>395</v>
      </c>
      <c r="J1483" s="5">
        <v>582</v>
      </c>
      <c r="K1483" s="5">
        <f t="shared" si="92"/>
        <v>1164</v>
      </c>
      <c r="L1483" s="4">
        <v>0.1</v>
      </c>
      <c r="M1483" s="5">
        <f t="shared" si="93"/>
        <v>116.4</v>
      </c>
      <c r="N1483" s="5">
        <f t="shared" si="94"/>
        <v>490.4</v>
      </c>
      <c r="O1483" t="s">
        <v>127</v>
      </c>
      <c r="P1483" t="s">
        <v>56</v>
      </c>
      <c r="Q1483" t="s">
        <v>53</v>
      </c>
      <c r="R1483" t="s">
        <v>440</v>
      </c>
      <c r="S1483">
        <v>202</v>
      </c>
      <c r="T1483" t="s">
        <v>441</v>
      </c>
      <c r="U1483" t="str">
        <f t="shared" si="95"/>
        <v>5-10%</v>
      </c>
    </row>
    <row r="1484" spans="1:21" x14ac:dyDescent="0.25">
      <c r="A1484" t="s">
        <v>3579</v>
      </c>
      <c r="B1484" s="3">
        <v>46173</v>
      </c>
      <c r="C1484" t="s">
        <v>262</v>
      </c>
      <c r="D1484" t="s">
        <v>32</v>
      </c>
      <c r="E1484" t="s">
        <v>75</v>
      </c>
      <c r="F1484" t="s">
        <v>6040</v>
      </c>
      <c r="G1484" t="s">
        <v>6065</v>
      </c>
      <c r="H1484">
        <v>9</v>
      </c>
      <c r="I1484" s="5">
        <v>250</v>
      </c>
      <c r="J1484" s="5">
        <v>433</v>
      </c>
      <c r="K1484" s="5">
        <f t="shared" si="92"/>
        <v>3897</v>
      </c>
      <c r="L1484" s="4">
        <v>0.12</v>
      </c>
      <c r="M1484" s="5">
        <f t="shared" si="93"/>
        <v>467.64</v>
      </c>
      <c r="N1484" s="5">
        <f t="shared" si="94"/>
        <v>2114.64</v>
      </c>
      <c r="O1484" t="s">
        <v>110</v>
      </c>
      <c r="P1484" t="s">
        <v>78</v>
      </c>
      <c r="Q1484" t="s">
        <v>36</v>
      </c>
      <c r="R1484" t="s">
        <v>440</v>
      </c>
      <c r="S1484">
        <v>218</v>
      </c>
      <c r="T1484" t="s">
        <v>441</v>
      </c>
      <c r="U1484" t="str">
        <f t="shared" si="95"/>
        <v>11-15%</v>
      </c>
    </row>
    <row r="1485" spans="1:21" x14ac:dyDescent="0.25">
      <c r="A1485" t="s">
        <v>3580</v>
      </c>
      <c r="B1485" s="3">
        <v>45997</v>
      </c>
      <c r="C1485" t="s">
        <v>2633</v>
      </c>
      <c r="D1485" t="s">
        <v>126</v>
      </c>
      <c r="E1485" t="s">
        <v>33</v>
      </c>
      <c r="F1485" t="s">
        <v>93</v>
      </c>
      <c r="G1485" t="s">
        <v>6014</v>
      </c>
      <c r="H1485">
        <v>8</v>
      </c>
      <c r="I1485" s="5">
        <v>395</v>
      </c>
      <c r="J1485" s="5">
        <v>582</v>
      </c>
      <c r="K1485" s="5">
        <f t="shared" si="92"/>
        <v>4656</v>
      </c>
      <c r="L1485" s="4">
        <v>0</v>
      </c>
      <c r="M1485" s="5">
        <f t="shared" si="93"/>
        <v>0</v>
      </c>
      <c r="N1485" s="5">
        <f t="shared" si="94"/>
        <v>1496</v>
      </c>
      <c r="O1485" t="s">
        <v>40</v>
      </c>
      <c r="P1485" t="s">
        <v>41</v>
      </c>
      <c r="Q1485" t="s">
        <v>36</v>
      </c>
      <c r="R1485" t="s">
        <v>440</v>
      </c>
      <c r="S1485">
        <v>275</v>
      </c>
      <c r="T1485" t="s">
        <v>441</v>
      </c>
      <c r="U1485" t="str">
        <f t="shared" si="95"/>
        <v>No Discount</v>
      </c>
    </row>
    <row r="1486" spans="1:21" x14ac:dyDescent="0.25">
      <c r="A1486" t="s">
        <v>3581</v>
      </c>
      <c r="B1486" s="3">
        <v>46036</v>
      </c>
      <c r="C1486" t="s">
        <v>2130</v>
      </c>
      <c r="D1486" t="s">
        <v>32</v>
      </c>
      <c r="E1486" t="s">
        <v>33</v>
      </c>
      <c r="F1486" t="s">
        <v>137</v>
      </c>
      <c r="G1486" t="s">
        <v>6028</v>
      </c>
      <c r="H1486">
        <v>6</v>
      </c>
      <c r="I1486" s="5">
        <v>450</v>
      </c>
      <c r="J1486" s="5">
        <v>700</v>
      </c>
      <c r="K1486" s="5">
        <f t="shared" si="92"/>
        <v>4200</v>
      </c>
      <c r="L1486" s="4">
        <v>0.18</v>
      </c>
      <c r="M1486" s="5">
        <f t="shared" si="93"/>
        <v>756</v>
      </c>
      <c r="N1486" s="5">
        <f t="shared" si="94"/>
        <v>2256</v>
      </c>
      <c r="O1486" t="s">
        <v>55</v>
      </c>
      <c r="P1486" t="s">
        <v>56</v>
      </c>
      <c r="Q1486" t="s">
        <v>53</v>
      </c>
      <c r="R1486" t="s">
        <v>440</v>
      </c>
      <c r="S1486">
        <v>222</v>
      </c>
      <c r="T1486" t="s">
        <v>441</v>
      </c>
      <c r="U1486" t="str">
        <f t="shared" si="95"/>
        <v>16-20%</v>
      </c>
    </row>
    <row r="1487" spans="1:21" x14ac:dyDescent="0.25">
      <c r="A1487" t="s">
        <v>3582</v>
      </c>
      <c r="B1487" s="3">
        <v>46192</v>
      </c>
      <c r="C1487" t="s">
        <v>1301</v>
      </c>
      <c r="D1487" t="s">
        <v>32</v>
      </c>
      <c r="E1487" t="s">
        <v>33</v>
      </c>
      <c r="F1487" t="s">
        <v>93</v>
      </c>
      <c r="G1487" t="s">
        <v>6014</v>
      </c>
      <c r="H1487">
        <v>9</v>
      </c>
      <c r="I1487" s="5">
        <v>395</v>
      </c>
      <c r="J1487" s="5">
        <v>582</v>
      </c>
      <c r="K1487" s="5">
        <f t="shared" si="92"/>
        <v>5238</v>
      </c>
      <c r="L1487" s="4">
        <v>0.12</v>
      </c>
      <c r="M1487" s="5">
        <f t="shared" si="93"/>
        <v>628.55999999999995</v>
      </c>
      <c r="N1487" s="5">
        <f t="shared" si="94"/>
        <v>2311.56</v>
      </c>
      <c r="O1487" t="s">
        <v>120</v>
      </c>
      <c r="P1487" t="s">
        <v>96</v>
      </c>
      <c r="Q1487" t="s">
        <v>53</v>
      </c>
      <c r="R1487" t="s">
        <v>440</v>
      </c>
      <c r="S1487">
        <v>434</v>
      </c>
      <c r="T1487" t="s">
        <v>441</v>
      </c>
      <c r="U1487" t="str">
        <f t="shared" si="95"/>
        <v>11-15%</v>
      </c>
    </row>
    <row r="1488" spans="1:21" x14ac:dyDescent="0.25">
      <c r="A1488" t="s">
        <v>3583</v>
      </c>
      <c r="B1488" s="3">
        <v>46128</v>
      </c>
      <c r="C1488" t="s">
        <v>3585</v>
      </c>
      <c r="D1488" t="s">
        <v>126</v>
      </c>
      <c r="E1488" t="s">
        <v>75</v>
      </c>
      <c r="F1488" t="s">
        <v>6040</v>
      </c>
      <c r="G1488" t="s">
        <v>6065</v>
      </c>
      <c r="H1488">
        <v>8</v>
      </c>
      <c r="I1488" s="5">
        <v>250</v>
      </c>
      <c r="J1488" s="5">
        <v>433</v>
      </c>
      <c r="K1488" s="5">
        <f t="shared" si="92"/>
        <v>3464</v>
      </c>
      <c r="L1488" s="4">
        <v>0.1</v>
      </c>
      <c r="M1488" s="5">
        <f t="shared" si="93"/>
        <v>346.40000000000003</v>
      </c>
      <c r="N1488" s="5">
        <f t="shared" si="94"/>
        <v>1810.4</v>
      </c>
      <c r="O1488" t="s">
        <v>40</v>
      </c>
      <c r="P1488" t="s">
        <v>41</v>
      </c>
      <c r="Q1488" t="s">
        <v>36</v>
      </c>
      <c r="R1488" t="s">
        <v>42</v>
      </c>
      <c r="T1488" t="s">
        <v>43</v>
      </c>
      <c r="U1488" t="str">
        <f t="shared" si="95"/>
        <v>5-10%</v>
      </c>
    </row>
    <row r="1489" spans="1:21" x14ac:dyDescent="0.25">
      <c r="A1489" t="s">
        <v>3587</v>
      </c>
      <c r="B1489" s="3">
        <v>46126</v>
      </c>
      <c r="C1489" t="s">
        <v>2919</v>
      </c>
      <c r="D1489" t="s">
        <v>126</v>
      </c>
      <c r="E1489" t="s">
        <v>33</v>
      </c>
      <c r="F1489" t="s">
        <v>6040</v>
      </c>
      <c r="G1489" t="s">
        <v>6065</v>
      </c>
      <c r="H1489">
        <v>3</v>
      </c>
      <c r="I1489" s="5">
        <v>250</v>
      </c>
      <c r="J1489" s="5">
        <v>433</v>
      </c>
      <c r="K1489" s="5">
        <f t="shared" si="92"/>
        <v>1299</v>
      </c>
      <c r="L1489" s="4">
        <v>0.08</v>
      </c>
      <c r="M1489" s="5">
        <f t="shared" si="93"/>
        <v>103.92</v>
      </c>
      <c r="N1489" s="5">
        <f t="shared" si="94"/>
        <v>652.91999999999996</v>
      </c>
      <c r="O1489" t="s">
        <v>40</v>
      </c>
      <c r="P1489" t="s">
        <v>41</v>
      </c>
      <c r="Q1489" t="s">
        <v>36</v>
      </c>
      <c r="R1489" t="s">
        <v>42</v>
      </c>
      <c r="T1489" t="s">
        <v>43</v>
      </c>
      <c r="U1489" t="str">
        <f t="shared" si="95"/>
        <v>5-10%</v>
      </c>
    </row>
    <row r="1490" spans="1:21" x14ac:dyDescent="0.25">
      <c r="A1490" t="s">
        <v>3588</v>
      </c>
      <c r="B1490" s="3">
        <v>46045</v>
      </c>
      <c r="C1490" t="s">
        <v>304</v>
      </c>
      <c r="D1490" t="s">
        <v>32</v>
      </c>
      <c r="E1490" t="s">
        <v>33</v>
      </c>
      <c r="F1490" t="s">
        <v>137</v>
      </c>
      <c r="G1490" t="s">
        <v>6028</v>
      </c>
      <c r="H1490">
        <v>9</v>
      </c>
      <c r="I1490" s="5">
        <v>450</v>
      </c>
      <c r="J1490" s="5">
        <v>700</v>
      </c>
      <c r="K1490" s="5">
        <f t="shared" si="92"/>
        <v>6300</v>
      </c>
      <c r="L1490" s="4">
        <v>0.15</v>
      </c>
      <c r="M1490" s="5">
        <f t="shared" si="93"/>
        <v>945</v>
      </c>
      <c r="N1490" s="5">
        <f t="shared" si="94"/>
        <v>3195</v>
      </c>
      <c r="O1490" t="s">
        <v>120</v>
      </c>
      <c r="P1490" t="s">
        <v>96</v>
      </c>
      <c r="Q1490" t="s">
        <v>53</v>
      </c>
      <c r="R1490" t="s">
        <v>440</v>
      </c>
      <c r="S1490">
        <v>54</v>
      </c>
      <c r="T1490" t="s">
        <v>441</v>
      </c>
      <c r="U1490" t="str">
        <f t="shared" si="95"/>
        <v>11-15%</v>
      </c>
    </row>
    <row r="1491" spans="1:21" x14ac:dyDescent="0.25">
      <c r="A1491" t="s">
        <v>3589</v>
      </c>
      <c r="B1491" s="3">
        <v>46036</v>
      </c>
      <c r="C1491" t="s">
        <v>1079</v>
      </c>
      <c r="D1491" t="s">
        <v>126</v>
      </c>
      <c r="E1491" t="s">
        <v>33</v>
      </c>
      <c r="F1491" t="s">
        <v>137</v>
      </c>
      <c r="G1491" t="s">
        <v>6028</v>
      </c>
      <c r="H1491">
        <v>8</v>
      </c>
      <c r="I1491" s="5">
        <v>450</v>
      </c>
      <c r="J1491" s="5">
        <v>700</v>
      </c>
      <c r="K1491" s="5">
        <f t="shared" si="92"/>
        <v>5600</v>
      </c>
      <c r="L1491" s="4">
        <v>0.18</v>
      </c>
      <c r="M1491" s="5">
        <f t="shared" si="93"/>
        <v>1008</v>
      </c>
      <c r="N1491" s="5">
        <f t="shared" si="94"/>
        <v>3008</v>
      </c>
      <c r="O1491" t="s">
        <v>215</v>
      </c>
      <c r="P1491" t="s">
        <v>86</v>
      </c>
      <c r="Q1491" t="s">
        <v>36</v>
      </c>
      <c r="R1491" t="s">
        <v>42</v>
      </c>
      <c r="T1491" t="s">
        <v>43</v>
      </c>
      <c r="U1491" t="str">
        <f t="shared" si="95"/>
        <v>16-20%</v>
      </c>
    </row>
    <row r="1492" spans="1:21" x14ac:dyDescent="0.25">
      <c r="A1492" t="s">
        <v>3590</v>
      </c>
      <c r="B1492" s="3">
        <v>45825</v>
      </c>
      <c r="C1492" t="s">
        <v>1013</v>
      </c>
      <c r="D1492" t="s">
        <v>126</v>
      </c>
      <c r="E1492" t="s">
        <v>75</v>
      </c>
      <c r="F1492" t="s">
        <v>6063</v>
      </c>
      <c r="G1492" t="s">
        <v>6015</v>
      </c>
      <c r="H1492">
        <v>6</v>
      </c>
      <c r="I1492" s="5">
        <v>400</v>
      </c>
      <c r="J1492" s="5">
        <v>583</v>
      </c>
      <c r="K1492" s="5">
        <f t="shared" si="92"/>
        <v>3498</v>
      </c>
      <c r="L1492" s="4">
        <v>0</v>
      </c>
      <c r="M1492" s="5">
        <f t="shared" si="93"/>
        <v>0</v>
      </c>
      <c r="N1492" s="5">
        <f t="shared" si="94"/>
        <v>1098</v>
      </c>
      <c r="O1492" t="s">
        <v>55</v>
      </c>
      <c r="P1492" t="s">
        <v>56</v>
      </c>
      <c r="Q1492" t="s">
        <v>53</v>
      </c>
      <c r="R1492" t="s">
        <v>440</v>
      </c>
      <c r="S1492">
        <v>112</v>
      </c>
      <c r="T1492" t="s">
        <v>441</v>
      </c>
      <c r="U1492" t="str">
        <f t="shared" si="95"/>
        <v>No Discount</v>
      </c>
    </row>
    <row r="1493" spans="1:21" x14ac:dyDescent="0.25">
      <c r="A1493" t="s">
        <v>3591</v>
      </c>
      <c r="B1493" s="3">
        <v>46029</v>
      </c>
      <c r="C1493" t="s">
        <v>1061</v>
      </c>
      <c r="D1493" t="s">
        <v>126</v>
      </c>
      <c r="E1493" t="s">
        <v>33</v>
      </c>
      <c r="F1493" t="s">
        <v>6063</v>
      </c>
      <c r="G1493" t="s">
        <v>6023</v>
      </c>
      <c r="H1493">
        <v>8</v>
      </c>
      <c r="I1493" s="5">
        <v>300</v>
      </c>
      <c r="J1493" s="5">
        <v>450</v>
      </c>
      <c r="K1493" s="5">
        <f t="shared" si="92"/>
        <v>3600</v>
      </c>
      <c r="L1493" s="4">
        <v>0.08</v>
      </c>
      <c r="M1493" s="5">
        <f t="shared" si="93"/>
        <v>288</v>
      </c>
      <c r="N1493" s="5">
        <f t="shared" si="94"/>
        <v>1488</v>
      </c>
      <c r="O1493" t="s">
        <v>85</v>
      </c>
      <c r="P1493" t="s">
        <v>86</v>
      </c>
      <c r="Q1493" t="s">
        <v>36</v>
      </c>
      <c r="R1493" t="s">
        <v>42</v>
      </c>
      <c r="T1493" t="s">
        <v>43</v>
      </c>
      <c r="U1493" t="str">
        <f t="shared" si="95"/>
        <v>5-10%</v>
      </c>
    </row>
    <row r="1494" spans="1:21" x14ac:dyDescent="0.25">
      <c r="A1494" t="s">
        <v>3592</v>
      </c>
      <c r="B1494" s="3">
        <v>45946</v>
      </c>
      <c r="C1494" t="s">
        <v>447</v>
      </c>
      <c r="D1494" t="s">
        <v>126</v>
      </c>
      <c r="E1494" t="s">
        <v>33</v>
      </c>
      <c r="F1494" t="s">
        <v>137</v>
      </c>
      <c r="G1494" t="s">
        <v>6028</v>
      </c>
      <c r="H1494">
        <v>8</v>
      </c>
      <c r="I1494" s="5">
        <v>450</v>
      </c>
      <c r="J1494" s="5">
        <v>700</v>
      </c>
      <c r="K1494" s="5">
        <f t="shared" si="92"/>
        <v>5600</v>
      </c>
      <c r="L1494" s="4">
        <v>0</v>
      </c>
      <c r="M1494" s="5">
        <f t="shared" si="93"/>
        <v>0</v>
      </c>
      <c r="N1494" s="5">
        <f t="shared" si="94"/>
        <v>2000</v>
      </c>
      <c r="O1494" t="s">
        <v>215</v>
      </c>
      <c r="P1494" t="s">
        <v>86</v>
      </c>
      <c r="Q1494" t="s">
        <v>36</v>
      </c>
      <c r="R1494" t="s">
        <v>42</v>
      </c>
      <c r="T1494" t="s">
        <v>43</v>
      </c>
      <c r="U1494" t="str">
        <f t="shared" si="95"/>
        <v>No Discount</v>
      </c>
    </row>
    <row r="1495" spans="1:21" x14ac:dyDescent="0.25">
      <c r="A1495" t="s">
        <v>3593</v>
      </c>
      <c r="B1495" s="3">
        <v>46190</v>
      </c>
      <c r="C1495" t="s">
        <v>2633</v>
      </c>
      <c r="D1495" t="s">
        <v>126</v>
      </c>
      <c r="E1495" t="s">
        <v>33</v>
      </c>
      <c r="F1495" t="s">
        <v>6040</v>
      </c>
      <c r="G1495" t="s">
        <v>6065</v>
      </c>
      <c r="H1495">
        <v>5</v>
      </c>
      <c r="I1495" s="5">
        <v>250</v>
      </c>
      <c r="J1495" s="5">
        <v>433</v>
      </c>
      <c r="K1495" s="5">
        <f t="shared" si="92"/>
        <v>2165</v>
      </c>
      <c r="L1495" s="4">
        <v>0.08</v>
      </c>
      <c r="M1495" s="5">
        <f t="shared" si="93"/>
        <v>173.20000000000002</v>
      </c>
      <c r="N1495" s="5">
        <f t="shared" si="94"/>
        <v>1088.2</v>
      </c>
      <c r="O1495" t="s">
        <v>181</v>
      </c>
      <c r="P1495" t="s">
        <v>68</v>
      </c>
      <c r="Q1495" t="s">
        <v>36</v>
      </c>
      <c r="R1495" t="s">
        <v>440</v>
      </c>
      <c r="S1495">
        <v>193</v>
      </c>
      <c r="T1495" t="s">
        <v>441</v>
      </c>
      <c r="U1495" t="str">
        <f t="shared" si="95"/>
        <v>5-10%</v>
      </c>
    </row>
    <row r="1496" spans="1:21" x14ac:dyDescent="0.25">
      <c r="A1496" t="s">
        <v>3594</v>
      </c>
      <c r="B1496" s="3">
        <v>45929</v>
      </c>
      <c r="C1496" t="s">
        <v>1854</v>
      </c>
      <c r="D1496" t="s">
        <v>50</v>
      </c>
      <c r="E1496" t="s">
        <v>33</v>
      </c>
      <c r="F1496" t="s">
        <v>6040</v>
      </c>
      <c r="G1496" t="s">
        <v>6065</v>
      </c>
      <c r="H1496">
        <v>2</v>
      </c>
      <c r="I1496" s="5">
        <v>250</v>
      </c>
      <c r="J1496" s="5">
        <v>433</v>
      </c>
      <c r="K1496" s="5">
        <f t="shared" si="92"/>
        <v>866</v>
      </c>
      <c r="L1496" s="4">
        <v>0</v>
      </c>
      <c r="M1496" s="5">
        <f t="shared" si="93"/>
        <v>0</v>
      </c>
      <c r="N1496" s="5">
        <f t="shared" si="94"/>
        <v>366</v>
      </c>
      <c r="O1496" t="s">
        <v>215</v>
      </c>
      <c r="P1496" t="s">
        <v>86</v>
      </c>
      <c r="Q1496" t="s">
        <v>36</v>
      </c>
      <c r="R1496" t="s">
        <v>440</v>
      </c>
      <c r="S1496">
        <v>270</v>
      </c>
      <c r="T1496" t="s">
        <v>441</v>
      </c>
      <c r="U1496" t="str">
        <f t="shared" si="95"/>
        <v>No Discount</v>
      </c>
    </row>
    <row r="1497" spans="1:21" x14ac:dyDescent="0.25">
      <c r="A1497" t="s">
        <v>3595</v>
      </c>
      <c r="B1497" s="3">
        <v>45808</v>
      </c>
      <c r="C1497" t="s">
        <v>3567</v>
      </c>
      <c r="D1497" t="s">
        <v>126</v>
      </c>
      <c r="E1497" t="s">
        <v>33</v>
      </c>
      <c r="F1497" t="s">
        <v>6063</v>
      </c>
      <c r="G1497" t="s">
        <v>6023</v>
      </c>
      <c r="H1497">
        <v>8</v>
      </c>
      <c r="I1497" s="5">
        <v>300</v>
      </c>
      <c r="J1497" s="5">
        <v>450</v>
      </c>
      <c r="K1497" s="5">
        <f t="shared" si="92"/>
        <v>3600</v>
      </c>
      <c r="L1497" s="4">
        <v>0</v>
      </c>
      <c r="M1497" s="5">
        <f t="shared" si="93"/>
        <v>0</v>
      </c>
      <c r="N1497" s="5">
        <f t="shared" si="94"/>
        <v>1200</v>
      </c>
      <c r="O1497" t="s">
        <v>110</v>
      </c>
      <c r="P1497" t="s">
        <v>78</v>
      </c>
      <c r="Q1497" t="s">
        <v>36</v>
      </c>
      <c r="R1497" t="s">
        <v>42</v>
      </c>
      <c r="T1497" t="s">
        <v>43</v>
      </c>
      <c r="U1497" t="str">
        <f t="shared" si="95"/>
        <v>No Discount</v>
      </c>
    </row>
    <row r="1498" spans="1:21" x14ac:dyDescent="0.25">
      <c r="A1498" t="s">
        <v>3596</v>
      </c>
      <c r="B1498" s="3">
        <v>46015</v>
      </c>
      <c r="C1498" t="s">
        <v>2637</v>
      </c>
      <c r="D1498" t="s">
        <v>32</v>
      </c>
      <c r="E1498" t="s">
        <v>33</v>
      </c>
      <c r="F1498" t="s">
        <v>93</v>
      </c>
      <c r="G1498" t="s">
        <v>6014</v>
      </c>
      <c r="H1498">
        <v>5</v>
      </c>
      <c r="I1498" s="5">
        <v>395</v>
      </c>
      <c r="J1498" s="5">
        <v>582</v>
      </c>
      <c r="K1498" s="5">
        <f t="shared" si="92"/>
        <v>2910</v>
      </c>
      <c r="L1498" s="4">
        <v>0</v>
      </c>
      <c r="M1498" s="5">
        <f t="shared" si="93"/>
        <v>0</v>
      </c>
      <c r="N1498" s="5">
        <f t="shared" si="94"/>
        <v>935</v>
      </c>
      <c r="O1498" t="s">
        <v>120</v>
      </c>
      <c r="P1498" t="s">
        <v>96</v>
      </c>
      <c r="Q1498" t="s">
        <v>53</v>
      </c>
      <c r="R1498" t="s">
        <v>440</v>
      </c>
      <c r="S1498">
        <v>254</v>
      </c>
      <c r="T1498" t="s">
        <v>441</v>
      </c>
      <c r="U1498" t="str">
        <f t="shared" si="95"/>
        <v>No Discount</v>
      </c>
    </row>
    <row r="1499" spans="1:21" x14ac:dyDescent="0.25">
      <c r="A1499" t="s">
        <v>3598</v>
      </c>
      <c r="B1499" s="3">
        <v>45730</v>
      </c>
      <c r="C1499" t="s">
        <v>1845</v>
      </c>
      <c r="D1499" t="s">
        <v>50</v>
      </c>
      <c r="E1499" t="s">
        <v>75</v>
      </c>
      <c r="F1499" t="s">
        <v>6063</v>
      </c>
      <c r="G1499" t="s">
        <v>6023</v>
      </c>
      <c r="H1499">
        <v>7</v>
      </c>
      <c r="I1499" s="5">
        <v>300</v>
      </c>
      <c r="J1499" s="5">
        <v>450</v>
      </c>
      <c r="K1499" s="5">
        <f t="shared" si="92"/>
        <v>3150</v>
      </c>
      <c r="L1499" s="4">
        <v>0</v>
      </c>
      <c r="M1499" s="5">
        <f t="shared" si="93"/>
        <v>0</v>
      </c>
      <c r="N1499" s="5">
        <f t="shared" si="94"/>
        <v>1050</v>
      </c>
      <c r="O1499" t="s">
        <v>95</v>
      </c>
      <c r="P1499" t="s">
        <v>96</v>
      </c>
      <c r="Q1499" t="s">
        <v>53</v>
      </c>
      <c r="R1499" t="s">
        <v>42</v>
      </c>
      <c r="T1499" t="s">
        <v>43</v>
      </c>
      <c r="U1499" t="str">
        <f t="shared" si="95"/>
        <v>No Discount</v>
      </c>
    </row>
    <row r="1500" spans="1:21" x14ac:dyDescent="0.25">
      <c r="A1500" t="s">
        <v>3599</v>
      </c>
      <c r="B1500" s="3">
        <v>45994</v>
      </c>
      <c r="C1500" t="s">
        <v>1248</v>
      </c>
      <c r="D1500" t="s">
        <v>32</v>
      </c>
      <c r="E1500" t="s">
        <v>75</v>
      </c>
      <c r="F1500" t="s">
        <v>137</v>
      </c>
      <c r="G1500" t="s">
        <v>6028</v>
      </c>
      <c r="H1500">
        <v>10</v>
      </c>
      <c r="I1500" s="5">
        <v>450</v>
      </c>
      <c r="J1500" s="5">
        <v>700</v>
      </c>
      <c r="K1500" s="5">
        <f t="shared" si="92"/>
        <v>7000</v>
      </c>
      <c r="L1500" s="4">
        <v>0</v>
      </c>
      <c r="M1500" s="5">
        <f t="shared" si="93"/>
        <v>0</v>
      </c>
      <c r="N1500" s="5">
        <f t="shared" si="94"/>
        <v>2500</v>
      </c>
      <c r="O1500" t="s">
        <v>77</v>
      </c>
      <c r="P1500" t="s">
        <v>78</v>
      </c>
      <c r="Q1500" t="s">
        <v>36</v>
      </c>
      <c r="R1500" t="s">
        <v>42</v>
      </c>
      <c r="T1500" t="s">
        <v>43</v>
      </c>
      <c r="U1500" t="str">
        <f t="shared" si="95"/>
        <v>No Discount</v>
      </c>
    </row>
    <row r="1501" spans="1:21" x14ac:dyDescent="0.25">
      <c r="A1501" t="s">
        <v>3600</v>
      </c>
      <c r="B1501" s="3">
        <v>45664</v>
      </c>
      <c r="C1501" t="s">
        <v>3601</v>
      </c>
      <c r="D1501" t="s">
        <v>32</v>
      </c>
      <c r="E1501" t="s">
        <v>33</v>
      </c>
      <c r="F1501" t="s">
        <v>6040</v>
      </c>
      <c r="G1501" t="s">
        <v>6065</v>
      </c>
      <c r="H1501">
        <v>10</v>
      </c>
      <c r="I1501" s="5">
        <v>250</v>
      </c>
      <c r="J1501" s="5">
        <v>433</v>
      </c>
      <c r="K1501" s="5">
        <f t="shared" si="92"/>
        <v>4330</v>
      </c>
      <c r="L1501" s="4">
        <v>0</v>
      </c>
      <c r="M1501" s="5">
        <f t="shared" si="93"/>
        <v>0</v>
      </c>
      <c r="N1501" s="5">
        <f t="shared" si="94"/>
        <v>1830</v>
      </c>
      <c r="O1501" t="s">
        <v>55</v>
      </c>
      <c r="P1501" t="s">
        <v>56</v>
      </c>
      <c r="Q1501" t="s">
        <v>53</v>
      </c>
      <c r="R1501" t="s">
        <v>42</v>
      </c>
      <c r="T1501" t="s">
        <v>43</v>
      </c>
      <c r="U1501" t="str">
        <f t="shared" si="95"/>
        <v>No Discount</v>
      </c>
    </row>
    <row r="1502" spans="1:21" x14ac:dyDescent="0.25">
      <c r="A1502" t="s">
        <v>3603</v>
      </c>
      <c r="B1502" s="3">
        <v>45679</v>
      </c>
      <c r="C1502" t="s">
        <v>1630</v>
      </c>
      <c r="D1502" t="s">
        <v>50</v>
      </c>
      <c r="E1502" t="s">
        <v>75</v>
      </c>
      <c r="F1502" t="s">
        <v>6063</v>
      </c>
      <c r="G1502" t="s">
        <v>6052</v>
      </c>
      <c r="H1502">
        <v>4</v>
      </c>
      <c r="I1502" s="5">
        <v>1500</v>
      </c>
      <c r="J1502" s="5">
        <v>2250</v>
      </c>
      <c r="K1502" s="5">
        <f t="shared" si="92"/>
        <v>9000</v>
      </c>
      <c r="L1502" s="4">
        <v>0</v>
      </c>
      <c r="M1502" s="5">
        <f t="shared" si="93"/>
        <v>0</v>
      </c>
      <c r="N1502" s="5">
        <f t="shared" si="94"/>
        <v>3000</v>
      </c>
      <c r="O1502" t="s">
        <v>95</v>
      </c>
      <c r="P1502" t="s">
        <v>96</v>
      </c>
      <c r="Q1502" t="s">
        <v>53</v>
      </c>
      <c r="R1502" t="s">
        <v>42</v>
      </c>
      <c r="T1502" t="s">
        <v>43</v>
      </c>
      <c r="U1502" t="str">
        <f t="shared" si="95"/>
        <v>No Discount</v>
      </c>
    </row>
    <row r="1503" spans="1:21" x14ac:dyDescent="0.25">
      <c r="A1503" t="s">
        <v>3604</v>
      </c>
      <c r="B1503" s="3">
        <v>46018</v>
      </c>
      <c r="C1503" t="s">
        <v>1488</v>
      </c>
      <c r="D1503" t="s">
        <v>32</v>
      </c>
      <c r="E1503" t="s">
        <v>75</v>
      </c>
      <c r="F1503" t="s">
        <v>93</v>
      </c>
      <c r="G1503" t="s">
        <v>6014</v>
      </c>
      <c r="H1503">
        <v>7</v>
      </c>
      <c r="I1503" s="5">
        <v>395</v>
      </c>
      <c r="J1503" s="5">
        <v>582</v>
      </c>
      <c r="K1503" s="5">
        <f t="shared" si="92"/>
        <v>4074</v>
      </c>
      <c r="L1503" s="4">
        <v>0</v>
      </c>
      <c r="M1503" s="5">
        <f t="shared" si="93"/>
        <v>0</v>
      </c>
      <c r="N1503" s="5">
        <f t="shared" si="94"/>
        <v>1309</v>
      </c>
      <c r="O1503" t="s">
        <v>110</v>
      </c>
      <c r="P1503" t="s">
        <v>78</v>
      </c>
      <c r="Q1503" t="s">
        <v>36</v>
      </c>
      <c r="R1503" t="s">
        <v>440</v>
      </c>
      <c r="S1503">
        <v>309</v>
      </c>
      <c r="T1503" t="s">
        <v>441</v>
      </c>
      <c r="U1503" t="str">
        <f t="shared" si="95"/>
        <v>No Discount</v>
      </c>
    </row>
    <row r="1504" spans="1:21" x14ac:dyDescent="0.25">
      <c r="A1504" t="s">
        <v>3605</v>
      </c>
      <c r="B1504" s="3">
        <v>46038</v>
      </c>
      <c r="C1504" t="s">
        <v>3411</v>
      </c>
      <c r="D1504" t="s">
        <v>126</v>
      </c>
      <c r="E1504" t="s">
        <v>75</v>
      </c>
      <c r="F1504" t="s">
        <v>137</v>
      </c>
      <c r="G1504" t="s">
        <v>6028</v>
      </c>
      <c r="H1504">
        <v>5</v>
      </c>
      <c r="I1504" s="5">
        <v>450</v>
      </c>
      <c r="J1504" s="5">
        <v>700</v>
      </c>
      <c r="K1504" s="5">
        <f t="shared" si="92"/>
        <v>3500</v>
      </c>
      <c r="L1504" s="4">
        <v>0.25</v>
      </c>
      <c r="M1504" s="5">
        <f t="shared" si="93"/>
        <v>875</v>
      </c>
      <c r="N1504" s="5">
        <f t="shared" si="94"/>
        <v>2125</v>
      </c>
      <c r="O1504" t="s">
        <v>55</v>
      </c>
      <c r="P1504" t="s">
        <v>56</v>
      </c>
      <c r="Q1504" t="s">
        <v>53</v>
      </c>
      <c r="R1504" t="s">
        <v>42</v>
      </c>
      <c r="T1504" t="s">
        <v>43</v>
      </c>
      <c r="U1504" t="str">
        <f t="shared" si="95"/>
        <v>21-25%</v>
      </c>
    </row>
    <row r="1505" spans="1:21" x14ac:dyDescent="0.25">
      <c r="A1505" t="s">
        <v>3606</v>
      </c>
      <c r="B1505" s="3">
        <v>45983</v>
      </c>
      <c r="C1505" t="s">
        <v>1337</v>
      </c>
      <c r="D1505" t="s">
        <v>50</v>
      </c>
      <c r="E1505" t="s">
        <v>75</v>
      </c>
      <c r="F1505" t="s">
        <v>93</v>
      </c>
      <c r="G1505" t="s">
        <v>6014</v>
      </c>
      <c r="H1505">
        <v>7</v>
      </c>
      <c r="I1505" s="5">
        <v>395</v>
      </c>
      <c r="J1505" s="5">
        <v>582</v>
      </c>
      <c r="K1505" s="5">
        <f t="shared" si="92"/>
        <v>4074</v>
      </c>
      <c r="L1505" s="4">
        <v>0</v>
      </c>
      <c r="M1505" s="5">
        <f t="shared" si="93"/>
        <v>0</v>
      </c>
      <c r="N1505" s="5">
        <f t="shared" si="94"/>
        <v>1309</v>
      </c>
      <c r="O1505" t="s">
        <v>120</v>
      </c>
      <c r="P1505" t="s">
        <v>96</v>
      </c>
      <c r="Q1505" t="s">
        <v>53</v>
      </c>
      <c r="R1505" t="s">
        <v>42</v>
      </c>
      <c r="T1505" t="s">
        <v>43</v>
      </c>
      <c r="U1505" t="str">
        <f t="shared" si="95"/>
        <v>No Discount</v>
      </c>
    </row>
    <row r="1506" spans="1:21" x14ac:dyDescent="0.25">
      <c r="A1506" t="s">
        <v>3607</v>
      </c>
      <c r="B1506" s="3">
        <v>46068</v>
      </c>
      <c r="C1506" t="s">
        <v>1496</v>
      </c>
      <c r="D1506" t="s">
        <v>32</v>
      </c>
      <c r="E1506" t="s">
        <v>33</v>
      </c>
      <c r="F1506" t="s">
        <v>137</v>
      </c>
      <c r="G1506" t="s">
        <v>6028</v>
      </c>
      <c r="H1506">
        <v>2</v>
      </c>
      <c r="I1506" s="5">
        <v>450</v>
      </c>
      <c r="J1506" s="5">
        <v>700</v>
      </c>
      <c r="K1506" s="5">
        <f t="shared" si="92"/>
        <v>1400</v>
      </c>
      <c r="L1506" s="4">
        <v>0.25</v>
      </c>
      <c r="M1506" s="5">
        <f t="shared" si="93"/>
        <v>350</v>
      </c>
      <c r="N1506" s="5">
        <f t="shared" si="94"/>
        <v>850</v>
      </c>
      <c r="O1506" t="s">
        <v>67</v>
      </c>
      <c r="P1506" t="s">
        <v>68</v>
      </c>
      <c r="Q1506" t="s">
        <v>36</v>
      </c>
      <c r="R1506" t="s">
        <v>440</v>
      </c>
      <c r="S1506">
        <v>46</v>
      </c>
      <c r="T1506" t="s">
        <v>441</v>
      </c>
      <c r="U1506" t="str">
        <f t="shared" si="95"/>
        <v>21-25%</v>
      </c>
    </row>
    <row r="1507" spans="1:21" x14ac:dyDescent="0.25">
      <c r="A1507" t="s">
        <v>3608</v>
      </c>
      <c r="B1507" s="3">
        <v>45834</v>
      </c>
      <c r="C1507" t="s">
        <v>2083</v>
      </c>
      <c r="D1507" t="s">
        <v>50</v>
      </c>
      <c r="E1507" t="s">
        <v>33</v>
      </c>
      <c r="F1507" t="s">
        <v>93</v>
      </c>
      <c r="G1507" t="s">
        <v>6014</v>
      </c>
      <c r="H1507">
        <v>9</v>
      </c>
      <c r="I1507" s="5">
        <v>395</v>
      </c>
      <c r="J1507" s="5">
        <v>582</v>
      </c>
      <c r="K1507" s="5">
        <f t="shared" si="92"/>
        <v>5238</v>
      </c>
      <c r="L1507" s="4">
        <v>0</v>
      </c>
      <c r="M1507" s="5">
        <f t="shared" si="93"/>
        <v>0</v>
      </c>
      <c r="N1507" s="5">
        <f t="shared" si="94"/>
        <v>1683</v>
      </c>
      <c r="O1507" t="s">
        <v>67</v>
      </c>
      <c r="P1507" t="s">
        <v>68</v>
      </c>
      <c r="Q1507" t="s">
        <v>36</v>
      </c>
      <c r="R1507" t="s">
        <v>42</v>
      </c>
      <c r="T1507" t="s">
        <v>43</v>
      </c>
      <c r="U1507" t="str">
        <f t="shared" si="95"/>
        <v>No Discount</v>
      </c>
    </row>
    <row r="1508" spans="1:21" x14ac:dyDescent="0.25">
      <c r="A1508" t="s">
        <v>3609</v>
      </c>
      <c r="B1508" s="3">
        <v>45791</v>
      </c>
      <c r="C1508" t="s">
        <v>3610</v>
      </c>
      <c r="D1508" t="s">
        <v>50</v>
      </c>
      <c r="E1508" t="s">
        <v>75</v>
      </c>
      <c r="F1508" t="s">
        <v>6063</v>
      </c>
      <c r="G1508" t="s">
        <v>6015</v>
      </c>
      <c r="H1508">
        <v>10</v>
      </c>
      <c r="I1508" s="5">
        <v>400</v>
      </c>
      <c r="J1508" s="5">
        <v>583</v>
      </c>
      <c r="K1508" s="5">
        <f t="shared" si="92"/>
        <v>5830</v>
      </c>
      <c r="L1508" s="4">
        <v>0</v>
      </c>
      <c r="M1508" s="5">
        <f t="shared" si="93"/>
        <v>0</v>
      </c>
      <c r="N1508" s="5">
        <f t="shared" si="94"/>
        <v>1830</v>
      </c>
      <c r="O1508" t="s">
        <v>120</v>
      </c>
      <c r="P1508" t="s">
        <v>96</v>
      </c>
      <c r="Q1508" t="s">
        <v>53</v>
      </c>
      <c r="R1508" t="s">
        <v>42</v>
      </c>
      <c r="T1508" t="s">
        <v>43</v>
      </c>
      <c r="U1508" t="str">
        <f t="shared" si="95"/>
        <v>No Discount</v>
      </c>
    </row>
    <row r="1509" spans="1:21" x14ac:dyDescent="0.25">
      <c r="A1509" t="s">
        <v>3612</v>
      </c>
      <c r="B1509" s="3">
        <v>46015</v>
      </c>
      <c r="C1509" t="s">
        <v>1128</v>
      </c>
      <c r="D1509" t="s">
        <v>32</v>
      </c>
      <c r="E1509" t="s">
        <v>33</v>
      </c>
      <c r="F1509" t="s">
        <v>137</v>
      </c>
      <c r="G1509" t="s">
        <v>6028</v>
      </c>
      <c r="H1509">
        <v>10</v>
      </c>
      <c r="I1509" s="5">
        <v>450</v>
      </c>
      <c r="J1509" s="5">
        <v>700</v>
      </c>
      <c r="K1509" s="5">
        <f t="shared" si="92"/>
        <v>7000</v>
      </c>
      <c r="L1509" s="4">
        <v>0</v>
      </c>
      <c r="M1509" s="5">
        <f t="shared" si="93"/>
        <v>0</v>
      </c>
      <c r="N1509" s="5">
        <f t="shared" si="94"/>
        <v>2500</v>
      </c>
      <c r="O1509" t="s">
        <v>181</v>
      </c>
      <c r="P1509" t="s">
        <v>68</v>
      </c>
      <c r="Q1509" t="s">
        <v>36</v>
      </c>
      <c r="R1509" t="s">
        <v>440</v>
      </c>
      <c r="S1509">
        <v>53</v>
      </c>
      <c r="T1509" t="s">
        <v>441</v>
      </c>
      <c r="U1509" t="str">
        <f t="shared" si="95"/>
        <v>No Discount</v>
      </c>
    </row>
    <row r="1510" spans="1:21" x14ac:dyDescent="0.25">
      <c r="A1510" t="s">
        <v>3613</v>
      </c>
      <c r="B1510" s="3">
        <v>46182</v>
      </c>
      <c r="C1510" t="s">
        <v>1947</v>
      </c>
      <c r="D1510" t="s">
        <v>32</v>
      </c>
      <c r="E1510" t="s">
        <v>75</v>
      </c>
      <c r="F1510" t="s">
        <v>6040</v>
      </c>
      <c r="G1510" t="s">
        <v>6065</v>
      </c>
      <c r="H1510">
        <v>6</v>
      </c>
      <c r="I1510" s="5">
        <v>250</v>
      </c>
      <c r="J1510" s="5">
        <v>433</v>
      </c>
      <c r="K1510" s="5">
        <f t="shared" si="92"/>
        <v>2598</v>
      </c>
      <c r="L1510" s="4">
        <v>0.05</v>
      </c>
      <c r="M1510" s="5">
        <f t="shared" si="93"/>
        <v>129.9</v>
      </c>
      <c r="N1510" s="5">
        <f t="shared" si="94"/>
        <v>1227.9000000000001</v>
      </c>
      <c r="O1510" t="s">
        <v>215</v>
      </c>
      <c r="P1510" t="s">
        <v>86</v>
      </c>
      <c r="Q1510" t="s">
        <v>36</v>
      </c>
      <c r="R1510" t="s">
        <v>440</v>
      </c>
      <c r="S1510">
        <v>483</v>
      </c>
      <c r="T1510" t="s">
        <v>441</v>
      </c>
      <c r="U1510" t="str">
        <f t="shared" si="95"/>
        <v>5-10%</v>
      </c>
    </row>
    <row r="1511" spans="1:21" x14ac:dyDescent="0.25">
      <c r="A1511" t="s">
        <v>3614</v>
      </c>
      <c r="B1511" s="3">
        <v>45781</v>
      </c>
      <c r="C1511" t="s">
        <v>692</v>
      </c>
      <c r="D1511" t="s">
        <v>126</v>
      </c>
      <c r="E1511" t="s">
        <v>33</v>
      </c>
      <c r="F1511" t="s">
        <v>93</v>
      </c>
      <c r="G1511" t="s">
        <v>6014</v>
      </c>
      <c r="H1511">
        <v>9</v>
      </c>
      <c r="I1511" s="5">
        <v>395</v>
      </c>
      <c r="J1511" s="5">
        <v>582</v>
      </c>
      <c r="K1511" s="5">
        <f t="shared" si="92"/>
        <v>5238</v>
      </c>
      <c r="L1511" s="4">
        <v>0</v>
      </c>
      <c r="M1511" s="5">
        <f t="shared" si="93"/>
        <v>0</v>
      </c>
      <c r="N1511" s="5">
        <f t="shared" si="94"/>
        <v>1683</v>
      </c>
      <c r="O1511" t="s">
        <v>181</v>
      </c>
      <c r="P1511" t="s">
        <v>68</v>
      </c>
      <c r="Q1511" t="s">
        <v>36</v>
      </c>
      <c r="R1511" t="s">
        <v>42</v>
      </c>
      <c r="T1511" t="s">
        <v>43</v>
      </c>
      <c r="U1511" t="str">
        <f t="shared" si="95"/>
        <v>No Discount</v>
      </c>
    </row>
    <row r="1512" spans="1:21" x14ac:dyDescent="0.25">
      <c r="A1512" t="s">
        <v>3615</v>
      </c>
      <c r="B1512" s="3">
        <v>46016</v>
      </c>
      <c r="C1512" t="s">
        <v>3142</v>
      </c>
      <c r="D1512" t="s">
        <v>126</v>
      </c>
      <c r="E1512" t="s">
        <v>75</v>
      </c>
      <c r="F1512" t="s">
        <v>6063</v>
      </c>
      <c r="G1512" t="s">
        <v>6015</v>
      </c>
      <c r="H1512">
        <v>2</v>
      </c>
      <c r="I1512" s="5">
        <v>400</v>
      </c>
      <c r="J1512" s="5">
        <v>583</v>
      </c>
      <c r="K1512" s="5">
        <f t="shared" si="92"/>
        <v>1166</v>
      </c>
      <c r="L1512" s="4">
        <v>0</v>
      </c>
      <c r="M1512" s="5">
        <f t="shared" si="93"/>
        <v>0</v>
      </c>
      <c r="N1512" s="5">
        <f t="shared" si="94"/>
        <v>366</v>
      </c>
      <c r="O1512" t="s">
        <v>55</v>
      </c>
      <c r="P1512" t="s">
        <v>56</v>
      </c>
      <c r="Q1512" t="s">
        <v>53</v>
      </c>
      <c r="R1512" t="s">
        <v>440</v>
      </c>
      <c r="S1512">
        <v>301</v>
      </c>
      <c r="T1512" t="s">
        <v>441</v>
      </c>
      <c r="U1512" t="str">
        <f t="shared" si="95"/>
        <v>No Discount</v>
      </c>
    </row>
    <row r="1513" spans="1:21" x14ac:dyDescent="0.25">
      <c r="A1513" t="s">
        <v>3616</v>
      </c>
      <c r="B1513" s="3">
        <v>45716</v>
      </c>
      <c r="C1513" t="s">
        <v>392</v>
      </c>
      <c r="D1513" t="s">
        <v>32</v>
      </c>
      <c r="E1513" t="s">
        <v>75</v>
      </c>
      <c r="F1513" t="s">
        <v>93</v>
      </c>
      <c r="G1513" t="s">
        <v>6014</v>
      </c>
      <c r="H1513">
        <v>8</v>
      </c>
      <c r="I1513" s="5">
        <v>395</v>
      </c>
      <c r="J1513" s="5">
        <v>582</v>
      </c>
      <c r="K1513" s="5">
        <f t="shared" si="92"/>
        <v>4656</v>
      </c>
      <c r="L1513" s="4">
        <v>0</v>
      </c>
      <c r="M1513" s="5">
        <f t="shared" si="93"/>
        <v>0</v>
      </c>
      <c r="N1513" s="5">
        <f t="shared" si="94"/>
        <v>1496</v>
      </c>
      <c r="O1513" t="s">
        <v>77</v>
      </c>
      <c r="P1513" t="s">
        <v>78</v>
      </c>
      <c r="Q1513" t="s">
        <v>36</v>
      </c>
      <c r="R1513" t="s">
        <v>42</v>
      </c>
      <c r="T1513" t="s">
        <v>43</v>
      </c>
      <c r="U1513" t="str">
        <f t="shared" si="95"/>
        <v>No Discount</v>
      </c>
    </row>
    <row r="1514" spans="1:21" x14ac:dyDescent="0.25">
      <c r="A1514" t="s">
        <v>3617</v>
      </c>
      <c r="B1514" s="3">
        <v>46046</v>
      </c>
      <c r="C1514" t="s">
        <v>2103</v>
      </c>
      <c r="D1514" t="s">
        <v>32</v>
      </c>
      <c r="E1514" t="s">
        <v>75</v>
      </c>
      <c r="F1514" t="s">
        <v>6040</v>
      </c>
      <c r="G1514" t="s">
        <v>6065</v>
      </c>
      <c r="H1514">
        <v>9</v>
      </c>
      <c r="I1514" s="5">
        <v>250</v>
      </c>
      <c r="J1514" s="5">
        <v>433</v>
      </c>
      <c r="K1514" s="5">
        <f t="shared" si="92"/>
        <v>3897</v>
      </c>
      <c r="L1514" s="4">
        <v>0.18</v>
      </c>
      <c r="M1514" s="5">
        <f t="shared" si="93"/>
        <v>701.45999999999992</v>
      </c>
      <c r="N1514" s="5">
        <f t="shared" si="94"/>
        <v>2348.46</v>
      </c>
      <c r="O1514" t="s">
        <v>164</v>
      </c>
      <c r="P1514" t="s">
        <v>41</v>
      </c>
      <c r="Q1514" t="s">
        <v>36</v>
      </c>
      <c r="R1514" t="s">
        <v>440</v>
      </c>
      <c r="S1514">
        <v>346</v>
      </c>
      <c r="T1514" t="s">
        <v>441</v>
      </c>
      <c r="U1514" t="str">
        <f t="shared" si="95"/>
        <v>16-20%</v>
      </c>
    </row>
    <row r="1515" spans="1:21" x14ac:dyDescent="0.25">
      <c r="A1515" t="s">
        <v>3618</v>
      </c>
      <c r="B1515" s="3">
        <v>45812</v>
      </c>
      <c r="C1515" t="s">
        <v>3100</v>
      </c>
      <c r="D1515" t="s">
        <v>50</v>
      </c>
      <c r="E1515" t="s">
        <v>33</v>
      </c>
      <c r="F1515" t="s">
        <v>6063</v>
      </c>
      <c r="G1515" t="s">
        <v>6052</v>
      </c>
      <c r="H1515">
        <v>6</v>
      </c>
      <c r="I1515" s="5">
        <v>1500</v>
      </c>
      <c r="J1515" s="5">
        <v>2250</v>
      </c>
      <c r="K1515" s="5">
        <f t="shared" si="92"/>
        <v>13500</v>
      </c>
      <c r="L1515" s="4">
        <v>0</v>
      </c>
      <c r="M1515" s="5">
        <f t="shared" si="93"/>
        <v>0</v>
      </c>
      <c r="N1515" s="5">
        <f t="shared" si="94"/>
        <v>4500</v>
      </c>
      <c r="O1515" t="s">
        <v>127</v>
      </c>
      <c r="P1515" t="s">
        <v>56</v>
      </c>
      <c r="Q1515" t="s">
        <v>53</v>
      </c>
      <c r="R1515" t="s">
        <v>42</v>
      </c>
      <c r="T1515" t="s">
        <v>43</v>
      </c>
      <c r="U1515" t="str">
        <f t="shared" si="95"/>
        <v>No Discount</v>
      </c>
    </row>
    <row r="1516" spans="1:21" x14ac:dyDescent="0.25">
      <c r="A1516" t="s">
        <v>3619</v>
      </c>
      <c r="B1516" s="3">
        <v>46147</v>
      </c>
      <c r="C1516" t="s">
        <v>1922</v>
      </c>
      <c r="D1516" t="s">
        <v>50</v>
      </c>
      <c r="E1516" t="s">
        <v>75</v>
      </c>
      <c r="F1516" t="s">
        <v>6040</v>
      </c>
      <c r="G1516" t="s">
        <v>6065</v>
      </c>
      <c r="H1516">
        <v>1</v>
      </c>
      <c r="I1516" s="5">
        <v>250</v>
      </c>
      <c r="J1516" s="5">
        <v>433</v>
      </c>
      <c r="K1516" s="5">
        <f t="shared" si="92"/>
        <v>433</v>
      </c>
      <c r="L1516" s="4">
        <v>0.25</v>
      </c>
      <c r="M1516" s="5">
        <f t="shared" si="93"/>
        <v>108.25</v>
      </c>
      <c r="N1516" s="5">
        <f t="shared" si="94"/>
        <v>291.25</v>
      </c>
      <c r="O1516" t="s">
        <v>164</v>
      </c>
      <c r="P1516" t="s">
        <v>41</v>
      </c>
      <c r="Q1516" t="s">
        <v>36</v>
      </c>
      <c r="R1516" t="s">
        <v>440</v>
      </c>
      <c r="S1516">
        <v>18</v>
      </c>
      <c r="T1516" t="s">
        <v>441</v>
      </c>
      <c r="U1516" t="str">
        <f t="shared" si="95"/>
        <v>21-25%</v>
      </c>
    </row>
    <row r="1517" spans="1:21" x14ac:dyDescent="0.25">
      <c r="A1517" t="s">
        <v>3620</v>
      </c>
      <c r="B1517" s="3">
        <v>45981</v>
      </c>
      <c r="C1517" t="s">
        <v>2971</v>
      </c>
      <c r="D1517" t="s">
        <v>32</v>
      </c>
      <c r="E1517" t="s">
        <v>75</v>
      </c>
      <c r="F1517" t="s">
        <v>6063</v>
      </c>
      <c r="G1517" t="s">
        <v>6015</v>
      </c>
      <c r="H1517">
        <v>4</v>
      </c>
      <c r="I1517" s="5">
        <v>400</v>
      </c>
      <c r="J1517" s="5">
        <v>583</v>
      </c>
      <c r="K1517" s="5">
        <f t="shared" si="92"/>
        <v>2332</v>
      </c>
      <c r="L1517" s="4">
        <v>0</v>
      </c>
      <c r="M1517" s="5">
        <f t="shared" si="93"/>
        <v>0</v>
      </c>
      <c r="N1517" s="5">
        <f t="shared" si="94"/>
        <v>732</v>
      </c>
      <c r="O1517" t="s">
        <v>67</v>
      </c>
      <c r="P1517" t="s">
        <v>68</v>
      </c>
      <c r="Q1517" t="s">
        <v>36</v>
      </c>
      <c r="R1517" t="s">
        <v>42</v>
      </c>
      <c r="T1517" t="s">
        <v>43</v>
      </c>
      <c r="U1517" t="str">
        <f t="shared" si="95"/>
        <v>No Discount</v>
      </c>
    </row>
    <row r="1518" spans="1:21" x14ac:dyDescent="0.25">
      <c r="A1518" t="s">
        <v>3621</v>
      </c>
      <c r="B1518" s="3">
        <v>46157</v>
      </c>
      <c r="C1518" t="s">
        <v>698</v>
      </c>
      <c r="D1518" t="s">
        <v>50</v>
      </c>
      <c r="E1518" t="s">
        <v>33</v>
      </c>
      <c r="F1518" t="s">
        <v>137</v>
      </c>
      <c r="G1518" t="s">
        <v>6028</v>
      </c>
      <c r="H1518">
        <v>9</v>
      </c>
      <c r="I1518" s="5">
        <v>450</v>
      </c>
      <c r="J1518" s="5">
        <v>700</v>
      </c>
      <c r="K1518" s="5">
        <f t="shared" si="92"/>
        <v>6300</v>
      </c>
      <c r="L1518" s="4">
        <v>0.1</v>
      </c>
      <c r="M1518" s="5">
        <f t="shared" si="93"/>
        <v>630</v>
      </c>
      <c r="N1518" s="5">
        <f t="shared" si="94"/>
        <v>2880</v>
      </c>
      <c r="O1518" t="s">
        <v>120</v>
      </c>
      <c r="P1518" t="s">
        <v>96</v>
      </c>
      <c r="Q1518" t="s">
        <v>53</v>
      </c>
      <c r="R1518" t="s">
        <v>440</v>
      </c>
      <c r="S1518">
        <v>424</v>
      </c>
      <c r="T1518" t="s">
        <v>441</v>
      </c>
      <c r="U1518" t="str">
        <f t="shared" si="95"/>
        <v>5-10%</v>
      </c>
    </row>
    <row r="1519" spans="1:21" x14ac:dyDescent="0.25">
      <c r="A1519" t="s">
        <v>3622</v>
      </c>
      <c r="B1519" s="3">
        <v>46021</v>
      </c>
      <c r="C1519" t="s">
        <v>3623</v>
      </c>
      <c r="D1519" t="s">
        <v>126</v>
      </c>
      <c r="E1519" t="s">
        <v>33</v>
      </c>
      <c r="F1519" t="s">
        <v>93</v>
      </c>
      <c r="G1519" t="s">
        <v>6014</v>
      </c>
      <c r="H1519">
        <v>8</v>
      </c>
      <c r="I1519" s="5">
        <v>395</v>
      </c>
      <c r="J1519" s="5">
        <v>582</v>
      </c>
      <c r="K1519" s="5">
        <f t="shared" si="92"/>
        <v>4656</v>
      </c>
      <c r="L1519" s="4">
        <v>0</v>
      </c>
      <c r="M1519" s="5">
        <f t="shared" si="93"/>
        <v>0</v>
      </c>
      <c r="N1519" s="5">
        <f t="shared" si="94"/>
        <v>1496</v>
      </c>
      <c r="O1519" t="s">
        <v>95</v>
      </c>
      <c r="P1519" t="s">
        <v>96</v>
      </c>
      <c r="Q1519" t="s">
        <v>53</v>
      </c>
      <c r="R1519" t="s">
        <v>42</v>
      </c>
      <c r="T1519" t="s">
        <v>43</v>
      </c>
      <c r="U1519" t="str">
        <f t="shared" si="95"/>
        <v>No Discount</v>
      </c>
    </row>
    <row r="1520" spans="1:21" x14ac:dyDescent="0.25">
      <c r="A1520" t="s">
        <v>3625</v>
      </c>
      <c r="B1520" s="3">
        <v>45995</v>
      </c>
      <c r="C1520" t="s">
        <v>1027</v>
      </c>
      <c r="D1520" t="s">
        <v>32</v>
      </c>
      <c r="E1520" t="s">
        <v>75</v>
      </c>
      <c r="F1520" t="s">
        <v>93</v>
      </c>
      <c r="G1520" t="s">
        <v>6014</v>
      </c>
      <c r="H1520">
        <v>10</v>
      </c>
      <c r="I1520" s="5">
        <v>395</v>
      </c>
      <c r="J1520" s="5">
        <v>582</v>
      </c>
      <c r="K1520" s="5">
        <f t="shared" si="92"/>
        <v>5820</v>
      </c>
      <c r="L1520" s="4">
        <v>0</v>
      </c>
      <c r="M1520" s="5">
        <f t="shared" si="93"/>
        <v>0</v>
      </c>
      <c r="N1520" s="5">
        <f t="shared" si="94"/>
        <v>1870</v>
      </c>
      <c r="O1520" t="s">
        <v>215</v>
      </c>
      <c r="P1520" t="s">
        <v>86</v>
      </c>
      <c r="Q1520" t="s">
        <v>36</v>
      </c>
      <c r="R1520" t="s">
        <v>440</v>
      </c>
      <c r="S1520">
        <v>255</v>
      </c>
      <c r="T1520" t="s">
        <v>441</v>
      </c>
      <c r="U1520" t="str">
        <f t="shared" si="95"/>
        <v>No Discount</v>
      </c>
    </row>
    <row r="1521" spans="1:21" x14ac:dyDescent="0.25">
      <c r="A1521" t="s">
        <v>3626</v>
      </c>
      <c r="B1521" s="3">
        <v>45914</v>
      </c>
      <c r="C1521" t="s">
        <v>910</v>
      </c>
      <c r="D1521" t="s">
        <v>32</v>
      </c>
      <c r="E1521" t="s">
        <v>33</v>
      </c>
      <c r="F1521" t="s">
        <v>6063</v>
      </c>
      <c r="G1521" t="s">
        <v>6052</v>
      </c>
      <c r="H1521">
        <v>7</v>
      </c>
      <c r="I1521" s="5">
        <v>1500</v>
      </c>
      <c r="J1521" s="5">
        <v>2250</v>
      </c>
      <c r="K1521" s="5">
        <f t="shared" si="92"/>
        <v>15750</v>
      </c>
      <c r="L1521" s="4">
        <v>0</v>
      </c>
      <c r="M1521" s="5">
        <f t="shared" si="93"/>
        <v>0</v>
      </c>
      <c r="N1521" s="5">
        <f t="shared" si="94"/>
        <v>5250</v>
      </c>
      <c r="O1521" t="s">
        <v>95</v>
      </c>
      <c r="P1521" t="s">
        <v>96</v>
      </c>
      <c r="Q1521" t="s">
        <v>53</v>
      </c>
      <c r="R1521" t="s">
        <v>440</v>
      </c>
      <c r="S1521">
        <v>203</v>
      </c>
      <c r="T1521" t="s">
        <v>441</v>
      </c>
      <c r="U1521" t="str">
        <f t="shared" si="95"/>
        <v>No Discount</v>
      </c>
    </row>
    <row r="1522" spans="1:21" x14ac:dyDescent="0.25">
      <c r="A1522" t="s">
        <v>3627</v>
      </c>
      <c r="B1522" s="3">
        <v>45888</v>
      </c>
      <c r="C1522" t="s">
        <v>3347</v>
      </c>
      <c r="D1522" t="s">
        <v>32</v>
      </c>
      <c r="E1522" t="s">
        <v>33</v>
      </c>
      <c r="F1522" t="s">
        <v>6040</v>
      </c>
      <c r="G1522" t="s">
        <v>6065</v>
      </c>
      <c r="H1522">
        <v>10</v>
      </c>
      <c r="I1522" s="5">
        <v>250</v>
      </c>
      <c r="J1522" s="5">
        <v>433</v>
      </c>
      <c r="K1522" s="5">
        <f t="shared" si="92"/>
        <v>4330</v>
      </c>
      <c r="L1522" s="4">
        <v>0</v>
      </c>
      <c r="M1522" s="5">
        <f t="shared" si="93"/>
        <v>0</v>
      </c>
      <c r="N1522" s="5">
        <f t="shared" si="94"/>
        <v>1830</v>
      </c>
      <c r="O1522" t="s">
        <v>120</v>
      </c>
      <c r="P1522" t="s">
        <v>96</v>
      </c>
      <c r="Q1522" t="s">
        <v>53</v>
      </c>
      <c r="R1522" t="s">
        <v>440</v>
      </c>
      <c r="S1522">
        <v>50</v>
      </c>
      <c r="T1522" t="s">
        <v>441</v>
      </c>
      <c r="U1522" t="str">
        <f t="shared" si="95"/>
        <v>No Discount</v>
      </c>
    </row>
    <row r="1523" spans="1:21" x14ac:dyDescent="0.25">
      <c r="A1523" t="s">
        <v>3628</v>
      </c>
      <c r="B1523" s="3">
        <v>45831</v>
      </c>
      <c r="C1523" t="s">
        <v>1555</v>
      </c>
      <c r="D1523" t="s">
        <v>50</v>
      </c>
      <c r="E1523" t="s">
        <v>33</v>
      </c>
      <c r="F1523" t="s">
        <v>137</v>
      </c>
      <c r="G1523" t="s">
        <v>6028</v>
      </c>
      <c r="H1523">
        <v>7</v>
      </c>
      <c r="I1523" s="5">
        <v>450</v>
      </c>
      <c r="J1523" s="5">
        <v>700</v>
      </c>
      <c r="K1523" s="5">
        <f t="shared" si="92"/>
        <v>4900</v>
      </c>
      <c r="L1523" s="4">
        <v>0</v>
      </c>
      <c r="M1523" s="5">
        <f t="shared" si="93"/>
        <v>0</v>
      </c>
      <c r="N1523" s="5">
        <f t="shared" si="94"/>
        <v>1750</v>
      </c>
      <c r="O1523" t="s">
        <v>55</v>
      </c>
      <c r="P1523" t="s">
        <v>56</v>
      </c>
      <c r="Q1523" t="s">
        <v>53</v>
      </c>
      <c r="R1523" t="s">
        <v>42</v>
      </c>
      <c r="T1523" t="s">
        <v>43</v>
      </c>
      <c r="U1523" t="str">
        <f t="shared" si="95"/>
        <v>No Discount</v>
      </c>
    </row>
    <row r="1524" spans="1:21" x14ac:dyDescent="0.25">
      <c r="A1524" t="s">
        <v>3629</v>
      </c>
      <c r="B1524" s="3">
        <v>46020</v>
      </c>
      <c r="C1524" t="s">
        <v>3027</v>
      </c>
      <c r="D1524" t="s">
        <v>126</v>
      </c>
      <c r="E1524" t="s">
        <v>75</v>
      </c>
      <c r="F1524" t="s">
        <v>6063</v>
      </c>
      <c r="G1524" t="s">
        <v>6015</v>
      </c>
      <c r="H1524">
        <v>10</v>
      </c>
      <c r="I1524" s="5">
        <v>400</v>
      </c>
      <c r="J1524" s="5">
        <v>583</v>
      </c>
      <c r="K1524" s="5">
        <f t="shared" si="92"/>
        <v>5830</v>
      </c>
      <c r="L1524" s="4">
        <v>0</v>
      </c>
      <c r="M1524" s="5">
        <f t="shared" si="93"/>
        <v>0</v>
      </c>
      <c r="N1524" s="5">
        <f t="shared" si="94"/>
        <v>1830</v>
      </c>
      <c r="O1524" t="s">
        <v>181</v>
      </c>
      <c r="P1524" t="s">
        <v>68</v>
      </c>
      <c r="Q1524" t="s">
        <v>36</v>
      </c>
      <c r="R1524" t="s">
        <v>440</v>
      </c>
      <c r="S1524">
        <v>298</v>
      </c>
      <c r="T1524" t="s">
        <v>441</v>
      </c>
      <c r="U1524" t="str">
        <f t="shared" si="95"/>
        <v>No Discount</v>
      </c>
    </row>
    <row r="1525" spans="1:21" x14ac:dyDescent="0.25">
      <c r="A1525" t="s">
        <v>3630</v>
      </c>
      <c r="B1525" s="3">
        <v>46017</v>
      </c>
      <c r="C1525" t="s">
        <v>610</v>
      </c>
      <c r="D1525" t="s">
        <v>50</v>
      </c>
      <c r="E1525" t="s">
        <v>33</v>
      </c>
      <c r="F1525" t="s">
        <v>93</v>
      </c>
      <c r="G1525" t="s">
        <v>6014</v>
      </c>
      <c r="H1525">
        <v>10</v>
      </c>
      <c r="I1525" s="5">
        <v>395</v>
      </c>
      <c r="J1525" s="5">
        <v>582</v>
      </c>
      <c r="K1525" s="5">
        <f t="shared" si="92"/>
        <v>5820</v>
      </c>
      <c r="L1525" s="4">
        <v>0</v>
      </c>
      <c r="M1525" s="5">
        <f t="shared" si="93"/>
        <v>0</v>
      </c>
      <c r="N1525" s="5">
        <f t="shared" si="94"/>
        <v>1870</v>
      </c>
      <c r="O1525" t="s">
        <v>120</v>
      </c>
      <c r="P1525" t="s">
        <v>96</v>
      </c>
      <c r="Q1525" t="s">
        <v>53</v>
      </c>
      <c r="R1525" t="s">
        <v>440</v>
      </c>
      <c r="S1525">
        <v>77</v>
      </c>
      <c r="T1525" t="s">
        <v>441</v>
      </c>
      <c r="U1525" t="str">
        <f t="shared" si="95"/>
        <v>No Discount</v>
      </c>
    </row>
    <row r="1526" spans="1:21" x14ac:dyDescent="0.25">
      <c r="A1526" t="s">
        <v>3631</v>
      </c>
      <c r="B1526" s="3">
        <v>45844</v>
      </c>
      <c r="C1526" t="s">
        <v>292</v>
      </c>
      <c r="D1526" t="s">
        <v>50</v>
      </c>
      <c r="E1526" t="s">
        <v>33</v>
      </c>
      <c r="F1526" t="s">
        <v>6063</v>
      </c>
      <c r="G1526" t="s">
        <v>6015</v>
      </c>
      <c r="H1526">
        <v>9</v>
      </c>
      <c r="I1526" s="5">
        <v>400</v>
      </c>
      <c r="J1526" s="5">
        <v>583</v>
      </c>
      <c r="K1526" s="5">
        <f t="shared" si="92"/>
        <v>5247</v>
      </c>
      <c r="L1526" s="4">
        <v>0</v>
      </c>
      <c r="M1526" s="5">
        <f t="shared" si="93"/>
        <v>0</v>
      </c>
      <c r="N1526" s="5">
        <f t="shared" si="94"/>
        <v>1647</v>
      </c>
      <c r="O1526" t="s">
        <v>181</v>
      </c>
      <c r="P1526" t="s">
        <v>68</v>
      </c>
      <c r="Q1526" t="s">
        <v>36</v>
      </c>
      <c r="R1526" t="s">
        <v>42</v>
      </c>
      <c r="T1526" t="s">
        <v>43</v>
      </c>
      <c r="U1526" t="str">
        <f t="shared" si="95"/>
        <v>No Discount</v>
      </c>
    </row>
    <row r="1527" spans="1:21" x14ac:dyDescent="0.25">
      <c r="A1527" t="s">
        <v>3632</v>
      </c>
      <c r="B1527" s="3">
        <v>46129</v>
      </c>
      <c r="C1527" t="s">
        <v>1387</v>
      </c>
      <c r="D1527" t="s">
        <v>32</v>
      </c>
      <c r="E1527" t="s">
        <v>33</v>
      </c>
      <c r="F1527" t="s">
        <v>6063</v>
      </c>
      <c r="G1527" t="s">
        <v>6052</v>
      </c>
      <c r="H1527">
        <v>8</v>
      </c>
      <c r="I1527" s="5">
        <v>1500</v>
      </c>
      <c r="J1527" s="5">
        <v>2250</v>
      </c>
      <c r="K1527" s="5">
        <f t="shared" si="92"/>
        <v>18000</v>
      </c>
      <c r="L1527" s="4">
        <v>0.2</v>
      </c>
      <c r="M1527" s="5">
        <f t="shared" si="93"/>
        <v>3600</v>
      </c>
      <c r="N1527" s="5">
        <f t="shared" si="94"/>
        <v>9600</v>
      </c>
      <c r="O1527" t="s">
        <v>127</v>
      </c>
      <c r="P1527" t="s">
        <v>56</v>
      </c>
      <c r="Q1527" t="s">
        <v>53</v>
      </c>
      <c r="R1527" t="s">
        <v>440</v>
      </c>
      <c r="S1527">
        <v>352</v>
      </c>
      <c r="T1527" t="s">
        <v>441</v>
      </c>
      <c r="U1527" t="str">
        <f t="shared" si="95"/>
        <v>16-20%</v>
      </c>
    </row>
    <row r="1528" spans="1:21" x14ac:dyDescent="0.25">
      <c r="A1528" t="s">
        <v>3633</v>
      </c>
      <c r="B1528" s="3">
        <v>45949</v>
      </c>
      <c r="C1528" t="s">
        <v>3634</v>
      </c>
      <c r="D1528" t="s">
        <v>32</v>
      </c>
      <c r="E1528" t="s">
        <v>75</v>
      </c>
      <c r="F1528" t="s">
        <v>6063</v>
      </c>
      <c r="G1528" t="s">
        <v>6015</v>
      </c>
      <c r="H1528">
        <v>6</v>
      </c>
      <c r="I1528" s="5">
        <v>400</v>
      </c>
      <c r="J1528" s="5">
        <v>583</v>
      </c>
      <c r="K1528" s="5">
        <f t="shared" si="92"/>
        <v>3498</v>
      </c>
      <c r="L1528" s="4">
        <v>0</v>
      </c>
      <c r="M1528" s="5">
        <f t="shared" si="93"/>
        <v>0</v>
      </c>
      <c r="N1528" s="5">
        <f t="shared" si="94"/>
        <v>1098</v>
      </c>
      <c r="O1528" t="s">
        <v>85</v>
      </c>
      <c r="P1528" t="s">
        <v>86</v>
      </c>
      <c r="Q1528" t="s">
        <v>36</v>
      </c>
      <c r="R1528" t="s">
        <v>42</v>
      </c>
      <c r="T1528" t="s">
        <v>43</v>
      </c>
      <c r="U1528" t="str">
        <f t="shared" si="95"/>
        <v>No Discount</v>
      </c>
    </row>
    <row r="1529" spans="1:21" x14ac:dyDescent="0.25">
      <c r="A1529" t="s">
        <v>3636</v>
      </c>
      <c r="B1529" s="3">
        <v>45967</v>
      </c>
      <c r="C1529" t="s">
        <v>226</v>
      </c>
      <c r="D1529" t="s">
        <v>32</v>
      </c>
      <c r="E1529" t="s">
        <v>75</v>
      </c>
      <c r="F1529" t="s">
        <v>6040</v>
      </c>
      <c r="G1529" t="s">
        <v>6065</v>
      </c>
      <c r="H1529">
        <v>10</v>
      </c>
      <c r="I1529" s="5">
        <v>250</v>
      </c>
      <c r="J1529" s="5">
        <v>433</v>
      </c>
      <c r="K1529" s="5">
        <f t="shared" si="92"/>
        <v>4330</v>
      </c>
      <c r="L1529" s="4">
        <v>0</v>
      </c>
      <c r="M1529" s="5">
        <f t="shared" si="93"/>
        <v>0</v>
      </c>
      <c r="N1529" s="5">
        <f t="shared" si="94"/>
        <v>1830</v>
      </c>
      <c r="O1529" t="s">
        <v>67</v>
      </c>
      <c r="P1529" t="s">
        <v>68</v>
      </c>
      <c r="Q1529" t="s">
        <v>36</v>
      </c>
      <c r="R1529" t="s">
        <v>42</v>
      </c>
      <c r="T1529" t="s">
        <v>43</v>
      </c>
      <c r="U1529" t="str">
        <f t="shared" si="95"/>
        <v>No Discount</v>
      </c>
    </row>
    <row r="1530" spans="1:21" x14ac:dyDescent="0.25">
      <c r="A1530" t="s">
        <v>3637</v>
      </c>
      <c r="B1530" s="3">
        <v>45716</v>
      </c>
      <c r="C1530" t="s">
        <v>1488</v>
      </c>
      <c r="D1530" t="s">
        <v>32</v>
      </c>
      <c r="E1530" t="s">
        <v>75</v>
      </c>
      <c r="F1530" t="s">
        <v>93</v>
      </c>
      <c r="G1530" t="s">
        <v>6014</v>
      </c>
      <c r="H1530">
        <v>7</v>
      </c>
      <c r="I1530" s="5">
        <v>395</v>
      </c>
      <c r="J1530" s="5">
        <v>582</v>
      </c>
      <c r="K1530" s="5">
        <f t="shared" si="92"/>
        <v>4074</v>
      </c>
      <c r="L1530" s="4">
        <v>0</v>
      </c>
      <c r="M1530" s="5">
        <f t="shared" si="93"/>
        <v>0</v>
      </c>
      <c r="N1530" s="5">
        <f t="shared" si="94"/>
        <v>1309</v>
      </c>
      <c r="O1530" t="s">
        <v>181</v>
      </c>
      <c r="P1530" t="s">
        <v>68</v>
      </c>
      <c r="Q1530" t="s">
        <v>36</v>
      </c>
      <c r="R1530" t="s">
        <v>42</v>
      </c>
      <c r="T1530" t="s">
        <v>43</v>
      </c>
      <c r="U1530" t="str">
        <f t="shared" si="95"/>
        <v>No Discount</v>
      </c>
    </row>
    <row r="1531" spans="1:21" x14ac:dyDescent="0.25">
      <c r="A1531" t="s">
        <v>3638</v>
      </c>
      <c r="B1531" s="3">
        <v>45940</v>
      </c>
      <c r="C1531" t="s">
        <v>1903</v>
      </c>
      <c r="D1531" t="s">
        <v>32</v>
      </c>
      <c r="E1531" t="s">
        <v>75</v>
      </c>
      <c r="F1531" t="s">
        <v>6063</v>
      </c>
      <c r="G1531" t="s">
        <v>6052</v>
      </c>
      <c r="H1531">
        <v>7</v>
      </c>
      <c r="I1531" s="5">
        <v>1500</v>
      </c>
      <c r="J1531" s="5">
        <v>2250</v>
      </c>
      <c r="K1531" s="5">
        <f t="shared" si="92"/>
        <v>15750</v>
      </c>
      <c r="L1531" s="4">
        <v>0</v>
      </c>
      <c r="M1531" s="5">
        <f t="shared" si="93"/>
        <v>0</v>
      </c>
      <c r="N1531" s="5">
        <f t="shared" si="94"/>
        <v>5250</v>
      </c>
      <c r="O1531" t="s">
        <v>77</v>
      </c>
      <c r="P1531" t="s">
        <v>78</v>
      </c>
      <c r="Q1531" t="s">
        <v>36</v>
      </c>
      <c r="R1531" t="s">
        <v>42</v>
      </c>
      <c r="T1531" t="s">
        <v>43</v>
      </c>
      <c r="U1531" t="str">
        <f t="shared" si="95"/>
        <v>No Discount</v>
      </c>
    </row>
    <row r="1532" spans="1:21" x14ac:dyDescent="0.25">
      <c r="A1532" t="s">
        <v>3639</v>
      </c>
      <c r="B1532" s="3">
        <v>45845</v>
      </c>
      <c r="C1532" t="s">
        <v>1003</v>
      </c>
      <c r="D1532" t="s">
        <v>126</v>
      </c>
      <c r="E1532" t="s">
        <v>75</v>
      </c>
      <c r="F1532" t="s">
        <v>6063</v>
      </c>
      <c r="G1532" t="s">
        <v>6015</v>
      </c>
      <c r="H1532">
        <v>2</v>
      </c>
      <c r="I1532" s="5">
        <v>400</v>
      </c>
      <c r="J1532" s="5">
        <v>583</v>
      </c>
      <c r="K1532" s="5">
        <f t="shared" si="92"/>
        <v>1166</v>
      </c>
      <c r="L1532" s="4">
        <v>0</v>
      </c>
      <c r="M1532" s="5">
        <f t="shared" si="93"/>
        <v>0</v>
      </c>
      <c r="N1532" s="5">
        <f t="shared" si="94"/>
        <v>366</v>
      </c>
      <c r="O1532" t="s">
        <v>95</v>
      </c>
      <c r="P1532" t="s">
        <v>96</v>
      </c>
      <c r="Q1532" t="s">
        <v>53</v>
      </c>
      <c r="R1532" t="s">
        <v>42</v>
      </c>
      <c r="T1532" t="s">
        <v>43</v>
      </c>
      <c r="U1532" t="str">
        <f t="shared" si="95"/>
        <v>No Discount</v>
      </c>
    </row>
    <row r="1533" spans="1:21" x14ac:dyDescent="0.25">
      <c r="A1533" t="s">
        <v>3640</v>
      </c>
      <c r="B1533" s="3">
        <v>45888</v>
      </c>
      <c r="C1533" t="s">
        <v>266</v>
      </c>
      <c r="D1533" t="s">
        <v>32</v>
      </c>
      <c r="E1533" t="s">
        <v>75</v>
      </c>
      <c r="F1533" t="s">
        <v>137</v>
      </c>
      <c r="G1533" t="s">
        <v>6028</v>
      </c>
      <c r="H1533">
        <v>6</v>
      </c>
      <c r="I1533" s="5">
        <v>450</v>
      </c>
      <c r="J1533" s="5">
        <v>700</v>
      </c>
      <c r="K1533" s="5">
        <f t="shared" si="92"/>
        <v>4200</v>
      </c>
      <c r="L1533" s="4">
        <v>0</v>
      </c>
      <c r="M1533" s="5">
        <f t="shared" si="93"/>
        <v>0</v>
      </c>
      <c r="N1533" s="5">
        <f t="shared" si="94"/>
        <v>1500</v>
      </c>
      <c r="O1533" t="s">
        <v>110</v>
      </c>
      <c r="P1533" t="s">
        <v>78</v>
      </c>
      <c r="Q1533" t="s">
        <v>36</v>
      </c>
      <c r="R1533" t="s">
        <v>42</v>
      </c>
      <c r="T1533" t="s">
        <v>43</v>
      </c>
      <c r="U1533" t="str">
        <f t="shared" si="95"/>
        <v>No Discount</v>
      </c>
    </row>
    <row r="1534" spans="1:21" x14ac:dyDescent="0.25">
      <c r="A1534" t="s">
        <v>3641</v>
      </c>
      <c r="B1534" s="3">
        <v>46180</v>
      </c>
      <c r="C1534" t="s">
        <v>974</v>
      </c>
      <c r="D1534" t="s">
        <v>50</v>
      </c>
      <c r="E1534" t="s">
        <v>75</v>
      </c>
      <c r="F1534" t="s">
        <v>137</v>
      </c>
      <c r="G1534" t="s">
        <v>6028</v>
      </c>
      <c r="H1534">
        <v>10</v>
      </c>
      <c r="I1534" s="5">
        <v>450</v>
      </c>
      <c r="J1534" s="5">
        <v>700</v>
      </c>
      <c r="K1534" s="5">
        <f t="shared" si="92"/>
        <v>7000</v>
      </c>
      <c r="L1534" s="4">
        <v>0.12</v>
      </c>
      <c r="M1534" s="5">
        <f t="shared" si="93"/>
        <v>840</v>
      </c>
      <c r="N1534" s="5">
        <f t="shared" si="94"/>
        <v>3340</v>
      </c>
      <c r="O1534" t="s">
        <v>77</v>
      </c>
      <c r="P1534" t="s">
        <v>78</v>
      </c>
      <c r="Q1534" t="s">
        <v>36</v>
      </c>
      <c r="R1534" t="s">
        <v>440</v>
      </c>
      <c r="S1534">
        <v>214</v>
      </c>
      <c r="T1534" t="s">
        <v>441</v>
      </c>
      <c r="U1534" t="str">
        <f t="shared" si="95"/>
        <v>11-15%</v>
      </c>
    </row>
    <row r="1535" spans="1:21" x14ac:dyDescent="0.25">
      <c r="A1535" t="s">
        <v>3642</v>
      </c>
      <c r="B1535" s="3">
        <v>45976</v>
      </c>
      <c r="C1535" t="s">
        <v>1281</v>
      </c>
      <c r="D1535" t="s">
        <v>32</v>
      </c>
      <c r="E1535" t="s">
        <v>33</v>
      </c>
      <c r="F1535" t="s">
        <v>137</v>
      </c>
      <c r="G1535" t="s">
        <v>6028</v>
      </c>
      <c r="H1535">
        <v>5</v>
      </c>
      <c r="I1535" s="5">
        <v>450</v>
      </c>
      <c r="J1535" s="5">
        <v>700</v>
      </c>
      <c r="K1535" s="5">
        <f t="shared" si="92"/>
        <v>3500</v>
      </c>
      <c r="L1535" s="4">
        <v>0</v>
      </c>
      <c r="M1535" s="5">
        <f t="shared" si="93"/>
        <v>0</v>
      </c>
      <c r="N1535" s="5">
        <f t="shared" si="94"/>
        <v>1250</v>
      </c>
      <c r="O1535" t="s">
        <v>215</v>
      </c>
      <c r="P1535" t="s">
        <v>86</v>
      </c>
      <c r="Q1535" t="s">
        <v>36</v>
      </c>
      <c r="R1535" t="s">
        <v>440</v>
      </c>
      <c r="S1535">
        <v>49</v>
      </c>
      <c r="T1535" t="s">
        <v>441</v>
      </c>
      <c r="U1535" t="str">
        <f t="shared" si="95"/>
        <v>No Discount</v>
      </c>
    </row>
    <row r="1536" spans="1:21" x14ac:dyDescent="0.25">
      <c r="A1536" t="s">
        <v>3643</v>
      </c>
      <c r="B1536" s="3">
        <v>45748</v>
      </c>
      <c r="C1536" t="s">
        <v>2190</v>
      </c>
      <c r="D1536" t="s">
        <v>50</v>
      </c>
      <c r="E1536" t="s">
        <v>33</v>
      </c>
      <c r="F1536" t="s">
        <v>6063</v>
      </c>
      <c r="G1536" t="s">
        <v>6052</v>
      </c>
      <c r="H1536">
        <v>3</v>
      </c>
      <c r="I1536" s="5">
        <v>1500</v>
      </c>
      <c r="J1536" s="5">
        <v>2250</v>
      </c>
      <c r="K1536" s="5">
        <f t="shared" si="92"/>
        <v>6750</v>
      </c>
      <c r="L1536" s="4">
        <v>0</v>
      </c>
      <c r="M1536" s="5">
        <f t="shared" si="93"/>
        <v>0</v>
      </c>
      <c r="N1536" s="5">
        <f t="shared" si="94"/>
        <v>2250</v>
      </c>
      <c r="O1536" t="s">
        <v>77</v>
      </c>
      <c r="P1536" t="s">
        <v>78</v>
      </c>
      <c r="Q1536" t="s">
        <v>36</v>
      </c>
      <c r="R1536" t="s">
        <v>42</v>
      </c>
      <c r="T1536" t="s">
        <v>43</v>
      </c>
      <c r="U1536" t="str">
        <f t="shared" si="95"/>
        <v>No Discount</v>
      </c>
    </row>
    <row r="1537" spans="1:21" x14ac:dyDescent="0.25">
      <c r="A1537" t="s">
        <v>3644</v>
      </c>
      <c r="B1537" s="3">
        <v>45659</v>
      </c>
      <c r="C1537" t="s">
        <v>2016</v>
      </c>
      <c r="D1537" t="s">
        <v>32</v>
      </c>
      <c r="E1537" t="s">
        <v>75</v>
      </c>
      <c r="F1537" t="s">
        <v>6063</v>
      </c>
      <c r="G1537" t="s">
        <v>6015</v>
      </c>
      <c r="H1537">
        <v>10</v>
      </c>
      <c r="I1537" s="5">
        <v>400</v>
      </c>
      <c r="J1537" s="5">
        <v>583</v>
      </c>
      <c r="K1537" s="5">
        <f t="shared" si="92"/>
        <v>5830</v>
      </c>
      <c r="L1537" s="4">
        <v>0</v>
      </c>
      <c r="M1537" s="5">
        <f t="shared" si="93"/>
        <v>0</v>
      </c>
      <c r="N1537" s="5">
        <f t="shared" si="94"/>
        <v>1830</v>
      </c>
      <c r="O1537" t="s">
        <v>55</v>
      </c>
      <c r="P1537" t="s">
        <v>56</v>
      </c>
      <c r="Q1537" t="s">
        <v>53</v>
      </c>
      <c r="R1537" t="s">
        <v>42</v>
      </c>
      <c r="T1537" t="s">
        <v>43</v>
      </c>
      <c r="U1537" t="str">
        <f t="shared" si="95"/>
        <v>No Discount</v>
      </c>
    </row>
    <row r="1538" spans="1:21" x14ac:dyDescent="0.25">
      <c r="A1538" t="s">
        <v>3645</v>
      </c>
      <c r="B1538" s="3">
        <v>45957</v>
      </c>
      <c r="C1538" t="s">
        <v>3646</v>
      </c>
      <c r="D1538" t="s">
        <v>126</v>
      </c>
      <c r="E1538" t="s">
        <v>75</v>
      </c>
      <c r="F1538" t="s">
        <v>6063</v>
      </c>
      <c r="G1538" t="s">
        <v>6015</v>
      </c>
      <c r="H1538">
        <v>7</v>
      </c>
      <c r="I1538" s="5">
        <v>400</v>
      </c>
      <c r="J1538" s="5">
        <v>583</v>
      </c>
      <c r="K1538" s="5">
        <f t="shared" ref="K1538:K1601" si="96">H1538*J1538</f>
        <v>4081</v>
      </c>
      <c r="L1538" s="4">
        <v>0</v>
      </c>
      <c r="M1538" s="5">
        <f t="shared" ref="M1538:M1601" si="97">K1538*L1538</f>
        <v>0</v>
      </c>
      <c r="N1538" s="5">
        <f t="shared" ref="N1538:N1601" si="98">K1538-((H1538*I1538)-M1538)</f>
        <v>1281</v>
      </c>
      <c r="O1538" t="s">
        <v>40</v>
      </c>
      <c r="P1538" t="s">
        <v>41</v>
      </c>
      <c r="Q1538" t="s">
        <v>36</v>
      </c>
      <c r="R1538" t="s">
        <v>42</v>
      </c>
      <c r="T1538" t="s">
        <v>43</v>
      </c>
      <c r="U1538" t="str">
        <f t="shared" ref="U1538:U1601" si="99">_xlfn.IFS(L1538=0, "No Discount", L1538&lt;=10%, "5-10%", L1538&lt;=15%, "11-15%", L1538&lt;=20%, "16-20%", L1538&lt;=25%, "21-25%")</f>
        <v>No Discount</v>
      </c>
    </row>
    <row r="1539" spans="1:21" x14ac:dyDescent="0.25">
      <c r="A1539" t="s">
        <v>3648</v>
      </c>
      <c r="B1539" s="3">
        <v>45966</v>
      </c>
      <c r="C1539" t="s">
        <v>354</v>
      </c>
      <c r="D1539" t="s">
        <v>126</v>
      </c>
      <c r="E1539" t="s">
        <v>33</v>
      </c>
      <c r="F1539" t="s">
        <v>6040</v>
      </c>
      <c r="G1539" t="s">
        <v>6065</v>
      </c>
      <c r="H1539">
        <v>2</v>
      </c>
      <c r="I1539" s="5">
        <v>250</v>
      </c>
      <c r="J1539" s="5">
        <v>433</v>
      </c>
      <c r="K1539" s="5">
        <f t="shared" si="96"/>
        <v>866</v>
      </c>
      <c r="L1539" s="4">
        <v>0</v>
      </c>
      <c r="M1539" s="5">
        <f t="shared" si="97"/>
        <v>0</v>
      </c>
      <c r="N1539" s="5">
        <f t="shared" si="98"/>
        <v>366</v>
      </c>
      <c r="O1539" t="s">
        <v>55</v>
      </c>
      <c r="P1539" t="s">
        <v>56</v>
      </c>
      <c r="Q1539" t="s">
        <v>53</v>
      </c>
      <c r="R1539" t="s">
        <v>440</v>
      </c>
      <c r="S1539">
        <v>76</v>
      </c>
      <c r="T1539" t="s">
        <v>441</v>
      </c>
      <c r="U1539" t="str">
        <f t="shared" si="99"/>
        <v>No Discount</v>
      </c>
    </row>
    <row r="1540" spans="1:21" x14ac:dyDescent="0.25">
      <c r="A1540" t="s">
        <v>3649</v>
      </c>
      <c r="B1540" s="3">
        <v>45795</v>
      </c>
      <c r="C1540" t="s">
        <v>1147</v>
      </c>
      <c r="D1540" t="s">
        <v>50</v>
      </c>
      <c r="E1540" t="s">
        <v>33</v>
      </c>
      <c r="F1540" t="s">
        <v>6063</v>
      </c>
      <c r="G1540" t="s">
        <v>6015</v>
      </c>
      <c r="H1540">
        <v>7</v>
      </c>
      <c r="I1540" s="5">
        <v>400</v>
      </c>
      <c r="J1540" s="5">
        <v>583</v>
      </c>
      <c r="K1540" s="5">
        <f t="shared" si="96"/>
        <v>4081</v>
      </c>
      <c r="L1540" s="4">
        <v>0</v>
      </c>
      <c r="M1540" s="5">
        <f t="shared" si="97"/>
        <v>0</v>
      </c>
      <c r="N1540" s="5">
        <f t="shared" si="98"/>
        <v>1281</v>
      </c>
      <c r="O1540" t="s">
        <v>67</v>
      </c>
      <c r="P1540" t="s">
        <v>68</v>
      </c>
      <c r="Q1540" t="s">
        <v>36</v>
      </c>
      <c r="R1540" t="s">
        <v>440</v>
      </c>
      <c r="S1540">
        <v>21</v>
      </c>
      <c r="T1540" t="s">
        <v>441</v>
      </c>
      <c r="U1540" t="str">
        <f t="shared" si="99"/>
        <v>No Discount</v>
      </c>
    </row>
    <row r="1541" spans="1:21" x14ac:dyDescent="0.25">
      <c r="A1541" t="s">
        <v>3650</v>
      </c>
      <c r="B1541" s="3">
        <v>46058</v>
      </c>
      <c r="C1541" t="s">
        <v>688</v>
      </c>
      <c r="D1541" t="s">
        <v>50</v>
      </c>
      <c r="E1541" t="s">
        <v>33</v>
      </c>
      <c r="F1541" t="s">
        <v>6063</v>
      </c>
      <c r="G1541" t="s">
        <v>6052</v>
      </c>
      <c r="H1541">
        <v>1</v>
      </c>
      <c r="I1541" s="5">
        <v>1500</v>
      </c>
      <c r="J1541" s="5">
        <v>2250</v>
      </c>
      <c r="K1541" s="5">
        <f t="shared" si="96"/>
        <v>2250</v>
      </c>
      <c r="L1541" s="4">
        <v>0.18</v>
      </c>
      <c r="M1541" s="5">
        <f t="shared" si="97"/>
        <v>405</v>
      </c>
      <c r="N1541" s="5">
        <f t="shared" si="98"/>
        <v>1155</v>
      </c>
      <c r="O1541" t="s">
        <v>40</v>
      </c>
      <c r="P1541" t="s">
        <v>41</v>
      </c>
      <c r="Q1541" t="s">
        <v>36</v>
      </c>
      <c r="R1541" t="s">
        <v>42</v>
      </c>
      <c r="T1541" t="s">
        <v>43</v>
      </c>
      <c r="U1541" t="str">
        <f t="shared" si="99"/>
        <v>16-20%</v>
      </c>
    </row>
    <row r="1542" spans="1:21" x14ac:dyDescent="0.25">
      <c r="A1542" t="s">
        <v>3651</v>
      </c>
      <c r="B1542" s="3">
        <v>46070</v>
      </c>
      <c r="C1542" t="s">
        <v>2358</v>
      </c>
      <c r="D1542" t="s">
        <v>50</v>
      </c>
      <c r="E1542" t="s">
        <v>75</v>
      </c>
      <c r="F1542" t="s">
        <v>137</v>
      </c>
      <c r="G1542" t="s">
        <v>6028</v>
      </c>
      <c r="H1542">
        <v>10</v>
      </c>
      <c r="I1542" s="5">
        <v>450</v>
      </c>
      <c r="J1542" s="5">
        <v>700</v>
      </c>
      <c r="K1542" s="5">
        <f t="shared" si="96"/>
        <v>7000</v>
      </c>
      <c r="L1542" s="4">
        <v>0.18</v>
      </c>
      <c r="M1542" s="5">
        <f t="shared" si="97"/>
        <v>1260</v>
      </c>
      <c r="N1542" s="5">
        <f t="shared" si="98"/>
        <v>3760</v>
      </c>
      <c r="O1542" t="s">
        <v>164</v>
      </c>
      <c r="P1542" t="s">
        <v>41</v>
      </c>
      <c r="Q1542" t="s">
        <v>36</v>
      </c>
      <c r="R1542" t="s">
        <v>440</v>
      </c>
      <c r="S1542">
        <v>84</v>
      </c>
      <c r="T1542" t="s">
        <v>441</v>
      </c>
      <c r="U1542" t="str">
        <f t="shared" si="99"/>
        <v>16-20%</v>
      </c>
    </row>
    <row r="1543" spans="1:21" x14ac:dyDescent="0.25">
      <c r="A1543" t="s">
        <v>3652</v>
      </c>
      <c r="B1543" s="3">
        <v>45987</v>
      </c>
      <c r="C1543" t="s">
        <v>3236</v>
      </c>
      <c r="D1543" t="s">
        <v>126</v>
      </c>
      <c r="E1543" t="s">
        <v>33</v>
      </c>
      <c r="F1543" t="s">
        <v>6063</v>
      </c>
      <c r="G1543" t="s">
        <v>6052</v>
      </c>
      <c r="H1543">
        <v>5</v>
      </c>
      <c r="I1543" s="5">
        <v>1500</v>
      </c>
      <c r="J1543" s="5">
        <v>2250</v>
      </c>
      <c r="K1543" s="5">
        <f t="shared" si="96"/>
        <v>11250</v>
      </c>
      <c r="L1543" s="4">
        <v>0</v>
      </c>
      <c r="M1543" s="5">
        <f t="shared" si="97"/>
        <v>0</v>
      </c>
      <c r="N1543" s="5">
        <f t="shared" si="98"/>
        <v>3750</v>
      </c>
      <c r="O1543" t="s">
        <v>120</v>
      </c>
      <c r="P1543" t="s">
        <v>96</v>
      </c>
      <c r="Q1543" t="s">
        <v>53</v>
      </c>
      <c r="R1543" t="s">
        <v>440</v>
      </c>
      <c r="S1543">
        <v>85</v>
      </c>
      <c r="T1543" t="s">
        <v>441</v>
      </c>
      <c r="U1543" t="str">
        <f t="shared" si="99"/>
        <v>No Discount</v>
      </c>
    </row>
    <row r="1544" spans="1:21" x14ac:dyDescent="0.25">
      <c r="A1544" t="s">
        <v>3653</v>
      </c>
      <c r="B1544" s="3">
        <v>46152</v>
      </c>
      <c r="C1544" t="s">
        <v>2915</v>
      </c>
      <c r="D1544" t="s">
        <v>126</v>
      </c>
      <c r="E1544" t="s">
        <v>33</v>
      </c>
      <c r="F1544" t="s">
        <v>93</v>
      </c>
      <c r="G1544" t="s">
        <v>6014</v>
      </c>
      <c r="H1544">
        <v>4</v>
      </c>
      <c r="I1544" s="5">
        <v>395</v>
      </c>
      <c r="J1544" s="5">
        <v>582</v>
      </c>
      <c r="K1544" s="5">
        <f t="shared" si="96"/>
        <v>2328</v>
      </c>
      <c r="L1544" s="4">
        <v>0.08</v>
      </c>
      <c r="M1544" s="5">
        <f t="shared" si="97"/>
        <v>186.24</v>
      </c>
      <c r="N1544" s="5">
        <f t="shared" si="98"/>
        <v>934.24</v>
      </c>
      <c r="O1544" t="s">
        <v>55</v>
      </c>
      <c r="P1544" t="s">
        <v>56</v>
      </c>
      <c r="Q1544" t="s">
        <v>53</v>
      </c>
      <c r="R1544" t="s">
        <v>42</v>
      </c>
      <c r="T1544" t="s">
        <v>43</v>
      </c>
      <c r="U1544" t="str">
        <f t="shared" si="99"/>
        <v>5-10%</v>
      </c>
    </row>
    <row r="1545" spans="1:21" x14ac:dyDescent="0.25">
      <c r="A1545" t="s">
        <v>3654</v>
      </c>
      <c r="B1545" s="3">
        <v>46170</v>
      </c>
      <c r="C1545" t="s">
        <v>3655</v>
      </c>
      <c r="D1545" t="s">
        <v>126</v>
      </c>
      <c r="E1545" t="s">
        <v>75</v>
      </c>
      <c r="F1545" t="s">
        <v>93</v>
      </c>
      <c r="G1545" t="s">
        <v>6014</v>
      </c>
      <c r="H1545">
        <v>9</v>
      </c>
      <c r="I1545" s="5">
        <v>395</v>
      </c>
      <c r="J1545" s="5">
        <v>582</v>
      </c>
      <c r="K1545" s="5">
        <f t="shared" si="96"/>
        <v>5238</v>
      </c>
      <c r="L1545" s="4">
        <v>0.2</v>
      </c>
      <c r="M1545" s="5">
        <f t="shared" si="97"/>
        <v>1047.6000000000001</v>
      </c>
      <c r="N1545" s="5">
        <f t="shared" si="98"/>
        <v>2730.6000000000004</v>
      </c>
      <c r="O1545" t="s">
        <v>67</v>
      </c>
      <c r="P1545" t="s">
        <v>68</v>
      </c>
      <c r="Q1545" t="s">
        <v>36</v>
      </c>
      <c r="R1545" t="s">
        <v>42</v>
      </c>
      <c r="T1545" t="s">
        <v>43</v>
      </c>
      <c r="U1545" t="str">
        <f t="shared" si="99"/>
        <v>16-20%</v>
      </c>
    </row>
    <row r="1546" spans="1:21" x14ac:dyDescent="0.25">
      <c r="A1546" t="s">
        <v>3657</v>
      </c>
      <c r="B1546" s="3">
        <v>45890</v>
      </c>
      <c r="C1546" t="s">
        <v>3658</v>
      </c>
      <c r="D1546" t="s">
        <v>50</v>
      </c>
      <c r="E1546" t="s">
        <v>75</v>
      </c>
      <c r="F1546" t="s">
        <v>6063</v>
      </c>
      <c r="G1546" t="s">
        <v>6052</v>
      </c>
      <c r="H1546">
        <v>2</v>
      </c>
      <c r="I1546" s="5">
        <v>1500</v>
      </c>
      <c r="J1546" s="5">
        <v>2250</v>
      </c>
      <c r="K1546" s="5">
        <f t="shared" si="96"/>
        <v>4500</v>
      </c>
      <c r="L1546" s="4">
        <v>0</v>
      </c>
      <c r="M1546" s="5">
        <f t="shared" si="97"/>
        <v>0</v>
      </c>
      <c r="N1546" s="5">
        <f t="shared" si="98"/>
        <v>1500</v>
      </c>
      <c r="O1546" t="s">
        <v>77</v>
      </c>
      <c r="P1546" t="s">
        <v>78</v>
      </c>
      <c r="Q1546" t="s">
        <v>36</v>
      </c>
      <c r="R1546" t="s">
        <v>42</v>
      </c>
      <c r="T1546" t="s">
        <v>43</v>
      </c>
      <c r="U1546" t="str">
        <f t="shared" si="99"/>
        <v>No Discount</v>
      </c>
    </row>
    <row r="1547" spans="1:21" x14ac:dyDescent="0.25">
      <c r="A1547" t="s">
        <v>3660</v>
      </c>
      <c r="B1547" s="3">
        <v>45773</v>
      </c>
      <c r="C1547" t="s">
        <v>2107</v>
      </c>
      <c r="D1547" t="s">
        <v>126</v>
      </c>
      <c r="E1547" t="s">
        <v>33</v>
      </c>
      <c r="F1547" t="s">
        <v>93</v>
      </c>
      <c r="G1547" t="s">
        <v>6014</v>
      </c>
      <c r="H1547">
        <v>9</v>
      </c>
      <c r="I1547" s="5">
        <v>395</v>
      </c>
      <c r="J1547" s="5">
        <v>582</v>
      </c>
      <c r="K1547" s="5">
        <f t="shared" si="96"/>
        <v>5238</v>
      </c>
      <c r="L1547" s="4">
        <v>0</v>
      </c>
      <c r="M1547" s="5">
        <f t="shared" si="97"/>
        <v>0</v>
      </c>
      <c r="N1547" s="5">
        <f t="shared" si="98"/>
        <v>1683</v>
      </c>
      <c r="O1547" t="s">
        <v>127</v>
      </c>
      <c r="P1547" t="s">
        <v>56</v>
      </c>
      <c r="Q1547" t="s">
        <v>53</v>
      </c>
      <c r="R1547" t="s">
        <v>42</v>
      </c>
      <c r="T1547" t="s">
        <v>43</v>
      </c>
      <c r="U1547" t="str">
        <f t="shared" si="99"/>
        <v>No Discount</v>
      </c>
    </row>
    <row r="1548" spans="1:21" x14ac:dyDescent="0.25">
      <c r="A1548" t="s">
        <v>3662</v>
      </c>
      <c r="B1548" s="3">
        <v>45997</v>
      </c>
      <c r="C1548" t="s">
        <v>3438</v>
      </c>
      <c r="D1548" t="s">
        <v>50</v>
      </c>
      <c r="E1548" t="s">
        <v>75</v>
      </c>
      <c r="F1548" t="s">
        <v>6063</v>
      </c>
      <c r="G1548" t="s">
        <v>6052</v>
      </c>
      <c r="H1548">
        <v>1</v>
      </c>
      <c r="I1548" s="5">
        <v>1500</v>
      </c>
      <c r="J1548" s="5">
        <v>2250</v>
      </c>
      <c r="K1548" s="5">
        <f t="shared" si="96"/>
        <v>2250</v>
      </c>
      <c r="L1548" s="4">
        <v>0</v>
      </c>
      <c r="M1548" s="5">
        <f t="shared" si="97"/>
        <v>0</v>
      </c>
      <c r="N1548" s="5">
        <f t="shared" si="98"/>
        <v>750</v>
      </c>
      <c r="O1548" t="s">
        <v>85</v>
      </c>
      <c r="P1548" t="s">
        <v>86</v>
      </c>
      <c r="Q1548" t="s">
        <v>36</v>
      </c>
      <c r="R1548" t="s">
        <v>42</v>
      </c>
      <c r="T1548" t="s">
        <v>43</v>
      </c>
      <c r="U1548" t="str">
        <f t="shared" si="99"/>
        <v>No Discount</v>
      </c>
    </row>
    <row r="1549" spans="1:21" x14ac:dyDescent="0.25">
      <c r="A1549" t="s">
        <v>3663</v>
      </c>
      <c r="B1549" s="3">
        <v>46071</v>
      </c>
      <c r="C1549" t="s">
        <v>3664</v>
      </c>
      <c r="D1549" t="s">
        <v>126</v>
      </c>
      <c r="E1549" t="s">
        <v>75</v>
      </c>
      <c r="F1549" t="s">
        <v>137</v>
      </c>
      <c r="G1549" t="s">
        <v>6028</v>
      </c>
      <c r="H1549">
        <v>7</v>
      </c>
      <c r="I1549" s="5">
        <v>450</v>
      </c>
      <c r="J1549" s="5">
        <v>700</v>
      </c>
      <c r="K1549" s="5">
        <f t="shared" si="96"/>
        <v>4900</v>
      </c>
      <c r="L1549" s="4">
        <v>0.15</v>
      </c>
      <c r="M1549" s="5">
        <f t="shared" si="97"/>
        <v>735</v>
      </c>
      <c r="N1549" s="5">
        <f t="shared" si="98"/>
        <v>2485</v>
      </c>
      <c r="O1549" t="s">
        <v>95</v>
      </c>
      <c r="P1549" t="s">
        <v>96</v>
      </c>
      <c r="Q1549" t="s">
        <v>53</v>
      </c>
      <c r="R1549" t="s">
        <v>42</v>
      </c>
      <c r="T1549" t="s">
        <v>43</v>
      </c>
      <c r="U1549" t="str">
        <f t="shared" si="99"/>
        <v>11-15%</v>
      </c>
    </row>
    <row r="1550" spans="1:21" x14ac:dyDescent="0.25">
      <c r="A1550" t="s">
        <v>3666</v>
      </c>
      <c r="B1550" s="3">
        <v>45968</v>
      </c>
      <c r="C1550" t="s">
        <v>1003</v>
      </c>
      <c r="D1550" t="s">
        <v>50</v>
      </c>
      <c r="E1550" t="s">
        <v>75</v>
      </c>
      <c r="F1550" t="s">
        <v>6040</v>
      </c>
      <c r="G1550" t="s">
        <v>6065</v>
      </c>
      <c r="H1550">
        <v>1</v>
      </c>
      <c r="I1550" s="5">
        <v>250</v>
      </c>
      <c r="J1550" s="5">
        <v>433</v>
      </c>
      <c r="K1550" s="5">
        <f t="shared" si="96"/>
        <v>433</v>
      </c>
      <c r="L1550" s="4">
        <v>0</v>
      </c>
      <c r="M1550" s="5">
        <f t="shared" si="97"/>
        <v>0</v>
      </c>
      <c r="N1550" s="5">
        <f t="shared" si="98"/>
        <v>183</v>
      </c>
      <c r="O1550" t="s">
        <v>67</v>
      </c>
      <c r="P1550" t="s">
        <v>68</v>
      </c>
      <c r="Q1550" t="s">
        <v>36</v>
      </c>
      <c r="R1550" t="s">
        <v>42</v>
      </c>
      <c r="T1550" t="s">
        <v>43</v>
      </c>
      <c r="U1550" t="str">
        <f t="shared" si="99"/>
        <v>No Discount</v>
      </c>
    </row>
    <row r="1551" spans="1:21" x14ac:dyDescent="0.25">
      <c r="A1551" t="s">
        <v>3667</v>
      </c>
      <c r="B1551" s="3">
        <v>45752</v>
      </c>
      <c r="C1551" t="s">
        <v>3668</v>
      </c>
      <c r="D1551" t="s">
        <v>50</v>
      </c>
      <c r="E1551" t="s">
        <v>75</v>
      </c>
      <c r="F1551" t="s">
        <v>6063</v>
      </c>
      <c r="G1551" t="s">
        <v>6015</v>
      </c>
      <c r="H1551">
        <v>1</v>
      </c>
      <c r="I1551" s="5">
        <v>400</v>
      </c>
      <c r="J1551" s="5">
        <v>583</v>
      </c>
      <c r="K1551" s="5">
        <f t="shared" si="96"/>
        <v>583</v>
      </c>
      <c r="L1551" s="4">
        <v>0</v>
      </c>
      <c r="M1551" s="5">
        <f t="shared" si="97"/>
        <v>0</v>
      </c>
      <c r="N1551" s="5">
        <f t="shared" si="98"/>
        <v>183</v>
      </c>
      <c r="O1551" t="s">
        <v>181</v>
      </c>
      <c r="P1551" t="s">
        <v>68</v>
      </c>
      <c r="Q1551" t="s">
        <v>36</v>
      </c>
      <c r="R1551" t="s">
        <v>42</v>
      </c>
      <c r="T1551" t="s">
        <v>43</v>
      </c>
      <c r="U1551" t="str">
        <f t="shared" si="99"/>
        <v>No Discount</v>
      </c>
    </row>
    <row r="1552" spans="1:21" x14ac:dyDescent="0.25">
      <c r="A1552" t="s">
        <v>3670</v>
      </c>
      <c r="B1552" s="3">
        <v>45684</v>
      </c>
      <c r="C1552" t="s">
        <v>2836</v>
      </c>
      <c r="D1552" t="s">
        <v>50</v>
      </c>
      <c r="E1552" t="s">
        <v>33</v>
      </c>
      <c r="F1552" t="s">
        <v>6040</v>
      </c>
      <c r="G1552" t="s">
        <v>6065</v>
      </c>
      <c r="H1552">
        <v>7</v>
      </c>
      <c r="I1552" s="5">
        <v>250</v>
      </c>
      <c r="J1552" s="5">
        <v>433</v>
      </c>
      <c r="K1552" s="5">
        <f t="shared" si="96"/>
        <v>3031</v>
      </c>
      <c r="L1552" s="4">
        <v>0</v>
      </c>
      <c r="M1552" s="5">
        <f t="shared" si="97"/>
        <v>0</v>
      </c>
      <c r="N1552" s="5">
        <f t="shared" si="98"/>
        <v>1281</v>
      </c>
      <c r="O1552" t="s">
        <v>40</v>
      </c>
      <c r="P1552" t="s">
        <v>41</v>
      </c>
      <c r="Q1552" t="s">
        <v>36</v>
      </c>
      <c r="R1552" t="s">
        <v>42</v>
      </c>
      <c r="T1552" t="s">
        <v>43</v>
      </c>
      <c r="U1552" t="str">
        <f t="shared" si="99"/>
        <v>No Discount</v>
      </c>
    </row>
    <row r="1553" spans="1:21" x14ac:dyDescent="0.25">
      <c r="A1553" t="s">
        <v>3671</v>
      </c>
      <c r="B1553" s="3">
        <v>46060</v>
      </c>
      <c r="C1553" t="s">
        <v>3672</v>
      </c>
      <c r="D1553" t="s">
        <v>126</v>
      </c>
      <c r="E1553" t="s">
        <v>75</v>
      </c>
      <c r="F1553" t="s">
        <v>93</v>
      </c>
      <c r="G1553" t="s">
        <v>6058</v>
      </c>
      <c r="H1553">
        <v>1</v>
      </c>
      <c r="I1553" s="5">
        <v>1650</v>
      </c>
      <c r="J1553" s="5">
        <v>2350</v>
      </c>
      <c r="K1553" s="5">
        <f t="shared" si="96"/>
        <v>2350</v>
      </c>
      <c r="L1553" s="4">
        <v>0.12</v>
      </c>
      <c r="M1553" s="5">
        <f t="shared" si="97"/>
        <v>282</v>
      </c>
      <c r="N1553" s="5">
        <f t="shared" si="98"/>
        <v>982</v>
      </c>
      <c r="O1553" t="s">
        <v>181</v>
      </c>
      <c r="P1553" t="s">
        <v>68</v>
      </c>
      <c r="Q1553" t="s">
        <v>36</v>
      </c>
      <c r="R1553" t="s">
        <v>42</v>
      </c>
      <c r="T1553" t="s">
        <v>43</v>
      </c>
      <c r="U1553" t="str">
        <f t="shared" si="99"/>
        <v>11-15%</v>
      </c>
    </row>
    <row r="1554" spans="1:21" x14ac:dyDescent="0.25">
      <c r="A1554" t="s">
        <v>3674</v>
      </c>
      <c r="B1554" s="3">
        <v>46197</v>
      </c>
      <c r="C1554" t="s">
        <v>2367</v>
      </c>
      <c r="D1554" t="s">
        <v>32</v>
      </c>
      <c r="E1554" t="s">
        <v>75</v>
      </c>
      <c r="F1554" t="s">
        <v>6040</v>
      </c>
      <c r="G1554" t="s">
        <v>6065</v>
      </c>
      <c r="H1554">
        <v>9</v>
      </c>
      <c r="I1554" s="5">
        <v>250</v>
      </c>
      <c r="J1554" s="5">
        <v>433</v>
      </c>
      <c r="K1554" s="5">
        <f t="shared" si="96"/>
        <v>3897</v>
      </c>
      <c r="L1554" s="4">
        <v>0.18</v>
      </c>
      <c r="M1554" s="5">
        <f t="shared" si="97"/>
        <v>701.45999999999992</v>
      </c>
      <c r="N1554" s="5">
        <f t="shared" si="98"/>
        <v>2348.46</v>
      </c>
      <c r="O1554" t="s">
        <v>77</v>
      </c>
      <c r="P1554" t="s">
        <v>78</v>
      </c>
      <c r="Q1554" t="s">
        <v>36</v>
      </c>
      <c r="R1554" t="s">
        <v>440</v>
      </c>
      <c r="S1554">
        <v>455</v>
      </c>
      <c r="T1554" t="s">
        <v>441</v>
      </c>
      <c r="U1554" t="str">
        <f t="shared" si="99"/>
        <v>16-20%</v>
      </c>
    </row>
    <row r="1555" spans="1:21" x14ac:dyDescent="0.25">
      <c r="A1555" t="s">
        <v>3675</v>
      </c>
      <c r="B1555" s="3">
        <v>45697</v>
      </c>
      <c r="C1555" t="s">
        <v>300</v>
      </c>
      <c r="D1555" t="s">
        <v>126</v>
      </c>
      <c r="E1555" t="s">
        <v>75</v>
      </c>
      <c r="F1555" t="s">
        <v>6063</v>
      </c>
      <c r="G1555" t="s">
        <v>6052</v>
      </c>
      <c r="H1555">
        <v>7</v>
      </c>
      <c r="I1555" s="5">
        <v>1500</v>
      </c>
      <c r="J1555" s="5">
        <v>2250</v>
      </c>
      <c r="K1555" s="5">
        <f t="shared" si="96"/>
        <v>15750</v>
      </c>
      <c r="L1555" s="4">
        <v>0</v>
      </c>
      <c r="M1555" s="5">
        <f t="shared" si="97"/>
        <v>0</v>
      </c>
      <c r="N1555" s="5">
        <f t="shared" si="98"/>
        <v>5250</v>
      </c>
      <c r="O1555" t="s">
        <v>67</v>
      </c>
      <c r="P1555" t="s">
        <v>68</v>
      </c>
      <c r="Q1555" t="s">
        <v>36</v>
      </c>
      <c r="R1555" t="s">
        <v>42</v>
      </c>
      <c r="T1555" t="s">
        <v>43</v>
      </c>
      <c r="U1555" t="str">
        <f t="shared" si="99"/>
        <v>No Discount</v>
      </c>
    </row>
    <row r="1556" spans="1:21" x14ac:dyDescent="0.25">
      <c r="A1556" t="s">
        <v>3676</v>
      </c>
      <c r="B1556" s="3">
        <v>45792</v>
      </c>
      <c r="C1556" t="s">
        <v>2110</v>
      </c>
      <c r="D1556" t="s">
        <v>32</v>
      </c>
      <c r="E1556" t="s">
        <v>75</v>
      </c>
      <c r="F1556" t="s">
        <v>6063</v>
      </c>
      <c r="G1556" t="s">
        <v>6015</v>
      </c>
      <c r="H1556">
        <v>4</v>
      </c>
      <c r="I1556" s="5">
        <v>400</v>
      </c>
      <c r="J1556" s="5">
        <v>583</v>
      </c>
      <c r="K1556" s="5">
        <f t="shared" si="96"/>
        <v>2332</v>
      </c>
      <c r="L1556" s="4">
        <v>0</v>
      </c>
      <c r="M1556" s="5">
        <f t="shared" si="97"/>
        <v>0</v>
      </c>
      <c r="N1556" s="5">
        <f t="shared" si="98"/>
        <v>732</v>
      </c>
      <c r="O1556" t="s">
        <v>110</v>
      </c>
      <c r="P1556" t="s">
        <v>78</v>
      </c>
      <c r="Q1556" t="s">
        <v>36</v>
      </c>
      <c r="R1556" t="s">
        <v>42</v>
      </c>
      <c r="T1556" t="s">
        <v>43</v>
      </c>
      <c r="U1556" t="str">
        <f t="shared" si="99"/>
        <v>No Discount</v>
      </c>
    </row>
    <row r="1557" spans="1:21" x14ac:dyDescent="0.25">
      <c r="A1557" t="s">
        <v>3677</v>
      </c>
      <c r="B1557" s="3">
        <v>45956</v>
      </c>
      <c r="C1557" t="s">
        <v>2145</v>
      </c>
      <c r="D1557" t="s">
        <v>126</v>
      </c>
      <c r="E1557" t="s">
        <v>33</v>
      </c>
      <c r="F1557" t="s">
        <v>93</v>
      </c>
      <c r="G1557" t="s">
        <v>6058</v>
      </c>
      <c r="H1557">
        <v>6</v>
      </c>
      <c r="I1557" s="5">
        <v>1650</v>
      </c>
      <c r="J1557" s="5">
        <v>2350</v>
      </c>
      <c r="K1557" s="5">
        <f t="shared" si="96"/>
        <v>14100</v>
      </c>
      <c r="L1557" s="4">
        <v>0</v>
      </c>
      <c r="M1557" s="5">
        <f t="shared" si="97"/>
        <v>0</v>
      </c>
      <c r="N1557" s="5">
        <f t="shared" si="98"/>
        <v>4200</v>
      </c>
      <c r="O1557" t="s">
        <v>181</v>
      </c>
      <c r="P1557" t="s">
        <v>68</v>
      </c>
      <c r="Q1557" t="s">
        <v>36</v>
      </c>
      <c r="R1557" t="s">
        <v>440</v>
      </c>
      <c r="S1557">
        <v>255</v>
      </c>
      <c r="T1557" t="s">
        <v>441</v>
      </c>
      <c r="U1557" t="str">
        <f t="shared" si="99"/>
        <v>No Discount</v>
      </c>
    </row>
    <row r="1558" spans="1:21" x14ac:dyDescent="0.25">
      <c r="A1558" t="s">
        <v>3678</v>
      </c>
      <c r="B1558" s="3">
        <v>45741</v>
      </c>
      <c r="C1558" t="s">
        <v>3567</v>
      </c>
      <c r="D1558" t="s">
        <v>32</v>
      </c>
      <c r="E1558" t="s">
        <v>33</v>
      </c>
      <c r="F1558" t="s">
        <v>137</v>
      </c>
      <c r="G1558" t="s">
        <v>6028</v>
      </c>
      <c r="H1558">
        <v>2</v>
      </c>
      <c r="I1558" s="5">
        <v>450</v>
      </c>
      <c r="J1558" s="5">
        <v>700</v>
      </c>
      <c r="K1558" s="5">
        <f t="shared" si="96"/>
        <v>1400</v>
      </c>
      <c r="L1558" s="4">
        <v>0</v>
      </c>
      <c r="M1558" s="5">
        <f t="shared" si="97"/>
        <v>0</v>
      </c>
      <c r="N1558" s="5">
        <f t="shared" si="98"/>
        <v>500</v>
      </c>
      <c r="O1558" t="s">
        <v>85</v>
      </c>
      <c r="P1558" t="s">
        <v>86</v>
      </c>
      <c r="Q1558" t="s">
        <v>36</v>
      </c>
      <c r="R1558" t="s">
        <v>42</v>
      </c>
      <c r="T1558" t="s">
        <v>43</v>
      </c>
      <c r="U1558" t="str">
        <f t="shared" si="99"/>
        <v>No Discount</v>
      </c>
    </row>
    <row r="1559" spans="1:21" x14ac:dyDescent="0.25">
      <c r="A1559" t="s">
        <v>3679</v>
      </c>
      <c r="B1559" s="3">
        <v>45801</v>
      </c>
      <c r="C1559" t="s">
        <v>776</v>
      </c>
      <c r="D1559" t="s">
        <v>50</v>
      </c>
      <c r="E1559" t="s">
        <v>33</v>
      </c>
      <c r="F1559" t="s">
        <v>6063</v>
      </c>
      <c r="G1559" t="s">
        <v>6015</v>
      </c>
      <c r="H1559">
        <v>6</v>
      </c>
      <c r="I1559" s="5">
        <v>400</v>
      </c>
      <c r="J1559" s="5">
        <v>583</v>
      </c>
      <c r="K1559" s="5">
        <f t="shared" si="96"/>
        <v>3498</v>
      </c>
      <c r="L1559" s="4">
        <v>0</v>
      </c>
      <c r="M1559" s="5">
        <f t="shared" si="97"/>
        <v>0</v>
      </c>
      <c r="N1559" s="5">
        <f t="shared" si="98"/>
        <v>1098</v>
      </c>
      <c r="O1559" t="s">
        <v>110</v>
      </c>
      <c r="P1559" t="s">
        <v>78</v>
      </c>
      <c r="Q1559" t="s">
        <v>36</v>
      </c>
      <c r="R1559" t="s">
        <v>440</v>
      </c>
      <c r="S1559">
        <v>23</v>
      </c>
      <c r="T1559" t="s">
        <v>441</v>
      </c>
      <c r="U1559" t="str">
        <f t="shared" si="99"/>
        <v>No Discount</v>
      </c>
    </row>
    <row r="1560" spans="1:21" x14ac:dyDescent="0.25">
      <c r="A1560" t="s">
        <v>3680</v>
      </c>
      <c r="B1560" s="3">
        <v>46146</v>
      </c>
      <c r="C1560" t="s">
        <v>1446</v>
      </c>
      <c r="D1560" t="s">
        <v>126</v>
      </c>
      <c r="E1560" t="s">
        <v>33</v>
      </c>
      <c r="F1560" t="s">
        <v>93</v>
      </c>
      <c r="G1560" t="s">
        <v>6058</v>
      </c>
      <c r="H1560">
        <v>10</v>
      </c>
      <c r="I1560" s="5">
        <v>1650</v>
      </c>
      <c r="J1560" s="5">
        <v>2350</v>
      </c>
      <c r="K1560" s="5">
        <f t="shared" si="96"/>
        <v>23500</v>
      </c>
      <c r="L1560" s="4">
        <v>0.15</v>
      </c>
      <c r="M1560" s="5">
        <f t="shared" si="97"/>
        <v>3525</v>
      </c>
      <c r="N1560" s="5">
        <f t="shared" si="98"/>
        <v>10525</v>
      </c>
      <c r="O1560" t="s">
        <v>55</v>
      </c>
      <c r="P1560" t="s">
        <v>56</v>
      </c>
      <c r="Q1560" t="s">
        <v>53</v>
      </c>
      <c r="R1560" t="s">
        <v>440</v>
      </c>
      <c r="S1560">
        <v>67</v>
      </c>
      <c r="T1560" t="s">
        <v>441</v>
      </c>
      <c r="U1560" t="str">
        <f t="shared" si="99"/>
        <v>11-15%</v>
      </c>
    </row>
    <row r="1561" spans="1:21" x14ac:dyDescent="0.25">
      <c r="A1561" t="s">
        <v>3681</v>
      </c>
      <c r="B1561" s="3">
        <v>45990</v>
      </c>
      <c r="C1561" t="s">
        <v>787</v>
      </c>
      <c r="D1561" t="s">
        <v>32</v>
      </c>
      <c r="E1561" t="s">
        <v>75</v>
      </c>
      <c r="F1561" t="s">
        <v>6040</v>
      </c>
      <c r="G1561" t="s">
        <v>6065</v>
      </c>
      <c r="H1561">
        <v>10</v>
      </c>
      <c r="I1561" s="5">
        <v>250</v>
      </c>
      <c r="J1561" s="5">
        <v>433</v>
      </c>
      <c r="K1561" s="5">
        <f t="shared" si="96"/>
        <v>4330</v>
      </c>
      <c r="L1561" s="4">
        <v>0</v>
      </c>
      <c r="M1561" s="5">
        <f t="shared" si="97"/>
        <v>0</v>
      </c>
      <c r="N1561" s="5">
        <f t="shared" si="98"/>
        <v>1830</v>
      </c>
      <c r="O1561" t="s">
        <v>85</v>
      </c>
      <c r="P1561" t="s">
        <v>86</v>
      </c>
      <c r="Q1561" t="s">
        <v>36</v>
      </c>
      <c r="R1561" t="s">
        <v>42</v>
      </c>
      <c r="T1561" t="s">
        <v>43</v>
      </c>
      <c r="U1561" t="str">
        <f t="shared" si="99"/>
        <v>No Discount</v>
      </c>
    </row>
    <row r="1562" spans="1:21" x14ac:dyDescent="0.25">
      <c r="A1562" t="s">
        <v>3682</v>
      </c>
      <c r="B1562" s="3">
        <v>46108</v>
      </c>
      <c r="C1562" t="s">
        <v>3683</v>
      </c>
      <c r="D1562" t="s">
        <v>32</v>
      </c>
      <c r="E1562" t="s">
        <v>33</v>
      </c>
      <c r="F1562" t="s">
        <v>137</v>
      </c>
      <c r="G1562" t="s">
        <v>6028</v>
      </c>
      <c r="H1562">
        <v>9</v>
      </c>
      <c r="I1562" s="5">
        <v>450</v>
      </c>
      <c r="J1562" s="5">
        <v>700</v>
      </c>
      <c r="K1562" s="5">
        <f t="shared" si="96"/>
        <v>6300</v>
      </c>
      <c r="L1562" s="4">
        <v>0.1</v>
      </c>
      <c r="M1562" s="5">
        <f t="shared" si="97"/>
        <v>630</v>
      </c>
      <c r="N1562" s="5">
        <f t="shared" si="98"/>
        <v>2880</v>
      </c>
      <c r="O1562" t="s">
        <v>85</v>
      </c>
      <c r="P1562" t="s">
        <v>86</v>
      </c>
      <c r="Q1562" t="s">
        <v>36</v>
      </c>
      <c r="R1562" t="s">
        <v>42</v>
      </c>
      <c r="T1562" t="s">
        <v>43</v>
      </c>
      <c r="U1562" t="str">
        <f t="shared" si="99"/>
        <v>5-10%</v>
      </c>
    </row>
    <row r="1563" spans="1:21" x14ac:dyDescent="0.25">
      <c r="A1563" t="s">
        <v>3685</v>
      </c>
      <c r="B1563" s="3">
        <v>45900</v>
      </c>
      <c r="C1563" t="s">
        <v>2979</v>
      </c>
      <c r="D1563" t="s">
        <v>126</v>
      </c>
      <c r="E1563" t="s">
        <v>75</v>
      </c>
      <c r="F1563" t="s">
        <v>6063</v>
      </c>
      <c r="G1563" t="s">
        <v>6052</v>
      </c>
      <c r="H1563">
        <v>10</v>
      </c>
      <c r="I1563" s="5">
        <v>1500</v>
      </c>
      <c r="J1563" s="5">
        <v>2250</v>
      </c>
      <c r="K1563" s="5">
        <f t="shared" si="96"/>
        <v>22500</v>
      </c>
      <c r="L1563" s="4">
        <v>0</v>
      </c>
      <c r="M1563" s="5">
        <f t="shared" si="97"/>
        <v>0</v>
      </c>
      <c r="N1563" s="5">
        <f t="shared" si="98"/>
        <v>7500</v>
      </c>
      <c r="O1563" t="s">
        <v>95</v>
      </c>
      <c r="P1563" t="s">
        <v>96</v>
      </c>
      <c r="Q1563" t="s">
        <v>53</v>
      </c>
      <c r="R1563" t="s">
        <v>440</v>
      </c>
      <c r="S1563">
        <v>74</v>
      </c>
      <c r="T1563" t="s">
        <v>441</v>
      </c>
      <c r="U1563" t="str">
        <f t="shared" si="99"/>
        <v>No Discount</v>
      </c>
    </row>
    <row r="1564" spans="1:21" x14ac:dyDescent="0.25">
      <c r="A1564" t="s">
        <v>3686</v>
      </c>
      <c r="B1564" s="3">
        <v>46195</v>
      </c>
      <c r="C1564" t="s">
        <v>3688</v>
      </c>
      <c r="D1564" t="s">
        <v>50</v>
      </c>
      <c r="E1564" t="s">
        <v>33</v>
      </c>
      <c r="F1564" t="s">
        <v>137</v>
      </c>
      <c r="G1564" t="s">
        <v>6028</v>
      </c>
      <c r="H1564">
        <v>10</v>
      </c>
      <c r="I1564" s="5">
        <v>450</v>
      </c>
      <c r="J1564" s="5">
        <v>700</v>
      </c>
      <c r="K1564" s="5">
        <f t="shared" si="96"/>
        <v>7000</v>
      </c>
      <c r="L1564" s="4">
        <v>0.08</v>
      </c>
      <c r="M1564" s="5">
        <f t="shared" si="97"/>
        <v>560</v>
      </c>
      <c r="N1564" s="5">
        <f t="shared" si="98"/>
        <v>3060</v>
      </c>
      <c r="O1564" t="s">
        <v>127</v>
      </c>
      <c r="P1564" t="s">
        <v>56</v>
      </c>
      <c r="Q1564" t="s">
        <v>53</v>
      </c>
      <c r="R1564" t="s">
        <v>42</v>
      </c>
      <c r="T1564" t="s">
        <v>43</v>
      </c>
      <c r="U1564" t="str">
        <f t="shared" si="99"/>
        <v>5-10%</v>
      </c>
    </row>
    <row r="1565" spans="1:21" x14ac:dyDescent="0.25">
      <c r="A1565" t="s">
        <v>3690</v>
      </c>
      <c r="B1565" s="3">
        <v>45883</v>
      </c>
      <c r="C1565" t="s">
        <v>3691</v>
      </c>
      <c r="D1565" t="s">
        <v>32</v>
      </c>
      <c r="E1565" t="s">
        <v>75</v>
      </c>
      <c r="F1565" t="s">
        <v>6040</v>
      </c>
      <c r="G1565" t="s">
        <v>6065</v>
      </c>
      <c r="H1565">
        <v>4</v>
      </c>
      <c r="I1565" s="5">
        <v>250</v>
      </c>
      <c r="J1565" s="5">
        <v>433</v>
      </c>
      <c r="K1565" s="5">
        <f t="shared" si="96"/>
        <v>1732</v>
      </c>
      <c r="L1565" s="4">
        <v>0</v>
      </c>
      <c r="M1565" s="5">
        <f t="shared" si="97"/>
        <v>0</v>
      </c>
      <c r="N1565" s="5">
        <f t="shared" si="98"/>
        <v>732</v>
      </c>
      <c r="O1565" t="s">
        <v>95</v>
      </c>
      <c r="P1565" t="s">
        <v>96</v>
      </c>
      <c r="Q1565" t="s">
        <v>53</v>
      </c>
      <c r="R1565" t="s">
        <v>42</v>
      </c>
      <c r="T1565" t="s">
        <v>43</v>
      </c>
      <c r="U1565" t="str">
        <f t="shared" si="99"/>
        <v>No Discount</v>
      </c>
    </row>
    <row r="1566" spans="1:21" x14ac:dyDescent="0.25">
      <c r="A1566" t="s">
        <v>3693</v>
      </c>
      <c r="B1566" s="3">
        <v>45944</v>
      </c>
      <c r="C1566" t="s">
        <v>2114</v>
      </c>
      <c r="D1566" t="s">
        <v>50</v>
      </c>
      <c r="E1566" t="s">
        <v>33</v>
      </c>
      <c r="F1566" t="s">
        <v>93</v>
      </c>
      <c r="G1566" t="s">
        <v>6034</v>
      </c>
      <c r="H1566">
        <v>4</v>
      </c>
      <c r="I1566" s="5">
        <v>1000</v>
      </c>
      <c r="J1566" s="5">
        <v>1783</v>
      </c>
      <c r="K1566" s="5">
        <f t="shared" si="96"/>
        <v>7132</v>
      </c>
      <c r="L1566" s="4">
        <v>0</v>
      </c>
      <c r="M1566" s="5">
        <f t="shared" si="97"/>
        <v>0</v>
      </c>
      <c r="N1566" s="5">
        <f t="shared" si="98"/>
        <v>3132</v>
      </c>
      <c r="O1566" t="s">
        <v>95</v>
      </c>
      <c r="P1566" t="s">
        <v>96</v>
      </c>
      <c r="Q1566" t="s">
        <v>53</v>
      </c>
      <c r="R1566" t="s">
        <v>42</v>
      </c>
      <c r="T1566" t="s">
        <v>43</v>
      </c>
      <c r="U1566" t="str">
        <f t="shared" si="99"/>
        <v>No Discount</v>
      </c>
    </row>
    <row r="1567" spans="1:21" x14ac:dyDescent="0.25">
      <c r="A1567" t="s">
        <v>3694</v>
      </c>
      <c r="B1567" s="3">
        <v>46039</v>
      </c>
      <c r="C1567" t="s">
        <v>3079</v>
      </c>
      <c r="D1567" t="s">
        <v>32</v>
      </c>
      <c r="E1567" t="s">
        <v>75</v>
      </c>
      <c r="F1567" t="s">
        <v>6063</v>
      </c>
      <c r="G1567" t="s">
        <v>6015</v>
      </c>
      <c r="H1567">
        <v>5</v>
      </c>
      <c r="I1567" s="5">
        <v>400</v>
      </c>
      <c r="J1567" s="5">
        <v>583</v>
      </c>
      <c r="K1567" s="5">
        <f t="shared" si="96"/>
        <v>2915</v>
      </c>
      <c r="L1567" s="4">
        <v>0.12</v>
      </c>
      <c r="M1567" s="5">
        <f t="shared" si="97"/>
        <v>349.8</v>
      </c>
      <c r="N1567" s="5">
        <f t="shared" si="98"/>
        <v>1264.8</v>
      </c>
      <c r="O1567" t="s">
        <v>40</v>
      </c>
      <c r="P1567" t="s">
        <v>41</v>
      </c>
      <c r="Q1567" t="s">
        <v>36</v>
      </c>
      <c r="R1567" t="s">
        <v>440</v>
      </c>
      <c r="S1567">
        <v>311</v>
      </c>
      <c r="T1567" t="s">
        <v>441</v>
      </c>
      <c r="U1567" t="str">
        <f t="shared" si="99"/>
        <v>11-15%</v>
      </c>
    </row>
    <row r="1568" spans="1:21" x14ac:dyDescent="0.25">
      <c r="A1568" t="s">
        <v>3695</v>
      </c>
      <c r="B1568" s="3">
        <v>45928</v>
      </c>
      <c r="C1568" t="s">
        <v>3428</v>
      </c>
      <c r="D1568" t="s">
        <v>126</v>
      </c>
      <c r="E1568" t="s">
        <v>75</v>
      </c>
      <c r="F1568" t="s">
        <v>93</v>
      </c>
      <c r="G1568" t="s">
        <v>6034</v>
      </c>
      <c r="H1568">
        <v>1</v>
      </c>
      <c r="I1568" s="5">
        <v>1000</v>
      </c>
      <c r="J1568" s="5">
        <v>1783</v>
      </c>
      <c r="K1568" s="5">
        <f t="shared" si="96"/>
        <v>1783</v>
      </c>
      <c r="L1568" s="4">
        <v>0</v>
      </c>
      <c r="M1568" s="5">
        <f t="shared" si="97"/>
        <v>0</v>
      </c>
      <c r="N1568" s="5">
        <f t="shared" si="98"/>
        <v>783</v>
      </c>
      <c r="O1568" t="s">
        <v>127</v>
      </c>
      <c r="P1568" t="s">
        <v>56</v>
      </c>
      <c r="Q1568" t="s">
        <v>53</v>
      </c>
      <c r="R1568" t="s">
        <v>42</v>
      </c>
      <c r="T1568" t="s">
        <v>43</v>
      </c>
      <c r="U1568" t="str">
        <f t="shared" si="99"/>
        <v>No Discount</v>
      </c>
    </row>
    <row r="1569" spans="1:21" x14ac:dyDescent="0.25">
      <c r="A1569" t="s">
        <v>3696</v>
      </c>
      <c r="B1569" s="3">
        <v>45787</v>
      </c>
      <c r="C1569" t="s">
        <v>509</v>
      </c>
      <c r="D1569" t="s">
        <v>32</v>
      </c>
      <c r="E1569" t="s">
        <v>33</v>
      </c>
      <c r="F1569" t="s">
        <v>6063</v>
      </c>
      <c r="G1569" t="s">
        <v>6052</v>
      </c>
      <c r="H1569">
        <v>5</v>
      </c>
      <c r="I1569" s="5">
        <v>1500</v>
      </c>
      <c r="J1569" s="5">
        <v>2250</v>
      </c>
      <c r="K1569" s="5">
        <f t="shared" si="96"/>
        <v>11250</v>
      </c>
      <c r="L1569" s="4">
        <v>0</v>
      </c>
      <c r="M1569" s="5">
        <f t="shared" si="97"/>
        <v>0</v>
      </c>
      <c r="N1569" s="5">
        <f t="shared" si="98"/>
        <v>3750</v>
      </c>
      <c r="O1569" t="s">
        <v>85</v>
      </c>
      <c r="P1569" t="s">
        <v>86</v>
      </c>
      <c r="Q1569" t="s">
        <v>36</v>
      </c>
      <c r="R1569" t="s">
        <v>42</v>
      </c>
      <c r="T1569" t="s">
        <v>43</v>
      </c>
      <c r="U1569" t="str">
        <f t="shared" si="99"/>
        <v>No Discount</v>
      </c>
    </row>
    <row r="1570" spans="1:21" x14ac:dyDescent="0.25">
      <c r="A1570" t="s">
        <v>3697</v>
      </c>
      <c r="B1570" s="3">
        <v>46133</v>
      </c>
      <c r="C1570" t="s">
        <v>3698</v>
      </c>
      <c r="D1570" t="s">
        <v>32</v>
      </c>
      <c r="E1570" t="s">
        <v>33</v>
      </c>
      <c r="F1570" t="s">
        <v>137</v>
      </c>
      <c r="G1570" t="s">
        <v>6028</v>
      </c>
      <c r="H1570">
        <v>10</v>
      </c>
      <c r="I1570" s="5">
        <v>450</v>
      </c>
      <c r="J1570" s="5">
        <v>700</v>
      </c>
      <c r="K1570" s="5">
        <f t="shared" si="96"/>
        <v>7000</v>
      </c>
      <c r="L1570" s="4">
        <v>0.05</v>
      </c>
      <c r="M1570" s="5">
        <f t="shared" si="97"/>
        <v>350</v>
      </c>
      <c r="N1570" s="5">
        <f t="shared" si="98"/>
        <v>2850</v>
      </c>
      <c r="O1570" t="s">
        <v>120</v>
      </c>
      <c r="P1570" t="s">
        <v>96</v>
      </c>
      <c r="Q1570" t="s">
        <v>53</v>
      </c>
      <c r="R1570" t="s">
        <v>42</v>
      </c>
      <c r="T1570" t="s">
        <v>43</v>
      </c>
      <c r="U1570" t="str">
        <f t="shared" si="99"/>
        <v>5-10%</v>
      </c>
    </row>
    <row r="1571" spans="1:21" x14ac:dyDescent="0.25">
      <c r="A1571" t="s">
        <v>3700</v>
      </c>
      <c r="B1571" s="3">
        <v>45968</v>
      </c>
      <c r="C1571" t="s">
        <v>2373</v>
      </c>
      <c r="D1571" t="s">
        <v>32</v>
      </c>
      <c r="E1571" t="s">
        <v>33</v>
      </c>
      <c r="F1571" t="s">
        <v>6063</v>
      </c>
      <c r="G1571" t="s">
        <v>6052</v>
      </c>
      <c r="H1571">
        <v>10</v>
      </c>
      <c r="I1571" s="5">
        <v>1500</v>
      </c>
      <c r="J1571" s="5">
        <v>2250</v>
      </c>
      <c r="K1571" s="5">
        <f t="shared" si="96"/>
        <v>22500</v>
      </c>
      <c r="L1571" s="4">
        <v>0</v>
      </c>
      <c r="M1571" s="5">
        <f t="shared" si="97"/>
        <v>0</v>
      </c>
      <c r="N1571" s="5">
        <f t="shared" si="98"/>
        <v>7500</v>
      </c>
      <c r="O1571" t="s">
        <v>215</v>
      </c>
      <c r="P1571" t="s">
        <v>86</v>
      </c>
      <c r="Q1571" t="s">
        <v>36</v>
      </c>
      <c r="R1571" t="s">
        <v>42</v>
      </c>
      <c r="T1571" t="s">
        <v>43</v>
      </c>
      <c r="U1571" t="str">
        <f t="shared" si="99"/>
        <v>No Discount</v>
      </c>
    </row>
    <row r="1572" spans="1:21" x14ac:dyDescent="0.25">
      <c r="A1572" t="s">
        <v>3701</v>
      </c>
      <c r="B1572" s="3">
        <v>46112</v>
      </c>
      <c r="C1572" t="s">
        <v>1509</v>
      </c>
      <c r="D1572" t="s">
        <v>50</v>
      </c>
      <c r="E1572" t="s">
        <v>75</v>
      </c>
      <c r="F1572" t="s">
        <v>93</v>
      </c>
      <c r="G1572" t="s">
        <v>6034</v>
      </c>
      <c r="H1572">
        <v>7</v>
      </c>
      <c r="I1572" s="5">
        <v>1000</v>
      </c>
      <c r="J1572" s="5">
        <v>1783</v>
      </c>
      <c r="K1572" s="5">
        <f t="shared" si="96"/>
        <v>12481</v>
      </c>
      <c r="L1572" s="4">
        <v>0.25</v>
      </c>
      <c r="M1572" s="5">
        <f t="shared" si="97"/>
        <v>3120.25</v>
      </c>
      <c r="N1572" s="5">
        <f t="shared" si="98"/>
        <v>8601.25</v>
      </c>
      <c r="O1572" t="s">
        <v>55</v>
      </c>
      <c r="P1572" t="s">
        <v>56</v>
      </c>
      <c r="Q1572" t="s">
        <v>53</v>
      </c>
      <c r="R1572" t="s">
        <v>42</v>
      </c>
      <c r="T1572" t="s">
        <v>43</v>
      </c>
      <c r="U1572" t="str">
        <f t="shared" si="99"/>
        <v>21-25%</v>
      </c>
    </row>
    <row r="1573" spans="1:21" x14ac:dyDescent="0.25">
      <c r="A1573" t="s">
        <v>3702</v>
      </c>
      <c r="B1573" s="3">
        <v>45693</v>
      </c>
      <c r="C1573" t="s">
        <v>2645</v>
      </c>
      <c r="D1573" t="s">
        <v>50</v>
      </c>
      <c r="E1573" t="s">
        <v>75</v>
      </c>
      <c r="F1573" t="s">
        <v>137</v>
      </c>
      <c r="G1573" t="s">
        <v>6028</v>
      </c>
      <c r="H1573">
        <v>5</v>
      </c>
      <c r="I1573" s="5">
        <v>450</v>
      </c>
      <c r="J1573" s="5">
        <v>700</v>
      </c>
      <c r="K1573" s="5">
        <f t="shared" si="96"/>
        <v>3500</v>
      </c>
      <c r="L1573" s="4">
        <v>0</v>
      </c>
      <c r="M1573" s="5">
        <f t="shared" si="97"/>
        <v>0</v>
      </c>
      <c r="N1573" s="5">
        <f t="shared" si="98"/>
        <v>1250</v>
      </c>
      <c r="O1573" t="s">
        <v>85</v>
      </c>
      <c r="P1573" t="s">
        <v>86</v>
      </c>
      <c r="Q1573" t="s">
        <v>36</v>
      </c>
      <c r="R1573" t="s">
        <v>42</v>
      </c>
      <c r="T1573" t="s">
        <v>43</v>
      </c>
      <c r="U1573" t="str">
        <f t="shared" si="99"/>
        <v>No Discount</v>
      </c>
    </row>
    <row r="1574" spans="1:21" x14ac:dyDescent="0.25">
      <c r="A1574" t="s">
        <v>3703</v>
      </c>
      <c r="B1574" s="3">
        <v>45799</v>
      </c>
      <c r="C1574" t="s">
        <v>90</v>
      </c>
      <c r="D1574" t="s">
        <v>126</v>
      </c>
      <c r="E1574" t="s">
        <v>33</v>
      </c>
      <c r="F1574" t="s">
        <v>6063</v>
      </c>
      <c r="G1574" t="s">
        <v>6015</v>
      </c>
      <c r="H1574">
        <v>9</v>
      </c>
      <c r="I1574" s="5">
        <v>400</v>
      </c>
      <c r="J1574" s="5">
        <v>583</v>
      </c>
      <c r="K1574" s="5">
        <f t="shared" si="96"/>
        <v>5247</v>
      </c>
      <c r="L1574" s="4">
        <v>0</v>
      </c>
      <c r="M1574" s="5">
        <f t="shared" si="97"/>
        <v>0</v>
      </c>
      <c r="N1574" s="5">
        <f t="shared" si="98"/>
        <v>1647</v>
      </c>
      <c r="O1574" t="s">
        <v>181</v>
      </c>
      <c r="P1574" t="s">
        <v>68</v>
      </c>
      <c r="Q1574" t="s">
        <v>36</v>
      </c>
      <c r="R1574" t="s">
        <v>42</v>
      </c>
      <c r="T1574" t="s">
        <v>43</v>
      </c>
      <c r="U1574" t="str">
        <f t="shared" si="99"/>
        <v>No Discount</v>
      </c>
    </row>
    <row r="1575" spans="1:21" x14ac:dyDescent="0.25">
      <c r="A1575" t="s">
        <v>3704</v>
      </c>
      <c r="B1575" s="3">
        <v>45795</v>
      </c>
      <c r="C1575" t="s">
        <v>481</v>
      </c>
      <c r="D1575" t="s">
        <v>32</v>
      </c>
      <c r="E1575" t="s">
        <v>75</v>
      </c>
      <c r="F1575" t="s">
        <v>6040</v>
      </c>
      <c r="G1575" t="s">
        <v>6065</v>
      </c>
      <c r="H1575">
        <v>8</v>
      </c>
      <c r="I1575" s="5">
        <v>250</v>
      </c>
      <c r="J1575" s="5">
        <v>433</v>
      </c>
      <c r="K1575" s="5">
        <f t="shared" si="96"/>
        <v>3464</v>
      </c>
      <c r="L1575" s="4">
        <v>0</v>
      </c>
      <c r="M1575" s="5">
        <f t="shared" si="97"/>
        <v>0</v>
      </c>
      <c r="N1575" s="5">
        <f t="shared" si="98"/>
        <v>1464</v>
      </c>
      <c r="O1575" t="s">
        <v>95</v>
      </c>
      <c r="P1575" t="s">
        <v>96</v>
      </c>
      <c r="Q1575" t="s">
        <v>53</v>
      </c>
      <c r="R1575" t="s">
        <v>42</v>
      </c>
      <c r="T1575" t="s">
        <v>43</v>
      </c>
      <c r="U1575" t="str">
        <f t="shared" si="99"/>
        <v>No Discount</v>
      </c>
    </row>
    <row r="1576" spans="1:21" x14ac:dyDescent="0.25">
      <c r="A1576" t="s">
        <v>3705</v>
      </c>
      <c r="B1576" s="3">
        <v>46144</v>
      </c>
      <c r="C1576" t="s">
        <v>1484</v>
      </c>
      <c r="D1576" t="s">
        <v>126</v>
      </c>
      <c r="E1576" t="s">
        <v>75</v>
      </c>
      <c r="F1576" t="s">
        <v>6063</v>
      </c>
      <c r="G1576" t="s">
        <v>6015</v>
      </c>
      <c r="H1576">
        <v>8</v>
      </c>
      <c r="I1576" s="5">
        <v>400</v>
      </c>
      <c r="J1576" s="5">
        <v>583</v>
      </c>
      <c r="K1576" s="5">
        <f t="shared" si="96"/>
        <v>4664</v>
      </c>
      <c r="L1576" s="4">
        <v>0.2</v>
      </c>
      <c r="M1576" s="5">
        <f t="shared" si="97"/>
        <v>932.80000000000007</v>
      </c>
      <c r="N1576" s="5">
        <f t="shared" si="98"/>
        <v>2396.8000000000002</v>
      </c>
      <c r="O1576" t="s">
        <v>181</v>
      </c>
      <c r="P1576" t="s">
        <v>68</v>
      </c>
      <c r="Q1576" t="s">
        <v>36</v>
      </c>
      <c r="R1576" t="s">
        <v>42</v>
      </c>
      <c r="T1576" t="s">
        <v>43</v>
      </c>
      <c r="U1576" t="str">
        <f t="shared" si="99"/>
        <v>16-20%</v>
      </c>
    </row>
    <row r="1577" spans="1:21" x14ac:dyDescent="0.25">
      <c r="A1577" t="s">
        <v>3706</v>
      </c>
      <c r="B1577" s="3">
        <v>45741</v>
      </c>
      <c r="C1577" t="s">
        <v>2625</v>
      </c>
      <c r="D1577" t="s">
        <v>50</v>
      </c>
      <c r="E1577" t="s">
        <v>75</v>
      </c>
      <c r="F1577" t="s">
        <v>137</v>
      </c>
      <c r="G1577" t="s">
        <v>6028</v>
      </c>
      <c r="H1577">
        <v>6</v>
      </c>
      <c r="I1577" s="5">
        <v>450</v>
      </c>
      <c r="J1577" s="5">
        <v>700</v>
      </c>
      <c r="K1577" s="5">
        <f t="shared" si="96"/>
        <v>4200</v>
      </c>
      <c r="L1577" s="4">
        <v>0</v>
      </c>
      <c r="M1577" s="5">
        <f t="shared" si="97"/>
        <v>0</v>
      </c>
      <c r="N1577" s="5">
        <f t="shared" si="98"/>
        <v>1500</v>
      </c>
      <c r="O1577" t="s">
        <v>127</v>
      </c>
      <c r="P1577" t="s">
        <v>56</v>
      </c>
      <c r="Q1577" t="s">
        <v>53</v>
      </c>
      <c r="R1577" t="s">
        <v>42</v>
      </c>
      <c r="T1577" t="s">
        <v>43</v>
      </c>
      <c r="U1577" t="str">
        <f t="shared" si="99"/>
        <v>No Discount</v>
      </c>
    </row>
    <row r="1578" spans="1:21" x14ac:dyDescent="0.25">
      <c r="A1578" t="s">
        <v>3707</v>
      </c>
      <c r="B1578" s="3">
        <v>45806</v>
      </c>
      <c r="C1578" t="s">
        <v>2390</v>
      </c>
      <c r="D1578" t="s">
        <v>50</v>
      </c>
      <c r="E1578" t="s">
        <v>33</v>
      </c>
      <c r="F1578" t="s">
        <v>93</v>
      </c>
      <c r="G1578" t="s">
        <v>6034</v>
      </c>
      <c r="H1578">
        <v>4</v>
      </c>
      <c r="I1578" s="5">
        <v>1000</v>
      </c>
      <c r="J1578" s="5">
        <v>1783</v>
      </c>
      <c r="K1578" s="5">
        <f t="shared" si="96"/>
        <v>7132</v>
      </c>
      <c r="L1578" s="4">
        <v>0</v>
      </c>
      <c r="M1578" s="5">
        <f t="shared" si="97"/>
        <v>0</v>
      </c>
      <c r="N1578" s="5">
        <f t="shared" si="98"/>
        <v>3132</v>
      </c>
      <c r="O1578" t="s">
        <v>40</v>
      </c>
      <c r="P1578" t="s">
        <v>41</v>
      </c>
      <c r="Q1578" t="s">
        <v>36</v>
      </c>
      <c r="R1578" t="s">
        <v>440</v>
      </c>
      <c r="S1578">
        <v>75</v>
      </c>
      <c r="T1578" t="s">
        <v>441</v>
      </c>
      <c r="U1578" t="str">
        <f t="shared" si="99"/>
        <v>No Discount</v>
      </c>
    </row>
    <row r="1579" spans="1:21" x14ac:dyDescent="0.25">
      <c r="A1579" t="s">
        <v>3708</v>
      </c>
      <c r="B1579" s="3">
        <v>46107</v>
      </c>
      <c r="C1579" t="s">
        <v>1649</v>
      </c>
      <c r="D1579" t="s">
        <v>32</v>
      </c>
      <c r="E1579" t="s">
        <v>33</v>
      </c>
      <c r="F1579" t="s">
        <v>137</v>
      </c>
      <c r="G1579" t="s">
        <v>6028</v>
      </c>
      <c r="H1579">
        <v>2</v>
      </c>
      <c r="I1579" s="5">
        <v>450</v>
      </c>
      <c r="J1579" s="5">
        <v>700</v>
      </c>
      <c r="K1579" s="5">
        <f t="shared" si="96"/>
        <v>1400</v>
      </c>
      <c r="L1579" s="4">
        <v>0.08</v>
      </c>
      <c r="M1579" s="5">
        <f t="shared" si="97"/>
        <v>112</v>
      </c>
      <c r="N1579" s="5">
        <f t="shared" si="98"/>
        <v>612</v>
      </c>
      <c r="O1579" t="s">
        <v>215</v>
      </c>
      <c r="P1579" t="s">
        <v>86</v>
      </c>
      <c r="Q1579" t="s">
        <v>36</v>
      </c>
      <c r="R1579" t="s">
        <v>440</v>
      </c>
      <c r="S1579">
        <v>175</v>
      </c>
      <c r="T1579" t="s">
        <v>441</v>
      </c>
      <c r="U1579" t="str">
        <f t="shared" si="99"/>
        <v>5-10%</v>
      </c>
    </row>
    <row r="1580" spans="1:21" x14ac:dyDescent="0.25">
      <c r="A1580" t="s">
        <v>3710</v>
      </c>
      <c r="B1580" s="3">
        <v>46143</v>
      </c>
      <c r="C1580" t="s">
        <v>749</v>
      </c>
      <c r="D1580" t="s">
        <v>126</v>
      </c>
      <c r="E1580" t="s">
        <v>75</v>
      </c>
      <c r="F1580" t="s">
        <v>137</v>
      </c>
      <c r="G1580" t="s">
        <v>6028</v>
      </c>
      <c r="H1580">
        <v>9</v>
      </c>
      <c r="I1580" s="5">
        <v>450</v>
      </c>
      <c r="J1580" s="5">
        <v>700</v>
      </c>
      <c r="K1580" s="5">
        <f t="shared" si="96"/>
        <v>6300</v>
      </c>
      <c r="L1580" s="4">
        <v>0.15</v>
      </c>
      <c r="M1580" s="5">
        <f t="shared" si="97"/>
        <v>945</v>
      </c>
      <c r="N1580" s="5">
        <f t="shared" si="98"/>
        <v>3195</v>
      </c>
      <c r="O1580" t="s">
        <v>67</v>
      </c>
      <c r="P1580" t="s">
        <v>68</v>
      </c>
      <c r="Q1580" t="s">
        <v>36</v>
      </c>
      <c r="R1580" t="s">
        <v>440</v>
      </c>
      <c r="S1580">
        <v>216</v>
      </c>
      <c r="T1580" t="s">
        <v>441</v>
      </c>
      <c r="U1580" t="str">
        <f t="shared" si="99"/>
        <v>11-15%</v>
      </c>
    </row>
    <row r="1581" spans="1:21" x14ac:dyDescent="0.25">
      <c r="A1581" t="s">
        <v>3711</v>
      </c>
      <c r="B1581" s="3">
        <v>46111</v>
      </c>
      <c r="C1581" t="s">
        <v>1364</v>
      </c>
      <c r="D1581" t="s">
        <v>50</v>
      </c>
      <c r="E1581" t="s">
        <v>33</v>
      </c>
      <c r="F1581" t="s">
        <v>6063</v>
      </c>
      <c r="G1581" t="s">
        <v>6052</v>
      </c>
      <c r="H1581">
        <v>9</v>
      </c>
      <c r="I1581" s="5">
        <v>1500</v>
      </c>
      <c r="J1581" s="5">
        <v>2250</v>
      </c>
      <c r="K1581" s="5">
        <f t="shared" si="96"/>
        <v>20250</v>
      </c>
      <c r="L1581" s="4">
        <v>0.12</v>
      </c>
      <c r="M1581" s="5">
        <f t="shared" si="97"/>
        <v>2430</v>
      </c>
      <c r="N1581" s="5">
        <f t="shared" si="98"/>
        <v>9180</v>
      </c>
      <c r="O1581" t="s">
        <v>77</v>
      </c>
      <c r="P1581" t="s">
        <v>78</v>
      </c>
      <c r="Q1581" t="s">
        <v>36</v>
      </c>
      <c r="R1581" t="s">
        <v>42</v>
      </c>
      <c r="T1581" t="s">
        <v>43</v>
      </c>
      <c r="U1581" t="str">
        <f t="shared" si="99"/>
        <v>11-15%</v>
      </c>
    </row>
    <row r="1582" spans="1:21" x14ac:dyDescent="0.25">
      <c r="A1582" t="s">
        <v>3712</v>
      </c>
      <c r="B1582" s="3">
        <v>46049</v>
      </c>
      <c r="C1582" t="s">
        <v>1754</v>
      </c>
      <c r="D1582" t="s">
        <v>32</v>
      </c>
      <c r="E1582" t="s">
        <v>75</v>
      </c>
      <c r="F1582" t="s">
        <v>6063</v>
      </c>
      <c r="G1582" t="s">
        <v>6015</v>
      </c>
      <c r="H1582">
        <v>6</v>
      </c>
      <c r="I1582" s="5">
        <v>400</v>
      </c>
      <c r="J1582" s="5">
        <v>583</v>
      </c>
      <c r="K1582" s="5">
        <f t="shared" si="96"/>
        <v>3498</v>
      </c>
      <c r="L1582" s="4">
        <v>0.25</v>
      </c>
      <c r="M1582" s="5">
        <f t="shared" si="97"/>
        <v>874.5</v>
      </c>
      <c r="N1582" s="5">
        <f t="shared" si="98"/>
        <v>1972.5</v>
      </c>
      <c r="O1582" t="s">
        <v>40</v>
      </c>
      <c r="P1582" t="s">
        <v>41</v>
      </c>
      <c r="Q1582" t="s">
        <v>36</v>
      </c>
      <c r="R1582" t="s">
        <v>42</v>
      </c>
      <c r="T1582" t="s">
        <v>43</v>
      </c>
      <c r="U1582" t="str">
        <f t="shared" si="99"/>
        <v>21-25%</v>
      </c>
    </row>
    <row r="1583" spans="1:21" x14ac:dyDescent="0.25">
      <c r="A1583" t="s">
        <v>3713</v>
      </c>
      <c r="B1583" s="3">
        <v>45870</v>
      </c>
      <c r="C1583" t="s">
        <v>656</v>
      </c>
      <c r="D1583" t="s">
        <v>126</v>
      </c>
      <c r="E1583" t="s">
        <v>75</v>
      </c>
      <c r="F1583" t="s">
        <v>6040</v>
      </c>
      <c r="G1583" t="s">
        <v>6065</v>
      </c>
      <c r="H1583">
        <v>2</v>
      </c>
      <c r="I1583" s="5">
        <v>250</v>
      </c>
      <c r="J1583" s="5">
        <v>433</v>
      </c>
      <c r="K1583" s="5">
        <f t="shared" si="96"/>
        <v>866</v>
      </c>
      <c r="L1583" s="4">
        <v>0</v>
      </c>
      <c r="M1583" s="5">
        <f t="shared" si="97"/>
        <v>0</v>
      </c>
      <c r="N1583" s="5">
        <f t="shared" si="98"/>
        <v>366</v>
      </c>
      <c r="O1583" t="s">
        <v>164</v>
      </c>
      <c r="P1583" t="s">
        <v>41</v>
      </c>
      <c r="Q1583" t="s">
        <v>36</v>
      </c>
      <c r="R1583" t="s">
        <v>42</v>
      </c>
      <c r="T1583" t="s">
        <v>43</v>
      </c>
      <c r="U1583" t="str">
        <f t="shared" si="99"/>
        <v>No Discount</v>
      </c>
    </row>
    <row r="1584" spans="1:21" x14ac:dyDescent="0.25">
      <c r="A1584" t="s">
        <v>3714</v>
      </c>
      <c r="B1584" s="3">
        <v>45764</v>
      </c>
      <c r="C1584" t="s">
        <v>1569</v>
      </c>
      <c r="D1584" t="s">
        <v>50</v>
      </c>
      <c r="E1584" t="s">
        <v>33</v>
      </c>
      <c r="F1584" t="s">
        <v>6063</v>
      </c>
      <c r="G1584" t="s">
        <v>6015</v>
      </c>
      <c r="H1584">
        <v>8</v>
      </c>
      <c r="I1584" s="5">
        <v>400</v>
      </c>
      <c r="J1584" s="5">
        <v>583</v>
      </c>
      <c r="K1584" s="5">
        <f t="shared" si="96"/>
        <v>4664</v>
      </c>
      <c r="L1584" s="4">
        <v>0</v>
      </c>
      <c r="M1584" s="5">
        <f t="shared" si="97"/>
        <v>0</v>
      </c>
      <c r="N1584" s="5">
        <f t="shared" si="98"/>
        <v>1464</v>
      </c>
      <c r="O1584" t="s">
        <v>215</v>
      </c>
      <c r="P1584" t="s">
        <v>86</v>
      </c>
      <c r="Q1584" t="s">
        <v>36</v>
      </c>
      <c r="R1584" t="s">
        <v>42</v>
      </c>
      <c r="T1584" t="s">
        <v>43</v>
      </c>
      <c r="U1584" t="str">
        <f t="shared" si="99"/>
        <v>No Discount</v>
      </c>
    </row>
    <row r="1585" spans="1:21" x14ac:dyDescent="0.25">
      <c r="A1585" t="s">
        <v>3715</v>
      </c>
      <c r="B1585" s="3">
        <v>46202</v>
      </c>
      <c r="C1585" t="s">
        <v>1640</v>
      </c>
      <c r="D1585" t="s">
        <v>50</v>
      </c>
      <c r="E1585" t="s">
        <v>75</v>
      </c>
      <c r="F1585" t="s">
        <v>6063</v>
      </c>
      <c r="G1585" t="s">
        <v>6052</v>
      </c>
      <c r="H1585">
        <v>18</v>
      </c>
      <c r="I1585" s="5">
        <v>1500</v>
      </c>
      <c r="J1585" s="5">
        <v>2250</v>
      </c>
      <c r="K1585" s="5">
        <f t="shared" si="96"/>
        <v>40500</v>
      </c>
      <c r="L1585" s="4">
        <v>0.05</v>
      </c>
      <c r="M1585" s="5">
        <f t="shared" si="97"/>
        <v>2025</v>
      </c>
      <c r="N1585" s="5">
        <f t="shared" si="98"/>
        <v>15525</v>
      </c>
      <c r="O1585" t="s">
        <v>40</v>
      </c>
      <c r="P1585" t="s">
        <v>41</v>
      </c>
      <c r="Q1585" t="s">
        <v>36</v>
      </c>
      <c r="R1585" t="s">
        <v>440</v>
      </c>
      <c r="S1585">
        <v>91</v>
      </c>
      <c r="T1585" t="s">
        <v>441</v>
      </c>
      <c r="U1585" t="str">
        <f t="shared" si="99"/>
        <v>5-10%</v>
      </c>
    </row>
    <row r="1586" spans="1:21" x14ac:dyDescent="0.25">
      <c r="A1586" t="s">
        <v>3716</v>
      </c>
      <c r="B1586" s="3">
        <v>45672</v>
      </c>
      <c r="C1586" t="s">
        <v>2478</v>
      </c>
      <c r="D1586" t="s">
        <v>32</v>
      </c>
      <c r="E1586" t="s">
        <v>33</v>
      </c>
      <c r="F1586" t="s">
        <v>137</v>
      </c>
      <c r="G1586" t="s">
        <v>6028</v>
      </c>
      <c r="H1586">
        <v>1</v>
      </c>
      <c r="I1586" s="5">
        <v>450</v>
      </c>
      <c r="J1586" s="5">
        <v>700</v>
      </c>
      <c r="K1586" s="5">
        <f t="shared" si="96"/>
        <v>700</v>
      </c>
      <c r="L1586" s="4">
        <v>0</v>
      </c>
      <c r="M1586" s="5">
        <f t="shared" si="97"/>
        <v>0</v>
      </c>
      <c r="N1586" s="5">
        <f t="shared" si="98"/>
        <v>250</v>
      </c>
      <c r="O1586" t="s">
        <v>67</v>
      </c>
      <c r="P1586" t="s">
        <v>68</v>
      </c>
      <c r="Q1586" t="s">
        <v>36</v>
      </c>
      <c r="R1586" t="s">
        <v>42</v>
      </c>
      <c r="T1586" t="s">
        <v>43</v>
      </c>
      <c r="U1586" t="str">
        <f t="shared" si="99"/>
        <v>No Discount</v>
      </c>
    </row>
    <row r="1587" spans="1:21" x14ac:dyDescent="0.25">
      <c r="A1587" t="s">
        <v>3717</v>
      </c>
      <c r="B1587" s="3">
        <v>45758</v>
      </c>
      <c r="C1587" t="s">
        <v>2730</v>
      </c>
      <c r="D1587" t="s">
        <v>50</v>
      </c>
      <c r="E1587" t="s">
        <v>33</v>
      </c>
      <c r="F1587" t="s">
        <v>6063</v>
      </c>
      <c r="G1587" t="s">
        <v>6052</v>
      </c>
      <c r="H1587">
        <v>1</v>
      </c>
      <c r="I1587" s="5">
        <v>1500</v>
      </c>
      <c r="J1587" s="5">
        <v>2250</v>
      </c>
      <c r="K1587" s="5">
        <f t="shared" si="96"/>
        <v>2250</v>
      </c>
      <c r="L1587" s="4">
        <v>0</v>
      </c>
      <c r="M1587" s="5">
        <f t="shared" si="97"/>
        <v>0</v>
      </c>
      <c r="N1587" s="5">
        <f t="shared" si="98"/>
        <v>750</v>
      </c>
      <c r="O1587" t="s">
        <v>120</v>
      </c>
      <c r="P1587" t="s">
        <v>96</v>
      </c>
      <c r="Q1587" t="s">
        <v>53</v>
      </c>
      <c r="R1587" t="s">
        <v>42</v>
      </c>
      <c r="T1587" t="s">
        <v>43</v>
      </c>
      <c r="U1587" t="str">
        <f t="shared" si="99"/>
        <v>No Discount</v>
      </c>
    </row>
    <row r="1588" spans="1:21" x14ac:dyDescent="0.25">
      <c r="A1588" t="s">
        <v>3718</v>
      </c>
      <c r="B1588" s="3">
        <v>45927</v>
      </c>
      <c r="C1588" t="s">
        <v>2866</v>
      </c>
      <c r="D1588" t="s">
        <v>32</v>
      </c>
      <c r="E1588" t="s">
        <v>33</v>
      </c>
      <c r="F1588" t="s">
        <v>137</v>
      </c>
      <c r="G1588" t="s">
        <v>6028</v>
      </c>
      <c r="H1588">
        <v>3</v>
      </c>
      <c r="I1588" s="5">
        <v>450</v>
      </c>
      <c r="J1588" s="5">
        <v>700</v>
      </c>
      <c r="K1588" s="5">
        <f t="shared" si="96"/>
        <v>2100</v>
      </c>
      <c r="L1588" s="4">
        <v>0</v>
      </c>
      <c r="M1588" s="5">
        <f t="shared" si="97"/>
        <v>0</v>
      </c>
      <c r="N1588" s="5">
        <f t="shared" si="98"/>
        <v>750</v>
      </c>
      <c r="O1588" t="s">
        <v>181</v>
      </c>
      <c r="P1588" t="s">
        <v>68</v>
      </c>
      <c r="Q1588" t="s">
        <v>36</v>
      </c>
      <c r="R1588" t="s">
        <v>440</v>
      </c>
      <c r="S1588">
        <v>67</v>
      </c>
      <c r="T1588" t="s">
        <v>441</v>
      </c>
      <c r="U1588" t="str">
        <f t="shared" si="99"/>
        <v>No Discount</v>
      </c>
    </row>
    <row r="1589" spans="1:21" x14ac:dyDescent="0.25">
      <c r="A1589" t="s">
        <v>3719</v>
      </c>
      <c r="B1589" s="3">
        <v>45822</v>
      </c>
      <c r="C1589" t="s">
        <v>3720</v>
      </c>
      <c r="D1589" t="s">
        <v>32</v>
      </c>
      <c r="E1589" t="s">
        <v>33</v>
      </c>
      <c r="F1589" t="s">
        <v>6063</v>
      </c>
      <c r="G1589" t="s">
        <v>6052</v>
      </c>
      <c r="H1589">
        <v>7</v>
      </c>
      <c r="I1589" s="5">
        <v>1500</v>
      </c>
      <c r="J1589" s="5">
        <v>2250</v>
      </c>
      <c r="K1589" s="5">
        <f t="shared" si="96"/>
        <v>15750</v>
      </c>
      <c r="L1589" s="4">
        <v>0</v>
      </c>
      <c r="M1589" s="5">
        <f t="shared" si="97"/>
        <v>0</v>
      </c>
      <c r="N1589" s="5">
        <f t="shared" si="98"/>
        <v>5250</v>
      </c>
      <c r="O1589" t="s">
        <v>67</v>
      </c>
      <c r="P1589" t="s">
        <v>68</v>
      </c>
      <c r="Q1589" t="s">
        <v>36</v>
      </c>
      <c r="R1589" t="s">
        <v>42</v>
      </c>
      <c r="T1589" t="s">
        <v>43</v>
      </c>
      <c r="U1589" t="str">
        <f t="shared" si="99"/>
        <v>No Discount</v>
      </c>
    </row>
    <row r="1590" spans="1:21" x14ac:dyDescent="0.25">
      <c r="A1590" t="s">
        <v>3722</v>
      </c>
      <c r="B1590" s="3">
        <v>46166</v>
      </c>
      <c r="C1590" t="s">
        <v>858</v>
      </c>
      <c r="D1590" t="s">
        <v>50</v>
      </c>
      <c r="E1590" t="s">
        <v>33</v>
      </c>
      <c r="F1590" t="s">
        <v>6063</v>
      </c>
      <c r="G1590" t="s">
        <v>6015</v>
      </c>
      <c r="H1590">
        <v>5</v>
      </c>
      <c r="I1590" s="5">
        <v>400</v>
      </c>
      <c r="J1590" s="5">
        <v>583</v>
      </c>
      <c r="K1590" s="5">
        <f t="shared" si="96"/>
        <v>2915</v>
      </c>
      <c r="L1590" s="4">
        <v>0.18</v>
      </c>
      <c r="M1590" s="5">
        <f t="shared" si="97"/>
        <v>524.69999999999993</v>
      </c>
      <c r="N1590" s="5">
        <f t="shared" si="98"/>
        <v>1439.6999999999998</v>
      </c>
      <c r="O1590" t="s">
        <v>164</v>
      </c>
      <c r="P1590" t="s">
        <v>41</v>
      </c>
      <c r="Q1590" t="s">
        <v>36</v>
      </c>
      <c r="R1590" t="s">
        <v>440</v>
      </c>
      <c r="S1590">
        <v>11</v>
      </c>
      <c r="T1590" t="s">
        <v>441</v>
      </c>
      <c r="U1590" t="str">
        <f t="shared" si="99"/>
        <v>16-20%</v>
      </c>
    </row>
    <row r="1591" spans="1:21" x14ac:dyDescent="0.25">
      <c r="A1591" t="s">
        <v>3723</v>
      </c>
      <c r="B1591" s="3">
        <v>45955</v>
      </c>
      <c r="C1591" t="s">
        <v>3200</v>
      </c>
      <c r="D1591" t="s">
        <v>50</v>
      </c>
      <c r="E1591" t="s">
        <v>33</v>
      </c>
      <c r="F1591" t="s">
        <v>6063</v>
      </c>
      <c r="G1591" t="s">
        <v>6052</v>
      </c>
      <c r="H1591">
        <v>7</v>
      </c>
      <c r="I1591" s="5">
        <v>1500</v>
      </c>
      <c r="J1591" s="5">
        <v>2250</v>
      </c>
      <c r="K1591" s="5">
        <f t="shared" si="96"/>
        <v>15750</v>
      </c>
      <c r="L1591" s="4">
        <v>0</v>
      </c>
      <c r="M1591" s="5">
        <f t="shared" si="97"/>
        <v>0</v>
      </c>
      <c r="N1591" s="5">
        <f t="shared" si="98"/>
        <v>5250</v>
      </c>
      <c r="O1591" t="s">
        <v>95</v>
      </c>
      <c r="P1591" t="s">
        <v>96</v>
      </c>
      <c r="Q1591" t="s">
        <v>53</v>
      </c>
      <c r="R1591" t="s">
        <v>42</v>
      </c>
      <c r="T1591" t="s">
        <v>43</v>
      </c>
      <c r="U1591" t="str">
        <f t="shared" si="99"/>
        <v>No Discount</v>
      </c>
    </row>
    <row r="1592" spans="1:21" x14ac:dyDescent="0.25">
      <c r="A1592" t="s">
        <v>3724</v>
      </c>
      <c r="B1592" s="3">
        <v>45922</v>
      </c>
      <c r="C1592" t="s">
        <v>3725</v>
      </c>
      <c r="D1592" t="s">
        <v>126</v>
      </c>
      <c r="E1592" t="s">
        <v>33</v>
      </c>
      <c r="F1592" t="s">
        <v>6063</v>
      </c>
      <c r="G1592" t="s">
        <v>6015</v>
      </c>
      <c r="H1592">
        <v>3</v>
      </c>
      <c r="I1592" s="5">
        <v>400</v>
      </c>
      <c r="J1592" s="5">
        <v>583</v>
      </c>
      <c r="K1592" s="5">
        <f t="shared" si="96"/>
        <v>1749</v>
      </c>
      <c r="L1592" s="4">
        <v>0</v>
      </c>
      <c r="M1592" s="5">
        <f t="shared" si="97"/>
        <v>0</v>
      </c>
      <c r="N1592" s="5">
        <f t="shared" si="98"/>
        <v>549</v>
      </c>
      <c r="O1592" t="s">
        <v>95</v>
      </c>
      <c r="P1592" t="s">
        <v>96</v>
      </c>
      <c r="Q1592" t="s">
        <v>53</v>
      </c>
      <c r="R1592" t="s">
        <v>42</v>
      </c>
      <c r="T1592" t="s">
        <v>43</v>
      </c>
      <c r="U1592" t="str">
        <f t="shared" si="99"/>
        <v>No Discount</v>
      </c>
    </row>
    <row r="1593" spans="1:21" x14ac:dyDescent="0.25">
      <c r="A1593" t="s">
        <v>3727</v>
      </c>
      <c r="B1593" s="3">
        <v>45683</v>
      </c>
      <c r="C1593" t="s">
        <v>201</v>
      </c>
      <c r="D1593" t="s">
        <v>126</v>
      </c>
      <c r="E1593" t="s">
        <v>75</v>
      </c>
      <c r="F1593" t="s">
        <v>6063</v>
      </c>
      <c r="G1593" t="s">
        <v>6015</v>
      </c>
      <c r="H1593">
        <v>2</v>
      </c>
      <c r="I1593" s="5">
        <v>400</v>
      </c>
      <c r="J1593" s="5">
        <v>583</v>
      </c>
      <c r="K1593" s="5">
        <f t="shared" si="96"/>
        <v>1166</v>
      </c>
      <c r="L1593" s="4">
        <v>0</v>
      </c>
      <c r="M1593" s="5">
        <f t="shared" si="97"/>
        <v>0</v>
      </c>
      <c r="N1593" s="5">
        <f t="shared" si="98"/>
        <v>366</v>
      </c>
      <c r="O1593" t="s">
        <v>95</v>
      </c>
      <c r="P1593" t="s">
        <v>96</v>
      </c>
      <c r="Q1593" t="s">
        <v>53</v>
      </c>
      <c r="R1593" t="s">
        <v>42</v>
      </c>
      <c r="T1593" t="s">
        <v>43</v>
      </c>
      <c r="U1593" t="str">
        <f t="shared" si="99"/>
        <v>No Discount</v>
      </c>
    </row>
    <row r="1594" spans="1:21" x14ac:dyDescent="0.25">
      <c r="A1594" t="s">
        <v>3728</v>
      </c>
      <c r="B1594" s="3">
        <v>45674</v>
      </c>
      <c r="C1594" t="s">
        <v>3729</v>
      </c>
      <c r="D1594" t="s">
        <v>32</v>
      </c>
      <c r="E1594" t="s">
        <v>33</v>
      </c>
      <c r="F1594" t="s">
        <v>137</v>
      </c>
      <c r="G1594" t="s">
        <v>6028</v>
      </c>
      <c r="H1594">
        <v>7</v>
      </c>
      <c r="I1594" s="5">
        <v>450</v>
      </c>
      <c r="J1594" s="5">
        <v>700</v>
      </c>
      <c r="K1594" s="5">
        <f t="shared" si="96"/>
        <v>4900</v>
      </c>
      <c r="L1594" s="4">
        <v>0</v>
      </c>
      <c r="M1594" s="5">
        <f t="shared" si="97"/>
        <v>0</v>
      </c>
      <c r="N1594" s="5">
        <f t="shared" si="98"/>
        <v>1750</v>
      </c>
      <c r="O1594" t="s">
        <v>127</v>
      </c>
      <c r="P1594" t="s">
        <v>56</v>
      </c>
      <c r="Q1594" t="s">
        <v>53</v>
      </c>
      <c r="R1594" t="s">
        <v>42</v>
      </c>
      <c r="T1594" t="s">
        <v>43</v>
      </c>
      <c r="U1594" t="str">
        <f t="shared" si="99"/>
        <v>No Discount</v>
      </c>
    </row>
    <row r="1595" spans="1:21" x14ac:dyDescent="0.25">
      <c r="A1595" t="s">
        <v>3731</v>
      </c>
      <c r="B1595" s="3">
        <v>45847</v>
      </c>
      <c r="C1595" t="s">
        <v>2183</v>
      </c>
      <c r="D1595" t="s">
        <v>32</v>
      </c>
      <c r="E1595" t="s">
        <v>75</v>
      </c>
      <c r="F1595" t="s">
        <v>6063</v>
      </c>
      <c r="G1595" t="s">
        <v>6052</v>
      </c>
      <c r="H1595">
        <v>10</v>
      </c>
      <c r="I1595" s="5">
        <v>1500</v>
      </c>
      <c r="J1595" s="5">
        <v>2250</v>
      </c>
      <c r="K1595" s="5">
        <f t="shared" si="96"/>
        <v>22500</v>
      </c>
      <c r="L1595" s="4">
        <v>0</v>
      </c>
      <c r="M1595" s="5">
        <f t="shared" si="97"/>
        <v>0</v>
      </c>
      <c r="N1595" s="5">
        <f t="shared" si="98"/>
        <v>7500</v>
      </c>
      <c r="O1595" t="s">
        <v>40</v>
      </c>
      <c r="P1595" t="s">
        <v>41</v>
      </c>
      <c r="Q1595" t="s">
        <v>36</v>
      </c>
      <c r="R1595" t="s">
        <v>42</v>
      </c>
      <c r="T1595" t="s">
        <v>43</v>
      </c>
      <c r="U1595" t="str">
        <f t="shared" si="99"/>
        <v>No Discount</v>
      </c>
    </row>
    <row r="1596" spans="1:21" x14ac:dyDescent="0.25">
      <c r="A1596" t="s">
        <v>3732</v>
      </c>
      <c r="B1596" s="3">
        <v>46024</v>
      </c>
      <c r="C1596" t="s">
        <v>876</v>
      </c>
      <c r="D1596" t="s">
        <v>50</v>
      </c>
      <c r="E1596" t="s">
        <v>75</v>
      </c>
      <c r="F1596" t="s">
        <v>6063</v>
      </c>
      <c r="G1596" t="s">
        <v>6015</v>
      </c>
      <c r="H1596">
        <v>20</v>
      </c>
      <c r="I1596" s="5">
        <v>400</v>
      </c>
      <c r="J1596" s="5">
        <v>583</v>
      </c>
      <c r="K1596" s="5">
        <f t="shared" si="96"/>
        <v>11660</v>
      </c>
      <c r="L1596" s="4">
        <v>0.12</v>
      </c>
      <c r="M1596" s="5">
        <f t="shared" si="97"/>
        <v>1399.2</v>
      </c>
      <c r="N1596" s="5">
        <f t="shared" si="98"/>
        <v>5059.2</v>
      </c>
      <c r="O1596" t="s">
        <v>120</v>
      </c>
      <c r="P1596" t="s">
        <v>96</v>
      </c>
      <c r="Q1596" t="s">
        <v>53</v>
      </c>
      <c r="R1596" t="s">
        <v>42</v>
      </c>
      <c r="T1596" t="s">
        <v>43</v>
      </c>
      <c r="U1596" t="str">
        <f t="shared" si="99"/>
        <v>11-15%</v>
      </c>
    </row>
    <row r="1597" spans="1:21" x14ac:dyDescent="0.25">
      <c r="A1597" t="s">
        <v>3734</v>
      </c>
      <c r="B1597" s="3">
        <v>45817</v>
      </c>
      <c r="C1597" t="s">
        <v>1500</v>
      </c>
      <c r="D1597" t="s">
        <v>126</v>
      </c>
      <c r="E1597" t="s">
        <v>33</v>
      </c>
      <c r="F1597" t="s">
        <v>6063</v>
      </c>
      <c r="G1597" t="s">
        <v>6052</v>
      </c>
      <c r="H1597">
        <v>4</v>
      </c>
      <c r="I1597" s="5">
        <v>1500</v>
      </c>
      <c r="J1597" s="5">
        <v>2250</v>
      </c>
      <c r="K1597" s="5">
        <f t="shared" si="96"/>
        <v>9000</v>
      </c>
      <c r="L1597" s="4">
        <v>0</v>
      </c>
      <c r="M1597" s="5">
        <f t="shared" si="97"/>
        <v>0</v>
      </c>
      <c r="N1597" s="5">
        <f t="shared" si="98"/>
        <v>3000</v>
      </c>
      <c r="O1597" t="s">
        <v>40</v>
      </c>
      <c r="P1597" t="s">
        <v>41</v>
      </c>
      <c r="Q1597" t="s">
        <v>36</v>
      </c>
      <c r="R1597" t="s">
        <v>42</v>
      </c>
      <c r="T1597" t="s">
        <v>43</v>
      </c>
      <c r="U1597" t="str">
        <f t="shared" si="99"/>
        <v>No Discount</v>
      </c>
    </row>
    <row r="1598" spans="1:21" x14ac:dyDescent="0.25">
      <c r="A1598" t="s">
        <v>3735</v>
      </c>
      <c r="B1598" s="3">
        <v>45892</v>
      </c>
      <c r="C1598" t="s">
        <v>3736</v>
      </c>
      <c r="D1598" t="s">
        <v>32</v>
      </c>
      <c r="E1598" t="s">
        <v>33</v>
      </c>
      <c r="F1598" t="s">
        <v>137</v>
      </c>
      <c r="G1598" t="s">
        <v>6028</v>
      </c>
      <c r="H1598">
        <v>4</v>
      </c>
      <c r="I1598" s="5">
        <v>450</v>
      </c>
      <c r="J1598" s="5">
        <v>700</v>
      </c>
      <c r="K1598" s="5">
        <f t="shared" si="96"/>
        <v>2800</v>
      </c>
      <c r="L1598" s="4">
        <v>0</v>
      </c>
      <c r="M1598" s="5">
        <f t="shared" si="97"/>
        <v>0</v>
      </c>
      <c r="N1598" s="5">
        <f t="shared" si="98"/>
        <v>1000</v>
      </c>
      <c r="O1598" t="s">
        <v>55</v>
      </c>
      <c r="P1598" t="s">
        <v>56</v>
      </c>
      <c r="Q1598" t="s">
        <v>53</v>
      </c>
      <c r="R1598" t="s">
        <v>42</v>
      </c>
      <c r="T1598" t="s">
        <v>43</v>
      </c>
      <c r="U1598" t="str">
        <f t="shared" si="99"/>
        <v>No Discount</v>
      </c>
    </row>
    <row r="1599" spans="1:21" x14ac:dyDescent="0.25">
      <c r="A1599" t="s">
        <v>3738</v>
      </c>
      <c r="B1599" s="3">
        <v>46092</v>
      </c>
      <c r="C1599" t="s">
        <v>1241</v>
      </c>
      <c r="D1599" t="s">
        <v>50</v>
      </c>
      <c r="E1599" t="s">
        <v>75</v>
      </c>
      <c r="F1599" t="s">
        <v>6040</v>
      </c>
      <c r="G1599" t="s">
        <v>6065</v>
      </c>
      <c r="H1599">
        <v>8</v>
      </c>
      <c r="I1599" s="5">
        <v>250</v>
      </c>
      <c r="J1599" s="5">
        <v>433</v>
      </c>
      <c r="K1599" s="5">
        <f t="shared" si="96"/>
        <v>3464</v>
      </c>
      <c r="L1599" s="4">
        <v>0.18</v>
      </c>
      <c r="M1599" s="5">
        <f t="shared" si="97"/>
        <v>623.52</v>
      </c>
      <c r="N1599" s="5">
        <f t="shared" si="98"/>
        <v>2087.52</v>
      </c>
      <c r="O1599" t="s">
        <v>77</v>
      </c>
      <c r="P1599" t="s">
        <v>78</v>
      </c>
      <c r="Q1599" t="s">
        <v>36</v>
      </c>
      <c r="R1599" t="s">
        <v>440</v>
      </c>
      <c r="S1599">
        <v>33</v>
      </c>
      <c r="T1599" t="s">
        <v>441</v>
      </c>
      <c r="U1599" t="str">
        <f t="shared" si="99"/>
        <v>16-20%</v>
      </c>
    </row>
    <row r="1600" spans="1:21" x14ac:dyDescent="0.25">
      <c r="A1600" t="s">
        <v>3739</v>
      </c>
      <c r="B1600" s="3">
        <v>45731</v>
      </c>
      <c r="C1600" t="s">
        <v>330</v>
      </c>
      <c r="D1600" t="s">
        <v>32</v>
      </c>
      <c r="E1600" t="s">
        <v>75</v>
      </c>
      <c r="F1600" t="s">
        <v>93</v>
      </c>
      <c r="G1600" t="s">
        <v>6034</v>
      </c>
      <c r="H1600">
        <v>8</v>
      </c>
      <c r="I1600" s="5">
        <v>1000</v>
      </c>
      <c r="J1600" s="5">
        <v>1783</v>
      </c>
      <c r="K1600" s="5">
        <f t="shared" si="96"/>
        <v>14264</v>
      </c>
      <c r="L1600" s="4">
        <v>0</v>
      </c>
      <c r="M1600" s="5">
        <f t="shared" si="97"/>
        <v>0</v>
      </c>
      <c r="N1600" s="5">
        <f t="shared" si="98"/>
        <v>6264</v>
      </c>
      <c r="O1600" t="s">
        <v>77</v>
      </c>
      <c r="P1600" t="s">
        <v>78</v>
      </c>
      <c r="Q1600" t="s">
        <v>36</v>
      </c>
      <c r="R1600" t="s">
        <v>42</v>
      </c>
      <c r="T1600" t="s">
        <v>43</v>
      </c>
      <c r="U1600" t="str">
        <f t="shared" si="99"/>
        <v>No Discount</v>
      </c>
    </row>
    <row r="1601" spans="1:21" x14ac:dyDescent="0.25">
      <c r="A1601" t="s">
        <v>3740</v>
      </c>
      <c r="B1601" s="3">
        <v>46135</v>
      </c>
      <c r="C1601" t="s">
        <v>213</v>
      </c>
      <c r="D1601" t="s">
        <v>50</v>
      </c>
      <c r="E1601" t="s">
        <v>75</v>
      </c>
      <c r="F1601" t="s">
        <v>6063</v>
      </c>
      <c r="G1601" t="s">
        <v>6015</v>
      </c>
      <c r="H1601">
        <v>2</v>
      </c>
      <c r="I1601" s="5">
        <v>400</v>
      </c>
      <c r="J1601" s="5">
        <v>583</v>
      </c>
      <c r="K1601" s="5">
        <f t="shared" si="96"/>
        <v>1166</v>
      </c>
      <c r="L1601" s="4">
        <v>0.12</v>
      </c>
      <c r="M1601" s="5">
        <f t="shared" si="97"/>
        <v>139.91999999999999</v>
      </c>
      <c r="N1601" s="5">
        <f t="shared" si="98"/>
        <v>505.91999999999996</v>
      </c>
      <c r="O1601" t="s">
        <v>55</v>
      </c>
      <c r="P1601" t="s">
        <v>56</v>
      </c>
      <c r="Q1601" t="s">
        <v>53</v>
      </c>
      <c r="R1601" t="s">
        <v>440</v>
      </c>
      <c r="S1601">
        <v>122</v>
      </c>
      <c r="T1601" t="s">
        <v>441</v>
      </c>
      <c r="U1601" t="str">
        <f t="shared" si="99"/>
        <v>11-15%</v>
      </c>
    </row>
    <row r="1602" spans="1:21" x14ac:dyDescent="0.25">
      <c r="A1602" t="s">
        <v>3741</v>
      </c>
      <c r="B1602" s="3">
        <v>45860</v>
      </c>
      <c r="C1602" t="s">
        <v>3073</v>
      </c>
      <c r="D1602" t="s">
        <v>32</v>
      </c>
      <c r="E1602" t="s">
        <v>33</v>
      </c>
      <c r="F1602" t="s">
        <v>137</v>
      </c>
      <c r="G1602" t="s">
        <v>6028</v>
      </c>
      <c r="H1602">
        <v>9</v>
      </c>
      <c r="I1602" s="5">
        <v>450</v>
      </c>
      <c r="J1602" s="5">
        <v>700</v>
      </c>
      <c r="K1602" s="5">
        <f t="shared" ref="K1602:K1665" si="100">H1602*J1602</f>
        <v>6300</v>
      </c>
      <c r="L1602" s="4">
        <v>0</v>
      </c>
      <c r="M1602" s="5">
        <f t="shared" ref="M1602:M1665" si="101">K1602*L1602</f>
        <v>0</v>
      </c>
      <c r="N1602" s="5">
        <f t="shared" ref="N1602:N1665" si="102">K1602-((H1602*I1602)-M1602)</f>
        <v>2250</v>
      </c>
      <c r="O1602" t="s">
        <v>67</v>
      </c>
      <c r="P1602" t="s">
        <v>68</v>
      </c>
      <c r="Q1602" t="s">
        <v>36</v>
      </c>
      <c r="R1602" t="s">
        <v>42</v>
      </c>
      <c r="T1602" t="s">
        <v>43</v>
      </c>
      <c r="U1602" t="str">
        <f t="shared" ref="U1602:U1665" si="103">_xlfn.IFS(L1602=0, "No Discount", L1602&lt;=10%, "5-10%", L1602&lt;=15%, "11-15%", L1602&lt;=20%, "16-20%", L1602&lt;=25%, "21-25%")</f>
        <v>No Discount</v>
      </c>
    </row>
    <row r="1603" spans="1:21" x14ac:dyDescent="0.25">
      <c r="A1603" t="s">
        <v>3742</v>
      </c>
      <c r="B1603" s="3">
        <v>46043</v>
      </c>
      <c r="C1603" t="s">
        <v>980</v>
      </c>
      <c r="D1603" t="s">
        <v>126</v>
      </c>
      <c r="E1603" t="s">
        <v>33</v>
      </c>
      <c r="F1603" t="s">
        <v>6040</v>
      </c>
      <c r="G1603" t="s">
        <v>6065</v>
      </c>
      <c r="H1603">
        <v>2</v>
      </c>
      <c r="I1603" s="5">
        <v>250</v>
      </c>
      <c r="J1603" s="5">
        <v>433</v>
      </c>
      <c r="K1603" s="5">
        <f t="shared" si="100"/>
        <v>866</v>
      </c>
      <c r="L1603" s="4">
        <v>0.2</v>
      </c>
      <c r="M1603" s="5">
        <f t="shared" si="101"/>
        <v>173.20000000000002</v>
      </c>
      <c r="N1603" s="5">
        <f t="shared" si="102"/>
        <v>539.20000000000005</v>
      </c>
      <c r="O1603" t="s">
        <v>120</v>
      </c>
      <c r="P1603" t="s">
        <v>96</v>
      </c>
      <c r="Q1603" t="s">
        <v>53</v>
      </c>
      <c r="R1603" t="s">
        <v>42</v>
      </c>
      <c r="T1603" t="s">
        <v>43</v>
      </c>
      <c r="U1603" t="str">
        <f t="shared" si="103"/>
        <v>16-20%</v>
      </c>
    </row>
    <row r="1604" spans="1:21" x14ac:dyDescent="0.25">
      <c r="A1604" t="s">
        <v>3743</v>
      </c>
      <c r="B1604" s="3">
        <v>45931</v>
      </c>
      <c r="C1604" t="s">
        <v>2716</v>
      </c>
      <c r="D1604" t="s">
        <v>32</v>
      </c>
      <c r="E1604" t="s">
        <v>75</v>
      </c>
      <c r="F1604" t="s">
        <v>93</v>
      </c>
      <c r="G1604" t="s">
        <v>6034</v>
      </c>
      <c r="H1604">
        <v>1</v>
      </c>
      <c r="I1604" s="5">
        <v>1000</v>
      </c>
      <c r="J1604" s="5">
        <v>1783</v>
      </c>
      <c r="K1604" s="5">
        <f t="shared" si="100"/>
        <v>1783</v>
      </c>
      <c r="L1604" s="4">
        <v>0</v>
      </c>
      <c r="M1604" s="5">
        <f t="shared" si="101"/>
        <v>0</v>
      </c>
      <c r="N1604" s="5">
        <f t="shared" si="102"/>
        <v>783</v>
      </c>
      <c r="O1604" t="s">
        <v>85</v>
      </c>
      <c r="P1604" t="s">
        <v>86</v>
      </c>
      <c r="Q1604" t="s">
        <v>36</v>
      </c>
      <c r="R1604" t="s">
        <v>42</v>
      </c>
      <c r="T1604" t="s">
        <v>43</v>
      </c>
      <c r="U1604" t="str">
        <f t="shared" si="103"/>
        <v>No Discount</v>
      </c>
    </row>
    <row r="1605" spans="1:21" x14ac:dyDescent="0.25">
      <c r="A1605" t="s">
        <v>3744</v>
      </c>
      <c r="B1605" s="3">
        <v>45721</v>
      </c>
      <c r="C1605" t="s">
        <v>2622</v>
      </c>
      <c r="D1605" t="s">
        <v>126</v>
      </c>
      <c r="E1605" t="s">
        <v>75</v>
      </c>
      <c r="F1605" t="s">
        <v>6063</v>
      </c>
      <c r="G1605" t="s">
        <v>6052</v>
      </c>
      <c r="H1605">
        <v>10</v>
      </c>
      <c r="I1605" s="5">
        <v>1500</v>
      </c>
      <c r="J1605" s="5">
        <v>2250</v>
      </c>
      <c r="K1605" s="5">
        <f t="shared" si="100"/>
        <v>22500</v>
      </c>
      <c r="L1605" s="4">
        <v>0</v>
      </c>
      <c r="M1605" s="5">
        <f t="shared" si="101"/>
        <v>0</v>
      </c>
      <c r="N1605" s="5">
        <f t="shared" si="102"/>
        <v>7500</v>
      </c>
      <c r="O1605" t="s">
        <v>40</v>
      </c>
      <c r="P1605" t="s">
        <v>41</v>
      </c>
      <c r="Q1605" t="s">
        <v>36</v>
      </c>
      <c r="R1605" t="s">
        <v>42</v>
      </c>
      <c r="T1605" t="s">
        <v>43</v>
      </c>
      <c r="U1605" t="str">
        <f t="shared" si="103"/>
        <v>No Discount</v>
      </c>
    </row>
    <row r="1606" spans="1:21" x14ac:dyDescent="0.25">
      <c r="A1606" t="s">
        <v>3745</v>
      </c>
      <c r="B1606" s="3">
        <v>45844</v>
      </c>
      <c r="C1606" t="s">
        <v>1541</v>
      </c>
      <c r="D1606" t="s">
        <v>32</v>
      </c>
      <c r="E1606" t="s">
        <v>75</v>
      </c>
      <c r="F1606" t="s">
        <v>6040</v>
      </c>
      <c r="G1606" t="s">
        <v>6065</v>
      </c>
      <c r="H1606">
        <v>10</v>
      </c>
      <c r="I1606" s="5">
        <v>250</v>
      </c>
      <c r="J1606" s="5">
        <v>433</v>
      </c>
      <c r="K1606" s="5">
        <f t="shared" si="100"/>
        <v>4330</v>
      </c>
      <c r="L1606" s="4">
        <v>0</v>
      </c>
      <c r="M1606" s="5">
        <f t="shared" si="101"/>
        <v>0</v>
      </c>
      <c r="N1606" s="5">
        <f t="shared" si="102"/>
        <v>1830</v>
      </c>
      <c r="O1606" t="s">
        <v>95</v>
      </c>
      <c r="P1606" t="s">
        <v>96</v>
      </c>
      <c r="Q1606" t="s">
        <v>53</v>
      </c>
      <c r="R1606" t="s">
        <v>42</v>
      </c>
      <c r="T1606" t="s">
        <v>43</v>
      </c>
      <c r="U1606" t="str">
        <f t="shared" si="103"/>
        <v>No Discount</v>
      </c>
    </row>
    <row r="1607" spans="1:21" x14ac:dyDescent="0.25">
      <c r="A1607" t="s">
        <v>3746</v>
      </c>
      <c r="B1607" s="3">
        <v>46157</v>
      </c>
      <c r="C1607" t="s">
        <v>262</v>
      </c>
      <c r="D1607" t="s">
        <v>126</v>
      </c>
      <c r="E1607" t="s">
        <v>33</v>
      </c>
      <c r="F1607" t="s">
        <v>6063</v>
      </c>
      <c r="G1607" t="s">
        <v>6015</v>
      </c>
      <c r="H1607">
        <v>3</v>
      </c>
      <c r="I1607" s="5">
        <v>400</v>
      </c>
      <c r="J1607" s="5">
        <v>583</v>
      </c>
      <c r="K1607" s="5">
        <f t="shared" si="100"/>
        <v>1749</v>
      </c>
      <c r="L1607" s="4">
        <v>0.2</v>
      </c>
      <c r="M1607" s="5">
        <f t="shared" si="101"/>
        <v>349.8</v>
      </c>
      <c r="N1607" s="5">
        <f t="shared" si="102"/>
        <v>898.8</v>
      </c>
      <c r="O1607" t="s">
        <v>55</v>
      </c>
      <c r="P1607" t="s">
        <v>56</v>
      </c>
      <c r="Q1607" t="s">
        <v>53</v>
      </c>
      <c r="R1607" t="s">
        <v>42</v>
      </c>
      <c r="T1607" t="s">
        <v>43</v>
      </c>
      <c r="U1607" t="str">
        <f t="shared" si="103"/>
        <v>16-20%</v>
      </c>
    </row>
    <row r="1608" spans="1:21" x14ac:dyDescent="0.25">
      <c r="A1608" t="s">
        <v>3747</v>
      </c>
      <c r="B1608" s="3">
        <v>46090</v>
      </c>
      <c r="C1608" t="s">
        <v>2958</v>
      </c>
      <c r="D1608" t="s">
        <v>50</v>
      </c>
      <c r="E1608" t="s">
        <v>75</v>
      </c>
      <c r="F1608" t="s">
        <v>6063</v>
      </c>
      <c r="G1608" t="s">
        <v>6015</v>
      </c>
      <c r="H1608">
        <v>4</v>
      </c>
      <c r="I1608" s="5">
        <v>400</v>
      </c>
      <c r="J1608" s="5">
        <v>583</v>
      </c>
      <c r="K1608" s="5">
        <f t="shared" si="100"/>
        <v>2332</v>
      </c>
      <c r="L1608" s="4">
        <v>0.12</v>
      </c>
      <c r="M1608" s="5">
        <f t="shared" si="101"/>
        <v>279.83999999999997</v>
      </c>
      <c r="N1608" s="5">
        <f t="shared" si="102"/>
        <v>1011.8399999999999</v>
      </c>
      <c r="O1608" t="s">
        <v>215</v>
      </c>
      <c r="P1608" t="s">
        <v>86</v>
      </c>
      <c r="Q1608" t="s">
        <v>36</v>
      </c>
      <c r="R1608" t="s">
        <v>440</v>
      </c>
      <c r="S1608">
        <v>130</v>
      </c>
      <c r="T1608" t="s">
        <v>441</v>
      </c>
      <c r="U1608" t="str">
        <f t="shared" si="103"/>
        <v>11-15%</v>
      </c>
    </row>
    <row r="1609" spans="1:21" x14ac:dyDescent="0.25">
      <c r="A1609" t="s">
        <v>3748</v>
      </c>
      <c r="B1609" s="3">
        <v>46167</v>
      </c>
      <c r="C1609" t="s">
        <v>2904</v>
      </c>
      <c r="D1609" t="s">
        <v>50</v>
      </c>
      <c r="E1609" t="s">
        <v>75</v>
      </c>
      <c r="F1609" t="s">
        <v>137</v>
      </c>
      <c r="G1609" t="s">
        <v>6028</v>
      </c>
      <c r="H1609">
        <v>9</v>
      </c>
      <c r="I1609" s="5">
        <v>450</v>
      </c>
      <c r="J1609" s="5">
        <v>700</v>
      </c>
      <c r="K1609" s="5">
        <f t="shared" si="100"/>
        <v>6300</v>
      </c>
      <c r="L1609" s="4">
        <v>0.18</v>
      </c>
      <c r="M1609" s="5">
        <f t="shared" si="101"/>
        <v>1134</v>
      </c>
      <c r="N1609" s="5">
        <f t="shared" si="102"/>
        <v>3384</v>
      </c>
      <c r="O1609" t="s">
        <v>95</v>
      </c>
      <c r="P1609" t="s">
        <v>96</v>
      </c>
      <c r="Q1609" t="s">
        <v>53</v>
      </c>
      <c r="R1609" t="s">
        <v>440</v>
      </c>
      <c r="S1609">
        <v>146</v>
      </c>
      <c r="T1609" t="s">
        <v>441</v>
      </c>
      <c r="U1609" t="str">
        <f t="shared" si="103"/>
        <v>16-20%</v>
      </c>
    </row>
    <row r="1610" spans="1:21" x14ac:dyDescent="0.25">
      <c r="A1610" t="s">
        <v>3749</v>
      </c>
      <c r="B1610" s="3">
        <v>45942</v>
      </c>
      <c r="C1610" t="s">
        <v>1922</v>
      </c>
      <c r="D1610" t="s">
        <v>32</v>
      </c>
      <c r="E1610" t="s">
        <v>33</v>
      </c>
      <c r="F1610" t="s">
        <v>6040</v>
      </c>
      <c r="G1610" t="s">
        <v>6065</v>
      </c>
      <c r="H1610">
        <v>7</v>
      </c>
      <c r="I1610" s="5">
        <v>250</v>
      </c>
      <c r="J1610" s="5">
        <v>433</v>
      </c>
      <c r="K1610" s="5">
        <f t="shared" si="100"/>
        <v>3031</v>
      </c>
      <c r="L1610" s="4">
        <v>0</v>
      </c>
      <c r="M1610" s="5">
        <f t="shared" si="101"/>
        <v>0</v>
      </c>
      <c r="N1610" s="5">
        <f t="shared" si="102"/>
        <v>1281</v>
      </c>
      <c r="O1610" t="s">
        <v>164</v>
      </c>
      <c r="P1610" t="s">
        <v>41</v>
      </c>
      <c r="Q1610" t="s">
        <v>36</v>
      </c>
      <c r="R1610" t="s">
        <v>42</v>
      </c>
      <c r="T1610" t="s">
        <v>43</v>
      </c>
      <c r="U1610" t="str">
        <f t="shared" si="103"/>
        <v>No Discount</v>
      </c>
    </row>
    <row r="1611" spans="1:21" x14ac:dyDescent="0.25">
      <c r="A1611" t="s">
        <v>3750</v>
      </c>
      <c r="B1611" s="3">
        <v>45932</v>
      </c>
      <c r="C1611" t="s">
        <v>728</v>
      </c>
      <c r="D1611" t="s">
        <v>50</v>
      </c>
      <c r="E1611" t="s">
        <v>75</v>
      </c>
      <c r="F1611" t="s">
        <v>6063</v>
      </c>
      <c r="G1611" t="s">
        <v>6052</v>
      </c>
      <c r="H1611">
        <v>5</v>
      </c>
      <c r="I1611" s="5">
        <v>1500</v>
      </c>
      <c r="J1611" s="5">
        <v>2250</v>
      </c>
      <c r="K1611" s="5">
        <f t="shared" si="100"/>
        <v>11250</v>
      </c>
      <c r="L1611" s="4">
        <v>0</v>
      </c>
      <c r="M1611" s="5">
        <f t="shared" si="101"/>
        <v>0</v>
      </c>
      <c r="N1611" s="5">
        <f t="shared" si="102"/>
        <v>3750</v>
      </c>
      <c r="O1611" t="s">
        <v>110</v>
      </c>
      <c r="P1611" t="s">
        <v>78</v>
      </c>
      <c r="Q1611" t="s">
        <v>36</v>
      </c>
      <c r="R1611" t="s">
        <v>440</v>
      </c>
      <c r="S1611">
        <v>107</v>
      </c>
      <c r="T1611" t="s">
        <v>441</v>
      </c>
      <c r="U1611" t="str">
        <f t="shared" si="103"/>
        <v>No Discount</v>
      </c>
    </row>
    <row r="1612" spans="1:21" x14ac:dyDescent="0.25">
      <c r="A1612" t="s">
        <v>3751</v>
      </c>
      <c r="B1612" s="3">
        <v>45677</v>
      </c>
      <c r="C1612" t="s">
        <v>640</v>
      </c>
      <c r="D1612" t="s">
        <v>126</v>
      </c>
      <c r="E1612" t="s">
        <v>33</v>
      </c>
      <c r="F1612" t="s">
        <v>6063</v>
      </c>
      <c r="G1612" t="s">
        <v>6015</v>
      </c>
      <c r="H1612">
        <v>2</v>
      </c>
      <c r="I1612" s="5">
        <v>400</v>
      </c>
      <c r="J1612" s="5">
        <v>583</v>
      </c>
      <c r="K1612" s="5">
        <f t="shared" si="100"/>
        <v>1166</v>
      </c>
      <c r="L1612" s="4">
        <v>0</v>
      </c>
      <c r="M1612" s="5">
        <f t="shared" si="101"/>
        <v>0</v>
      </c>
      <c r="N1612" s="5">
        <f t="shared" si="102"/>
        <v>366</v>
      </c>
      <c r="O1612" t="s">
        <v>120</v>
      </c>
      <c r="P1612" t="s">
        <v>96</v>
      </c>
      <c r="Q1612" t="s">
        <v>53</v>
      </c>
      <c r="R1612" t="s">
        <v>42</v>
      </c>
      <c r="T1612" t="s">
        <v>43</v>
      </c>
      <c r="U1612" t="str">
        <f t="shared" si="103"/>
        <v>No Discount</v>
      </c>
    </row>
    <row r="1613" spans="1:21" x14ac:dyDescent="0.25">
      <c r="A1613" t="s">
        <v>3752</v>
      </c>
      <c r="B1613" s="3">
        <v>45798</v>
      </c>
      <c r="C1613" t="s">
        <v>2681</v>
      </c>
      <c r="D1613" t="s">
        <v>50</v>
      </c>
      <c r="E1613" t="s">
        <v>75</v>
      </c>
      <c r="F1613" t="s">
        <v>6063</v>
      </c>
      <c r="G1613" t="s">
        <v>6015</v>
      </c>
      <c r="H1613">
        <v>7</v>
      </c>
      <c r="I1613" s="5">
        <v>400</v>
      </c>
      <c r="J1613" s="5">
        <v>583</v>
      </c>
      <c r="K1613" s="5">
        <f t="shared" si="100"/>
        <v>4081</v>
      </c>
      <c r="L1613" s="4">
        <v>0</v>
      </c>
      <c r="M1613" s="5">
        <f t="shared" si="101"/>
        <v>0</v>
      </c>
      <c r="N1613" s="5">
        <f t="shared" si="102"/>
        <v>1281</v>
      </c>
      <c r="O1613" t="s">
        <v>215</v>
      </c>
      <c r="P1613" t="s">
        <v>86</v>
      </c>
      <c r="Q1613" t="s">
        <v>36</v>
      </c>
      <c r="R1613" t="s">
        <v>440</v>
      </c>
      <c r="S1613">
        <v>31</v>
      </c>
      <c r="T1613" t="s">
        <v>441</v>
      </c>
      <c r="U1613" t="str">
        <f t="shared" si="103"/>
        <v>No Discount</v>
      </c>
    </row>
    <row r="1614" spans="1:21" x14ac:dyDescent="0.25">
      <c r="A1614" t="s">
        <v>3753</v>
      </c>
      <c r="B1614" s="3">
        <v>45760</v>
      </c>
      <c r="C1614" t="s">
        <v>3755</v>
      </c>
      <c r="D1614" t="s">
        <v>50</v>
      </c>
      <c r="E1614" t="s">
        <v>75</v>
      </c>
      <c r="F1614" t="s">
        <v>137</v>
      </c>
      <c r="G1614" t="s">
        <v>6028</v>
      </c>
      <c r="H1614">
        <v>4</v>
      </c>
      <c r="I1614" s="5">
        <v>450</v>
      </c>
      <c r="J1614" s="5">
        <v>700</v>
      </c>
      <c r="K1614" s="5">
        <f t="shared" si="100"/>
        <v>2800</v>
      </c>
      <c r="L1614" s="4">
        <v>0</v>
      </c>
      <c r="M1614" s="5">
        <f t="shared" si="101"/>
        <v>0</v>
      </c>
      <c r="N1614" s="5">
        <f t="shared" si="102"/>
        <v>1000</v>
      </c>
      <c r="O1614" t="s">
        <v>164</v>
      </c>
      <c r="P1614" t="s">
        <v>41</v>
      </c>
      <c r="Q1614" t="s">
        <v>36</v>
      </c>
      <c r="R1614" t="s">
        <v>42</v>
      </c>
      <c r="T1614" t="s">
        <v>43</v>
      </c>
      <c r="U1614" t="str">
        <f t="shared" si="103"/>
        <v>No Discount</v>
      </c>
    </row>
    <row r="1615" spans="1:21" x14ac:dyDescent="0.25">
      <c r="A1615" t="s">
        <v>3757</v>
      </c>
      <c r="B1615" s="3">
        <v>45804</v>
      </c>
      <c r="C1615" t="s">
        <v>3318</v>
      </c>
      <c r="D1615" t="s">
        <v>32</v>
      </c>
      <c r="E1615" t="s">
        <v>33</v>
      </c>
      <c r="F1615" t="s">
        <v>6040</v>
      </c>
      <c r="G1615" t="s">
        <v>6065</v>
      </c>
      <c r="H1615">
        <v>5</v>
      </c>
      <c r="I1615" s="5">
        <v>250</v>
      </c>
      <c r="J1615" s="5">
        <v>433</v>
      </c>
      <c r="K1615" s="5">
        <f t="shared" si="100"/>
        <v>2165</v>
      </c>
      <c r="L1615" s="4">
        <v>0</v>
      </c>
      <c r="M1615" s="5">
        <f t="shared" si="101"/>
        <v>0</v>
      </c>
      <c r="N1615" s="5">
        <f t="shared" si="102"/>
        <v>915</v>
      </c>
      <c r="O1615" t="s">
        <v>181</v>
      </c>
      <c r="P1615" t="s">
        <v>68</v>
      </c>
      <c r="Q1615" t="s">
        <v>36</v>
      </c>
      <c r="R1615" t="s">
        <v>440</v>
      </c>
      <c r="S1615">
        <v>56</v>
      </c>
      <c r="T1615" t="s">
        <v>441</v>
      </c>
      <c r="U1615" t="str">
        <f t="shared" si="103"/>
        <v>No Discount</v>
      </c>
    </row>
    <row r="1616" spans="1:21" x14ac:dyDescent="0.25">
      <c r="A1616" t="s">
        <v>3758</v>
      </c>
      <c r="B1616" s="3">
        <v>45698</v>
      </c>
      <c r="C1616" t="s">
        <v>3759</v>
      </c>
      <c r="D1616" t="s">
        <v>50</v>
      </c>
      <c r="E1616" t="s">
        <v>33</v>
      </c>
      <c r="F1616" t="s">
        <v>6040</v>
      </c>
      <c r="G1616" t="s">
        <v>6065</v>
      </c>
      <c r="H1616">
        <v>10</v>
      </c>
      <c r="I1616" s="5">
        <v>250</v>
      </c>
      <c r="J1616" s="5">
        <v>433</v>
      </c>
      <c r="K1616" s="5">
        <f t="shared" si="100"/>
        <v>4330</v>
      </c>
      <c r="L1616" s="4">
        <v>0</v>
      </c>
      <c r="M1616" s="5">
        <f t="shared" si="101"/>
        <v>0</v>
      </c>
      <c r="N1616" s="5">
        <f t="shared" si="102"/>
        <v>1830</v>
      </c>
      <c r="O1616" t="s">
        <v>120</v>
      </c>
      <c r="P1616" t="s">
        <v>96</v>
      </c>
      <c r="Q1616" t="s">
        <v>53</v>
      </c>
      <c r="R1616" t="s">
        <v>42</v>
      </c>
      <c r="T1616" t="s">
        <v>43</v>
      </c>
      <c r="U1616" t="str">
        <f t="shared" si="103"/>
        <v>No Discount</v>
      </c>
    </row>
    <row r="1617" spans="1:21" x14ac:dyDescent="0.25">
      <c r="A1617" t="s">
        <v>3761</v>
      </c>
      <c r="B1617" s="3">
        <v>46163</v>
      </c>
      <c r="C1617" t="s">
        <v>3762</v>
      </c>
      <c r="D1617" t="s">
        <v>126</v>
      </c>
      <c r="E1617" t="s">
        <v>33</v>
      </c>
      <c r="F1617" t="s">
        <v>6040</v>
      </c>
      <c r="G1617" t="s">
        <v>6065</v>
      </c>
      <c r="H1617">
        <v>1</v>
      </c>
      <c r="I1617" s="5">
        <v>250</v>
      </c>
      <c r="J1617" s="5">
        <v>433</v>
      </c>
      <c r="K1617" s="5">
        <f t="shared" si="100"/>
        <v>433</v>
      </c>
      <c r="L1617" s="4">
        <v>0.15</v>
      </c>
      <c r="M1617" s="5">
        <f t="shared" si="101"/>
        <v>64.95</v>
      </c>
      <c r="N1617" s="5">
        <f t="shared" si="102"/>
        <v>247.95</v>
      </c>
      <c r="O1617" t="s">
        <v>120</v>
      </c>
      <c r="P1617" t="s">
        <v>96</v>
      </c>
      <c r="Q1617" t="s">
        <v>53</v>
      </c>
      <c r="R1617" t="s">
        <v>42</v>
      </c>
      <c r="T1617" t="s">
        <v>43</v>
      </c>
      <c r="U1617" t="str">
        <f t="shared" si="103"/>
        <v>11-15%</v>
      </c>
    </row>
    <row r="1618" spans="1:21" x14ac:dyDescent="0.25">
      <c r="A1618" t="s">
        <v>3764</v>
      </c>
      <c r="B1618" s="3">
        <v>46063</v>
      </c>
      <c r="C1618" t="s">
        <v>3156</v>
      </c>
      <c r="D1618" t="s">
        <v>126</v>
      </c>
      <c r="E1618" t="s">
        <v>75</v>
      </c>
      <c r="F1618" t="s">
        <v>93</v>
      </c>
      <c r="G1618" t="s">
        <v>6034</v>
      </c>
      <c r="H1618">
        <v>10</v>
      </c>
      <c r="I1618" s="5">
        <v>1000</v>
      </c>
      <c r="J1618" s="5">
        <v>1783</v>
      </c>
      <c r="K1618" s="5">
        <f t="shared" si="100"/>
        <v>17830</v>
      </c>
      <c r="L1618" s="4">
        <v>0.08</v>
      </c>
      <c r="M1618" s="5">
        <f t="shared" si="101"/>
        <v>1426.4</v>
      </c>
      <c r="N1618" s="5">
        <f t="shared" si="102"/>
        <v>9256.4</v>
      </c>
      <c r="O1618" t="s">
        <v>55</v>
      </c>
      <c r="P1618" t="s">
        <v>56</v>
      </c>
      <c r="Q1618" t="s">
        <v>53</v>
      </c>
      <c r="R1618" t="s">
        <v>440</v>
      </c>
      <c r="S1618">
        <v>31</v>
      </c>
      <c r="T1618" t="s">
        <v>441</v>
      </c>
      <c r="U1618" t="str">
        <f t="shared" si="103"/>
        <v>5-10%</v>
      </c>
    </row>
    <row r="1619" spans="1:21" x14ac:dyDescent="0.25">
      <c r="A1619" t="s">
        <v>3765</v>
      </c>
      <c r="B1619" s="3">
        <v>46111</v>
      </c>
      <c r="C1619" t="s">
        <v>749</v>
      </c>
      <c r="D1619" t="s">
        <v>32</v>
      </c>
      <c r="E1619" t="s">
        <v>75</v>
      </c>
      <c r="F1619" t="s">
        <v>137</v>
      </c>
      <c r="G1619" t="s">
        <v>6028</v>
      </c>
      <c r="H1619">
        <v>2</v>
      </c>
      <c r="I1619" s="5">
        <v>450</v>
      </c>
      <c r="J1619" s="5">
        <v>700</v>
      </c>
      <c r="K1619" s="5">
        <f t="shared" si="100"/>
        <v>1400</v>
      </c>
      <c r="L1619" s="4">
        <v>0.05</v>
      </c>
      <c r="M1619" s="5">
        <f t="shared" si="101"/>
        <v>70</v>
      </c>
      <c r="N1619" s="5">
        <f t="shared" si="102"/>
        <v>570</v>
      </c>
      <c r="O1619" t="s">
        <v>164</v>
      </c>
      <c r="P1619" t="s">
        <v>41</v>
      </c>
      <c r="Q1619" t="s">
        <v>36</v>
      </c>
      <c r="R1619" t="s">
        <v>42</v>
      </c>
      <c r="T1619" t="s">
        <v>43</v>
      </c>
      <c r="U1619" t="str">
        <f t="shared" si="103"/>
        <v>5-10%</v>
      </c>
    </row>
    <row r="1620" spans="1:21" x14ac:dyDescent="0.25">
      <c r="A1620" t="s">
        <v>3766</v>
      </c>
      <c r="B1620" s="3">
        <v>45667</v>
      </c>
      <c r="C1620" t="s">
        <v>2496</v>
      </c>
      <c r="D1620" t="s">
        <v>50</v>
      </c>
      <c r="E1620" t="s">
        <v>75</v>
      </c>
      <c r="F1620" t="s">
        <v>137</v>
      </c>
      <c r="G1620" t="s">
        <v>6028</v>
      </c>
      <c r="H1620">
        <v>7</v>
      </c>
      <c r="I1620" s="5">
        <v>450</v>
      </c>
      <c r="J1620" s="5">
        <v>700</v>
      </c>
      <c r="K1620" s="5">
        <f t="shared" si="100"/>
        <v>4900</v>
      </c>
      <c r="L1620" s="4">
        <v>0</v>
      </c>
      <c r="M1620" s="5">
        <f t="shared" si="101"/>
        <v>0</v>
      </c>
      <c r="N1620" s="5">
        <f t="shared" si="102"/>
        <v>1750</v>
      </c>
      <c r="O1620" t="s">
        <v>215</v>
      </c>
      <c r="P1620" t="s">
        <v>86</v>
      </c>
      <c r="Q1620" t="s">
        <v>36</v>
      </c>
      <c r="R1620" t="s">
        <v>42</v>
      </c>
      <c r="T1620" t="s">
        <v>43</v>
      </c>
      <c r="U1620" t="str">
        <f t="shared" si="103"/>
        <v>No Discount</v>
      </c>
    </row>
    <row r="1621" spans="1:21" x14ac:dyDescent="0.25">
      <c r="A1621" t="s">
        <v>3767</v>
      </c>
      <c r="B1621" s="3">
        <v>45707</v>
      </c>
      <c r="C1621" t="s">
        <v>1941</v>
      </c>
      <c r="D1621" t="s">
        <v>126</v>
      </c>
      <c r="E1621" t="s">
        <v>75</v>
      </c>
      <c r="F1621" t="s">
        <v>137</v>
      </c>
      <c r="G1621" t="s">
        <v>6028</v>
      </c>
      <c r="H1621">
        <v>5</v>
      </c>
      <c r="I1621" s="5">
        <v>450</v>
      </c>
      <c r="J1621" s="5">
        <v>700</v>
      </c>
      <c r="K1621" s="5">
        <f t="shared" si="100"/>
        <v>3500</v>
      </c>
      <c r="L1621" s="4">
        <v>0</v>
      </c>
      <c r="M1621" s="5">
        <f t="shared" si="101"/>
        <v>0</v>
      </c>
      <c r="N1621" s="5">
        <f t="shared" si="102"/>
        <v>1250</v>
      </c>
      <c r="O1621" t="s">
        <v>77</v>
      </c>
      <c r="P1621" t="s">
        <v>78</v>
      </c>
      <c r="Q1621" t="s">
        <v>36</v>
      </c>
      <c r="R1621" t="s">
        <v>42</v>
      </c>
      <c r="T1621" t="s">
        <v>43</v>
      </c>
      <c r="U1621" t="str">
        <f t="shared" si="103"/>
        <v>No Discount</v>
      </c>
    </row>
    <row r="1622" spans="1:21" x14ac:dyDescent="0.25">
      <c r="A1622" t="s">
        <v>3768</v>
      </c>
      <c r="B1622" s="3">
        <v>46130</v>
      </c>
      <c r="C1622" t="s">
        <v>3769</v>
      </c>
      <c r="D1622" t="s">
        <v>32</v>
      </c>
      <c r="E1622" t="s">
        <v>75</v>
      </c>
      <c r="F1622" t="s">
        <v>137</v>
      </c>
      <c r="G1622" t="s">
        <v>6028</v>
      </c>
      <c r="H1622">
        <v>1</v>
      </c>
      <c r="I1622" s="5">
        <v>450</v>
      </c>
      <c r="J1622" s="5">
        <v>700</v>
      </c>
      <c r="K1622" s="5">
        <f t="shared" si="100"/>
        <v>700</v>
      </c>
      <c r="L1622" s="4">
        <v>0.18</v>
      </c>
      <c r="M1622" s="5">
        <f t="shared" si="101"/>
        <v>126</v>
      </c>
      <c r="N1622" s="5">
        <f t="shared" si="102"/>
        <v>376</v>
      </c>
      <c r="O1622" t="s">
        <v>85</v>
      </c>
      <c r="P1622" t="s">
        <v>86</v>
      </c>
      <c r="Q1622" t="s">
        <v>36</v>
      </c>
      <c r="R1622" t="s">
        <v>42</v>
      </c>
      <c r="T1622" t="s">
        <v>43</v>
      </c>
      <c r="U1622" t="str">
        <f t="shared" si="103"/>
        <v>16-20%</v>
      </c>
    </row>
    <row r="1623" spans="1:21" x14ac:dyDescent="0.25">
      <c r="A1623" t="s">
        <v>3771</v>
      </c>
      <c r="B1623" s="3">
        <v>45857</v>
      </c>
      <c r="C1623" t="s">
        <v>1231</v>
      </c>
      <c r="D1623" t="s">
        <v>32</v>
      </c>
      <c r="E1623" t="s">
        <v>75</v>
      </c>
      <c r="F1623" t="s">
        <v>137</v>
      </c>
      <c r="G1623" t="s">
        <v>6028</v>
      </c>
      <c r="H1623">
        <v>7</v>
      </c>
      <c r="I1623" s="5">
        <v>450</v>
      </c>
      <c r="J1623" s="5">
        <v>700</v>
      </c>
      <c r="K1623" s="5">
        <f t="shared" si="100"/>
        <v>4900</v>
      </c>
      <c r="L1623" s="4">
        <v>0</v>
      </c>
      <c r="M1623" s="5">
        <f t="shared" si="101"/>
        <v>0</v>
      </c>
      <c r="N1623" s="5">
        <f t="shared" si="102"/>
        <v>1750</v>
      </c>
      <c r="O1623" t="s">
        <v>164</v>
      </c>
      <c r="P1623" t="s">
        <v>41</v>
      </c>
      <c r="Q1623" t="s">
        <v>36</v>
      </c>
      <c r="R1623" t="s">
        <v>42</v>
      </c>
      <c r="T1623" t="s">
        <v>43</v>
      </c>
      <c r="U1623" t="str">
        <f t="shared" si="103"/>
        <v>No Discount</v>
      </c>
    </row>
    <row r="1624" spans="1:21" x14ac:dyDescent="0.25">
      <c r="A1624" t="s">
        <v>3772</v>
      </c>
      <c r="B1624" s="3">
        <v>45849</v>
      </c>
      <c r="C1624" t="s">
        <v>1791</v>
      </c>
      <c r="D1624" t="s">
        <v>32</v>
      </c>
      <c r="E1624" t="s">
        <v>33</v>
      </c>
      <c r="F1624" t="s">
        <v>6063</v>
      </c>
      <c r="G1624" t="s">
        <v>6052</v>
      </c>
      <c r="H1624">
        <v>9</v>
      </c>
      <c r="I1624" s="5">
        <v>1500</v>
      </c>
      <c r="J1624" s="5">
        <v>2250</v>
      </c>
      <c r="K1624" s="5">
        <f t="shared" si="100"/>
        <v>20250</v>
      </c>
      <c r="L1624" s="4">
        <v>0</v>
      </c>
      <c r="M1624" s="5">
        <f t="shared" si="101"/>
        <v>0</v>
      </c>
      <c r="N1624" s="5">
        <f t="shared" si="102"/>
        <v>6750</v>
      </c>
      <c r="O1624" t="s">
        <v>181</v>
      </c>
      <c r="P1624" t="s">
        <v>68</v>
      </c>
      <c r="Q1624" t="s">
        <v>36</v>
      </c>
      <c r="R1624" t="s">
        <v>42</v>
      </c>
      <c r="T1624" t="s">
        <v>43</v>
      </c>
      <c r="U1624" t="str">
        <f t="shared" si="103"/>
        <v>No Discount</v>
      </c>
    </row>
    <row r="1625" spans="1:21" x14ac:dyDescent="0.25">
      <c r="A1625" t="s">
        <v>3773</v>
      </c>
      <c r="B1625" s="3">
        <v>46120</v>
      </c>
      <c r="C1625" t="s">
        <v>664</v>
      </c>
      <c r="D1625" t="s">
        <v>32</v>
      </c>
      <c r="E1625" t="s">
        <v>33</v>
      </c>
      <c r="F1625" t="s">
        <v>6040</v>
      </c>
      <c r="G1625" t="s">
        <v>6065</v>
      </c>
      <c r="H1625">
        <v>4</v>
      </c>
      <c r="I1625" s="5">
        <v>250</v>
      </c>
      <c r="J1625" s="5">
        <v>433</v>
      </c>
      <c r="K1625" s="5">
        <f t="shared" si="100"/>
        <v>1732</v>
      </c>
      <c r="L1625" s="4">
        <v>0.1</v>
      </c>
      <c r="M1625" s="5">
        <f t="shared" si="101"/>
        <v>173.20000000000002</v>
      </c>
      <c r="N1625" s="5">
        <f t="shared" si="102"/>
        <v>905.2</v>
      </c>
      <c r="O1625" t="s">
        <v>181</v>
      </c>
      <c r="P1625" t="s">
        <v>68</v>
      </c>
      <c r="Q1625" t="s">
        <v>36</v>
      </c>
      <c r="R1625" t="s">
        <v>440</v>
      </c>
      <c r="S1625">
        <v>120</v>
      </c>
      <c r="T1625" t="s">
        <v>441</v>
      </c>
      <c r="U1625" t="str">
        <f t="shared" si="103"/>
        <v>5-10%</v>
      </c>
    </row>
    <row r="1626" spans="1:21" x14ac:dyDescent="0.25">
      <c r="A1626" t="s">
        <v>3774</v>
      </c>
      <c r="B1626" s="3">
        <v>46113</v>
      </c>
      <c r="C1626" t="s">
        <v>3776</v>
      </c>
      <c r="D1626" t="s">
        <v>50</v>
      </c>
      <c r="E1626" t="s">
        <v>33</v>
      </c>
      <c r="F1626" t="s">
        <v>6040</v>
      </c>
      <c r="G1626" t="s">
        <v>6065</v>
      </c>
      <c r="H1626">
        <v>1</v>
      </c>
      <c r="I1626" s="5">
        <v>250</v>
      </c>
      <c r="J1626" s="5">
        <v>433</v>
      </c>
      <c r="K1626" s="5">
        <f t="shared" si="100"/>
        <v>433</v>
      </c>
      <c r="L1626" s="4">
        <v>0.15</v>
      </c>
      <c r="M1626" s="5">
        <f t="shared" si="101"/>
        <v>64.95</v>
      </c>
      <c r="N1626" s="5">
        <f t="shared" si="102"/>
        <v>247.95</v>
      </c>
      <c r="O1626" t="s">
        <v>55</v>
      </c>
      <c r="P1626" t="s">
        <v>56</v>
      </c>
      <c r="Q1626" t="s">
        <v>53</v>
      </c>
      <c r="R1626" t="s">
        <v>42</v>
      </c>
      <c r="T1626" t="s">
        <v>43</v>
      </c>
      <c r="U1626" t="str">
        <f t="shared" si="103"/>
        <v>11-15%</v>
      </c>
    </row>
    <row r="1627" spans="1:21" x14ac:dyDescent="0.25">
      <c r="A1627" t="s">
        <v>3778</v>
      </c>
      <c r="B1627" s="3">
        <v>45885</v>
      </c>
      <c r="C1627" t="s">
        <v>1845</v>
      </c>
      <c r="D1627" t="s">
        <v>126</v>
      </c>
      <c r="E1627" t="s">
        <v>75</v>
      </c>
      <c r="F1627" t="s">
        <v>6063</v>
      </c>
      <c r="G1627" t="s">
        <v>6015</v>
      </c>
      <c r="H1627">
        <v>2</v>
      </c>
      <c r="I1627" s="5">
        <v>400</v>
      </c>
      <c r="J1627" s="5">
        <v>583</v>
      </c>
      <c r="K1627" s="5">
        <f t="shared" si="100"/>
        <v>1166</v>
      </c>
      <c r="L1627" s="4">
        <v>0</v>
      </c>
      <c r="M1627" s="5">
        <f t="shared" si="101"/>
        <v>0</v>
      </c>
      <c r="N1627" s="5">
        <f t="shared" si="102"/>
        <v>366</v>
      </c>
      <c r="O1627" t="s">
        <v>164</v>
      </c>
      <c r="P1627" t="s">
        <v>41</v>
      </c>
      <c r="Q1627" t="s">
        <v>36</v>
      </c>
      <c r="R1627" t="s">
        <v>42</v>
      </c>
      <c r="T1627" t="s">
        <v>43</v>
      </c>
      <c r="U1627" t="str">
        <f t="shared" si="103"/>
        <v>No Discount</v>
      </c>
    </row>
    <row r="1628" spans="1:21" x14ac:dyDescent="0.25">
      <c r="A1628" t="s">
        <v>3779</v>
      </c>
      <c r="B1628" s="3">
        <v>46144</v>
      </c>
      <c r="C1628" t="s">
        <v>889</v>
      </c>
      <c r="D1628" t="s">
        <v>50</v>
      </c>
      <c r="E1628" t="s">
        <v>75</v>
      </c>
      <c r="F1628" t="s">
        <v>6063</v>
      </c>
      <c r="G1628" t="s">
        <v>6015</v>
      </c>
      <c r="H1628">
        <v>3</v>
      </c>
      <c r="I1628" s="5">
        <v>400</v>
      </c>
      <c r="J1628" s="5">
        <v>583</v>
      </c>
      <c r="K1628" s="5">
        <f t="shared" si="100"/>
        <v>1749</v>
      </c>
      <c r="L1628" s="4">
        <v>0.18</v>
      </c>
      <c r="M1628" s="5">
        <f t="shared" si="101"/>
        <v>314.82</v>
      </c>
      <c r="N1628" s="5">
        <f t="shared" si="102"/>
        <v>863.81999999999994</v>
      </c>
      <c r="O1628" t="s">
        <v>164</v>
      </c>
      <c r="P1628" t="s">
        <v>41</v>
      </c>
      <c r="Q1628" t="s">
        <v>36</v>
      </c>
      <c r="R1628" t="s">
        <v>440</v>
      </c>
      <c r="S1628">
        <v>116</v>
      </c>
      <c r="T1628" t="s">
        <v>441</v>
      </c>
      <c r="U1628" t="str">
        <f t="shared" si="103"/>
        <v>16-20%</v>
      </c>
    </row>
    <row r="1629" spans="1:21" x14ac:dyDescent="0.25">
      <c r="A1629" t="s">
        <v>3780</v>
      </c>
      <c r="B1629" s="3">
        <v>45847</v>
      </c>
      <c r="C1629" t="s">
        <v>2087</v>
      </c>
      <c r="D1629" t="s">
        <v>126</v>
      </c>
      <c r="E1629" t="s">
        <v>75</v>
      </c>
      <c r="F1629" t="s">
        <v>6040</v>
      </c>
      <c r="G1629" t="s">
        <v>6065</v>
      </c>
      <c r="H1629">
        <v>10</v>
      </c>
      <c r="I1629" s="5">
        <v>250</v>
      </c>
      <c r="J1629" s="5">
        <v>433</v>
      </c>
      <c r="K1629" s="5">
        <f t="shared" si="100"/>
        <v>4330</v>
      </c>
      <c r="L1629" s="4">
        <v>0</v>
      </c>
      <c r="M1629" s="5">
        <f t="shared" si="101"/>
        <v>0</v>
      </c>
      <c r="N1629" s="5">
        <f t="shared" si="102"/>
        <v>1830</v>
      </c>
      <c r="O1629" t="s">
        <v>40</v>
      </c>
      <c r="P1629" t="s">
        <v>41</v>
      </c>
      <c r="Q1629" t="s">
        <v>36</v>
      </c>
      <c r="R1629" t="s">
        <v>440</v>
      </c>
      <c r="S1629">
        <v>34</v>
      </c>
      <c r="T1629" t="s">
        <v>441</v>
      </c>
      <c r="U1629" t="str">
        <f t="shared" si="103"/>
        <v>No Discount</v>
      </c>
    </row>
    <row r="1630" spans="1:21" x14ac:dyDescent="0.25">
      <c r="A1630" t="s">
        <v>3781</v>
      </c>
      <c r="B1630" s="3">
        <v>45830</v>
      </c>
      <c r="C1630" t="s">
        <v>135</v>
      </c>
      <c r="D1630" t="s">
        <v>32</v>
      </c>
      <c r="E1630" t="s">
        <v>75</v>
      </c>
      <c r="F1630" t="s">
        <v>6040</v>
      </c>
      <c r="G1630" t="s">
        <v>6065</v>
      </c>
      <c r="H1630">
        <v>6</v>
      </c>
      <c r="I1630" s="5">
        <v>250</v>
      </c>
      <c r="J1630" s="5">
        <v>433</v>
      </c>
      <c r="K1630" s="5">
        <f t="shared" si="100"/>
        <v>2598</v>
      </c>
      <c r="L1630" s="4">
        <v>0</v>
      </c>
      <c r="M1630" s="5">
        <f t="shared" si="101"/>
        <v>0</v>
      </c>
      <c r="N1630" s="5">
        <f t="shared" si="102"/>
        <v>1098</v>
      </c>
      <c r="O1630" t="s">
        <v>67</v>
      </c>
      <c r="P1630" t="s">
        <v>68</v>
      </c>
      <c r="Q1630" t="s">
        <v>36</v>
      </c>
      <c r="R1630" t="s">
        <v>42</v>
      </c>
      <c r="T1630" t="s">
        <v>43</v>
      </c>
      <c r="U1630" t="str">
        <f t="shared" si="103"/>
        <v>No Discount</v>
      </c>
    </row>
    <row r="1631" spans="1:21" x14ac:dyDescent="0.25">
      <c r="A1631" t="s">
        <v>3782</v>
      </c>
      <c r="B1631" s="3">
        <v>46004</v>
      </c>
      <c r="C1631" t="s">
        <v>3736</v>
      </c>
      <c r="D1631" t="s">
        <v>50</v>
      </c>
      <c r="E1631" t="s">
        <v>75</v>
      </c>
      <c r="F1631" t="s">
        <v>6040</v>
      </c>
      <c r="G1631" t="s">
        <v>6065</v>
      </c>
      <c r="H1631">
        <v>5</v>
      </c>
      <c r="I1631" s="5">
        <v>250</v>
      </c>
      <c r="J1631" s="5">
        <v>433</v>
      </c>
      <c r="K1631" s="5">
        <f t="shared" si="100"/>
        <v>2165</v>
      </c>
      <c r="L1631" s="4">
        <v>0</v>
      </c>
      <c r="M1631" s="5">
        <f t="shared" si="101"/>
        <v>0</v>
      </c>
      <c r="N1631" s="5">
        <f t="shared" si="102"/>
        <v>915</v>
      </c>
      <c r="O1631" t="s">
        <v>55</v>
      </c>
      <c r="P1631" t="s">
        <v>56</v>
      </c>
      <c r="Q1631" t="s">
        <v>53</v>
      </c>
      <c r="R1631" t="s">
        <v>440</v>
      </c>
      <c r="S1631">
        <v>112</v>
      </c>
      <c r="T1631" t="s">
        <v>441</v>
      </c>
      <c r="U1631" t="str">
        <f t="shared" si="103"/>
        <v>No Discount</v>
      </c>
    </row>
    <row r="1632" spans="1:21" x14ac:dyDescent="0.25">
      <c r="A1632" t="s">
        <v>3783</v>
      </c>
      <c r="B1632" s="3">
        <v>45869</v>
      </c>
      <c r="C1632" t="s">
        <v>1564</v>
      </c>
      <c r="D1632" t="s">
        <v>32</v>
      </c>
      <c r="E1632" t="s">
        <v>33</v>
      </c>
      <c r="F1632" t="s">
        <v>6063</v>
      </c>
      <c r="G1632" t="s">
        <v>6015</v>
      </c>
      <c r="H1632">
        <v>1</v>
      </c>
      <c r="I1632" s="5">
        <v>400</v>
      </c>
      <c r="J1632" s="5">
        <v>583</v>
      </c>
      <c r="K1632" s="5">
        <f t="shared" si="100"/>
        <v>583</v>
      </c>
      <c r="L1632" s="4">
        <v>0</v>
      </c>
      <c r="M1632" s="5">
        <f t="shared" si="101"/>
        <v>0</v>
      </c>
      <c r="N1632" s="5">
        <f t="shared" si="102"/>
        <v>183</v>
      </c>
      <c r="O1632" t="s">
        <v>77</v>
      </c>
      <c r="P1632" t="s">
        <v>78</v>
      </c>
      <c r="Q1632" t="s">
        <v>36</v>
      </c>
      <c r="R1632" t="s">
        <v>42</v>
      </c>
      <c r="T1632" t="s">
        <v>43</v>
      </c>
      <c r="U1632" t="str">
        <f t="shared" si="103"/>
        <v>No Discount</v>
      </c>
    </row>
    <row r="1633" spans="1:21" x14ac:dyDescent="0.25">
      <c r="A1633" t="s">
        <v>3784</v>
      </c>
      <c r="B1633" s="3">
        <v>45828</v>
      </c>
      <c r="C1633" t="s">
        <v>3785</v>
      </c>
      <c r="D1633" t="s">
        <v>126</v>
      </c>
      <c r="E1633" t="s">
        <v>75</v>
      </c>
      <c r="F1633" t="s">
        <v>6063</v>
      </c>
      <c r="G1633" t="s">
        <v>6015</v>
      </c>
      <c r="H1633">
        <v>8</v>
      </c>
      <c r="I1633" s="5">
        <v>400</v>
      </c>
      <c r="J1633" s="5">
        <v>583</v>
      </c>
      <c r="K1633" s="5">
        <f t="shared" si="100"/>
        <v>4664</v>
      </c>
      <c r="L1633" s="4">
        <v>0</v>
      </c>
      <c r="M1633" s="5">
        <f t="shared" si="101"/>
        <v>0</v>
      </c>
      <c r="N1633" s="5">
        <f t="shared" si="102"/>
        <v>1464</v>
      </c>
      <c r="O1633" t="s">
        <v>110</v>
      </c>
      <c r="P1633" t="s">
        <v>78</v>
      </c>
      <c r="Q1633" t="s">
        <v>36</v>
      </c>
      <c r="R1633" t="s">
        <v>42</v>
      </c>
      <c r="T1633" t="s">
        <v>43</v>
      </c>
      <c r="U1633" t="str">
        <f t="shared" si="103"/>
        <v>No Discount</v>
      </c>
    </row>
    <row r="1634" spans="1:21" x14ac:dyDescent="0.25">
      <c r="A1634" t="s">
        <v>3787</v>
      </c>
      <c r="B1634" s="3">
        <v>46128</v>
      </c>
      <c r="C1634" t="s">
        <v>2258</v>
      </c>
      <c r="D1634" t="s">
        <v>126</v>
      </c>
      <c r="E1634" t="s">
        <v>75</v>
      </c>
      <c r="F1634" t="s">
        <v>6040</v>
      </c>
      <c r="G1634" t="s">
        <v>6065</v>
      </c>
      <c r="H1634">
        <v>3</v>
      </c>
      <c r="I1634" s="5">
        <v>250</v>
      </c>
      <c r="J1634" s="5">
        <v>433</v>
      </c>
      <c r="K1634" s="5">
        <f t="shared" si="100"/>
        <v>1299</v>
      </c>
      <c r="L1634" s="4">
        <v>0.15</v>
      </c>
      <c r="M1634" s="5">
        <f t="shared" si="101"/>
        <v>194.85</v>
      </c>
      <c r="N1634" s="5">
        <f t="shared" si="102"/>
        <v>743.85</v>
      </c>
      <c r="O1634" t="s">
        <v>127</v>
      </c>
      <c r="P1634" t="s">
        <v>56</v>
      </c>
      <c r="Q1634" t="s">
        <v>53</v>
      </c>
      <c r="R1634" t="s">
        <v>440</v>
      </c>
      <c r="S1634">
        <v>396</v>
      </c>
      <c r="T1634" t="s">
        <v>441</v>
      </c>
      <c r="U1634" t="str">
        <f t="shared" si="103"/>
        <v>11-15%</v>
      </c>
    </row>
    <row r="1635" spans="1:21" x14ac:dyDescent="0.25">
      <c r="A1635" t="s">
        <v>3788</v>
      </c>
      <c r="B1635" s="3">
        <v>46124</v>
      </c>
      <c r="C1635" t="s">
        <v>2625</v>
      </c>
      <c r="D1635" t="s">
        <v>126</v>
      </c>
      <c r="E1635" t="s">
        <v>33</v>
      </c>
      <c r="F1635" t="s">
        <v>137</v>
      </c>
      <c r="G1635" t="s">
        <v>6076</v>
      </c>
      <c r="H1635">
        <v>9</v>
      </c>
      <c r="I1635" s="5">
        <v>4700</v>
      </c>
      <c r="J1635" s="5">
        <v>6667</v>
      </c>
      <c r="K1635" s="5">
        <f t="shared" si="100"/>
        <v>60003</v>
      </c>
      <c r="L1635" s="4">
        <v>0.15</v>
      </c>
      <c r="M1635" s="5">
        <f t="shared" si="101"/>
        <v>9000.4499999999989</v>
      </c>
      <c r="N1635" s="5">
        <f t="shared" si="102"/>
        <v>26703.449999999997</v>
      </c>
      <c r="O1635" t="s">
        <v>40</v>
      </c>
      <c r="P1635" t="s">
        <v>41</v>
      </c>
      <c r="Q1635" t="s">
        <v>36</v>
      </c>
      <c r="R1635" t="s">
        <v>440</v>
      </c>
      <c r="S1635">
        <v>337</v>
      </c>
      <c r="T1635" t="s">
        <v>441</v>
      </c>
      <c r="U1635" t="str">
        <f t="shared" si="103"/>
        <v>11-15%</v>
      </c>
    </row>
    <row r="1636" spans="1:21" x14ac:dyDescent="0.25">
      <c r="A1636" t="s">
        <v>3790</v>
      </c>
      <c r="B1636" s="3">
        <v>45726</v>
      </c>
      <c r="C1636" t="s">
        <v>2703</v>
      </c>
      <c r="D1636" t="s">
        <v>50</v>
      </c>
      <c r="E1636" t="s">
        <v>33</v>
      </c>
      <c r="F1636" t="s">
        <v>137</v>
      </c>
      <c r="G1636" t="s">
        <v>6076</v>
      </c>
      <c r="H1636">
        <v>7</v>
      </c>
      <c r="I1636" s="5">
        <v>4700</v>
      </c>
      <c r="J1636" s="5">
        <v>6667</v>
      </c>
      <c r="K1636" s="5">
        <f t="shared" si="100"/>
        <v>46669</v>
      </c>
      <c r="L1636" s="4">
        <v>0</v>
      </c>
      <c r="M1636" s="5">
        <f t="shared" si="101"/>
        <v>0</v>
      </c>
      <c r="N1636" s="5">
        <f t="shared" si="102"/>
        <v>13769</v>
      </c>
      <c r="O1636" t="s">
        <v>127</v>
      </c>
      <c r="P1636" t="s">
        <v>56</v>
      </c>
      <c r="Q1636" t="s">
        <v>53</v>
      </c>
      <c r="R1636" t="s">
        <v>42</v>
      </c>
      <c r="T1636" t="s">
        <v>43</v>
      </c>
      <c r="U1636" t="str">
        <f t="shared" si="103"/>
        <v>No Discount</v>
      </c>
    </row>
    <row r="1637" spans="1:21" x14ac:dyDescent="0.25">
      <c r="A1637" t="s">
        <v>3791</v>
      </c>
      <c r="B1637" s="3">
        <v>45949</v>
      </c>
      <c r="C1637" t="s">
        <v>451</v>
      </c>
      <c r="D1637" t="s">
        <v>126</v>
      </c>
      <c r="E1637" t="s">
        <v>33</v>
      </c>
      <c r="F1637" t="s">
        <v>137</v>
      </c>
      <c r="G1637" t="s">
        <v>6076</v>
      </c>
      <c r="H1637">
        <v>8</v>
      </c>
      <c r="I1637" s="5">
        <v>4700</v>
      </c>
      <c r="J1637" s="5">
        <v>6667</v>
      </c>
      <c r="K1637" s="5">
        <f t="shared" si="100"/>
        <v>53336</v>
      </c>
      <c r="L1637" s="4">
        <v>0</v>
      </c>
      <c r="M1637" s="5">
        <f t="shared" si="101"/>
        <v>0</v>
      </c>
      <c r="N1637" s="5">
        <f t="shared" si="102"/>
        <v>15736</v>
      </c>
      <c r="O1637" t="s">
        <v>127</v>
      </c>
      <c r="P1637" t="s">
        <v>56</v>
      </c>
      <c r="Q1637" t="s">
        <v>53</v>
      </c>
      <c r="R1637" t="s">
        <v>42</v>
      </c>
      <c r="T1637" t="s">
        <v>43</v>
      </c>
      <c r="U1637" t="str">
        <f t="shared" si="103"/>
        <v>No Discount</v>
      </c>
    </row>
    <row r="1638" spans="1:21" x14ac:dyDescent="0.25">
      <c r="A1638" t="s">
        <v>3792</v>
      </c>
      <c r="B1638" s="3">
        <v>46156</v>
      </c>
      <c r="C1638" t="s">
        <v>273</v>
      </c>
      <c r="D1638" t="s">
        <v>126</v>
      </c>
      <c r="E1638" t="s">
        <v>75</v>
      </c>
      <c r="F1638" t="s">
        <v>6040</v>
      </c>
      <c r="G1638" t="s">
        <v>6065</v>
      </c>
      <c r="H1638">
        <v>4</v>
      </c>
      <c r="I1638" s="5">
        <v>250</v>
      </c>
      <c r="J1638" s="5">
        <v>433</v>
      </c>
      <c r="K1638" s="5">
        <f t="shared" si="100"/>
        <v>1732</v>
      </c>
      <c r="L1638" s="4">
        <v>0.05</v>
      </c>
      <c r="M1638" s="5">
        <f t="shared" si="101"/>
        <v>86.600000000000009</v>
      </c>
      <c r="N1638" s="5">
        <f t="shared" si="102"/>
        <v>818.6</v>
      </c>
      <c r="O1638" t="s">
        <v>67</v>
      </c>
      <c r="P1638" t="s">
        <v>68</v>
      </c>
      <c r="Q1638" t="s">
        <v>36</v>
      </c>
      <c r="R1638" t="s">
        <v>440</v>
      </c>
      <c r="S1638">
        <v>52</v>
      </c>
      <c r="T1638" t="s">
        <v>441</v>
      </c>
      <c r="U1638" t="str">
        <f t="shared" si="103"/>
        <v>5-10%</v>
      </c>
    </row>
    <row r="1639" spans="1:21" x14ac:dyDescent="0.25">
      <c r="A1639" t="s">
        <v>3793</v>
      </c>
      <c r="B1639" s="3">
        <v>45703</v>
      </c>
      <c r="C1639" t="s">
        <v>1701</v>
      </c>
      <c r="D1639" t="s">
        <v>126</v>
      </c>
      <c r="E1639" t="s">
        <v>75</v>
      </c>
      <c r="F1639" t="s">
        <v>6063</v>
      </c>
      <c r="G1639" t="s">
        <v>6015</v>
      </c>
      <c r="H1639">
        <v>9</v>
      </c>
      <c r="I1639" s="5">
        <v>400</v>
      </c>
      <c r="J1639" s="5">
        <v>583</v>
      </c>
      <c r="K1639" s="5">
        <f t="shared" si="100"/>
        <v>5247</v>
      </c>
      <c r="L1639" s="4">
        <v>0</v>
      </c>
      <c r="M1639" s="5">
        <f t="shared" si="101"/>
        <v>0</v>
      </c>
      <c r="N1639" s="5">
        <f t="shared" si="102"/>
        <v>1647</v>
      </c>
      <c r="O1639" t="s">
        <v>164</v>
      </c>
      <c r="P1639" t="s">
        <v>41</v>
      </c>
      <c r="Q1639" t="s">
        <v>36</v>
      </c>
      <c r="R1639" t="s">
        <v>42</v>
      </c>
      <c r="T1639" t="s">
        <v>43</v>
      </c>
      <c r="U1639" t="str">
        <f t="shared" si="103"/>
        <v>No Discount</v>
      </c>
    </row>
    <row r="1640" spans="1:21" x14ac:dyDescent="0.25">
      <c r="A1640" t="s">
        <v>3794</v>
      </c>
      <c r="B1640" s="3">
        <v>46033</v>
      </c>
      <c r="C1640" t="s">
        <v>3795</v>
      </c>
      <c r="D1640" t="s">
        <v>32</v>
      </c>
      <c r="E1640" t="s">
        <v>33</v>
      </c>
      <c r="F1640" t="s">
        <v>6040</v>
      </c>
      <c r="G1640" t="s">
        <v>6065</v>
      </c>
      <c r="H1640">
        <v>10</v>
      </c>
      <c r="I1640" s="5">
        <v>250</v>
      </c>
      <c r="J1640" s="5">
        <v>433</v>
      </c>
      <c r="K1640" s="5">
        <f t="shared" si="100"/>
        <v>4330</v>
      </c>
      <c r="L1640" s="4">
        <v>0.15</v>
      </c>
      <c r="M1640" s="5">
        <f t="shared" si="101"/>
        <v>649.5</v>
      </c>
      <c r="N1640" s="5">
        <f t="shared" si="102"/>
        <v>2479.5</v>
      </c>
      <c r="O1640" t="s">
        <v>77</v>
      </c>
      <c r="P1640" t="s">
        <v>78</v>
      </c>
      <c r="Q1640" t="s">
        <v>36</v>
      </c>
      <c r="R1640" t="s">
        <v>42</v>
      </c>
      <c r="T1640" t="s">
        <v>43</v>
      </c>
      <c r="U1640" t="str">
        <f t="shared" si="103"/>
        <v>11-15%</v>
      </c>
    </row>
    <row r="1641" spans="1:21" x14ac:dyDescent="0.25">
      <c r="A1641" t="s">
        <v>3797</v>
      </c>
      <c r="B1641" s="3">
        <v>45884</v>
      </c>
      <c r="C1641" t="s">
        <v>258</v>
      </c>
      <c r="D1641" t="s">
        <v>50</v>
      </c>
      <c r="E1641" t="s">
        <v>33</v>
      </c>
      <c r="F1641" t="s">
        <v>93</v>
      </c>
      <c r="G1641" t="s">
        <v>6034</v>
      </c>
      <c r="H1641">
        <v>4</v>
      </c>
      <c r="I1641" s="5">
        <v>1000</v>
      </c>
      <c r="J1641" s="5">
        <v>1783</v>
      </c>
      <c r="K1641" s="5">
        <f t="shared" si="100"/>
        <v>7132</v>
      </c>
      <c r="L1641" s="4">
        <v>0</v>
      </c>
      <c r="M1641" s="5">
        <f t="shared" si="101"/>
        <v>0</v>
      </c>
      <c r="N1641" s="5">
        <f t="shared" si="102"/>
        <v>3132</v>
      </c>
      <c r="O1641" t="s">
        <v>77</v>
      </c>
      <c r="P1641" t="s">
        <v>78</v>
      </c>
      <c r="Q1641" t="s">
        <v>36</v>
      </c>
      <c r="R1641" t="s">
        <v>42</v>
      </c>
      <c r="T1641" t="s">
        <v>43</v>
      </c>
      <c r="U1641" t="str">
        <f t="shared" si="103"/>
        <v>No Discount</v>
      </c>
    </row>
    <row r="1642" spans="1:21" x14ac:dyDescent="0.25">
      <c r="A1642" t="s">
        <v>3798</v>
      </c>
      <c r="B1642" s="3">
        <v>45684</v>
      </c>
      <c r="C1642" t="s">
        <v>872</v>
      </c>
      <c r="D1642" t="s">
        <v>50</v>
      </c>
      <c r="E1642" t="s">
        <v>33</v>
      </c>
      <c r="F1642" t="s">
        <v>93</v>
      </c>
      <c r="G1642" t="s">
        <v>6034</v>
      </c>
      <c r="H1642">
        <v>7</v>
      </c>
      <c r="I1642" s="5">
        <v>1000</v>
      </c>
      <c r="J1642" s="5">
        <v>1783</v>
      </c>
      <c r="K1642" s="5">
        <f t="shared" si="100"/>
        <v>12481</v>
      </c>
      <c r="L1642" s="4">
        <v>0</v>
      </c>
      <c r="M1642" s="5">
        <f t="shared" si="101"/>
        <v>0</v>
      </c>
      <c r="N1642" s="5">
        <f t="shared" si="102"/>
        <v>5481</v>
      </c>
      <c r="O1642" t="s">
        <v>164</v>
      </c>
      <c r="P1642" t="s">
        <v>41</v>
      </c>
      <c r="Q1642" t="s">
        <v>36</v>
      </c>
      <c r="R1642" t="s">
        <v>42</v>
      </c>
      <c r="T1642" t="s">
        <v>43</v>
      </c>
      <c r="U1642" t="str">
        <f t="shared" si="103"/>
        <v>No Discount</v>
      </c>
    </row>
    <row r="1643" spans="1:21" x14ac:dyDescent="0.25">
      <c r="A1643" t="s">
        <v>3799</v>
      </c>
      <c r="B1643" s="3">
        <v>46024</v>
      </c>
      <c r="C1643" t="s">
        <v>893</v>
      </c>
      <c r="D1643" t="s">
        <v>32</v>
      </c>
      <c r="E1643" t="s">
        <v>33</v>
      </c>
      <c r="F1643" t="s">
        <v>137</v>
      </c>
      <c r="G1643" t="s">
        <v>6076</v>
      </c>
      <c r="H1643">
        <v>6</v>
      </c>
      <c r="I1643" s="5">
        <v>4700</v>
      </c>
      <c r="J1643" s="5">
        <v>6667</v>
      </c>
      <c r="K1643" s="5">
        <f t="shared" si="100"/>
        <v>40002</v>
      </c>
      <c r="L1643" s="4">
        <v>0.12</v>
      </c>
      <c r="M1643" s="5">
        <f t="shared" si="101"/>
        <v>4800.24</v>
      </c>
      <c r="N1643" s="5">
        <f t="shared" si="102"/>
        <v>16602.239999999998</v>
      </c>
      <c r="O1643" t="s">
        <v>55</v>
      </c>
      <c r="P1643" t="s">
        <v>56</v>
      </c>
      <c r="Q1643" t="s">
        <v>53</v>
      </c>
      <c r="R1643" t="s">
        <v>42</v>
      </c>
      <c r="T1643" t="s">
        <v>43</v>
      </c>
      <c r="U1643" t="str">
        <f t="shared" si="103"/>
        <v>11-15%</v>
      </c>
    </row>
    <row r="1644" spans="1:21" x14ac:dyDescent="0.25">
      <c r="A1644" t="s">
        <v>3800</v>
      </c>
      <c r="B1644" s="3">
        <v>45690</v>
      </c>
      <c r="C1644" t="s">
        <v>850</v>
      </c>
      <c r="D1644" t="s">
        <v>32</v>
      </c>
      <c r="E1644" t="s">
        <v>75</v>
      </c>
      <c r="F1644" t="s">
        <v>93</v>
      </c>
      <c r="G1644" t="s">
        <v>6034</v>
      </c>
      <c r="H1644">
        <v>8</v>
      </c>
      <c r="I1644" s="5">
        <v>1000</v>
      </c>
      <c r="J1644" s="5">
        <v>1783</v>
      </c>
      <c r="K1644" s="5">
        <f t="shared" si="100"/>
        <v>14264</v>
      </c>
      <c r="L1644" s="4">
        <v>0</v>
      </c>
      <c r="M1644" s="5">
        <f t="shared" si="101"/>
        <v>0</v>
      </c>
      <c r="N1644" s="5">
        <f t="shared" si="102"/>
        <v>6264</v>
      </c>
      <c r="O1644" t="s">
        <v>181</v>
      </c>
      <c r="P1644" t="s">
        <v>68</v>
      </c>
      <c r="Q1644" t="s">
        <v>36</v>
      </c>
      <c r="R1644" t="s">
        <v>42</v>
      </c>
      <c r="T1644" t="s">
        <v>43</v>
      </c>
      <c r="U1644" t="str">
        <f t="shared" si="103"/>
        <v>No Discount</v>
      </c>
    </row>
    <row r="1645" spans="1:21" x14ac:dyDescent="0.25">
      <c r="A1645" t="s">
        <v>3801</v>
      </c>
      <c r="B1645" s="3">
        <v>45872</v>
      </c>
      <c r="C1645" t="s">
        <v>2277</v>
      </c>
      <c r="D1645" t="s">
        <v>32</v>
      </c>
      <c r="E1645" t="s">
        <v>33</v>
      </c>
      <c r="F1645" t="s">
        <v>6063</v>
      </c>
      <c r="G1645" t="s">
        <v>6015</v>
      </c>
      <c r="H1645">
        <v>3</v>
      </c>
      <c r="I1645" s="5">
        <v>400</v>
      </c>
      <c r="J1645" s="5">
        <v>583</v>
      </c>
      <c r="K1645" s="5">
        <f t="shared" si="100"/>
        <v>1749</v>
      </c>
      <c r="L1645" s="4">
        <v>0</v>
      </c>
      <c r="M1645" s="5">
        <f t="shared" si="101"/>
        <v>0</v>
      </c>
      <c r="N1645" s="5">
        <f t="shared" si="102"/>
        <v>549</v>
      </c>
      <c r="O1645" t="s">
        <v>120</v>
      </c>
      <c r="P1645" t="s">
        <v>96</v>
      </c>
      <c r="Q1645" t="s">
        <v>53</v>
      </c>
      <c r="R1645" t="s">
        <v>440</v>
      </c>
      <c r="S1645">
        <v>208</v>
      </c>
      <c r="T1645" t="s">
        <v>441</v>
      </c>
      <c r="U1645" t="str">
        <f t="shared" si="103"/>
        <v>No Discount</v>
      </c>
    </row>
    <row r="1646" spans="1:21" x14ac:dyDescent="0.25">
      <c r="A1646" t="s">
        <v>3802</v>
      </c>
      <c r="B1646" s="3">
        <v>45801</v>
      </c>
      <c r="C1646" t="s">
        <v>1944</v>
      </c>
      <c r="D1646" t="s">
        <v>50</v>
      </c>
      <c r="E1646" t="s">
        <v>33</v>
      </c>
      <c r="F1646" t="s">
        <v>137</v>
      </c>
      <c r="G1646" t="s">
        <v>6076</v>
      </c>
      <c r="H1646">
        <v>8</v>
      </c>
      <c r="I1646" s="5">
        <v>4700</v>
      </c>
      <c r="J1646" s="5">
        <v>6667</v>
      </c>
      <c r="K1646" s="5">
        <f t="shared" si="100"/>
        <v>53336</v>
      </c>
      <c r="L1646" s="4">
        <v>0</v>
      </c>
      <c r="M1646" s="5">
        <f t="shared" si="101"/>
        <v>0</v>
      </c>
      <c r="N1646" s="5">
        <f t="shared" si="102"/>
        <v>15736</v>
      </c>
      <c r="O1646" t="s">
        <v>215</v>
      </c>
      <c r="P1646" t="s">
        <v>86</v>
      </c>
      <c r="Q1646" t="s">
        <v>36</v>
      </c>
      <c r="R1646" t="s">
        <v>42</v>
      </c>
      <c r="T1646" t="s">
        <v>43</v>
      </c>
      <c r="U1646" t="str">
        <f t="shared" si="103"/>
        <v>No Discount</v>
      </c>
    </row>
    <row r="1647" spans="1:21" x14ac:dyDescent="0.25">
      <c r="A1647" t="s">
        <v>3803</v>
      </c>
      <c r="B1647" s="3">
        <v>45723</v>
      </c>
      <c r="C1647" t="s">
        <v>1947</v>
      </c>
      <c r="D1647" t="s">
        <v>126</v>
      </c>
      <c r="E1647" t="s">
        <v>75</v>
      </c>
      <c r="F1647" t="s">
        <v>6063</v>
      </c>
      <c r="G1647" t="s">
        <v>6015</v>
      </c>
      <c r="H1647">
        <v>10</v>
      </c>
      <c r="I1647" s="5">
        <v>400</v>
      </c>
      <c r="J1647" s="5">
        <v>583</v>
      </c>
      <c r="K1647" s="5">
        <f t="shared" si="100"/>
        <v>5830</v>
      </c>
      <c r="L1647" s="4">
        <v>0</v>
      </c>
      <c r="M1647" s="5">
        <f t="shared" si="101"/>
        <v>0</v>
      </c>
      <c r="N1647" s="5">
        <f t="shared" si="102"/>
        <v>1830</v>
      </c>
      <c r="O1647" t="s">
        <v>110</v>
      </c>
      <c r="P1647" t="s">
        <v>78</v>
      </c>
      <c r="Q1647" t="s">
        <v>36</v>
      </c>
      <c r="R1647" t="s">
        <v>42</v>
      </c>
      <c r="T1647" t="s">
        <v>43</v>
      </c>
      <c r="U1647" t="str">
        <f t="shared" si="103"/>
        <v>No Discount</v>
      </c>
    </row>
    <row r="1648" spans="1:21" x14ac:dyDescent="0.25">
      <c r="A1648" t="s">
        <v>3804</v>
      </c>
      <c r="B1648" s="3">
        <v>45893</v>
      </c>
      <c r="C1648" t="s">
        <v>3272</v>
      </c>
      <c r="D1648" t="s">
        <v>32</v>
      </c>
      <c r="E1648" t="s">
        <v>75</v>
      </c>
      <c r="F1648" t="s">
        <v>6063</v>
      </c>
      <c r="G1648" t="s">
        <v>6052</v>
      </c>
      <c r="H1648">
        <v>6</v>
      </c>
      <c r="I1648" s="5">
        <v>1500</v>
      </c>
      <c r="J1648" s="5">
        <v>2250</v>
      </c>
      <c r="K1648" s="5">
        <f t="shared" si="100"/>
        <v>13500</v>
      </c>
      <c r="L1648" s="4">
        <v>0</v>
      </c>
      <c r="M1648" s="5">
        <f t="shared" si="101"/>
        <v>0</v>
      </c>
      <c r="N1648" s="5">
        <f t="shared" si="102"/>
        <v>4500</v>
      </c>
      <c r="O1648" t="s">
        <v>95</v>
      </c>
      <c r="P1648" t="s">
        <v>96</v>
      </c>
      <c r="Q1648" t="s">
        <v>53</v>
      </c>
      <c r="R1648" t="s">
        <v>440</v>
      </c>
      <c r="S1648">
        <v>35</v>
      </c>
      <c r="T1648" t="s">
        <v>441</v>
      </c>
      <c r="U1648" t="str">
        <f t="shared" si="103"/>
        <v>No Discount</v>
      </c>
    </row>
    <row r="1649" spans="1:21" x14ac:dyDescent="0.25">
      <c r="A1649" t="s">
        <v>3805</v>
      </c>
      <c r="B1649" s="3">
        <v>46118</v>
      </c>
      <c r="C1649" t="s">
        <v>1922</v>
      </c>
      <c r="D1649" t="s">
        <v>50</v>
      </c>
      <c r="E1649" t="s">
        <v>75</v>
      </c>
      <c r="F1649" t="s">
        <v>6063</v>
      </c>
      <c r="G1649" t="s">
        <v>6052</v>
      </c>
      <c r="H1649">
        <v>4</v>
      </c>
      <c r="I1649" s="5">
        <v>1500</v>
      </c>
      <c r="J1649" s="5">
        <v>2250</v>
      </c>
      <c r="K1649" s="5">
        <f t="shared" si="100"/>
        <v>9000</v>
      </c>
      <c r="L1649" s="4">
        <v>0.08</v>
      </c>
      <c r="M1649" s="5">
        <f t="shared" si="101"/>
        <v>720</v>
      </c>
      <c r="N1649" s="5">
        <f t="shared" si="102"/>
        <v>3720</v>
      </c>
      <c r="O1649" t="s">
        <v>95</v>
      </c>
      <c r="P1649" t="s">
        <v>96</v>
      </c>
      <c r="Q1649" t="s">
        <v>53</v>
      </c>
      <c r="R1649" t="s">
        <v>42</v>
      </c>
      <c r="T1649" t="s">
        <v>43</v>
      </c>
      <c r="U1649" t="str">
        <f t="shared" si="103"/>
        <v>5-10%</v>
      </c>
    </row>
    <row r="1650" spans="1:21" x14ac:dyDescent="0.25">
      <c r="A1650" t="s">
        <v>3806</v>
      </c>
      <c r="B1650" s="3">
        <v>45713</v>
      </c>
      <c r="C1650" t="s">
        <v>1776</v>
      </c>
      <c r="D1650" t="s">
        <v>126</v>
      </c>
      <c r="E1650" t="s">
        <v>33</v>
      </c>
      <c r="F1650" t="s">
        <v>137</v>
      </c>
      <c r="G1650" t="s">
        <v>6076</v>
      </c>
      <c r="H1650">
        <v>3</v>
      </c>
      <c r="I1650" s="5">
        <v>4700</v>
      </c>
      <c r="J1650" s="5">
        <v>6667</v>
      </c>
      <c r="K1650" s="5">
        <f t="shared" si="100"/>
        <v>20001</v>
      </c>
      <c r="L1650" s="4">
        <v>0</v>
      </c>
      <c r="M1650" s="5">
        <f t="shared" si="101"/>
        <v>0</v>
      </c>
      <c r="N1650" s="5">
        <f t="shared" si="102"/>
        <v>5901</v>
      </c>
      <c r="O1650" t="s">
        <v>40</v>
      </c>
      <c r="P1650" t="s">
        <v>41</v>
      </c>
      <c r="Q1650" t="s">
        <v>36</v>
      </c>
      <c r="R1650" t="s">
        <v>440</v>
      </c>
      <c r="S1650">
        <v>26</v>
      </c>
      <c r="T1650" t="s">
        <v>441</v>
      </c>
      <c r="U1650" t="str">
        <f t="shared" si="103"/>
        <v>No Discount</v>
      </c>
    </row>
    <row r="1651" spans="1:21" x14ac:dyDescent="0.25">
      <c r="A1651" t="s">
        <v>3807</v>
      </c>
      <c r="B1651" s="3">
        <v>45894</v>
      </c>
      <c r="C1651" t="s">
        <v>2386</v>
      </c>
      <c r="D1651" t="s">
        <v>126</v>
      </c>
      <c r="E1651" t="s">
        <v>75</v>
      </c>
      <c r="F1651" t="s">
        <v>137</v>
      </c>
      <c r="G1651" t="s">
        <v>6076</v>
      </c>
      <c r="H1651">
        <v>8</v>
      </c>
      <c r="I1651" s="5">
        <v>4700</v>
      </c>
      <c r="J1651" s="5">
        <v>6667</v>
      </c>
      <c r="K1651" s="5">
        <f t="shared" si="100"/>
        <v>53336</v>
      </c>
      <c r="L1651" s="4">
        <v>0</v>
      </c>
      <c r="M1651" s="5">
        <f t="shared" si="101"/>
        <v>0</v>
      </c>
      <c r="N1651" s="5">
        <f t="shared" si="102"/>
        <v>15736</v>
      </c>
      <c r="O1651" t="s">
        <v>120</v>
      </c>
      <c r="P1651" t="s">
        <v>96</v>
      </c>
      <c r="Q1651" t="s">
        <v>53</v>
      </c>
      <c r="R1651" t="s">
        <v>42</v>
      </c>
      <c r="T1651" t="s">
        <v>43</v>
      </c>
      <c r="U1651" t="str">
        <f t="shared" si="103"/>
        <v>No Discount</v>
      </c>
    </row>
    <row r="1652" spans="1:21" x14ac:dyDescent="0.25">
      <c r="A1652" t="s">
        <v>3808</v>
      </c>
      <c r="B1652" s="3">
        <v>45924</v>
      </c>
      <c r="C1652" t="s">
        <v>1814</v>
      </c>
      <c r="D1652" t="s">
        <v>50</v>
      </c>
      <c r="E1652" t="s">
        <v>75</v>
      </c>
      <c r="F1652" t="s">
        <v>137</v>
      </c>
      <c r="G1652" t="s">
        <v>6076</v>
      </c>
      <c r="H1652">
        <v>6</v>
      </c>
      <c r="I1652" s="5">
        <v>4700</v>
      </c>
      <c r="J1652" s="5">
        <v>6667</v>
      </c>
      <c r="K1652" s="5">
        <f t="shared" si="100"/>
        <v>40002</v>
      </c>
      <c r="L1652" s="4">
        <v>0</v>
      </c>
      <c r="M1652" s="5">
        <f t="shared" si="101"/>
        <v>0</v>
      </c>
      <c r="N1652" s="5">
        <f t="shared" si="102"/>
        <v>11802</v>
      </c>
      <c r="O1652" t="s">
        <v>55</v>
      </c>
      <c r="P1652" t="s">
        <v>56</v>
      </c>
      <c r="Q1652" t="s">
        <v>53</v>
      </c>
      <c r="R1652" t="s">
        <v>42</v>
      </c>
      <c r="T1652" t="s">
        <v>43</v>
      </c>
      <c r="U1652" t="str">
        <f t="shared" si="103"/>
        <v>No Discount</v>
      </c>
    </row>
    <row r="1653" spans="1:21" x14ac:dyDescent="0.25">
      <c r="A1653" t="s">
        <v>3809</v>
      </c>
      <c r="B1653" s="3">
        <v>46140</v>
      </c>
      <c r="C1653" t="s">
        <v>1880</v>
      </c>
      <c r="D1653" t="s">
        <v>32</v>
      </c>
      <c r="E1653" t="s">
        <v>33</v>
      </c>
      <c r="F1653" t="s">
        <v>6040</v>
      </c>
      <c r="G1653" t="s">
        <v>6065</v>
      </c>
      <c r="H1653">
        <v>8</v>
      </c>
      <c r="I1653" s="5">
        <v>250</v>
      </c>
      <c r="J1653" s="5">
        <v>433</v>
      </c>
      <c r="K1653" s="5">
        <f t="shared" si="100"/>
        <v>3464</v>
      </c>
      <c r="L1653" s="4">
        <v>0.08</v>
      </c>
      <c r="M1653" s="5">
        <f t="shared" si="101"/>
        <v>277.12</v>
      </c>
      <c r="N1653" s="5">
        <f t="shared" si="102"/>
        <v>1741.12</v>
      </c>
      <c r="O1653" t="s">
        <v>55</v>
      </c>
      <c r="P1653" t="s">
        <v>56</v>
      </c>
      <c r="Q1653" t="s">
        <v>53</v>
      </c>
      <c r="R1653" t="s">
        <v>440</v>
      </c>
      <c r="S1653">
        <v>13</v>
      </c>
      <c r="T1653" t="s">
        <v>441</v>
      </c>
      <c r="U1653" t="str">
        <f t="shared" si="103"/>
        <v>5-10%</v>
      </c>
    </row>
    <row r="1654" spans="1:21" x14ac:dyDescent="0.25">
      <c r="A1654" t="s">
        <v>3811</v>
      </c>
      <c r="B1654" s="3">
        <v>45754</v>
      </c>
      <c r="C1654" t="s">
        <v>523</v>
      </c>
      <c r="D1654" t="s">
        <v>126</v>
      </c>
      <c r="E1654" t="s">
        <v>75</v>
      </c>
      <c r="F1654" t="s">
        <v>137</v>
      </c>
      <c r="G1654" t="s">
        <v>6076</v>
      </c>
      <c r="H1654">
        <v>7</v>
      </c>
      <c r="I1654" s="5">
        <v>4700</v>
      </c>
      <c r="J1654" s="5">
        <v>6667</v>
      </c>
      <c r="K1654" s="5">
        <f t="shared" si="100"/>
        <v>46669</v>
      </c>
      <c r="L1654" s="4">
        <v>0</v>
      </c>
      <c r="M1654" s="5">
        <f t="shared" si="101"/>
        <v>0</v>
      </c>
      <c r="N1654" s="5">
        <f t="shared" si="102"/>
        <v>13769</v>
      </c>
      <c r="O1654" t="s">
        <v>40</v>
      </c>
      <c r="P1654" t="s">
        <v>41</v>
      </c>
      <c r="Q1654" t="s">
        <v>36</v>
      </c>
      <c r="R1654" t="s">
        <v>42</v>
      </c>
      <c r="T1654" t="s">
        <v>43</v>
      </c>
      <c r="U1654" t="str">
        <f t="shared" si="103"/>
        <v>No Discount</v>
      </c>
    </row>
    <row r="1655" spans="1:21" x14ac:dyDescent="0.25">
      <c r="A1655" t="s">
        <v>3812</v>
      </c>
      <c r="B1655" s="3">
        <v>45762</v>
      </c>
      <c r="C1655" t="s">
        <v>3813</v>
      </c>
      <c r="D1655" t="s">
        <v>126</v>
      </c>
      <c r="E1655" t="s">
        <v>33</v>
      </c>
      <c r="F1655" t="s">
        <v>6063</v>
      </c>
      <c r="G1655" t="s">
        <v>6052</v>
      </c>
      <c r="H1655">
        <v>4</v>
      </c>
      <c r="I1655" s="5">
        <v>1500</v>
      </c>
      <c r="J1655" s="5">
        <v>2250</v>
      </c>
      <c r="K1655" s="5">
        <f t="shared" si="100"/>
        <v>9000</v>
      </c>
      <c r="L1655" s="4">
        <v>0</v>
      </c>
      <c r="M1655" s="5">
        <f t="shared" si="101"/>
        <v>0</v>
      </c>
      <c r="N1655" s="5">
        <f t="shared" si="102"/>
        <v>3000</v>
      </c>
      <c r="O1655" t="s">
        <v>110</v>
      </c>
      <c r="P1655" t="s">
        <v>78</v>
      </c>
      <c r="Q1655" t="s">
        <v>36</v>
      </c>
      <c r="R1655" t="s">
        <v>42</v>
      </c>
      <c r="T1655" t="s">
        <v>43</v>
      </c>
      <c r="U1655" t="str">
        <f t="shared" si="103"/>
        <v>No Discount</v>
      </c>
    </row>
    <row r="1656" spans="1:21" x14ac:dyDescent="0.25">
      <c r="A1656" t="s">
        <v>3815</v>
      </c>
      <c r="B1656" s="3">
        <v>46070</v>
      </c>
      <c r="C1656" t="s">
        <v>3664</v>
      </c>
      <c r="D1656" t="s">
        <v>126</v>
      </c>
      <c r="E1656" t="s">
        <v>33</v>
      </c>
      <c r="F1656" t="s">
        <v>6040</v>
      </c>
      <c r="G1656" t="s">
        <v>6065</v>
      </c>
      <c r="H1656">
        <v>3</v>
      </c>
      <c r="I1656" s="5">
        <v>250</v>
      </c>
      <c r="J1656" s="5">
        <v>433</v>
      </c>
      <c r="K1656" s="5">
        <f t="shared" si="100"/>
        <v>1299</v>
      </c>
      <c r="L1656" s="4">
        <v>0.05</v>
      </c>
      <c r="M1656" s="5">
        <f t="shared" si="101"/>
        <v>64.95</v>
      </c>
      <c r="N1656" s="5">
        <f t="shared" si="102"/>
        <v>613.95000000000005</v>
      </c>
      <c r="O1656" t="s">
        <v>95</v>
      </c>
      <c r="P1656" t="s">
        <v>96</v>
      </c>
      <c r="Q1656" t="s">
        <v>53</v>
      </c>
      <c r="R1656" t="s">
        <v>42</v>
      </c>
      <c r="T1656" t="s">
        <v>43</v>
      </c>
      <c r="U1656" t="str">
        <f t="shared" si="103"/>
        <v>5-10%</v>
      </c>
    </row>
    <row r="1657" spans="1:21" x14ac:dyDescent="0.25">
      <c r="A1657" t="s">
        <v>3816</v>
      </c>
      <c r="B1657" s="3">
        <v>46132</v>
      </c>
      <c r="C1657" t="s">
        <v>1916</v>
      </c>
      <c r="D1657" t="s">
        <v>50</v>
      </c>
      <c r="E1657" t="s">
        <v>75</v>
      </c>
      <c r="F1657" t="s">
        <v>6063</v>
      </c>
      <c r="G1657" t="s">
        <v>6015</v>
      </c>
      <c r="H1657">
        <v>2</v>
      </c>
      <c r="I1657" s="5">
        <v>400</v>
      </c>
      <c r="J1657" s="5">
        <v>583</v>
      </c>
      <c r="K1657" s="5">
        <f t="shared" si="100"/>
        <v>1166</v>
      </c>
      <c r="L1657" s="4">
        <v>0.08</v>
      </c>
      <c r="M1657" s="5">
        <f t="shared" si="101"/>
        <v>93.28</v>
      </c>
      <c r="N1657" s="5">
        <f t="shared" si="102"/>
        <v>459.28</v>
      </c>
      <c r="O1657" t="s">
        <v>215</v>
      </c>
      <c r="P1657" t="s">
        <v>86</v>
      </c>
      <c r="Q1657" t="s">
        <v>36</v>
      </c>
      <c r="R1657" t="s">
        <v>42</v>
      </c>
      <c r="T1657" t="s">
        <v>43</v>
      </c>
      <c r="U1657" t="str">
        <f t="shared" si="103"/>
        <v>5-10%</v>
      </c>
    </row>
    <row r="1658" spans="1:21" x14ac:dyDescent="0.25">
      <c r="A1658" t="s">
        <v>3817</v>
      </c>
      <c r="B1658" s="3">
        <v>46083</v>
      </c>
      <c r="C1658" t="s">
        <v>2496</v>
      </c>
      <c r="D1658" t="s">
        <v>32</v>
      </c>
      <c r="E1658" t="s">
        <v>75</v>
      </c>
      <c r="F1658" t="s">
        <v>6063</v>
      </c>
      <c r="G1658" t="s">
        <v>6052</v>
      </c>
      <c r="H1658">
        <v>3</v>
      </c>
      <c r="I1658" s="5">
        <v>1500</v>
      </c>
      <c r="J1658" s="5">
        <v>2250</v>
      </c>
      <c r="K1658" s="5">
        <f t="shared" si="100"/>
        <v>6750</v>
      </c>
      <c r="L1658" s="4">
        <v>0.15</v>
      </c>
      <c r="M1658" s="5">
        <f t="shared" si="101"/>
        <v>1012.5</v>
      </c>
      <c r="N1658" s="5">
        <f t="shared" si="102"/>
        <v>3262.5</v>
      </c>
      <c r="O1658" t="s">
        <v>181</v>
      </c>
      <c r="P1658" t="s">
        <v>68</v>
      </c>
      <c r="Q1658" t="s">
        <v>36</v>
      </c>
      <c r="R1658" t="s">
        <v>440</v>
      </c>
      <c r="S1658">
        <v>170</v>
      </c>
      <c r="T1658" t="s">
        <v>441</v>
      </c>
      <c r="U1658" t="str">
        <f t="shared" si="103"/>
        <v>11-15%</v>
      </c>
    </row>
    <row r="1659" spans="1:21" x14ac:dyDescent="0.25">
      <c r="A1659" t="s">
        <v>3818</v>
      </c>
      <c r="B1659" s="3">
        <v>45991</v>
      </c>
      <c r="C1659" t="s">
        <v>2436</v>
      </c>
      <c r="D1659" t="s">
        <v>50</v>
      </c>
      <c r="E1659" t="s">
        <v>33</v>
      </c>
      <c r="F1659" t="s">
        <v>6063</v>
      </c>
      <c r="G1659" t="s">
        <v>6052</v>
      </c>
      <c r="H1659">
        <v>3</v>
      </c>
      <c r="I1659" s="5">
        <v>1500</v>
      </c>
      <c r="J1659" s="5">
        <v>2250</v>
      </c>
      <c r="K1659" s="5">
        <f t="shared" si="100"/>
        <v>6750</v>
      </c>
      <c r="L1659" s="4">
        <v>0</v>
      </c>
      <c r="M1659" s="5">
        <f t="shared" si="101"/>
        <v>0</v>
      </c>
      <c r="N1659" s="5">
        <f t="shared" si="102"/>
        <v>2250</v>
      </c>
      <c r="O1659" t="s">
        <v>95</v>
      </c>
      <c r="P1659" t="s">
        <v>96</v>
      </c>
      <c r="Q1659" t="s">
        <v>53</v>
      </c>
      <c r="R1659" t="s">
        <v>440</v>
      </c>
      <c r="S1659">
        <v>59</v>
      </c>
      <c r="T1659" t="s">
        <v>441</v>
      </c>
      <c r="U1659" t="str">
        <f t="shared" si="103"/>
        <v>No Discount</v>
      </c>
    </row>
    <row r="1660" spans="1:21" x14ac:dyDescent="0.25">
      <c r="A1660" t="s">
        <v>3819</v>
      </c>
      <c r="B1660" s="3">
        <v>46184</v>
      </c>
      <c r="C1660" t="s">
        <v>3820</v>
      </c>
      <c r="D1660" t="s">
        <v>50</v>
      </c>
      <c r="E1660" t="s">
        <v>33</v>
      </c>
      <c r="F1660" t="s">
        <v>93</v>
      </c>
      <c r="G1660" t="s">
        <v>6034</v>
      </c>
      <c r="H1660">
        <v>7</v>
      </c>
      <c r="I1660" s="5">
        <v>1000</v>
      </c>
      <c r="J1660" s="5">
        <v>1783</v>
      </c>
      <c r="K1660" s="5">
        <f t="shared" si="100"/>
        <v>12481</v>
      </c>
      <c r="L1660" s="4">
        <v>0.08</v>
      </c>
      <c r="M1660" s="5">
        <f t="shared" si="101"/>
        <v>998.48</v>
      </c>
      <c r="N1660" s="5">
        <f t="shared" si="102"/>
        <v>6479.48</v>
      </c>
      <c r="O1660" t="s">
        <v>95</v>
      </c>
      <c r="P1660" t="s">
        <v>96</v>
      </c>
      <c r="Q1660" t="s">
        <v>53</v>
      </c>
      <c r="R1660" t="s">
        <v>42</v>
      </c>
      <c r="T1660" t="s">
        <v>43</v>
      </c>
      <c r="U1660" t="str">
        <f t="shared" si="103"/>
        <v>5-10%</v>
      </c>
    </row>
    <row r="1661" spans="1:21" x14ac:dyDescent="0.25">
      <c r="A1661" t="s">
        <v>3822</v>
      </c>
      <c r="B1661" s="3">
        <v>45889</v>
      </c>
      <c r="C1661" t="s">
        <v>2114</v>
      </c>
      <c r="D1661" t="s">
        <v>32</v>
      </c>
      <c r="E1661" t="s">
        <v>75</v>
      </c>
      <c r="F1661" t="s">
        <v>137</v>
      </c>
      <c r="G1661" t="s">
        <v>6076</v>
      </c>
      <c r="H1661">
        <v>4</v>
      </c>
      <c r="I1661" s="5">
        <v>4700</v>
      </c>
      <c r="J1661" s="5">
        <v>6667</v>
      </c>
      <c r="K1661" s="5">
        <f t="shared" si="100"/>
        <v>26668</v>
      </c>
      <c r="L1661" s="4">
        <v>0</v>
      </c>
      <c r="M1661" s="5">
        <f t="shared" si="101"/>
        <v>0</v>
      </c>
      <c r="N1661" s="5">
        <f t="shared" si="102"/>
        <v>7868</v>
      </c>
      <c r="O1661" t="s">
        <v>85</v>
      </c>
      <c r="P1661" t="s">
        <v>86</v>
      </c>
      <c r="Q1661" t="s">
        <v>36</v>
      </c>
      <c r="R1661" t="s">
        <v>42</v>
      </c>
      <c r="T1661" t="s">
        <v>43</v>
      </c>
      <c r="U1661" t="str">
        <f t="shared" si="103"/>
        <v>No Discount</v>
      </c>
    </row>
    <row r="1662" spans="1:21" x14ac:dyDescent="0.25">
      <c r="A1662" t="s">
        <v>3823</v>
      </c>
      <c r="B1662" s="3">
        <v>45706</v>
      </c>
      <c r="C1662" t="s">
        <v>3516</v>
      </c>
      <c r="D1662" t="s">
        <v>50</v>
      </c>
      <c r="E1662" t="s">
        <v>33</v>
      </c>
      <c r="F1662" t="s">
        <v>6063</v>
      </c>
      <c r="G1662" t="s">
        <v>6015</v>
      </c>
      <c r="H1662">
        <v>9</v>
      </c>
      <c r="I1662" s="5">
        <v>400</v>
      </c>
      <c r="J1662" s="5">
        <v>583</v>
      </c>
      <c r="K1662" s="5">
        <f t="shared" si="100"/>
        <v>5247</v>
      </c>
      <c r="L1662" s="4">
        <v>0</v>
      </c>
      <c r="M1662" s="5">
        <f t="shared" si="101"/>
        <v>0</v>
      </c>
      <c r="N1662" s="5">
        <f t="shared" si="102"/>
        <v>1647</v>
      </c>
      <c r="O1662" t="s">
        <v>120</v>
      </c>
      <c r="P1662" t="s">
        <v>96</v>
      </c>
      <c r="Q1662" t="s">
        <v>53</v>
      </c>
      <c r="R1662" t="s">
        <v>42</v>
      </c>
      <c r="T1662" t="s">
        <v>43</v>
      </c>
      <c r="U1662" t="str">
        <f t="shared" si="103"/>
        <v>No Discount</v>
      </c>
    </row>
    <row r="1663" spans="1:21" x14ac:dyDescent="0.25">
      <c r="A1663" t="s">
        <v>3824</v>
      </c>
      <c r="B1663" s="3">
        <v>46068</v>
      </c>
      <c r="C1663" t="s">
        <v>1610</v>
      </c>
      <c r="D1663" t="s">
        <v>50</v>
      </c>
      <c r="E1663" t="s">
        <v>75</v>
      </c>
      <c r="F1663" t="s">
        <v>6063</v>
      </c>
      <c r="G1663" t="s">
        <v>6052</v>
      </c>
      <c r="H1663">
        <v>3</v>
      </c>
      <c r="I1663" s="5">
        <v>1500</v>
      </c>
      <c r="J1663" s="5">
        <v>2250</v>
      </c>
      <c r="K1663" s="5">
        <f t="shared" si="100"/>
        <v>6750</v>
      </c>
      <c r="L1663" s="4">
        <v>0.25</v>
      </c>
      <c r="M1663" s="5">
        <f t="shared" si="101"/>
        <v>1687.5</v>
      </c>
      <c r="N1663" s="5">
        <f t="shared" si="102"/>
        <v>3937.5</v>
      </c>
      <c r="O1663" t="s">
        <v>110</v>
      </c>
      <c r="P1663" t="s">
        <v>78</v>
      </c>
      <c r="Q1663" t="s">
        <v>36</v>
      </c>
      <c r="R1663" t="s">
        <v>440</v>
      </c>
      <c r="S1663">
        <v>140</v>
      </c>
      <c r="T1663" t="s">
        <v>441</v>
      </c>
      <c r="U1663" t="str">
        <f t="shared" si="103"/>
        <v>21-25%</v>
      </c>
    </row>
    <row r="1664" spans="1:21" x14ac:dyDescent="0.25">
      <c r="A1664" t="s">
        <v>3825</v>
      </c>
      <c r="B1664" s="3">
        <v>45793</v>
      </c>
      <c r="C1664" t="s">
        <v>1805</v>
      </c>
      <c r="D1664" t="s">
        <v>32</v>
      </c>
      <c r="E1664" t="s">
        <v>75</v>
      </c>
      <c r="F1664" t="s">
        <v>6063</v>
      </c>
      <c r="G1664" t="s">
        <v>6015</v>
      </c>
      <c r="H1664">
        <v>5</v>
      </c>
      <c r="I1664" s="5">
        <v>400</v>
      </c>
      <c r="J1664" s="5">
        <v>583</v>
      </c>
      <c r="K1664" s="5">
        <f t="shared" si="100"/>
        <v>2915</v>
      </c>
      <c r="L1664" s="4">
        <v>0</v>
      </c>
      <c r="M1664" s="5">
        <f t="shared" si="101"/>
        <v>0</v>
      </c>
      <c r="N1664" s="5">
        <f t="shared" si="102"/>
        <v>915</v>
      </c>
      <c r="O1664" t="s">
        <v>127</v>
      </c>
      <c r="P1664" t="s">
        <v>56</v>
      </c>
      <c r="Q1664" t="s">
        <v>53</v>
      </c>
      <c r="R1664" t="s">
        <v>42</v>
      </c>
      <c r="T1664" t="s">
        <v>43</v>
      </c>
      <c r="U1664" t="str">
        <f t="shared" si="103"/>
        <v>No Discount</v>
      </c>
    </row>
    <row r="1665" spans="1:21" x14ac:dyDescent="0.25">
      <c r="A1665" t="s">
        <v>3826</v>
      </c>
      <c r="B1665" s="3">
        <v>46175</v>
      </c>
      <c r="C1665" t="s">
        <v>3827</v>
      </c>
      <c r="D1665" t="s">
        <v>126</v>
      </c>
      <c r="E1665" t="s">
        <v>33</v>
      </c>
      <c r="F1665" t="s">
        <v>93</v>
      </c>
      <c r="G1665" t="s">
        <v>6034</v>
      </c>
      <c r="H1665">
        <v>10</v>
      </c>
      <c r="I1665" s="5">
        <v>1000</v>
      </c>
      <c r="J1665" s="5">
        <v>1783</v>
      </c>
      <c r="K1665" s="5">
        <f t="shared" si="100"/>
        <v>17830</v>
      </c>
      <c r="L1665" s="4">
        <v>0.05</v>
      </c>
      <c r="M1665" s="5">
        <f t="shared" si="101"/>
        <v>891.5</v>
      </c>
      <c r="N1665" s="5">
        <f t="shared" si="102"/>
        <v>8721.5</v>
      </c>
      <c r="O1665" t="s">
        <v>77</v>
      </c>
      <c r="P1665" t="s">
        <v>78</v>
      </c>
      <c r="Q1665" t="s">
        <v>36</v>
      </c>
      <c r="R1665" t="s">
        <v>42</v>
      </c>
      <c r="T1665" t="s">
        <v>43</v>
      </c>
      <c r="U1665" t="str">
        <f t="shared" si="103"/>
        <v>5-10%</v>
      </c>
    </row>
    <row r="1666" spans="1:21" x14ac:dyDescent="0.25">
      <c r="A1666" t="s">
        <v>3829</v>
      </c>
      <c r="B1666" s="3">
        <v>45912</v>
      </c>
      <c r="C1666" t="s">
        <v>3610</v>
      </c>
      <c r="D1666" t="s">
        <v>126</v>
      </c>
      <c r="E1666" t="s">
        <v>75</v>
      </c>
      <c r="F1666" t="s">
        <v>6040</v>
      </c>
      <c r="G1666" t="s">
        <v>6065</v>
      </c>
      <c r="H1666">
        <v>10</v>
      </c>
      <c r="I1666" s="5">
        <v>250</v>
      </c>
      <c r="J1666" s="5">
        <v>433</v>
      </c>
      <c r="K1666" s="5">
        <f t="shared" ref="K1666:K1729" si="104">H1666*J1666</f>
        <v>4330</v>
      </c>
      <c r="L1666" s="4">
        <v>0</v>
      </c>
      <c r="M1666" s="5">
        <f t="shared" ref="M1666:M1729" si="105">K1666*L1666</f>
        <v>0</v>
      </c>
      <c r="N1666" s="5">
        <f t="shared" ref="N1666:N1729" si="106">K1666-((H1666*I1666)-M1666)</f>
        <v>1830</v>
      </c>
      <c r="O1666" t="s">
        <v>77</v>
      </c>
      <c r="P1666" t="s">
        <v>78</v>
      </c>
      <c r="Q1666" t="s">
        <v>36</v>
      </c>
      <c r="R1666" t="s">
        <v>440</v>
      </c>
      <c r="S1666">
        <v>121</v>
      </c>
      <c r="T1666" t="s">
        <v>441</v>
      </c>
      <c r="U1666" t="str">
        <f t="shared" ref="U1666:U1729" si="107">_xlfn.IFS(L1666=0, "No Discount", L1666&lt;=10%, "5-10%", L1666&lt;=15%, "11-15%", L1666&lt;=20%, "16-20%", L1666&lt;=25%, "21-25%")</f>
        <v>No Discount</v>
      </c>
    </row>
    <row r="1667" spans="1:21" x14ac:dyDescent="0.25">
      <c r="A1667" t="s">
        <v>3830</v>
      </c>
      <c r="B1667" s="3">
        <v>45758</v>
      </c>
      <c r="C1667" t="s">
        <v>3502</v>
      </c>
      <c r="D1667" t="s">
        <v>126</v>
      </c>
      <c r="E1667" t="s">
        <v>75</v>
      </c>
      <c r="F1667" t="s">
        <v>6040</v>
      </c>
      <c r="G1667" t="s">
        <v>6065</v>
      </c>
      <c r="H1667">
        <v>9</v>
      </c>
      <c r="I1667" s="5">
        <v>250</v>
      </c>
      <c r="J1667" s="5">
        <v>433</v>
      </c>
      <c r="K1667" s="5">
        <f t="shared" si="104"/>
        <v>3897</v>
      </c>
      <c r="L1667" s="4">
        <v>0</v>
      </c>
      <c r="M1667" s="5">
        <f t="shared" si="105"/>
        <v>0</v>
      </c>
      <c r="N1667" s="5">
        <f t="shared" si="106"/>
        <v>1647</v>
      </c>
      <c r="O1667" t="s">
        <v>85</v>
      </c>
      <c r="P1667" t="s">
        <v>86</v>
      </c>
      <c r="Q1667" t="s">
        <v>36</v>
      </c>
      <c r="R1667" t="s">
        <v>42</v>
      </c>
      <c r="T1667" t="s">
        <v>43</v>
      </c>
      <c r="U1667" t="str">
        <f t="shared" si="107"/>
        <v>No Discount</v>
      </c>
    </row>
    <row r="1668" spans="1:21" x14ac:dyDescent="0.25">
      <c r="A1668" t="s">
        <v>3831</v>
      </c>
      <c r="B1668" s="3">
        <v>46116</v>
      </c>
      <c r="C1668" t="s">
        <v>2176</v>
      </c>
      <c r="D1668" t="s">
        <v>126</v>
      </c>
      <c r="E1668" t="s">
        <v>33</v>
      </c>
      <c r="F1668" t="s">
        <v>6063</v>
      </c>
      <c r="G1668" t="s">
        <v>6052</v>
      </c>
      <c r="H1668">
        <v>9</v>
      </c>
      <c r="I1668" s="5">
        <v>1500</v>
      </c>
      <c r="J1668" s="5">
        <v>2250</v>
      </c>
      <c r="K1668" s="5">
        <f t="shared" si="104"/>
        <v>20250</v>
      </c>
      <c r="L1668" s="4">
        <v>0.15</v>
      </c>
      <c r="M1668" s="5">
        <f t="shared" si="105"/>
        <v>3037.5</v>
      </c>
      <c r="N1668" s="5">
        <f t="shared" si="106"/>
        <v>9787.5</v>
      </c>
      <c r="O1668" t="s">
        <v>67</v>
      </c>
      <c r="P1668" t="s">
        <v>68</v>
      </c>
      <c r="Q1668" t="s">
        <v>36</v>
      </c>
      <c r="R1668" t="s">
        <v>440</v>
      </c>
      <c r="S1668">
        <v>22</v>
      </c>
      <c r="T1668" t="s">
        <v>441</v>
      </c>
      <c r="U1668" t="str">
        <f t="shared" si="107"/>
        <v>11-15%</v>
      </c>
    </row>
    <row r="1669" spans="1:21" x14ac:dyDescent="0.25">
      <c r="A1669" t="s">
        <v>3832</v>
      </c>
      <c r="B1669" s="3">
        <v>46175</v>
      </c>
      <c r="C1669" t="s">
        <v>2145</v>
      </c>
      <c r="D1669" t="s">
        <v>126</v>
      </c>
      <c r="E1669" t="s">
        <v>33</v>
      </c>
      <c r="F1669" t="s">
        <v>6040</v>
      </c>
      <c r="G1669" t="s">
        <v>6065</v>
      </c>
      <c r="H1669">
        <v>14</v>
      </c>
      <c r="I1669" s="5">
        <v>250</v>
      </c>
      <c r="J1669" s="5">
        <v>433</v>
      </c>
      <c r="K1669" s="5">
        <f t="shared" si="104"/>
        <v>6062</v>
      </c>
      <c r="L1669" s="4">
        <v>0.12</v>
      </c>
      <c r="M1669" s="5">
        <f t="shared" si="105"/>
        <v>727.43999999999994</v>
      </c>
      <c r="N1669" s="5">
        <f t="shared" si="106"/>
        <v>3289.44</v>
      </c>
      <c r="O1669" t="s">
        <v>40</v>
      </c>
      <c r="P1669" t="s">
        <v>41</v>
      </c>
      <c r="Q1669" t="s">
        <v>36</v>
      </c>
      <c r="R1669" t="s">
        <v>440</v>
      </c>
      <c r="S1669">
        <v>219</v>
      </c>
      <c r="T1669" t="s">
        <v>441</v>
      </c>
      <c r="U1669" t="str">
        <f t="shared" si="107"/>
        <v>11-15%</v>
      </c>
    </row>
    <row r="1670" spans="1:21" x14ac:dyDescent="0.25">
      <c r="A1670" t="s">
        <v>3833</v>
      </c>
      <c r="B1670" s="3">
        <v>45880</v>
      </c>
      <c r="C1670" t="s">
        <v>3405</v>
      </c>
      <c r="D1670" t="s">
        <v>126</v>
      </c>
      <c r="E1670" t="s">
        <v>33</v>
      </c>
      <c r="F1670" t="s">
        <v>6063</v>
      </c>
      <c r="G1670" t="s">
        <v>6015</v>
      </c>
      <c r="H1670">
        <v>9</v>
      </c>
      <c r="I1670" s="5">
        <v>400</v>
      </c>
      <c r="J1670" s="5">
        <v>583</v>
      </c>
      <c r="K1670" s="5">
        <f t="shared" si="104"/>
        <v>5247</v>
      </c>
      <c r="L1670" s="4">
        <v>0</v>
      </c>
      <c r="M1670" s="5">
        <f t="shared" si="105"/>
        <v>0</v>
      </c>
      <c r="N1670" s="5">
        <f t="shared" si="106"/>
        <v>1647</v>
      </c>
      <c r="O1670" t="s">
        <v>40</v>
      </c>
      <c r="P1670" t="s">
        <v>41</v>
      </c>
      <c r="Q1670" t="s">
        <v>36</v>
      </c>
      <c r="R1670" t="s">
        <v>42</v>
      </c>
      <c r="T1670" t="s">
        <v>43</v>
      </c>
      <c r="U1670" t="str">
        <f t="shared" si="107"/>
        <v>No Discount</v>
      </c>
    </row>
    <row r="1671" spans="1:21" x14ac:dyDescent="0.25">
      <c r="A1671" t="s">
        <v>3834</v>
      </c>
      <c r="B1671" s="3">
        <v>45963</v>
      </c>
      <c r="C1671" t="s">
        <v>1351</v>
      </c>
      <c r="D1671" t="s">
        <v>50</v>
      </c>
      <c r="E1671" t="s">
        <v>33</v>
      </c>
      <c r="F1671" t="s">
        <v>6040</v>
      </c>
      <c r="G1671" t="s">
        <v>6065</v>
      </c>
      <c r="H1671">
        <v>5</v>
      </c>
      <c r="I1671" s="5">
        <v>250</v>
      </c>
      <c r="J1671" s="5">
        <v>433</v>
      </c>
      <c r="K1671" s="5">
        <f t="shared" si="104"/>
        <v>2165</v>
      </c>
      <c r="L1671" s="4">
        <v>0</v>
      </c>
      <c r="M1671" s="5">
        <f t="shared" si="105"/>
        <v>0</v>
      </c>
      <c r="N1671" s="5">
        <f t="shared" si="106"/>
        <v>915</v>
      </c>
      <c r="O1671" t="s">
        <v>95</v>
      </c>
      <c r="P1671" t="s">
        <v>96</v>
      </c>
      <c r="Q1671" t="s">
        <v>53</v>
      </c>
      <c r="R1671" t="s">
        <v>42</v>
      </c>
      <c r="T1671" t="s">
        <v>43</v>
      </c>
      <c r="U1671" t="str">
        <f t="shared" si="107"/>
        <v>No Discount</v>
      </c>
    </row>
    <row r="1672" spans="1:21" x14ac:dyDescent="0.25">
      <c r="A1672" t="s">
        <v>3836</v>
      </c>
      <c r="B1672" s="3">
        <v>45960</v>
      </c>
      <c r="C1672" t="s">
        <v>370</v>
      </c>
      <c r="D1672" t="s">
        <v>32</v>
      </c>
      <c r="E1672" t="s">
        <v>33</v>
      </c>
      <c r="F1672" t="s">
        <v>6040</v>
      </c>
      <c r="G1672" t="s">
        <v>6065</v>
      </c>
      <c r="H1672">
        <v>2</v>
      </c>
      <c r="I1672" s="5">
        <v>250</v>
      </c>
      <c r="J1672" s="5">
        <v>433</v>
      </c>
      <c r="K1672" s="5">
        <f t="shared" si="104"/>
        <v>866</v>
      </c>
      <c r="L1672" s="4">
        <v>0</v>
      </c>
      <c r="M1672" s="5">
        <f t="shared" si="105"/>
        <v>0</v>
      </c>
      <c r="N1672" s="5">
        <f t="shared" si="106"/>
        <v>366</v>
      </c>
      <c r="O1672" t="s">
        <v>181</v>
      </c>
      <c r="P1672" t="s">
        <v>68</v>
      </c>
      <c r="Q1672" t="s">
        <v>36</v>
      </c>
      <c r="R1672" t="s">
        <v>440</v>
      </c>
      <c r="S1672">
        <v>107</v>
      </c>
      <c r="T1672" t="s">
        <v>441</v>
      </c>
      <c r="U1672" t="str">
        <f t="shared" si="107"/>
        <v>No Discount</v>
      </c>
    </row>
    <row r="1673" spans="1:21" x14ac:dyDescent="0.25">
      <c r="A1673" t="s">
        <v>3837</v>
      </c>
      <c r="B1673" s="3">
        <v>45896</v>
      </c>
      <c r="C1673" t="s">
        <v>970</v>
      </c>
      <c r="D1673" t="s">
        <v>126</v>
      </c>
      <c r="E1673" t="s">
        <v>33</v>
      </c>
      <c r="F1673" t="s">
        <v>6063</v>
      </c>
      <c r="G1673" t="s">
        <v>6052</v>
      </c>
      <c r="H1673">
        <v>8</v>
      </c>
      <c r="I1673" s="5">
        <v>1500</v>
      </c>
      <c r="J1673" s="5">
        <v>2250</v>
      </c>
      <c r="K1673" s="5">
        <f t="shared" si="104"/>
        <v>18000</v>
      </c>
      <c r="L1673" s="4">
        <v>0</v>
      </c>
      <c r="M1673" s="5">
        <f t="shared" si="105"/>
        <v>0</v>
      </c>
      <c r="N1673" s="5">
        <f t="shared" si="106"/>
        <v>6000</v>
      </c>
      <c r="O1673" t="s">
        <v>181</v>
      </c>
      <c r="P1673" t="s">
        <v>68</v>
      </c>
      <c r="Q1673" t="s">
        <v>36</v>
      </c>
      <c r="R1673" t="s">
        <v>42</v>
      </c>
      <c r="T1673" t="s">
        <v>43</v>
      </c>
      <c r="U1673" t="str">
        <f t="shared" si="107"/>
        <v>No Discount</v>
      </c>
    </row>
    <row r="1674" spans="1:21" x14ac:dyDescent="0.25">
      <c r="A1674" t="s">
        <v>3838</v>
      </c>
      <c r="B1674" s="3">
        <v>46165</v>
      </c>
      <c r="C1674" t="s">
        <v>3646</v>
      </c>
      <c r="D1674" t="s">
        <v>50</v>
      </c>
      <c r="E1674" t="s">
        <v>33</v>
      </c>
      <c r="F1674" t="s">
        <v>6040</v>
      </c>
      <c r="G1674" t="s">
        <v>6065</v>
      </c>
      <c r="H1674">
        <v>7</v>
      </c>
      <c r="I1674" s="5">
        <v>250</v>
      </c>
      <c r="J1674" s="5">
        <v>433</v>
      </c>
      <c r="K1674" s="5">
        <f t="shared" si="104"/>
        <v>3031</v>
      </c>
      <c r="L1674" s="4">
        <v>0.15</v>
      </c>
      <c r="M1674" s="5">
        <f t="shared" si="105"/>
        <v>454.65</v>
      </c>
      <c r="N1674" s="5">
        <f t="shared" si="106"/>
        <v>1735.65</v>
      </c>
      <c r="O1674" t="s">
        <v>40</v>
      </c>
      <c r="P1674" t="s">
        <v>41</v>
      </c>
      <c r="Q1674" t="s">
        <v>36</v>
      </c>
      <c r="R1674" t="s">
        <v>440</v>
      </c>
      <c r="S1674">
        <v>208</v>
      </c>
      <c r="T1674" t="s">
        <v>441</v>
      </c>
      <c r="U1674" t="str">
        <f t="shared" si="107"/>
        <v>11-15%</v>
      </c>
    </row>
    <row r="1675" spans="1:21" x14ac:dyDescent="0.25">
      <c r="A1675" t="s">
        <v>3839</v>
      </c>
      <c r="B1675" s="3">
        <v>46202</v>
      </c>
      <c r="C1675" t="s">
        <v>1989</v>
      </c>
      <c r="D1675" t="s">
        <v>126</v>
      </c>
      <c r="E1675" t="s">
        <v>75</v>
      </c>
      <c r="F1675" t="s">
        <v>93</v>
      </c>
      <c r="G1675" t="s">
        <v>6034</v>
      </c>
      <c r="H1675">
        <v>66</v>
      </c>
      <c r="I1675" s="5">
        <v>1000</v>
      </c>
      <c r="J1675" s="5">
        <v>1783</v>
      </c>
      <c r="K1675" s="5">
        <f t="shared" si="104"/>
        <v>117678</v>
      </c>
      <c r="L1675" s="4">
        <v>0.05</v>
      </c>
      <c r="M1675" s="5">
        <f t="shared" si="105"/>
        <v>5883.9000000000005</v>
      </c>
      <c r="N1675" s="5">
        <f t="shared" si="106"/>
        <v>57561.9</v>
      </c>
      <c r="O1675" t="s">
        <v>40</v>
      </c>
      <c r="P1675" t="s">
        <v>41</v>
      </c>
      <c r="Q1675" t="s">
        <v>36</v>
      </c>
      <c r="R1675" t="s">
        <v>440</v>
      </c>
      <c r="S1675">
        <v>267</v>
      </c>
      <c r="T1675" t="s">
        <v>441</v>
      </c>
      <c r="U1675" t="str">
        <f t="shared" si="107"/>
        <v>5-10%</v>
      </c>
    </row>
    <row r="1676" spans="1:21" x14ac:dyDescent="0.25">
      <c r="A1676" t="s">
        <v>3840</v>
      </c>
      <c r="B1676" s="3">
        <v>45827</v>
      </c>
      <c r="C1676" t="s">
        <v>1410</v>
      </c>
      <c r="D1676" t="s">
        <v>50</v>
      </c>
      <c r="E1676" t="s">
        <v>33</v>
      </c>
      <c r="F1676" t="s">
        <v>137</v>
      </c>
      <c r="G1676" t="s">
        <v>6076</v>
      </c>
      <c r="H1676">
        <v>4</v>
      </c>
      <c r="I1676" s="5">
        <v>4700</v>
      </c>
      <c r="J1676" s="5">
        <v>6667</v>
      </c>
      <c r="K1676" s="5">
        <f t="shared" si="104"/>
        <v>26668</v>
      </c>
      <c r="L1676" s="4">
        <v>0</v>
      </c>
      <c r="M1676" s="5">
        <f t="shared" si="105"/>
        <v>0</v>
      </c>
      <c r="N1676" s="5">
        <f t="shared" si="106"/>
        <v>7868</v>
      </c>
      <c r="O1676" t="s">
        <v>120</v>
      </c>
      <c r="P1676" t="s">
        <v>96</v>
      </c>
      <c r="Q1676" t="s">
        <v>53</v>
      </c>
      <c r="R1676" t="s">
        <v>42</v>
      </c>
      <c r="T1676" t="s">
        <v>43</v>
      </c>
      <c r="U1676" t="str">
        <f t="shared" si="107"/>
        <v>No Discount</v>
      </c>
    </row>
    <row r="1677" spans="1:21" x14ac:dyDescent="0.25">
      <c r="A1677" t="s">
        <v>3841</v>
      </c>
      <c r="B1677" s="3">
        <v>46011</v>
      </c>
      <c r="C1677" t="s">
        <v>3668</v>
      </c>
      <c r="D1677" t="s">
        <v>126</v>
      </c>
      <c r="E1677" t="s">
        <v>75</v>
      </c>
      <c r="F1677" t="s">
        <v>93</v>
      </c>
      <c r="G1677" t="s">
        <v>6034</v>
      </c>
      <c r="H1677">
        <v>6</v>
      </c>
      <c r="I1677" s="5">
        <v>1000</v>
      </c>
      <c r="J1677" s="5">
        <v>1783</v>
      </c>
      <c r="K1677" s="5">
        <f t="shared" si="104"/>
        <v>10698</v>
      </c>
      <c r="L1677" s="4">
        <v>0</v>
      </c>
      <c r="M1677" s="5">
        <f t="shared" si="105"/>
        <v>0</v>
      </c>
      <c r="N1677" s="5">
        <f t="shared" si="106"/>
        <v>4698</v>
      </c>
      <c r="O1677" t="s">
        <v>181</v>
      </c>
      <c r="P1677" t="s">
        <v>68</v>
      </c>
      <c r="Q1677" t="s">
        <v>36</v>
      </c>
      <c r="R1677" t="s">
        <v>440</v>
      </c>
      <c r="S1677">
        <v>259</v>
      </c>
      <c r="T1677" t="s">
        <v>441</v>
      </c>
      <c r="U1677" t="str">
        <f t="shared" si="107"/>
        <v>No Discount</v>
      </c>
    </row>
    <row r="1678" spans="1:21" x14ac:dyDescent="0.25">
      <c r="A1678" t="s">
        <v>3842</v>
      </c>
      <c r="B1678" s="3">
        <v>46044</v>
      </c>
      <c r="C1678" t="s">
        <v>491</v>
      </c>
      <c r="D1678" t="s">
        <v>126</v>
      </c>
      <c r="E1678" t="s">
        <v>75</v>
      </c>
      <c r="F1678" t="s">
        <v>6063</v>
      </c>
      <c r="G1678" t="s">
        <v>6052</v>
      </c>
      <c r="H1678">
        <v>10</v>
      </c>
      <c r="I1678" s="5">
        <v>1500</v>
      </c>
      <c r="J1678" s="5">
        <v>2250</v>
      </c>
      <c r="K1678" s="5">
        <f t="shared" si="104"/>
        <v>22500</v>
      </c>
      <c r="L1678" s="4">
        <v>0.05</v>
      </c>
      <c r="M1678" s="5">
        <f t="shared" si="105"/>
        <v>1125</v>
      </c>
      <c r="N1678" s="5">
        <f t="shared" si="106"/>
        <v>8625</v>
      </c>
      <c r="O1678" t="s">
        <v>181</v>
      </c>
      <c r="P1678" t="s">
        <v>68</v>
      </c>
      <c r="Q1678" t="s">
        <v>36</v>
      </c>
      <c r="R1678" t="s">
        <v>440</v>
      </c>
      <c r="S1678">
        <v>1</v>
      </c>
      <c r="T1678" t="s">
        <v>441</v>
      </c>
      <c r="U1678" t="str">
        <f t="shared" si="107"/>
        <v>5-10%</v>
      </c>
    </row>
    <row r="1679" spans="1:21" x14ac:dyDescent="0.25">
      <c r="A1679" t="s">
        <v>3843</v>
      </c>
      <c r="B1679" s="3">
        <v>45950</v>
      </c>
      <c r="C1679" t="s">
        <v>2183</v>
      </c>
      <c r="D1679" t="s">
        <v>126</v>
      </c>
      <c r="E1679" t="s">
        <v>75</v>
      </c>
      <c r="F1679" t="s">
        <v>6063</v>
      </c>
      <c r="G1679" t="s">
        <v>6052</v>
      </c>
      <c r="H1679">
        <v>1</v>
      </c>
      <c r="I1679" s="5">
        <v>1500</v>
      </c>
      <c r="J1679" s="5">
        <v>2250</v>
      </c>
      <c r="K1679" s="5">
        <f t="shared" si="104"/>
        <v>2250</v>
      </c>
      <c r="L1679" s="4">
        <v>0</v>
      </c>
      <c r="M1679" s="5">
        <f t="shared" si="105"/>
        <v>0</v>
      </c>
      <c r="N1679" s="5">
        <f t="shared" si="106"/>
        <v>750</v>
      </c>
      <c r="O1679" t="s">
        <v>181</v>
      </c>
      <c r="P1679" t="s">
        <v>68</v>
      </c>
      <c r="Q1679" t="s">
        <v>36</v>
      </c>
      <c r="R1679" t="s">
        <v>42</v>
      </c>
      <c r="T1679" t="s">
        <v>43</v>
      </c>
      <c r="U1679" t="str">
        <f t="shared" si="107"/>
        <v>No Discount</v>
      </c>
    </row>
    <row r="1680" spans="1:21" x14ac:dyDescent="0.25">
      <c r="A1680" t="s">
        <v>3844</v>
      </c>
      <c r="B1680" s="3">
        <v>45742</v>
      </c>
      <c r="C1680" t="s">
        <v>3845</v>
      </c>
      <c r="D1680" t="s">
        <v>50</v>
      </c>
      <c r="E1680" t="s">
        <v>33</v>
      </c>
      <c r="F1680" t="s">
        <v>93</v>
      </c>
      <c r="G1680" t="s">
        <v>6034</v>
      </c>
      <c r="H1680">
        <v>4</v>
      </c>
      <c r="I1680" s="5">
        <v>1000</v>
      </c>
      <c r="J1680" s="5">
        <v>1783</v>
      </c>
      <c r="K1680" s="5">
        <f t="shared" si="104"/>
        <v>7132</v>
      </c>
      <c r="L1680" s="4">
        <v>0</v>
      </c>
      <c r="M1680" s="5">
        <f t="shared" si="105"/>
        <v>0</v>
      </c>
      <c r="N1680" s="5">
        <f t="shared" si="106"/>
        <v>3132</v>
      </c>
      <c r="O1680" t="s">
        <v>120</v>
      </c>
      <c r="P1680" t="s">
        <v>96</v>
      </c>
      <c r="Q1680" t="s">
        <v>53</v>
      </c>
      <c r="R1680" t="s">
        <v>42</v>
      </c>
      <c r="T1680" t="s">
        <v>43</v>
      </c>
      <c r="U1680" t="str">
        <f t="shared" si="107"/>
        <v>No Discount</v>
      </c>
    </row>
    <row r="1681" spans="1:21" x14ac:dyDescent="0.25">
      <c r="A1681" t="s">
        <v>3847</v>
      </c>
      <c r="B1681" s="3">
        <v>46093</v>
      </c>
      <c r="C1681" t="s">
        <v>732</v>
      </c>
      <c r="D1681" t="s">
        <v>126</v>
      </c>
      <c r="E1681" t="s">
        <v>75</v>
      </c>
      <c r="F1681" t="s">
        <v>6063</v>
      </c>
      <c r="G1681" t="s">
        <v>6015</v>
      </c>
      <c r="H1681">
        <v>2</v>
      </c>
      <c r="I1681" s="5">
        <v>400</v>
      </c>
      <c r="J1681" s="5">
        <v>583</v>
      </c>
      <c r="K1681" s="5">
        <f t="shared" si="104"/>
        <v>1166</v>
      </c>
      <c r="L1681" s="4">
        <v>0.05</v>
      </c>
      <c r="M1681" s="5">
        <f t="shared" si="105"/>
        <v>58.300000000000004</v>
      </c>
      <c r="N1681" s="5">
        <f t="shared" si="106"/>
        <v>424.29999999999995</v>
      </c>
      <c r="O1681" t="s">
        <v>181</v>
      </c>
      <c r="P1681" t="s">
        <v>68</v>
      </c>
      <c r="Q1681" t="s">
        <v>36</v>
      </c>
      <c r="R1681" t="s">
        <v>440</v>
      </c>
      <c r="S1681">
        <v>251</v>
      </c>
      <c r="T1681" t="s">
        <v>441</v>
      </c>
      <c r="U1681" t="str">
        <f t="shared" si="107"/>
        <v>5-10%</v>
      </c>
    </row>
    <row r="1682" spans="1:21" x14ac:dyDescent="0.25">
      <c r="A1682" t="s">
        <v>3848</v>
      </c>
      <c r="B1682" s="3">
        <v>45872</v>
      </c>
      <c r="C1682" t="s">
        <v>1083</v>
      </c>
      <c r="D1682" t="s">
        <v>32</v>
      </c>
      <c r="E1682" t="s">
        <v>33</v>
      </c>
      <c r="F1682" t="s">
        <v>6063</v>
      </c>
      <c r="G1682" t="s">
        <v>6015</v>
      </c>
      <c r="H1682">
        <v>2</v>
      </c>
      <c r="I1682" s="5">
        <v>400</v>
      </c>
      <c r="J1682" s="5">
        <v>583</v>
      </c>
      <c r="K1682" s="5">
        <f t="shared" si="104"/>
        <v>1166</v>
      </c>
      <c r="L1682" s="4">
        <v>0</v>
      </c>
      <c r="M1682" s="5">
        <f t="shared" si="105"/>
        <v>0</v>
      </c>
      <c r="N1682" s="5">
        <f t="shared" si="106"/>
        <v>366</v>
      </c>
      <c r="O1682" t="s">
        <v>67</v>
      </c>
      <c r="P1682" t="s">
        <v>68</v>
      </c>
      <c r="Q1682" t="s">
        <v>36</v>
      </c>
      <c r="R1682" t="s">
        <v>42</v>
      </c>
      <c r="T1682" t="s">
        <v>43</v>
      </c>
      <c r="U1682" t="str">
        <f t="shared" si="107"/>
        <v>No Discount</v>
      </c>
    </row>
    <row r="1683" spans="1:21" x14ac:dyDescent="0.25">
      <c r="A1683" t="s">
        <v>3849</v>
      </c>
      <c r="B1683" s="3">
        <v>45785</v>
      </c>
      <c r="C1683" t="s">
        <v>2907</v>
      </c>
      <c r="D1683" t="s">
        <v>50</v>
      </c>
      <c r="E1683" t="s">
        <v>33</v>
      </c>
      <c r="F1683" t="s">
        <v>137</v>
      </c>
      <c r="G1683" t="s">
        <v>6076</v>
      </c>
      <c r="H1683">
        <v>5</v>
      </c>
      <c r="I1683" s="5">
        <v>4700</v>
      </c>
      <c r="J1683" s="5">
        <v>6667</v>
      </c>
      <c r="K1683" s="5">
        <f t="shared" si="104"/>
        <v>33335</v>
      </c>
      <c r="L1683" s="4">
        <v>0</v>
      </c>
      <c r="M1683" s="5">
        <f t="shared" si="105"/>
        <v>0</v>
      </c>
      <c r="N1683" s="5">
        <f t="shared" si="106"/>
        <v>9835</v>
      </c>
      <c r="O1683" t="s">
        <v>120</v>
      </c>
      <c r="P1683" t="s">
        <v>96</v>
      </c>
      <c r="Q1683" t="s">
        <v>53</v>
      </c>
      <c r="R1683" t="s">
        <v>42</v>
      </c>
      <c r="T1683" t="s">
        <v>43</v>
      </c>
      <c r="U1683" t="str">
        <f t="shared" si="107"/>
        <v>No Discount</v>
      </c>
    </row>
    <row r="1684" spans="1:21" x14ac:dyDescent="0.25">
      <c r="A1684" t="s">
        <v>3850</v>
      </c>
      <c r="B1684" s="3">
        <v>45824</v>
      </c>
      <c r="C1684" t="s">
        <v>1132</v>
      </c>
      <c r="D1684" t="s">
        <v>126</v>
      </c>
      <c r="E1684" t="s">
        <v>75</v>
      </c>
      <c r="F1684" t="s">
        <v>93</v>
      </c>
      <c r="G1684" t="s">
        <v>6034</v>
      </c>
      <c r="H1684">
        <v>1</v>
      </c>
      <c r="I1684" s="5">
        <v>1000</v>
      </c>
      <c r="J1684" s="5">
        <v>1783</v>
      </c>
      <c r="K1684" s="5">
        <f t="shared" si="104"/>
        <v>1783</v>
      </c>
      <c r="L1684" s="4">
        <v>0</v>
      </c>
      <c r="M1684" s="5">
        <f t="shared" si="105"/>
        <v>0</v>
      </c>
      <c r="N1684" s="5">
        <f t="shared" si="106"/>
        <v>783</v>
      </c>
      <c r="O1684" t="s">
        <v>55</v>
      </c>
      <c r="P1684" t="s">
        <v>56</v>
      </c>
      <c r="Q1684" t="s">
        <v>53</v>
      </c>
      <c r="R1684" t="s">
        <v>440</v>
      </c>
      <c r="S1684">
        <v>76</v>
      </c>
      <c r="T1684" t="s">
        <v>441</v>
      </c>
      <c r="U1684" t="str">
        <f t="shared" si="107"/>
        <v>No Discount</v>
      </c>
    </row>
    <row r="1685" spans="1:21" x14ac:dyDescent="0.25">
      <c r="A1685" t="s">
        <v>3851</v>
      </c>
      <c r="B1685" s="3">
        <v>45702</v>
      </c>
      <c r="C1685" t="s">
        <v>3018</v>
      </c>
      <c r="D1685" t="s">
        <v>126</v>
      </c>
      <c r="E1685" t="s">
        <v>75</v>
      </c>
      <c r="F1685" t="s">
        <v>93</v>
      </c>
      <c r="G1685" t="s">
        <v>6034</v>
      </c>
      <c r="H1685">
        <v>8</v>
      </c>
      <c r="I1685" s="5">
        <v>1000</v>
      </c>
      <c r="J1685" s="5">
        <v>1783</v>
      </c>
      <c r="K1685" s="5">
        <f t="shared" si="104"/>
        <v>14264</v>
      </c>
      <c r="L1685" s="4">
        <v>0</v>
      </c>
      <c r="M1685" s="5">
        <f t="shared" si="105"/>
        <v>0</v>
      </c>
      <c r="N1685" s="5">
        <f t="shared" si="106"/>
        <v>6264</v>
      </c>
      <c r="O1685" t="s">
        <v>110</v>
      </c>
      <c r="P1685" t="s">
        <v>78</v>
      </c>
      <c r="Q1685" t="s">
        <v>36</v>
      </c>
      <c r="R1685" t="s">
        <v>42</v>
      </c>
      <c r="T1685" t="s">
        <v>43</v>
      </c>
      <c r="U1685" t="str">
        <f t="shared" si="107"/>
        <v>No Discount</v>
      </c>
    </row>
    <row r="1686" spans="1:21" x14ac:dyDescent="0.25">
      <c r="A1686" t="s">
        <v>3852</v>
      </c>
      <c r="B1686" s="3">
        <v>46180</v>
      </c>
      <c r="C1686" t="s">
        <v>2233</v>
      </c>
      <c r="D1686" t="s">
        <v>126</v>
      </c>
      <c r="E1686" t="s">
        <v>75</v>
      </c>
      <c r="F1686" t="s">
        <v>6040</v>
      </c>
      <c r="G1686" t="s">
        <v>6038</v>
      </c>
      <c r="H1686">
        <v>5</v>
      </c>
      <c r="I1686" s="5">
        <v>180</v>
      </c>
      <c r="J1686" s="5">
        <v>260</v>
      </c>
      <c r="K1686" s="5">
        <f t="shared" si="104"/>
        <v>1300</v>
      </c>
      <c r="L1686" s="4">
        <v>0.15</v>
      </c>
      <c r="M1686" s="5">
        <f t="shared" si="105"/>
        <v>195</v>
      </c>
      <c r="N1686" s="5">
        <f t="shared" si="106"/>
        <v>595</v>
      </c>
      <c r="O1686" t="s">
        <v>127</v>
      </c>
      <c r="P1686" t="s">
        <v>56</v>
      </c>
      <c r="Q1686" t="s">
        <v>53</v>
      </c>
      <c r="R1686" t="s">
        <v>440</v>
      </c>
      <c r="S1686">
        <v>142</v>
      </c>
      <c r="T1686" t="s">
        <v>441</v>
      </c>
      <c r="U1686" t="str">
        <f t="shared" si="107"/>
        <v>11-15%</v>
      </c>
    </row>
    <row r="1687" spans="1:21" x14ac:dyDescent="0.25">
      <c r="A1687" t="s">
        <v>3853</v>
      </c>
      <c r="B1687" s="3">
        <v>45761</v>
      </c>
      <c r="C1687" t="s">
        <v>2213</v>
      </c>
      <c r="D1687" t="s">
        <v>50</v>
      </c>
      <c r="E1687" t="s">
        <v>75</v>
      </c>
      <c r="F1687" t="s">
        <v>137</v>
      </c>
      <c r="G1687" t="s">
        <v>6076</v>
      </c>
      <c r="H1687">
        <v>7</v>
      </c>
      <c r="I1687" s="5">
        <v>4700</v>
      </c>
      <c r="J1687" s="5">
        <v>6667</v>
      </c>
      <c r="K1687" s="5">
        <f t="shared" si="104"/>
        <v>46669</v>
      </c>
      <c r="L1687" s="4">
        <v>0</v>
      </c>
      <c r="M1687" s="5">
        <f t="shared" si="105"/>
        <v>0</v>
      </c>
      <c r="N1687" s="5">
        <f t="shared" si="106"/>
        <v>13769</v>
      </c>
      <c r="O1687" t="s">
        <v>85</v>
      </c>
      <c r="P1687" t="s">
        <v>86</v>
      </c>
      <c r="Q1687" t="s">
        <v>36</v>
      </c>
      <c r="R1687" t="s">
        <v>42</v>
      </c>
      <c r="T1687" t="s">
        <v>43</v>
      </c>
      <c r="U1687" t="str">
        <f t="shared" si="107"/>
        <v>No Discount</v>
      </c>
    </row>
    <row r="1688" spans="1:21" x14ac:dyDescent="0.25">
      <c r="A1688" t="s">
        <v>3854</v>
      </c>
      <c r="B1688" s="3">
        <v>46015</v>
      </c>
      <c r="C1688" t="s">
        <v>3005</v>
      </c>
      <c r="D1688" t="s">
        <v>50</v>
      </c>
      <c r="E1688" t="s">
        <v>33</v>
      </c>
      <c r="F1688" t="s">
        <v>6063</v>
      </c>
      <c r="G1688" t="s">
        <v>6015</v>
      </c>
      <c r="H1688">
        <v>9</v>
      </c>
      <c r="I1688" s="5">
        <v>400</v>
      </c>
      <c r="J1688" s="5">
        <v>583</v>
      </c>
      <c r="K1688" s="5">
        <f t="shared" si="104"/>
        <v>5247</v>
      </c>
      <c r="L1688" s="4">
        <v>0</v>
      </c>
      <c r="M1688" s="5">
        <f t="shared" si="105"/>
        <v>0</v>
      </c>
      <c r="N1688" s="5">
        <f t="shared" si="106"/>
        <v>1647</v>
      </c>
      <c r="O1688" t="s">
        <v>110</v>
      </c>
      <c r="P1688" t="s">
        <v>78</v>
      </c>
      <c r="Q1688" t="s">
        <v>36</v>
      </c>
      <c r="R1688" t="s">
        <v>42</v>
      </c>
      <c r="T1688" t="s">
        <v>43</v>
      </c>
      <c r="U1688" t="str">
        <f t="shared" si="107"/>
        <v>No Discount</v>
      </c>
    </row>
    <row r="1689" spans="1:21" x14ac:dyDescent="0.25">
      <c r="A1689" t="s">
        <v>3855</v>
      </c>
      <c r="B1689" s="3">
        <v>46056</v>
      </c>
      <c r="C1689" t="s">
        <v>1664</v>
      </c>
      <c r="D1689" t="s">
        <v>126</v>
      </c>
      <c r="E1689" t="s">
        <v>33</v>
      </c>
      <c r="F1689" t="s">
        <v>6063</v>
      </c>
      <c r="G1689" t="s">
        <v>6052</v>
      </c>
      <c r="H1689">
        <v>1</v>
      </c>
      <c r="I1689" s="5">
        <v>1500</v>
      </c>
      <c r="J1689" s="5">
        <v>2250</v>
      </c>
      <c r="K1689" s="5">
        <f t="shared" si="104"/>
        <v>2250</v>
      </c>
      <c r="L1689" s="4">
        <v>0.12</v>
      </c>
      <c r="M1689" s="5">
        <f t="shared" si="105"/>
        <v>270</v>
      </c>
      <c r="N1689" s="5">
        <f t="shared" si="106"/>
        <v>1020</v>
      </c>
      <c r="O1689" t="s">
        <v>164</v>
      </c>
      <c r="P1689" t="s">
        <v>41</v>
      </c>
      <c r="Q1689" t="s">
        <v>36</v>
      </c>
      <c r="R1689" t="s">
        <v>440</v>
      </c>
      <c r="S1689">
        <v>150</v>
      </c>
      <c r="T1689" t="s">
        <v>441</v>
      </c>
      <c r="U1689" t="str">
        <f t="shared" si="107"/>
        <v>11-15%</v>
      </c>
    </row>
    <row r="1690" spans="1:21" x14ac:dyDescent="0.25">
      <c r="A1690" t="s">
        <v>3856</v>
      </c>
      <c r="B1690" s="3">
        <v>46103</v>
      </c>
      <c r="C1690" t="s">
        <v>2401</v>
      </c>
      <c r="D1690" t="s">
        <v>50</v>
      </c>
      <c r="E1690" t="s">
        <v>33</v>
      </c>
      <c r="F1690" t="s">
        <v>93</v>
      </c>
      <c r="G1690" t="s">
        <v>6034</v>
      </c>
      <c r="H1690">
        <v>4</v>
      </c>
      <c r="I1690" s="5">
        <v>1000</v>
      </c>
      <c r="J1690" s="5">
        <v>1783</v>
      </c>
      <c r="K1690" s="5">
        <f t="shared" si="104"/>
        <v>7132</v>
      </c>
      <c r="L1690" s="4">
        <v>0.2</v>
      </c>
      <c r="M1690" s="5">
        <f t="shared" si="105"/>
        <v>1426.4</v>
      </c>
      <c r="N1690" s="5">
        <f t="shared" si="106"/>
        <v>4558.3999999999996</v>
      </c>
      <c r="O1690" t="s">
        <v>120</v>
      </c>
      <c r="P1690" t="s">
        <v>96</v>
      </c>
      <c r="Q1690" t="s">
        <v>53</v>
      </c>
      <c r="R1690" t="s">
        <v>440</v>
      </c>
      <c r="S1690">
        <v>244</v>
      </c>
      <c r="T1690" t="s">
        <v>441</v>
      </c>
      <c r="U1690" t="str">
        <f t="shared" si="107"/>
        <v>16-20%</v>
      </c>
    </row>
    <row r="1691" spans="1:21" x14ac:dyDescent="0.25">
      <c r="A1691" t="s">
        <v>3857</v>
      </c>
      <c r="B1691" s="3">
        <v>45891</v>
      </c>
      <c r="C1691" t="s">
        <v>713</v>
      </c>
      <c r="D1691" t="s">
        <v>50</v>
      </c>
      <c r="E1691" t="s">
        <v>33</v>
      </c>
      <c r="F1691" t="s">
        <v>6040</v>
      </c>
      <c r="G1691" t="s">
        <v>6038</v>
      </c>
      <c r="H1691">
        <v>7</v>
      </c>
      <c r="I1691" s="5">
        <v>180</v>
      </c>
      <c r="J1691" s="5">
        <v>260</v>
      </c>
      <c r="K1691" s="5">
        <f t="shared" si="104"/>
        <v>1820</v>
      </c>
      <c r="L1691" s="4">
        <v>0</v>
      </c>
      <c r="M1691" s="5">
        <f t="shared" si="105"/>
        <v>0</v>
      </c>
      <c r="N1691" s="5">
        <f t="shared" si="106"/>
        <v>560</v>
      </c>
      <c r="O1691" t="s">
        <v>110</v>
      </c>
      <c r="P1691" t="s">
        <v>78</v>
      </c>
      <c r="Q1691" t="s">
        <v>36</v>
      </c>
      <c r="R1691" t="s">
        <v>42</v>
      </c>
      <c r="T1691" t="s">
        <v>43</v>
      </c>
      <c r="U1691" t="str">
        <f t="shared" si="107"/>
        <v>No Discount</v>
      </c>
    </row>
    <row r="1692" spans="1:21" x14ac:dyDescent="0.25">
      <c r="A1692" t="s">
        <v>3858</v>
      </c>
      <c r="B1692" s="3">
        <v>46062</v>
      </c>
      <c r="C1692" t="s">
        <v>1351</v>
      </c>
      <c r="D1692" t="s">
        <v>50</v>
      </c>
      <c r="E1692" t="s">
        <v>75</v>
      </c>
      <c r="F1692" t="s">
        <v>6040</v>
      </c>
      <c r="G1692" t="s">
        <v>6038</v>
      </c>
      <c r="H1692">
        <v>3</v>
      </c>
      <c r="I1692" s="5">
        <v>180</v>
      </c>
      <c r="J1692" s="5">
        <v>260</v>
      </c>
      <c r="K1692" s="5">
        <f t="shared" si="104"/>
        <v>780</v>
      </c>
      <c r="L1692" s="4">
        <v>0.18</v>
      </c>
      <c r="M1692" s="5">
        <f t="shared" si="105"/>
        <v>140.4</v>
      </c>
      <c r="N1692" s="5">
        <f t="shared" si="106"/>
        <v>380.4</v>
      </c>
      <c r="O1692" t="s">
        <v>120</v>
      </c>
      <c r="P1692" t="s">
        <v>96</v>
      </c>
      <c r="Q1692" t="s">
        <v>53</v>
      </c>
      <c r="R1692" t="s">
        <v>440</v>
      </c>
      <c r="S1692">
        <v>65</v>
      </c>
      <c r="T1692" t="s">
        <v>441</v>
      </c>
      <c r="U1692" t="str">
        <f t="shared" si="107"/>
        <v>16-20%</v>
      </c>
    </row>
    <row r="1693" spans="1:21" x14ac:dyDescent="0.25">
      <c r="A1693" t="s">
        <v>3859</v>
      </c>
      <c r="B1693" s="3">
        <v>46154</v>
      </c>
      <c r="C1693" t="s">
        <v>3066</v>
      </c>
      <c r="D1693" t="s">
        <v>32</v>
      </c>
      <c r="E1693" t="s">
        <v>33</v>
      </c>
      <c r="F1693" t="s">
        <v>6040</v>
      </c>
      <c r="G1693" t="s">
        <v>6038</v>
      </c>
      <c r="H1693">
        <v>6</v>
      </c>
      <c r="I1693" s="5">
        <v>180</v>
      </c>
      <c r="J1693" s="5">
        <v>260</v>
      </c>
      <c r="K1693" s="5">
        <f t="shared" si="104"/>
        <v>1560</v>
      </c>
      <c r="L1693" s="4">
        <v>0.12</v>
      </c>
      <c r="M1693" s="5">
        <f t="shared" si="105"/>
        <v>187.2</v>
      </c>
      <c r="N1693" s="5">
        <f t="shared" si="106"/>
        <v>667.2</v>
      </c>
      <c r="O1693" t="s">
        <v>85</v>
      </c>
      <c r="P1693" t="s">
        <v>86</v>
      </c>
      <c r="Q1693" t="s">
        <v>36</v>
      </c>
      <c r="R1693" t="s">
        <v>440</v>
      </c>
      <c r="S1693">
        <v>217</v>
      </c>
      <c r="T1693" t="s">
        <v>441</v>
      </c>
      <c r="U1693" t="str">
        <f t="shared" si="107"/>
        <v>11-15%</v>
      </c>
    </row>
    <row r="1694" spans="1:21" x14ac:dyDescent="0.25">
      <c r="A1694" t="s">
        <v>3860</v>
      </c>
      <c r="B1694" s="3">
        <v>45839</v>
      </c>
      <c r="C1694" t="s">
        <v>3668</v>
      </c>
      <c r="D1694" t="s">
        <v>32</v>
      </c>
      <c r="E1694" t="s">
        <v>33</v>
      </c>
      <c r="F1694" t="s">
        <v>6063</v>
      </c>
      <c r="G1694" t="s">
        <v>6052</v>
      </c>
      <c r="H1694">
        <v>3</v>
      </c>
      <c r="I1694" s="5">
        <v>1500</v>
      </c>
      <c r="J1694" s="5">
        <v>2250</v>
      </c>
      <c r="K1694" s="5">
        <f t="shared" si="104"/>
        <v>6750</v>
      </c>
      <c r="L1694" s="4">
        <v>0</v>
      </c>
      <c r="M1694" s="5">
        <f t="shared" si="105"/>
        <v>0</v>
      </c>
      <c r="N1694" s="5">
        <f t="shared" si="106"/>
        <v>2250</v>
      </c>
      <c r="O1694" t="s">
        <v>55</v>
      </c>
      <c r="P1694" t="s">
        <v>56</v>
      </c>
      <c r="Q1694" t="s">
        <v>53</v>
      </c>
      <c r="R1694" t="s">
        <v>42</v>
      </c>
      <c r="T1694" t="s">
        <v>43</v>
      </c>
      <c r="U1694" t="str">
        <f t="shared" si="107"/>
        <v>No Discount</v>
      </c>
    </row>
    <row r="1695" spans="1:21" x14ac:dyDescent="0.25">
      <c r="A1695" t="s">
        <v>3861</v>
      </c>
      <c r="B1695" s="3">
        <v>46027</v>
      </c>
      <c r="C1695" t="s">
        <v>3076</v>
      </c>
      <c r="D1695" t="s">
        <v>50</v>
      </c>
      <c r="E1695" t="s">
        <v>33</v>
      </c>
      <c r="F1695" t="s">
        <v>6040</v>
      </c>
      <c r="G1695" t="s">
        <v>6038</v>
      </c>
      <c r="H1695">
        <v>34</v>
      </c>
      <c r="I1695" s="5">
        <v>180</v>
      </c>
      <c r="J1695" s="5">
        <v>260</v>
      </c>
      <c r="K1695" s="5">
        <f t="shared" si="104"/>
        <v>8840</v>
      </c>
      <c r="L1695" s="4">
        <v>0.05</v>
      </c>
      <c r="M1695" s="5">
        <f t="shared" si="105"/>
        <v>442</v>
      </c>
      <c r="N1695" s="5">
        <f t="shared" si="106"/>
        <v>3162</v>
      </c>
      <c r="O1695" t="s">
        <v>95</v>
      </c>
      <c r="P1695" t="s">
        <v>96</v>
      </c>
      <c r="Q1695" t="s">
        <v>53</v>
      </c>
      <c r="R1695" t="s">
        <v>42</v>
      </c>
      <c r="T1695" t="s">
        <v>43</v>
      </c>
      <c r="U1695" t="str">
        <f t="shared" si="107"/>
        <v>5-10%</v>
      </c>
    </row>
    <row r="1696" spans="1:21" x14ac:dyDescent="0.25">
      <c r="A1696" t="s">
        <v>3862</v>
      </c>
      <c r="B1696" s="3">
        <v>46114</v>
      </c>
      <c r="C1696" t="s">
        <v>2130</v>
      </c>
      <c r="D1696" t="s">
        <v>50</v>
      </c>
      <c r="E1696" t="s">
        <v>33</v>
      </c>
      <c r="F1696" t="s">
        <v>6040</v>
      </c>
      <c r="G1696" t="s">
        <v>6038</v>
      </c>
      <c r="H1696">
        <v>8</v>
      </c>
      <c r="I1696" s="5">
        <v>180</v>
      </c>
      <c r="J1696" s="5">
        <v>260</v>
      </c>
      <c r="K1696" s="5">
        <f t="shared" si="104"/>
        <v>2080</v>
      </c>
      <c r="L1696" s="4">
        <v>0.1</v>
      </c>
      <c r="M1696" s="5">
        <f t="shared" si="105"/>
        <v>208</v>
      </c>
      <c r="N1696" s="5">
        <f t="shared" si="106"/>
        <v>848</v>
      </c>
      <c r="O1696" t="s">
        <v>55</v>
      </c>
      <c r="P1696" t="s">
        <v>56</v>
      </c>
      <c r="Q1696" t="s">
        <v>53</v>
      </c>
      <c r="R1696" t="s">
        <v>440</v>
      </c>
      <c r="S1696">
        <v>78</v>
      </c>
      <c r="T1696" t="s">
        <v>441</v>
      </c>
      <c r="U1696" t="str">
        <f t="shared" si="107"/>
        <v>5-10%</v>
      </c>
    </row>
    <row r="1697" spans="1:21" x14ac:dyDescent="0.25">
      <c r="A1697" t="s">
        <v>3863</v>
      </c>
      <c r="B1697" s="3">
        <v>45908</v>
      </c>
      <c r="C1697" t="s">
        <v>3755</v>
      </c>
      <c r="D1697" t="s">
        <v>50</v>
      </c>
      <c r="E1697" t="s">
        <v>33</v>
      </c>
      <c r="F1697" t="s">
        <v>93</v>
      </c>
      <c r="G1697" t="s">
        <v>6034</v>
      </c>
      <c r="H1697">
        <v>6</v>
      </c>
      <c r="I1697" s="5">
        <v>1000</v>
      </c>
      <c r="J1697" s="5">
        <v>1783</v>
      </c>
      <c r="K1697" s="5">
        <f t="shared" si="104"/>
        <v>10698</v>
      </c>
      <c r="L1697" s="4">
        <v>0</v>
      </c>
      <c r="M1697" s="5">
        <f t="shared" si="105"/>
        <v>0</v>
      </c>
      <c r="N1697" s="5">
        <f t="shared" si="106"/>
        <v>4698</v>
      </c>
      <c r="O1697" t="s">
        <v>120</v>
      </c>
      <c r="P1697" t="s">
        <v>96</v>
      </c>
      <c r="Q1697" t="s">
        <v>53</v>
      </c>
      <c r="R1697" t="s">
        <v>440</v>
      </c>
      <c r="S1697">
        <v>148</v>
      </c>
      <c r="T1697" t="s">
        <v>441</v>
      </c>
      <c r="U1697" t="str">
        <f t="shared" si="107"/>
        <v>No Discount</v>
      </c>
    </row>
    <row r="1698" spans="1:21" x14ac:dyDescent="0.25">
      <c r="A1698" t="s">
        <v>3864</v>
      </c>
      <c r="B1698" s="3">
        <v>46125</v>
      </c>
      <c r="C1698" t="s">
        <v>2559</v>
      </c>
      <c r="D1698" t="s">
        <v>32</v>
      </c>
      <c r="E1698" t="s">
        <v>33</v>
      </c>
      <c r="F1698" t="s">
        <v>6063</v>
      </c>
      <c r="G1698" t="s">
        <v>6015</v>
      </c>
      <c r="H1698">
        <v>7</v>
      </c>
      <c r="I1698" s="5">
        <v>400</v>
      </c>
      <c r="J1698" s="5">
        <v>583</v>
      </c>
      <c r="K1698" s="5">
        <f t="shared" si="104"/>
        <v>4081</v>
      </c>
      <c r="L1698" s="4">
        <v>0.2</v>
      </c>
      <c r="M1698" s="5">
        <f t="shared" si="105"/>
        <v>816.2</v>
      </c>
      <c r="N1698" s="5">
        <f t="shared" si="106"/>
        <v>2097.1999999999998</v>
      </c>
      <c r="O1698" t="s">
        <v>120</v>
      </c>
      <c r="P1698" t="s">
        <v>96</v>
      </c>
      <c r="Q1698" t="s">
        <v>53</v>
      </c>
      <c r="R1698" t="s">
        <v>440</v>
      </c>
      <c r="S1698">
        <v>32</v>
      </c>
      <c r="T1698" t="s">
        <v>441</v>
      </c>
      <c r="U1698" t="str">
        <f t="shared" si="107"/>
        <v>16-20%</v>
      </c>
    </row>
    <row r="1699" spans="1:21" x14ac:dyDescent="0.25">
      <c r="A1699" t="s">
        <v>3865</v>
      </c>
      <c r="B1699" s="3">
        <v>45862</v>
      </c>
      <c r="C1699" t="s">
        <v>1737</v>
      </c>
      <c r="D1699" t="s">
        <v>32</v>
      </c>
      <c r="E1699" t="s">
        <v>33</v>
      </c>
      <c r="F1699" t="s">
        <v>137</v>
      </c>
      <c r="G1699" t="s">
        <v>6076</v>
      </c>
      <c r="H1699">
        <v>7</v>
      </c>
      <c r="I1699" s="5">
        <v>4700</v>
      </c>
      <c r="J1699" s="5">
        <v>6667</v>
      </c>
      <c r="K1699" s="5">
        <f t="shared" si="104"/>
        <v>46669</v>
      </c>
      <c r="L1699" s="4">
        <v>0</v>
      </c>
      <c r="M1699" s="5">
        <f t="shared" si="105"/>
        <v>0</v>
      </c>
      <c r="N1699" s="5">
        <f t="shared" si="106"/>
        <v>13769</v>
      </c>
      <c r="O1699" t="s">
        <v>77</v>
      </c>
      <c r="P1699" t="s">
        <v>78</v>
      </c>
      <c r="Q1699" t="s">
        <v>36</v>
      </c>
      <c r="R1699" t="s">
        <v>42</v>
      </c>
      <c r="T1699" t="s">
        <v>43</v>
      </c>
      <c r="U1699" t="str">
        <f t="shared" si="107"/>
        <v>No Discount</v>
      </c>
    </row>
    <row r="1700" spans="1:21" x14ac:dyDescent="0.25">
      <c r="A1700" t="s">
        <v>3866</v>
      </c>
      <c r="B1700" s="3">
        <v>45887</v>
      </c>
      <c r="C1700" t="s">
        <v>270</v>
      </c>
      <c r="D1700" t="s">
        <v>32</v>
      </c>
      <c r="E1700" t="s">
        <v>75</v>
      </c>
      <c r="F1700" t="s">
        <v>6040</v>
      </c>
      <c r="G1700" t="s">
        <v>6038</v>
      </c>
      <c r="H1700">
        <v>4</v>
      </c>
      <c r="I1700" s="5">
        <v>180</v>
      </c>
      <c r="J1700" s="5">
        <v>260</v>
      </c>
      <c r="K1700" s="5">
        <f t="shared" si="104"/>
        <v>1040</v>
      </c>
      <c r="L1700" s="4">
        <v>0</v>
      </c>
      <c r="M1700" s="5">
        <f t="shared" si="105"/>
        <v>0</v>
      </c>
      <c r="N1700" s="5">
        <f t="shared" si="106"/>
        <v>320</v>
      </c>
      <c r="O1700" t="s">
        <v>181</v>
      </c>
      <c r="P1700" t="s">
        <v>68</v>
      </c>
      <c r="Q1700" t="s">
        <v>36</v>
      </c>
      <c r="R1700" t="s">
        <v>42</v>
      </c>
      <c r="T1700" t="s">
        <v>43</v>
      </c>
      <c r="U1700" t="str">
        <f t="shared" si="107"/>
        <v>No Discount</v>
      </c>
    </row>
    <row r="1701" spans="1:21" x14ac:dyDescent="0.25">
      <c r="A1701" t="s">
        <v>3867</v>
      </c>
      <c r="B1701" s="3">
        <v>45925</v>
      </c>
      <c r="C1701" t="s">
        <v>716</v>
      </c>
      <c r="D1701" t="s">
        <v>50</v>
      </c>
      <c r="E1701" t="s">
        <v>75</v>
      </c>
      <c r="F1701" t="s">
        <v>93</v>
      </c>
      <c r="G1701" t="s">
        <v>6034</v>
      </c>
      <c r="H1701">
        <v>8</v>
      </c>
      <c r="I1701" s="5">
        <v>1000</v>
      </c>
      <c r="J1701" s="5">
        <v>1783</v>
      </c>
      <c r="K1701" s="5">
        <f t="shared" si="104"/>
        <v>14264</v>
      </c>
      <c r="L1701" s="4">
        <v>0</v>
      </c>
      <c r="M1701" s="5">
        <f t="shared" si="105"/>
        <v>0</v>
      </c>
      <c r="N1701" s="5">
        <f t="shared" si="106"/>
        <v>6264</v>
      </c>
      <c r="O1701" t="s">
        <v>95</v>
      </c>
      <c r="P1701" t="s">
        <v>96</v>
      </c>
      <c r="Q1701" t="s">
        <v>53</v>
      </c>
      <c r="R1701" t="s">
        <v>42</v>
      </c>
      <c r="T1701" t="s">
        <v>43</v>
      </c>
      <c r="U1701" t="str">
        <f t="shared" si="107"/>
        <v>No Discount</v>
      </c>
    </row>
    <row r="1702" spans="1:21" x14ac:dyDescent="0.25">
      <c r="A1702" t="s">
        <v>3868</v>
      </c>
      <c r="B1702" s="3">
        <v>45989</v>
      </c>
      <c r="C1702" t="s">
        <v>1469</v>
      </c>
      <c r="D1702" t="s">
        <v>32</v>
      </c>
      <c r="E1702" t="s">
        <v>75</v>
      </c>
      <c r="F1702" t="s">
        <v>6063</v>
      </c>
      <c r="G1702" t="s">
        <v>6052</v>
      </c>
      <c r="H1702">
        <v>6</v>
      </c>
      <c r="I1702" s="5">
        <v>1500</v>
      </c>
      <c r="J1702" s="5">
        <v>2250</v>
      </c>
      <c r="K1702" s="5">
        <f t="shared" si="104"/>
        <v>13500</v>
      </c>
      <c r="L1702" s="4">
        <v>0</v>
      </c>
      <c r="M1702" s="5">
        <f t="shared" si="105"/>
        <v>0</v>
      </c>
      <c r="N1702" s="5">
        <f t="shared" si="106"/>
        <v>4500</v>
      </c>
      <c r="O1702" t="s">
        <v>181</v>
      </c>
      <c r="P1702" t="s">
        <v>68</v>
      </c>
      <c r="Q1702" t="s">
        <v>36</v>
      </c>
      <c r="R1702" t="s">
        <v>440</v>
      </c>
      <c r="T1702" t="s">
        <v>441</v>
      </c>
      <c r="U1702" t="str">
        <f t="shared" si="107"/>
        <v>No Discount</v>
      </c>
    </row>
    <row r="1703" spans="1:21" x14ac:dyDescent="0.25">
      <c r="A1703" t="s">
        <v>3870</v>
      </c>
      <c r="B1703" s="3">
        <v>46182</v>
      </c>
      <c r="C1703" t="s">
        <v>1128</v>
      </c>
      <c r="D1703" t="s">
        <v>50</v>
      </c>
      <c r="E1703" t="s">
        <v>33</v>
      </c>
      <c r="F1703" t="s">
        <v>6063</v>
      </c>
      <c r="G1703" t="s">
        <v>6052</v>
      </c>
      <c r="H1703">
        <v>6</v>
      </c>
      <c r="I1703" s="5">
        <v>1500</v>
      </c>
      <c r="J1703" s="5">
        <v>2250</v>
      </c>
      <c r="K1703" s="5">
        <f t="shared" si="104"/>
        <v>13500</v>
      </c>
      <c r="L1703" s="4">
        <v>0.12</v>
      </c>
      <c r="M1703" s="5">
        <f t="shared" si="105"/>
        <v>1620</v>
      </c>
      <c r="N1703" s="5">
        <f t="shared" si="106"/>
        <v>6120</v>
      </c>
      <c r="O1703" t="s">
        <v>77</v>
      </c>
      <c r="P1703" t="s">
        <v>78</v>
      </c>
      <c r="Q1703" t="s">
        <v>36</v>
      </c>
      <c r="R1703" t="s">
        <v>440</v>
      </c>
      <c r="S1703">
        <v>167</v>
      </c>
      <c r="T1703" t="s">
        <v>441</v>
      </c>
      <c r="U1703" t="str">
        <f t="shared" si="107"/>
        <v>11-15%</v>
      </c>
    </row>
    <row r="1704" spans="1:21" x14ac:dyDescent="0.25">
      <c r="A1704" t="s">
        <v>3871</v>
      </c>
      <c r="B1704" s="3">
        <v>45978</v>
      </c>
      <c r="C1704" t="s">
        <v>1248</v>
      </c>
      <c r="D1704" t="s">
        <v>126</v>
      </c>
      <c r="E1704" t="s">
        <v>33</v>
      </c>
      <c r="F1704" t="s">
        <v>137</v>
      </c>
      <c r="G1704" t="s">
        <v>6076</v>
      </c>
      <c r="H1704">
        <v>10</v>
      </c>
      <c r="I1704" s="5">
        <v>4700</v>
      </c>
      <c r="J1704" s="5">
        <v>6667</v>
      </c>
      <c r="K1704" s="5">
        <f t="shared" si="104"/>
        <v>66670</v>
      </c>
      <c r="L1704" s="4">
        <v>0</v>
      </c>
      <c r="M1704" s="5">
        <f t="shared" si="105"/>
        <v>0</v>
      </c>
      <c r="N1704" s="5">
        <f t="shared" si="106"/>
        <v>19670</v>
      </c>
      <c r="O1704" t="s">
        <v>164</v>
      </c>
      <c r="P1704" t="s">
        <v>41</v>
      </c>
      <c r="Q1704" t="s">
        <v>36</v>
      </c>
      <c r="R1704" t="s">
        <v>42</v>
      </c>
      <c r="T1704" t="s">
        <v>43</v>
      </c>
      <c r="U1704" t="str">
        <f t="shared" si="107"/>
        <v>No Discount</v>
      </c>
    </row>
    <row r="1705" spans="1:21" x14ac:dyDescent="0.25">
      <c r="A1705" t="s">
        <v>3872</v>
      </c>
      <c r="B1705" s="3">
        <v>45978</v>
      </c>
      <c r="C1705" t="s">
        <v>3873</v>
      </c>
      <c r="D1705" t="s">
        <v>32</v>
      </c>
      <c r="E1705" t="s">
        <v>75</v>
      </c>
      <c r="F1705" t="s">
        <v>6063</v>
      </c>
      <c r="G1705" t="s">
        <v>6015</v>
      </c>
      <c r="H1705">
        <v>7</v>
      </c>
      <c r="I1705" s="5">
        <v>400</v>
      </c>
      <c r="J1705" s="5">
        <v>583</v>
      </c>
      <c r="K1705" s="5">
        <f t="shared" si="104"/>
        <v>4081</v>
      </c>
      <c r="L1705" s="4">
        <v>0</v>
      </c>
      <c r="M1705" s="5">
        <f t="shared" si="105"/>
        <v>0</v>
      </c>
      <c r="N1705" s="5">
        <f t="shared" si="106"/>
        <v>1281</v>
      </c>
      <c r="O1705" t="s">
        <v>120</v>
      </c>
      <c r="P1705" t="s">
        <v>96</v>
      </c>
      <c r="Q1705" t="s">
        <v>53</v>
      </c>
      <c r="R1705" t="s">
        <v>42</v>
      </c>
      <c r="T1705" t="s">
        <v>43</v>
      </c>
      <c r="U1705" t="str">
        <f t="shared" si="107"/>
        <v>No Discount</v>
      </c>
    </row>
    <row r="1706" spans="1:21" x14ac:dyDescent="0.25">
      <c r="A1706" t="s">
        <v>3875</v>
      </c>
      <c r="B1706" s="3">
        <v>45978</v>
      </c>
      <c r="C1706" t="s">
        <v>1783</v>
      </c>
      <c r="D1706" t="s">
        <v>32</v>
      </c>
      <c r="E1706" t="s">
        <v>33</v>
      </c>
      <c r="F1706" t="s">
        <v>6040</v>
      </c>
      <c r="G1706" t="s">
        <v>6038</v>
      </c>
      <c r="H1706">
        <v>9</v>
      </c>
      <c r="I1706" s="5">
        <v>180</v>
      </c>
      <c r="J1706" s="5">
        <v>260</v>
      </c>
      <c r="K1706" s="5">
        <f t="shared" si="104"/>
        <v>2340</v>
      </c>
      <c r="L1706" s="4">
        <v>0</v>
      </c>
      <c r="M1706" s="5">
        <f t="shared" si="105"/>
        <v>0</v>
      </c>
      <c r="N1706" s="5">
        <f t="shared" si="106"/>
        <v>720</v>
      </c>
      <c r="O1706" t="s">
        <v>164</v>
      </c>
      <c r="P1706" t="s">
        <v>41</v>
      </c>
      <c r="Q1706" t="s">
        <v>36</v>
      </c>
      <c r="R1706" t="s">
        <v>440</v>
      </c>
      <c r="S1706">
        <v>119</v>
      </c>
      <c r="T1706" t="s">
        <v>441</v>
      </c>
      <c r="U1706" t="str">
        <f t="shared" si="107"/>
        <v>No Discount</v>
      </c>
    </row>
    <row r="1707" spans="1:21" x14ac:dyDescent="0.25">
      <c r="A1707" t="s">
        <v>3876</v>
      </c>
      <c r="B1707" s="3">
        <v>45680</v>
      </c>
      <c r="C1707" t="s">
        <v>3156</v>
      </c>
      <c r="D1707" t="s">
        <v>126</v>
      </c>
      <c r="E1707" t="s">
        <v>75</v>
      </c>
      <c r="F1707" t="s">
        <v>93</v>
      </c>
      <c r="G1707" t="s">
        <v>6034</v>
      </c>
      <c r="H1707">
        <v>3</v>
      </c>
      <c r="I1707" s="5">
        <v>1000</v>
      </c>
      <c r="J1707" s="5">
        <v>1783</v>
      </c>
      <c r="K1707" s="5">
        <f t="shared" si="104"/>
        <v>5349</v>
      </c>
      <c r="L1707" s="4">
        <v>0</v>
      </c>
      <c r="M1707" s="5">
        <f t="shared" si="105"/>
        <v>0</v>
      </c>
      <c r="N1707" s="5">
        <f t="shared" si="106"/>
        <v>2349</v>
      </c>
      <c r="O1707" t="s">
        <v>77</v>
      </c>
      <c r="P1707" t="s">
        <v>78</v>
      </c>
      <c r="Q1707" t="s">
        <v>36</v>
      </c>
      <c r="R1707" t="s">
        <v>42</v>
      </c>
      <c r="T1707" t="s">
        <v>43</v>
      </c>
      <c r="U1707" t="str">
        <f t="shared" si="107"/>
        <v>No Discount</v>
      </c>
    </row>
    <row r="1708" spans="1:21" x14ac:dyDescent="0.25">
      <c r="A1708" t="s">
        <v>3877</v>
      </c>
      <c r="B1708" s="3">
        <v>46193</v>
      </c>
      <c r="C1708" t="s">
        <v>1667</v>
      </c>
      <c r="D1708" t="s">
        <v>32</v>
      </c>
      <c r="E1708" t="s">
        <v>33</v>
      </c>
      <c r="F1708" t="s">
        <v>6063</v>
      </c>
      <c r="G1708" t="s">
        <v>6015</v>
      </c>
      <c r="H1708">
        <v>2</v>
      </c>
      <c r="I1708" s="5">
        <v>400</v>
      </c>
      <c r="J1708" s="5">
        <v>583</v>
      </c>
      <c r="K1708" s="5">
        <f t="shared" si="104"/>
        <v>1166</v>
      </c>
      <c r="L1708" s="4">
        <v>0.05</v>
      </c>
      <c r="M1708" s="5">
        <f t="shared" si="105"/>
        <v>58.300000000000004</v>
      </c>
      <c r="N1708" s="5">
        <f t="shared" si="106"/>
        <v>424.29999999999995</v>
      </c>
      <c r="O1708" t="s">
        <v>164</v>
      </c>
      <c r="P1708" t="s">
        <v>41</v>
      </c>
      <c r="Q1708" t="s">
        <v>36</v>
      </c>
      <c r="R1708" t="s">
        <v>440</v>
      </c>
      <c r="S1708">
        <v>282</v>
      </c>
      <c r="T1708" t="s">
        <v>441</v>
      </c>
      <c r="U1708" t="str">
        <f t="shared" si="107"/>
        <v>5-10%</v>
      </c>
    </row>
    <row r="1709" spans="1:21" x14ac:dyDescent="0.25">
      <c r="A1709" t="s">
        <v>3878</v>
      </c>
      <c r="B1709" s="3">
        <v>45844</v>
      </c>
      <c r="C1709" t="s">
        <v>118</v>
      </c>
      <c r="D1709" t="s">
        <v>50</v>
      </c>
      <c r="E1709" t="s">
        <v>33</v>
      </c>
      <c r="F1709" t="s">
        <v>6040</v>
      </c>
      <c r="G1709" t="s">
        <v>6038</v>
      </c>
      <c r="H1709">
        <v>4</v>
      </c>
      <c r="I1709" s="5">
        <v>180</v>
      </c>
      <c r="J1709" s="5">
        <v>260</v>
      </c>
      <c r="K1709" s="5">
        <f t="shared" si="104"/>
        <v>1040</v>
      </c>
      <c r="L1709" s="4">
        <v>0</v>
      </c>
      <c r="M1709" s="5">
        <f t="shared" si="105"/>
        <v>0</v>
      </c>
      <c r="N1709" s="5">
        <f t="shared" si="106"/>
        <v>320</v>
      </c>
      <c r="O1709" t="s">
        <v>215</v>
      </c>
      <c r="P1709" t="s">
        <v>86</v>
      </c>
      <c r="Q1709" t="s">
        <v>36</v>
      </c>
      <c r="R1709" t="s">
        <v>42</v>
      </c>
      <c r="T1709" t="s">
        <v>43</v>
      </c>
      <c r="U1709" t="str">
        <f t="shared" si="107"/>
        <v>No Discount</v>
      </c>
    </row>
    <row r="1710" spans="1:21" x14ac:dyDescent="0.25">
      <c r="A1710" t="s">
        <v>3879</v>
      </c>
      <c r="B1710" s="3">
        <v>46008</v>
      </c>
      <c r="C1710" t="s">
        <v>2551</v>
      </c>
      <c r="D1710" t="s">
        <v>50</v>
      </c>
      <c r="E1710" t="s">
        <v>33</v>
      </c>
      <c r="F1710" t="s">
        <v>6063</v>
      </c>
      <c r="G1710" t="s">
        <v>6052</v>
      </c>
      <c r="H1710">
        <v>4</v>
      </c>
      <c r="I1710" s="5">
        <v>1500</v>
      </c>
      <c r="J1710" s="5">
        <v>2250</v>
      </c>
      <c r="K1710" s="5">
        <f t="shared" si="104"/>
        <v>9000</v>
      </c>
      <c r="L1710" s="4">
        <v>0</v>
      </c>
      <c r="M1710" s="5">
        <f t="shared" si="105"/>
        <v>0</v>
      </c>
      <c r="N1710" s="5">
        <f t="shared" si="106"/>
        <v>3000</v>
      </c>
      <c r="O1710" t="s">
        <v>181</v>
      </c>
      <c r="P1710" t="s">
        <v>68</v>
      </c>
      <c r="Q1710" t="s">
        <v>36</v>
      </c>
      <c r="R1710" t="s">
        <v>42</v>
      </c>
      <c r="T1710" t="s">
        <v>43</v>
      </c>
      <c r="U1710" t="str">
        <f t="shared" si="107"/>
        <v>No Discount</v>
      </c>
    </row>
    <row r="1711" spans="1:21" x14ac:dyDescent="0.25">
      <c r="A1711" t="s">
        <v>3880</v>
      </c>
      <c r="B1711" s="3">
        <v>45675</v>
      </c>
      <c r="C1711" t="s">
        <v>3881</v>
      </c>
      <c r="D1711" t="s">
        <v>126</v>
      </c>
      <c r="E1711" t="s">
        <v>75</v>
      </c>
      <c r="F1711" t="s">
        <v>93</v>
      </c>
      <c r="G1711" t="s">
        <v>6041</v>
      </c>
      <c r="H1711">
        <v>2</v>
      </c>
      <c r="I1711" s="5">
        <v>230</v>
      </c>
      <c r="J1711" s="5">
        <v>327</v>
      </c>
      <c r="K1711" s="5">
        <f t="shared" si="104"/>
        <v>654</v>
      </c>
      <c r="L1711" s="4">
        <v>0</v>
      </c>
      <c r="M1711" s="5">
        <f t="shared" si="105"/>
        <v>0</v>
      </c>
      <c r="N1711" s="5">
        <f t="shared" si="106"/>
        <v>194</v>
      </c>
      <c r="O1711" t="s">
        <v>164</v>
      </c>
      <c r="P1711" t="s">
        <v>41</v>
      </c>
      <c r="Q1711" t="s">
        <v>36</v>
      </c>
      <c r="R1711" t="s">
        <v>42</v>
      </c>
      <c r="T1711" t="s">
        <v>43</v>
      </c>
      <c r="U1711" t="str">
        <f t="shared" si="107"/>
        <v>No Discount</v>
      </c>
    </row>
    <row r="1712" spans="1:21" x14ac:dyDescent="0.25">
      <c r="A1712" t="s">
        <v>3883</v>
      </c>
      <c r="B1712" s="3">
        <v>45925</v>
      </c>
      <c r="C1712" t="s">
        <v>2213</v>
      </c>
      <c r="D1712" t="s">
        <v>32</v>
      </c>
      <c r="E1712" t="s">
        <v>33</v>
      </c>
      <c r="F1712" t="s">
        <v>6040</v>
      </c>
      <c r="G1712" t="s">
        <v>6038</v>
      </c>
      <c r="H1712">
        <v>5</v>
      </c>
      <c r="I1712" s="5">
        <v>180</v>
      </c>
      <c r="J1712" s="5">
        <v>260</v>
      </c>
      <c r="K1712" s="5">
        <f t="shared" si="104"/>
        <v>1300</v>
      </c>
      <c r="L1712" s="4">
        <v>0</v>
      </c>
      <c r="M1712" s="5">
        <f t="shared" si="105"/>
        <v>0</v>
      </c>
      <c r="N1712" s="5">
        <f t="shared" si="106"/>
        <v>400</v>
      </c>
      <c r="O1712" t="s">
        <v>110</v>
      </c>
      <c r="P1712" t="s">
        <v>78</v>
      </c>
      <c r="Q1712" t="s">
        <v>36</v>
      </c>
      <c r="R1712" t="s">
        <v>42</v>
      </c>
      <c r="T1712" t="s">
        <v>43</v>
      </c>
      <c r="U1712" t="str">
        <f t="shared" si="107"/>
        <v>No Discount</v>
      </c>
    </row>
    <row r="1713" spans="1:21" x14ac:dyDescent="0.25">
      <c r="A1713" t="s">
        <v>3884</v>
      </c>
      <c r="B1713" s="3">
        <v>45839</v>
      </c>
      <c r="C1713" t="s">
        <v>910</v>
      </c>
      <c r="D1713" t="s">
        <v>126</v>
      </c>
      <c r="E1713" t="s">
        <v>33</v>
      </c>
      <c r="F1713" t="s">
        <v>6040</v>
      </c>
      <c r="G1713" t="s">
        <v>6038</v>
      </c>
      <c r="H1713">
        <v>2</v>
      </c>
      <c r="I1713" s="5">
        <v>180</v>
      </c>
      <c r="J1713" s="5">
        <v>260</v>
      </c>
      <c r="K1713" s="5">
        <f t="shared" si="104"/>
        <v>520</v>
      </c>
      <c r="L1713" s="4">
        <v>0</v>
      </c>
      <c r="M1713" s="5">
        <f t="shared" si="105"/>
        <v>0</v>
      </c>
      <c r="N1713" s="5">
        <f t="shared" si="106"/>
        <v>160</v>
      </c>
      <c r="O1713" t="s">
        <v>55</v>
      </c>
      <c r="P1713" t="s">
        <v>56</v>
      </c>
      <c r="Q1713" t="s">
        <v>53</v>
      </c>
      <c r="R1713" t="s">
        <v>42</v>
      </c>
      <c r="T1713" t="s">
        <v>43</v>
      </c>
      <c r="U1713" t="str">
        <f t="shared" si="107"/>
        <v>No Discount</v>
      </c>
    </row>
    <row r="1714" spans="1:21" x14ac:dyDescent="0.25">
      <c r="A1714" t="s">
        <v>3885</v>
      </c>
      <c r="B1714" s="3">
        <v>46105</v>
      </c>
      <c r="C1714" t="s">
        <v>803</v>
      </c>
      <c r="D1714" t="s">
        <v>32</v>
      </c>
      <c r="E1714" t="s">
        <v>75</v>
      </c>
      <c r="F1714" t="s">
        <v>93</v>
      </c>
      <c r="G1714" t="s">
        <v>6041</v>
      </c>
      <c r="H1714">
        <v>8</v>
      </c>
      <c r="I1714" s="5">
        <v>230</v>
      </c>
      <c r="J1714" s="5">
        <v>327</v>
      </c>
      <c r="K1714" s="5">
        <f t="shared" si="104"/>
        <v>2616</v>
      </c>
      <c r="L1714" s="4">
        <v>0.15</v>
      </c>
      <c r="M1714" s="5">
        <f t="shared" si="105"/>
        <v>392.4</v>
      </c>
      <c r="N1714" s="5">
        <f t="shared" si="106"/>
        <v>1168.4000000000001</v>
      </c>
      <c r="O1714" t="s">
        <v>77</v>
      </c>
      <c r="P1714" t="s">
        <v>78</v>
      </c>
      <c r="Q1714" t="s">
        <v>36</v>
      </c>
      <c r="R1714" t="s">
        <v>440</v>
      </c>
      <c r="S1714">
        <v>11</v>
      </c>
      <c r="T1714" t="s">
        <v>441</v>
      </c>
      <c r="U1714" t="str">
        <f t="shared" si="107"/>
        <v>11-15%</v>
      </c>
    </row>
    <row r="1715" spans="1:21" x14ac:dyDescent="0.25">
      <c r="A1715" t="s">
        <v>3886</v>
      </c>
      <c r="B1715" s="3">
        <v>45779</v>
      </c>
      <c r="C1715" t="s">
        <v>3887</v>
      </c>
      <c r="D1715" t="s">
        <v>126</v>
      </c>
      <c r="E1715" t="s">
        <v>75</v>
      </c>
      <c r="F1715" t="s">
        <v>6063</v>
      </c>
      <c r="G1715" t="s">
        <v>6015</v>
      </c>
      <c r="H1715">
        <v>10</v>
      </c>
      <c r="I1715" s="5">
        <v>400</v>
      </c>
      <c r="J1715" s="5">
        <v>583</v>
      </c>
      <c r="K1715" s="5">
        <f t="shared" si="104"/>
        <v>5830</v>
      </c>
      <c r="L1715" s="4">
        <v>0</v>
      </c>
      <c r="M1715" s="5">
        <f t="shared" si="105"/>
        <v>0</v>
      </c>
      <c r="N1715" s="5">
        <f t="shared" si="106"/>
        <v>1830</v>
      </c>
      <c r="O1715" t="s">
        <v>120</v>
      </c>
      <c r="P1715" t="s">
        <v>96</v>
      </c>
      <c r="Q1715" t="s">
        <v>53</v>
      </c>
      <c r="R1715" t="s">
        <v>42</v>
      </c>
      <c r="T1715" t="s">
        <v>43</v>
      </c>
      <c r="U1715" t="str">
        <f t="shared" si="107"/>
        <v>No Discount</v>
      </c>
    </row>
    <row r="1716" spans="1:21" x14ac:dyDescent="0.25">
      <c r="A1716" t="s">
        <v>3889</v>
      </c>
      <c r="B1716" s="3">
        <v>45972</v>
      </c>
      <c r="C1716" t="s">
        <v>2308</v>
      </c>
      <c r="D1716" t="s">
        <v>50</v>
      </c>
      <c r="E1716" t="s">
        <v>33</v>
      </c>
      <c r="F1716" t="s">
        <v>93</v>
      </c>
      <c r="G1716" t="s">
        <v>6041</v>
      </c>
      <c r="H1716">
        <v>4</v>
      </c>
      <c r="I1716" s="5">
        <v>230</v>
      </c>
      <c r="J1716" s="5">
        <v>327</v>
      </c>
      <c r="K1716" s="5">
        <f t="shared" si="104"/>
        <v>1308</v>
      </c>
      <c r="L1716" s="4">
        <v>0</v>
      </c>
      <c r="M1716" s="5">
        <f t="shared" si="105"/>
        <v>0</v>
      </c>
      <c r="N1716" s="5">
        <f t="shared" si="106"/>
        <v>388</v>
      </c>
      <c r="O1716" t="s">
        <v>85</v>
      </c>
      <c r="P1716" t="s">
        <v>86</v>
      </c>
      <c r="Q1716" t="s">
        <v>36</v>
      </c>
      <c r="R1716" t="s">
        <v>42</v>
      </c>
      <c r="T1716" t="s">
        <v>43</v>
      </c>
      <c r="U1716" t="str">
        <f t="shared" si="107"/>
        <v>No Discount</v>
      </c>
    </row>
    <row r="1717" spans="1:21" x14ac:dyDescent="0.25">
      <c r="A1717" t="s">
        <v>3890</v>
      </c>
      <c r="B1717" s="3">
        <v>46036</v>
      </c>
      <c r="C1717" t="s">
        <v>3396</v>
      </c>
      <c r="D1717" t="s">
        <v>50</v>
      </c>
      <c r="E1717" t="s">
        <v>75</v>
      </c>
      <c r="F1717" t="s">
        <v>137</v>
      </c>
      <c r="G1717" t="s">
        <v>6076</v>
      </c>
      <c r="H1717">
        <v>1</v>
      </c>
      <c r="I1717" s="5">
        <v>4700</v>
      </c>
      <c r="J1717" s="5">
        <v>6667</v>
      </c>
      <c r="K1717" s="5">
        <f t="shared" si="104"/>
        <v>6667</v>
      </c>
      <c r="L1717" s="4">
        <v>0.1</v>
      </c>
      <c r="M1717" s="5">
        <f t="shared" si="105"/>
        <v>666.7</v>
      </c>
      <c r="N1717" s="5">
        <f t="shared" si="106"/>
        <v>2633.7</v>
      </c>
      <c r="O1717" t="s">
        <v>164</v>
      </c>
      <c r="P1717" t="s">
        <v>41</v>
      </c>
      <c r="Q1717" t="s">
        <v>36</v>
      </c>
      <c r="R1717" t="s">
        <v>440</v>
      </c>
      <c r="S1717">
        <v>167</v>
      </c>
      <c r="T1717" t="s">
        <v>441</v>
      </c>
      <c r="U1717" t="str">
        <f t="shared" si="107"/>
        <v>5-10%</v>
      </c>
    </row>
    <row r="1718" spans="1:21" x14ac:dyDescent="0.25">
      <c r="A1718" t="s">
        <v>3891</v>
      </c>
      <c r="B1718" s="3">
        <v>45800</v>
      </c>
      <c r="C1718" t="s">
        <v>213</v>
      </c>
      <c r="D1718" t="s">
        <v>50</v>
      </c>
      <c r="E1718" t="s">
        <v>75</v>
      </c>
      <c r="F1718" t="s">
        <v>6040</v>
      </c>
      <c r="G1718" t="s">
        <v>6039</v>
      </c>
      <c r="H1718">
        <v>9</v>
      </c>
      <c r="I1718" s="5">
        <v>4350</v>
      </c>
      <c r="J1718" s="5">
        <v>5950</v>
      </c>
      <c r="K1718" s="5">
        <f t="shared" si="104"/>
        <v>53550</v>
      </c>
      <c r="L1718" s="4">
        <v>0</v>
      </c>
      <c r="M1718" s="5">
        <f t="shared" si="105"/>
        <v>0</v>
      </c>
      <c r="N1718" s="5">
        <f t="shared" si="106"/>
        <v>14400</v>
      </c>
      <c r="O1718" t="s">
        <v>110</v>
      </c>
      <c r="P1718" t="s">
        <v>78</v>
      </c>
      <c r="Q1718" t="s">
        <v>36</v>
      </c>
      <c r="R1718" t="s">
        <v>42</v>
      </c>
      <c r="T1718" t="s">
        <v>43</v>
      </c>
      <c r="U1718" t="str">
        <f t="shared" si="107"/>
        <v>No Discount</v>
      </c>
    </row>
    <row r="1719" spans="1:21" x14ac:dyDescent="0.25">
      <c r="A1719" t="s">
        <v>3892</v>
      </c>
      <c r="B1719" s="3">
        <v>45869</v>
      </c>
      <c r="C1719" t="s">
        <v>1701</v>
      </c>
      <c r="D1719" t="s">
        <v>126</v>
      </c>
      <c r="E1719" t="s">
        <v>33</v>
      </c>
      <c r="F1719" t="s">
        <v>137</v>
      </c>
      <c r="G1719" t="s">
        <v>6076</v>
      </c>
      <c r="H1719">
        <v>2</v>
      </c>
      <c r="I1719" s="5">
        <v>4700</v>
      </c>
      <c r="J1719" s="5">
        <v>6667</v>
      </c>
      <c r="K1719" s="5">
        <f t="shared" si="104"/>
        <v>13334</v>
      </c>
      <c r="L1719" s="4">
        <v>0</v>
      </c>
      <c r="M1719" s="5">
        <f t="shared" si="105"/>
        <v>0</v>
      </c>
      <c r="N1719" s="5">
        <f t="shared" si="106"/>
        <v>3934</v>
      </c>
      <c r="O1719" t="s">
        <v>127</v>
      </c>
      <c r="P1719" t="s">
        <v>56</v>
      </c>
      <c r="Q1719" t="s">
        <v>53</v>
      </c>
      <c r="R1719" t="s">
        <v>42</v>
      </c>
      <c r="T1719" t="s">
        <v>43</v>
      </c>
      <c r="U1719" t="str">
        <f t="shared" si="107"/>
        <v>No Discount</v>
      </c>
    </row>
    <row r="1720" spans="1:21" x14ac:dyDescent="0.25">
      <c r="A1720" t="s">
        <v>3893</v>
      </c>
      <c r="B1720" s="3">
        <v>46131</v>
      </c>
      <c r="C1720" t="s">
        <v>531</v>
      </c>
      <c r="D1720" t="s">
        <v>50</v>
      </c>
      <c r="E1720" t="s">
        <v>33</v>
      </c>
      <c r="F1720" t="s">
        <v>6063</v>
      </c>
      <c r="G1720" t="s">
        <v>6015</v>
      </c>
      <c r="H1720">
        <v>1</v>
      </c>
      <c r="I1720" s="5">
        <v>400</v>
      </c>
      <c r="J1720" s="5">
        <v>583</v>
      </c>
      <c r="K1720" s="5">
        <f t="shared" si="104"/>
        <v>583</v>
      </c>
      <c r="L1720" s="4">
        <v>0.18</v>
      </c>
      <c r="M1720" s="5">
        <f t="shared" si="105"/>
        <v>104.94</v>
      </c>
      <c r="N1720" s="5">
        <f t="shared" si="106"/>
        <v>287.94</v>
      </c>
      <c r="O1720" t="s">
        <v>215</v>
      </c>
      <c r="P1720" t="s">
        <v>86</v>
      </c>
      <c r="Q1720" t="s">
        <v>36</v>
      </c>
      <c r="R1720" t="s">
        <v>440</v>
      </c>
      <c r="T1720" t="s">
        <v>441</v>
      </c>
      <c r="U1720" t="str">
        <f t="shared" si="107"/>
        <v>16-20%</v>
      </c>
    </row>
    <row r="1721" spans="1:21" x14ac:dyDescent="0.25">
      <c r="A1721" t="s">
        <v>3894</v>
      </c>
      <c r="B1721" s="3">
        <v>46078</v>
      </c>
      <c r="C1721" t="s">
        <v>2814</v>
      </c>
      <c r="D1721" t="s">
        <v>32</v>
      </c>
      <c r="E1721" t="s">
        <v>75</v>
      </c>
      <c r="F1721" t="s">
        <v>6040</v>
      </c>
      <c r="G1721" t="s">
        <v>6039</v>
      </c>
      <c r="H1721">
        <v>2</v>
      </c>
      <c r="I1721" s="5">
        <v>4350</v>
      </c>
      <c r="J1721" s="5">
        <v>5950</v>
      </c>
      <c r="K1721" s="5">
        <f t="shared" si="104"/>
        <v>11900</v>
      </c>
      <c r="L1721" s="4">
        <v>0.08</v>
      </c>
      <c r="M1721" s="5">
        <f t="shared" si="105"/>
        <v>952</v>
      </c>
      <c r="N1721" s="5">
        <f t="shared" si="106"/>
        <v>4152</v>
      </c>
      <c r="O1721" t="s">
        <v>120</v>
      </c>
      <c r="P1721" t="s">
        <v>96</v>
      </c>
      <c r="Q1721" t="s">
        <v>53</v>
      </c>
      <c r="R1721" t="s">
        <v>440</v>
      </c>
      <c r="S1721">
        <v>401</v>
      </c>
      <c r="T1721" t="s">
        <v>441</v>
      </c>
      <c r="U1721" t="str">
        <f t="shared" si="107"/>
        <v>5-10%</v>
      </c>
    </row>
    <row r="1722" spans="1:21" x14ac:dyDescent="0.25">
      <c r="A1722" t="s">
        <v>3895</v>
      </c>
      <c r="B1722" s="3">
        <v>46068</v>
      </c>
      <c r="C1722" t="s">
        <v>1424</v>
      </c>
      <c r="D1722" t="s">
        <v>32</v>
      </c>
      <c r="E1722" t="s">
        <v>75</v>
      </c>
      <c r="F1722" t="s">
        <v>6063</v>
      </c>
      <c r="G1722" t="s">
        <v>6052</v>
      </c>
      <c r="H1722">
        <v>10</v>
      </c>
      <c r="I1722" s="5">
        <v>1500</v>
      </c>
      <c r="J1722" s="5">
        <v>2250</v>
      </c>
      <c r="K1722" s="5">
        <f t="shared" si="104"/>
        <v>22500</v>
      </c>
      <c r="L1722" s="4">
        <v>0.1</v>
      </c>
      <c r="M1722" s="5">
        <f t="shared" si="105"/>
        <v>2250</v>
      </c>
      <c r="N1722" s="5">
        <f t="shared" si="106"/>
        <v>9750</v>
      </c>
      <c r="O1722" t="s">
        <v>215</v>
      </c>
      <c r="P1722" t="s">
        <v>86</v>
      </c>
      <c r="Q1722" t="s">
        <v>36</v>
      </c>
      <c r="R1722" t="s">
        <v>440</v>
      </c>
      <c r="S1722">
        <v>353</v>
      </c>
      <c r="T1722" t="s">
        <v>441</v>
      </c>
      <c r="U1722" t="str">
        <f t="shared" si="107"/>
        <v>5-10%</v>
      </c>
    </row>
    <row r="1723" spans="1:21" x14ac:dyDescent="0.25">
      <c r="A1723" t="s">
        <v>3896</v>
      </c>
      <c r="B1723" s="3">
        <v>45826</v>
      </c>
      <c r="C1723" t="s">
        <v>3468</v>
      </c>
      <c r="D1723" t="s">
        <v>126</v>
      </c>
      <c r="E1723" t="s">
        <v>33</v>
      </c>
      <c r="F1723" t="s">
        <v>6040</v>
      </c>
      <c r="G1723" t="s">
        <v>6039</v>
      </c>
      <c r="H1723">
        <v>3</v>
      </c>
      <c r="I1723" s="5">
        <v>4350</v>
      </c>
      <c r="J1723" s="5">
        <v>5950</v>
      </c>
      <c r="K1723" s="5">
        <f t="shared" si="104"/>
        <v>17850</v>
      </c>
      <c r="L1723" s="4">
        <v>0</v>
      </c>
      <c r="M1723" s="5">
        <f t="shared" si="105"/>
        <v>0</v>
      </c>
      <c r="N1723" s="5">
        <f t="shared" si="106"/>
        <v>4800</v>
      </c>
      <c r="O1723" t="s">
        <v>77</v>
      </c>
      <c r="P1723" t="s">
        <v>78</v>
      </c>
      <c r="Q1723" t="s">
        <v>36</v>
      </c>
      <c r="R1723" t="s">
        <v>42</v>
      </c>
      <c r="T1723" t="s">
        <v>43</v>
      </c>
      <c r="U1723" t="str">
        <f t="shared" si="107"/>
        <v>No Discount</v>
      </c>
    </row>
    <row r="1724" spans="1:21" x14ac:dyDescent="0.25">
      <c r="A1724" t="s">
        <v>3897</v>
      </c>
      <c r="B1724" s="3">
        <v>45744</v>
      </c>
      <c r="C1724" t="s">
        <v>3785</v>
      </c>
      <c r="D1724" t="s">
        <v>50</v>
      </c>
      <c r="E1724" t="s">
        <v>33</v>
      </c>
      <c r="F1724" t="s">
        <v>6063</v>
      </c>
      <c r="G1724" t="s">
        <v>6052</v>
      </c>
      <c r="H1724">
        <v>1</v>
      </c>
      <c r="I1724" s="5">
        <v>1500</v>
      </c>
      <c r="J1724" s="5">
        <v>2250</v>
      </c>
      <c r="K1724" s="5">
        <f t="shared" si="104"/>
        <v>2250</v>
      </c>
      <c r="L1724" s="4">
        <v>0</v>
      </c>
      <c r="M1724" s="5">
        <f t="shared" si="105"/>
        <v>0</v>
      </c>
      <c r="N1724" s="5">
        <f t="shared" si="106"/>
        <v>750</v>
      </c>
      <c r="O1724" t="s">
        <v>77</v>
      </c>
      <c r="P1724" t="s">
        <v>78</v>
      </c>
      <c r="Q1724" t="s">
        <v>36</v>
      </c>
      <c r="R1724" t="s">
        <v>42</v>
      </c>
      <c r="T1724" t="s">
        <v>43</v>
      </c>
      <c r="U1724" t="str">
        <f t="shared" si="107"/>
        <v>No Discount</v>
      </c>
    </row>
    <row r="1725" spans="1:21" x14ac:dyDescent="0.25">
      <c r="A1725" t="s">
        <v>3898</v>
      </c>
      <c r="B1725" s="3">
        <v>46064</v>
      </c>
      <c r="C1725" t="s">
        <v>3545</v>
      </c>
      <c r="D1725" t="s">
        <v>126</v>
      </c>
      <c r="E1725" t="s">
        <v>75</v>
      </c>
      <c r="F1725" t="s">
        <v>93</v>
      </c>
      <c r="G1725" t="s">
        <v>6041</v>
      </c>
      <c r="H1725">
        <v>7</v>
      </c>
      <c r="I1725" s="5">
        <v>230</v>
      </c>
      <c r="J1725" s="5">
        <v>327</v>
      </c>
      <c r="K1725" s="5">
        <f t="shared" si="104"/>
        <v>2289</v>
      </c>
      <c r="L1725" s="4">
        <v>0.05</v>
      </c>
      <c r="M1725" s="5">
        <f t="shared" si="105"/>
        <v>114.45</v>
      </c>
      <c r="N1725" s="5">
        <f t="shared" si="106"/>
        <v>793.45</v>
      </c>
      <c r="O1725" t="s">
        <v>181</v>
      </c>
      <c r="P1725" t="s">
        <v>68</v>
      </c>
      <c r="Q1725" t="s">
        <v>36</v>
      </c>
      <c r="R1725" t="s">
        <v>440</v>
      </c>
      <c r="S1725">
        <v>217</v>
      </c>
      <c r="T1725" t="s">
        <v>441</v>
      </c>
      <c r="U1725" t="str">
        <f t="shared" si="107"/>
        <v>5-10%</v>
      </c>
    </row>
    <row r="1726" spans="1:21" x14ac:dyDescent="0.25">
      <c r="A1726" t="s">
        <v>3899</v>
      </c>
      <c r="B1726" s="3">
        <v>45878</v>
      </c>
      <c r="C1726" t="s">
        <v>443</v>
      </c>
      <c r="D1726" t="s">
        <v>32</v>
      </c>
      <c r="E1726" t="s">
        <v>33</v>
      </c>
      <c r="F1726" t="s">
        <v>6040</v>
      </c>
      <c r="G1726" t="s">
        <v>6039</v>
      </c>
      <c r="H1726">
        <v>3</v>
      </c>
      <c r="I1726" s="5">
        <v>4350</v>
      </c>
      <c r="J1726" s="5">
        <v>5950</v>
      </c>
      <c r="K1726" s="5">
        <f t="shared" si="104"/>
        <v>17850</v>
      </c>
      <c r="L1726" s="4">
        <v>0</v>
      </c>
      <c r="M1726" s="5">
        <f t="shared" si="105"/>
        <v>0</v>
      </c>
      <c r="N1726" s="5">
        <f t="shared" si="106"/>
        <v>4800</v>
      </c>
      <c r="O1726" t="s">
        <v>95</v>
      </c>
      <c r="P1726" t="s">
        <v>96</v>
      </c>
      <c r="Q1726" t="s">
        <v>53</v>
      </c>
      <c r="R1726" t="s">
        <v>440</v>
      </c>
      <c r="S1726">
        <v>162</v>
      </c>
      <c r="T1726" t="s">
        <v>441</v>
      </c>
      <c r="U1726" t="str">
        <f t="shared" si="107"/>
        <v>No Discount</v>
      </c>
    </row>
    <row r="1727" spans="1:21" x14ac:dyDescent="0.25">
      <c r="A1727" t="s">
        <v>3900</v>
      </c>
      <c r="B1727" s="3">
        <v>45967</v>
      </c>
      <c r="C1727" t="s">
        <v>752</v>
      </c>
      <c r="D1727" t="s">
        <v>50</v>
      </c>
      <c r="E1727" t="s">
        <v>75</v>
      </c>
      <c r="F1727" t="s">
        <v>6063</v>
      </c>
      <c r="G1727" t="s">
        <v>6057</v>
      </c>
      <c r="H1727">
        <v>7</v>
      </c>
      <c r="I1727" s="5">
        <v>400</v>
      </c>
      <c r="J1727" s="5">
        <v>583</v>
      </c>
      <c r="K1727" s="5">
        <f t="shared" si="104"/>
        <v>4081</v>
      </c>
      <c r="L1727" s="4">
        <v>0</v>
      </c>
      <c r="M1727" s="5">
        <f t="shared" si="105"/>
        <v>0</v>
      </c>
      <c r="N1727" s="5">
        <f t="shared" si="106"/>
        <v>1281</v>
      </c>
      <c r="O1727" t="s">
        <v>95</v>
      </c>
      <c r="P1727" t="s">
        <v>96</v>
      </c>
      <c r="Q1727" t="s">
        <v>53</v>
      </c>
      <c r="R1727" t="s">
        <v>42</v>
      </c>
      <c r="T1727" t="s">
        <v>43</v>
      </c>
      <c r="U1727" t="str">
        <f t="shared" si="107"/>
        <v>No Discount</v>
      </c>
    </row>
    <row r="1728" spans="1:21" x14ac:dyDescent="0.25">
      <c r="A1728" t="s">
        <v>3901</v>
      </c>
      <c r="B1728" s="3">
        <v>45673</v>
      </c>
      <c r="C1728" t="s">
        <v>105</v>
      </c>
      <c r="D1728" t="s">
        <v>50</v>
      </c>
      <c r="E1728" t="s">
        <v>75</v>
      </c>
      <c r="F1728" t="s">
        <v>6063</v>
      </c>
      <c r="G1728" t="s">
        <v>6057</v>
      </c>
      <c r="H1728">
        <v>3</v>
      </c>
      <c r="I1728" s="5">
        <v>400</v>
      </c>
      <c r="J1728" s="5">
        <v>583</v>
      </c>
      <c r="K1728" s="5">
        <f t="shared" si="104"/>
        <v>1749</v>
      </c>
      <c r="L1728" s="4">
        <v>0</v>
      </c>
      <c r="M1728" s="5">
        <f t="shared" si="105"/>
        <v>0</v>
      </c>
      <c r="N1728" s="5">
        <f t="shared" si="106"/>
        <v>549</v>
      </c>
      <c r="O1728" t="s">
        <v>110</v>
      </c>
      <c r="P1728" t="s">
        <v>78</v>
      </c>
      <c r="Q1728" t="s">
        <v>36</v>
      </c>
      <c r="R1728" t="s">
        <v>42</v>
      </c>
      <c r="T1728" t="s">
        <v>43</v>
      </c>
      <c r="U1728" t="str">
        <f t="shared" si="107"/>
        <v>No Discount</v>
      </c>
    </row>
    <row r="1729" spans="1:21" x14ac:dyDescent="0.25">
      <c r="A1729" t="s">
        <v>3902</v>
      </c>
      <c r="B1729" s="3">
        <v>45987</v>
      </c>
      <c r="C1729" t="s">
        <v>869</v>
      </c>
      <c r="D1729" t="s">
        <v>126</v>
      </c>
      <c r="E1729" t="s">
        <v>75</v>
      </c>
      <c r="F1729" t="s">
        <v>6063</v>
      </c>
      <c r="G1729" t="s">
        <v>6057</v>
      </c>
      <c r="H1729">
        <v>8</v>
      </c>
      <c r="I1729" s="5">
        <v>400</v>
      </c>
      <c r="J1729" s="5">
        <v>583</v>
      </c>
      <c r="K1729" s="5">
        <f t="shared" si="104"/>
        <v>4664</v>
      </c>
      <c r="L1729" s="4">
        <v>0</v>
      </c>
      <c r="M1729" s="5">
        <f t="shared" si="105"/>
        <v>0</v>
      </c>
      <c r="N1729" s="5">
        <f t="shared" si="106"/>
        <v>1464</v>
      </c>
      <c r="O1729" t="s">
        <v>215</v>
      </c>
      <c r="P1729" t="s">
        <v>86</v>
      </c>
      <c r="Q1729" t="s">
        <v>36</v>
      </c>
      <c r="R1729" t="s">
        <v>440</v>
      </c>
      <c r="S1729">
        <v>78</v>
      </c>
      <c r="T1729" t="s">
        <v>441</v>
      </c>
      <c r="U1729" t="str">
        <f t="shared" si="107"/>
        <v>No Discount</v>
      </c>
    </row>
    <row r="1730" spans="1:21" x14ac:dyDescent="0.25">
      <c r="A1730" t="s">
        <v>3903</v>
      </c>
      <c r="B1730" s="3">
        <v>46084</v>
      </c>
      <c r="C1730" t="s">
        <v>175</v>
      </c>
      <c r="D1730" t="s">
        <v>50</v>
      </c>
      <c r="E1730" t="s">
        <v>33</v>
      </c>
      <c r="F1730" t="s">
        <v>137</v>
      </c>
      <c r="G1730" t="s">
        <v>6076</v>
      </c>
      <c r="H1730">
        <v>4</v>
      </c>
      <c r="I1730" s="5">
        <v>4700</v>
      </c>
      <c r="J1730" s="5">
        <v>6667</v>
      </c>
      <c r="K1730" s="5">
        <f t="shared" ref="K1730:K1793" si="108">H1730*J1730</f>
        <v>26668</v>
      </c>
      <c r="L1730" s="4">
        <v>0.05</v>
      </c>
      <c r="M1730" s="5">
        <f t="shared" ref="M1730:M1793" si="109">K1730*L1730</f>
        <v>1333.4</v>
      </c>
      <c r="N1730" s="5">
        <f t="shared" ref="N1730:N1793" si="110">K1730-((H1730*I1730)-M1730)</f>
        <v>9201.4000000000015</v>
      </c>
      <c r="O1730" t="s">
        <v>164</v>
      </c>
      <c r="P1730" t="s">
        <v>41</v>
      </c>
      <c r="Q1730" t="s">
        <v>36</v>
      </c>
      <c r="R1730" t="s">
        <v>440</v>
      </c>
      <c r="S1730">
        <v>238</v>
      </c>
      <c r="T1730" t="s">
        <v>441</v>
      </c>
      <c r="U1730" t="str">
        <f t="shared" ref="U1730:U1793" si="111">_xlfn.IFS(L1730=0, "No Discount", L1730&lt;=10%, "5-10%", L1730&lt;=15%, "11-15%", L1730&lt;=20%, "16-20%", L1730&lt;=25%, "21-25%")</f>
        <v>5-10%</v>
      </c>
    </row>
    <row r="1731" spans="1:21" x14ac:dyDescent="0.25">
      <c r="A1731" t="s">
        <v>3904</v>
      </c>
      <c r="B1731" s="3">
        <v>45842</v>
      </c>
      <c r="C1731" t="s">
        <v>2637</v>
      </c>
      <c r="D1731" t="s">
        <v>32</v>
      </c>
      <c r="E1731" t="s">
        <v>75</v>
      </c>
      <c r="F1731" t="s">
        <v>137</v>
      </c>
      <c r="G1731" t="s">
        <v>6076</v>
      </c>
      <c r="H1731">
        <v>3</v>
      </c>
      <c r="I1731" s="5">
        <v>4700</v>
      </c>
      <c r="J1731" s="5">
        <v>6667</v>
      </c>
      <c r="K1731" s="5">
        <f t="shared" si="108"/>
        <v>20001</v>
      </c>
      <c r="L1731" s="4">
        <v>0</v>
      </c>
      <c r="M1731" s="5">
        <f t="shared" si="109"/>
        <v>0</v>
      </c>
      <c r="N1731" s="5">
        <f t="shared" si="110"/>
        <v>5901</v>
      </c>
      <c r="O1731" t="s">
        <v>55</v>
      </c>
      <c r="P1731" t="s">
        <v>56</v>
      </c>
      <c r="Q1731" t="s">
        <v>53</v>
      </c>
      <c r="R1731" t="s">
        <v>42</v>
      </c>
      <c r="T1731" t="s">
        <v>43</v>
      </c>
      <c r="U1731" t="str">
        <f t="shared" si="111"/>
        <v>No Discount</v>
      </c>
    </row>
    <row r="1732" spans="1:21" x14ac:dyDescent="0.25">
      <c r="A1732" t="s">
        <v>3905</v>
      </c>
      <c r="B1732" s="3">
        <v>46155</v>
      </c>
      <c r="C1732" t="s">
        <v>865</v>
      </c>
      <c r="D1732" t="s">
        <v>50</v>
      </c>
      <c r="E1732" t="s">
        <v>75</v>
      </c>
      <c r="F1732" t="s">
        <v>93</v>
      </c>
      <c r="G1732" t="s">
        <v>6041</v>
      </c>
      <c r="H1732">
        <v>1</v>
      </c>
      <c r="I1732" s="5">
        <v>230</v>
      </c>
      <c r="J1732" s="5">
        <v>327</v>
      </c>
      <c r="K1732" s="5">
        <f t="shared" si="108"/>
        <v>327</v>
      </c>
      <c r="L1732" s="4">
        <v>0.05</v>
      </c>
      <c r="M1732" s="5">
        <f t="shared" si="109"/>
        <v>16.350000000000001</v>
      </c>
      <c r="N1732" s="5">
        <f t="shared" si="110"/>
        <v>113.35</v>
      </c>
      <c r="O1732" t="s">
        <v>55</v>
      </c>
      <c r="P1732" t="s">
        <v>56</v>
      </c>
      <c r="Q1732" t="s">
        <v>53</v>
      </c>
      <c r="R1732" t="s">
        <v>440</v>
      </c>
      <c r="S1732">
        <v>223</v>
      </c>
      <c r="T1732" t="s">
        <v>441</v>
      </c>
      <c r="U1732" t="str">
        <f t="shared" si="111"/>
        <v>5-10%</v>
      </c>
    </row>
    <row r="1733" spans="1:21" x14ac:dyDescent="0.25">
      <c r="A1733" t="s">
        <v>3906</v>
      </c>
      <c r="B1733" s="3">
        <v>45900</v>
      </c>
      <c r="C1733" t="s">
        <v>1183</v>
      </c>
      <c r="D1733" t="s">
        <v>126</v>
      </c>
      <c r="E1733" t="s">
        <v>33</v>
      </c>
      <c r="F1733" t="s">
        <v>6063</v>
      </c>
      <c r="G1733" t="s">
        <v>6057</v>
      </c>
      <c r="H1733">
        <v>3</v>
      </c>
      <c r="I1733" s="5">
        <v>400</v>
      </c>
      <c r="J1733" s="5">
        <v>583</v>
      </c>
      <c r="K1733" s="5">
        <f t="shared" si="108"/>
        <v>1749</v>
      </c>
      <c r="L1733" s="4">
        <v>0</v>
      </c>
      <c r="M1733" s="5">
        <f t="shared" si="109"/>
        <v>0</v>
      </c>
      <c r="N1733" s="5">
        <f t="shared" si="110"/>
        <v>549</v>
      </c>
      <c r="O1733" t="s">
        <v>110</v>
      </c>
      <c r="P1733" t="s">
        <v>78</v>
      </c>
      <c r="Q1733" t="s">
        <v>36</v>
      </c>
      <c r="R1733" t="s">
        <v>440</v>
      </c>
      <c r="S1733">
        <v>64</v>
      </c>
      <c r="T1733" t="s">
        <v>441</v>
      </c>
      <c r="U1733" t="str">
        <f t="shared" si="111"/>
        <v>No Discount</v>
      </c>
    </row>
    <row r="1734" spans="1:21" x14ac:dyDescent="0.25">
      <c r="A1734" t="s">
        <v>3907</v>
      </c>
      <c r="B1734" s="3">
        <v>46177</v>
      </c>
      <c r="C1734" t="s">
        <v>1504</v>
      </c>
      <c r="D1734" t="s">
        <v>126</v>
      </c>
      <c r="E1734" t="s">
        <v>33</v>
      </c>
      <c r="F1734" t="s">
        <v>6040</v>
      </c>
      <c r="G1734" t="s">
        <v>6039</v>
      </c>
      <c r="H1734">
        <v>3</v>
      </c>
      <c r="I1734" s="5">
        <v>4350</v>
      </c>
      <c r="J1734" s="5">
        <v>5950</v>
      </c>
      <c r="K1734" s="5">
        <f t="shared" si="108"/>
        <v>17850</v>
      </c>
      <c r="L1734" s="4">
        <v>0.05</v>
      </c>
      <c r="M1734" s="5">
        <f t="shared" si="109"/>
        <v>892.5</v>
      </c>
      <c r="N1734" s="5">
        <f t="shared" si="110"/>
        <v>5692.5</v>
      </c>
      <c r="O1734" t="s">
        <v>67</v>
      </c>
      <c r="P1734" t="s">
        <v>68</v>
      </c>
      <c r="Q1734" t="s">
        <v>36</v>
      </c>
      <c r="R1734" t="s">
        <v>440</v>
      </c>
      <c r="S1734">
        <v>29</v>
      </c>
      <c r="T1734" t="s">
        <v>441</v>
      </c>
      <c r="U1734" t="str">
        <f t="shared" si="111"/>
        <v>5-10%</v>
      </c>
    </row>
    <row r="1735" spans="1:21" x14ac:dyDescent="0.25">
      <c r="A1735" t="s">
        <v>3908</v>
      </c>
      <c r="B1735" s="3">
        <v>45848</v>
      </c>
      <c r="C1735" t="s">
        <v>3909</v>
      </c>
      <c r="D1735" t="s">
        <v>32</v>
      </c>
      <c r="E1735" t="s">
        <v>33</v>
      </c>
      <c r="F1735" t="s">
        <v>6063</v>
      </c>
      <c r="G1735" t="s">
        <v>6057</v>
      </c>
      <c r="H1735">
        <v>9</v>
      </c>
      <c r="I1735" s="5">
        <v>400</v>
      </c>
      <c r="J1735" s="5">
        <v>583</v>
      </c>
      <c r="K1735" s="5">
        <f t="shared" si="108"/>
        <v>5247</v>
      </c>
      <c r="L1735" s="4">
        <v>0</v>
      </c>
      <c r="M1735" s="5">
        <f t="shared" si="109"/>
        <v>0</v>
      </c>
      <c r="N1735" s="5">
        <f t="shared" si="110"/>
        <v>1647</v>
      </c>
      <c r="O1735" t="s">
        <v>85</v>
      </c>
      <c r="P1735" t="s">
        <v>86</v>
      </c>
      <c r="Q1735" t="s">
        <v>36</v>
      </c>
      <c r="R1735" t="s">
        <v>42</v>
      </c>
      <c r="T1735" t="s">
        <v>43</v>
      </c>
      <c r="U1735" t="str">
        <f t="shared" si="111"/>
        <v>No Discount</v>
      </c>
    </row>
    <row r="1736" spans="1:21" x14ac:dyDescent="0.25">
      <c r="A1736" t="s">
        <v>3911</v>
      </c>
      <c r="B1736" s="3">
        <v>45814</v>
      </c>
      <c r="C1736" t="s">
        <v>2134</v>
      </c>
      <c r="D1736" t="s">
        <v>50</v>
      </c>
      <c r="E1736" t="s">
        <v>33</v>
      </c>
      <c r="F1736" t="s">
        <v>6063</v>
      </c>
      <c r="G1736" t="s">
        <v>6057</v>
      </c>
      <c r="H1736">
        <v>6</v>
      </c>
      <c r="I1736" s="5">
        <v>400</v>
      </c>
      <c r="J1736" s="5">
        <v>583</v>
      </c>
      <c r="K1736" s="5">
        <f t="shared" si="108"/>
        <v>3498</v>
      </c>
      <c r="L1736" s="4">
        <v>0</v>
      </c>
      <c r="M1736" s="5">
        <f t="shared" si="109"/>
        <v>0</v>
      </c>
      <c r="N1736" s="5">
        <f t="shared" si="110"/>
        <v>1098</v>
      </c>
      <c r="O1736" t="s">
        <v>55</v>
      </c>
      <c r="P1736" t="s">
        <v>56</v>
      </c>
      <c r="Q1736" t="s">
        <v>53</v>
      </c>
      <c r="R1736" t="s">
        <v>42</v>
      </c>
      <c r="T1736" t="s">
        <v>43</v>
      </c>
      <c r="U1736" t="str">
        <f t="shared" si="111"/>
        <v>No Discount</v>
      </c>
    </row>
    <row r="1737" spans="1:21" x14ac:dyDescent="0.25">
      <c r="A1737" t="s">
        <v>3912</v>
      </c>
      <c r="B1737" s="3">
        <v>45704</v>
      </c>
      <c r="C1737" t="s">
        <v>2931</v>
      </c>
      <c r="D1737" t="s">
        <v>32</v>
      </c>
      <c r="E1737" t="s">
        <v>33</v>
      </c>
      <c r="F1737" t="s">
        <v>6063</v>
      </c>
      <c r="G1737" t="s">
        <v>6052</v>
      </c>
      <c r="H1737">
        <v>10</v>
      </c>
      <c r="I1737" s="5">
        <v>1500</v>
      </c>
      <c r="J1737" s="5">
        <v>2250</v>
      </c>
      <c r="K1737" s="5">
        <f t="shared" si="108"/>
        <v>22500</v>
      </c>
      <c r="L1737" s="4">
        <v>0</v>
      </c>
      <c r="M1737" s="5">
        <f t="shared" si="109"/>
        <v>0</v>
      </c>
      <c r="N1737" s="5">
        <f t="shared" si="110"/>
        <v>7500</v>
      </c>
      <c r="O1737" t="s">
        <v>55</v>
      </c>
      <c r="P1737" t="s">
        <v>56</v>
      </c>
      <c r="Q1737" t="s">
        <v>53</v>
      </c>
      <c r="R1737" t="s">
        <v>42</v>
      </c>
      <c r="T1737" t="s">
        <v>43</v>
      </c>
      <c r="U1737" t="str">
        <f t="shared" si="111"/>
        <v>No Discount</v>
      </c>
    </row>
    <row r="1738" spans="1:21" x14ac:dyDescent="0.25">
      <c r="A1738" t="s">
        <v>3913</v>
      </c>
      <c r="B1738" s="3">
        <v>45915</v>
      </c>
      <c r="C1738" t="s">
        <v>1779</v>
      </c>
      <c r="D1738" t="s">
        <v>126</v>
      </c>
      <c r="E1738" t="s">
        <v>75</v>
      </c>
      <c r="F1738" t="s">
        <v>6040</v>
      </c>
      <c r="G1738" t="s">
        <v>6039</v>
      </c>
      <c r="H1738">
        <v>3</v>
      </c>
      <c r="I1738" s="5">
        <v>4350</v>
      </c>
      <c r="J1738" s="5">
        <v>5950</v>
      </c>
      <c r="K1738" s="5">
        <f t="shared" si="108"/>
        <v>17850</v>
      </c>
      <c r="L1738" s="4">
        <v>0</v>
      </c>
      <c r="M1738" s="5">
        <f t="shared" si="109"/>
        <v>0</v>
      </c>
      <c r="N1738" s="5">
        <f t="shared" si="110"/>
        <v>4800</v>
      </c>
      <c r="O1738" t="s">
        <v>85</v>
      </c>
      <c r="P1738" t="s">
        <v>86</v>
      </c>
      <c r="Q1738" t="s">
        <v>36</v>
      </c>
      <c r="R1738" t="s">
        <v>42</v>
      </c>
      <c r="T1738" t="s">
        <v>43</v>
      </c>
      <c r="U1738" t="str">
        <f t="shared" si="111"/>
        <v>No Discount</v>
      </c>
    </row>
    <row r="1739" spans="1:21" x14ac:dyDescent="0.25">
      <c r="A1739" t="s">
        <v>3914</v>
      </c>
      <c r="B1739" s="3">
        <v>45763</v>
      </c>
      <c r="C1739" t="s">
        <v>1351</v>
      </c>
      <c r="D1739" t="s">
        <v>126</v>
      </c>
      <c r="E1739" t="s">
        <v>33</v>
      </c>
      <c r="F1739" t="s">
        <v>6063</v>
      </c>
      <c r="G1739" t="s">
        <v>6052</v>
      </c>
      <c r="H1739">
        <v>5</v>
      </c>
      <c r="I1739" s="5">
        <v>1500</v>
      </c>
      <c r="J1739" s="5">
        <v>2250</v>
      </c>
      <c r="K1739" s="5">
        <f t="shared" si="108"/>
        <v>11250</v>
      </c>
      <c r="L1739" s="4">
        <v>0</v>
      </c>
      <c r="M1739" s="5">
        <f t="shared" si="109"/>
        <v>0</v>
      </c>
      <c r="N1739" s="5">
        <f t="shared" si="110"/>
        <v>3750</v>
      </c>
      <c r="O1739" t="s">
        <v>120</v>
      </c>
      <c r="P1739" t="s">
        <v>96</v>
      </c>
      <c r="Q1739" t="s">
        <v>53</v>
      </c>
      <c r="R1739" t="s">
        <v>42</v>
      </c>
      <c r="T1739" t="s">
        <v>43</v>
      </c>
      <c r="U1739" t="str">
        <f t="shared" si="111"/>
        <v>No Discount</v>
      </c>
    </row>
    <row r="1740" spans="1:21" x14ac:dyDescent="0.25">
      <c r="A1740" t="s">
        <v>3915</v>
      </c>
      <c r="B1740" s="3">
        <v>45802</v>
      </c>
      <c r="C1740" t="s">
        <v>2511</v>
      </c>
      <c r="D1740" t="s">
        <v>50</v>
      </c>
      <c r="E1740" t="s">
        <v>33</v>
      </c>
      <c r="F1740" t="s">
        <v>6063</v>
      </c>
      <c r="G1740" t="s">
        <v>6057</v>
      </c>
      <c r="H1740">
        <v>2</v>
      </c>
      <c r="I1740" s="5">
        <v>400</v>
      </c>
      <c r="J1740" s="5">
        <v>583</v>
      </c>
      <c r="K1740" s="5">
        <f t="shared" si="108"/>
        <v>1166</v>
      </c>
      <c r="L1740" s="4">
        <v>0</v>
      </c>
      <c r="M1740" s="5">
        <f t="shared" si="109"/>
        <v>0</v>
      </c>
      <c r="N1740" s="5">
        <f t="shared" si="110"/>
        <v>366</v>
      </c>
      <c r="O1740" t="s">
        <v>110</v>
      </c>
      <c r="P1740" t="s">
        <v>78</v>
      </c>
      <c r="Q1740" t="s">
        <v>36</v>
      </c>
      <c r="R1740" t="s">
        <v>42</v>
      </c>
      <c r="T1740" t="s">
        <v>43</v>
      </c>
      <c r="U1740" t="str">
        <f t="shared" si="111"/>
        <v>No Discount</v>
      </c>
    </row>
    <row r="1741" spans="1:21" x14ac:dyDescent="0.25">
      <c r="A1741" t="s">
        <v>3916</v>
      </c>
      <c r="B1741" s="3">
        <v>46025</v>
      </c>
      <c r="C1741" t="s">
        <v>1406</v>
      </c>
      <c r="D1741" t="s">
        <v>126</v>
      </c>
      <c r="E1741" t="s">
        <v>75</v>
      </c>
      <c r="F1741" t="s">
        <v>137</v>
      </c>
      <c r="G1741" t="s">
        <v>6076</v>
      </c>
      <c r="H1741">
        <v>3</v>
      </c>
      <c r="I1741" s="5">
        <v>4700</v>
      </c>
      <c r="J1741" s="5">
        <v>6667</v>
      </c>
      <c r="K1741" s="5">
        <f t="shared" si="108"/>
        <v>20001</v>
      </c>
      <c r="L1741" s="4">
        <v>0.15</v>
      </c>
      <c r="M1741" s="5">
        <f t="shared" si="109"/>
        <v>3000.15</v>
      </c>
      <c r="N1741" s="5">
        <f t="shared" si="110"/>
        <v>8901.15</v>
      </c>
      <c r="O1741" t="s">
        <v>120</v>
      </c>
      <c r="P1741" t="s">
        <v>96</v>
      </c>
      <c r="Q1741" t="s">
        <v>53</v>
      </c>
      <c r="R1741" t="s">
        <v>42</v>
      </c>
      <c r="T1741" t="s">
        <v>43</v>
      </c>
      <c r="U1741" t="str">
        <f t="shared" si="111"/>
        <v>11-15%</v>
      </c>
    </row>
    <row r="1742" spans="1:21" x14ac:dyDescent="0.25">
      <c r="A1742" t="s">
        <v>3917</v>
      </c>
      <c r="B1742" s="3">
        <v>45901</v>
      </c>
      <c r="C1742" t="s">
        <v>2219</v>
      </c>
      <c r="D1742" t="s">
        <v>50</v>
      </c>
      <c r="E1742" t="s">
        <v>33</v>
      </c>
      <c r="F1742" t="s">
        <v>137</v>
      </c>
      <c r="G1742" t="s">
        <v>6076</v>
      </c>
      <c r="H1742">
        <v>7</v>
      </c>
      <c r="I1742" s="5">
        <v>4700</v>
      </c>
      <c r="J1742" s="5">
        <v>6667</v>
      </c>
      <c r="K1742" s="5">
        <f t="shared" si="108"/>
        <v>46669</v>
      </c>
      <c r="L1742" s="4">
        <v>0</v>
      </c>
      <c r="M1742" s="5">
        <f t="shared" si="109"/>
        <v>0</v>
      </c>
      <c r="N1742" s="5">
        <f t="shared" si="110"/>
        <v>13769</v>
      </c>
      <c r="O1742" t="s">
        <v>85</v>
      </c>
      <c r="P1742" t="s">
        <v>86</v>
      </c>
      <c r="Q1742" t="s">
        <v>36</v>
      </c>
      <c r="R1742" t="s">
        <v>42</v>
      </c>
      <c r="T1742" t="s">
        <v>43</v>
      </c>
      <c r="U1742" t="str">
        <f t="shared" si="111"/>
        <v>No Discount</v>
      </c>
    </row>
    <row r="1743" spans="1:21" x14ac:dyDescent="0.25">
      <c r="A1743" t="s">
        <v>3918</v>
      </c>
      <c r="B1743" s="3">
        <v>45799</v>
      </c>
      <c r="C1743" t="s">
        <v>838</v>
      </c>
      <c r="D1743" t="s">
        <v>50</v>
      </c>
      <c r="E1743" t="s">
        <v>33</v>
      </c>
      <c r="F1743" t="s">
        <v>6063</v>
      </c>
      <c r="G1743" t="s">
        <v>6057</v>
      </c>
      <c r="H1743">
        <v>4</v>
      </c>
      <c r="I1743" s="5">
        <v>400</v>
      </c>
      <c r="J1743" s="5">
        <v>583</v>
      </c>
      <c r="K1743" s="5">
        <f t="shared" si="108"/>
        <v>2332</v>
      </c>
      <c r="L1743" s="4">
        <v>0</v>
      </c>
      <c r="M1743" s="5">
        <f t="shared" si="109"/>
        <v>0</v>
      </c>
      <c r="N1743" s="5">
        <f t="shared" si="110"/>
        <v>732</v>
      </c>
      <c r="O1743" t="s">
        <v>40</v>
      </c>
      <c r="P1743" t="s">
        <v>41</v>
      </c>
      <c r="Q1743" t="s">
        <v>36</v>
      </c>
      <c r="R1743" t="s">
        <v>42</v>
      </c>
      <c r="T1743" t="s">
        <v>43</v>
      </c>
      <c r="U1743" t="str">
        <f t="shared" si="111"/>
        <v>No Discount</v>
      </c>
    </row>
    <row r="1744" spans="1:21" x14ac:dyDescent="0.25">
      <c r="A1744" t="s">
        <v>3919</v>
      </c>
      <c r="B1744" s="3">
        <v>46105</v>
      </c>
      <c r="C1744" t="s">
        <v>838</v>
      </c>
      <c r="D1744" t="s">
        <v>32</v>
      </c>
      <c r="E1744" t="s">
        <v>75</v>
      </c>
      <c r="F1744" t="s">
        <v>137</v>
      </c>
      <c r="G1744" t="s">
        <v>6076</v>
      </c>
      <c r="H1744">
        <v>6</v>
      </c>
      <c r="I1744" s="5">
        <v>4700</v>
      </c>
      <c r="J1744" s="5">
        <v>6667</v>
      </c>
      <c r="K1744" s="5">
        <f t="shared" si="108"/>
        <v>40002</v>
      </c>
      <c r="L1744" s="4">
        <v>0.2</v>
      </c>
      <c r="M1744" s="5">
        <f t="shared" si="109"/>
        <v>8000.4000000000005</v>
      </c>
      <c r="N1744" s="5">
        <f t="shared" si="110"/>
        <v>19802.400000000001</v>
      </c>
      <c r="O1744" t="s">
        <v>95</v>
      </c>
      <c r="P1744" t="s">
        <v>96</v>
      </c>
      <c r="Q1744" t="s">
        <v>53</v>
      </c>
      <c r="R1744" t="s">
        <v>440</v>
      </c>
      <c r="S1744">
        <v>113</v>
      </c>
      <c r="T1744" t="s">
        <v>441</v>
      </c>
      <c r="U1744" t="str">
        <f t="shared" si="111"/>
        <v>16-20%</v>
      </c>
    </row>
    <row r="1745" spans="1:21" x14ac:dyDescent="0.25">
      <c r="A1745" t="s">
        <v>3920</v>
      </c>
      <c r="B1745" s="3">
        <v>45992</v>
      </c>
      <c r="C1745" t="s">
        <v>1199</v>
      </c>
      <c r="D1745" t="s">
        <v>126</v>
      </c>
      <c r="E1745" t="s">
        <v>75</v>
      </c>
      <c r="F1745" t="s">
        <v>6040</v>
      </c>
      <c r="G1745" t="s">
        <v>6039</v>
      </c>
      <c r="H1745">
        <v>1</v>
      </c>
      <c r="I1745" s="5">
        <v>4350</v>
      </c>
      <c r="J1745" s="5">
        <v>5950</v>
      </c>
      <c r="K1745" s="5">
        <f t="shared" si="108"/>
        <v>5950</v>
      </c>
      <c r="L1745" s="4">
        <v>0</v>
      </c>
      <c r="M1745" s="5">
        <f t="shared" si="109"/>
        <v>0</v>
      </c>
      <c r="N1745" s="5">
        <f t="shared" si="110"/>
        <v>1600</v>
      </c>
      <c r="O1745" t="s">
        <v>181</v>
      </c>
      <c r="P1745" t="s">
        <v>68</v>
      </c>
      <c r="Q1745" t="s">
        <v>36</v>
      </c>
      <c r="R1745" t="s">
        <v>42</v>
      </c>
      <c r="T1745" t="s">
        <v>43</v>
      </c>
      <c r="U1745" t="str">
        <f t="shared" si="111"/>
        <v>No Discount</v>
      </c>
    </row>
    <row r="1746" spans="1:21" x14ac:dyDescent="0.25">
      <c r="A1746" t="s">
        <v>3921</v>
      </c>
      <c r="B1746" s="3">
        <v>45921</v>
      </c>
      <c r="C1746" t="s">
        <v>1297</v>
      </c>
      <c r="D1746" t="s">
        <v>50</v>
      </c>
      <c r="E1746" t="s">
        <v>33</v>
      </c>
      <c r="F1746" t="s">
        <v>93</v>
      </c>
      <c r="G1746" t="s">
        <v>6041</v>
      </c>
      <c r="H1746">
        <v>10</v>
      </c>
      <c r="I1746" s="5">
        <v>230</v>
      </c>
      <c r="J1746" s="5">
        <v>327</v>
      </c>
      <c r="K1746" s="5">
        <f t="shared" si="108"/>
        <v>3270</v>
      </c>
      <c r="L1746" s="4">
        <v>0</v>
      </c>
      <c r="M1746" s="5">
        <f t="shared" si="109"/>
        <v>0</v>
      </c>
      <c r="N1746" s="5">
        <f t="shared" si="110"/>
        <v>970</v>
      </c>
      <c r="O1746" t="s">
        <v>215</v>
      </c>
      <c r="P1746" t="s">
        <v>86</v>
      </c>
      <c r="Q1746" t="s">
        <v>36</v>
      </c>
      <c r="R1746" t="s">
        <v>440</v>
      </c>
      <c r="S1746">
        <v>104</v>
      </c>
      <c r="T1746" t="s">
        <v>441</v>
      </c>
      <c r="U1746" t="str">
        <f t="shared" si="111"/>
        <v>No Discount</v>
      </c>
    </row>
    <row r="1747" spans="1:21" x14ac:dyDescent="0.25">
      <c r="A1747" t="s">
        <v>3922</v>
      </c>
      <c r="B1747" s="3">
        <v>46037</v>
      </c>
      <c r="C1747" t="s">
        <v>3318</v>
      </c>
      <c r="D1747" t="s">
        <v>50</v>
      </c>
      <c r="E1747" t="s">
        <v>75</v>
      </c>
      <c r="F1747" t="s">
        <v>93</v>
      </c>
      <c r="G1747" t="s">
        <v>6041</v>
      </c>
      <c r="H1747">
        <v>10</v>
      </c>
      <c r="I1747" s="5">
        <v>230</v>
      </c>
      <c r="J1747" s="5">
        <v>327</v>
      </c>
      <c r="K1747" s="5">
        <f t="shared" si="108"/>
        <v>3270</v>
      </c>
      <c r="L1747" s="4">
        <v>0.05</v>
      </c>
      <c r="M1747" s="5">
        <f t="shared" si="109"/>
        <v>163.5</v>
      </c>
      <c r="N1747" s="5">
        <f t="shared" si="110"/>
        <v>1133.5</v>
      </c>
      <c r="O1747" t="s">
        <v>110</v>
      </c>
      <c r="P1747" t="s">
        <v>78</v>
      </c>
      <c r="Q1747" t="s">
        <v>36</v>
      </c>
      <c r="R1747" t="s">
        <v>440</v>
      </c>
      <c r="S1747">
        <v>233</v>
      </c>
      <c r="T1747" t="s">
        <v>441</v>
      </c>
      <c r="U1747" t="str">
        <f t="shared" si="111"/>
        <v>5-10%</v>
      </c>
    </row>
    <row r="1748" spans="1:21" x14ac:dyDescent="0.25">
      <c r="A1748" t="s">
        <v>3923</v>
      </c>
      <c r="B1748" s="3">
        <v>45958</v>
      </c>
      <c r="C1748" t="s">
        <v>3924</v>
      </c>
      <c r="D1748" t="s">
        <v>126</v>
      </c>
      <c r="E1748" t="s">
        <v>33</v>
      </c>
      <c r="F1748" t="s">
        <v>6063</v>
      </c>
      <c r="G1748" t="s">
        <v>6057</v>
      </c>
      <c r="H1748">
        <v>4</v>
      </c>
      <c r="I1748" s="5">
        <v>400</v>
      </c>
      <c r="J1748" s="5">
        <v>583</v>
      </c>
      <c r="K1748" s="5">
        <f t="shared" si="108"/>
        <v>2332</v>
      </c>
      <c r="L1748" s="4">
        <v>0</v>
      </c>
      <c r="M1748" s="5">
        <f t="shared" si="109"/>
        <v>0</v>
      </c>
      <c r="N1748" s="5">
        <f t="shared" si="110"/>
        <v>732</v>
      </c>
      <c r="O1748" t="s">
        <v>55</v>
      </c>
      <c r="P1748" t="s">
        <v>56</v>
      </c>
      <c r="Q1748" t="s">
        <v>53</v>
      </c>
      <c r="R1748" t="s">
        <v>42</v>
      </c>
      <c r="T1748" t="s">
        <v>43</v>
      </c>
      <c r="U1748" t="str">
        <f t="shared" si="111"/>
        <v>No Discount</v>
      </c>
    </row>
    <row r="1749" spans="1:21" x14ac:dyDescent="0.25">
      <c r="A1749" t="s">
        <v>3926</v>
      </c>
      <c r="B1749" s="3">
        <v>45757</v>
      </c>
      <c r="C1749" t="s">
        <v>2716</v>
      </c>
      <c r="D1749" t="s">
        <v>32</v>
      </c>
      <c r="E1749" t="s">
        <v>33</v>
      </c>
      <c r="F1749" t="s">
        <v>6063</v>
      </c>
      <c r="G1749" t="s">
        <v>6052</v>
      </c>
      <c r="H1749">
        <v>3</v>
      </c>
      <c r="I1749" s="5">
        <v>1500</v>
      </c>
      <c r="J1749" s="5">
        <v>2250</v>
      </c>
      <c r="K1749" s="5">
        <f t="shared" si="108"/>
        <v>6750</v>
      </c>
      <c r="L1749" s="4">
        <v>0</v>
      </c>
      <c r="M1749" s="5">
        <f t="shared" si="109"/>
        <v>0</v>
      </c>
      <c r="N1749" s="5">
        <f t="shared" si="110"/>
        <v>2250</v>
      </c>
      <c r="O1749" t="s">
        <v>215</v>
      </c>
      <c r="P1749" t="s">
        <v>86</v>
      </c>
      <c r="Q1749" t="s">
        <v>36</v>
      </c>
      <c r="R1749" t="s">
        <v>42</v>
      </c>
      <c r="T1749" t="s">
        <v>43</v>
      </c>
      <c r="U1749" t="str">
        <f t="shared" si="111"/>
        <v>No Discount</v>
      </c>
    </row>
    <row r="1750" spans="1:21" x14ac:dyDescent="0.25">
      <c r="A1750" t="s">
        <v>3928</v>
      </c>
      <c r="B1750" s="3">
        <v>46148</v>
      </c>
      <c r="C1750" t="s">
        <v>2454</v>
      </c>
      <c r="D1750" t="s">
        <v>32</v>
      </c>
      <c r="E1750" t="s">
        <v>33</v>
      </c>
      <c r="F1750" t="s">
        <v>93</v>
      </c>
      <c r="G1750" t="s">
        <v>6041</v>
      </c>
      <c r="H1750">
        <v>7</v>
      </c>
      <c r="I1750" s="5">
        <v>230</v>
      </c>
      <c r="J1750" s="5">
        <v>327</v>
      </c>
      <c r="K1750" s="5">
        <f t="shared" si="108"/>
        <v>2289</v>
      </c>
      <c r="L1750" s="4">
        <v>0.15</v>
      </c>
      <c r="M1750" s="5">
        <f t="shared" si="109"/>
        <v>343.34999999999997</v>
      </c>
      <c r="N1750" s="5">
        <f t="shared" si="110"/>
        <v>1022.3499999999999</v>
      </c>
      <c r="O1750" t="s">
        <v>120</v>
      </c>
      <c r="P1750" t="s">
        <v>96</v>
      </c>
      <c r="Q1750" t="s">
        <v>53</v>
      </c>
      <c r="R1750" t="s">
        <v>440</v>
      </c>
      <c r="S1750">
        <v>106</v>
      </c>
      <c r="T1750" t="s">
        <v>441</v>
      </c>
      <c r="U1750" t="str">
        <f t="shared" si="111"/>
        <v>11-15%</v>
      </c>
    </row>
    <row r="1751" spans="1:21" x14ac:dyDescent="0.25">
      <c r="A1751" t="s">
        <v>3929</v>
      </c>
      <c r="B1751" s="3">
        <v>45913</v>
      </c>
      <c r="C1751" t="s">
        <v>2367</v>
      </c>
      <c r="D1751" t="s">
        <v>32</v>
      </c>
      <c r="E1751" t="s">
        <v>75</v>
      </c>
      <c r="F1751" t="s">
        <v>93</v>
      </c>
      <c r="G1751" t="s">
        <v>6041</v>
      </c>
      <c r="H1751">
        <v>1</v>
      </c>
      <c r="I1751" s="5">
        <v>230</v>
      </c>
      <c r="J1751" s="5">
        <v>327</v>
      </c>
      <c r="K1751" s="5">
        <f t="shared" si="108"/>
        <v>327</v>
      </c>
      <c r="L1751" s="4">
        <v>0</v>
      </c>
      <c r="M1751" s="5">
        <f t="shared" si="109"/>
        <v>0</v>
      </c>
      <c r="N1751" s="5">
        <f t="shared" si="110"/>
        <v>97</v>
      </c>
      <c r="O1751" t="s">
        <v>77</v>
      </c>
      <c r="P1751" t="s">
        <v>78</v>
      </c>
      <c r="Q1751" t="s">
        <v>36</v>
      </c>
      <c r="R1751" t="s">
        <v>42</v>
      </c>
      <c r="T1751" t="s">
        <v>43</v>
      </c>
      <c r="U1751" t="str">
        <f t="shared" si="111"/>
        <v>No Discount</v>
      </c>
    </row>
    <row r="1752" spans="1:21" x14ac:dyDescent="0.25">
      <c r="A1752" t="s">
        <v>3930</v>
      </c>
      <c r="B1752" s="3">
        <v>46112</v>
      </c>
      <c r="C1752" t="s">
        <v>898</v>
      </c>
      <c r="D1752" t="s">
        <v>50</v>
      </c>
      <c r="E1752" t="s">
        <v>75</v>
      </c>
      <c r="F1752" t="s">
        <v>137</v>
      </c>
      <c r="G1752" t="s">
        <v>6076</v>
      </c>
      <c r="H1752">
        <v>1</v>
      </c>
      <c r="I1752" s="5">
        <v>4700</v>
      </c>
      <c r="J1752" s="5">
        <v>6667</v>
      </c>
      <c r="K1752" s="5">
        <f t="shared" si="108"/>
        <v>6667</v>
      </c>
      <c r="L1752" s="4">
        <v>0.08</v>
      </c>
      <c r="M1752" s="5">
        <f t="shared" si="109"/>
        <v>533.36</v>
      </c>
      <c r="N1752" s="5">
        <f t="shared" si="110"/>
        <v>2500.3599999999997</v>
      </c>
      <c r="O1752" t="s">
        <v>120</v>
      </c>
      <c r="P1752" t="s">
        <v>96</v>
      </c>
      <c r="Q1752" t="s">
        <v>53</v>
      </c>
      <c r="R1752" t="s">
        <v>440</v>
      </c>
      <c r="S1752">
        <v>17</v>
      </c>
      <c r="T1752" t="s">
        <v>441</v>
      </c>
      <c r="U1752" t="str">
        <f t="shared" si="111"/>
        <v>5-10%</v>
      </c>
    </row>
    <row r="1753" spans="1:21" x14ac:dyDescent="0.25">
      <c r="A1753" t="s">
        <v>3931</v>
      </c>
      <c r="B1753" s="3">
        <v>45757</v>
      </c>
      <c r="C1753" t="s">
        <v>3932</v>
      </c>
      <c r="D1753" t="s">
        <v>50</v>
      </c>
      <c r="E1753" t="s">
        <v>75</v>
      </c>
      <c r="F1753" t="s">
        <v>6063</v>
      </c>
      <c r="G1753" t="s">
        <v>6052</v>
      </c>
      <c r="H1753">
        <v>8</v>
      </c>
      <c r="I1753" s="5">
        <v>1500</v>
      </c>
      <c r="J1753" s="5">
        <v>2250</v>
      </c>
      <c r="K1753" s="5">
        <f t="shared" si="108"/>
        <v>18000</v>
      </c>
      <c r="L1753" s="4">
        <v>0</v>
      </c>
      <c r="M1753" s="5">
        <f t="shared" si="109"/>
        <v>0</v>
      </c>
      <c r="N1753" s="5">
        <f t="shared" si="110"/>
        <v>6000</v>
      </c>
      <c r="O1753" t="s">
        <v>120</v>
      </c>
      <c r="P1753" t="s">
        <v>96</v>
      </c>
      <c r="Q1753" t="s">
        <v>53</v>
      </c>
      <c r="R1753" t="s">
        <v>42</v>
      </c>
      <c r="T1753" t="s">
        <v>43</v>
      </c>
      <c r="U1753" t="str">
        <f t="shared" si="111"/>
        <v>No Discount</v>
      </c>
    </row>
    <row r="1754" spans="1:21" x14ac:dyDescent="0.25">
      <c r="A1754" t="s">
        <v>3934</v>
      </c>
      <c r="B1754" s="3">
        <v>46046</v>
      </c>
      <c r="C1754" t="s">
        <v>602</v>
      </c>
      <c r="D1754" t="s">
        <v>50</v>
      </c>
      <c r="E1754" t="s">
        <v>33</v>
      </c>
      <c r="F1754" t="s">
        <v>6063</v>
      </c>
      <c r="G1754" t="s">
        <v>6057</v>
      </c>
      <c r="H1754">
        <v>2</v>
      </c>
      <c r="I1754" s="5">
        <v>400</v>
      </c>
      <c r="J1754" s="5">
        <v>583</v>
      </c>
      <c r="K1754" s="5">
        <f t="shared" si="108"/>
        <v>1166</v>
      </c>
      <c r="L1754" s="4">
        <v>0.15</v>
      </c>
      <c r="M1754" s="5">
        <f t="shared" si="109"/>
        <v>174.9</v>
      </c>
      <c r="N1754" s="5">
        <f t="shared" si="110"/>
        <v>540.9</v>
      </c>
      <c r="O1754" t="s">
        <v>120</v>
      </c>
      <c r="P1754" t="s">
        <v>96</v>
      </c>
      <c r="Q1754" t="s">
        <v>53</v>
      </c>
      <c r="R1754" t="s">
        <v>440</v>
      </c>
      <c r="S1754">
        <v>49</v>
      </c>
      <c r="T1754" t="s">
        <v>441</v>
      </c>
      <c r="U1754" t="str">
        <f t="shared" si="111"/>
        <v>11-15%</v>
      </c>
    </row>
    <row r="1755" spans="1:21" x14ac:dyDescent="0.25">
      <c r="A1755" t="s">
        <v>3935</v>
      </c>
      <c r="B1755" s="3">
        <v>45973</v>
      </c>
      <c r="C1755" t="s">
        <v>3516</v>
      </c>
      <c r="D1755" t="s">
        <v>32</v>
      </c>
      <c r="E1755" t="s">
        <v>75</v>
      </c>
      <c r="F1755" t="s">
        <v>6063</v>
      </c>
      <c r="G1755" t="s">
        <v>6052</v>
      </c>
      <c r="H1755">
        <v>1</v>
      </c>
      <c r="I1755" s="5">
        <v>1500</v>
      </c>
      <c r="J1755" s="5">
        <v>2250</v>
      </c>
      <c r="K1755" s="5">
        <f t="shared" si="108"/>
        <v>2250</v>
      </c>
      <c r="L1755" s="4">
        <v>0</v>
      </c>
      <c r="M1755" s="5">
        <f t="shared" si="109"/>
        <v>0</v>
      </c>
      <c r="N1755" s="5">
        <f t="shared" si="110"/>
        <v>750</v>
      </c>
      <c r="O1755" t="s">
        <v>110</v>
      </c>
      <c r="P1755" t="s">
        <v>78</v>
      </c>
      <c r="Q1755" t="s">
        <v>36</v>
      </c>
      <c r="R1755" t="s">
        <v>440</v>
      </c>
      <c r="S1755">
        <v>101</v>
      </c>
      <c r="T1755" t="s">
        <v>441</v>
      </c>
      <c r="U1755" t="str">
        <f t="shared" si="111"/>
        <v>No Discount</v>
      </c>
    </row>
    <row r="1756" spans="1:21" x14ac:dyDescent="0.25">
      <c r="A1756" t="s">
        <v>3936</v>
      </c>
      <c r="B1756" s="3">
        <v>45701</v>
      </c>
      <c r="C1756" t="s">
        <v>2023</v>
      </c>
      <c r="D1756" t="s">
        <v>126</v>
      </c>
      <c r="E1756" t="s">
        <v>33</v>
      </c>
      <c r="F1756" t="s">
        <v>6063</v>
      </c>
      <c r="G1756" t="s">
        <v>6052</v>
      </c>
      <c r="H1756">
        <v>3</v>
      </c>
      <c r="I1756" s="5">
        <v>1500</v>
      </c>
      <c r="J1756" s="5">
        <v>2250</v>
      </c>
      <c r="K1756" s="5">
        <f t="shared" si="108"/>
        <v>6750</v>
      </c>
      <c r="L1756" s="4">
        <v>0</v>
      </c>
      <c r="M1756" s="5">
        <f t="shared" si="109"/>
        <v>0</v>
      </c>
      <c r="N1756" s="5">
        <f t="shared" si="110"/>
        <v>2250</v>
      </c>
      <c r="O1756" t="s">
        <v>95</v>
      </c>
      <c r="P1756" t="s">
        <v>96</v>
      </c>
      <c r="Q1756" t="s">
        <v>53</v>
      </c>
      <c r="R1756" t="s">
        <v>42</v>
      </c>
      <c r="T1756" t="s">
        <v>43</v>
      </c>
      <c r="U1756" t="str">
        <f t="shared" si="111"/>
        <v>No Discount</v>
      </c>
    </row>
    <row r="1757" spans="1:21" x14ac:dyDescent="0.25">
      <c r="A1757" t="s">
        <v>3937</v>
      </c>
      <c r="B1757" s="3">
        <v>45914</v>
      </c>
      <c r="C1757" t="s">
        <v>3411</v>
      </c>
      <c r="D1757" t="s">
        <v>50</v>
      </c>
      <c r="E1757" t="s">
        <v>33</v>
      </c>
      <c r="F1757" t="s">
        <v>137</v>
      </c>
      <c r="G1757" t="s">
        <v>6076</v>
      </c>
      <c r="H1757">
        <v>4</v>
      </c>
      <c r="I1757" s="5">
        <v>4700</v>
      </c>
      <c r="J1757" s="5">
        <v>6667</v>
      </c>
      <c r="K1757" s="5">
        <f t="shared" si="108"/>
        <v>26668</v>
      </c>
      <c r="L1757" s="4">
        <v>0</v>
      </c>
      <c r="M1757" s="5">
        <f t="shared" si="109"/>
        <v>0</v>
      </c>
      <c r="N1757" s="5">
        <f t="shared" si="110"/>
        <v>7868</v>
      </c>
      <c r="O1757" t="s">
        <v>67</v>
      </c>
      <c r="P1757" t="s">
        <v>68</v>
      </c>
      <c r="Q1757" t="s">
        <v>36</v>
      </c>
      <c r="R1757" t="s">
        <v>42</v>
      </c>
      <c r="T1757" t="s">
        <v>43</v>
      </c>
      <c r="U1757" t="str">
        <f t="shared" si="111"/>
        <v>No Discount</v>
      </c>
    </row>
    <row r="1758" spans="1:21" x14ac:dyDescent="0.25">
      <c r="A1758" t="s">
        <v>3938</v>
      </c>
      <c r="B1758" s="3">
        <v>46149</v>
      </c>
      <c r="C1758" t="s">
        <v>3043</v>
      </c>
      <c r="D1758" t="s">
        <v>32</v>
      </c>
      <c r="E1758" t="s">
        <v>33</v>
      </c>
      <c r="F1758" t="s">
        <v>137</v>
      </c>
      <c r="G1758" t="s">
        <v>6076</v>
      </c>
      <c r="H1758">
        <v>7</v>
      </c>
      <c r="I1758" s="5">
        <v>4700</v>
      </c>
      <c r="J1758" s="5">
        <v>6667</v>
      </c>
      <c r="K1758" s="5">
        <f t="shared" si="108"/>
        <v>46669</v>
      </c>
      <c r="L1758" s="4">
        <v>0.1</v>
      </c>
      <c r="M1758" s="5">
        <f t="shared" si="109"/>
        <v>4666.9000000000005</v>
      </c>
      <c r="N1758" s="5">
        <f t="shared" si="110"/>
        <v>18435.900000000001</v>
      </c>
      <c r="O1758" t="s">
        <v>127</v>
      </c>
      <c r="P1758" t="s">
        <v>56</v>
      </c>
      <c r="Q1758" t="s">
        <v>53</v>
      </c>
      <c r="R1758" t="s">
        <v>42</v>
      </c>
      <c r="T1758" t="s">
        <v>43</v>
      </c>
      <c r="U1758" t="str">
        <f t="shared" si="111"/>
        <v>5-10%</v>
      </c>
    </row>
    <row r="1759" spans="1:21" x14ac:dyDescent="0.25">
      <c r="A1759" t="s">
        <v>3939</v>
      </c>
      <c r="B1759" s="3">
        <v>45803</v>
      </c>
      <c r="C1759" t="s">
        <v>3137</v>
      </c>
      <c r="D1759" t="s">
        <v>126</v>
      </c>
      <c r="E1759" t="s">
        <v>33</v>
      </c>
      <c r="F1759" t="s">
        <v>93</v>
      </c>
      <c r="G1759" t="s">
        <v>6041</v>
      </c>
      <c r="H1759">
        <v>4</v>
      </c>
      <c r="I1759" s="5">
        <v>230</v>
      </c>
      <c r="J1759" s="5">
        <v>327</v>
      </c>
      <c r="K1759" s="5">
        <f t="shared" si="108"/>
        <v>1308</v>
      </c>
      <c r="L1759" s="4">
        <v>0</v>
      </c>
      <c r="M1759" s="5">
        <f t="shared" si="109"/>
        <v>0</v>
      </c>
      <c r="N1759" s="5">
        <f t="shared" si="110"/>
        <v>388</v>
      </c>
      <c r="O1759" t="s">
        <v>164</v>
      </c>
      <c r="P1759" t="s">
        <v>41</v>
      </c>
      <c r="Q1759" t="s">
        <v>36</v>
      </c>
      <c r="R1759" t="s">
        <v>440</v>
      </c>
      <c r="S1759">
        <v>141</v>
      </c>
      <c r="T1759" t="s">
        <v>441</v>
      </c>
      <c r="U1759" t="str">
        <f t="shared" si="111"/>
        <v>No Discount</v>
      </c>
    </row>
    <row r="1760" spans="1:21" x14ac:dyDescent="0.25">
      <c r="A1760" t="s">
        <v>3940</v>
      </c>
      <c r="B1760" s="3">
        <v>46094</v>
      </c>
      <c r="C1760" t="s">
        <v>61</v>
      </c>
      <c r="D1760" t="s">
        <v>50</v>
      </c>
      <c r="E1760" t="s">
        <v>33</v>
      </c>
      <c r="F1760" t="s">
        <v>137</v>
      </c>
      <c r="G1760" t="s">
        <v>6076</v>
      </c>
      <c r="H1760">
        <v>7</v>
      </c>
      <c r="I1760" s="5">
        <v>4700</v>
      </c>
      <c r="J1760" s="5">
        <v>6667</v>
      </c>
      <c r="K1760" s="5">
        <f t="shared" si="108"/>
        <v>46669</v>
      </c>
      <c r="L1760" s="4">
        <v>0.1</v>
      </c>
      <c r="M1760" s="5">
        <f t="shared" si="109"/>
        <v>4666.9000000000005</v>
      </c>
      <c r="N1760" s="5">
        <f t="shared" si="110"/>
        <v>18435.900000000001</v>
      </c>
      <c r="O1760" t="s">
        <v>127</v>
      </c>
      <c r="P1760" t="s">
        <v>56</v>
      </c>
      <c r="Q1760" t="s">
        <v>53</v>
      </c>
      <c r="R1760" t="s">
        <v>440</v>
      </c>
      <c r="S1760">
        <v>366</v>
      </c>
      <c r="T1760" t="s">
        <v>441</v>
      </c>
      <c r="U1760" t="str">
        <f t="shared" si="111"/>
        <v>5-10%</v>
      </c>
    </row>
    <row r="1761" spans="1:21" x14ac:dyDescent="0.25">
      <c r="A1761" t="s">
        <v>3941</v>
      </c>
      <c r="B1761" s="3">
        <v>46065</v>
      </c>
      <c r="C1761" t="s">
        <v>464</v>
      </c>
      <c r="D1761" t="s">
        <v>126</v>
      </c>
      <c r="E1761" t="s">
        <v>33</v>
      </c>
      <c r="F1761" t="s">
        <v>6040</v>
      </c>
      <c r="G1761" t="s">
        <v>6039</v>
      </c>
      <c r="H1761">
        <v>2</v>
      </c>
      <c r="I1761" s="5">
        <v>4350</v>
      </c>
      <c r="J1761" s="5">
        <v>5950</v>
      </c>
      <c r="K1761" s="5">
        <f t="shared" si="108"/>
        <v>11900</v>
      </c>
      <c r="L1761" s="4">
        <v>0.18</v>
      </c>
      <c r="M1761" s="5">
        <f t="shared" si="109"/>
        <v>2142</v>
      </c>
      <c r="N1761" s="5">
        <f t="shared" si="110"/>
        <v>5342</v>
      </c>
      <c r="O1761" t="s">
        <v>181</v>
      </c>
      <c r="P1761" t="s">
        <v>68</v>
      </c>
      <c r="Q1761" t="s">
        <v>36</v>
      </c>
      <c r="R1761" t="s">
        <v>42</v>
      </c>
      <c r="T1761" t="s">
        <v>43</v>
      </c>
      <c r="U1761" t="str">
        <f t="shared" si="111"/>
        <v>16-20%</v>
      </c>
    </row>
    <row r="1762" spans="1:21" x14ac:dyDescent="0.25">
      <c r="A1762" t="s">
        <v>3942</v>
      </c>
      <c r="B1762" s="3">
        <v>45719</v>
      </c>
      <c r="C1762" t="s">
        <v>531</v>
      </c>
      <c r="D1762" t="s">
        <v>126</v>
      </c>
      <c r="E1762" t="s">
        <v>75</v>
      </c>
      <c r="F1762" t="s">
        <v>93</v>
      </c>
      <c r="G1762" t="s">
        <v>6035</v>
      </c>
      <c r="H1762">
        <v>3</v>
      </c>
      <c r="I1762" s="5">
        <v>450</v>
      </c>
      <c r="J1762" s="5">
        <v>650</v>
      </c>
      <c r="K1762" s="5">
        <f t="shared" si="108"/>
        <v>1950</v>
      </c>
      <c r="L1762" s="4">
        <v>0</v>
      </c>
      <c r="M1762" s="5">
        <f t="shared" si="109"/>
        <v>0</v>
      </c>
      <c r="N1762" s="5">
        <f t="shared" si="110"/>
        <v>600</v>
      </c>
      <c r="O1762" t="s">
        <v>55</v>
      </c>
      <c r="P1762" t="s">
        <v>56</v>
      </c>
      <c r="Q1762" t="s">
        <v>53</v>
      </c>
      <c r="R1762" t="s">
        <v>42</v>
      </c>
      <c r="T1762" t="s">
        <v>43</v>
      </c>
      <c r="U1762" t="str">
        <f t="shared" si="111"/>
        <v>No Discount</v>
      </c>
    </row>
    <row r="1763" spans="1:21" x14ac:dyDescent="0.25">
      <c r="A1763" t="s">
        <v>3943</v>
      </c>
      <c r="B1763" s="3">
        <v>45673</v>
      </c>
      <c r="C1763" t="s">
        <v>2733</v>
      </c>
      <c r="D1763" t="s">
        <v>32</v>
      </c>
      <c r="E1763" t="s">
        <v>33</v>
      </c>
      <c r="F1763" t="s">
        <v>6063</v>
      </c>
      <c r="G1763" t="s">
        <v>6057</v>
      </c>
      <c r="H1763">
        <v>5</v>
      </c>
      <c r="I1763" s="5">
        <v>400</v>
      </c>
      <c r="J1763" s="5">
        <v>583</v>
      </c>
      <c r="K1763" s="5">
        <f t="shared" si="108"/>
        <v>2915</v>
      </c>
      <c r="L1763" s="4">
        <v>0</v>
      </c>
      <c r="M1763" s="5">
        <f t="shared" si="109"/>
        <v>0</v>
      </c>
      <c r="N1763" s="5">
        <f t="shared" si="110"/>
        <v>915</v>
      </c>
      <c r="O1763" t="s">
        <v>67</v>
      </c>
      <c r="P1763" t="s">
        <v>68</v>
      </c>
      <c r="Q1763" t="s">
        <v>36</v>
      </c>
      <c r="R1763" t="s">
        <v>42</v>
      </c>
      <c r="T1763" t="s">
        <v>43</v>
      </c>
      <c r="U1763" t="str">
        <f t="shared" si="111"/>
        <v>No Discount</v>
      </c>
    </row>
    <row r="1764" spans="1:21" x14ac:dyDescent="0.25">
      <c r="A1764" t="s">
        <v>3944</v>
      </c>
      <c r="B1764" s="3">
        <v>45684</v>
      </c>
      <c r="C1764" t="s">
        <v>3561</v>
      </c>
      <c r="D1764" t="s">
        <v>50</v>
      </c>
      <c r="E1764" t="s">
        <v>33</v>
      </c>
      <c r="F1764" t="s">
        <v>137</v>
      </c>
      <c r="G1764" t="s">
        <v>6076</v>
      </c>
      <c r="H1764">
        <v>2</v>
      </c>
      <c r="I1764" s="5">
        <v>4700</v>
      </c>
      <c r="J1764" s="5">
        <v>6667</v>
      </c>
      <c r="K1764" s="5">
        <f t="shared" si="108"/>
        <v>13334</v>
      </c>
      <c r="L1764" s="4">
        <v>0</v>
      </c>
      <c r="M1764" s="5">
        <f t="shared" si="109"/>
        <v>0</v>
      </c>
      <c r="N1764" s="5">
        <f t="shared" si="110"/>
        <v>3934</v>
      </c>
      <c r="O1764" t="s">
        <v>127</v>
      </c>
      <c r="P1764" t="s">
        <v>56</v>
      </c>
      <c r="Q1764" t="s">
        <v>53</v>
      </c>
      <c r="R1764" t="s">
        <v>42</v>
      </c>
      <c r="T1764" t="s">
        <v>43</v>
      </c>
      <c r="U1764" t="str">
        <f t="shared" si="111"/>
        <v>No Discount</v>
      </c>
    </row>
    <row r="1765" spans="1:21" x14ac:dyDescent="0.25">
      <c r="A1765" t="s">
        <v>3945</v>
      </c>
      <c r="B1765" s="3">
        <v>46055</v>
      </c>
      <c r="C1765" t="s">
        <v>675</v>
      </c>
      <c r="D1765" t="s">
        <v>50</v>
      </c>
      <c r="E1765" t="s">
        <v>75</v>
      </c>
      <c r="F1765" t="s">
        <v>93</v>
      </c>
      <c r="G1765" t="s">
        <v>6035</v>
      </c>
      <c r="H1765">
        <v>8</v>
      </c>
      <c r="I1765" s="5">
        <v>450</v>
      </c>
      <c r="J1765" s="5">
        <v>650</v>
      </c>
      <c r="K1765" s="5">
        <f t="shared" si="108"/>
        <v>5200</v>
      </c>
      <c r="L1765" s="4">
        <v>0.1</v>
      </c>
      <c r="M1765" s="5">
        <f t="shared" si="109"/>
        <v>520</v>
      </c>
      <c r="N1765" s="5">
        <f t="shared" si="110"/>
        <v>2120</v>
      </c>
      <c r="O1765" t="s">
        <v>120</v>
      </c>
      <c r="P1765" t="s">
        <v>96</v>
      </c>
      <c r="Q1765" t="s">
        <v>53</v>
      </c>
      <c r="R1765" t="s">
        <v>42</v>
      </c>
      <c r="T1765" t="s">
        <v>43</v>
      </c>
      <c r="U1765" t="str">
        <f t="shared" si="111"/>
        <v>5-10%</v>
      </c>
    </row>
    <row r="1766" spans="1:21" x14ac:dyDescent="0.25">
      <c r="A1766" t="s">
        <v>3946</v>
      </c>
      <c r="B1766" s="3">
        <v>46109</v>
      </c>
      <c r="C1766" t="s">
        <v>1845</v>
      </c>
      <c r="D1766" t="s">
        <v>32</v>
      </c>
      <c r="E1766" t="s">
        <v>75</v>
      </c>
      <c r="F1766" t="s">
        <v>6063</v>
      </c>
      <c r="G1766" t="s">
        <v>6057</v>
      </c>
      <c r="H1766">
        <v>5</v>
      </c>
      <c r="I1766" s="5">
        <v>400</v>
      </c>
      <c r="J1766" s="5">
        <v>583</v>
      </c>
      <c r="K1766" s="5">
        <f t="shared" si="108"/>
        <v>2915</v>
      </c>
      <c r="L1766" s="4">
        <v>0.05</v>
      </c>
      <c r="M1766" s="5">
        <f t="shared" si="109"/>
        <v>145.75</v>
      </c>
      <c r="N1766" s="5">
        <f t="shared" si="110"/>
        <v>1060.75</v>
      </c>
      <c r="O1766" t="s">
        <v>55</v>
      </c>
      <c r="P1766" t="s">
        <v>56</v>
      </c>
      <c r="Q1766" t="s">
        <v>53</v>
      </c>
      <c r="R1766" t="s">
        <v>42</v>
      </c>
      <c r="T1766" t="s">
        <v>43</v>
      </c>
      <c r="U1766" t="str">
        <f t="shared" si="111"/>
        <v>5-10%</v>
      </c>
    </row>
    <row r="1767" spans="1:21" x14ac:dyDescent="0.25">
      <c r="A1767" t="s">
        <v>3947</v>
      </c>
      <c r="B1767" s="3">
        <v>46072</v>
      </c>
      <c r="C1767" t="s">
        <v>3948</v>
      </c>
      <c r="D1767" t="s">
        <v>32</v>
      </c>
      <c r="E1767" t="s">
        <v>33</v>
      </c>
      <c r="F1767" t="s">
        <v>6063</v>
      </c>
      <c r="G1767" t="s">
        <v>6057</v>
      </c>
      <c r="H1767">
        <v>5</v>
      </c>
      <c r="I1767" s="5">
        <v>400</v>
      </c>
      <c r="J1767" s="5">
        <v>583</v>
      </c>
      <c r="K1767" s="5">
        <f t="shared" si="108"/>
        <v>2915</v>
      </c>
      <c r="L1767" s="4">
        <v>0.05</v>
      </c>
      <c r="M1767" s="5">
        <f t="shared" si="109"/>
        <v>145.75</v>
      </c>
      <c r="N1767" s="5">
        <f t="shared" si="110"/>
        <v>1060.75</v>
      </c>
      <c r="O1767" t="s">
        <v>127</v>
      </c>
      <c r="P1767" t="s">
        <v>56</v>
      </c>
      <c r="Q1767" t="s">
        <v>53</v>
      </c>
      <c r="R1767" t="s">
        <v>42</v>
      </c>
      <c r="T1767" t="s">
        <v>43</v>
      </c>
      <c r="U1767" t="str">
        <f t="shared" si="111"/>
        <v>5-10%</v>
      </c>
    </row>
    <row r="1768" spans="1:21" x14ac:dyDescent="0.25">
      <c r="A1768" t="s">
        <v>3950</v>
      </c>
      <c r="B1768" s="3">
        <v>45807</v>
      </c>
      <c r="C1768" t="s">
        <v>2272</v>
      </c>
      <c r="D1768" t="s">
        <v>126</v>
      </c>
      <c r="E1768" t="s">
        <v>33</v>
      </c>
      <c r="F1768" t="s">
        <v>93</v>
      </c>
      <c r="G1768" t="s">
        <v>6035</v>
      </c>
      <c r="H1768">
        <v>10</v>
      </c>
      <c r="I1768" s="5">
        <v>450</v>
      </c>
      <c r="J1768" s="5">
        <v>650</v>
      </c>
      <c r="K1768" s="5">
        <f t="shared" si="108"/>
        <v>6500</v>
      </c>
      <c r="L1768" s="4">
        <v>0</v>
      </c>
      <c r="M1768" s="5">
        <f t="shared" si="109"/>
        <v>0</v>
      </c>
      <c r="N1768" s="5">
        <f t="shared" si="110"/>
        <v>2000</v>
      </c>
      <c r="O1768" t="s">
        <v>127</v>
      </c>
      <c r="P1768" t="s">
        <v>56</v>
      </c>
      <c r="Q1768" t="s">
        <v>53</v>
      </c>
      <c r="R1768" t="s">
        <v>42</v>
      </c>
      <c r="T1768" t="s">
        <v>43</v>
      </c>
      <c r="U1768" t="str">
        <f t="shared" si="111"/>
        <v>No Discount</v>
      </c>
    </row>
    <row r="1769" spans="1:21" x14ac:dyDescent="0.25">
      <c r="A1769" t="s">
        <v>3951</v>
      </c>
      <c r="B1769" s="3">
        <v>45857</v>
      </c>
      <c r="C1769" t="s">
        <v>3952</v>
      </c>
      <c r="D1769" t="s">
        <v>32</v>
      </c>
      <c r="E1769" t="s">
        <v>33</v>
      </c>
      <c r="F1769" t="s">
        <v>6063</v>
      </c>
      <c r="G1769" t="s">
        <v>6057</v>
      </c>
      <c r="H1769">
        <v>2</v>
      </c>
      <c r="I1769" s="5">
        <v>400</v>
      </c>
      <c r="J1769" s="5">
        <v>583</v>
      </c>
      <c r="K1769" s="5">
        <f t="shared" si="108"/>
        <v>1166</v>
      </c>
      <c r="L1769" s="4">
        <v>0</v>
      </c>
      <c r="M1769" s="5">
        <f t="shared" si="109"/>
        <v>0</v>
      </c>
      <c r="N1769" s="5">
        <f t="shared" si="110"/>
        <v>366</v>
      </c>
      <c r="O1769" t="s">
        <v>55</v>
      </c>
      <c r="P1769" t="s">
        <v>56</v>
      </c>
      <c r="Q1769" t="s">
        <v>53</v>
      </c>
      <c r="R1769" t="s">
        <v>42</v>
      </c>
      <c r="T1769" t="s">
        <v>43</v>
      </c>
      <c r="U1769" t="str">
        <f t="shared" si="111"/>
        <v>No Discount</v>
      </c>
    </row>
    <row r="1770" spans="1:21" x14ac:dyDescent="0.25">
      <c r="A1770" t="s">
        <v>3954</v>
      </c>
      <c r="B1770" s="3">
        <v>45687</v>
      </c>
      <c r="C1770" t="s">
        <v>1569</v>
      </c>
      <c r="D1770" t="s">
        <v>32</v>
      </c>
      <c r="E1770" t="s">
        <v>33</v>
      </c>
      <c r="F1770" t="s">
        <v>137</v>
      </c>
      <c r="G1770" t="s">
        <v>6076</v>
      </c>
      <c r="H1770">
        <v>3</v>
      </c>
      <c r="I1770" s="5">
        <v>4700</v>
      </c>
      <c r="J1770" s="5">
        <v>6667</v>
      </c>
      <c r="K1770" s="5">
        <f t="shared" si="108"/>
        <v>20001</v>
      </c>
      <c r="L1770" s="4">
        <v>0</v>
      </c>
      <c r="M1770" s="5">
        <f t="shared" si="109"/>
        <v>0</v>
      </c>
      <c r="N1770" s="5">
        <f t="shared" si="110"/>
        <v>5901</v>
      </c>
      <c r="O1770" t="s">
        <v>67</v>
      </c>
      <c r="P1770" t="s">
        <v>68</v>
      </c>
      <c r="Q1770" t="s">
        <v>36</v>
      </c>
      <c r="R1770" t="s">
        <v>42</v>
      </c>
      <c r="T1770" t="s">
        <v>43</v>
      </c>
      <c r="U1770" t="str">
        <f t="shared" si="111"/>
        <v>No Discount</v>
      </c>
    </row>
    <row r="1771" spans="1:21" x14ac:dyDescent="0.25">
      <c r="A1771" t="s">
        <v>3955</v>
      </c>
      <c r="B1771" s="3">
        <v>46178</v>
      </c>
      <c r="C1771" t="s">
        <v>1142</v>
      </c>
      <c r="D1771" t="s">
        <v>50</v>
      </c>
      <c r="E1771" t="s">
        <v>75</v>
      </c>
      <c r="F1771" t="s">
        <v>137</v>
      </c>
      <c r="G1771" t="s">
        <v>6076</v>
      </c>
      <c r="H1771">
        <v>1</v>
      </c>
      <c r="I1771" s="5">
        <v>4700</v>
      </c>
      <c r="J1771" s="5">
        <v>6667</v>
      </c>
      <c r="K1771" s="5">
        <f t="shared" si="108"/>
        <v>6667</v>
      </c>
      <c r="L1771" s="4">
        <v>0.25</v>
      </c>
      <c r="M1771" s="5">
        <f t="shared" si="109"/>
        <v>1666.75</v>
      </c>
      <c r="N1771" s="5">
        <f t="shared" si="110"/>
        <v>3633.75</v>
      </c>
      <c r="O1771" t="s">
        <v>67</v>
      </c>
      <c r="P1771" t="s">
        <v>68</v>
      </c>
      <c r="Q1771" t="s">
        <v>36</v>
      </c>
      <c r="R1771" t="s">
        <v>440</v>
      </c>
      <c r="S1771">
        <v>120</v>
      </c>
      <c r="T1771" t="s">
        <v>441</v>
      </c>
      <c r="U1771" t="str">
        <f t="shared" si="111"/>
        <v>21-25%</v>
      </c>
    </row>
    <row r="1772" spans="1:21" x14ac:dyDescent="0.25">
      <c r="A1772" t="s">
        <v>3956</v>
      </c>
      <c r="B1772" s="3">
        <v>45696</v>
      </c>
      <c r="C1772" t="s">
        <v>3957</v>
      </c>
      <c r="D1772" t="s">
        <v>50</v>
      </c>
      <c r="E1772" t="s">
        <v>75</v>
      </c>
      <c r="F1772" t="s">
        <v>6063</v>
      </c>
      <c r="G1772" t="s">
        <v>6052</v>
      </c>
      <c r="H1772">
        <v>10</v>
      </c>
      <c r="I1772" s="5">
        <v>1500</v>
      </c>
      <c r="J1772" s="5">
        <v>2250</v>
      </c>
      <c r="K1772" s="5">
        <f t="shared" si="108"/>
        <v>22500</v>
      </c>
      <c r="L1772" s="4">
        <v>0</v>
      </c>
      <c r="M1772" s="5">
        <f t="shared" si="109"/>
        <v>0</v>
      </c>
      <c r="N1772" s="5">
        <f t="shared" si="110"/>
        <v>7500</v>
      </c>
      <c r="O1772" t="s">
        <v>55</v>
      </c>
      <c r="P1772" t="s">
        <v>56</v>
      </c>
      <c r="Q1772" t="s">
        <v>53</v>
      </c>
      <c r="R1772" t="s">
        <v>42</v>
      </c>
      <c r="T1772" t="s">
        <v>43</v>
      </c>
      <c r="U1772" t="str">
        <f t="shared" si="111"/>
        <v>No Discount</v>
      </c>
    </row>
    <row r="1773" spans="1:21" x14ac:dyDescent="0.25">
      <c r="A1773" t="s">
        <v>3959</v>
      </c>
      <c r="B1773" s="3">
        <v>45712</v>
      </c>
      <c r="C1773" t="s">
        <v>3055</v>
      </c>
      <c r="D1773" t="s">
        <v>50</v>
      </c>
      <c r="E1773" t="s">
        <v>75</v>
      </c>
      <c r="F1773" t="s">
        <v>6040</v>
      </c>
      <c r="G1773" t="s">
        <v>6039</v>
      </c>
      <c r="H1773">
        <v>2</v>
      </c>
      <c r="I1773" s="5">
        <v>4350</v>
      </c>
      <c r="J1773" s="5">
        <v>5950</v>
      </c>
      <c r="K1773" s="5">
        <f t="shared" si="108"/>
        <v>11900</v>
      </c>
      <c r="L1773" s="4">
        <v>0</v>
      </c>
      <c r="M1773" s="5">
        <f t="shared" si="109"/>
        <v>0</v>
      </c>
      <c r="N1773" s="5">
        <f t="shared" si="110"/>
        <v>3200</v>
      </c>
      <c r="O1773" t="s">
        <v>77</v>
      </c>
      <c r="P1773" t="s">
        <v>78</v>
      </c>
      <c r="Q1773" t="s">
        <v>36</v>
      </c>
      <c r="R1773" t="s">
        <v>42</v>
      </c>
      <c r="T1773" t="s">
        <v>43</v>
      </c>
      <c r="U1773" t="str">
        <f t="shared" si="111"/>
        <v>No Discount</v>
      </c>
    </row>
    <row r="1774" spans="1:21" x14ac:dyDescent="0.25">
      <c r="A1774" t="s">
        <v>3960</v>
      </c>
      <c r="B1774" s="3">
        <v>45979</v>
      </c>
      <c r="C1774" t="s">
        <v>2367</v>
      </c>
      <c r="D1774" t="s">
        <v>32</v>
      </c>
      <c r="E1774" t="s">
        <v>33</v>
      </c>
      <c r="F1774" t="s">
        <v>6063</v>
      </c>
      <c r="G1774" t="s">
        <v>6052</v>
      </c>
      <c r="H1774">
        <v>7</v>
      </c>
      <c r="I1774" s="5">
        <v>1500</v>
      </c>
      <c r="J1774" s="5">
        <v>2250</v>
      </c>
      <c r="K1774" s="5">
        <f t="shared" si="108"/>
        <v>15750</v>
      </c>
      <c r="L1774" s="4">
        <v>0</v>
      </c>
      <c r="M1774" s="5">
        <f t="shared" si="109"/>
        <v>0</v>
      </c>
      <c r="N1774" s="5">
        <f t="shared" si="110"/>
        <v>5250</v>
      </c>
      <c r="O1774" t="s">
        <v>55</v>
      </c>
      <c r="P1774" t="s">
        <v>56</v>
      </c>
      <c r="Q1774" t="s">
        <v>53</v>
      </c>
      <c r="R1774" t="s">
        <v>42</v>
      </c>
      <c r="T1774" t="s">
        <v>43</v>
      </c>
      <c r="U1774" t="str">
        <f t="shared" si="111"/>
        <v>No Discount</v>
      </c>
    </row>
    <row r="1775" spans="1:21" x14ac:dyDescent="0.25">
      <c r="A1775" t="s">
        <v>3961</v>
      </c>
      <c r="B1775" s="3">
        <v>45893</v>
      </c>
      <c r="C1775" t="s">
        <v>1093</v>
      </c>
      <c r="D1775" t="s">
        <v>32</v>
      </c>
      <c r="E1775" t="s">
        <v>33</v>
      </c>
      <c r="F1775" t="s">
        <v>6063</v>
      </c>
      <c r="G1775" t="s">
        <v>6052</v>
      </c>
      <c r="H1775">
        <v>7</v>
      </c>
      <c r="I1775" s="5">
        <v>1500</v>
      </c>
      <c r="J1775" s="5">
        <v>2250</v>
      </c>
      <c r="K1775" s="5">
        <f t="shared" si="108"/>
        <v>15750</v>
      </c>
      <c r="L1775" s="4">
        <v>0</v>
      </c>
      <c r="M1775" s="5">
        <f t="shared" si="109"/>
        <v>0</v>
      </c>
      <c r="N1775" s="5">
        <f t="shared" si="110"/>
        <v>5250</v>
      </c>
      <c r="O1775" t="s">
        <v>120</v>
      </c>
      <c r="P1775" t="s">
        <v>96</v>
      </c>
      <c r="Q1775" t="s">
        <v>53</v>
      </c>
      <c r="R1775" t="s">
        <v>42</v>
      </c>
      <c r="T1775" t="s">
        <v>43</v>
      </c>
      <c r="U1775" t="str">
        <f t="shared" si="111"/>
        <v>No Discount</v>
      </c>
    </row>
    <row r="1776" spans="1:21" x14ac:dyDescent="0.25">
      <c r="A1776" t="s">
        <v>3962</v>
      </c>
      <c r="B1776" s="3">
        <v>45715</v>
      </c>
      <c r="C1776" t="s">
        <v>3963</v>
      </c>
      <c r="D1776" t="s">
        <v>126</v>
      </c>
      <c r="E1776" t="s">
        <v>75</v>
      </c>
      <c r="F1776" t="s">
        <v>137</v>
      </c>
      <c r="G1776" t="s">
        <v>6076</v>
      </c>
      <c r="H1776">
        <v>7</v>
      </c>
      <c r="I1776" s="5">
        <v>4700</v>
      </c>
      <c r="J1776" s="5">
        <v>6667</v>
      </c>
      <c r="K1776" s="5">
        <f t="shared" si="108"/>
        <v>46669</v>
      </c>
      <c r="L1776" s="4">
        <v>0</v>
      </c>
      <c r="M1776" s="5">
        <f t="shared" si="109"/>
        <v>0</v>
      </c>
      <c r="N1776" s="5">
        <f t="shared" si="110"/>
        <v>13769</v>
      </c>
      <c r="O1776" t="s">
        <v>77</v>
      </c>
      <c r="P1776" t="s">
        <v>78</v>
      </c>
      <c r="Q1776" t="s">
        <v>36</v>
      </c>
      <c r="R1776" t="s">
        <v>42</v>
      </c>
      <c r="T1776" t="s">
        <v>43</v>
      </c>
      <c r="U1776" t="str">
        <f t="shared" si="111"/>
        <v>No Discount</v>
      </c>
    </row>
    <row r="1777" spans="1:21" x14ac:dyDescent="0.25">
      <c r="A1777" t="s">
        <v>3965</v>
      </c>
      <c r="B1777" s="3">
        <v>45789</v>
      </c>
      <c r="C1777" t="s">
        <v>1245</v>
      </c>
      <c r="D1777" t="s">
        <v>126</v>
      </c>
      <c r="E1777" t="s">
        <v>33</v>
      </c>
      <c r="F1777" t="s">
        <v>93</v>
      </c>
      <c r="G1777" t="s">
        <v>6035</v>
      </c>
      <c r="H1777">
        <v>10</v>
      </c>
      <c r="I1777" s="5">
        <v>450</v>
      </c>
      <c r="J1777" s="5">
        <v>650</v>
      </c>
      <c r="K1777" s="5">
        <f t="shared" si="108"/>
        <v>6500</v>
      </c>
      <c r="L1777" s="4">
        <v>0</v>
      </c>
      <c r="M1777" s="5">
        <f t="shared" si="109"/>
        <v>0</v>
      </c>
      <c r="N1777" s="5">
        <f t="shared" si="110"/>
        <v>2000</v>
      </c>
      <c r="O1777" t="s">
        <v>95</v>
      </c>
      <c r="P1777" t="s">
        <v>96</v>
      </c>
      <c r="Q1777" t="s">
        <v>53</v>
      </c>
      <c r="R1777" t="s">
        <v>42</v>
      </c>
      <c r="T1777" t="s">
        <v>43</v>
      </c>
      <c r="U1777" t="str">
        <f t="shared" si="111"/>
        <v>No Discount</v>
      </c>
    </row>
    <row r="1778" spans="1:21" x14ac:dyDescent="0.25">
      <c r="A1778" t="s">
        <v>3966</v>
      </c>
      <c r="B1778" s="3">
        <v>45776</v>
      </c>
      <c r="C1778" t="s">
        <v>1007</v>
      </c>
      <c r="D1778" t="s">
        <v>50</v>
      </c>
      <c r="E1778" t="s">
        <v>75</v>
      </c>
      <c r="F1778" t="s">
        <v>137</v>
      </c>
      <c r="G1778" t="s">
        <v>6076</v>
      </c>
      <c r="H1778">
        <v>1</v>
      </c>
      <c r="I1778" s="5">
        <v>4700</v>
      </c>
      <c r="J1778" s="5">
        <v>6667</v>
      </c>
      <c r="K1778" s="5">
        <f t="shared" si="108"/>
        <v>6667</v>
      </c>
      <c r="L1778" s="4">
        <v>0</v>
      </c>
      <c r="M1778" s="5">
        <f t="shared" si="109"/>
        <v>0</v>
      </c>
      <c r="N1778" s="5">
        <f t="shared" si="110"/>
        <v>1967</v>
      </c>
      <c r="O1778" t="s">
        <v>85</v>
      </c>
      <c r="P1778" t="s">
        <v>86</v>
      </c>
      <c r="Q1778" t="s">
        <v>36</v>
      </c>
      <c r="R1778" t="s">
        <v>42</v>
      </c>
      <c r="T1778" t="s">
        <v>43</v>
      </c>
      <c r="U1778" t="str">
        <f t="shared" si="111"/>
        <v>No Discount</v>
      </c>
    </row>
    <row r="1779" spans="1:21" x14ac:dyDescent="0.25">
      <c r="A1779" t="s">
        <v>3967</v>
      </c>
      <c r="B1779" s="3">
        <v>45702</v>
      </c>
      <c r="C1779" t="s">
        <v>3968</v>
      </c>
      <c r="D1779" t="s">
        <v>50</v>
      </c>
      <c r="E1779" t="s">
        <v>75</v>
      </c>
      <c r="F1779" t="s">
        <v>6040</v>
      </c>
      <c r="G1779" t="s">
        <v>6077</v>
      </c>
      <c r="H1779">
        <v>5</v>
      </c>
      <c r="I1779" s="5">
        <v>1070</v>
      </c>
      <c r="J1779" s="5">
        <v>1557</v>
      </c>
      <c r="K1779" s="5">
        <f t="shared" si="108"/>
        <v>7785</v>
      </c>
      <c r="L1779" s="4">
        <v>0</v>
      </c>
      <c r="M1779" s="5">
        <f t="shared" si="109"/>
        <v>0</v>
      </c>
      <c r="N1779" s="5">
        <f t="shared" si="110"/>
        <v>2435</v>
      </c>
      <c r="O1779" t="s">
        <v>85</v>
      </c>
      <c r="P1779" t="s">
        <v>86</v>
      </c>
      <c r="Q1779" t="s">
        <v>36</v>
      </c>
      <c r="R1779" t="s">
        <v>42</v>
      </c>
      <c r="T1779" t="s">
        <v>43</v>
      </c>
      <c r="U1779" t="str">
        <f t="shared" si="111"/>
        <v>No Discount</v>
      </c>
    </row>
    <row r="1780" spans="1:21" x14ac:dyDescent="0.25">
      <c r="A1780" t="s">
        <v>3970</v>
      </c>
      <c r="B1780" s="3">
        <v>46055</v>
      </c>
      <c r="C1780" t="s">
        <v>3457</v>
      </c>
      <c r="D1780" t="s">
        <v>50</v>
      </c>
      <c r="E1780" t="s">
        <v>33</v>
      </c>
      <c r="F1780" t="s">
        <v>6063</v>
      </c>
      <c r="G1780" t="s">
        <v>6057</v>
      </c>
      <c r="H1780">
        <v>7</v>
      </c>
      <c r="I1780" s="5">
        <v>400</v>
      </c>
      <c r="J1780" s="5">
        <v>583</v>
      </c>
      <c r="K1780" s="5">
        <f t="shared" si="108"/>
        <v>4081</v>
      </c>
      <c r="L1780" s="4">
        <v>0.15</v>
      </c>
      <c r="M1780" s="5">
        <f t="shared" si="109"/>
        <v>612.15</v>
      </c>
      <c r="N1780" s="5">
        <f t="shared" si="110"/>
        <v>1893.15</v>
      </c>
      <c r="O1780" t="s">
        <v>110</v>
      </c>
      <c r="P1780" t="s">
        <v>78</v>
      </c>
      <c r="Q1780" t="s">
        <v>36</v>
      </c>
      <c r="R1780" t="s">
        <v>42</v>
      </c>
      <c r="T1780" t="s">
        <v>43</v>
      </c>
      <c r="U1780" t="str">
        <f t="shared" si="111"/>
        <v>11-15%</v>
      </c>
    </row>
    <row r="1781" spans="1:21" x14ac:dyDescent="0.25">
      <c r="A1781" t="s">
        <v>3971</v>
      </c>
      <c r="B1781" s="3">
        <v>45823</v>
      </c>
      <c r="C1781" t="s">
        <v>1379</v>
      </c>
      <c r="D1781" t="s">
        <v>50</v>
      </c>
      <c r="E1781" t="s">
        <v>75</v>
      </c>
      <c r="F1781" t="s">
        <v>137</v>
      </c>
      <c r="G1781" t="s">
        <v>6076</v>
      </c>
      <c r="H1781">
        <v>7</v>
      </c>
      <c r="I1781" s="5">
        <v>4700</v>
      </c>
      <c r="J1781" s="5">
        <v>6667</v>
      </c>
      <c r="K1781" s="5">
        <f t="shared" si="108"/>
        <v>46669</v>
      </c>
      <c r="L1781" s="4">
        <v>0</v>
      </c>
      <c r="M1781" s="5">
        <f t="shared" si="109"/>
        <v>0</v>
      </c>
      <c r="N1781" s="5">
        <f t="shared" si="110"/>
        <v>13769</v>
      </c>
      <c r="O1781" t="s">
        <v>40</v>
      </c>
      <c r="P1781" t="s">
        <v>41</v>
      </c>
      <c r="Q1781" t="s">
        <v>36</v>
      </c>
      <c r="R1781" t="s">
        <v>42</v>
      </c>
      <c r="T1781" t="s">
        <v>43</v>
      </c>
      <c r="U1781" t="str">
        <f t="shared" si="111"/>
        <v>No Discount</v>
      </c>
    </row>
    <row r="1782" spans="1:21" x14ac:dyDescent="0.25">
      <c r="A1782" t="s">
        <v>3972</v>
      </c>
      <c r="B1782" s="3">
        <v>45929</v>
      </c>
      <c r="C1782" t="s">
        <v>2633</v>
      </c>
      <c r="D1782" t="s">
        <v>126</v>
      </c>
      <c r="E1782" t="s">
        <v>75</v>
      </c>
      <c r="F1782" t="s">
        <v>137</v>
      </c>
      <c r="G1782" t="s">
        <v>6076</v>
      </c>
      <c r="H1782">
        <v>1</v>
      </c>
      <c r="I1782" s="5">
        <v>4700</v>
      </c>
      <c r="J1782" s="5">
        <v>6667</v>
      </c>
      <c r="K1782" s="5">
        <f t="shared" si="108"/>
        <v>6667</v>
      </c>
      <c r="L1782" s="4">
        <v>0</v>
      </c>
      <c r="M1782" s="5">
        <f t="shared" si="109"/>
        <v>0</v>
      </c>
      <c r="N1782" s="5">
        <f t="shared" si="110"/>
        <v>1967</v>
      </c>
      <c r="O1782" t="s">
        <v>181</v>
      </c>
      <c r="P1782" t="s">
        <v>68</v>
      </c>
      <c r="Q1782" t="s">
        <v>36</v>
      </c>
      <c r="R1782" t="s">
        <v>42</v>
      </c>
      <c r="T1782" t="s">
        <v>43</v>
      </c>
      <c r="U1782" t="str">
        <f t="shared" si="111"/>
        <v>No Discount</v>
      </c>
    </row>
    <row r="1783" spans="1:21" x14ac:dyDescent="0.25">
      <c r="A1783" t="s">
        <v>3973</v>
      </c>
      <c r="B1783" s="3">
        <v>45801</v>
      </c>
      <c r="C1783" t="s">
        <v>2611</v>
      </c>
      <c r="D1783" t="s">
        <v>32</v>
      </c>
      <c r="E1783" t="s">
        <v>33</v>
      </c>
      <c r="F1783" t="s">
        <v>6063</v>
      </c>
      <c r="G1783" t="s">
        <v>6052</v>
      </c>
      <c r="H1783">
        <v>7</v>
      </c>
      <c r="I1783" s="5">
        <v>1500</v>
      </c>
      <c r="J1783" s="5">
        <v>2250</v>
      </c>
      <c r="K1783" s="5">
        <f t="shared" si="108"/>
        <v>15750</v>
      </c>
      <c r="L1783" s="4">
        <v>0</v>
      </c>
      <c r="M1783" s="5">
        <f t="shared" si="109"/>
        <v>0</v>
      </c>
      <c r="N1783" s="5">
        <f t="shared" si="110"/>
        <v>5250</v>
      </c>
      <c r="O1783" t="s">
        <v>40</v>
      </c>
      <c r="P1783" t="s">
        <v>41</v>
      </c>
      <c r="Q1783" t="s">
        <v>36</v>
      </c>
      <c r="R1783" t="s">
        <v>440</v>
      </c>
      <c r="S1783">
        <v>69</v>
      </c>
      <c r="T1783" t="s">
        <v>441</v>
      </c>
      <c r="U1783" t="str">
        <f t="shared" si="111"/>
        <v>No Discount</v>
      </c>
    </row>
    <row r="1784" spans="1:21" x14ac:dyDescent="0.25">
      <c r="A1784" t="s">
        <v>3974</v>
      </c>
      <c r="B1784" s="3">
        <v>46066</v>
      </c>
      <c r="C1784" t="s">
        <v>1372</v>
      </c>
      <c r="D1784" t="s">
        <v>126</v>
      </c>
      <c r="E1784" t="s">
        <v>33</v>
      </c>
      <c r="F1784" t="s">
        <v>6063</v>
      </c>
      <c r="G1784" t="s">
        <v>6057</v>
      </c>
      <c r="H1784">
        <v>3</v>
      </c>
      <c r="I1784" s="5">
        <v>400</v>
      </c>
      <c r="J1784" s="5">
        <v>583</v>
      </c>
      <c r="K1784" s="5">
        <f t="shared" si="108"/>
        <v>1749</v>
      </c>
      <c r="L1784" s="4">
        <v>0.05</v>
      </c>
      <c r="M1784" s="5">
        <f t="shared" si="109"/>
        <v>87.45</v>
      </c>
      <c r="N1784" s="5">
        <f t="shared" si="110"/>
        <v>636.45000000000005</v>
      </c>
      <c r="O1784" t="s">
        <v>55</v>
      </c>
      <c r="P1784" t="s">
        <v>56</v>
      </c>
      <c r="Q1784" t="s">
        <v>53</v>
      </c>
      <c r="R1784" t="s">
        <v>42</v>
      </c>
      <c r="T1784" t="s">
        <v>43</v>
      </c>
      <c r="U1784" t="str">
        <f t="shared" si="111"/>
        <v>5-10%</v>
      </c>
    </row>
    <row r="1785" spans="1:21" x14ac:dyDescent="0.25">
      <c r="A1785" t="s">
        <v>3975</v>
      </c>
      <c r="B1785" s="3">
        <v>45836</v>
      </c>
      <c r="C1785" t="s">
        <v>2126</v>
      </c>
      <c r="D1785" t="s">
        <v>32</v>
      </c>
      <c r="E1785" t="s">
        <v>75</v>
      </c>
      <c r="F1785" t="s">
        <v>6063</v>
      </c>
      <c r="G1785" t="s">
        <v>6052</v>
      </c>
      <c r="H1785">
        <v>10</v>
      </c>
      <c r="I1785" s="5">
        <v>1500</v>
      </c>
      <c r="J1785" s="5">
        <v>2250</v>
      </c>
      <c r="K1785" s="5">
        <f t="shared" si="108"/>
        <v>22500</v>
      </c>
      <c r="L1785" s="4">
        <v>0</v>
      </c>
      <c r="M1785" s="5">
        <f t="shared" si="109"/>
        <v>0</v>
      </c>
      <c r="N1785" s="5">
        <f t="shared" si="110"/>
        <v>7500</v>
      </c>
      <c r="O1785" t="s">
        <v>164</v>
      </c>
      <c r="P1785" t="s">
        <v>41</v>
      </c>
      <c r="Q1785" t="s">
        <v>36</v>
      </c>
      <c r="R1785" t="s">
        <v>440</v>
      </c>
      <c r="S1785">
        <v>5</v>
      </c>
      <c r="T1785" t="s">
        <v>441</v>
      </c>
      <c r="U1785" t="str">
        <f t="shared" si="111"/>
        <v>No Discount</v>
      </c>
    </row>
    <row r="1786" spans="1:21" x14ac:dyDescent="0.25">
      <c r="A1786" t="s">
        <v>3976</v>
      </c>
      <c r="B1786" s="3">
        <v>46020</v>
      </c>
      <c r="C1786" t="s">
        <v>1630</v>
      </c>
      <c r="D1786" t="s">
        <v>126</v>
      </c>
      <c r="E1786" t="s">
        <v>33</v>
      </c>
      <c r="F1786" t="s">
        <v>137</v>
      </c>
      <c r="G1786" t="s">
        <v>6076</v>
      </c>
      <c r="H1786">
        <v>9</v>
      </c>
      <c r="I1786" s="5">
        <v>4700</v>
      </c>
      <c r="J1786" s="5">
        <v>6667</v>
      </c>
      <c r="K1786" s="5">
        <f t="shared" si="108"/>
        <v>60003</v>
      </c>
      <c r="L1786" s="4">
        <v>0</v>
      </c>
      <c r="M1786" s="5">
        <f t="shared" si="109"/>
        <v>0</v>
      </c>
      <c r="N1786" s="5">
        <f t="shared" si="110"/>
        <v>17703</v>
      </c>
      <c r="O1786" t="s">
        <v>95</v>
      </c>
      <c r="P1786" t="s">
        <v>96</v>
      </c>
      <c r="Q1786" t="s">
        <v>53</v>
      </c>
      <c r="R1786" t="s">
        <v>42</v>
      </c>
      <c r="T1786" t="s">
        <v>43</v>
      </c>
      <c r="U1786" t="str">
        <f t="shared" si="111"/>
        <v>No Discount</v>
      </c>
    </row>
    <row r="1787" spans="1:21" x14ac:dyDescent="0.25">
      <c r="A1787" t="s">
        <v>3977</v>
      </c>
      <c r="B1787" s="3">
        <v>45683</v>
      </c>
      <c r="C1787" t="s">
        <v>3125</v>
      </c>
      <c r="D1787" t="s">
        <v>126</v>
      </c>
      <c r="E1787" t="s">
        <v>33</v>
      </c>
      <c r="F1787" t="s">
        <v>6063</v>
      </c>
      <c r="G1787" t="s">
        <v>6052</v>
      </c>
      <c r="H1787">
        <v>7</v>
      </c>
      <c r="I1787" s="5">
        <v>1500</v>
      </c>
      <c r="J1787" s="5">
        <v>2250</v>
      </c>
      <c r="K1787" s="5">
        <f t="shared" si="108"/>
        <v>15750</v>
      </c>
      <c r="L1787" s="4">
        <v>0</v>
      </c>
      <c r="M1787" s="5">
        <f t="shared" si="109"/>
        <v>0</v>
      </c>
      <c r="N1787" s="5">
        <f t="shared" si="110"/>
        <v>5250</v>
      </c>
      <c r="O1787" t="s">
        <v>95</v>
      </c>
      <c r="P1787" t="s">
        <v>96</v>
      </c>
      <c r="Q1787" t="s">
        <v>53</v>
      </c>
      <c r="R1787" t="s">
        <v>42</v>
      </c>
      <c r="T1787" t="s">
        <v>43</v>
      </c>
      <c r="U1787" t="str">
        <f t="shared" si="111"/>
        <v>No Discount</v>
      </c>
    </row>
    <row r="1788" spans="1:21" x14ac:dyDescent="0.25">
      <c r="A1788" t="s">
        <v>3978</v>
      </c>
      <c r="B1788" s="3">
        <v>45852</v>
      </c>
      <c r="C1788" t="s">
        <v>2068</v>
      </c>
      <c r="D1788" t="s">
        <v>126</v>
      </c>
      <c r="E1788" t="s">
        <v>33</v>
      </c>
      <c r="F1788" t="s">
        <v>93</v>
      </c>
      <c r="G1788" t="s">
        <v>6035</v>
      </c>
      <c r="H1788">
        <v>6</v>
      </c>
      <c r="I1788" s="5">
        <v>450</v>
      </c>
      <c r="J1788" s="5">
        <v>650</v>
      </c>
      <c r="K1788" s="5">
        <f t="shared" si="108"/>
        <v>3900</v>
      </c>
      <c r="L1788" s="4">
        <v>0</v>
      </c>
      <c r="M1788" s="5">
        <f t="shared" si="109"/>
        <v>0</v>
      </c>
      <c r="N1788" s="5">
        <f t="shared" si="110"/>
        <v>1200</v>
      </c>
      <c r="O1788" t="s">
        <v>127</v>
      </c>
      <c r="P1788" t="s">
        <v>56</v>
      </c>
      <c r="Q1788" t="s">
        <v>53</v>
      </c>
      <c r="R1788" t="s">
        <v>440</v>
      </c>
      <c r="S1788">
        <v>180</v>
      </c>
      <c r="T1788" t="s">
        <v>441</v>
      </c>
      <c r="U1788" t="str">
        <f t="shared" si="111"/>
        <v>No Discount</v>
      </c>
    </row>
    <row r="1789" spans="1:21" x14ac:dyDescent="0.25">
      <c r="A1789" t="s">
        <v>3979</v>
      </c>
      <c r="B1789" s="3">
        <v>46056</v>
      </c>
      <c r="C1789" t="s">
        <v>519</v>
      </c>
      <c r="D1789" t="s">
        <v>50</v>
      </c>
      <c r="E1789" t="s">
        <v>75</v>
      </c>
      <c r="F1789" t="s">
        <v>6040</v>
      </c>
      <c r="G1789" t="s">
        <v>6077</v>
      </c>
      <c r="H1789">
        <v>4</v>
      </c>
      <c r="I1789" s="5">
        <v>1070</v>
      </c>
      <c r="J1789" s="5">
        <v>1557</v>
      </c>
      <c r="K1789" s="5">
        <f t="shared" si="108"/>
        <v>6228</v>
      </c>
      <c r="L1789" s="4">
        <v>0.05</v>
      </c>
      <c r="M1789" s="5">
        <f t="shared" si="109"/>
        <v>311.40000000000003</v>
      </c>
      <c r="N1789" s="5">
        <f t="shared" si="110"/>
        <v>2259.4</v>
      </c>
      <c r="O1789" t="s">
        <v>67</v>
      </c>
      <c r="P1789" t="s">
        <v>68</v>
      </c>
      <c r="Q1789" t="s">
        <v>36</v>
      </c>
      <c r="R1789" t="s">
        <v>42</v>
      </c>
      <c r="T1789" t="s">
        <v>43</v>
      </c>
      <c r="U1789" t="str">
        <f t="shared" si="111"/>
        <v>5-10%</v>
      </c>
    </row>
    <row r="1790" spans="1:21" x14ac:dyDescent="0.25">
      <c r="A1790" t="s">
        <v>3980</v>
      </c>
      <c r="B1790" s="3">
        <v>45958</v>
      </c>
      <c r="C1790" t="s">
        <v>732</v>
      </c>
      <c r="D1790" t="s">
        <v>126</v>
      </c>
      <c r="E1790" t="s">
        <v>33</v>
      </c>
      <c r="F1790" t="s">
        <v>6063</v>
      </c>
      <c r="G1790" t="s">
        <v>6052</v>
      </c>
      <c r="H1790">
        <v>1</v>
      </c>
      <c r="I1790" s="5">
        <v>1500</v>
      </c>
      <c r="J1790" s="5">
        <v>2250</v>
      </c>
      <c r="K1790" s="5">
        <f t="shared" si="108"/>
        <v>2250</v>
      </c>
      <c r="L1790" s="4">
        <v>0</v>
      </c>
      <c r="M1790" s="5">
        <f t="shared" si="109"/>
        <v>0</v>
      </c>
      <c r="N1790" s="5">
        <f t="shared" si="110"/>
        <v>750</v>
      </c>
      <c r="O1790" t="s">
        <v>120</v>
      </c>
      <c r="P1790" t="s">
        <v>96</v>
      </c>
      <c r="Q1790" t="s">
        <v>53</v>
      </c>
      <c r="R1790" t="s">
        <v>42</v>
      </c>
      <c r="T1790" t="s">
        <v>43</v>
      </c>
      <c r="U1790" t="str">
        <f t="shared" si="111"/>
        <v>No Discount</v>
      </c>
    </row>
    <row r="1791" spans="1:21" x14ac:dyDescent="0.25">
      <c r="A1791" t="s">
        <v>3981</v>
      </c>
      <c r="B1791" s="3">
        <v>45799</v>
      </c>
      <c r="C1791" t="s">
        <v>2954</v>
      </c>
      <c r="D1791" t="s">
        <v>32</v>
      </c>
      <c r="E1791" t="s">
        <v>33</v>
      </c>
      <c r="F1791" t="s">
        <v>137</v>
      </c>
      <c r="G1791" t="s">
        <v>6076</v>
      </c>
      <c r="H1791">
        <v>8</v>
      </c>
      <c r="I1791" s="5">
        <v>4700</v>
      </c>
      <c r="J1791" s="5">
        <v>6667</v>
      </c>
      <c r="K1791" s="5">
        <f t="shared" si="108"/>
        <v>53336</v>
      </c>
      <c r="L1791" s="4">
        <v>0</v>
      </c>
      <c r="M1791" s="5">
        <f t="shared" si="109"/>
        <v>0</v>
      </c>
      <c r="N1791" s="5">
        <f t="shared" si="110"/>
        <v>15736</v>
      </c>
      <c r="O1791" t="s">
        <v>40</v>
      </c>
      <c r="P1791" t="s">
        <v>41</v>
      </c>
      <c r="Q1791" t="s">
        <v>36</v>
      </c>
      <c r="R1791" t="s">
        <v>42</v>
      </c>
      <c r="T1791" t="s">
        <v>43</v>
      </c>
      <c r="U1791" t="str">
        <f t="shared" si="111"/>
        <v>No Discount</v>
      </c>
    </row>
    <row r="1792" spans="1:21" x14ac:dyDescent="0.25">
      <c r="A1792" t="s">
        <v>3982</v>
      </c>
      <c r="B1792" s="3">
        <v>45792</v>
      </c>
      <c r="C1792" t="s">
        <v>3983</v>
      </c>
      <c r="D1792" t="s">
        <v>50</v>
      </c>
      <c r="E1792" t="s">
        <v>75</v>
      </c>
      <c r="F1792" t="s">
        <v>6063</v>
      </c>
      <c r="G1792" t="s">
        <v>6057</v>
      </c>
      <c r="H1792">
        <v>10</v>
      </c>
      <c r="I1792" s="5">
        <v>400</v>
      </c>
      <c r="J1792" s="5">
        <v>583</v>
      </c>
      <c r="K1792" s="5">
        <f t="shared" si="108"/>
        <v>5830</v>
      </c>
      <c r="L1792" s="4">
        <v>0</v>
      </c>
      <c r="M1792" s="5">
        <f t="shared" si="109"/>
        <v>0</v>
      </c>
      <c r="N1792" s="5">
        <f t="shared" si="110"/>
        <v>1830</v>
      </c>
      <c r="O1792" t="s">
        <v>40</v>
      </c>
      <c r="P1792" t="s">
        <v>41</v>
      </c>
      <c r="Q1792" t="s">
        <v>36</v>
      </c>
      <c r="R1792" t="s">
        <v>42</v>
      </c>
      <c r="T1792" t="s">
        <v>43</v>
      </c>
      <c r="U1792" t="str">
        <f t="shared" si="111"/>
        <v>No Discount</v>
      </c>
    </row>
    <row r="1793" spans="1:21" x14ac:dyDescent="0.25">
      <c r="A1793" t="s">
        <v>3985</v>
      </c>
      <c r="B1793" s="3">
        <v>45782</v>
      </c>
      <c r="C1793" t="s">
        <v>1819</v>
      </c>
      <c r="D1793" t="s">
        <v>32</v>
      </c>
      <c r="E1793" t="s">
        <v>75</v>
      </c>
      <c r="F1793" t="s">
        <v>93</v>
      </c>
      <c r="G1793" t="s">
        <v>6035</v>
      </c>
      <c r="H1793">
        <v>3</v>
      </c>
      <c r="I1793" s="5">
        <v>450</v>
      </c>
      <c r="J1793" s="5">
        <v>650</v>
      </c>
      <c r="K1793" s="5">
        <f t="shared" si="108"/>
        <v>1950</v>
      </c>
      <c r="L1793" s="4">
        <v>0</v>
      </c>
      <c r="M1793" s="5">
        <f t="shared" si="109"/>
        <v>0</v>
      </c>
      <c r="N1793" s="5">
        <f t="shared" si="110"/>
        <v>600</v>
      </c>
      <c r="O1793" t="s">
        <v>110</v>
      </c>
      <c r="P1793" t="s">
        <v>78</v>
      </c>
      <c r="Q1793" t="s">
        <v>36</v>
      </c>
      <c r="R1793" t="s">
        <v>42</v>
      </c>
      <c r="T1793" t="s">
        <v>43</v>
      </c>
      <c r="U1793" t="str">
        <f t="shared" si="111"/>
        <v>No Discount</v>
      </c>
    </row>
    <row r="1794" spans="1:21" x14ac:dyDescent="0.25">
      <c r="A1794" t="s">
        <v>3987</v>
      </c>
      <c r="B1794" s="3">
        <v>45946</v>
      </c>
      <c r="C1794" t="s">
        <v>1390</v>
      </c>
      <c r="D1794" t="s">
        <v>126</v>
      </c>
      <c r="E1794" t="s">
        <v>75</v>
      </c>
      <c r="F1794" t="s">
        <v>93</v>
      </c>
      <c r="G1794" t="s">
        <v>6035</v>
      </c>
      <c r="H1794">
        <v>8</v>
      </c>
      <c r="I1794" s="5">
        <v>450</v>
      </c>
      <c r="J1794" s="5">
        <v>650</v>
      </c>
      <c r="K1794" s="5">
        <f t="shared" ref="K1794:K1857" si="112">H1794*J1794</f>
        <v>5200</v>
      </c>
      <c r="L1794" s="4">
        <v>0</v>
      </c>
      <c r="M1794" s="5">
        <f t="shared" ref="M1794:M1857" si="113">K1794*L1794</f>
        <v>0</v>
      </c>
      <c r="N1794" s="5">
        <f t="shared" ref="N1794:N1857" si="114">K1794-((H1794*I1794)-M1794)</f>
        <v>1600</v>
      </c>
      <c r="O1794" t="s">
        <v>95</v>
      </c>
      <c r="P1794" t="s">
        <v>96</v>
      </c>
      <c r="Q1794" t="s">
        <v>53</v>
      </c>
      <c r="R1794" t="s">
        <v>42</v>
      </c>
      <c r="T1794" t="s">
        <v>43</v>
      </c>
      <c r="U1794" t="str">
        <f t="shared" ref="U1794:U1857" si="115">_xlfn.IFS(L1794=0, "No Discount", L1794&lt;=10%, "5-10%", L1794&lt;=15%, "11-15%", L1794&lt;=20%, "16-20%", L1794&lt;=25%, "21-25%")</f>
        <v>No Discount</v>
      </c>
    </row>
    <row r="1795" spans="1:21" x14ac:dyDescent="0.25">
      <c r="A1795" t="s">
        <v>3988</v>
      </c>
      <c r="B1795" s="3">
        <v>46163</v>
      </c>
      <c r="C1795" t="s">
        <v>2367</v>
      </c>
      <c r="D1795" t="s">
        <v>32</v>
      </c>
      <c r="E1795" t="s">
        <v>33</v>
      </c>
      <c r="F1795" t="s">
        <v>6040</v>
      </c>
      <c r="G1795" t="s">
        <v>6077</v>
      </c>
      <c r="H1795">
        <v>7</v>
      </c>
      <c r="I1795" s="5">
        <v>1070</v>
      </c>
      <c r="J1795" s="5">
        <v>1557</v>
      </c>
      <c r="K1795" s="5">
        <f t="shared" si="112"/>
        <v>10899</v>
      </c>
      <c r="L1795" s="4">
        <v>0.2</v>
      </c>
      <c r="M1795" s="5">
        <f t="shared" si="113"/>
        <v>2179.8000000000002</v>
      </c>
      <c r="N1795" s="5">
        <f t="shared" si="114"/>
        <v>5588.8</v>
      </c>
      <c r="O1795" t="s">
        <v>40</v>
      </c>
      <c r="P1795" t="s">
        <v>41</v>
      </c>
      <c r="Q1795" t="s">
        <v>36</v>
      </c>
      <c r="R1795" t="s">
        <v>42</v>
      </c>
      <c r="T1795" t="s">
        <v>43</v>
      </c>
      <c r="U1795" t="str">
        <f t="shared" si="115"/>
        <v>16-20%</v>
      </c>
    </row>
    <row r="1796" spans="1:21" x14ac:dyDescent="0.25">
      <c r="A1796" t="s">
        <v>3989</v>
      </c>
      <c r="B1796" s="3">
        <v>46105</v>
      </c>
      <c r="C1796" t="s">
        <v>481</v>
      </c>
      <c r="D1796" t="s">
        <v>32</v>
      </c>
      <c r="E1796" t="s">
        <v>33</v>
      </c>
      <c r="F1796" t="s">
        <v>93</v>
      </c>
      <c r="G1796" t="s">
        <v>6035</v>
      </c>
      <c r="H1796">
        <v>2</v>
      </c>
      <c r="I1796" s="5">
        <v>450</v>
      </c>
      <c r="J1796" s="5">
        <v>650</v>
      </c>
      <c r="K1796" s="5">
        <f t="shared" si="112"/>
        <v>1300</v>
      </c>
      <c r="L1796" s="4">
        <v>0.2</v>
      </c>
      <c r="M1796" s="5">
        <f t="shared" si="113"/>
        <v>260</v>
      </c>
      <c r="N1796" s="5">
        <f t="shared" si="114"/>
        <v>660</v>
      </c>
      <c r="O1796" t="s">
        <v>181</v>
      </c>
      <c r="P1796" t="s">
        <v>68</v>
      </c>
      <c r="Q1796" t="s">
        <v>36</v>
      </c>
      <c r="R1796" t="s">
        <v>440</v>
      </c>
      <c r="S1796">
        <v>98</v>
      </c>
      <c r="T1796" t="s">
        <v>441</v>
      </c>
      <c r="U1796" t="str">
        <f t="shared" si="115"/>
        <v>16-20%</v>
      </c>
    </row>
    <row r="1797" spans="1:21" x14ac:dyDescent="0.25">
      <c r="A1797" t="s">
        <v>3990</v>
      </c>
      <c r="B1797" s="3">
        <v>46083</v>
      </c>
      <c r="C1797" t="s">
        <v>3948</v>
      </c>
      <c r="D1797" t="s">
        <v>32</v>
      </c>
      <c r="E1797" t="s">
        <v>33</v>
      </c>
      <c r="F1797" t="s">
        <v>6040</v>
      </c>
      <c r="G1797" t="s">
        <v>6077</v>
      </c>
      <c r="H1797">
        <v>10</v>
      </c>
      <c r="I1797" s="5">
        <v>1070</v>
      </c>
      <c r="J1797" s="5">
        <v>1557</v>
      </c>
      <c r="K1797" s="5">
        <f t="shared" si="112"/>
        <v>15570</v>
      </c>
      <c r="L1797" s="4">
        <v>0.05</v>
      </c>
      <c r="M1797" s="5">
        <f t="shared" si="113"/>
        <v>778.5</v>
      </c>
      <c r="N1797" s="5">
        <f t="shared" si="114"/>
        <v>5648.5</v>
      </c>
      <c r="O1797" t="s">
        <v>215</v>
      </c>
      <c r="P1797" t="s">
        <v>86</v>
      </c>
      <c r="Q1797" t="s">
        <v>36</v>
      </c>
      <c r="R1797" t="s">
        <v>440</v>
      </c>
      <c r="S1797">
        <v>11</v>
      </c>
      <c r="T1797" t="s">
        <v>441</v>
      </c>
      <c r="U1797" t="str">
        <f t="shared" si="115"/>
        <v>5-10%</v>
      </c>
    </row>
    <row r="1798" spans="1:21" x14ac:dyDescent="0.25">
      <c r="A1798" t="s">
        <v>3991</v>
      </c>
      <c r="B1798" s="3">
        <v>45665</v>
      </c>
      <c r="C1798" t="s">
        <v>167</v>
      </c>
      <c r="D1798" t="s">
        <v>126</v>
      </c>
      <c r="E1798" t="s">
        <v>33</v>
      </c>
      <c r="F1798" t="s">
        <v>6063</v>
      </c>
      <c r="G1798" t="s">
        <v>6057</v>
      </c>
      <c r="H1798">
        <v>8</v>
      </c>
      <c r="I1798" s="5">
        <v>400</v>
      </c>
      <c r="J1798" s="5">
        <v>583</v>
      </c>
      <c r="K1798" s="5">
        <f t="shared" si="112"/>
        <v>4664</v>
      </c>
      <c r="L1798" s="4">
        <v>0</v>
      </c>
      <c r="M1798" s="5">
        <f t="shared" si="113"/>
        <v>0</v>
      </c>
      <c r="N1798" s="5">
        <f t="shared" si="114"/>
        <v>1464</v>
      </c>
      <c r="O1798" t="s">
        <v>110</v>
      </c>
      <c r="P1798" t="s">
        <v>78</v>
      </c>
      <c r="Q1798" t="s">
        <v>36</v>
      </c>
      <c r="R1798" t="s">
        <v>42</v>
      </c>
      <c r="T1798" t="s">
        <v>43</v>
      </c>
      <c r="U1798" t="str">
        <f t="shared" si="115"/>
        <v>No Discount</v>
      </c>
    </row>
    <row r="1799" spans="1:21" x14ac:dyDescent="0.25">
      <c r="A1799" t="s">
        <v>3992</v>
      </c>
      <c r="B1799" s="3">
        <v>45862</v>
      </c>
      <c r="C1799" t="s">
        <v>2126</v>
      </c>
      <c r="D1799" t="s">
        <v>32</v>
      </c>
      <c r="E1799" t="s">
        <v>33</v>
      </c>
      <c r="F1799" t="s">
        <v>6063</v>
      </c>
      <c r="G1799" t="s">
        <v>6057</v>
      </c>
      <c r="H1799">
        <v>6</v>
      </c>
      <c r="I1799" s="5">
        <v>400</v>
      </c>
      <c r="J1799" s="5">
        <v>583</v>
      </c>
      <c r="K1799" s="5">
        <f t="shared" si="112"/>
        <v>3498</v>
      </c>
      <c r="L1799" s="4">
        <v>0</v>
      </c>
      <c r="M1799" s="5">
        <f t="shared" si="113"/>
        <v>0</v>
      </c>
      <c r="N1799" s="5">
        <f t="shared" si="114"/>
        <v>1098</v>
      </c>
      <c r="O1799" t="s">
        <v>77</v>
      </c>
      <c r="P1799" t="s">
        <v>78</v>
      </c>
      <c r="Q1799" t="s">
        <v>36</v>
      </c>
      <c r="R1799" t="s">
        <v>440</v>
      </c>
      <c r="S1799">
        <v>26</v>
      </c>
      <c r="T1799" t="s">
        <v>441</v>
      </c>
      <c r="U1799" t="str">
        <f t="shared" si="115"/>
        <v>No Discount</v>
      </c>
    </row>
    <row r="1800" spans="1:21" x14ac:dyDescent="0.25">
      <c r="A1800" t="s">
        <v>3993</v>
      </c>
      <c r="B1800" s="3">
        <v>46177</v>
      </c>
      <c r="C1800" t="s">
        <v>362</v>
      </c>
      <c r="D1800" t="s">
        <v>32</v>
      </c>
      <c r="E1800" t="s">
        <v>75</v>
      </c>
      <c r="F1800" t="s">
        <v>6040</v>
      </c>
      <c r="G1800" t="s">
        <v>6077</v>
      </c>
      <c r="H1800">
        <v>5</v>
      </c>
      <c r="I1800" s="5">
        <v>1070</v>
      </c>
      <c r="J1800" s="5">
        <v>1557</v>
      </c>
      <c r="K1800" s="5">
        <f t="shared" si="112"/>
        <v>7785</v>
      </c>
      <c r="L1800" s="4">
        <v>0.15</v>
      </c>
      <c r="M1800" s="5">
        <f t="shared" si="113"/>
        <v>1167.75</v>
      </c>
      <c r="N1800" s="5">
        <f t="shared" si="114"/>
        <v>3602.75</v>
      </c>
      <c r="O1800" t="s">
        <v>40</v>
      </c>
      <c r="P1800" t="s">
        <v>41</v>
      </c>
      <c r="Q1800" t="s">
        <v>36</v>
      </c>
      <c r="R1800" t="s">
        <v>440</v>
      </c>
      <c r="S1800">
        <v>481</v>
      </c>
      <c r="T1800" t="s">
        <v>441</v>
      </c>
      <c r="U1800" t="str">
        <f t="shared" si="115"/>
        <v>11-15%</v>
      </c>
    </row>
    <row r="1801" spans="1:21" x14ac:dyDescent="0.25">
      <c r="A1801" t="s">
        <v>3994</v>
      </c>
      <c r="B1801" s="3">
        <v>45943</v>
      </c>
      <c r="C1801" t="s">
        <v>2000</v>
      </c>
      <c r="D1801" t="s">
        <v>50</v>
      </c>
      <c r="E1801" t="s">
        <v>33</v>
      </c>
      <c r="F1801" t="s">
        <v>137</v>
      </c>
      <c r="G1801" t="s">
        <v>6076</v>
      </c>
      <c r="H1801">
        <v>10</v>
      </c>
      <c r="I1801" s="5">
        <v>4700</v>
      </c>
      <c r="J1801" s="5">
        <v>6667</v>
      </c>
      <c r="K1801" s="5">
        <f t="shared" si="112"/>
        <v>66670</v>
      </c>
      <c r="L1801" s="4">
        <v>0</v>
      </c>
      <c r="M1801" s="5">
        <f t="shared" si="113"/>
        <v>0</v>
      </c>
      <c r="N1801" s="5">
        <f t="shared" si="114"/>
        <v>19670</v>
      </c>
      <c r="O1801" t="s">
        <v>67</v>
      </c>
      <c r="P1801" t="s">
        <v>68</v>
      </c>
      <c r="Q1801" t="s">
        <v>36</v>
      </c>
      <c r="R1801" t="s">
        <v>42</v>
      </c>
      <c r="T1801" t="s">
        <v>43</v>
      </c>
      <c r="U1801" t="str">
        <f t="shared" si="115"/>
        <v>No Discount</v>
      </c>
    </row>
    <row r="1802" spans="1:21" x14ac:dyDescent="0.25">
      <c r="A1802" t="s">
        <v>3995</v>
      </c>
      <c r="B1802" s="3">
        <v>45694</v>
      </c>
      <c r="C1802" t="s">
        <v>3996</v>
      </c>
      <c r="D1802" t="s">
        <v>126</v>
      </c>
      <c r="E1802" t="s">
        <v>33</v>
      </c>
      <c r="F1802" t="s">
        <v>93</v>
      </c>
      <c r="G1802" t="s">
        <v>6035</v>
      </c>
      <c r="H1802">
        <v>9</v>
      </c>
      <c r="I1802" s="5">
        <v>450</v>
      </c>
      <c r="J1802" s="5">
        <v>650</v>
      </c>
      <c r="K1802" s="5">
        <f t="shared" si="112"/>
        <v>5850</v>
      </c>
      <c r="L1802" s="4">
        <v>0</v>
      </c>
      <c r="M1802" s="5">
        <f t="shared" si="113"/>
        <v>0</v>
      </c>
      <c r="N1802" s="5">
        <f t="shared" si="114"/>
        <v>1800</v>
      </c>
      <c r="O1802" t="s">
        <v>164</v>
      </c>
      <c r="P1802" t="s">
        <v>41</v>
      </c>
      <c r="Q1802" t="s">
        <v>36</v>
      </c>
      <c r="R1802" t="s">
        <v>42</v>
      </c>
      <c r="T1802" t="s">
        <v>43</v>
      </c>
      <c r="U1802" t="str">
        <f t="shared" si="115"/>
        <v>No Discount</v>
      </c>
    </row>
    <row r="1803" spans="1:21" x14ac:dyDescent="0.25">
      <c r="A1803" t="s">
        <v>3998</v>
      </c>
      <c r="B1803" s="3">
        <v>46172</v>
      </c>
      <c r="C1803" t="s">
        <v>2794</v>
      </c>
      <c r="D1803" t="s">
        <v>126</v>
      </c>
      <c r="E1803" t="s">
        <v>33</v>
      </c>
      <c r="F1803" t="s">
        <v>137</v>
      </c>
      <c r="G1803" t="s">
        <v>6076</v>
      </c>
      <c r="H1803">
        <v>4</v>
      </c>
      <c r="I1803" s="5">
        <v>4700</v>
      </c>
      <c r="J1803" s="5">
        <v>6667</v>
      </c>
      <c r="K1803" s="5">
        <f t="shared" si="112"/>
        <v>26668</v>
      </c>
      <c r="L1803" s="4">
        <v>0.25</v>
      </c>
      <c r="M1803" s="5">
        <f t="shared" si="113"/>
        <v>6667</v>
      </c>
      <c r="N1803" s="5">
        <f t="shared" si="114"/>
        <v>14535</v>
      </c>
      <c r="O1803" t="s">
        <v>110</v>
      </c>
      <c r="P1803" t="s">
        <v>78</v>
      </c>
      <c r="Q1803" t="s">
        <v>36</v>
      </c>
      <c r="R1803" t="s">
        <v>440</v>
      </c>
      <c r="S1803">
        <v>287</v>
      </c>
      <c r="T1803" t="s">
        <v>441</v>
      </c>
      <c r="U1803" t="str">
        <f t="shared" si="115"/>
        <v>21-25%</v>
      </c>
    </row>
    <row r="1804" spans="1:21" x14ac:dyDescent="0.25">
      <c r="A1804" t="s">
        <v>3999</v>
      </c>
      <c r="B1804" s="3">
        <v>46077</v>
      </c>
      <c r="C1804" t="s">
        <v>1406</v>
      </c>
      <c r="D1804" t="s">
        <v>32</v>
      </c>
      <c r="E1804" t="s">
        <v>33</v>
      </c>
      <c r="F1804" t="s">
        <v>6063</v>
      </c>
      <c r="G1804" t="s">
        <v>6052</v>
      </c>
      <c r="H1804">
        <v>5</v>
      </c>
      <c r="I1804" s="5">
        <v>1500</v>
      </c>
      <c r="J1804" s="5">
        <v>2250</v>
      </c>
      <c r="K1804" s="5">
        <f t="shared" si="112"/>
        <v>11250</v>
      </c>
      <c r="L1804" s="4">
        <v>0.18</v>
      </c>
      <c r="M1804" s="5">
        <f t="shared" si="113"/>
        <v>2025</v>
      </c>
      <c r="N1804" s="5">
        <f t="shared" si="114"/>
        <v>5775</v>
      </c>
      <c r="O1804" t="s">
        <v>164</v>
      </c>
      <c r="P1804" t="s">
        <v>41</v>
      </c>
      <c r="Q1804" t="s">
        <v>36</v>
      </c>
      <c r="R1804" t="s">
        <v>42</v>
      </c>
      <c r="T1804" t="s">
        <v>43</v>
      </c>
      <c r="U1804" t="str">
        <f t="shared" si="115"/>
        <v>16-20%</v>
      </c>
    </row>
    <row r="1805" spans="1:21" x14ac:dyDescent="0.25">
      <c r="A1805" t="s">
        <v>4000</v>
      </c>
      <c r="B1805" s="3">
        <v>45918</v>
      </c>
      <c r="C1805" t="s">
        <v>4001</v>
      </c>
      <c r="D1805" t="s">
        <v>50</v>
      </c>
      <c r="E1805" t="s">
        <v>33</v>
      </c>
      <c r="F1805" t="s">
        <v>6063</v>
      </c>
      <c r="G1805" t="s">
        <v>6052</v>
      </c>
      <c r="H1805">
        <v>10</v>
      </c>
      <c r="I1805" s="5">
        <v>1500</v>
      </c>
      <c r="J1805" s="5">
        <v>2250</v>
      </c>
      <c r="K1805" s="5">
        <f t="shared" si="112"/>
        <v>22500</v>
      </c>
      <c r="L1805" s="4">
        <v>0</v>
      </c>
      <c r="M1805" s="5">
        <f t="shared" si="113"/>
        <v>0</v>
      </c>
      <c r="N1805" s="5">
        <f t="shared" si="114"/>
        <v>7500</v>
      </c>
      <c r="O1805" t="s">
        <v>85</v>
      </c>
      <c r="P1805" t="s">
        <v>86</v>
      </c>
      <c r="Q1805" t="s">
        <v>36</v>
      </c>
      <c r="R1805" t="s">
        <v>42</v>
      </c>
      <c r="T1805" t="s">
        <v>43</v>
      </c>
      <c r="U1805" t="str">
        <f t="shared" si="115"/>
        <v>No Discount</v>
      </c>
    </row>
    <row r="1806" spans="1:21" x14ac:dyDescent="0.25">
      <c r="A1806" t="s">
        <v>4003</v>
      </c>
      <c r="B1806" s="3">
        <v>45946</v>
      </c>
      <c r="C1806" t="s">
        <v>3018</v>
      </c>
      <c r="D1806" t="s">
        <v>126</v>
      </c>
      <c r="E1806" t="s">
        <v>33</v>
      </c>
      <c r="F1806" t="s">
        <v>6063</v>
      </c>
      <c r="G1806" t="s">
        <v>6052</v>
      </c>
      <c r="H1806">
        <v>1</v>
      </c>
      <c r="I1806" s="5">
        <v>1500</v>
      </c>
      <c r="J1806" s="5">
        <v>2250</v>
      </c>
      <c r="K1806" s="5">
        <f t="shared" si="112"/>
        <v>2250</v>
      </c>
      <c r="L1806" s="4">
        <v>0</v>
      </c>
      <c r="M1806" s="5">
        <f t="shared" si="113"/>
        <v>0</v>
      </c>
      <c r="N1806" s="5">
        <f t="shared" si="114"/>
        <v>750</v>
      </c>
      <c r="O1806" t="s">
        <v>181</v>
      </c>
      <c r="P1806" t="s">
        <v>68</v>
      </c>
      <c r="Q1806" t="s">
        <v>36</v>
      </c>
      <c r="R1806" t="s">
        <v>440</v>
      </c>
      <c r="S1806">
        <v>58</v>
      </c>
      <c r="T1806" t="s">
        <v>441</v>
      </c>
      <c r="U1806" t="str">
        <f t="shared" si="115"/>
        <v>No Discount</v>
      </c>
    </row>
    <row r="1807" spans="1:21" x14ac:dyDescent="0.25">
      <c r="A1807" t="s">
        <v>4004</v>
      </c>
      <c r="B1807" s="3">
        <v>45831</v>
      </c>
      <c r="C1807" t="s">
        <v>1801</v>
      </c>
      <c r="D1807" t="s">
        <v>32</v>
      </c>
      <c r="E1807" t="s">
        <v>75</v>
      </c>
      <c r="F1807" t="s">
        <v>93</v>
      </c>
      <c r="G1807" t="s">
        <v>6036</v>
      </c>
      <c r="H1807">
        <v>4</v>
      </c>
      <c r="I1807" s="5">
        <v>630</v>
      </c>
      <c r="J1807" s="5">
        <v>910</v>
      </c>
      <c r="K1807" s="5">
        <f t="shared" si="112"/>
        <v>3640</v>
      </c>
      <c r="L1807" s="4">
        <v>0</v>
      </c>
      <c r="M1807" s="5">
        <f t="shared" si="113"/>
        <v>0</v>
      </c>
      <c r="N1807" s="5">
        <f t="shared" si="114"/>
        <v>1120</v>
      </c>
      <c r="O1807" t="s">
        <v>164</v>
      </c>
      <c r="P1807" t="s">
        <v>41</v>
      </c>
      <c r="Q1807" t="s">
        <v>36</v>
      </c>
      <c r="R1807" t="s">
        <v>440</v>
      </c>
      <c r="S1807">
        <v>110</v>
      </c>
      <c r="T1807" t="s">
        <v>441</v>
      </c>
      <c r="U1807" t="str">
        <f t="shared" si="115"/>
        <v>No Discount</v>
      </c>
    </row>
    <row r="1808" spans="1:21" x14ac:dyDescent="0.25">
      <c r="A1808" t="s">
        <v>4005</v>
      </c>
      <c r="B1808" s="3">
        <v>46189</v>
      </c>
      <c r="C1808" t="s">
        <v>2100</v>
      </c>
      <c r="D1808" t="s">
        <v>32</v>
      </c>
      <c r="E1808" t="s">
        <v>33</v>
      </c>
      <c r="F1808" t="s">
        <v>6040</v>
      </c>
      <c r="G1808" t="s">
        <v>6077</v>
      </c>
      <c r="H1808">
        <v>6</v>
      </c>
      <c r="I1808" s="5">
        <v>1070</v>
      </c>
      <c r="J1808" s="5">
        <v>1557</v>
      </c>
      <c r="K1808" s="5">
        <f t="shared" si="112"/>
        <v>9342</v>
      </c>
      <c r="L1808" s="4">
        <v>0.1</v>
      </c>
      <c r="M1808" s="5">
        <f t="shared" si="113"/>
        <v>934.2</v>
      </c>
      <c r="N1808" s="5">
        <f t="shared" si="114"/>
        <v>3856.2</v>
      </c>
      <c r="O1808" t="s">
        <v>164</v>
      </c>
      <c r="P1808" t="s">
        <v>41</v>
      </c>
      <c r="Q1808" t="s">
        <v>36</v>
      </c>
      <c r="R1808" t="s">
        <v>440</v>
      </c>
      <c r="S1808">
        <v>391</v>
      </c>
      <c r="T1808" t="s">
        <v>441</v>
      </c>
      <c r="U1808" t="str">
        <f t="shared" si="115"/>
        <v>5-10%</v>
      </c>
    </row>
    <row r="1809" spans="1:21" x14ac:dyDescent="0.25">
      <c r="A1809" t="s">
        <v>4006</v>
      </c>
      <c r="B1809" s="3">
        <v>45934</v>
      </c>
      <c r="C1809" t="s">
        <v>288</v>
      </c>
      <c r="D1809" t="s">
        <v>50</v>
      </c>
      <c r="E1809" t="s">
        <v>33</v>
      </c>
      <c r="F1809" t="s">
        <v>6040</v>
      </c>
      <c r="G1809" t="s">
        <v>6077</v>
      </c>
      <c r="H1809">
        <v>3</v>
      </c>
      <c r="I1809" s="5">
        <v>1070</v>
      </c>
      <c r="J1809" s="5">
        <v>1557</v>
      </c>
      <c r="K1809" s="5">
        <f t="shared" si="112"/>
        <v>4671</v>
      </c>
      <c r="L1809" s="4">
        <v>0</v>
      </c>
      <c r="M1809" s="5">
        <f t="shared" si="113"/>
        <v>0</v>
      </c>
      <c r="N1809" s="5">
        <f t="shared" si="114"/>
        <v>1461</v>
      </c>
      <c r="O1809" t="s">
        <v>181</v>
      </c>
      <c r="P1809" t="s">
        <v>68</v>
      </c>
      <c r="Q1809" t="s">
        <v>36</v>
      </c>
      <c r="R1809" t="s">
        <v>42</v>
      </c>
      <c r="T1809" t="s">
        <v>43</v>
      </c>
      <c r="U1809" t="str">
        <f t="shared" si="115"/>
        <v>No Discount</v>
      </c>
    </row>
    <row r="1810" spans="1:21" x14ac:dyDescent="0.25">
      <c r="A1810" t="s">
        <v>4007</v>
      </c>
      <c r="B1810" s="3">
        <v>46164</v>
      </c>
      <c r="C1810" t="s">
        <v>1848</v>
      </c>
      <c r="D1810" t="s">
        <v>126</v>
      </c>
      <c r="E1810" t="s">
        <v>75</v>
      </c>
      <c r="F1810" t="s">
        <v>6063</v>
      </c>
      <c r="G1810" t="s">
        <v>6057</v>
      </c>
      <c r="H1810">
        <v>6</v>
      </c>
      <c r="I1810" s="5">
        <v>400</v>
      </c>
      <c r="J1810" s="5">
        <v>583</v>
      </c>
      <c r="K1810" s="5">
        <f t="shared" si="112"/>
        <v>3498</v>
      </c>
      <c r="L1810" s="4">
        <v>0.12</v>
      </c>
      <c r="M1810" s="5">
        <f t="shared" si="113"/>
        <v>419.76</v>
      </c>
      <c r="N1810" s="5">
        <f t="shared" si="114"/>
        <v>1517.76</v>
      </c>
      <c r="O1810" t="s">
        <v>110</v>
      </c>
      <c r="P1810" t="s">
        <v>78</v>
      </c>
      <c r="Q1810" t="s">
        <v>36</v>
      </c>
      <c r="R1810" t="s">
        <v>440</v>
      </c>
      <c r="S1810">
        <v>445</v>
      </c>
      <c r="T1810" t="s">
        <v>441</v>
      </c>
      <c r="U1810" t="str">
        <f t="shared" si="115"/>
        <v>11-15%</v>
      </c>
    </row>
    <row r="1811" spans="1:21" x14ac:dyDescent="0.25">
      <c r="A1811" t="s">
        <v>4008</v>
      </c>
      <c r="B1811" s="3">
        <v>46051</v>
      </c>
      <c r="C1811" t="s">
        <v>4009</v>
      </c>
      <c r="D1811" t="s">
        <v>32</v>
      </c>
      <c r="E1811" t="s">
        <v>75</v>
      </c>
      <c r="F1811" t="s">
        <v>6063</v>
      </c>
      <c r="G1811" t="s">
        <v>6052</v>
      </c>
      <c r="H1811">
        <v>5</v>
      </c>
      <c r="I1811" s="5">
        <v>1500</v>
      </c>
      <c r="J1811" s="5">
        <v>2250</v>
      </c>
      <c r="K1811" s="5">
        <f t="shared" si="112"/>
        <v>11250</v>
      </c>
      <c r="L1811" s="4">
        <v>0.15</v>
      </c>
      <c r="M1811" s="5">
        <f t="shared" si="113"/>
        <v>1687.5</v>
      </c>
      <c r="N1811" s="5">
        <f t="shared" si="114"/>
        <v>5437.5</v>
      </c>
      <c r="O1811" t="s">
        <v>40</v>
      </c>
      <c r="P1811" t="s">
        <v>41</v>
      </c>
      <c r="Q1811" t="s">
        <v>36</v>
      </c>
      <c r="R1811" t="s">
        <v>42</v>
      </c>
      <c r="T1811" t="s">
        <v>43</v>
      </c>
      <c r="U1811" t="str">
        <f t="shared" si="115"/>
        <v>11-15%</v>
      </c>
    </row>
    <row r="1812" spans="1:21" x14ac:dyDescent="0.25">
      <c r="A1812" t="s">
        <v>4011</v>
      </c>
      <c r="B1812" s="3">
        <v>45808</v>
      </c>
      <c r="C1812" t="s">
        <v>124</v>
      </c>
      <c r="D1812" t="s">
        <v>32</v>
      </c>
      <c r="E1812" t="s">
        <v>75</v>
      </c>
      <c r="F1812" t="s">
        <v>6063</v>
      </c>
      <c r="G1812" t="s">
        <v>6057</v>
      </c>
      <c r="H1812">
        <v>4</v>
      </c>
      <c r="I1812" s="5">
        <v>400</v>
      </c>
      <c r="J1812" s="5">
        <v>583</v>
      </c>
      <c r="K1812" s="5">
        <f t="shared" si="112"/>
        <v>2332</v>
      </c>
      <c r="L1812" s="4">
        <v>0</v>
      </c>
      <c r="M1812" s="5">
        <f t="shared" si="113"/>
        <v>0</v>
      </c>
      <c r="N1812" s="5">
        <f t="shared" si="114"/>
        <v>732</v>
      </c>
      <c r="O1812" t="s">
        <v>164</v>
      </c>
      <c r="P1812" t="s">
        <v>41</v>
      </c>
      <c r="Q1812" t="s">
        <v>36</v>
      </c>
      <c r="R1812" t="s">
        <v>42</v>
      </c>
      <c r="T1812" t="s">
        <v>43</v>
      </c>
      <c r="U1812" t="str">
        <f t="shared" si="115"/>
        <v>No Discount</v>
      </c>
    </row>
    <row r="1813" spans="1:21" x14ac:dyDescent="0.25">
      <c r="A1813" t="s">
        <v>4012</v>
      </c>
      <c r="B1813" s="3">
        <v>46030</v>
      </c>
      <c r="C1813" t="s">
        <v>2675</v>
      </c>
      <c r="D1813" t="s">
        <v>126</v>
      </c>
      <c r="E1813" t="s">
        <v>75</v>
      </c>
      <c r="F1813" t="s">
        <v>6063</v>
      </c>
      <c r="G1813" t="s">
        <v>6052</v>
      </c>
      <c r="H1813">
        <v>2</v>
      </c>
      <c r="I1813" s="5">
        <v>1500</v>
      </c>
      <c r="J1813" s="5">
        <v>2250</v>
      </c>
      <c r="K1813" s="5">
        <f t="shared" si="112"/>
        <v>4500</v>
      </c>
      <c r="L1813" s="4">
        <v>0.1</v>
      </c>
      <c r="M1813" s="5">
        <f t="shared" si="113"/>
        <v>450</v>
      </c>
      <c r="N1813" s="5">
        <f t="shared" si="114"/>
        <v>1950</v>
      </c>
      <c r="O1813" t="s">
        <v>77</v>
      </c>
      <c r="P1813" t="s">
        <v>78</v>
      </c>
      <c r="Q1813" t="s">
        <v>36</v>
      </c>
      <c r="R1813" t="s">
        <v>440</v>
      </c>
      <c r="S1813">
        <v>93</v>
      </c>
      <c r="T1813" t="s">
        <v>441</v>
      </c>
      <c r="U1813" t="str">
        <f t="shared" si="115"/>
        <v>5-10%</v>
      </c>
    </row>
    <row r="1814" spans="1:21" x14ac:dyDescent="0.25">
      <c r="A1814" t="s">
        <v>4013</v>
      </c>
      <c r="B1814" s="3">
        <v>46023</v>
      </c>
      <c r="C1814" t="s">
        <v>1630</v>
      </c>
      <c r="D1814" t="s">
        <v>126</v>
      </c>
      <c r="E1814" t="s">
        <v>33</v>
      </c>
      <c r="F1814" t="s">
        <v>6063</v>
      </c>
      <c r="G1814" t="s">
        <v>6057</v>
      </c>
      <c r="H1814">
        <v>7</v>
      </c>
      <c r="I1814" s="5">
        <v>400</v>
      </c>
      <c r="J1814" s="5">
        <v>583</v>
      </c>
      <c r="K1814" s="5">
        <f t="shared" si="112"/>
        <v>4081</v>
      </c>
      <c r="L1814" s="4">
        <v>0.18</v>
      </c>
      <c r="M1814" s="5">
        <f t="shared" si="113"/>
        <v>734.57999999999993</v>
      </c>
      <c r="N1814" s="5">
        <f t="shared" si="114"/>
        <v>2015.58</v>
      </c>
      <c r="O1814" t="s">
        <v>77</v>
      </c>
      <c r="P1814" t="s">
        <v>78</v>
      </c>
      <c r="Q1814" t="s">
        <v>36</v>
      </c>
      <c r="R1814" t="s">
        <v>42</v>
      </c>
      <c r="T1814" t="s">
        <v>43</v>
      </c>
      <c r="U1814" t="str">
        <f t="shared" si="115"/>
        <v>16-20%</v>
      </c>
    </row>
    <row r="1815" spans="1:21" x14ac:dyDescent="0.25">
      <c r="A1815" t="s">
        <v>4014</v>
      </c>
      <c r="B1815" s="3">
        <v>45810</v>
      </c>
      <c r="C1815" t="s">
        <v>672</v>
      </c>
      <c r="D1815" t="s">
        <v>32</v>
      </c>
      <c r="E1815" t="s">
        <v>33</v>
      </c>
      <c r="F1815" t="s">
        <v>93</v>
      </c>
      <c r="G1815" t="s">
        <v>6036</v>
      </c>
      <c r="H1815">
        <v>3</v>
      </c>
      <c r="I1815" s="5">
        <v>630</v>
      </c>
      <c r="J1815" s="5">
        <v>910</v>
      </c>
      <c r="K1815" s="5">
        <f t="shared" si="112"/>
        <v>2730</v>
      </c>
      <c r="L1815" s="4">
        <v>0</v>
      </c>
      <c r="M1815" s="5">
        <f t="shared" si="113"/>
        <v>0</v>
      </c>
      <c r="N1815" s="5">
        <f t="shared" si="114"/>
        <v>840</v>
      </c>
      <c r="O1815" t="s">
        <v>95</v>
      </c>
      <c r="P1815" t="s">
        <v>96</v>
      </c>
      <c r="Q1815" t="s">
        <v>53</v>
      </c>
      <c r="R1815" t="s">
        <v>42</v>
      </c>
      <c r="T1815" t="s">
        <v>43</v>
      </c>
      <c r="U1815" t="str">
        <f t="shared" si="115"/>
        <v>No Discount</v>
      </c>
    </row>
    <row r="1816" spans="1:21" x14ac:dyDescent="0.25">
      <c r="A1816" t="s">
        <v>4015</v>
      </c>
      <c r="B1816" s="3">
        <v>46156</v>
      </c>
      <c r="C1816" t="s">
        <v>1199</v>
      </c>
      <c r="D1816" t="s">
        <v>32</v>
      </c>
      <c r="E1816" t="s">
        <v>75</v>
      </c>
      <c r="F1816" t="s">
        <v>137</v>
      </c>
      <c r="G1816" t="s">
        <v>6076</v>
      </c>
      <c r="H1816">
        <v>4</v>
      </c>
      <c r="I1816" s="5">
        <v>4700</v>
      </c>
      <c r="J1816" s="5">
        <v>6667</v>
      </c>
      <c r="K1816" s="5">
        <f t="shared" si="112"/>
        <v>26668</v>
      </c>
      <c r="L1816" s="4">
        <v>0.08</v>
      </c>
      <c r="M1816" s="5">
        <f t="shared" si="113"/>
        <v>2133.44</v>
      </c>
      <c r="N1816" s="5">
        <f t="shared" si="114"/>
        <v>10001.439999999999</v>
      </c>
      <c r="O1816" t="s">
        <v>77</v>
      </c>
      <c r="P1816" t="s">
        <v>78</v>
      </c>
      <c r="Q1816" t="s">
        <v>36</v>
      </c>
      <c r="R1816" t="s">
        <v>440</v>
      </c>
      <c r="S1816">
        <v>139</v>
      </c>
      <c r="T1816" t="s">
        <v>441</v>
      </c>
      <c r="U1816" t="str">
        <f t="shared" si="115"/>
        <v>5-10%</v>
      </c>
    </row>
    <row r="1817" spans="1:21" x14ac:dyDescent="0.25">
      <c r="A1817" t="s">
        <v>4016</v>
      </c>
      <c r="B1817" s="3">
        <v>45935</v>
      </c>
      <c r="C1817" t="s">
        <v>4017</v>
      </c>
      <c r="D1817" t="s">
        <v>32</v>
      </c>
      <c r="E1817" t="s">
        <v>33</v>
      </c>
      <c r="F1817" t="s">
        <v>137</v>
      </c>
      <c r="G1817" t="s">
        <v>6076</v>
      </c>
      <c r="H1817">
        <v>7</v>
      </c>
      <c r="I1817" s="5">
        <v>4700</v>
      </c>
      <c r="J1817" s="5">
        <v>6667</v>
      </c>
      <c r="K1817" s="5">
        <f t="shared" si="112"/>
        <v>46669</v>
      </c>
      <c r="L1817" s="4">
        <v>0</v>
      </c>
      <c r="M1817" s="5">
        <f t="shared" si="113"/>
        <v>0</v>
      </c>
      <c r="N1817" s="5">
        <f t="shared" si="114"/>
        <v>13769</v>
      </c>
      <c r="O1817" t="s">
        <v>40</v>
      </c>
      <c r="P1817" t="s">
        <v>41</v>
      </c>
      <c r="Q1817" t="s">
        <v>36</v>
      </c>
      <c r="R1817" t="s">
        <v>42</v>
      </c>
      <c r="T1817" t="s">
        <v>43</v>
      </c>
      <c r="U1817" t="str">
        <f t="shared" si="115"/>
        <v>No Discount</v>
      </c>
    </row>
    <row r="1818" spans="1:21" x14ac:dyDescent="0.25">
      <c r="A1818" t="s">
        <v>4019</v>
      </c>
      <c r="B1818" s="3">
        <v>45807</v>
      </c>
      <c r="C1818" t="s">
        <v>893</v>
      </c>
      <c r="D1818" t="s">
        <v>50</v>
      </c>
      <c r="E1818" t="s">
        <v>75</v>
      </c>
      <c r="F1818" t="s">
        <v>137</v>
      </c>
      <c r="G1818" t="s">
        <v>6076</v>
      </c>
      <c r="H1818">
        <v>9</v>
      </c>
      <c r="I1818" s="5">
        <v>4700</v>
      </c>
      <c r="J1818" s="5">
        <v>6667</v>
      </c>
      <c r="K1818" s="5">
        <f t="shared" si="112"/>
        <v>60003</v>
      </c>
      <c r="L1818" s="4">
        <v>0</v>
      </c>
      <c r="M1818" s="5">
        <f t="shared" si="113"/>
        <v>0</v>
      </c>
      <c r="N1818" s="5">
        <f t="shared" si="114"/>
        <v>17703</v>
      </c>
      <c r="O1818" t="s">
        <v>77</v>
      </c>
      <c r="P1818" t="s">
        <v>78</v>
      </c>
      <c r="Q1818" t="s">
        <v>36</v>
      </c>
      <c r="R1818" t="s">
        <v>42</v>
      </c>
      <c r="T1818" t="s">
        <v>43</v>
      </c>
      <c r="U1818" t="str">
        <f t="shared" si="115"/>
        <v>No Discount</v>
      </c>
    </row>
    <row r="1819" spans="1:21" x14ac:dyDescent="0.25">
      <c r="A1819" t="s">
        <v>4020</v>
      </c>
      <c r="B1819" s="3">
        <v>45689</v>
      </c>
      <c r="C1819" t="s">
        <v>1476</v>
      </c>
      <c r="D1819" t="s">
        <v>126</v>
      </c>
      <c r="E1819" t="s">
        <v>75</v>
      </c>
      <c r="F1819" t="s">
        <v>6063</v>
      </c>
      <c r="G1819" t="s">
        <v>6057</v>
      </c>
      <c r="H1819">
        <v>9</v>
      </c>
      <c r="I1819" s="5">
        <v>400</v>
      </c>
      <c r="J1819" s="5">
        <v>583</v>
      </c>
      <c r="K1819" s="5">
        <f t="shared" si="112"/>
        <v>5247</v>
      </c>
      <c r="L1819" s="4">
        <v>0</v>
      </c>
      <c r="M1819" s="5">
        <f t="shared" si="113"/>
        <v>0</v>
      </c>
      <c r="N1819" s="5">
        <f t="shared" si="114"/>
        <v>1647</v>
      </c>
      <c r="O1819" t="s">
        <v>215</v>
      </c>
      <c r="P1819" t="s">
        <v>86</v>
      </c>
      <c r="Q1819" t="s">
        <v>36</v>
      </c>
      <c r="R1819" t="s">
        <v>42</v>
      </c>
      <c r="T1819" t="s">
        <v>43</v>
      </c>
      <c r="U1819" t="str">
        <f t="shared" si="115"/>
        <v>No Discount</v>
      </c>
    </row>
    <row r="1820" spans="1:21" x14ac:dyDescent="0.25">
      <c r="A1820" t="s">
        <v>4021</v>
      </c>
      <c r="B1820" s="3">
        <v>46027</v>
      </c>
      <c r="C1820" t="s">
        <v>404</v>
      </c>
      <c r="D1820" t="s">
        <v>50</v>
      </c>
      <c r="E1820" t="s">
        <v>75</v>
      </c>
      <c r="F1820" t="s">
        <v>6040</v>
      </c>
      <c r="G1820" t="s">
        <v>6077</v>
      </c>
      <c r="H1820">
        <v>2</v>
      </c>
      <c r="I1820" s="5">
        <v>1070</v>
      </c>
      <c r="J1820" s="5">
        <v>1557</v>
      </c>
      <c r="K1820" s="5">
        <f t="shared" si="112"/>
        <v>3114</v>
      </c>
      <c r="L1820" s="4">
        <v>0.18</v>
      </c>
      <c r="M1820" s="5">
        <f t="shared" si="113"/>
        <v>560.52</v>
      </c>
      <c r="N1820" s="5">
        <f t="shared" si="114"/>
        <v>1534.52</v>
      </c>
      <c r="O1820" t="s">
        <v>127</v>
      </c>
      <c r="P1820" t="s">
        <v>56</v>
      </c>
      <c r="Q1820" t="s">
        <v>53</v>
      </c>
      <c r="R1820" t="s">
        <v>42</v>
      </c>
      <c r="T1820" t="s">
        <v>43</v>
      </c>
      <c r="U1820" t="str">
        <f t="shared" si="115"/>
        <v>16-20%</v>
      </c>
    </row>
    <row r="1821" spans="1:21" x14ac:dyDescent="0.25">
      <c r="A1821" t="s">
        <v>4022</v>
      </c>
      <c r="B1821" s="3">
        <v>45693</v>
      </c>
      <c r="C1821" t="s">
        <v>3428</v>
      </c>
      <c r="D1821" t="s">
        <v>126</v>
      </c>
      <c r="E1821" t="s">
        <v>75</v>
      </c>
      <c r="F1821" t="s">
        <v>6063</v>
      </c>
      <c r="G1821" t="s">
        <v>6057</v>
      </c>
      <c r="H1821">
        <v>2</v>
      </c>
      <c r="I1821" s="5">
        <v>400</v>
      </c>
      <c r="J1821" s="5">
        <v>583</v>
      </c>
      <c r="K1821" s="5">
        <f t="shared" si="112"/>
        <v>1166</v>
      </c>
      <c r="L1821" s="4">
        <v>0</v>
      </c>
      <c r="M1821" s="5">
        <f t="shared" si="113"/>
        <v>0</v>
      </c>
      <c r="N1821" s="5">
        <f t="shared" si="114"/>
        <v>366</v>
      </c>
      <c r="O1821" t="s">
        <v>120</v>
      </c>
      <c r="P1821" t="s">
        <v>96</v>
      </c>
      <c r="Q1821" t="s">
        <v>53</v>
      </c>
      <c r="R1821" t="s">
        <v>42</v>
      </c>
      <c r="T1821" t="s">
        <v>43</v>
      </c>
      <c r="U1821" t="str">
        <f t="shared" si="115"/>
        <v>No Discount</v>
      </c>
    </row>
    <row r="1822" spans="1:21" x14ac:dyDescent="0.25">
      <c r="A1822" t="s">
        <v>4023</v>
      </c>
      <c r="B1822" s="3">
        <v>45825</v>
      </c>
      <c r="C1822" t="s">
        <v>512</v>
      </c>
      <c r="D1822" t="s">
        <v>126</v>
      </c>
      <c r="E1822" t="s">
        <v>33</v>
      </c>
      <c r="F1822" t="s">
        <v>6063</v>
      </c>
      <c r="G1822" t="s">
        <v>6052</v>
      </c>
      <c r="H1822">
        <v>1</v>
      </c>
      <c r="I1822" s="5">
        <v>1500</v>
      </c>
      <c r="J1822" s="5">
        <v>2250</v>
      </c>
      <c r="K1822" s="5">
        <f t="shared" si="112"/>
        <v>2250</v>
      </c>
      <c r="L1822" s="4">
        <v>0</v>
      </c>
      <c r="M1822" s="5">
        <f t="shared" si="113"/>
        <v>0</v>
      </c>
      <c r="N1822" s="5">
        <f t="shared" si="114"/>
        <v>750</v>
      </c>
      <c r="O1822" t="s">
        <v>95</v>
      </c>
      <c r="P1822" t="s">
        <v>96</v>
      </c>
      <c r="Q1822" t="s">
        <v>53</v>
      </c>
      <c r="R1822" t="s">
        <v>42</v>
      </c>
      <c r="T1822" t="s">
        <v>43</v>
      </c>
      <c r="U1822" t="str">
        <f t="shared" si="115"/>
        <v>No Discount</v>
      </c>
    </row>
    <row r="1823" spans="1:21" x14ac:dyDescent="0.25">
      <c r="A1823" t="s">
        <v>4024</v>
      </c>
      <c r="B1823" s="3">
        <v>45923</v>
      </c>
      <c r="C1823" t="s">
        <v>1037</v>
      </c>
      <c r="D1823" t="s">
        <v>126</v>
      </c>
      <c r="E1823" t="s">
        <v>75</v>
      </c>
      <c r="F1823" t="s">
        <v>6063</v>
      </c>
      <c r="G1823" t="s">
        <v>6052</v>
      </c>
      <c r="H1823">
        <v>8</v>
      </c>
      <c r="I1823" s="5">
        <v>1500</v>
      </c>
      <c r="J1823" s="5">
        <v>2250</v>
      </c>
      <c r="K1823" s="5">
        <f t="shared" si="112"/>
        <v>18000</v>
      </c>
      <c r="L1823" s="4">
        <v>0</v>
      </c>
      <c r="M1823" s="5">
        <f t="shared" si="113"/>
        <v>0</v>
      </c>
      <c r="N1823" s="5">
        <f t="shared" si="114"/>
        <v>6000</v>
      </c>
      <c r="O1823" t="s">
        <v>67</v>
      </c>
      <c r="P1823" t="s">
        <v>68</v>
      </c>
      <c r="Q1823" t="s">
        <v>36</v>
      </c>
      <c r="R1823" t="s">
        <v>440</v>
      </c>
      <c r="S1823">
        <v>88</v>
      </c>
      <c r="T1823" t="s">
        <v>441</v>
      </c>
      <c r="U1823" t="str">
        <f t="shared" si="115"/>
        <v>No Discount</v>
      </c>
    </row>
    <row r="1824" spans="1:21" x14ac:dyDescent="0.25">
      <c r="A1824" t="s">
        <v>4025</v>
      </c>
      <c r="B1824" s="3">
        <v>45944</v>
      </c>
      <c r="C1824" t="s">
        <v>4026</v>
      </c>
      <c r="D1824" t="s">
        <v>32</v>
      </c>
      <c r="E1824" t="s">
        <v>33</v>
      </c>
      <c r="F1824" t="s">
        <v>6040</v>
      </c>
      <c r="G1824" t="s">
        <v>6077</v>
      </c>
      <c r="H1824">
        <v>9</v>
      </c>
      <c r="I1824" s="5">
        <v>1070</v>
      </c>
      <c r="J1824" s="5">
        <v>1557</v>
      </c>
      <c r="K1824" s="5">
        <f t="shared" si="112"/>
        <v>14013</v>
      </c>
      <c r="L1824" s="4">
        <v>0</v>
      </c>
      <c r="M1824" s="5">
        <f t="shared" si="113"/>
        <v>0</v>
      </c>
      <c r="N1824" s="5">
        <f t="shared" si="114"/>
        <v>4383</v>
      </c>
      <c r="O1824" t="s">
        <v>110</v>
      </c>
      <c r="P1824" t="s">
        <v>78</v>
      </c>
      <c r="Q1824" t="s">
        <v>36</v>
      </c>
      <c r="R1824" t="s">
        <v>42</v>
      </c>
      <c r="T1824" t="s">
        <v>43</v>
      </c>
      <c r="U1824" t="str">
        <f t="shared" si="115"/>
        <v>No Discount</v>
      </c>
    </row>
    <row r="1825" spans="1:21" x14ac:dyDescent="0.25">
      <c r="A1825" t="s">
        <v>4028</v>
      </c>
      <c r="B1825" s="3">
        <v>45835</v>
      </c>
      <c r="C1825" t="s">
        <v>2209</v>
      </c>
      <c r="D1825" t="s">
        <v>32</v>
      </c>
      <c r="E1825" t="s">
        <v>75</v>
      </c>
      <c r="F1825" t="s">
        <v>93</v>
      </c>
      <c r="G1825" t="s">
        <v>6036</v>
      </c>
      <c r="H1825">
        <v>1</v>
      </c>
      <c r="I1825" s="5">
        <v>630</v>
      </c>
      <c r="J1825" s="5">
        <v>910</v>
      </c>
      <c r="K1825" s="5">
        <f t="shared" si="112"/>
        <v>910</v>
      </c>
      <c r="L1825" s="4">
        <v>0</v>
      </c>
      <c r="M1825" s="5">
        <f t="shared" si="113"/>
        <v>0</v>
      </c>
      <c r="N1825" s="5">
        <f t="shared" si="114"/>
        <v>280</v>
      </c>
      <c r="O1825" t="s">
        <v>127</v>
      </c>
      <c r="P1825" t="s">
        <v>56</v>
      </c>
      <c r="Q1825" t="s">
        <v>53</v>
      </c>
      <c r="R1825" t="s">
        <v>42</v>
      </c>
      <c r="T1825" t="s">
        <v>43</v>
      </c>
      <c r="U1825" t="str">
        <f t="shared" si="115"/>
        <v>No Discount</v>
      </c>
    </row>
    <row r="1826" spans="1:21" x14ac:dyDescent="0.25">
      <c r="A1826" t="s">
        <v>4029</v>
      </c>
      <c r="B1826" s="3">
        <v>45683</v>
      </c>
      <c r="C1826" t="s">
        <v>2145</v>
      </c>
      <c r="D1826" t="s">
        <v>126</v>
      </c>
      <c r="E1826" t="s">
        <v>33</v>
      </c>
      <c r="F1826" t="s">
        <v>137</v>
      </c>
      <c r="G1826" t="s">
        <v>6076</v>
      </c>
      <c r="H1826">
        <v>5</v>
      </c>
      <c r="I1826" s="5">
        <v>4700</v>
      </c>
      <c r="J1826" s="5">
        <v>6667</v>
      </c>
      <c r="K1826" s="5">
        <f t="shared" si="112"/>
        <v>33335</v>
      </c>
      <c r="L1826" s="4">
        <v>0</v>
      </c>
      <c r="M1826" s="5">
        <f t="shared" si="113"/>
        <v>0</v>
      </c>
      <c r="N1826" s="5">
        <f t="shared" si="114"/>
        <v>9835</v>
      </c>
      <c r="O1826" t="s">
        <v>181</v>
      </c>
      <c r="P1826" t="s">
        <v>68</v>
      </c>
      <c r="Q1826" t="s">
        <v>36</v>
      </c>
      <c r="R1826" t="s">
        <v>42</v>
      </c>
      <c r="T1826" t="s">
        <v>43</v>
      </c>
      <c r="U1826" t="str">
        <f t="shared" si="115"/>
        <v>No Discount</v>
      </c>
    </row>
    <row r="1827" spans="1:21" x14ac:dyDescent="0.25">
      <c r="A1827" t="s">
        <v>4030</v>
      </c>
      <c r="B1827" s="3">
        <v>46168</v>
      </c>
      <c r="C1827" t="s">
        <v>516</v>
      </c>
      <c r="D1827" t="s">
        <v>126</v>
      </c>
      <c r="E1827" t="s">
        <v>75</v>
      </c>
      <c r="F1827" t="s">
        <v>137</v>
      </c>
      <c r="G1827" t="s">
        <v>6076</v>
      </c>
      <c r="H1827">
        <v>8</v>
      </c>
      <c r="I1827" s="5">
        <v>4700</v>
      </c>
      <c r="J1827" s="5">
        <v>6667</v>
      </c>
      <c r="K1827" s="5">
        <f t="shared" si="112"/>
        <v>53336</v>
      </c>
      <c r="L1827" s="4">
        <v>0.05</v>
      </c>
      <c r="M1827" s="5">
        <f t="shared" si="113"/>
        <v>2666.8</v>
      </c>
      <c r="N1827" s="5">
        <f t="shared" si="114"/>
        <v>18402.800000000003</v>
      </c>
      <c r="O1827" t="s">
        <v>95</v>
      </c>
      <c r="P1827" t="s">
        <v>96</v>
      </c>
      <c r="Q1827" t="s">
        <v>53</v>
      </c>
      <c r="R1827" t="s">
        <v>440</v>
      </c>
      <c r="S1827">
        <v>83</v>
      </c>
      <c r="T1827" t="s">
        <v>441</v>
      </c>
      <c r="U1827" t="str">
        <f t="shared" si="115"/>
        <v>5-10%</v>
      </c>
    </row>
    <row r="1828" spans="1:21" x14ac:dyDescent="0.25">
      <c r="A1828" t="s">
        <v>4031</v>
      </c>
      <c r="B1828" s="3">
        <v>45880</v>
      </c>
      <c r="C1828" t="s">
        <v>3137</v>
      </c>
      <c r="D1828" t="s">
        <v>32</v>
      </c>
      <c r="E1828" t="s">
        <v>75</v>
      </c>
      <c r="F1828" t="s">
        <v>6063</v>
      </c>
      <c r="G1828" t="s">
        <v>6057</v>
      </c>
      <c r="H1828">
        <v>6</v>
      </c>
      <c r="I1828" s="5">
        <v>400</v>
      </c>
      <c r="J1828" s="5">
        <v>583</v>
      </c>
      <c r="K1828" s="5">
        <f t="shared" si="112"/>
        <v>3498</v>
      </c>
      <c r="L1828" s="4">
        <v>0</v>
      </c>
      <c r="M1828" s="5">
        <f t="shared" si="113"/>
        <v>0</v>
      </c>
      <c r="N1828" s="5">
        <f t="shared" si="114"/>
        <v>1098</v>
      </c>
      <c r="O1828" t="s">
        <v>67</v>
      </c>
      <c r="P1828" t="s">
        <v>68</v>
      </c>
      <c r="Q1828" t="s">
        <v>36</v>
      </c>
      <c r="R1828" t="s">
        <v>440</v>
      </c>
      <c r="S1828">
        <v>77</v>
      </c>
      <c r="T1828" t="s">
        <v>441</v>
      </c>
      <c r="U1828" t="str">
        <f t="shared" si="115"/>
        <v>No Discount</v>
      </c>
    </row>
    <row r="1829" spans="1:21" x14ac:dyDescent="0.25">
      <c r="A1829" t="s">
        <v>4032</v>
      </c>
      <c r="B1829" s="3">
        <v>46116</v>
      </c>
      <c r="C1829" t="s">
        <v>2412</v>
      </c>
      <c r="D1829" t="s">
        <v>50</v>
      </c>
      <c r="E1829" t="s">
        <v>75</v>
      </c>
      <c r="F1829" t="s">
        <v>6063</v>
      </c>
      <c r="G1829" t="s">
        <v>6052</v>
      </c>
      <c r="H1829">
        <v>8</v>
      </c>
      <c r="I1829" s="5">
        <v>1500</v>
      </c>
      <c r="J1829" s="5">
        <v>2250</v>
      </c>
      <c r="K1829" s="5">
        <f t="shared" si="112"/>
        <v>18000</v>
      </c>
      <c r="L1829" s="4">
        <v>0.25</v>
      </c>
      <c r="M1829" s="5">
        <f t="shared" si="113"/>
        <v>4500</v>
      </c>
      <c r="N1829" s="5">
        <f t="shared" si="114"/>
        <v>10500</v>
      </c>
      <c r="O1829" t="s">
        <v>164</v>
      </c>
      <c r="P1829" t="s">
        <v>41</v>
      </c>
      <c r="Q1829" t="s">
        <v>36</v>
      </c>
      <c r="R1829" t="s">
        <v>440</v>
      </c>
      <c r="S1829">
        <v>415</v>
      </c>
      <c r="T1829" t="s">
        <v>441</v>
      </c>
      <c r="U1829" t="str">
        <f t="shared" si="115"/>
        <v>21-25%</v>
      </c>
    </row>
    <row r="1830" spans="1:21" x14ac:dyDescent="0.25">
      <c r="A1830" t="s">
        <v>4033</v>
      </c>
      <c r="B1830" s="3">
        <v>46194</v>
      </c>
      <c r="C1830" t="s">
        <v>3318</v>
      </c>
      <c r="D1830" t="s">
        <v>50</v>
      </c>
      <c r="E1830" t="s">
        <v>33</v>
      </c>
      <c r="F1830" t="s">
        <v>93</v>
      </c>
      <c r="G1830" t="s">
        <v>6036</v>
      </c>
      <c r="H1830">
        <v>1</v>
      </c>
      <c r="I1830" s="5">
        <v>630</v>
      </c>
      <c r="J1830" s="5">
        <v>910</v>
      </c>
      <c r="K1830" s="5">
        <f t="shared" si="112"/>
        <v>910</v>
      </c>
      <c r="L1830" s="4">
        <v>0.05</v>
      </c>
      <c r="M1830" s="5">
        <f t="shared" si="113"/>
        <v>45.5</v>
      </c>
      <c r="N1830" s="5">
        <f t="shared" si="114"/>
        <v>325.5</v>
      </c>
      <c r="O1830" t="s">
        <v>120</v>
      </c>
      <c r="P1830" t="s">
        <v>96</v>
      </c>
      <c r="Q1830" t="s">
        <v>53</v>
      </c>
      <c r="R1830" t="s">
        <v>440</v>
      </c>
      <c r="S1830">
        <v>157</v>
      </c>
      <c r="T1830" t="s">
        <v>441</v>
      </c>
      <c r="U1830" t="str">
        <f t="shared" si="115"/>
        <v>5-10%</v>
      </c>
    </row>
    <row r="1831" spans="1:21" x14ac:dyDescent="0.25">
      <c r="A1831" t="s">
        <v>4034</v>
      </c>
      <c r="B1831" s="3">
        <v>46191</v>
      </c>
      <c r="C1831" t="s">
        <v>3385</v>
      </c>
      <c r="D1831" t="s">
        <v>32</v>
      </c>
      <c r="E1831" t="s">
        <v>33</v>
      </c>
      <c r="F1831" t="s">
        <v>6040</v>
      </c>
      <c r="G1831" t="s">
        <v>6077</v>
      </c>
      <c r="H1831">
        <v>9</v>
      </c>
      <c r="I1831" s="5">
        <v>1070</v>
      </c>
      <c r="J1831" s="5">
        <v>1557</v>
      </c>
      <c r="K1831" s="5">
        <f t="shared" si="112"/>
        <v>14013</v>
      </c>
      <c r="L1831" s="4">
        <v>0.08</v>
      </c>
      <c r="M1831" s="5">
        <f t="shared" si="113"/>
        <v>1121.04</v>
      </c>
      <c r="N1831" s="5">
        <f t="shared" si="114"/>
        <v>5504.0400000000009</v>
      </c>
      <c r="O1831" t="s">
        <v>215</v>
      </c>
      <c r="P1831" t="s">
        <v>86</v>
      </c>
      <c r="Q1831" t="s">
        <v>36</v>
      </c>
      <c r="R1831" t="s">
        <v>440</v>
      </c>
      <c r="S1831">
        <v>41</v>
      </c>
      <c r="T1831" t="s">
        <v>441</v>
      </c>
      <c r="U1831" t="str">
        <f t="shared" si="115"/>
        <v>5-10%</v>
      </c>
    </row>
    <row r="1832" spans="1:21" x14ac:dyDescent="0.25">
      <c r="A1832" t="s">
        <v>4035</v>
      </c>
      <c r="B1832" s="3">
        <v>45972</v>
      </c>
      <c r="C1832" t="s">
        <v>539</v>
      </c>
      <c r="D1832" t="s">
        <v>32</v>
      </c>
      <c r="E1832" t="s">
        <v>33</v>
      </c>
      <c r="F1832" t="s">
        <v>6063</v>
      </c>
      <c r="G1832" t="s">
        <v>6057</v>
      </c>
      <c r="H1832">
        <v>2</v>
      </c>
      <c r="I1832" s="5">
        <v>400</v>
      </c>
      <c r="J1832" s="5">
        <v>583</v>
      </c>
      <c r="K1832" s="5">
        <f t="shared" si="112"/>
        <v>1166</v>
      </c>
      <c r="L1832" s="4">
        <v>0</v>
      </c>
      <c r="M1832" s="5">
        <f t="shared" si="113"/>
        <v>0</v>
      </c>
      <c r="N1832" s="5">
        <f t="shared" si="114"/>
        <v>366</v>
      </c>
      <c r="O1832" t="s">
        <v>95</v>
      </c>
      <c r="P1832" t="s">
        <v>96</v>
      </c>
      <c r="Q1832" t="s">
        <v>53</v>
      </c>
      <c r="R1832" t="s">
        <v>42</v>
      </c>
      <c r="T1832" t="s">
        <v>43</v>
      </c>
      <c r="U1832" t="str">
        <f t="shared" si="115"/>
        <v>No Discount</v>
      </c>
    </row>
    <row r="1833" spans="1:21" x14ac:dyDescent="0.25">
      <c r="A1833" t="s">
        <v>4036</v>
      </c>
      <c r="B1833" s="3">
        <v>46136</v>
      </c>
      <c r="C1833" t="s">
        <v>2499</v>
      </c>
      <c r="D1833" t="s">
        <v>126</v>
      </c>
      <c r="E1833" t="s">
        <v>33</v>
      </c>
      <c r="F1833" t="s">
        <v>93</v>
      </c>
      <c r="G1833" t="s">
        <v>6036</v>
      </c>
      <c r="H1833">
        <v>10</v>
      </c>
      <c r="I1833" s="5">
        <v>630</v>
      </c>
      <c r="J1833" s="5">
        <v>910</v>
      </c>
      <c r="K1833" s="5">
        <f t="shared" si="112"/>
        <v>9100</v>
      </c>
      <c r="L1833" s="4">
        <v>0.18</v>
      </c>
      <c r="M1833" s="5">
        <f t="shared" si="113"/>
        <v>1638</v>
      </c>
      <c r="N1833" s="5">
        <f t="shared" si="114"/>
        <v>4438</v>
      </c>
      <c r="O1833" t="s">
        <v>95</v>
      </c>
      <c r="P1833" t="s">
        <v>96</v>
      </c>
      <c r="Q1833" t="s">
        <v>53</v>
      </c>
      <c r="R1833" t="s">
        <v>440</v>
      </c>
      <c r="S1833">
        <v>127</v>
      </c>
      <c r="T1833" t="s">
        <v>441</v>
      </c>
      <c r="U1833" t="str">
        <f t="shared" si="115"/>
        <v>16-20%</v>
      </c>
    </row>
    <row r="1834" spans="1:21" x14ac:dyDescent="0.25">
      <c r="A1834" t="s">
        <v>4037</v>
      </c>
      <c r="B1834" s="3">
        <v>45938</v>
      </c>
      <c r="C1834" t="s">
        <v>668</v>
      </c>
      <c r="D1834" t="s">
        <v>32</v>
      </c>
      <c r="E1834" t="s">
        <v>75</v>
      </c>
      <c r="F1834" t="s">
        <v>137</v>
      </c>
      <c r="G1834" t="s">
        <v>6076</v>
      </c>
      <c r="H1834">
        <v>7</v>
      </c>
      <c r="I1834" s="5">
        <v>4700</v>
      </c>
      <c r="J1834" s="5">
        <v>6667</v>
      </c>
      <c r="K1834" s="5">
        <f t="shared" si="112"/>
        <v>46669</v>
      </c>
      <c r="L1834" s="4">
        <v>0</v>
      </c>
      <c r="M1834" s="5">
        <f t="shared" si="113"/>
        <v>0</v>
      </c>
      <c r="N1834" s="5">
        <f t="shared" si="114"/>
        <v>13769</v>
      </c>
      <c r="O1834" t="s">
        <v>120</v>
      </c>
      <c r="P1834" t="s">
        <v>96</v>
      </c>
      <c r="Q1834" t="s">
        <v>53</v>
      </c>
      <c r="R1834" t="s">
        <v>42</v>
      </c>
      <c r="T1834" t="s">
        <v>43</v>
      </c>
      <c r="U1834" t="str">
        <f t="shared" si="115"/>
        <v>No Discount</v>
      </c>
    </row>
    <row r="1835" spans="1:21" x14ac:dyDescent="0.25">
      <c r="A1835" t="s">
        <v>4038</v>
      </c>
      <c r="B1835" s="3">
        <v>46069</v>
      </c>
      <c r="C1835" t="s">
        <v>3668</v>
      </c>
      <c r="D1835" t="s">
        <v>32</v>
      </c>
      <c r="E1835" t="s">
        <v>33</v>
      </c>
      <c r="F1835" t="s">
        <v>6040</v>
      </c>
      <c r="G1835" t="s">
        <v>6077</v>
      </c>
      <c r="H1835">
        <v>8</v>
      </c>
      <c r="I1835" s="5">
        <v>1070</v>
      </c>
      <c r="J1835" s="5">
        <v>1557</v>
      </c>
      <c r="K1835" s="5">
        <f t="shared" si="112"/>
        <v>12456</v>
      </c>
      <c r="L1835" s="4">
        <v>0.1</v>
      </c>
      <c r="M1835" s="5">
        <f t="shared" si="113"/>
        <v>1245.6000000000001</v>
      </c>
      <c r="N1835" s="5">
        <f t="shared" si="114"/>
        <v>5141.6000000000004</v>
      </c>
      <c r="O1835" t="s">
        <v>77</v>
      </c>
      <c r="P1835" t="s">
        <v>78</v>
      </c>
      <c r="Q1835" t="s">
        <v>36</v>
      </c>
      <c r="R1835" t="s">
        <v>440</v>
      </c>
      <c r="S1835">
        <v>58</v>
      </c>
      <c r="T1835" t="s">
        <v>441</v>
      </c>
      <c r="U1835" t="str">
        <f t="shared" si="115"/>
        <v>5-10%</v>
      </c>
    </row>
    <row r="1836" spans="1:21" x14ac:dyDescent="0.25">
      <c r="A1836" t="s">
        <v>4039</v>
      </c>
      <c r="B1836" s="3">
        <v>45890</v>
      </c>
      <c r="C1836" t="s">
        <v>2755</v>
      </c>
      <c r="D1836" t="s">
        <v>50</v>
      </c>
      <c r="E1836" t="s">
        <v>33</v>
      </c>
      <c r="F1836" t="s">
        <v>6063</v>
      </c>
      <c r="G1836" t="s">
        <v>6052</v>
      </c>
      <c r="H1836">
        <v>1</v>
      </c>
      <c r="I1836" s="5">
        <v>1500</v>
      </c>
      <c r="J1836" s="5">
        <v>2250</v>
      </c>
      <c r="K1836" s="5">
        <f t="shared" si="112"/>
        <v>2250</v>
      </c>
      <c r="L1836" s="4">
        <v>0</v>
      </c>
      <c r="M1836" s="5">
        <f t="shared" si="113"/>
        <v>0</v>
      </c>
      <c r="N1836" s="5">
        <f t="shared" si="114"/>
        <v>750</v>
      </c>
      <c r="O1836" t="s">
        <v>120</v>
      </c>
      <c r="P1836" t="s">
        <v>96</v>
      </c>
      <c r="Q1836" t="s">
        <v>53</v>
      </c>
      <c r="R1836" t="s">
        <v>42</v>
      </c>
      <c r="T1836" t="s">
        <v>43</v>
      </c>
      <c r="U1836" t="str">
        <f t="shared" si="115"/>
        <v>No Discount</v>
      </c>
    </row>
    <row r="1837" spans="1:21" x14ac:dyDescent="0.25">
      <c r="A1837" t="s">
        <v>4040</v>
      </c>
      <c r="B1837" s="3">
        <v>46155</v>
      </c>
      <c r="C1837" t="s">
        <v>850</v>
      </c>
      <c r="D1837" t="s">
        <v>50</v>
      </c>
      <c r="E1837" t="s">
        <v>75</v>
      </c>
      <c r="F1837" t="s">
        <v>93</v>
      </c>
      <c r="G1837" t="s">
        <v>6053</v>
      </c>
      <c r="H1837">
        <v>9</v>
      </c>
      <c r="I1837" s="5">
        <v>400</v>
      </c>
      <c r="J1837" s="5">
        <v>633</v>
      </c>
      <c r="K1837" s="5">
        <f t="shared" si="112"/>
        <v>5697</v>
      </c>
      <c r="L1837" s="4">
        <v>0.15</v>
      </c>
      <c r="M1837" s="5">
        <f t="shared" si="113"/>
        <v>854.55</v>
      </c>
      <c r="N1837" s="5">
        <f t="shared" si="114"/>
        <v>2951.55</v>
      </c>
      <c r="O1837" t="s">
        <v>181</v>
      </c>
      <c r="P1837" t="s">
        <v>68</v>
      </c>
      <c r="Q1837" t="s">
        <v>36</v>
      </c>
      <c r="R1837" t="s">
        <v>440</v>
      </c>
      <c r="S1837">
        <v>32</v>
      </c>
      <c r="T1837" t="s">
        <v>441</v>
      </c>
      <c r="U1837" t="str">
        <f t="shared" si="115"/>
        <v>11-15%</v>
      </c>
    </row>
    <row r="1838" spans="1:21" x14ac:dyDescent="0.25">
      <c r="A1838" t="s">
        <v>4041</v>
      </c>
      <c r="B1838" s="3">
        <v>45690</v>
      </c>
      <c r="C1838" t="s">
        <v>1022</v>
      </c>
      <c r="D1838" t="s">
        <v>32</v>
      </c>
      <c r="E1838" t="s">
        <v>33</v>
      </c>
      <c r="F1838" t="s">
        <v>93</v>
      </c>
      <c r="G1838" t="s">
        <v>6036</v>
      </c>
      <c r="H1838">
        <v>10</v>
      </c>
      <c r="I1838" s="5">
        <v>630</v>
      </c>
      <c r="J1838" s="5">
        <v>910</v>
      </c>
      <c r="K1838" s="5">
        <f t="shared" si="112"/>
        <v>9100</v>
      </c>
      <c r="L1838" s="4">
        <v>0</v>
      </c>
      <c r="M1838" s="5">
        <f t="shared" si="113"/>
        <v>0</v>
      </c>
      <c r="N1838" s="5">
        <f t="shared" si="114"/>
        <v>2800</v>
      </c>
      <c r="O1838" t="s">
        <v>164</v>
      </c>
      <c r="P1838" t="s">
        <v>41</v>
      </c>
      <c r="Q1838" t="s">
        <v>36</v>
      </c>
      <c r="R1838" t="s">
        <v>42</v>
      </c>
      <c r="T1838" t="s">
        <v>43</v>
      </c>
      <c r="U1838" t="str">
        <f t="shared" si="115"/>
        <v>No Discount</v>
      </c>
    </row>
    <row r="1839" spans="1:21" x14ac:dyDescent="0.25">
      <c r="A1839" t="s">
        <v>4042</v>
      </c>
      <c r="B1839" s="3">
        <v>46020</v>
      </c>
      <c r="C1839" t="s">
        <v>2675</v>
      </c>
      <c r="D1839" t="s">
        <v>32</v>
      </c>
      <c r="E1839" t="s">
        <v>33</v>
      </c>
      <c r="F1839" t="s">
        <v>93</v>
      </c>
      <c r="G1839" t="s">
        <v>6053</v>
      </c>
      <c r="H1839">
        <v>9</v>
      </c>
      <c r="I1839" s="5">
        <v>400</v>
      </c>
      <c r="J1839" s="5">
        <v>633</v>
      </c>
      <c r="K1839" s="5">
        <f t="shared" si="112"/>
        <v>5697</v>
      </c>
      <c r="L1839" s="4">
        <v>0</v>
      </c>
      <c r="M1839" s="5">
        <f t="shared" si="113"/>
        <v>0</v>
      </c>
      <c r="N1839" s="5">
        <f t="shared" si="114"/>
        <v>2097</v>
      </c>
      <c r="O1839" t="s">
        <v>85</v>
      </c>
      <c r="P1839" t="s">
        <v>86</v>
      </c>
      <c r="Q1839" t="s">
        <v>36</v>
      </c>
      <c r="R1839" t="s">
        <v>42</v>
      </c>
      <c r="T1839" t="s">
        <v>43</v>
      </c>
      <c r="U1839" t="str">
        <f t="shared" si="115"/>
        <v>No Discount</v>
      </c>
    </row>
    <row r="1840" spans="1:21" x14ac:dyDescent="0.25">
      <c r="A1840" t="s">
        <v>4043</v>
      </c>
      <c r="B1840" s="3">
        <v>45723</v>
      </c>
      <c r="C1840" t="s">
        <v>930</v>
      </c>
      <c r="D1840" t="s">
        <v>50</v>
      </c>
      <c r="E1840" t="s">
        <v>75</v>
      </c>
      <c r="F1840" t="s">
        <v>6063</v>
      </c>
      <c r="G1840" t="s">
        <v>6057</v>
      </c>
      <c r="H1840">
        <v>2</v>
      </c>
      <c r="I1840" s="5">
        <v>400</v>
      </c>
      <c r="J1840" s="5">
        <v>583</v>
      </c>
      <c r="K1840" s="5">
        <f t="shared" si="112"/>
        <v>1166</v>
      </c>
      <c r="L1840" s="4">
        <v>0</v>
      </c>
      <c r="M1840" s="5">
        <f t="shared" si="113"/>
        <v>0</v>
      </c>
      <c r="N1840" s="5">
        <f t="shared" si="114"/>
        <v>366</v>
      </c>
      <c r="O1840" t="s">
        <v>127</v>
      </c>
      <c r="P1840" t="s">
        <v>56</v>
      </c>
      <c r="Q1840" t="s">
        <v>53</v>
      </c>
      <c r="R1840" t="s">
        <v>42</v>
      </c>
      <c r="T1840" t="s">
        <v>43</v>
      </c>
      <c r="U1840" t="str">
        <f t="shared" si="115"/>
        <v>No Discount</v>
      </c>
    </row>
    <row r="1841" spans="1:21" x14ac:dyDescent="0.25">
      <c r="A1841" t="s">
        <v>4044</v>
      </c>
      <c r="B1841" s="3">
        <v>46153</v>
      </c>
      <c r="C1841" t="s">
        <v>1947</v>
      </c>
      <c r="D1841" t="s">
        <v>32</v>
      </c>
      <c r="E1841" t="s">
        <v>75</v>
      </c>
      <c r="F1841" t="s">
        <v>6063</v>
      </c>
      <c r="G1841" t="s">
        <v>6057</v>
      </c>
      <c r="H1841">
        <v>9</v>
      </c>
      <c r="I1841" s="5">
        <v>400</v>
      </c>
      <c r="J1841" s="5">
        <v>583</v>
      </c>
      <c r="K1841" s="5">
        <f t="shared" si="112"/>
        <v>5247</v>
      </c>
      <c r="L1841" s="4">
        <v>0.08</v>
      </c>
      <c r="M1841" s="5">
        <f t="shared" si="113"/>
        <v>419.76</v>
      </c>
      <c r="N1841" s="5">
        <f t="shared" si="114"/>
        <v>2066.7600000000002</v>
      </c>
      <c r="O1841" t="s">
        <v>77</v>
      </c>
      <c r="P1841" t="s">
        <v>78</v>
      </c>
      <c r="Q1841" t="s">
        <v>36</v>
      </c>
      <c r="R1841" t="s">
        <v>42</v>
      </c>
      <c r="T1841" t="s">
        <v>43</v>
      </c>
      <c r="U1841" t="str">
        <f t="shared" si="115"/>
        <v>5-10%</v>
      </c>
    </row>
    <row r="1842" spans="1:21" x14ac:dyDescent="0.25">
      <c r="A1842" t="s">
        <v>4045</v>
      </c>
      <c r="B1842" s="3">
        <v>45982</v>
      </c>
      <c r="C1842" t="s">
        <v>300</v>
      </c>
      <c r="D1842" t="s">
        <v>32</v>
      </c>
      <c r="E1842" t="s">
        <v>75</v>
      </c>
      <c r="F1842" t="s">
        <v>93</v>
      </c>
      <c r="G1842" t="s">
        <v>6036</v>
      </c>
      <c r="H1842">
        <v>2</v>
      </c>
      <c r="I1842" s="5">
        <v>630</v>
      </c>
      <c r="J1842" s="5">
        <v>910</v>
      </c>
      <c r="K1842" s="5">
        <f t="shared" si="112"/>
        <v>1820</v>
      </c>
      <c r="L1842" s="4">
        <v>0</v>
      </c>
      <c r="M1842" s="5">
        <f t="shared" si="113"/>
        <v>0</v>
      </c>
      <c r="N1842" s="5">
        <f t="shared" si="114"/>
        <v>560</v>
      </c>
      <c r="O1842" t="s">
        <v>110</v>
      </c>
      <c r="P1842" t="s">
        <v>78</v>
      </c>
      <c r="Q1842" t="s">
        <v>36</v>
      </c>
      <c r="R1842" t="s">
        <v>440</v>
      </c>
      <c r="S1842">
        <v>252</v>
      </c>
      <c r="T1842" t="s">
        <v>441</v>
      </c>
      <c r="U1842" t="str">
        <f t="shared" si="115"/>
        <v>No Discount</v>
      </c>
    </row>
    <row r="1843" spans="1:21" x14ac:dyDescent="0.25">
      <c r="A1843" t="s">
        <v>4046</v>
      </c>
      <c r="B1843" s="3">
        <v>45841</v>
      </c>
      <c r="C1843" t="s">
        <v>1460</v>
      </c>
      <c r="D1843" t="s">
        <v>126</v>
      </c>
      <c r="E1843" t="s">
        <v>75</v>
      </c>
      <c r="F1843" t="s">
        <v>6040</v>
      </c>
      <c r="G1843" t="s">
        <v>6077</v>
      </c>
      <c r="H1843">
        <v>2</v>
      </c>
      <c r="I1843" s="5">
        <v>1070</v>
      </c>
      <c r="J1843" s="5">
        <v>1557</v>
      </c>
      <c r="K1843" s="5">
        <f t="shared" si="112"/>
        <v>3114</v>
      </c>
      <c r="L1843" s="4">
        <v>0</v>
      </c>
      <c r="M1843" s="5">
        <f t="shared" si="113"/>
        <v>0</v>
      </c>
      <c r="N1843" s="5">
        <f t="shared" si="114"/>
        <v>974</v>
      </c>
      <c r="O1843" t="s">
        <v>40</v>
      </c>
      <c r="P1843" t="s">
        <v>41</v>
      </c>
      <c r="Q1843" t="s">
        <v>36</v>
      </c>
      <c r="R1843" t="s">
        <v>42</v>
      </c>
      <c r="T1843" t="s">
        <v>43</v>
      </c>
      <c r="U1843" t="str">
        <f t="shared" si="115"/>
        <v>No Discount</v>
      </c>
    </row>
    <row r="1844" spans="1:21" x14ac:dyDescent="0.25">
      <c r="A1844" t="s">
        <v>4048</v>
      </c>
      <c r="B1844" s="3">
        <v>45788</v>
      </c>
      <c r="C1844" t="s">
        <v>1787</v>
      </c>
      <c r="D1844" t="s">
        <v>126</v>
      </c>
      <c r="E1844" t="s">
        <v>75</v>
      </c>
      <c r="F1844" t="s">
        <v>6063</v>
      </c>
      <c r="G1844" t="s">
        <v>6057</v>
      </c>
      <c r="H1844">
        <v>9</v>
      </c>
      <c r="I1844" s="5">
        <v>400</v>
      </c>
      <c r="J1844" s="5">
        <v>583</v>
      </c>
      <c r="K1844" s="5">
        <f t="shared" si="112"/>
        <v>5247</v>
      </c>
      <c r="L1844" s="4">
        <v>0</v>
      </c>
      <c r="M1844" s="5">
        <f t="shared" si="113"/>
        <v>0</v>
      </c>
      <c r="N1844" s="5">
        <f t="shared" si="114"/>
        <v>1647</v>
      </c>
      <c r="O1844" t="s">
        <v>95</v>
      </c>
      <c r="P1844" t="s">
        <v>96</v>
      </c>
      <c r="Q1844" t="s">
        <v>53</v>
      </c>
      <c r="R1844" t="s">
        <v>42</v>
      </c>
      <c r="T1844" t="s">
        <v>43</v>
      </c>
      <c r="U1844" t="str">
        <f t="shared" si="115"/>
        <v>No Discount</v>
      </c>
    </row>
    <row r="1845" spans="1:21" x14ac:dyDescent="0.25">
      <c r="A1845" t="s">
        <v>4049</v>
      </c>
      <c r="B1845" s="3">
        <v>45914</v>
      </c>
      <c r="C1845" t="s">
        <v>787</v>
      </c>
      <c r="D1845" t="s">
        <v>126</v>
      </c>
      <c r="E1845" t="s">
        <v>33</v>
      </c>
      <c r="F1845" t="s">
        <v>93</v>
      </c>
      <c r="G1845" t="s">
        <v>6036</v>
      </c>
      <c r="H1845">
        <v>5</v>
      </c>
      <c r="I1845" s="5">
        <v>630</v>
      </c>
      <c r="J1845" s="5">
        <v>910</v>
      </c>
      <c r="K1845" s="5">
        <f t="shared" si="112"/>
        <v>4550</v>
      </c>
      <c r="L1845" s="4">
        <v>0</v>
      </c>
      <c r="M1845" s="5">
        <f t="shared" si="113"/>
        <v>0</v>
      </c>
      <c r="N1845" s="5">
        <f t="shared" si="114"/>
        <v>1400</v>
      </c>
      <c r="O1845" t="s">
        <v>164</v>
      </c>
      <c r="P1845" t="s">
        <v>41</v>
      </c>
      <c r="Q1845" t="s">
        <v>36</v>
      </c>
      <c r="R1845" t="s">
        <v>42</v>
      </c>
      <c r="T1845" t="s">
        <v>43</v>
      </c>
      <c r="U1845" t="str">
        <f t="shared" si="115"/>
        <v>No Discount</v>
      </c>
    </row>
    <row r="1846" spans="1:21" x14ac:dyDescent="0.25">
      <c r="A1846" t="s">
        <v>4050</v>
      </c>
      <c r="B1846" s="3">
        <v>46006</v>
      </c>
      <c r="C1846" t="s">
        <v>880</v>
      </c>
      <c r="D1846" t="s">
        <v>32</v>
      </c>
      <c r="E1846" t="s">
        <v>75</v>
      </c>
      <c r="F1846" t="s">
        <v>93</v>
      </c>
      <c r="G1846" t="s">
        <v>6053</v>
      </c>
      <c r="H1846">
        <v>5</v>
      </c>
      <c r="I1846" s="5">
        <v>400</v>
      </c>
      <c r="J1846" s="5">
        <v>633</v>
      </c>
      <c r="K1846" s="5">
        <f t="shared" si="112"/>
        <v>3165</v>
      </c>
      <c r="L1846" s="4">
        <v>0</v>
      </c>
      <c r="M1846" s="5">
        <f t="shared" si="113"/>
        <v>0</v>
      </c>
      <c r="N1846" s="5">
        <f t="shared" si="114"/>
        <v>1165</v>
      </c>
      <c r="O1846" t="s">
        <v>95</v>
      </c>
      <c r="P1846" t="s">
        <v>96</v>
      </c>
      <c r="Q1846" t="s">
        <v>53</v>
      </c>
      <c r="R1846" t="s">
        <v>42</v>
      </c>
      <c r="T1846" t="s">
        <v>43</v>
      </c>
      <c r="U1846" t="str">
        <f t="shared" si="115"/>
        <v>No Discount</v>
      </c>
    </row>
    <row r="1847" spans="1:21" x14ac:dyDescent="0.25">
      <c r="A1847" t="s">
        <v>4051</v>
      </c>
      <c r="B1847" s="3">
        <v>46031</v>
      </c>
      <c r="C1847" t="s">
        <v>980</v>
      </c>
      <c r="D1847" t="s">
        <v>126</v>
      </c>
      <c r="E1847" t="s">
        <v>33</v>
      </c>
      <c r="F1847" t="s">
        <v>93</v>
      </c>
      <c r="G1847" t="s">
        <v>6036</v>
      </c>
      <c r="H1847">
        <v>9</v>
      </c>
      <c r="I1847" s="5">
        <v>630</v>
      </c>
      <c r="J1847" s="5">
        <v>910</v>
      </c>
      <c r="K1847" s="5">
        <f t="shared" si="112"/>
        <v>8190</v>
      </c>
      <c r="L1847" s="4">
        <v>0.18</v>
      </c>
      <c r="M1847" s="5">
        <f t="shared" si="113"/>
        <v>1474.2</v>
      </c>
      <c r="N1847" s="5">
        <f t="shared" si="114"/>
        <v>3994.2</v>
      </c>
      <c r="O1847" t="s">
        <v>85</v>
      </c>
      <c r="P1847" t="s">
        <v>86</v>
      </c>
      <c r="Q1847" t="s">
        <v>36</v>
      </c>
      <c r="R1847" t="s">
        <v>42</v>
      </c>
      <c r="T1847" t="s">
        <v>43</v>
      </c>
      <c r="U1847" t="str">
        <f t="shared" si="115"/>
        <v>16-20%</v>
      </c>
    </row>
    <row r="1848" spans="1:21" x14ac:dyDescent="0.25">
      <c r="A1848" t="s">
        <v>4052</v>
      </c>
      <c r="B1848" s="3">
        <v>46113</v>
      </c>
      <c r="C1848" t="s">
        <v>1472</v>
      </c>
      <c r="D1848" t="s">
        <v>32</v>
      </c>
      <c r="E1848" t="s">
        <v>75</v>
      </c>
      <c r="F1848" t="s">
        <v>6040</v>
      </c>
      <c r="G1848" t="s">
        <v>6077</v>
      </c>
      <c r="H1848">
        <v>1</v>
      </c>
      <c r="I1848" s="5">
        <v>1070</v>
      </c>
      <c r="J1848" s="5">
        <v>1557</v>
      </c>
      <c r="K1848" s="5">
        <f t="shared" si="112"/>
        <v>1557</v>
      </c>
      <c r="L1848" s="4">
        <v>0.2</v>
      </c>
      <c r="M1848" s="5">
        <f t="shared" si="113"/>
        <v>311.40000000000003</v>
      </c>
      <c r="N1848" s="5">
        <f t="shared" si="114"/>
        <v>798.40000000000009</v>
      </c>
      <c r="O1848" t="s">
        <v>164</v>
      </c>
      <c r="P1848" t="s">
        <v>41</v>
      </c>
      <c r="Q1848" t="s">
        <v>36</v>
      </c>
      <c r="R1848" t="s">
        <v>42</v>
      </c>
      <c r="T1848" t="s">
        <v>43</v>
      </c>
      <c r="U1848" t="str">
        <f t="shared" si="115"/>
        <v>16-20%</v>
      </c>
    </row>
    <row r="1849" spans="1:21" x14ac:dyDescent="0.25">
      <c r="A1849" t="s">
        <v>4053</v>
      </c>
      <c r="B1849" s="3">
        <v>46051</v>
      </c>
      <c r="C1849" t="s">
        <v>1003</v>
      </c>
      <c r="D1849" t="s">
        <v>126</v>
      </c>
      <c r="E1849" t="s">
        <v>75</v>
      </c>
      <c r="F1849" t="s">
        <v>93</v>
      </c>
      <c r="G1849" t="s">
        <v>6036</v>
      </c>
      <c r="H1849">
        <v>4</v>
      </c>
      <c r="I1849" s="5">
        <v>630</v>
      </c>
      <c r="J1849" s="5">
        <v>910</v>
      </c>
      <c r="K1849" s="5">
        <f t="shared" si="112"/>
        <v>3640</v>
      </c>
      <c r="L1849" s="4">
        <v>0.18</v>
      </c>
      <c r="M1849" s="5">
        <f t="shared" si="113"/>
        <v>655.19999999999993</v>
      </c>
      <c r="N1849" s="5">
        <f t="shared" si="114"/>
        <v>1775.1999999999998</v>
      </c>
      <c r="O1849" t="s">
        <v>95</v>
      </c>
      <c r="P1849" t="s">
        <v>96</v>
      </c>
      <c r="Q1849" t="s">
        <v>53</v>
      </c>
      <c r="R1849" t="s">
        <v>42</v>
      </c>
      <c r="T1849" t="s">
        <v>43</v>
      </c>
      <c r="U1849" t="str">
        <f t="shared" si="115"/>
        <v>16-20%</v>
      </c>
    </row>
    <row r="1850" spans="1:21" x14ac:dyDescent="0.25">
      <c r="A1850" t="s">
        <v>4054</v>
      </c>
      <c r="B1850" s="3">
        <v>45845</v>
      </c>
      <c r="C1850" t="s">
        <v>1579</v>
      </c>
      <c r="D1850" t="s">
        <v>126</v>
      </c>
      <c r="E1850" t="s">
        <v>33</v>
      </c>
      <c r="F1850" t="s">
        <v>6040</v>
      </c>
      <c r="G1850" t="s">
        <v>6077</v>
      </c>
      <c r="H1850">
        <v>5</v>
      </c>
      <c r="I1850" s="5">
        <v>1070</v>
      </c>
      <c r="J1850" s="5">
        <v>1557</v>
      </c>
      <c r="K1850" s="5">
        <f t="shared" si="112"/>
        <v>7785</v>
      </c>
      <c r="L1850" s="4">
        <v>0</v>
      </c>
      <c r="M1850" s="5">
        <f t="shared" si="113"/>
        <v>0</v>
      </c>
      <c r="N1850" s="5">
        <f t="shared" si="114"/>
        <v>2435</v>
      </c>
      <c r="O1850" t="s">
        <v>181</v>
      </c>
      <c r="P1850" t="s">
        <v>68</v>
      </c>
      <c r="Q1850" t="s">
        <v>36</v>
      </c>
      <c r="R1850" t="s">
        <v>440</v>
      </c>
      <c r="S1850">
        <v>98</v>
      </c>
      <c r="T1850" t="s">
        <v>441</v>
      </c>
      <c r="U1850" t="str">
        <f t="shared" si="115"/>
        <v>No Discount</v>
      </c>
    </row>
    <row r="1851" spans="1:21" x14ac:dyDescent="0.25">
      <c r="A1851" t="s">
        <v>4055</v>
      </c>
      <c r="B1851" s="3">
        <v>45810</v>
      </c>
      <c r="C1851" t="s">
        <v>1734</v>
      </c>
      <c r="D1851" t="s">
        <v>32</v>
      </c>
      <c r="E1851" t="s">
        <v>75</v>
      </c>
      <c r="F1851" t="s">
        <v>93</v>
      </c>
      <c r="G1851" t="s">
        <v>6036</v>
      </c>
      <c r="H1851">
        <v>3</v>
      </c>
      <c r="I1851" s="5">
        <v>630</v>
      </c>
      <c r="J1851" s="5">
        <v>910</v>
      </c>
      <c r="K1851" s="5">
        <f t="shared" si="112"/>
        <v>2730</v>
      </c>
      <c r="L1851" s="4">
        <v>0</v>
      </c>
      <c r="M1851" s="5">
        <f t="shared" si="113"/>
        <v>0</v>
      </c>
      <c r="N1851" s="5">
        <f t="shared" si="114"/>
        <v>840</v>
      </c>
      <c r="O1851" t="s">
        <v>164</v>
      </c>
      <c r="P1851" t="s">
        <v>41</v>
      </c>
      <c r="Q1851" t="s">
        <v>36</v>
      </c>
      <c r="R1851" t="s">
        <v>440</v>
      </c>
      <c r="S1851">
        <v>15</v>
      </c>
      <c r="T1851" t="s">
        <v>441</v>
      </c>
      <c r="U1851" t="str">
        <f t="shared" si="115"/>
        <v>No Discount</v>
      </c>
    </row>
    <row r="1852" spans="1:21" x14ac:dyDescent="0.25">
      <c r="A1852" t="s">
        <v>4056</v>
      </c>
      <c r="B1852" s="3">
        <v>46033</v>
      </c>
      <c r="C1852" t="s">
        <v>4057</v>
      </c>
      <c r="D1852" t="s">
        <v>50</v>
      </c>
      <c r="E1852" t="s">
        <v>33</v>
      </c>
      <c r="F1852" t="s">
        <v>137</v>
      </c>
      <c r="G1852" t="s">
        <v>6076</v>
      </c>
      <c r="H1852">
        <v>27</v>
      </c>
      <c r="I1852" s="5">
        <v>4700</v>
      </c>
      <c r="J1852" s="5">
        <v>6667</v>
      </c>
      <c r="K1852" s="5">
        <f t="shared" si="112"/>
        <v>180009</v>
      </c>
      <c r="L1852" s="4">
        <v>0.2</v>
      </c>
      <c r="M1852" s="5">
        <f t="shared" si="113"/>
        <v>36001.800000000003</v>
      </c>
      <c r="N1852" s="5">
        <f t="shared" si="114"/>
        <v>89110.8</v>
      </c>
      <c r="O1852" t="s">
        <v>67</v>
      </c>
      <c r="P1852" t="s">
        <v>68</v>
      </c>
      <c r="Q1852" t="s">
        <v>36</v>
      </c>
      <c r="R1852" t="s">
        <v>42</v>
      </c>
      <c r="T1852" t="s">
        <v>43</v>
      </c>
      <c r="U1852" t="str">
        <f t="shared" si="115"/>
        <v>16-20%</v>
      </c>
    </row>
    <row r="1853" spans="1:21" x14ac:dyDescent="0.25">
      <c r="A1853" t="s">
        <v>4059</v>
      </c>
      <c r="B1853" s="3">
        <v>45959</v>
      </c>
      <c r="C1853" t="s">
        <v>617</v>
      </c>
      <c r="D1853" t="s">
        <v>32</v>
      </c>
      <c r="E1853" t="s">
        <v>75</v>
      </c>
      <c r="F1853" t="s">
        <v>93</v>
      </c>
      <c r="G1853" t="s">
        <v>6036</v>
      </c>
      <c r="H1853">
        <v>1</v>
      </c>
      <c r="I1853" s="5">
        <v>630</v>
      </c>
      <c r="J1853" s="5">
        <v>910</v>
      </c>
      <c r="K1853" s="5">
        <f t="shared" si="112"/>
        <v>910</v>
      </c>
      <c r="L1853" s="4">
        <v>0</v>
      </c>
      <c r="M1853" s="5">
        <f t="shared" si="113"/>
        <v>0</v>
      </c>
      <c r="N1853" s="5">
        <f t="shared" si="114"/>
        <v>280</v>
      </c>
      <c r="O1853" t="s">
        <v>164</v>
      </c>
      <c r="P1853" t="s">
        <v>41</v>
      </c>
      <c r="Q1853" t="s">
        <v>36</v>
      </c>
      <c r="R1853" t="s">
        <v>42</v>
      </c>
      <c r="T1853" t="s">
        <v>43</v>
      </c>
      <c r="U1853" t="str">
        <f t="shared" si="115"/>
        <v>No Discount</v>
      </c>
    </row>
    <row r="1854" spans="1:21" x14ac:dyDescent="0.25">
      <c r="A1854" t="s">
        <v>4061</v>
      </c>
      <c r="B1854" s="3">
        <v>45859</v>
      </c>
      <c r="C1854" t="s">
        <v>1206</v>
      </c>
      <c r="D1854" t="s">
        <v>32</v>
      </c>
      <c r="E1854" t="s">
        <v>33</v>
      </c>
      <c r="F1854" t="s">
        <v>6063</v>
      </c>
      <c r="G1854" t="s">
        <v>6057</v>
      </c>
      <c r="H1854">
        <v>7</v>
      </c>
      <c r="I1854" s="5">
        <v>400</v>
      </c>
      <c r="J1854" s="5">
        <v>583</v>
      </c>
      <c r="K1854" s="5">
        <f t="shared" si="112"/>
        <v>4081</v>
      </c>
      <c r="L1854" s="4">
        <v>0</v>
      </c>
      <c r="M1854" s="5">
        <f t="shared" si="113"/>
        <v>0</v>
      </c>
      <c r="N1854" s="5">
        <f t="shared" si="114"/>
        <v>1281</v>
      </c>
      <c r="O1854" t="s">
        <v>67</v>
      </c>
      <c r="P1854" t="s">
        <v>68</v>
      </c>
      <c r="Q1854" t="s">
        <v>36</v>
      </c>
      <c r="R1854" t="s">
        <v>42</v>
      </c>
      <c r="T1854" t="s">
        <v>43</v>
      </c>
      <c r="U1854" t="str">
        <f t="shared" si="115"/>
        <v>No Discount</v>
      </c>
    </row>
    <row r="1855" spans="1:21" x14ac:dyDescent="0.25">
      <c r="A1855" t="s">
        <v>4062</v>
      </c>
      <c r="B1855" s="3">
        <v>45850</v>
      </c>
      <c r="C1855" t="s">
        <v>2532</v>
      </c>
      <c r="D1855" t="s">
        <v>126</v>
      </c>
      <c r="E1855" t="s">
        <v>33</v>
      </c>
      <c r="F1855" t="s">
        <v>93</v>
      </c>
      <c r="G1855" t="s">
        <v>6053</v>
      </c>
      <c r="H1855">
        <v>10</v>
      </c>
      <c r="I1855" s="5">
        <v>400</v>
      </c>
      <c r="J1855" s="5">
        <v>633</v>
      </c>
      <c r="K1855" s="5">
        <f t="shared" si="112"/>
        <v>6330</v>
      </c>
      <c r="L1855" s="4">
        <v>0</v>
      </c>
      <c r="M1855" s="5">
        <f t="shared" si="113"/>
        <v>0</v>
      </c>
      <c r="N1855" s="5">
        <f t="shared" si="114"/>
        <v>2330</v>
      </c>
      <c r="O1855" t="s">
        <v>85</v>
      </c>
      <c r="P1855" t="s">
        <v>86</v>
      </c>
      <c r="Q1855" t="s">
        <v>36</v>
      </c>
      <c r="R1855" t="s">
        <v>440</v>
      </c>
      <c r="S1855">
        <v>19</v>
      </c>
      <c r="T1855" t="s">
        <v>441</v>
      </c>
      <c r="U1855" t="str">
        <f t="shared" si="115"/>
        <v>No Discount</v>
      </c>
    </row>
    <row r="1856" spans="1:21" x14ac:dyDescent="0.25">
      <c r="A1856" t="s">
        <v>4063</v>
      </c>
      <c r="B1856" s="3">
        <v>45724</v>
      </c>
      <c r="C1856" t="s">
        <v>783</v>
      </c>
      <c r="D1856" t="s">
        <v>126</v>
      </c>
      <c r="E1856" t="s">
        <v>75</v>
      </c>
      <c r="F1856" t="s">
        <v>6040</v>
      </c>
      <c r="G1856" t="s">
        <v>6077</v>
      </c>
      <c r="H1856">
        <v>8</v>
      </c>
      <c r="I1856" s="5">
        <v>1070</v>
      </c>
      <c r="J1856" s="5">
        <v>1557</v>
      </c>
      <c r="K1856" s="5">
        <f t="shared" si="112"/>
        <v>12456</v>
      </c>
      <c r="L1856" s="4">
        <v>0</v>
      </c>
      <c r="M1856" s="5">
        <f t="shared" si="113"/>
        <v>0</v>
      </c>
      <c r="N1856" s="5">
        <f t="shared" si="114"/>
        <v>3896</v>
      </c>
      <c r="O1856" t="s">
        <v>77</v>
      </c>
      <c r="P1856" t="s">
        <v>78</v>
      </c>
      <c r="Q1856" t="s">
        <v>36</v>
      </c>
      <c r="R1856" t="s">
        <v>42</v>
      </c>
      <c r="T1856" t="s">
        <v>43</v>
      </c>
      <c r="U1856" t="str">
        <f t="shared" si="115"/>
        <v>No Discount</v>
      </c>
    </row>
    <row r="1857" spans="1:21" x14ac:dyDescent="0.25">
      <c r="A1857" t="s">
        <v>4064</v>
      </c>
      <c r="B1857" s="3">
        <v>46115</v>
      </c>
      <c r="C1857" t="s">
        <v>1674</v>
      </c>
      <c r="D1857" t="s">
        <v>50</v>
      </c>
      <c r="E1857" t="s">
        <v>33</v>
      </c>
      <c r="F1857" t="s">
        <v>137</v>
      </c>
      <c r="G1857" t="s">
        <v>6076</v>
      </c>
      <c r="H1857">
        <v>8</v>
      </c>
      <c r="I1857" s="5">
        <v>4700</v>
      </c>
      <c r="J1857" s="5">
        <v>6667</v>
      </c>
      <c r="K1857" s="5">
        <f t="shared" si="112"/>
        <v>53336</v>
      </c>
      <c r="L1857" s="4">
        <v>0.1</v>
      </c>
      <c r="M1857" s="5">
        <f t="shared" si="113"/>
        <v>5333.6</v>
      </c>
      <c r="N1857" s="5">
        <f t="shared" si="114"/>
        <v>21069.599999999999</v>
      </c>
      <c r="O1857" t="s">
        <v>67</v>
      </c>
      <c r="P1857" t="s">
        <v>68</v>
      </c>
      <c r="Q1857" t="s">
        <v>36</v>
      </c>
      <c r="R1857" t="s">
        <v>440</v>
      </c>
      <c r="S1857">
        <v>70</v>
      </c>
      <c r="T1857" t="s">
        <v>441</v>
      </c>
      <c r="U1857" t="str">
        <f t="shared" si="115"/>
        <v>5-10%</v>
      </c>
    </row>
    <row r="1858" spans="1:21" x14ac:dyDescent="0.25">
      <c r="A1858" t="s">
        <v>4065</v>
      </c>
      <c r="B1858" s="3">
        <v>45766</v>
      </c>
      <c r="C1858" t="s">
        <v>1199</v>
      </c>
      <c r="D1858" t="s">
        <v>126</v>
      </c>
      <c r="E1858" t="s">
        <v>33</v>
      </c>
      <c r="F1858" t="s">
        <v>6063</v>
      </c>
      <c r="G1858" t="s">
        <v>6057</v>
      </c>
      <c r="H1858">
        <v>8</v>
      </c>
      <c r="I1858" s="5">
        <v>400</v>
      </c>
      <c r="J1858" s="5">
        <v>583</v>
      </c>
      <c r="K1858" s="5">
        <f t="shared" ref="K1858:K1921" si="116">H1858*J1858</f>
        <v>4664</v>
      </c>
      <c r="L1858" s="4">
        <v>0</v>
      </c>
      <c r="M1858" s="5">
        <f t="shared" ref="M1858:M1921" si="117">K1858*L1858</f>
        <v>0</v>
      </c>
      <c r="N1858" s="5">
        <f t="shared" ref="N1858:N1921" si="118">K1858-((H1858*I1858)-M1858)</f>
        <v>1464</v>
      </c>
      <c r="O1858" t="s">
        <v>95</v>
      </c>
      <c r="P1858" t="s">
        <v>96</v>
      </c>
      <c r="Q1858" t="s">
        <v>53</v>
      </c>
      <c r="R1858" t="s">
        <v>42</v>
      </c>
      <c r="T1858" t="s">
        <v>43</v>
      </c>
      <c r="U1858" t="str">
        <f t="shared" ref="U1858:U1921" si="119">_xlfn.IFS(L1858=0, "No Discount", L1858&lt;=10%, "5-10%", L1858&lt;=15%, "11-15%", L1858&lt;=20%, "16-20%", L1858&lt;=25%, "21-25%")</f>
        <v>No Discount</v>
      </c>
    </row>
    <row r="1859" spans="1:21" x14ac:dyDescent="0.25">
      <c r="A1859" t="s">
        <v>4066</v>
      </c>
      <c r="B1859" s="3">
        <v>45812</v>
      </c>
      <c r="C1859" t="s">
        <v>2637</v>
      </c>
      <c r="D1859" t="s">
        <v>126</v>
      </c>
      <c r="E1859" t="s">
        <v>33</v>
      </c>
      <c r="F1859" t="s">
        <v>93</v>
      </c>
      <c r="G1859" t="s">
        <v>6036</v>
      </c>
      <c r="H1859">
        <v>7</v>
      </c>
      <c r="I1859" s="5">
        <v>630</v>
      </c>
      <c r="J1859" s="5">
        <v>910</v>
      </c>
      <c r="K1859" s="5">
        <f t="shared" si="116"/>
        <v>6370</v>
      </c>
      <c r="L1859" s="4">
        <v>0</v>
      </c>
      <c r="M1859" s="5">
        <f t="shared" si="117"/>
        <v>0</v>
      </c>
      <c r="N1859" s="5">
        <f t="shared" si="118"/>
        <v>1960</v>
      </c>
      <c r="O1859" t="s">
        <v>55</v>
      </c>
      <c r="P1859" t="s">
        <v>56</v>
      </c>
      <c r="Q1859" t="s">
        <v>53</v>
      </c>
      <c r="R1859" t="s">
        <v>42</v>
      </c>
      <c r="T1859" t="s">
        <v>43</v>
      </c>
      <c r="U1859" t="str">
        <f t="shared" si="119"/>
        <v>No Discount</v>
      </c>
    </row>
    <row r="1860" spans="1:21" x14ac:dyDescent="0.25">
      <c r="A1860" t="s">
        <v>4067</v>
      </c>
      <c r="B1860" s="3">
        <v>45815</v>
      </c>
      <c r="C1860" t="s">
        <v>1128</v>
      </c>
      <c r="D1860" t="s">
        <v>32</v>
      </c>
      <c r="E1860" t="s">
        <v>75</v>
      </c>
      <c r="F1860" t="s">
        <v>93</v>
      </c>
      <c r="G1860" t="s">
        <v>6036</v>
      </c>
      <c r="H1860">
        <v>6</v>
      </c>
      <c r="I1860" s="5">
        <v>630</v>
      </c>
      <c r="J1860" s="5">
        <v>910</v>
      </c>
      <c r="K1860" s="5">
        <f t="shared" si="116"/>
        <v>5460</v>
      </c>
      <c r="L1860" s="4">
        <v>0</v>
      </c>
      <c r="M1860" s="5">
        <f t="shared" si="117"/>
        <v>0</v>
      </c>
      <c r="N1860" s="5">
        <f t="shared" si="118"/>
        <v>1680</v>
      </c>
      <c r="O1860" t="s">
        <v>40</v>
      </c>
      <c r="P1860" t="s">
        <v>41</v>
      </c>
      <c r="Q1860" t="s">
        <v>36</v>
      </c>
      <c r="R1860" t="s">
        <v>42</v>
      </c>
      <c r="T1860" t="s">
        <v>43</v>
      </c>
      <c r="U1860" t="str">
        <f t="shared" si="119"/>
        <v>No Discount</v>
      </c>
    </row>
    <row r="1861" spans="1:21" x14ac:dyDescent="0.25">
      <c r="A1861" t="s">
        <v>4068</v>
      </c>
      <c r="B1861" s="3">
        <v>45980</v>
      </c>
      <c r="C1861" t="s">
        <v>1880</v>
      </c>
      <c r="D1861" t="s">
        <v>32</v>
      </c>
      <c r="E1861" t="s">
        <v>33</v>
      </c>
      <c r="F1861" t="s">
        <v>93</v>
      </c>
      <c r="G1861" t="s">
        <v>6036</v>
      </c>
      <c r="H1861">
        <v>6</v>
      </c>
      <c r="I1861" s="5">
        <v>630</v>
      </c>
      <c r="J1861" s="5">
        <v>910</v>
      </c>
      <c r="K1861" s="5">
        <f t="shared" si="116"/>
        <v>5460</v>
      </c>
      <c r="L1861" s="4">
        <v>0</v>
      </c>
      <c r="M1861" s="5">
        <f t="shared" si="117"/>
        <v>0</v>
      </c>
      <c r="N1861" s="5">
        <f t="shared" si="118"/>
        <v>1680</v>
      </c>
      <c r="O1861" t="s">
        <v>55</v>
      </c>
      <c r="P1861" t="s">
        <v>56</v>
      </c>
      <c r="Q1861" t="s">
        <v>53</v>
      </c>
      <c r="R1861" t="s">
        <v>42</v>
      </c>
      <c r="T1861" t="s">
        <v>43</v>
      </c>
      <c r="U1861" t="str">
        <f t="shared" si="119"/>
        <v>No Discount</v>
      </c>
    </row>
    <row r="1862" spans="1:21" x14ac:dyDescent="0.25">
      <c r="A1862" t="s">
        <v>4069</v>
      </c>
      <c r="B1862" s="3">
        <v>45806</v>
      </c>
      <c r="C1862" t="s">
        <v>2201</v>
      </c>
      <c r="D1862" t="s">
        <v>32</v>
      </c>
      <c r="E1862" t="s">
        <v>33</v>
      </c>
      <c r="F1862" t="s">
        <v>93</v>
      </c>
      <c r="G1862" t="s">
        <v>6053</v>
      </c>
      <c r="H1862">
        <v>1</v>
      </c>
      <c r="I1862" s="5">
        <v>400</v>
      </c>
      <c r="J1862" s="5">
        <v>633</v>
      </c>
      <c r="K1862" s="5">
        <f t="shared" si="116"/>
        <v>633</v>
      </c>
      <c r="L1862" s="4">
        <v>0</v>
      </c>
      <c r="M1862" s="5">
        <f t="shared" si="117"/>
        <v>0</v>
      </c>
      <c r="N1862" s="5">
        <f t="shared" si="118"/>
        <v>233</v>
      </c>
      <c r="O1862" t="s">
        <v>77</v>
      </c>
      <c r="P1862" t="s">
        <v>78</v>
      </c>
      <c r="Q1862" t="s">
        <v>36</v>
      </c>
      <c r="R1862" t="s">
        <v>440</v>
      </c>
      <c r="S1862">
        <v>86</v>
      </c>
      <c r="T1862" t="s">
        <v>441</v>
      </c>
      <c r="U1862" t="str">
        <f t="shared" si="119"/>
        <v>No Discount</v>
      </c>
    </row>
    <row r="1863" spans="1:21" x14ac:dyDescent="0.25">
      <c r="A1863" t="s">
        <v>4070</v>
      </c>
      <c r="B1863" s="3">
        <v>45952</v>
      </c>
      <c r="C1863" t="s">
        <v>1113</v>
      </c>
      <c r="D1863" t="s">
        <v>126</v>
      </c>
      <c r="E1863" t="s">
        <v>33</v>
      </c>
      <c r="F1863" t="s">
        <v>6063</v>
      </c>
      <c r="G1863" t="s">
        <v>6057</v>
      </c>
      <c r="H1863">
        <v>8</v>
      </c>
      <c r="I1863" s="5">
        <v>400</v>
      </c>
      <c r="J1863" s="5">
        <v>583</v>
      </c>
      <c r="K1863" s="5">
        <f t="shared" si="116"/>
        <v>4664</v>
      </c>
      <c r="L1863" s="4">
        <v>0</v>
      </c>
      <c r="M1863" s="5">
        <f t="shared" si="117"/>
        <v>0</v>
      </c>
      <c r="N1863" s="5">
        <f t="shared" si="118"/>
        <v>1464</v>
      </c>
      <c r="O1863" t="s">
        <v>181</v>
      </c>
      <c r="P1863" t="s">
        <v>68</v>
      </c>
      <c r="Q1863" t="s">
        <v>36</v>
      </c>
      <c r="R1863" t="s">
        <v>42</v>
      </c>
      <c r="T1863" t="s">
        <v>43</v>
      </c>
      <c r="U1863" t="str">
        <f t="shared" si="119"/>
        <v>No Discount</v>
      </c>
    </row>
    <row r="1864" spans="1:21" x14ac:dyDescent="0.25">
      <c r="A1864" t="s">
        <v>4071</v>
      </c>
      <c r="B1864" s="3">
        <v>46157</v>
      </c>
      <c r="C1864" t="s">
        <v>527</v>
      </c>
      <c r="D1864" t="s">
        <v>50</v>
      </c>
      <c r="E1864" t="s">
        <v>75</v>
      </c>
      <c r="F1864" t="s">
        <v>6040</v>
      </c>
      <c r="G1864" t="s">
        <v>6077</v>
      </c>
      <c r="H1864">
        <v>3</v>
      </c>
      <c r="I1864" s="5">
        <v>1070</v>
      </c>
      <c r="J1864" s="5">
        <v>1557</v>
      </c>
      <c r="K1864" s="5">
        <f t="shared" si="116"/>
        <v>4671</v>
      </c>
      <c r="L1864" s="4">
        <v>0.08</v>
      </c>
      <c r="M1864" s="5">
        <f t="shared" si="117"/>
        <v>373.68</v>
      </c>
      <c r="N1864" s="5">
        <f t="shared" si="118"/>
        <v>1834.6799999999998</v>
      </c>
      <c r="O1864" t="s">
        <v>85</v>
      </c>
      <c r="P1864" t="s">
        <v>86</v>
      </c>
      <c r="Q1864" t="s">
        <v>36</v>
      </c>
      <c r="R1864" t="s">
        <v>440</v>
      </c>
      <c r="S1864">
        <v>232</v>
      </c>
      <c r="T1864" t="s">
        <v>441</v>
      </c>
      <c r="U1864" t="str">
        <f t="shared" si="119"/>
        <v>5-10%</v>
      </c>
    </row>
    <row r="1865" spans="1:21" x14ac:dyDescent="0.25">
      <c r="A1865" t="s">
        <v>4072</v>
      </c>
      <c r="B1865" s="3">
        <v>45877</v>
      </c>
      <c r="C1865" t="s">
        <v>1061</v>
      </c>
      <c r="D1865" t="s">
        <v>50</v>
      </c>
      <c r="E1865" t="s">
        <v>33</v>
      </c>
      <c r="F1865" t="s">
        <v>6040</v>
      </c>
      <c r="G1865" t="s">
        <v>6077</v>
      </c>
      <c r="H1865">
        <v>1</v>
      </c>
      <c r="I1865" s="5">
        <v>1070</v>
      </c>
      <c r="J1865" s="5">
        <v>1557</v>
      </c>
      <c r="K1865" s="5">
        <f t="shared" si="116"/>
        <v>1557</v>
      </c>
      <c r="L1865" s="4">
        <v>0</v>
      </c>
      <c r="M1865" s="5">
        <f t="shared" si="117"/>
        <v>0</v>
      </c>
      <c r="N1865" s="5">
        <f t="shared" si="118"/>
        <v>487</v>
      </c>
      <c r="O1865" t="s">
        <v>181</v>
      </c>
      <c r="P1865" t="s">
        <v>68</v>
      </c>
      <c r="Q1865" t="s">
        <v>36</v>
      </c>
      <c r="R1865" t="s">
        <v>42</v>
      </c>
      <c r="T1865" t="s">
        <v>43</v>
      </c>
      <c r="U1865" t="str">
        <f t="shared" si="119"/>
        <v>No Discount</v>
      </c>
    </row>
    <row r="1866" spans="1:21" x14ac:dyDescent="0.25">
      <c r="A1866" t="s">
        <v>4073</v>
      </c>
      <c r="B1866" s="3">
        <v>45674</v>
      </c>
      <c r="C1866" t="s">
        <v>679</v>
      </c>
      <c r="D1866" t="s">
        <v>50</v>
      </c>
      <c r="E1866" t="s">
        <v>75</v>
      </c>
      <c r="F1866" t="s">
        <v>6063</v>
      </c>
      <c r="G1866" t="s">
        <v>6057</v>
      </c>
      <c r="H1866">
        <v>1</v>
      </c>
      <c r="I1866" s="5">
        <v>400</v>
      </c>
      <c r="J1866" s="5">
        <v>583</v>
      </c>
      <c r="K1866" s="5">
        <f t="shared" si="116"/>
        <v>583</v>
      </c>
      <c r="L1866" s="4">
        <v>0</v>
      </c>
      <c r="M1866" s="5">
        <f t="shared" si="117"/>
        <v>0</v>
      </c>
      <c r="N1866" s="5">
        <f t="shared" si="118"/>
        <v>183</v>
      </c>
      <c r="O1866" t="s">
        <v>110</v>
      </c>
      <c r="P1866" t="s">
        <v>78</v>
      </c>
      <c r="Q1866" t="s">
        <v>36</v>
      </c>
      <c r="R1866" t="s">
        <v>42</v>
      </c>
      <c r="T1866" t="s">
        <v>43</v>
      </c>
      <c r="U1866" t="str">
        <f t="shared" si="119"/>
        <v>No Discount</v>
      </c>
    </row>
    <row r="1867" spans="1:21" x14ac:dyDescent="0.25">
      <c r="A1867" t="s">
        <v>4074</v>
      </c>
      <c r="B1867" s="3">
        <v>46133</v>
      </c>
      <c r="C1867" t="s">
        <v>705</v>
      </c>
      <c r="D1867" t="s">
        <v>126</v>
      </c>
      <c r="E1867" t="s">
        <v>33</v>
      </c>
      <c r="F1867" t="s">
        <v>6063</v>
      </c>
      <c r="G1867" t="s">
        <v>6057</v>
      </c>
      <c r="H1867">
        <v>2</v>
      </c>
      <c r="I1867" s="5">
        <v>400</v>
      </c>
      <c r="J1867" s="5">
        <v>583</v>
      </c>
      <c r="K1867" s="5">
        <f t="shared" si="116"/>
        <v>1166</v>
      </c>
      <c r="L1867" s="4">
        <v>0.08</v>
      </c>
      <c r="M1867" s="5">
        <f t="shared" si="117"/>
        <v>93.28</v>
      </c>
      <c r="N1867" s="5">
        <f t="shared" si="118"/>
        <v>459.28</v>
      </c>
      <c r="O1867" t="s">
        <v>55</v>
      </c>
      <c r="P1867" t="s">
        <v>56</v>
      </c>
      <c r="Q1867" t="s">
        <v>53</v>
      </c>
      <c r="R1867" t="s">
        <v>440</v>
      </c>
      <c r="S1867">
        <v>407</v>
      </c>
      <c r="T1867" t="s">
        <v>441</v>
      </c>
      <c r="U1867" t="str">
        <f t="shared" si="119"/>
        <v>5-10%</v>
      </c>
    </row>
    <row r="1868" spans="1:21" x14ac:dyDescent="0.25">
      <c r="A1868" t="s">
        <v>4075</v>
      </c>
      <c r="B1868" s="3">
        <v>45986</v>
      </c>
      <c r="C1868" t="s">
        <v>2209</v>
      </c>
      <c r="D1868" t="s">
        <v>50</v>
      </c>
      <c r="E1868" t="s">
        <v>75</v>
      </c>
      <c r="F1868" t="s">
        <v>6040</v>
      </c>
      <c r="G1868" t="s">
        <v>6077</v>
      </c>
      <c r="H1868">
        <v>9</v>
      </c>
      <c r="I1868" s="5">
        <v>1070</v>
      </c>
      <c r="J1868" s="5">
        <v>1557</v>
      </c>
      <c r="K1868" s="5">
        <f t="shared" si="116"/>
        <v>14013</v>
      </c>
      <c r="L1868" s="4">
        <v>0</v>
      </c>
      <c r="M1868" s="5">
        <f t="shared" si="117"/>
        <v>0</v>
      </c>
      <c r="N1868" s="5">
        <f t="shared" si="118"/>
        <v>4383</v>
      </c>
      <c r="O1868" t="s">
        <v>40</v>
      </c>
      <c r="P1868" t="s">
        <v>41</v>
      </c>
      <c r="Q1868" t="s">
        <v>36</v>
      </c>
      <c r="R1868" t="s">
        <v>440</v>
      </c>
      <c r="S1868">
        <v>22</v>
      </c>
      <c r="T1868" t="s">
        <v>441</v>
      </c>
      <c r="U1868" t="str">
        <f t="shared" si="119"/>
        <v>No Discount</v>
      </c>
    </row>
    <row r="1869" spans="1:21" x14ac:dyDescent="0.25">
      <c r="A1869" t="s">
        <v>4076</v>
      </c>
      <c r="B1869" s="3">
        <v>45821</v>
      </c>
      <c r="C1869" t="s">
        <v>2890</v>
      </c>
      <c r="D1869" t="s">
        <v>50</v>
      </c>
      <c r="E1869" t="s">
        <v>75</v>
      </c>
      <c r="F1869" t="s">
        <v>6063</v>
      </c>
      <c r="G1869" t="s">
        <v>6057</v>
      </c>
      <c r="H1869">
        <v>4</v>
      </c>
      <c r="I1869" s="5">
        <v>400</v>
      </c>
      <c r="J1869" s="5">
        <v>583</v>
      </c>
      <c r="K1869" s="5">
        <f t="shared" si="116"/>
        <v>2332</v>
      </c>
      <c r="L1869" s="4">
        <v>0</v>
      </c>
      <c r="M1869" s="5">
        <f t="shared" si="117"/>
        <v>0</v>
      </c>
      <c r="N1869" s="5">
        <f t="shared" si="118"/>
        <v>732</v>
      </c>
      <c r="O1869" t="s">
        <v>164</v>
      </c>
      <c r="P1869" t="s">
        <v>41</v>
      </c>
      <c r="Q1869" t="s">
        <v>36</v>
      </c>
      <c r="R1869" t="s">
        <v>440</v>
      </c>
      <c r="S1869">
        <v>70</v>
      </c>
      <c r="T1869" t="s">
        <v>441</v>
      </c>
      <c r="U1869" t="str">
        <f t="shared" si="119"/>
        <v>No Discount</v>
      </c>
    </row>
    <row r="1870" spans="1:21" x14ac:dyDescent="0.25">
      <c r="A1870" t="s">
        <v>4077</v>
      </c>
      <c r="B1870" s="3">
        <v>45940</v>
      </c>
      <c r="C1870" t="s">
        <v>1325</v>
      </c>
      <c r="D1870" t="s">
        <v>126</v>
      </c>
      <c r="E1870" t="s">
        <v>33</v>
      </c>
      <c r="F1870" t="s">
        <v>137</v>
      </c>
      <c r="G1870" t="s">
        <v>6076</v>
      </c>
      <c r="H1870">
        <v>8</v>
      </c>
      <c r="I1870" s="5">
        <v>4700</v>
      </c>
      <c r="J1870" s="5">
        <v>6667</v>
      </c>
      <c r="K1870" s="5">
        <f t="shared" si="116"/>
        <v>53336</v>
      </c>
      <c r="L1870" s="4">
        <v>0</v>
      </c>
      <c r="M1870" s="5">
        <f t="shared" si="117"/>
        <v>0</v>
      </c>
      <c r="N1870" s="5">
        <f t="shared" si="118"/>
        <v>15736</v>
      </c>
      <c r="O1870" t="s">
        <v>67</v>
      </c>
      <c r="P1870" t="s">
        <v>68</v>
      </c>
      <c r="Q1870" t="s">
        <v>36</v>
      </c>
      <c r="R1870" t="s">
        <v>42</v>
      </c>
      <c r="T1870" t="s">
        <v>43</v>
      </c>
      <c r="U1870" t="str">
        <f t="shared" si="119"/>
        <v>No Discount</v>
      </c>
    </row>
    <row r="1871" spans="1:21" x14ac:dyDescent="0.25">
      <c r="A1871" t="s">
        <v>4078</v>
      </c>
      <c r="B1871" s="3">
        <v>46024</v>
      </c>
      <c r="C1871" t="s">
        <v>3050</v>
      </c>
      <c r="D1871" t="s">
        <v>126</v>
      </c>
      <c r="E1871" t="s">
        <v>33</v>
      </c>
      <c r="F1871" t="s">
        <v>6063</v>
      </c>
      <c r="G1871" t="s">
        <v>6016</v>
      </c>
      <c r="H1871">
        <v>7</v>
      </c>
      <c r="I1871" s="5">
        <v>360</v>
      </c>
      <c r="J1871" s="5">
        <v>520</v>
      </c>
      <c r="K1871" s="5">
        <f t="shared" si="116"/>
        <v>3640</v>
      </c>
      <c r="L1871" s="4">
        <v>0.2</v>
      </c>
      <c r="M1871" s="5">
        <f t="shared" si="117"/>
        <v>728</v>
      </c>
      <c r="N1871" s="5">
        <f t="shared" si="118"/>
        <v>1848</v>
      </c>
      <c r="O1871" t="s">
        <v>95</v>
      </c>
      <c r="P1871" t="s">
        <v>96</v>
      </c>
      <c r="Q1871" t="s">
        <v>53</v>
      </c>
      <c r="R1871" t="s">
        <v>440</v>
      </c>
      <c r="S1871">
        <v>73</v>
      </c>
      <c r="T1871" t="s">
        <v>441</v>
      </c>
      <c r="U1871" t="str">
        <f t="shared" si="119"/>
        <v>16-20%</v>
      </c>
    </row>
    <row r="1872" spans="1:21" x14ac:dyDescent="0.25">
      <c r="A1872" t="s">
        <v>4079</v>
      </c>
      <c r="B1872" s="3">
        <v>46018</v>
      </c>
      <c r="C1872" t="s">
        <v>2103</v>
      </c>
      <c r="D1872" t="s">
        <v>126</v>
      </c>
      <c r="E1872" t="s">
        <v>75</v>
      </c>
      <c r="F1872" t="s">
        <v>6063</v>
      </c>
      <c r="G1872" t="s">
        <v>6016</v>
      </c>
      <c r="H1872">
        <v>5</v>
      </c>
      <c r="I1872" s="5">
        <v>360</v>
      </c>
      <c r="J1872" s="5">
        <v>520</v>
      </c>
      <c r="K1872" s="5">
        <f t="shared" si="116"/>
        <v>2600</v>
      </c>
      <c r="L1872" s="4">
        <v>0</v>
      </c>
      <c r="M1872" s="5">
        <f t="shared" si="117"/>
        <v>0</v>
      </c>
      <c r="N1872" s="5">
        <f t="shared" si="118"/>
        <v>800</v>
      </c>
      <c r="O1872" t="s">
        <v>120</v>
      </c>
      <c r="P1872" t="s">
        <v>96</v>
      </c>
      <c r="Q1872" t="s">
        <v>53</v>
      </c>
      <c r="R1872" t="s">
        <v>42</v>
      </c>
      <c r="T1872" t="s">
        <v>43</v>
      </c>
      <c r="U1872" t="str">
        <f t="shared" si="119"/>
        <v>No Discount</v>
      </c>
    </row>
    <row r="1873" spans="1:21" x14ac:dyDescent="0.25">
      <c r="A1873" t="s">
        <v>4080</v>
      </c>
      <c r="B1873" s="3">
        <v>45816</v>
      </c>
      <c r="C1873" t="s">
        <v>1927</v>
      </c>
      <c r="D1873" t="s">
        <v>32</v>
      </c>
      <c r="E1873" t="s">
        <v>75</v>
      </c>
      <c r="F1873" t="s">
        <v>137</v>
      </c>
      <c r="G1873" t="s">
        <v>6076</v>
      </c>
      <c r="H1873">
        <v>9</v>
      </c>
      <c r="I1873" s="5">
        <v>4700</v>
      </c>
      <c r="J1873" s="5">
        <v>6667</v>
      </c>
      <c r="K1873" s="5">
        <f t="shared" si="116"/>
        <v>60003</v>
      </c>
      <c r="L1873" s="4">
        <v>0</v>
      </c>
      <c r="M1873" s="5">
        <f t="shared" si="117"/>
        <v>0</v>
      </c>
      <c r="N1873" s="5">
        <f t="shared" si="118"/>
        <v>17703</v>
      </c>
      <c r="O1873" t="s">
        <v>55</v>
      </c>
      <c r="P1873" t="s">
        <v>56</v>
      </c>
      <c r="Q1873" t="s">
        <v>53</v>
      </c>
      <c r="R1873" t="s">
        <v>42</v>
      </c>
      <c r="T1873" t="s">
        <v>43</v>
      </c>
      <c r="U1873" t="str">
        <f t="shared" si="119"/>
        <v>No Discount</v>
      </c>
    </row>
    <row r="1874" spans="1:21" x14ac:dyDescent="0.25">
      <c r="A1874" t="s">
        <v>4081</v>
      </c>
      <c r="B1874" s="3">
        <v>45720</v>
      </c>
      <c r="C1874" t="s">
        <v>4082</v>
      </c>
      <c r="D1874" t="s">
        <v>32</v>
      </c>
      <c r="E1874" t="s">
        <v>75</v>
      </c>
      <c r="F1874" t="s">
        <v>6040</v>
      </c>
      <c r="G1874" t="s">
        <v>6077</v>
      </c>
      <c r="H1874">
        <v>2</v>
      </c>
      <c r="I1874" s="5">
        <v>1070</v>
      </c>
      <c r="J1874" s="5">
        <v>1557</v>
      </c>
      <c r="K1874" s="5">
        <f t="shared" si="116"/>
        <v>3114</v>
      </c>
      <c r="L1874" s="4">
        <v>0</v>
      </c>
      <c r="M1874" s="5">
        <f t="shared" si="117"/>
        <v>0</v>
      </c>
      <c r="N1874" s="5">
        <f t="shared" si="118"/>
        <v>974</v>
      </c>
      <c r="O1874" t="s">
        <v>77</v>
      </c>
      <c r="P1874" t="s">
        <v>78</v>
      </c>
      <c r="Q1874" t="s">
        <v>36</v>
      </c>
      <c r="R1874" t="s">
        <v>42</v>
      </c>
      <c r="T1874" t="s">
        <v>43</v>
      </c>
      <c r="U1874" t="str">
        <f t="shared" si="119"/>
        <v>No Discount</v>
      </c>
    </row>
    <row r="1875" spans="1:21" x14ac:dyDescent="0.25">
      <c r="A1875" t="s">
        <v>4084</v>
      </c>
      <c r="B1875" s="3">
        <v>45775</v>
      </c>
      <c r="C1875" t="s">
        <v>3389</v>
      </c>
      <c r="D1875" t="s">
        <v>32</v>
      </c>
      <c r="E1875" t="s">
        <v>33</v>
      </c>
      <c r="F1875" t="s">
        <v>6063</v>
      </c>
      <c r="G1875" t="s">
        <v>6016</v>
      </c>
      <c r="H1875">
        <v>4</v>
      </c>
      <c r="I1875" s="5">
        <v>360</v>
      </c>
      <c r="J1875" s="5">
        <v>520</v>
      </c>
      <c r="K1875" s="5">
        <f t="shared" si="116"/>
        <v>2080</v>
      </c>
      <c r="L1875" s="4">
        <v>0</v>
      </c>
      <c r="M1875" s="5">
        <f t="shared" si="117"/>
        <v>0</v>
      </c>
      <c r="N1875" s="5">
        <f t="shared" si="118"/>
        <v>640</v>
      </c>
      <c r="O1875" t="s">
        <v>120</v>
      </c>
      <c r="P1875" t="s">
        <v>96</v>
      </c>
      <c r="Q1875" t="s">
        <v>53</v>
      </c>
      <c r="R1875" t="s">
        <v>42</v>
      </c>
      <c r="T1875" t="s">
        <v>43</v>
      </c>
      <c r="U1875" t="str">
        <f t="shared" si="119"/>
        <v>No Discount</v>
      </c>
    </row>
    <row r="1876" spans="1:21" x14ac:dyDescent="0.25">
      <c r="A1876" t="s">
        <v>4085</v>
      </c>
      <c r="B1876" s="3">
        <v>45673</v>
      </c>
      <c r="C1876" t="s">
        <v>2532</v>
      </c>
      <c r="D1876" t="s">
        <v>126</v>
      </c>
      <c r="E1876" t="s">
        <v>75</v>
      </c>
      <c r="F1876" t="s">
        <v>137</v>
      </c>
      <c r="G1876" t="s">
        <v>6076</v>
      </c>
      <c r="H1876">
        <v>8</v>
      </c>
      <c r="I1876" s="5">
        <v>4700</v>
      </c>
      <c r="J1876" s="5">
        <v>6667</v>
      </c>
      <c r="K1876" s="5">
        <f t="shared" si="116"/>
        <v>53336</v>
      </c>
      <c r="L1876" s="4">
        <v>0</v>
      </c>
      <c r="M1876" s="5">
        <f t="shared" si="117"/>
        <v>0</v>
      </c>
      <c r="N1876" s="5">
        <f t="shared" si="118"/>
        <v>15736</v>
      </c>
      <c r="O1876" t="s">
        <v>67</v>
      </c>
      <c r="P1876" t="s">
        <v>68</v>
      </c>
      <c r="Q1876" t="s">
        <v>36</v>
      </c>
      <c r="R1876" t="s">
        <v>42</v>
      </c>
      <c r="T1876" t="s">
        <v>43</v>
      </c>
      <c r="U1876" t="str">
        <f t="shared" si="119"/>
        <v>No Discount</v>
      </c>
    </row>
    <row r="1877" spans="1:21" x14ac:dyDescent="0.25">
      <c r="A1877" t="s">
        <v>4086</v>
      </c>
      <c r="B1877" s="3">
        <v>45749</v>
      </c>
      <c r="C1877" t="s">
        <v>1827</v>
      </c>
      <c r="D1877" t="s">
        <v>50</v>
      </c>
      <c r="E1877" t="s">
        <v>33</v>
      </c>
      <c r="F1877" t="s">
        <v>6040</v>
      </c>
      <c r="G1877" t="s">
        <v>6077</v>
      </c>
      <c r="H1877">
        <v>8</v>
      </c>
      <c r="I1877" s="5">
        <v>1070</v>
      </c>
      <c r="J1877" s="5">
        <v>1557</v>
      </c>
      <c r="K1877" s="5">
        <f t="shared" si="116"/>
        <v>12456</v>
      </c>
      <c r="L1877" s="4">
        <v>0</v>
      </c>
      <c r="M1877" s="5">
        <f t="shared" si="117"/>
        <v>0</v>
      </c>
      <c r="N1877" s="5">
        <f t="shared" si="118"/>
        <v>3896</v>
      </c>
      <c r="O1877" t="s">
        <v>77</v>
      </c>
      <c r="P1877" t="s">
        <v>78</v>
      </c>
      <c r="Q1877" t="s">
        <v>36</v>
      </c>
      <c r="R1877" t="s">
        <v>42</v>
      </c>
      <c r="T1877" t="s">
        <v>43</v>
      </c>
      <c r="U1877" t="str">
        <f t="shared" si="119"/>
        <v>No Discount</v>
      </c>
    </row>
    <row r="1878" spans="1:21" x14ac:dyDescent="0.25">
      <c r="A1878" t="s">
        <v>4087</v>
      </c>
      <c r="B1878" s="3">
        <v>46142</v>
      </c>
      <c r="C1878" t="s">
        <v>1096</v>
      </c>
      <c r="D1878" t="s">
        <v>32</v>
      </c>
      <c r="E1878" t="s">
        <v>75</v>
      </c>
      <c r="F1878" t="s">
        <v>93</v>
      </c>
      <c r="G1878" t="s">
        <v>6053</v>
      </c>
      <c r="H1878">
        <v>5</v>
      </c>
      <c r="I1878" s="5">
        <v>400</v>
      </c>
      <c r="J1878" s="5">
        <v>633</v>
      </c>
      <c r="K1878" s="5">
        <f t="shared" si="116"/>
        <v>3165</v>
      </c>
      <c r="L1878" s="4">
        <v>0.12</v>
      </c>
      <c r="M1878" s="5">
        <f t="shared" si="117"/>
        <v>379.8</v>
      </c>
      <c r="N1878" s="5">
        <f t="shared" si="118"/>
        <v>1544.8</v>
      </c>
      <c r="O1878" t="s">
        <v>40</v>
      </c>
      <c r="P1878" t="s">
        <v>41</v>
      </c>
      <c r="Q1878" t="s">
        <v>36</v>
      </c>
      <c r="R1878" t="s">
        <v>440</v>
      </c>
      <c r="S1878">
        <v>402</v>
      </c>
      <c r="T1878" t="s">
        <v>441</v>
      </c>
      <c r="U1878" t="str">
        <f t="shared" si="119"/>
        <v>11-15%</v>
      </c>
    </row>
    <row r="1879" spans="1:21" x14ac:dyDescent="0.25">
      <c r="A1879" t="s">
        <v>4088</v>
      </c>
      <c r="B1879" s="3">
        <v>45896</v>
      </c>
      <c r="C1879" t="s">
        <v>1087</v>
      </c>
      <c r="D1879" t="s">
        <v>32</v>
      </c>
      <c r="E1879" t="s">
        <v>75</v>
      </c>
      <c r="F1879" t="s">
        <v>137</v>
      </c>
      <c r="G1879" t="s">
        <v>6076</v>
      </c>
      <c r="H1879">
        <v>8</v>
      </c>
      <c r="I1879" s="5">
        <v>4700</v>
      </c>
      <c r="J1879" s="5">
        <v>6667</v>
      </c>
      <c r="K1879" s="5">
        <f t="shared" si="116"/>
        <v>53336</v>
      </c>
      <c r="L1879" s="4">
        <v>0</v>
      </c>
      <c r="M1879" s="5">
        <f t="shared" si="117"/>
        <v>0</v>
      </c>
      <c r="N1879" s="5">
        <f t="shared" si="118"/>
        <v>15736</v>
      </c>
      <c r="O1879" t="s">
        <v>85</v>
      </c>
      <c r="P1879" t="s">
        <v>86</v>
      </c>
      <c r="Q1879" t="s">
        <v>36</v>
      </c>
      <c r="R1879" t="s">
        <v>42</v>
      </c>
      <c r="T1879" t="s">
        <v>43</v>
      </c>
      <c r="U1879" t="str">
        <f t="shared" si="119"/>
        <v>No Discount</v>
      </c>
    </row>
    <row r="1880" spans="1:21" x14ac:dyDescent="0.25">
      <c r="A1880" t="s">
        <v>4089</v>
      </c>
      <c r="B1880" s="3">
        <v>46194</v>
      </c>
      <c r="C1880" t="s">
        <v>776</v>
      </c>
      <c r="D1880" t="s">
        <v>126</v>
      </c>
      <c r="E1880" t="s">
        <v>33</v>
      </c>
      <c r="F1880" t="s">
        <v>6063</v>
      </c>
      <c r="G1880" t="s">
        <v>6016</v>
      </c>
      <c r="H1880">
        <v>3</v>
      </c>
      <c r="I1880" s="5">
        <v>360</v>
      </c>
      <c r="J1880" s="5">
        <v>520</v>
      </c>
      <c r="K1880" s="5">
        <f t="shared" si="116"/>
        <v>1560</v>
      </c>
      <c r="L1880" s="4">
        <v>0.05</v>
      </c>
      <c r="M1880" s="5">
        <f t="shared" si="117"/>
        <v>78</v>
      </c>
      <c r="N1880" s="5">
        <f t="shared" si="118"/>
        <v>558</v>
      </c>
      <c r="O1880" t="s">
        <v>77</v>
      </c>
      <c r="P1880" t="s">
        <v>78</v>
      </c>
      <c r="Q1880" t="s">
        <v>36</v>
      </c>
      <c r="R1880" t="s">
        <v>440</v>
      </c>
      <c r="S1880">
        <v>393</v>
      </c>
      <c r="T1880" t="s">
        <v>441</v>
      </c>
      <c r="U1880" t="str">
        <f t="shared" si="119"/>
        <v>5-10%</v>
      </c>
    </row>
    <row r="1881" spans="1:21" x14ac:dyDescent="0.25">
      <c r="A1881" t="s">
        <v>4090</v>
      </c>
      <c r="B1881" s="3">
        <v>46197</v>
      </c>
      <c r="C1881" t="s">
        <v>2364</v>
      </c>
      <c r="D1881" t="s">
        <v>50</v>
      </c>
      <c r="E1881" t="s">
        <v>75</v>
      </c>
      <c r="F1881" t="s">
        <v>6063</v>
      </c>
      <c r="G1881" t="s">
        <v>6016</v>
      </c>
      <c r="H1881">
        <v>7</v>
      </c>
      <c r="I1881" s="5">
        <v>360</v>
      </c>
      <c r="J1881" s="5">
        <v>520</v>
      </c>
      <c r="K1881" s="5">
        <f t="shared" si="116"/>
        <v>3640</v>
      </c>
      <c r="L1881" s="4">
        <v>0.2</v>
      </c>
      <c r="M1881" s="5">
        <f t="shared" si="117"/>
        <v>728</v>
      </c>
      <c r="N1881" s="5">
        <f t="shared" si="118"/>
        <v>1848</v>
      </c>
      <c r="O1881" t="s">
        <v>181</v>
      </c>
      <c r="P1881" t="s">
        <v>68</v>
      </c>
      <c r="Q1881" t="s">
        <v>36</v>
      </c>
      <c r="R1881" t="s">
        <v>440</v>
      </c>
      <c r="S1881">
        <v>65</v>
      </c>
      <c r="T1881" t="s">
        <v>441</v>
      </c>
      <c r="U1881" t="str">
        <f t="shared" si="119"/>
        <v>16-20%</v>
      </c>
    </row>
    <row r="1882" spans="1:21" x14ac:dyDescent="0.25">
      <c r="A1882" t="s">
        <v>4091</v>
      </c>
      <c r="B1882" s="3">
        <v>46107</v>
      </c>
      <c r="C1882" t="s">
        <v>380</v>
      </c>
      <c r="D1882" t="s">
        <v>32</v>
      </c>
      <c r="E1882" t="s">
        <v>33</v>
      </c>
      <c r="F1882" t="s">
        <v>6063</v>
      </c>
      <c r="G1882" t="s">
        <v>6016</v>
      </c>
      <c r="H1882">
        <v>1</v>
      </c>
      <c r="I1882" s="5">
        <v>360</v>
      </c>
      <c r="J1882" s="5">
        <v>520</v>
      </c>
      <c r="K1882" s="5">
        <f t="shared" si="116"/>
        <v>520</v>
      </c>
      <c r="L1882" s="4">
        <v>0.12</v>
      </c>
      <c r="M1882" s="5">
        <f t="shared" si="117"/>
        <v>62.4</v>
      </c>
      <c r="N1882" s="5">
        <f t="shared" si="118"/>
        <v>222.39999999999998</v>
      </c>
      <c r="O1882" t="s">
        <v>95</v>
      </c>
      <c r="P1882" t="s">
        <v>96</v>
      </c>
      <c r="Q1882" t="s">
        <v>53</v>
      </c>
      <c r="R1882" t="s">
        <v>42</v>
      </c>
      <c r="T1882" t="s">
        <v>43</v>
      </c>
      <c r="U1882" t="str">
        <f t="shared" si="119"/>
        <v>11-15%</v>
      </c>
    </row>
    <row r="1883" spans="1:21" x14ac:dyDescent="0.25">
      <c r="A1883" t="s">
        <v>4092</v>
      </c>
      <c r="B1883" s="3">
        <v>46066</v>
      </c>
      <c r="C1883" t="s">
        <v>850</v>
      </c>
      <c r="D1883" t="s">
        <v>32</v>
      </c>
      <c r="E1883" t="s">
        <v>75</v>
      </c>
      <c r="F1883" t="s">
        <v>6040</v>
      </c>
      <c r="G1883" t="s">
        <v>6077</v>
      </c>
      <c r="H1883">
        <v>2</v>
      </c>
      <c r="I1883" s="5">
        <v>1070</v>
      </c>
      <c r="J1883" s="5">
        <v>1557</v>
      </c>
      <c r="K1883" s="5">
        <f t="shared" si="116"/>
        <v>3114</v>
      </c>
      <c r="L1883" s="4">
        <v>0.2</v>
      </c>
      <c r="M1883" s="5">
        <f t="shared" si="117"/>
        <v>622.80000000000007</v>
      </c>
      <c r="N1883" s="5">
        <f t="shared" si="118"/>
        <v>1596.8000000000002</v>
      </c>
      <c r="O1883" t="s">
        <v>120</v>
      </c>
      <c r="P1883" t="s">
        <v>96</v>
      </c>
      <c r="Q1883" t="s">
        <v>53</v>
      </c>
      <c r="R1883" t="s">
        <v>42</v>
      </c>
      <c r="T1883" t="s">
        <v>43</v>
      </c>
      <c r="U1883" t="str">
        <f t="shared" si="119"/>
        <v>16-20%</v>
      </c>
    </row>
    <row r="1884" spans="1:21" x14ac:dyDescent="0.25">
      <c r="A1884" t="s">
        <v>4093</v>
      </c>
      <c r="B1884" s="3">
        <v>46095</v>
      </c>
      <c r="C1884" t="s">
        <v>791</v>
      </c>
      <c r="D1884" t="s">
        <v>126</v>
      </c>
      <c r="E1884" t="s">
        <v>33</v>
      </c>
      <c r="F1884" t="s">
        <v>93</v>
      </c>
      <c r="G1884" t="s">
        <v>6053</v>
      </c>
      <c r="H1884">
        <v>4</v>
      </c>
      <c r="I1884" s="5">
        <v>400</v>
      </c>
      <c r="J1884" s="5">
        <v>633</v>
      </c>
      <c r="K1884" s="5">
        <f t="shared" si="116"/>
        <v>2532</v>
      </c>
      <c r="L1884" s="4">
        <v>0.15</v>
      </c>
      <c r="M1884" s="5">
        <f t="shared" si="117"/>
        <v>379.8</v>
      </c>
      <c r="N1884" s="5">
        <f t="shared" si="118"/>
        <v>1311.8</v>
      </c>
      <c r="O1884" t="s">
        <v>110</v>
      </c>
      <c r="P1884" t="s">
        <v>78</v>
      </c>
      <c r="Q1884" t="s">
        <v>36</v>
      </c>
      <c r="R1884" t="s">
        <v>440</v>
      </c>
      <c r="S1884">
        <v>247</v>
      </c>
      <c r="T1884" t="s">
        <v>441</v>
      </c>
      <c r="U1884" t="str">
        <f t="shared" si="119"/>
        <v>11-15%</v>
      </c>
    </row>
    <row r="1885" spans="1:21" x14ac:dyDescent="0.25">
      <c r="A1885" t="s">
        <v>4094</v>
      </c>
      <c r="B1885" s="3">
        <v>45673</v>
      </c>
      <c r="C1885" t="s">
        <v>1555</v>
      </c>
      <c r="D1885" t="s">
        <v>32</v>
      </c>
      <c r="E1885" t="s">
        <v>75</v>
      </c>
      <c r="F1885" t="s">
        <v>137</v>
      </c>
      <c r="G1885" t="s">
        <v>6076</v>
      </c>
      <c r="H1885">
        <v>8</v>
      </c>
      <c r="I1885" s="5">
        <v>4700</v>
      </c>
      <c r="J1885" s="5">
        <v>6667</v>
      </c>
      <c r="K1885" s="5">
        <f t="shared" si="116"/>
        <v>53336</v>
      </c>
      <c r="L1885" s="4">
        <v>0</v>
      </c>
      <c r="M1885" s="5">
        <f t="shared" si="117"/>
        <v>0</v>
      </c>
      <c r="N1885" s="5">
        <f t="shared" si="118"/>
        <v>15736</v>
      </c>
      <c r="O1885" t="s">
        <v>85</v>
      </c>
      <c r="P1885" t="s">
        <v>86</v>
      </c>
      <c r="Q1885" t="s">
        <v>36</v>
      </c>
      <c r="R1885" t="s">
        <v>42</v>
      </c>
      <c r="T1885" t="s">
        <v>43</v>
      </c>
      <c r="U1885" t="str">
        <f t="shared" si="119"/>
        <v>No Discount</v>
      </c>
    </row>
    <row r="1886" spans="1:21" x14ac:dyDescent="0.25">
      <c r="A1886" t="s">
        <v>4095</v>
      </c>
      <c r="B1886" s="3">
        <v>45774</v>
      </c>
      <c r="C1886" t="s">
        <v>3160</v>
      </c>
      <c r="D1886" t="s">
        <v>32</v>
      </c>
      <c r="E1886" t="s">
        <v>75</v>
      </c>
      <c r="F1886" t="s">
        <v>6040</v>
      </c>
      <c r="G1886" t="s">
        <v>6077</v>
      </c>
      <c r="H1886">
        <v>1</v>
      </c>
      <c r="I1886" s="5">
        <v>1070</v>
      </c>
      <c r="J1886" s="5">
        <v>1557</v>
      </c>
      <c r="K1886" s="5">
        <f t="shared" si="116"/>
        <v>1557</v>
      </c>
      <c r="L1886" s="4">
        <v>0</v>
      </c>
      <c r="M1886" s="5">
        <f t="shared" si="117"/>
        <v>0</v>
      </c>
      <c r="N1886" s="5">
        <f t="shared" si="118"/>
        <v>487</v>
      </c>
      <c r="O1886" t="s">
        <v>110</v>
      </c>
      <c r="P1886" t="s">
        <v>78</v>
      </c>
      <c r="Q1886" t="s">
        <v>36</v>
      </c>
      <c r="R1886" t="s">
        <v>42</v>
      </c>
      <c r="T1886" t="s">
        <v>43</v>
      </c>
      <c r="U1886" t="str">
        <f t="shared" si="119"/>
        <v>No Discount</v>
      </c>
    </row>
    <row r="1887" spans="1:21" x14ac:dyDescent="0.25">
      <c r="A1887" t="s">
        <v>4096</v>
      </c>
      <c r="B1887" s="3">
        <v>46201</v>
      </c>
      <c r="C1887" t="s">
        <v>1332</v>
      </c>
      <c r="D1887" t="s">
        <v>126</v>
      </c>
      <c r="E1887" t="s">
        <v>75</v>
      </c>
      <c r="F1887" t="s">
        <v>93</v>
      </c>
      <c r="G1887" t="s">
        <v>6053</v>
      </c>
      <c r="H1887">
        <v>55</v>
      </c>
      <c r="I1887" s="5">
        <v>400</v>
      </c>
      <c r="J1887" s="5">
        <v>633</v>
      </c>
      <c r="K1887" s="5">
        <f t="shared" si="116"/>
        <v>34815</v>
      </c>
      <c r="L1887" s="4">
        <v>0.08</v>
      </c>
      <c r="M1887" s="5">
        <f t="shared" si="117"/>
        <v>2785.2000000000003</v>
      </c>
      <c r="N1887" s="5">
        <f t="shared" si="118"/>
        <v>15600.2</v>
      </c>
      <c r="O1887" t="s">
        <v>67</v>
      </c>
      <c r="P1887" t="s">
        <v>68</v>
      </c>
      <c r="Q1887" t="s">
        <v>36</v>
      </c>
      <c r="R1887" t="s">
        <v>440</v>
      </c>
      <c r="S1887">
        <v>24</v>
      </c>
      <c r="T1887" t="s">
        <v>441</v>
      </c>
      <c r="U1887" t="str">
        <f t="shared" si="119"/>
        <v>5-10%</v>
      </c>
    </row>
    <row r="1888" spans="1:21" x14ac:dyDescent="0.25">
      <c r="A1888" t="s">
        <v>4098</v>
      </c>
      <c r="B1888" s="3">
        <v>45979</v>
      </c>
      <c r="C1888" t="s">
        <v>2595</v>
      </c>
      <c r="D1888" t="s">
        <v>32</v>
      </c>
      <c r="E1888" t="s">
        <v>75</v>
      </c>
      <c r="F1888" t="s">
        <v>137</v>
      </c>
      <c r="G1888" t="s">
        <v>6076</v>
      </c>
      <c r="H1888">
        <v>3</v>
      </c>
      <c r="I1888" s="5">
        <v>4700</v>
      </c>
      <c r="J1888" s="5">
        <v>6667</v>
      </c>
      <c r="K1888" s="5">
        <f t="shared" si="116"/>
        <v>20001</v>
      </c>
      <c r="L1888" s="4">
        <v>0</v>
      </c>
      <c r="M1888" s="5">
        <f t="shared" si="117"/>
        <v>0</v>
      </c>
      <c r="N1888" s="5">
        <f t="shared" si="118"/>
        <v>5901</v>
      </c>
      <c r="O1888" t="s">
        <v>164</v>
      </c>
      <c r="P1888" t="s">
        <v>41</v>
      </c>
      <c r="Q1888" t="s">
        <v>36</v>
      </c>
      <c r="R1888" t="s">
        <v>440</v>
      </c>
      <c r="S1888">
        <v>209</v>
      </c>
      <c r="T1888" t="s">
        <v>441</v>
      </c>
      <c r="U1888" t="str">
        <f t="shared" si="119"/>
        <v>No Discount</v>
      </c>
    </row>
    <row r="1889" spans="1:21" x14ac:dyDescent="0.25">
      <c r="A1889" t="s">
        <v>4099</v>
      </c>
      <c r="B1889" s="3">
        <v>45962</v>
      </c>
      <c r="C1889" t="s">
        <v>3396</v>
      </c>
      <c r="D1889" t="s">
        <v>50</v>
      </c>
      <c r="E1889" t="s">
        <v>33</v>
      </c>
      <c r="F1889" t="s">
        <v>6063</v>
      </c>
      <c r="G1889" t="s">
        <v>6016</v>
      </c>
      <c r="H1889">
        <v>4</v>
      </c>
      <c r="I1889" s="5">
        <v>360</v>
      </c>
      <c r="J1889" s="5">
        <v>520</v>
      </c>
      <c r="K1889" s="5">
        <f t="shared" si="116"/>
        <v>2080</v>
      </c>
      <c r="L1889" s="4">
        <v>0</v>
      </c>
      <c r="M1889" s="5">
        <f t="shared" si="117"/>
        <v>0</v>
      </c>
      <c r="N1889" s="5">
        <f t="shared" si="118"/>
        <v>640</v>
      </c>
      <c r="O1889" t="s">
        <v>127</v>
      </c>
      <c r="P1889" t="s">
        <v>56</v>
      </c>
      <c r="Q1889" t="s">
        <v>53</v>
      </c>
      <c r="R1889" t="s">
        <v>42</v>
      </c>
      <c r="T1889" t="s">
        <v>43</v>
      </c>
      <c r="U1889" t="str">
        <f t="shared" si="119"/>
        <v>No Discount</v>
      </c>
    </row>
    <row r="1890" spans="1:21" x14ac:dyDescent="0.25">
      <c r="A1890" t="s">
        <v>4100</v>
      </c>
      <c r="B1890" s="3">
        <v>45897</v>
      </c>
      <c r="C1890" t="s">
        <v>1827</v>
      </c>
      <c r="D1890" t="s">
        <v>50</v>
      </c>
      <c r="E1890" t="s">
        <v>75</v>
      </c>
      <c r="F1890" t="s">
        <v>137</v>
      </c>
      <c r="G1890" t="s">
        <v>6076</v>
      </c>
      <c r="H1890">
        <v>6</v>
      </c>
      <c r="I1890" s="5">
        <v>4700</v>
      </c>
      <c r="J1890" s="5">
        <v>6667</v>
      </c>
      <c r="K1890" s="5">
        <f t="shared" si="116"/>
        <v>40002</v>
      </c>
      <c r="L1890" s="4">
        <v>0</v>
      </c>
      <c r="M1890" s="5">
        <f t="shared" si="117"/>
        <v>0</v>
      </c>
      <c r="N1890" s="5">
        <f t="shared" si="118"/>
        <v>11802</v>
      </c>
      <c r="O1890" t="s">
        <v>120</v>
      </c>
      <c r="P1890" t="s">
        <v>96</v>
      </c>
      <c r="Q1890" t="s">
        <v>53</v>
      </c>
      <c r="R1890" t="s">
        <v>42</v>
      </c>
      <c r="T1890" t="s">
        <v>43</v>
      </c>
      <c r="U1890" t="str">
        <f t="shared" si="119"/>
        <v>No Discount</v>
      </c>
    </row>
    <row r="1891" spans="1:21" x14ac:dyDescent="0.25">
      <c r="A1891" t="s">
        <v>4101</v>
      </c>
      <c r="B1891" s="3">
        <v>45931</v>
      </c>
      <c r="C1891" t="s">
        <v>814</v>
      </c>
      <c r="D1891" t="s">
        <v>50</v>
      </c>
      <c r="E1891" t="s">
        <v>75</v>
      </c>
      <c r="F1891" t="s">
        <v>93</v>
      </c>
      <c r="G1891" t="s">
        <v>6053</v>
      </c>
      <c r="H1891">
        <v>8</v>
      </c>
      <c r="I1891" s="5">
        <v>400</v>
      </c>
      <c r="J1891" s="5">
        <v>633</v>
      </c>
      <c r="K1891" s="5">
        <f t="shared" si="116"/>
        <v>5064</v>
      </c>
      <c r="L1891" s="4">
        <v>0</v>
      </c>
      <c r="M1891" s="5">
        <f t="shared" si="117"/>
        <v>0</v>
      </c>
      <c r="N1891" s="5">
        <f t="shared" si="118"/>
        <v>1864</v>
      </c>
      <c r="O1891" t="s">
        <v>164</v>
      </c>
      <c r="P1891" t="s">
        <v>41</v>
      </c>
      <c r="Q1891" t="s">
        <v>36</v>
      </c>
      <c r="R1891" t="s">
        <v>42</v>
      </c>
      <c r="T1891" t="s">
        <v>43</v>
      </c>
      <c r="U1891" t="str">
        <f t="shared" si="119"/>
        <v>No Discount</v>
      </c>
    </row>
    <row r="1892" spans="1:21" x14ac:dyDescent="0.25">
      <c r="A1892" t="s">
        <v>4102</v>
      </c>
      <c r="B1892" s="3">
        <v>46000</v>
      </c>
      <c r="C1892" t="s">
        <v>2272</v>
      </c>
      <c r="D1892" t="s">
        <v>126</v>
      </c>
      <c r="E1892" t="s">
        <v>75</v>
      </c>
      <c r="F1892" t="s">
        <v>137</v>
      </c>
      <c r="G1892" t="s">
        <v>6076</v>
      </c>
      <c r="H1892">
        <v>7</v>
      </c>
      <c r="I1892" s="5">
        <v>4700</v>
      </c>
      <c r="J1892" s="5">
        <v>6667</v>
      </c>
      <c r="K1892" s="5">
        <f t="shared" si="116"/>
        <v>46669</v>
      </c>
      <c r="L1892" s="4">
        <v>0</v>
      </c>
      <c r="M1892" s="5">
        <f t="shared" si="117"/>
        <v>0</v>
      </c>
      <c r="N1892" s="5">
        <f t="shared" si="118"/>
        <v>13769</v>
      </c>
      <c r="O1892" t="s">
        <v>67</v>
      </c>
      <c r="P1892" t="s">
        <v>68</v>
      </c>
      <c r="Q1892" t="s">
        <v>36</v>
      </c>
      <c r="R1892" t="s">
        <v>42</v>
      </c>
      <c r="T1892" t="s">
        <v>43</v>
      </c>
      <c r="U1892" t="str">
        <f t="shared" si="119"/>
        <v>No Discount</v>
      </c>
    </row>
    <row r="1893" spans="1:21" x14ac:dyDescent="0.25">
      <c r="A1893" t="s">
        <v>4103</v>
      </c>
      <c r="B1893" s="3">
        <v>45948</v>
      </c>
      <c r="C1893" t="s">
        <v>451</v>
      </c>
      <c r="D1893" t="s">
        <v>126</v>
      </c>
      <c r="E1893" t="s">
        <v>33</v>
      </c>
      <c r="F1893" t="s">
        <v>6040</v>
      </c>
      <c r="G1893" t="s">
        <v>6077</v>
      </c>
      <c r="H1893">
        <v>7</v>
      </c>
      <c r="I1893" s="5">
        <v>1070</v>
      </c>
      <c r="J1893" s="5">
        <v>1557</v>
      </c>
      <c r="K1893" s="5">
        <f t="shared" si="116"/>
        <v>10899</v>
      </c>
      <c r="L1893" s="4">
        <v>0</v>
      </c>
      <c r="M1893" s="5">
        <f t="shared" si="117"/>
        <v>0</v>
      </c>
      <c r="N1893" s="5">
        <f t="shared" si="118"/>
        <v>3409</v>
      </c>
      <c r="O1893" t="s">
        <v>95</v>
      </c>
      <c r="P1893" t="s">
        <v>96</v>
      </c>
      <c r="Q1893" t="s">
        <v>53</v>
      </c>
      <c r="R1893" t="s">
        <v>42</v>
      </c>
      <c r="T1893" t="s">
        <v>43</v>
      </c>
      <c r="U1893" t="str">
        <f t="shared" si="119"/>
        <v>No Discount</v>
      </c>
    </row>
    <row r="1894" spans="1:21" x14ac:dyDescent="0.25">
      <c r="A1894" t="s">
        <v>4104</v>
      </c>
      <c r="B1894" s="3">
        <v>46060</v>
      </c>
      <c r="C1894" t="s">
        <v>334</v>
      </c>
      <c r="D1894" t="s">
        <v>32</v>
      </c>
      <c r="E1894" t="s">
        <v>75</v>
      </c>
      <c r="F1894" t="s">
        <v>6040</v>
      </c>
      <c r="G1894" t="s">
        <v>6077</v>
      </c>
      <c r="H1894">
        <v>3</v>
      </c>
      <c r="I1894" s="5">
        <v>1070</v>
      </c>
      <c r="J1894" s="5">
        <v>1557</v>
      </c>
      <c r="K1894" s="5">
        <f t="shared" si="116"/>
        <v>4671</v>
      </c>
      <c r="L1894" s="4">
        <v>0.2</v>
      </c>
      <c r="M1894" s="5">
        <f t="shared" si="117"/>
        <v>934.2</v>
      </c>
      <c r="N1894" s="5">
        <f t="shared" si="118"/>
        <v>2395.1999999999998</v>
      </c>
      <c r="O1894" t="s">
        <v>164</v>
      </c>
      <c r="P1894" t="s">
        <v>41</v>
      </c>
      <c r="Q1894" t="s">
        <v>36</v>
      </c>
      <c r="R1894" t="s">
        <v>42</v>
      </c>
      <c r="T1894" t="s">
        <v>43</v>
      </c>
      <c r="U1894" t="str">
        <f t="shared" si="119"/>
        <v>16-20%</v>
      </c>
    </row>
    <row r="1895" spans="1:21" x14ac:dyDescent="0.25">
      <c r="A1895" t="s">
        <v>4105</v>
      </c>
      <c r="B1895" s="3">
        <v>45660</v>
      </c>
      <c r="C1895" t="s">
        <v>610</v>
      </c>
      <c r="D1895" t="s">
        <v>32</v>
      </c>
      <c r="E1895" t="s">
        <v>33</v>
      </c>
      <c r="F1895" t="s">
        <v>93</v>
      </c>
      <c r="G1895" t="s">
        <v>6036</v>
      </c>
      <c r="H1895">
        <v>8</v>
      </c>
      <c r="I1895" s="5">
        <v>630</v>
      </c>
      <c r="J1895" s="5">
        <v>910</v>
      </c>
      <c r="K1895" s="5">
        <f t="shared" si="116"/>
        <v>7280</v>
      </c>
      <c r="L1895" s="4">
        <v>0</v>
      </c>
      <c r="M1895" s="5">
        <f t="shared" si="117"/>
        <v>0</v>
      </c>
      <c r="N1895" s="5">
        <f t="shared" si="118"/>
        <v>2240</v>
      </c>
      <c r="O1895" t="s">
        <v>85</v>
      </c>
      <c r="P1895" t="s">
        <v>86</v>
      </c>
      <c r="Q1895" t="s">
        <v>36</v>
      </c>
      <c r="R1895" t="s">
        <v>42</v>
      </c>
      <c r="T1895" t="s">
        <v>43</v>
      </c>
      <c r="U1895" t="str">
        <f t="shared" si="119"/>
        <v>No Discount</v>
      </c>
    </row>
    <row r="1896" spans="1:21" x14ac:dyDescent="0.25">
      <c r="A1896" t="s">
        <v>4107</v>
      </c>
      <c r="B1896" s="3">
        <v>46045</v>
      </c>
      <c r="C1896" t="s">
        <v>2811</v>
      </c>
      <c r="D1896" t="s">
        <v>50</v>
      </c>
      <c r="E1896" t="s">
        <v>33</v>
      </c>
      <c r="F1896" t="s">
        <v>137</v>
      </c>
      <c r="G1896" t="s">
        <v>6076</v>
      </c>
      <c r="H1896">
        <v>5</v>
      </c>
      <c r="I1896" s="5">
        <v>4700</v>
      </c>
      <c r="J1896" s="5">
        <v>6667</v>
      </c>
      <c r="K1896" s="5">
        <f t="shared" si="116"/>
        <v>33335</v>
      </c>
      <c r="L1896" s="4">
        <v>0.25</v>
      </c>
      <c r="M1896" s="5">
        <f t="shared" si="117"/>
        <v>8333.75</v>
      </c>
      <c r="N1896" s="5">
        <f t="shared" si="118"/>
        <v>18168.75</v>
      </c>
      <c r="O1896" t="s">
        <v>40</v>
      </c>
      <c r="P1896" t="s">
        <v>41</v>
      </c>
      <c r="Q1896" t="s">
        <v>36</v>
      </c>
      <c r="R1896" t="s">
        <v>440</v>
      </c>
      <c r="S1896">
        <v>12</v>
      </c>
      <c r="T1896" t="s">
        <v>441</v>
      </c>
      <c r="U1896" t="str">
        <f t="shared" si="119"/>
        <v>21-25%</v>
      </c>
    </row>
    <row r="1897" spans="1:21" x14ac:dyDescent="0.25">
      <c r="A1897" t="s">
        <v>4108</v>
      </c>
      <c r="B1897" s="3">
        <v>46154</v>
      </c>
      <c r="C1897" t="s">
        <v>2083</v>
      </c>
      <c r="D1897" t="s">
        <v>32</v>
      </c>
      <c r="E1897" t="s">
        <v>33</v>
      </c>
      <c r="F1897" t="s">
        <v>93</v>
      </c>
      <c r="G1897" t="s">
        <v>6053</v>
      </c>
      <c r="H1897">
        <v>67</v>
      </c>
      <c r="I1897" s="5">
        <v>400</v>
      </c>
      <c r="J1897" s="5">
        <v>633</v>
      </c>
      <c r="K1897" s="5">
        <f t="shared" si="116"/>
        <v>42411</v>
      </c>
      <c r="L1897" s="4">
        <v>0.15</v>
      </c>
      <c r="M1897" s="5">
        <f t="shared" si="117"/>
        <v>6361.65</v>
      </c>
      <c r="N1897" s="5">
        <f t="shared" si="118"/>
        <v>21972.65</v>
      </c>
      <c r="O1897" t="s">
        <v>77</v>
      </c>
      <c r="P1897" t="s">
        <v>78</v>
      </c>
      <c r="Q1897" t="s">
        <v>36</v>
      </c>
      <c r="R1897" t="s">
        <v>440</v>
      </c>
      <c r="S1897">
        <v>177</v>
      </c>
      <c r="T1897" t="s">
        <v>441</v>
      </c>
      <c r="U1897" t="str">
        <f t="shared" si="119"/>
        <v>11-15%</v>
      </c>
    </row>
    <row r="1898" spans="1:21" x14ac:dyDescent="0.25">
      <c r="A1898" t="s">
        <v>4109</v>
      </c>
      <c r="B1898" s="3">
        <v>46133</v>
      </c>
      <c r="C1898" t="s">
        <v>2811</v>
      </c>
      <c r="D1898" t="s">
        <v>50</v>
      </c>
      <c r="E1898" t="s">
        <v>33</v>
      </c>
      <c r="F1898" t="s">
        <v>93</v>
      </c>
      <c r="G1898" t="s">
        <v>6036</v>
      </c>
      <c r="H1898">
        <v>5</v>
      </c>
      <c r="I1898" s="5">
        <v>630</v>
      </c>
      <c r="J1898" s="5">
        <v>910</v>
      </c>
      <c r="K1898" s="5">
        <f t="shared" si="116"/>
        <v>4550</v>
      </c>
      <c r="L1898" s="4">
        <v>0.12</v>
      </c>
      <c r="M1898" s="5">
        <f t="shared" si="117"/>
        <v>546</v>
      </c>
      <c r="N1898" s="5">
        <f t="shared" si="118"/>
        <v>1946</v>
      </c>
      <c r="O1898" t="s">
        <v>181</v>
      </c>
      <c r="P1898" t="s">
        <v>68</v>
      </c>
      <c r="Q1898" t="s">
        <v>36</v>
      </c>
      <c r="R1898" t="s">
        <v>440</v>
      </c>
      <c r="S1898">
        <v>88</v>
      </c>
      <c r="T1898" t="s">
        <v>441</v>
      </c>
      <c r="U1898" t="str">
        <f t="shared" si="119"/>
        <v>11-15%</v>
      </c>
    </row>
    <row r="1899" spans="1:21" x14ac:dyDescent="0.25">
      <c r="A1899" t="s">
        <v>4110</v>
      </c>
      <c r="B1899" s="3">
        <v>46086</v>
      </c>
      <c r="C1899" t="s">
        <v>1228</v>
      </c>
      <c r="D1899" t="s">
        <v>32</v>
      </c>
      <c r="E1899" t="s">
        <v>75</v>
      </c>
      <c r="F1899" t="s">
        <v>137</v>
      </c>
      <c r="G1899" t="s">
        <v>6076</v>
      </c>
      <c r="H1899">
        <v>3</v>
      </c>
      <c r="I1899" s="5">
        <v>4700</v>
      </c>
      <c r="J1899" s="5">
        <v>6667</v>
      </c>
      <c r="K1899" s="5">
        <f t="shared" si="116"/>
        <v>20001</v>
      </c>
      <c r="L1899" s="4">
        <v>0.2</v>
      </c>
      <c r="M1899" s="5">
        <f t="shared" si="117"/>
        <v>4000.2000000000003</v>
      </c>
      <c r="N1899" s="5">
        <f t="shared" si="118"/>
        <v>9901.2000000000007</v>
      </c>
      <c r="O1899" t="s">
        <v>55</v>
      </c>
      <c r="P1899" t="s">
        <v>56</v>
      </c>
      <c r="Q1899" t="s">
        <v>53</v>
      </c>
      <c r="R1899" t="s">
        <v>440</v>
      </c>
      <c r="S1899">
        <v>129</v>
      </c>
      <c r="T1899" t="s">
        <v>441</v>
      </c>
      <c r="U1899" t="str">
        <f t="shared" si="119"/>
        <v>16-20%</v>
      </c>
    </row>
    <row r="1900" spans="1:21" x14ac:dyDescent="0.25">
      <c r="A1900" t="s">
        <v>4111</v>
      </c>
      <c r="B1900" s="3">
        <v>45790</v>
      </c>
      <c r="C1900" t="s">
        <v>4112</v>
      </c>
      <c r="D1900" t="s">
        <v>32</v>
      </c>
      <c r="E1900" t="s">
        <v>33</v>
      </c>
      <c r="F1900" t="s">
        <v>137</v>
      </c>
      <c r="G1900" t="s">
        <v>6076</v>
      </c>
      <c r="H1900">
        <v>5</v>
      </c>
      <c r="I1900" s="5">
        <v>4700</v>
      </c>
      <c r="J1900" s="5">
        <v>6667</v>
      </c>
      <c r="K1900" s="5">
        <f t="shared" si="116"/>
        <v>33335</v>
      </c>
      <c r="L1900" s="4">
        <v>0</v>
      </c>
      <c r="M1900" s="5">
        <f t="shared" si="117"/>
        <v>0</v>
      </c>
      <c r="N1900" s="5">
        <f t="shared" si="118"/>
        <v>9835</v>
      </c>
      <c r="O1900" t="s">
        <v>164</v>
      </c>
      <c r="P1900" t="s">
        <v>41</v>
      </c>
      <c r="Q1900" t="s">
        <v>36</v>
      </c>
      <c r="R1900" t="s">
        <v>42</v>
      </c>
      <c r="T1900" t="s">
        <v>43</v>
      </c>
      <c r="U1900" t="str">
        <f t="shared" si="119"/>
        <v>No Discount</v>
      </c>
    </row>
    <row r="1901" spans="1:21" x14ac:dyDescent="0.25">
      <c r="A1901" t="s">
        <v>4114</v>
      </c>
      <c r="B1901" s="3">
        <v>46077</v>
      </c>
      <c r="C1901" t="s">
        <v>188</v>
      </c>
      <c r="D1901" t="s">
        <v>32</v>
      </c>
      <c r="E1901" t="s">
        <v>33</v>
      </c>
      <c r="F1901" t="s">
        <v>93</v>
      </c>
      <c r="G1901" t="s">
        <v>6036</v>
      </c>
      <c r="H1901">
        <v>4</v>
      </c>
      <c r="I1901" s="5">
        <v>630</v>
      </c>
      <c r="J1901" s="5">
        <v>910</v>
      </c>
      <c r="K1901" s="5">
        <f t="shared" si="116"/>
        <v>3640</v>
      </c>
      <c r="L1901" s="4">
        <v>0.12</v>
      </c>
      <c r="M1901" s="5">
        <f t="shared" si="117"/>
        <v>436.8</v>
      </c>
      <c r="N1901" s="5">
        <f t="shared" si="118"/>
        <v>1556.8000000000002</v>
      </c>
      <c r="O1901" t="s">
        <v>95</v>
      </c>
      <c r="P1901" t="s">
        <v>96</v>
      </c>
      <c r="Q1901" t="s">
        <v>53</v>
      </c>
      <c r="R1901" t="s">
        <v>440</v>
      </c>
      <c r="S1901">
        <v>67</v>
      </c>
      <c r="T1901" t="s">
        <v>441</v>
      </c>
      <c r="U1901" t="str">
        <f t="shared" si="119"/>
        <v>11-15%</v>
      </c>
    </row>
    <row r="1902" spans="1:21" x14ac:dyDescent="0.25">
      <c r="A1902" t="s">
        <v>4115</v>
      </c>
      <c r="B1902" s="3">
        <v>46095</v>
      </c>
      <c r="C1902" t="s">
        <v>2162</v>
      </c>
      <c r="D1902" t="s">
        <v>50</v>
      </c>
      <c r="E1902" t="s">
        <v>75</v>
      </c>
      <c r="F1902" t="s">
        <v>93</v>
      </c>
      <c r="G1902" t="s">
        <v>6036</v>
      </c>
      <c r="H1902">
        <v>7</v>
      </c>
      <c r="I1902" s="5">
        <v>630</v>
      </c>
      <c r="J1902" s="5">
        <v>910</v>
      </c>
      <c r="K1902" s="5">
        <f t="shared" si="116"/>
        <v>6370</v>
      </c>
      <c r="L1902" s="4">
        <v>0.2</v>
      </c>
      <c r="M1902" s="5">
        <f t="shared" si="117"/>
        <v>1274</v>
      </c>
      <c r="N1902" s="5">
        <f t="shared" si="118"/>
        <v>3234</v>
      </c>
      <c r="O1902" t="s">
        <v>120</v>
      </c>
      <c r="P1902" t="s">
        <v>96</v>
      </c>
      <c r="Q1902" t="s">
        <v>53</v>
      </c>
      <c r="R1902" t="s">
        <v>42</v>
      </c>
      <c r="T1902" t="s">
        <v>43</v>
      </c>
      <c r="U1902" t="str">
        <f t="shared" si="119"/>
        <v>16-20%</v>
      </c>
    </row>
    <row r="1903" spans="1:21" x14ac:dyDescent="0.25">
      <c r="A1903" t="s">
        <v>4116</v>
      </c>
      <c r="B1903" s="3">
        <v>46128</v>
      </c>
      <c r="C1903" t="s">
        <v>4117</v>
      </c>
      <c r="D1903" t="s">
        <v>126</v>
      </c>
      <c r="E1903" t="s">
        <v>33</v>
      </c>
      <c r="F1903" t="s">
        <v>137</v>
      </c>
      <c r="G1903" t="s">
        <v>6076</v>
      </c>
      <c r="H1903">
        <v>2</v>
      </c>
      <c r="I1903" s="5">
        <v>4700</v>
      </c>
      <c r="J1903" s="5">
        <v>6667</v>
      </c>
      <c r="K1903" s="5">
        <f t="shared" si="116"/>
        <v>13334</v>
      </c>
      <c r="L1903" s="4">
        <v>0.12</v>
      </c>
      <c r="M1903" s="5">
        <f t="shared" si="117"/>
        <v>1600.08</v>
      </c>
      <c r="N1903" s="5">
        <f t="shared" si="118"/>
        <v>5534.08</v>
      </c>
      <c r="O1903" t="s">
        <v>120</v>
      </c>
      <c r="P1903" t="s">
        <v>96</v>
      </c>
      <c r="Q1903" t="s">
        <v>53</v>
      </c>
      <c r="R1903" t="s">
        <v>42</v>
      </c>
      <c r="T1903" t="s">
        <v>43</v>
      </c>
      <c r="U1903" t="str">
        <f t="shared" si="119"/>
        <v>11-15%</v>
      </c>
    </row>
    <row r="1904" spans="1:21" x14ac:dyDescent="0.25">
      <c r="A1904" t="s">
        <v>4119</v>
      </c>
      <c r="B1904" s="3">
        <v>46042</v>
      </c>
      <c r="C1904" t="s">
        <v>358</v>
      </c>
      <c r="D1904" t="s">
        <v>50</v>
      </c>
      <c r="E1904" t="s">
        <v>75</v>
      </c>
      <c r="F1904" t="s">
        <v>6063</v>
      </c>
      <c r="G1904" t="s">
        <v>6016</v>
      </c>
      <c r="H1904">
        <v>4</v>
      </c>
      <c r="I1904" s="5">
        <v>360</v>
      </c>
      <c r="J1904" s="5">
        <v>520</v>
      </c>
      <c r="K1904" s="5">
        <f t="shared" si="116"/>
        <v>2080</v>
      </c>
      <c r="L1904" s="4">
        <v>0.15</v>
      </c>
      <c r="M1904" s="5">
        <f t="shared" si="117"/>
        <v>312</v>
      </c>
      <c r="N1904" s="5">
        <f t="shared" si="118"/>
        <v>952</v>
      </c>
      <c r="O1904" t="s">
        <v>164</v>
      </c>
      <c r="P1904" t="s">
        <v>41</v>
      </c>
      <c r="Q1904" t="s">
        <v>36</v>
      </c>
      <c r="R1904" t="s">
        <v>42</v>
      </c>
      <c r="T1904" t="s">
        <v>43</v>
      </c>
      <c r="U1904" t="str">
        <f t="shared" si="119"/>
        <v>11-15%</v>
      </c>
    </row>
    <row r="1905" spans="1:21" x14ac:dyDescent="0.25">
      <c r="A1905" t="s">
        <v>4120</v>
      </c>
      <c r="B1905" s="3">
        <v>45757</v>
      </c>
      <c r="C1905" t="s">
        <v>838</v>
      </c>
      <c r="D1905" t="s">
        <v>50</v>
      </c>
      <c r="E1905" t="s">
        <v>33</v>
      </c>
      <c r="F1905" t="s">
        <v>137</v>
      </c>
      <c r="G1905" t="s">
        <v>6076</v>
      </c>
      <c r="H1905">
        <v>1</v>
      </c>
      <c r="I1905" s="5">
        <v>4700</v>
      </c>
      <c r="J1905" s="5">
        <v>6667</v>
      </c>
      <c r="K1905" s="5">
        <f t="shared" si="116"/>
        <v>6667</v>
      </c>
      <c r="L1905" s="4">
        <v>0</v>
      </c>
      <c r="M1905" s="5">
        <f t="shared" si="117"/>
        <v>0</v>
      </c>
      <c r="N1905" s="5">
        <f t="shared" si="118"/>
        <v>1967</v>
      </c>
      <c r="O1905" t="s">
        <v>164</v>
      </c>
      <c r="P1905" t="s">
        <v>41</v>
      </c>
      <c r="Q1905" t="s">
        <v>36</v>
      </c>
      <c r="R1905" t="s">
        <v>42</v>
      </c>
      <c r="T1905" t="s">
        <v>43</v>
      </c>
      <c r="U1905" t="str">
        <f t="shared" si="119"/>
        <v>No Discount</v>
      </c>
    </row>
    <row r="1906" spans="1:21" x14ac:dyDescent="0.25">
      <c r="A1906" t="s">
        <v>4121</v>
      </c>
      <c r="B1906" s="3">
        <v>45783</v>
      </c>
      <c r="C1906" t="s">
        <v>4122</v>
      </c>
      <c r="D1906" t="s">
        <v>50</v>
      </c>
      <c r="E1906" t="s">
        <v>33</v>
      </c>
      <c r="F1906" t="s">
        <v>93</v>
      </c>
      <c r="G1906" t="s">
        <v>6037</v>
      </c>
      <c r="H1906">
        <v>2</v>
      </c>
      <c r="I1906" s="5">
        <v>450</v>
      </c>
      <c r="J1906" s="5">
        <v>800</v>
      </c>
      <c r="K1906" s="5">
        <f t="shared" si="116"/>
        <v>1600</v>
      </c>
      <c r="L1906" s="4">
        <v>0</v>
      </c>
      <c r="M1906" s="5">
        <f t="shared" si="117"/>
        <v>0</v>
      </c>
      <c r="N1906" s="5">
        <f t="shared" si="118"/>
        <v>700</v>
      </c>
      <c r="O1906" t="s">
        <v>110</v>
      </c>
      <c r="P1906" t="s">
        <v>78</v>
      </c>
      <c r="Q1906" t="s">
        <v>36</v>
      </c>
      <c r="R1906" t="s">
        <v>42</v>
      </c>
      <c r="T1906" t="s">
        <v>43</v>
      </c>
      <c r="U1906" t="str">
        <f t="shared" si="119"/>
        <v>No Discount</v>
      </c>
    </row>
    <row r="1907" spans="1:21" x14ac:dyDescent="0.25">
      <c r="A1907" t="s">
        <v>4124</v>
      </c>
      <c r="B1907" s="3">
        <v>46005</v>
      </c>
      <c r="C1907" t="s">
        <v>787</v>
      </c>
      <c r="D1907" t="s">
        <v>50</v>
      </c>
      <c r="E1907" t="s">
        <v>33</v>
      </c>
      <c r="F1907" t="s">
        <v>137</v>
      </c>
      <c r="G1907" t="s">
        <v>6076</v>
      </c>
      <c r="H1907">
        <v>2</v>
      </c>
      <c r="I1907" s="5">
        <v>4700</v>
      </c>
      <c r="J1907" s="5">
        <v>6667</v>
      </c>
      <c r="K1907" s="5">
        <f t="shared" si="116"/>
        <v>13334</v>
      </c>
      <c r="L1907" s="4">
        <v>0</v>
      </c>
      <c r="M1907" s="5">
        <f t="shared" si="117"/>
        <v>0</v>
      </c>
      <c r="N1907" s="5">
        <f t="shared" si="118"/>
        <v>3934</v>
      </c>
      <c r="O1907" t="s">
        <v>127</v>
      </c>
      <c r="P1907" t="s">
        <v>56</v>
      </c>
      <c r="Q1907" t="s">
        <v>53</v>
      </c>
      <c r="R1907" t="s">
        <v>42</v>
      </c>
      <c r="T1907" t="s">
        <v>43</v>
      </c>
      <c r="U1907" t="str">
        <f t="shared" si="119"/>
        <v>No Discount</v>
      </c>
    </row>
    <row r="1908" spans="1:21" x14ac:dyDescent="0.25">
      <c r="A1908" t="s">
        <v>4125</v>
      </c>
      <c r="B1908" s="3">
        <v>45903</v>
      </c>
      <c r="C1908" t="s">
        <v>1809</v>
      </c>
      <c r="D1908" t="s">
        <v>50</v>
      </c>
      <c r="E1908" t="s">
        <v>75</v>
      </c>
      <c r="F1908" t="s">
        <v>93</v>
      </c>
      <c r="G1908" t="s">
        <v>6037</v>
      </c>
      <c r="H1908">
        <v>10</v>
      </c>
      <c r="I1908" s="5">
        <v>450</v>
      </c>
      <c r="J1908" s="5">
        <v>800</v>
      </c>
      <c r="K1908" s="5">
        <f t="shared" si="116"/>
        <v>8000</v>
      </c>
      <c r="L1908" s="4">
        <v>0</v>
      </c>
      <c r="M1908" s="5">
        <f t="shared" si="117"/>
        <v>0</v>
      </c>
      <c r="N1908" s="5">
        <f t="shared" si="118"/>
        <v>3500</v>
      </c>
      <c r="O1908" t="s">
        <v>181</v>
      </c>
      <c r="P1908" t="s">
        <v>68</v>
      </c>
      <c r="Q1908" t="s">
        <v>36</v>
      </c>
      <c r="R1908" t="s">
        <v>42</v>
      </c>
      <c r="T1908" t="s">
        <v>43</v>
      </c>
      <c r="U1908" t="str">
        <f t="shared" si="119"/>
        <v>No Discount</v>
      </c>
    </row>
    <row r="1909" spans="1:21" x14ac:dyDescent="0.25">
      <c r="A1909" t="s">
        <v>4127</v>
      </c>
      <c r="B1909" s="3">
        <v>45998</v>
      </c>
      <c r="C1909" t="s">
        <v>838</v>
      </c>
      <c r="D1909" t="s">
        <v>50</v>
      </c>
      <c r="E1909" t="s">
        <v>75</v>
      </c>
      <c r="F1909" t="s">
        <v>6063</v>
      </c>
      <c r="G1909" t="s">
        <v>6016</v>
      </c>
      <c r="H1909">
        <v>8</v>
      </c>
      <c r="I1909" s="5">
        <v>360</v>
      </c>
      <c r="J1909" s="5">
        <v>520</v>
      </c>
      <c r="K1909" s="5">
        <f t="shared" si="116"/>
        <v>4160</v>
      </c>
      <c r="L1909" s="4">
        <v>0</v>
      </c>
      <c r="M1909" s="5">
        <f t="shared" si="117"/>
        <v>0</v>
      </c>
      <c r="N1909" s="5">
        <f t="shared" si="118"/>
        <v>1280</v>
      </c>
      <c r="O1909" t="s">
        <v>181</v>
      </c>
      <c r="P1909" t="s">
        <v>68</v>
      </c>
      <c r="Q1909" t="s">
        <v>36</v>
      </c>
      <c r="R1909" t="s">
        <v>42</v>
      </c>
      <c r="T1909" t="s">
        <v>43</v>
      </c>
      <c r="U1909" t="str">
        <f t="shared" si="119"/>
        <v>No Discount</v>
      </c>
    </row>
    <row r="1910" spans="1:21" x14ac:dyDescent="0.25">
      <c r="A1910" t="s">
        <v>4128</v>
      </c>
      <c r="B1910" s="3">
        <v>46174</v>
      </c>
      <c r="C1910" t="s">
        <v>3043</v>
      </c>
      <c r="D1910" t="s">
        <v>32</v>
      </c>
      <c r="E1910" t="s">
        <v>33</v>
      </c>
      <c r="F1910" t="s">
        <v>6040</v>
      </c>
      <c r="G1910" t="s">
        <v>6077</v>
      </c>
      <c r="H1910">
        <v>6</v>
      </c>
      <c r="I1910" s="5">
        <v>1070</v>
      </c>
      <c r="J1910" s="5">
        <v>1557</v>
      </c>
      <c r="K1910" s="5">
        <f t="shared" si="116"/>
        <v>9342</v>
      </c>
      <c r="L1910" s="4">
        <v>0.12</v>
      </c>
      <c r="M1910" s="5">
        <f t="shared" si="117"/>
        <v>1121.04</v>
      </c>
      <c r="N1910" s="5">
        <f t="shared" si="118"/>
        <v>4043.04</v>
      </c>
      <c r="O1910" t="s">
        <v>55</v>
      </c>
      <c r="P1910" t="s">
        <v>56</v>
      </c>
      <c r="Q1910" t="s">
        <v>53</v>
      </c>
      <c r="R1910" t="s">
        <v>440</v>
      </c>
      <c r="S1910">
        <v>1</v>
      </c>
      <c r="T1910" t="s">
        <v>441</v>
      </c>
      <c r="U1910" t="str">
        <f t="shared" si="119"/>
        <v>11-15%</v>
      </c>
    </row>
    <row r="1911" spans="1:21" x14ac:dyDescent="0.25">
      <c r="A1911" t="s">
        <v>4129</v>
      </c>
      <c r="B1911" s="3">
        <v>45852</v>
      </c>
      <c r="C1911" t="s">
        <v>4130</v>
      </c>
      <c r="D1911" t="s">
        <v>32</v>
      </c>
      <c r="E1911" t="s">
        <v>75</v>
      </c>
      <c r="F1911" t="s">
        <v>6040</v>
      </c>
      <c r="G1911" t="s">
        <v>6077</v>
      </c>
      <c r="H1911">
        <v>4</v>
      </c>
      <c r="I1911" s="5">
        <v>1070</v>
      </c>
      <c r="J1911" s="5">
        <v>1557</v>
      </c>
      <c r="K1911" s="5">
        <f t="shared" si="116"/>
        <v>6228</v>
      </c>
      <c r="L1911" s="4">
        <v>0</v>
      </c>
      <c r="M1911" s="5">
        <f t="shared" si="117"/>
        <v>0</v>
      </c>
      <c r="N1911" s="5">
        <f t="shared" si="118"/>
        <v>1948</v>
      </c>
      <c r="O1911" t="s">
        <v>215</v>
      </c>
      <c r="P1911" t="s">
        <v>86</v>
      </c>
      <c r="Q1911" t="s">
        <v>36</v>
      </c>
      <c r="R1911" t="s">
        <v>42</v>
      </c>
      <c r="T1911" t="s">
        <v>43</v>
      </c>
      <c r="U1911" t="str">
        <f t="shared" si="119"/>
        <v>No Discount</v>
      </c>
    </row>
    <row r="1912" spans="1:21" x14ac:dyDescent="0.25">
      <c r="A1912" t="s">
        <v>4132</v>
      </c>
      <c r="B1912" s="3">
        <v>46192</v>
      </c>
      <c r="C1912" t="s">
        <v>1767</v>
      </c>
      <c r="D1912" t="s">
        <v>126</v>
      </c>
      <c r="E1912" t="s">
        <v>75</v>
      </c>
      <c r="F1912" t="s">
        <v>93</v>
      </c>
      <c r="G1912" t="s">
        <v>6037</v>
      </c>
      <c r="H1912">
        <v>7</v>
      </c>
      <c r="I1912" s="5">
        <v>450</v>
      </c>
      <c r="J1912" s="5">
        <v>800</v>
      </c>
      <c r="K1912" s="5">
        <f t="shared" si="116"/>
        <v>5600</v>
      </c>
      <c r="L1912" s="4">
        <v>0.2</v>
      </c>
      <c r="M1912" s="5">
        <f t="shared" si="117"/>
        <v>1120</v>
      </c>
      <c r="N1912" s="5">
        <f t="shared" si="118"/>
        <v>3570</v>
      </c>
      <c r="O1912" t="s">
        <v>77</v>
      </c>
      <c r="P1912" t="s">
        <v>78</v>
      </c>
      <c r="Q1912" t="s">
        <v>36</v>
      </c>
      <c r="R1912" t="s">
        <v>440</v>
      </c>
      <c r="S1912">
        <v>129</v>
      </c>
      <c r="T1912" t="s">
        <v>441</v>
      </c>
      <c r="U1912" t="str">
        <f t="shared" si="119"/>
        <v>16-20%</v>
      </c>
    </row>
    <row r="1913" spans="1:21" x14ac:dyDescent="0.25">
      <c r="A1913" t="s">
        <v>4133</v>
      </c>
      <c r="B1913" s="3">
        <v>45764</v>
      </c>
      <c r="C1913" t="s">
        <v>292</v>
      </c>
      <c r="D1913" t="s">
        <v>50</v>
      </c>
      <c r="E1913" t="s">
        <v>75</v>
      </c>
      <c r="F1913" t="s">
        <v>93</v>
      </c>
      <c r="G1913" t="s">
        <v>6053</v>
      </c>
      <c r="H1913">
        <v>4</v>
      </c>
      <c r="I1913" s="5">
        <v>400</v>
      </c>
      <c r="J1913" s="5">
        <v>633</v>
      </c>
      <c r="K1913" s="5">
        <f t="shared" si="116"/>
        <v>2532</v>
      </c>
      <c r="L1913" s="4">
        <v>0</v>
      </c>
      <c r="M1913" s="5">
        <f t="shared" si="117"/>
        <v>0</v>
      </c>
      <c r="N1913" s="5">
        <f t="shared" si="118"/>
        <v>932</v>
      </c>
      <c r="O1913" t="s">
        <v>120</v>
      </c>
      <c r="P1913" t="s">
        <v>96</v>
      </c>
      <c r="Q1913" t="s">
        <v>53</v>
      </c>
      <c r="R1913" t="s">
        <v>42</v>
      </c>
      <c r="T1913" t="s">
        <v>43</v>
      </c>
      <c r="U1913" t="str">
        <f t="shared" si="119"/>
        <v>No Discount</v>
      </c>
    </row>
    <row r="1914" spans="1:21" x14ac:dyDescent="0.25">
      <c r="A1914" t="s">
        <v>4134</v>
      </c>
      <c r="B1914" s="3">
        <v>45931</v>
      </c>
      <c r="C1914" t="s">
        <v>1737</v>
      </c>
      <c r="D1914" t="s">
        <v>126</v>
      </c>
      <c r="E1914" t="s">
        <v>33</v>
      </c>
      <c r="F1914" t="s">
        <v>6040</v>
      </c>
      <c r="G1914" t="s">
        <v>6077</v>
      </c>
      <c r="H1914">
        <v>9</v>
      </c>
      <c r="I1914" s="5">
        <v>1070</v>
      </c>
      <c r="J1914" s="5">
        <v>1557</v>
      </c>
      <c r="K1914" s="5">
        <f t="shared" si="116"/>
        <v>14013</v>
      </c>
      <c r="L1914" s="4">
        <v>0</v>
      </c>
      <c r="M1914" s="5">
        <f t="shared" si="117"/>
        <v>0</v>
      </c>
      <c r="N1914" s="5">
        <f t="shared" si="118"/>
        <v>4383</v>
      </c>
      <c r="O1914" t="s">
        <v>110</v>
      </c>
      <c r="P1914" t="s">
        <v>78</v>
      </c>
      <c r="Q1914" t="s">
        <v>36</v>
      </c>
      <c r="R1914" t="s">
        <v>42</v>
      </c>
      <c r="T1914" t="s">
        <v>43</v>
      </c>
      <c r="U1914" t="str">
        <f t="shared" si="119"/>
        <v>No Discount</v>
      </c>
    </row>
    <row r="1915" spans="1:21" x14ac:dyDescent="0.25">
      <c r="A1915" t="s">
        <v>4135</v>
      </c>
      <c r="B1915" s="3">
        <v>46071</v>
      </c>
      <c r="C1915" t="s">
        <v>1093</v>
      </c>
      <c r="D1915" t="s">
        <v>32</v>
      </c>
      <c r="E1915" t="s">
        <v>75</v>
      </c>
      <c r="F1915" t="s">
        <v>137</v>
      </c>
      <c r="G1915" t="s">
        <v>6076</v>
      </c>
      <c r="H1915">
        <v>2</v>
      </c>
      <c r="I1915" s="5">
        <v>4700</v>
      </c>
      <c r="J1915" s="5">
        <v>6667</v>
      </c>
      <c r="K1915" s="5">
        <f t="shared" si="116"/>
        <v>13334</v>
      </c>
      <c r="L1915" s="4">
        <v>0.25</v>
      </c>
      <c r="M1915" s="5">
        <f t="shared" si="117"/>
        <v>3333.5</v>
      </c>
      <c r="N1915" s="5">
        <f t="shared" si="118"/>
        <v>7267.5</v>
      </c>
      <c r="O1915" t="s">
        <v>110</v>
      </c>
      <c r="P1915" t="s">
        <v>78</v>
      </c>
      <c r="Q1915" t="s">
        <v>36</v>
      </c>
      <c r="R1915" t="s">
        <v>440</v>
      </c>
      <c r="S1915">
        <v>160</v>
      </c>
      <c r="T1915" t="s">
        <v>441</v>
      </c>
      <c r="U1915" t="str">
        <f t="shared" si="119"/>
        <v>21-25%</v>
      </c>
    </row>
    <row r="1916" spans="1:21" x14ac:dyDescent="0.25">
      <c r="A1916" t="s">
        <v>4136</v>
      </c>
      <c r="B1916" s="3">
        <v>45807</v>
      </c>
      <c r="C1916" t="s">
        <v>1138</v>
      </c>
      <c r="D1916" t="s">
        <v>126</v>
      </c>
      <c r="E1916" t="s">
        <v>75</v>
      </c>
      <c r="F1916" t="s">
        <v>93</v>
      </c>
      <c r="G1916" t="s">
        <v>6037</v>
      </c>
      <c r="H1916">
        <v>9</v>
      </c>
      <c r="I1916" s="5">
        <v>450</v>
      </c>
      <c r="J1916" s="5">
        <v>800</v>
      </c>
      <c r="K1916" s="5">
        <f t="shared" si="116"/>
        <v>7200</v>
      </c>
      <c r="L1916" s="4">
        <v>0</v>
      </c>
      <c r="M1916" s="5">
        <f t="shared" si="117"/>
        <v>0</v>
      </c>
      <c r="N1916" s="5">
        <f t="shared" si="118"/>
        <v>3150</v>
      </c>
      <c r="O1916" t="s">
        <v>85</v>
      </c>
      <c r="P1916" t="s">
        <v>86</v>
      </c>
      <c r="Q1916" t="s">
        <v>36</v>
      </c>
      <c r="R1916" t="s">
        <v>42</v>
      </c>
      <c r="T1916" t="s">
        <v>43</v>
      </c>
      <c r="U1916" t="str">
        <f t="shared" si="119"/>
        <v>No Discount</v>
      </c>
    </row>
    <row r="1917" spans="1:21" x14ac:dyDescent="0.25">
      <c r="A1917" t="s">
        <v>4137</v>
      </c>
      <c r="B1917" s="3">
        <v>46066</v>
      </c>
      <c r="C1917" t="s">
        <v>2700</v>
      </c>
      <c r="D1917" t="s">
        <v>50</v>
      </c>
      <c r="E1917" t="s">
        <v>75</v>
      </c>
      <c r="F1917" t="s">
        <v>93</v>
      </c>
      <c r="G1917" t="s">
        <v>6037</v>
      </c>
      <c r="H1917">
        <v>8</v>
      </c>
      <c r="I1917" s="5">
        <v>450</v>
      </c>
      <c r="J1917" s="5">
        <v>800</v>
      </c>
      <c r="K1917" s="5">
        <f t="shared" si="116"/>
        <v>6400</v>
      </c>
      <c r="L1917" s="4">
        <v>0.12</v>
      </c>
      <c r="M1917" s="5">
        <f t="shared" si="117"/>
        <v>768</v>
      </c>
      <c r="N1917" s="5">
        <f t="shared" si="118"/>
        <v>3568</v>
      </c>
      <c r="O1917" t="s">
        <v>40</v>
      </c>
      <c r="P1917" t="s">
        <v>41</v>
      </c>
      <c r="Q1917" t="s">
        <v>36</v>
      </c>
      <c r="R1917" t="s">
        <v>440</v>
      </c>
      <c r="S1917">
        <v>341</v>
      </c>
      <c r="T1917" t="s">
        <v>441</v>
      </c>
      <c r="U1917" t="str">
        <f t="shared" si="119"/>
        <v>11-15%</v>
      </c>
    </row>
    <row r="1918" spans="1:21" x14ac:dyDescent="0.25">
      <c r="A1918" t="s">
        <v>4138</v>
      </c>
      <c r="B1918" s="3">
        <v>45883</v>
      </c>
      <c r="C1918" t="s">
        <v>2915</v>
      </c>
      <c r="D1918" t="s">
        <v>32</v>
      </c>
      <c r="E1918" t="s">
        <v>33</v>
      </c>
      <c r="F1918" t="s">
        <v>6063</v>
      </c>
      <c r="G1918" t="s">
        <v>6016</v>
      </c>
      <c r="H1918">
        <v>8</v>
      </c>
      <c r="I1918" s="5">
        <v>360</v>
      </c>
      <c r="J1918" s="5">
        <v>520</v>
      </c>
      <c r="K1918" s="5">
        <f t="shared" si="116"/>
        <v>4160</v>
      </c>
      <c r="L1918" s="4">
        <v>0</v>
      </c>
      <c r="M1918" s="5">
        <f t="shared" si="117"/>
        <v>0</v>
      </c>
      <c r="N1918" s="5">
        <f t="shared" si="118"/>
        <v>1280</v>
      </c>
      <c r="O1918" t="s">
        <v>77</v>
      </c>
      <c r="P1918" t="s">
        <v>78</v>
      </c>
      <c r="Q1918" t="s">
        <v>36</v>
      </c>
      <c r="R1918" t="s">
        <v>42</v>
      </c>
      <c r="T1918" t="s">
        <v>43</v>
      </c>
      <c r="U1918" t="str">
        <f t="shared" si="119"/>
        <v>No Discount</v>
      </c>
    </row>
    <row r="1919" spans="1:21" x14ac:dyDescent="0.25">
      <c r="A1919" t="s">
        <v>4139</v>
      </c>
      <c r="B1919" s="3">
        <v>45741</v>
      </c>
      <c r="C1919" t="s">
        <v>3762</v>
      </c>
      <c r="D1919" t="s">
        <v>32</v>
      </c>
      <c r="E1919" t="s">
        <v>33</v>
      </c>
      <c r="F1919" t="s">
        <v>93</v>
      </c>
      <c r="G1919" t="s">
        <v>6037</v>
      </c>
      <c r="H1919">
        <v>4</v>
      </c>
      <c r="I1919" s="5">
        <v>450</v>
      </c>
      <c r="J1919" s="5">
        <v>800</v>
      </c>
      <c r="K1919" s="5">
        <f t="shared" si="116"/>
        <v>3200</v>
      </c>
      <c r="L1919" s="4">
        <v>0</v>
      </c>
      <c r="M1919" s="5">
        <f t="shared" si="117"/>
        <v>0</v>
      </c>
      <c r="N1919" s="5">
        <f t="shared" si="118"/>
        <v>1400</v>
      </c>
      <c r="O1919" t="s">
        <v>181</v>
      </c>
      <c r="P1919" t="s">
        <v>68</v>
      </c>
      <c r="Q1919" t="s">
        <v>36</v>
      </c>
      <c r="R1919" t="s">
        <v>42</v>
      </c>
      <c r="T1919" t="s">
        <v>43</v>
      </c>
      <c r="U1919" t="str">
        <f t="shared" si="119"/>
        <v>No Discount</v>
      </c>
    </row>
    <row r="1920" spans="1:21" x14ac:dyDescent="0.25">
      <c r="A1920" t="s">
        <v>4140</v>
      </c>
      <c r="B1920" s="3">
        <v>45871</v>
      </c>
      <c r="C1920" t="s">
        <v>586</v>
      </c>
      <c r="D1920" t="s">
        <v>126</v>
      </c>
      <c r="E1920" t="s">
        <v>33</v>
      </c>
      <c r="F1920" t="s">
        <v>6063</v>
      </c>
      <c r="G1920" t="s">
        <v>6016</v>
      </c>
      <c r="H1920">
        <v>1</v>
      </c>
      <c r="I1920" s="5">
        <v>360</v>
      </c>
      <c r="J1920" s="5">
        <v>520</v>
      </c>
      <c r="K1920" s="5">
        <f t="shared" si="116"/>
        <v>520</v>
      </c>
      <c r="L1920" s="4">
        <v>0</v>
      </c>
      <c r="M1920" s="5">
        <f t="shared" si="117"/>
        <v>0</v>
      </c>
      <c r="N1920" s="5">
        <f t="shared" si="118"/>
        <v>160</v>
      </c>
      <c r="O1920" t="s">
        <v>40</v>
      </c>
      <c r="P1920" t="s">
        <v>41</v>
      </c>
      <c r="Q1920" t="s">
        <v>36</v>
      </c>
      <c r="R1920" t="s">
        <v>42</v>
      </c>
      <c r="T1920" t="s">
        <v>43</v>
      </c>
      <c r="U1920" t="str">
        <f t="shared" si="119"/>
        <v>No Discount</v>
      </c>
    </row>
    <row r="1921" spans="1:21" x14ac:dyDescent="0.25">
      <c r="A1921" t="s">
        <v>4141</v>
      </c>
      <c r="B1921" s="3">
        <v>45826</v>
      </c>
      <c r="C1921" t="s">
        <v>1142</v>
      </c>
      <c r="D1921" t="s">
        <v>126</v>
      </c>
      <c r="E1921" t="s">
        <v>33</v>
      </c>
      <c r="F1921" t="s">
        <v>93</v>
      </c>
      <c r="G1921" t="s">
        <v>6037</v>
      </c>
      <c r="H1921">
        <v>8</v>
      </c>
      <c r="I1921" s="5">
        <v>450</v>
      </c>
      <c r="J1921" s="5">
        <v>800</v>
      </c>
      <c r="K1921" s="5">
        <f t="shared" si="116"/>
        <v>6400</v>
      </c>
      <c r="L1921" s="4">
        <v>0</v>
      </c>
      <c r="M1921" s="5">
        <f t="shared" si="117"/>
        <v>0</v>
      </c>
      <c r="N1921" s="5">
        <f t="shared" si="118"/>
        <v>2800</v>
      </c>
      <c r="O1921" t="s">
        <v>181</v>
      </c>
      <c r="P1921" t="s">
        <v>68</v>
      </c>
      <c r="Q1921" t="s">
        <v>36</v>
      </c>
      <c r="R1921" t="s">
        <v>42</v>
      </c>
      <c r="T1921" t="s">
        <v>43</v>
      </c>
      <c r="U1921" t="str">
        <f t="shared" si="119"/>
        <v>No Discount</v>
      </c>
    </row>
    <row r="1922" spans="1:21" x14ac:dyDescent="0.25">
      <c r="A1922" t="s">
        <v>4142</v>
      </c>
      <c r="B1922" s="3">
        <v>46069</v>
      </c>
      <c r="C1922" t="s">
        <v>2141</v>
      </c>
      <c r="D1922" t="s">
        <v>50</v>
      </c>
      <c r="E1922" t="s">
        <v>33</v>
      </c>
      <c r="F1922" t="s">
        <v>137</v>
      </c>
      <c r="G1922" t="s">
        <v>6076</v>
      </c>
      <c r="H1922">
        <v>3</v>
      </c>
      <c r="I1922" s="5">
        <v>4700</v>
      </c>
      <c r="J1922" s="5">
        <v>6667</v>
      </c>
      <c r="K1922" s="5">
        <f t="shared" ref="K1922:K1985" si="120">H1922*J1922</f>
        <v>20001</v>
      </c>
      <c r="L1922" s="4">
        <v>0.15</v>
      </c>
      <c r="M1922" s="5">
        <f t="shared" ref="M1922:M1985" si="121">K1922*L1922</f>
        <v>3000.15</v>
      </c>
      <c r="N1922" s="5">
        <f t="shared" ref="N1922:N1985" si="122">K1922-((H1922*I1922)-M1922)</f>
        <v>8901.15</v>
      </c>
      <c r="O1922" t="s">
        <v>215</v>
      </c>
      <c r="P1922" t="s">
        <v>86</v>
      </c>
      <c r="Q1922" t="s">
        <v>36</v>
      </c>
      <c r="R1922" t="s">
        <v>440</v>
      </c>
      <c r="S1922">
        <v>136</v>
      </c>
      <c r="T1922" t="s">
        <v>441</v>
      </c>
      <c r="U1922" t="str">
        <f t="shared" ref="U1922:U1985" si="123">_xlfn.IFS(L1922=0, "No Discount", L1922&lt;=10%, "5-10%", L1922&lt;=15%, "11-15%", L1922&lt;=20%, "16-20%", L1922&lt;=25%, "21-25%")</f>
        <v>11-15%</v>
      </c>
    </row>
    <row r="1923" spans="1:21" x14ac:dyDescent="0.25">
      <c r="A1923" t="s">
        <v>4143</v>
      </c>
      <c r="B1923" s="3">
        <v>45705</v>
      </c>
      <c r="C1923" t="s">
        <v>1749</v>
      </c>
      <c r="D1923" t="s">
        <v>32</v>
      </c>
      <c r="E1923" t="s">
        <v>33</v>
      </c>
      <c r="F1923" t="s">
        <v>6063</v>
      </c>
      <c r="G1923" t="s">
        <v>6016</v>
      </c>
      <c r="H1923">
        <v>10</v>
      </c>
      <c r="I1923" s="5">
        <v>360</v>
      </c>
      <c r="J1923" s="5">
        <v>520</v>
      </c>
      <c r="K1923" s="5">
        <f t="shared" si="120"/>
        <v>5200</v>
      </c>
      <c r="L1923" s="4">
        <v>0</v>
      </c>
      <c r="M1923" s="5">
        <f t="shared" si="121"/>
        <v>0</v>
      </c>
      <c r="N1923" s="5">
        <f t="shared" si="122"/>
        <v>1600</v>
      </c>
      <c r="O1923" t="s">
        <v>77</v>
      </c>
      <c r="P1923" t="s">
        <v>78</v>
      </c>
      <c r="Q1923" t="s">
        <v>36</v>
      </c>
      <c r="R1923" t="s">
        <v>42</v>
      </c>
      <c r="T1923" t="s">
        <v>43</v>
      </c>
      <c r="U1923" t="str">
        <f t="shared" si="123"/>
        <v>No Discount</v>
      </c>
    </row>
    <row r="1924" spans="1:21" x14ac:dyDescent="0.25">
      <c r="A1924" t="s">
        <v>4144</v>
      </c>
      <c r="B1924" s="3">
        <v>45956</v>
      </c>
      <c r="C1924" t="s">
        <v>1944</v>
      </c>
      <c r="D1924" t="s">
        <v>50</v>
      </c>
      <c r="E1924" t="s">
        <v>75</v>
      </c>
      <c r="F1924" t="s">
        <v>137</v>
      </c>
      <c r="G1924" t="s">
        <v>6076</v>
      </c>
      <c r="H1924">
        <v>3</v>
      </c>
      <c r="I1924" s="5">
        <v>4700</v>
      </c>
      <c r="J1924" s="5">
        <v>6667</v>
      </c>
      <c r="K1924" s="5">
        <f t="shared" si="120"/>
        <v>20001</v>
      </c>
      <c r="L1924" s="4">
        <v>0</v>
      </c>
      <c r="M1924" s="5">
        <f t="shared" si="121"/>
        <v>0</v>
      </c>
      <c r="N1924" s="5">
        <f t="shared" si="122"/>
        <v>5901</v>
      </c>
      <c r="O1924" t="s">
        <v>215</v>
      </c>
      <c r="P1924" t="s">
        <v>86</v>
      </c>
      <c r="Q1924" t="s">
        <v>36</v>
      </c>
      <c r="R1924" t="s">
        <v>440</v>
      </c>
      <c r="S1924">
        <v>96</v>
      </c>
      <c r="T1924" t="s">
        <v>441</v>
      </c>
      <c r="U1924" t="str">
        <f t="shared" si="123"/>
        <v>No Discount</v>
      </c>
    </row>
    <row r="1925" spans="1:21" x14ac:dyDescent="0.25">
      <c r="A1925" t="s">
        <v>4145</v>
      </c>
      <c r="B1925" s="3">
        <v>45979</v>
      </c>
      <c r="C1925" t="s">
        <v>2354</v>
      </c>
      <c r="D1925" t="s">
        <v>50</v>
      </c>
      <c r="E1925" t="s">
        <v>75</v>
      </c>
      <c r="F1925" t="s">
        <v>6040</v>
      </c>
      <c r="G1925" t="s">
        <v>6077</v>
      </c>
      <c r="H1925">
        <v>1</v>
      </c>
      <c r="I1925" s="5">
        <v>1070</v>
      </c>
      <c r="J1925" s="5">
        <v>1557</v>
      </c>
      <c r="K1925" s="5">
        <f t="shared" si="120"/>
        <v>1557</v>
      </c>
      <c r="L1925" s="4">
        <v>0</v>
      </c>
      <c r="M1925" s="5">
        <f t="shared" si="121"/>
        <v>0</v>
      </c>
      <c r="N1925" s="5">
        <f t="shared" si="122"/>
        <v>487</v>
      </c>
      <c r="O1925" t="s">
        <v>181</v>
      </c>
      <c r="P1925" t="s">
        <v>68</v>
      </c>
      <c r="Q1925" t="s">
        <v>36</v>
      </c>
      <c r="R1925" t="s">
        <v>440</v>
      </c>
      <c r="S1925">
        <v>141</v>
      </c>
      <c r="T1925" t="s">
        <v>441</v>
      </c>
      <c r="U1925" t="str">
        <f t="shared" si="123"/>
        <v>No Discount</v>
      </c>
    </row>
    <row r="1926" spans="1:21" x14ac:dyDescent="0.25">
      <c r="A1926" t="s">
        <v>4146</v>
      </c>
      <c r="B1926" s="3">
        <v>45783</v>
      </c>
      <c r="C1926" t="s">
        <v>906</v>
      </c>
      <c r="D1926" t="s">
        <v>32</v>
      </c>
      <c r="E1926" t="s">
        <v>75</v>
      </c>
      <c r="F1926" t="s">
        <v>137</v>
      </c>
      <c r="G1926" t="s">
        <v>6076</v>
      </c>
      <c r="H1926">
        <v>7</v>
      </c>
      <c r="I1926" s="5">
        <v>4700</v>
      </c>
      <c r="J1926" s="5">
        <v>6667</v>
      </c>
      <c r="K1926" s="5">
        <f t="shared" si="120"/>
        <v>46669</v>
      </c>
      <c r="L1926" s="4">
        <v>0</v>
      </c>
      <c r="M1926" s="5">
        <f t="shared" si="121"/>
        <v>0</v>
      </c>
      <c r="N1926" s="5">
        <f t="shared" si="122"/>
        <v>13769</v>
      </c>
      <c r="O1926" t="s">
        <v>77</v>
      </c>
      <c r="P1926" t="s">
        <v>78</v>
      </c>
      <c r="Q1926" t="s">
        <v>36</v>
      </c>
      <c r="R1926" t="s">
        <v>42</v>
      </c>
      <c r="T1926" t="s">
        <v>43</v>
      </c>
      <c r="U1926" t="str">
        <f t="shared" si="123"/>
        <v>No Discount</v>
      </c>
    </row>
    <row r="1927" spans="1:21" x14ac:dyDescent="0.25">
      <c r="A1927" t="s">
        <v>4147</v>
      </c>
      <c r="B1927" s="3">
        <v>45798</v>
      </c>
      <c r="C1927" t="s">
        <v>118</v>
      </c>
      <c r="D1927" t="s">
        <v>126</v>
      </c>
      <c r="E1927" t="s">
        <v>33</v>
      </c>
      <c r="F1927" t="s">
        <v>6040</v>
      </c>
      <c r="G1927" t="s">
        <v>6077</v>
      </c>
      <c r="H1927">
        <v>1</v>
      </c>
      <c r="I1927" s="5">
        <v>1070</v>
      </c>
      <c r="J1927" s="5">
        <v>1557</v>
      </c>
      <c r="K1927" s="5">
        <f t="shared" si="120"/>
        <v>1557</v>
      </c>
      <c r="L1927" s="4">
        <v>0</v>
      </c>
      <c r="M1927" s="5">
        <f t="shared" si="121"/>
        <v>0</v>
      </c>
      <c r="N1927" s="5">
        <f t="shared" si="122"/>
        <v>487</v>
      </c>
      <c r="O1927" t="s">
        <v>55</v>
      </c>
      <c r="P1927" t="s">
        <v>56</v>
      </c>
      <c r="Q1927" t="s">
        <v>53</v>
      </c>
      <c r="R1927" t="s">
        <v>42</v>
      </c>
      <c r="T1927" t="s">
        <v>43</v>
      </c>
      <c r="U1927" t="str">
        <f t="shared" si="123"/>
        <v>No Discount</v>
      </c>
    </row>
    <row r="1928" spans="1:21" x14ac:dyDescent="0.25">
      <c r="A1928" t="s">
        <v>4148</v>
      </c>
      <c r="B1928" s="3">
        <v>45895</v>
      </c>
      <c r="C1928" t="s">
        <v>4149</v>
      </c>
      <c r="D1928" t="s">
        <v>32</v>
      </c>
      <c r="E1928" t="s">
        <v>33</v>
      </c>
      <c r="F1928" t="s">
        <v>137</v>
      </c>
      <c r="G1928" t="s">
        <v>6076</v>
      </c>
      <c r="H1928">
        <v>5</v>
      </c>
      <c r="I1928" s="5">
        <v>4700</v>
      </c>
      <c r="J1928" s="5">
        <v>6667</v>
      </c>
      <c r="K1928" s="5">
        <f t="shared" si="120"/>
        <v>33335</v>
      </c>
      <c r="L1928" s="4">
        <v>0</v>
      </c>
      <c r="M1928" s="5">
        <f t="shared" si="121"/>
        <v>0</v>
      </c>
      <c r="N1928" s="5">
        <f t="shared" si="122"/>
        <v>9835</v>
      </c>
      <c r="O1928" t="s">
        <v>120</v>
      </c>
      <c r="P1928" t="s">
        <v>96</v>
      </c>
      <c r="Q1928" t="s">
        <v>53</v>
      </c>
      <c r="R1928" t="s">
        <v>42</v>
      </c>
      <c r="T1928" t="s">
        <v>43</v>
      </c>
      <c r="U1928" t="str">
        <f t="shared" si="123"/>
        <v>No Discount</v>
      </c>
    </row>
    <row r="1929" spans="1:21" x14ac:dyDescent="0.25">
      <c r="A1929" t="s">
        <v>4151</v>
      </c>
      <c r="B1929" s="3">
        <v>45971</v>
      </c>
      <c r="C1929" t="s">
        <v>404</v>
      </c>
      <c r="D1929" t="s">
        <v>126</v>
      </c>
      <c r="E1929" t="s">
        <v>33</v>
      </c>
      <c r="F1929" t="s">
        <v>93</v>
      </c>
      <c r="G1929" t="s">
        <v>6037</v>
      </c>
      <c r="H1929">
        <v>8</v>
      </c>
      <c r="I1929" s="5">
        <v>450</v>
      </c>
      <c r="J1929" s="5">
        <v>800</v>
      </c>
      <c r="K1929" s="5">
        <f t="shared" si="120"/>
        <v>6400</v>
      </c>
      <c r="L1929" s="4">
        <v>0</v>
      </c>
      <c r="M1929" s="5">
        <f t="shared" si="121"/>
        <v>0</v>
      </c>
      <c r="N1929" s="5">
        <f t="shared" si="122"/>
        <v>2800</v>
      </c>
      <c r="O1929" t="s">
        <v>77</v>
      </c>
      <c r="P1929" t="s">
        <v>78</v>
      </c>
      <c r="Q1929" t="s">
        <v>36</v>
      </c>
      <c r="R1929" t="s">
        <v>42</v>
      </c>
      <c r="T1929" t="s">
        <v>43</v>
      </c>
      <c r="U1929" t="str">
        <f t="shared" si="123"/>
        <v>No Discount</v>
      </c>
    </row>
    <row r="1930" spans="1:21" x14ac:dyDescent="0.25">
      <c r="A1930" t="s">
        <v>4152</v>
      </c>
      <c r="B1930" s="3">
        <v>45772</v>
      </c>
      <c r="C1930" t="s">
        <v>4153</v>
      </c>
      <c r="D1930" t="s">
        <v>32</v>
      </c>
      <c r="E1930" t="s">
        <v>33</v>
      </c>
      <c r="F1930" t="s">
        <v>6040</v>
      </c>
      <c r="G1930" t="s">
        <v>6077</v>
      </c>
      <c r="H1930">
        <v>3</v>
      </c>
      <c r="I1930" s="5">
        <v>1070</v>
      </c>
      <c r="J1930" s="5">
        <v>1557</v>
      </c>
      <c r="K1930" s="5">
        <f t="shared" si="120"/>
        <v>4671</v>
      </c>
      <c r="L1930" s="4">
        <v>0</v>
      </c>
      <c r="M1930" s="5">
        <f t="shared" si="121"/>
        <v>0</v>
      </c>
      <c r="N1930" s="5">
        <f t="shared" si="122"/>
        <v>1461</v>
      </c>
      <c r="O1930" t="s">
        <v>67</v>
      </c>
      <c r="P1930" t="s">
        <v>68</v>
      </c>
      <c r="Q1930" t="s">
        <v>36</v>
      </c>
      <c r="R1930" t="s">
        <v>42</v>
      </c>
      <c r="T1930" t="s">
        <v>43</v>
      </c>
      <c r="U1930" t="str">
        <f t="shared" si="123"/>
        <v>No Discount</v>
      </c>
    </row>
    <row r="1931" spans="1:21" x14ac:dyDescent="0.25">
      <c r="A1931" t="s">
        <v>4155</v>
      </c>
      <c r="B1931" s="3">
        <v>45763</v>
      </c>
      <c r="C1931" t="s">
        <v>1521</v>
      </c>
      <c r="D1931" t="s">
        <v>126</v>
      </c>
      <c r="E1931" t="s">
        <v>33</v>
      </c>
      <c r="F1931" t="s">
        <v>93</v>
      </c>
      <c r="G1931" t="s">
        <v>6037</v>
      </c>
      <c r="H1931">
        <v>9</v>
      </c>
      <c r="I1931" s="5">
        <v>450</v>
      </c>
      <c r="J1931" s="5">
        <v>800</v>
      </c>
      <c r="K1931" s="5">
        <f t="shared" si="120"/>
        <v>7200</v>
      </c>
      <c r="L1931" s="4">
        <v>0</v>
      </c>
      <c r="M1931" s="5">
        <f t="shared" si="121"/>
        <v>0</v>
      </c>
      <c r="N1931" s="5">
        <f t="shared" si="122"/>
        <v>3150</v>
      </c>
      <c r="O1931" t="s">
        <v>40</v>
      </c>
      <c r="P1931" t="s">
        <v>41</v>
      </c>
      <c r="Q1931" t="s">
        <v>36</v>
      </c>
      <c r="R1931" t="s">
        <v>42</v>
      </c>
      <c r="T1931" t="s">
        <v>43</v>
      </c>
      <c r="U1931" t="str">
        <f t="shared" si="123"/>
        <v>No Discount</v>
      </c>
    </row>
    <row r="1932" spans="1:21" x14ac:dyDescent="0.25">
      <c r="A1932" t="s">
        <v>4156</v>
      </c>
      <c r="B1932" s="3">
        <v>46062</v>
      </c>
      <c r="C1932" t="s">
        <v>2047</v>
      </c>
      <c r="D1932" t="s">
        <v>32</v>
      </c>
      <c r="E1932" t="s">
        <v>75</v>
      </c>
      <c r="F1932" t="s">
        <v>6063</v>
      </c>
      <c r="G1932" t="s">
        <v>6016</v>
      </c>
      <c r="H1932">
        <v>2</v>
      </c>
      <c r="I1932" s="5">
        <v>360</v>
      </c>
      <c r="J1932" s="5">
        <v>520</v>
      </c>
      <c r="K1932" s="5">
        <f t="shared" si="120"/>
        <v>1040</v>
      </c>
      <c r="L1932" s="4">
        <v>0.2</v>
      </c>
      <c r="M1932" s="5">
        <f t="shared" si="121"/>
        <v>208</v>
      </c>
      <c r="N1932" s="5">
        <f t="shared" si="122"/>
        <v>528</v>
      </c>
      <c r="O1932" t="s">
        <v>127</v>
      </c>
      <c r="P1932" t="s">
        <v>56</v>
      </c>
      <c r="Q1932" t="s">
        <v>53</v>
      </c>
      <c r="R1932" t="s">
        <v>440</v>
      </c>
      <c r="S1932">
        <v>111</v>
      </c>
      <c r="T1932" t="s">
        <v>441</v>
      </c>
      <c r="U1932" t="str">
        <f t="shared" si="123"/>
        <v>16-20%</v>
      </c>
    </row>
    <row r="1933" spans="1:21" x14ac:dyDescent="0.25">
      <c r="A1933" t="s">
        <v>4157</v>
      </c>
      <c r="B1933" s="3">
        <v>45887</v>
      </c>
      <c r="C1933" t="s">
        <v>854</v>
      </c>
      <c r="D1933" t="s">
        <v>32</v>
      </c>
      <c r="E1933" t="s">
        <v>75</v>
      </c>
      <c r="F1933" t="s">
        <v>6040</v>
      </c>
      <c r="G1933" t="s">
        <v>6077</v>
      </c>
      <c r="H1933">
        <v>10</v>
      </c>
      <c r="I1933" s="5">
        <v>1070</v>
      </c>
      <c r="J1933" s="5">
        <v>1557</v>
      </c>
      <c r="K1933" s="5">
        <f t="shared" si="120"/>
        <v>15570</v>
      </c>
      <c r="L1933" s="4">
        <v>0</v>
      </c>
      <c r="M1933" s="5">
        <f t="shared" si="121"/>
        <v>0</v>
      </c>
      <c r="N1933" s="5">
        <f t="shared" si="122"/>
        <v>4870</v>
      </c>
      <c r="O1933" t="s">
        <v>40</v>
      </c>
      <c r="P1933" t="s">
        <v>41</v>
      </c>
      <c r="Q1933" t="s">
        <v>36</v>
      </c>
      <c r="R1933" t="s">
        <v>42</v>
      </c>
      <c r="T1933" t="s">
        <v>43</v>
      </c>
      <c r="U1933" t="str">
        <f t="shared" si="123"/>
        <v>No Discount</v>
      </c>
    </row>
    <row r="1934" spans="1:21" x14ac:dyDescent="0.25">
      <c r="A1934" t="s">
        <v>4158</v>
      </c>
      <c r="B1934" s="3">
        <v>46177</v>
      </c>
      <c r="C1934" t="s">
        <v>2186</v>
      </c>
      <c r="D1934" t="s">
        <v>50</v>
      </c>
      <c r="E1934" t="s">
        <v>33</v>
      </c>
      <c r="F1934" t="s">
        <v>6040</v>
      </c>
      <c r="G1934" t="s">
        <v>6077</v>
      </c>
      <c r="H1934">
        <v>1</v>
      </c>
      <c r="I1934" s="5">
        <v>1070</v>
      </c>
      <c r="J1934" s="5">
        <v>1557</v>
      </c>
      <c r="K1934" s="5">
        <f t="shared" si="120"/>
        <v>1557</v>
      </c>
      <c r="L1934" s="4">
        <v>0.25</v>
      </c>
      <c r="M1934" s="5">
        <f t="shared" si="121"/>
        <v>389.25</v>
      </c>
      <c r="N1934" s="5">
        <f t="shared" si="122"/>
        <v>876.25</v>
      </c>
      <c r="O1934" t="s">
        <v>215</v>
      </c>
      <c r="P1934" t="s">
        <v>86</v>
      </c>
      <c r="Q1934" t="s">
        <v>36</v>
      </c>
      <c r="R1934" t="s">
        <v>440</v>
      </c>
      <c r="S1934">
        <v>458</v>
      </c>
      <c r="T1934" t="s">
        <v>441</v>
      </c>
      <c r="U1934" t="str">
        <f t="shared" si="123"/>
        <v>21-25%</v>
      </c>
    </row>
    <row r="1935" spans="1:21" x14ac:dyDescent="0.25">
      <c r="A1935" t="s">
        <v>4159</v>
      </c>
      <c r="B1935" s="3">
        <v>45911</v>
      </c>
      <c r="C1935" t="s">
        <v>338</v>
      </c>
      <c r="D1935" t="s">
        <v>126</v>
      </c>
      <c r="E1935" t="s">
        <v>75</v>
      </c>
      <c r="F1935" t="s">
        <v>93</v>
      </c>
      <c r="G1935" t="s">
        <v>6053</v>
      </c>
      <c r="H1935">
        <v>4</v>
      </c>
      <c r="I1935" s="5">
        <v>400</v>
      </c>
      <c r="J1935" s="5">
        <v>633</v>
      </c>
      <c r="K1935" s="5">
        <f t="shared" si="120"/>
        <v>2532</v>
      </c>
      <c r="L1935" s="4">
        <v>0</v>
      </c>
      <c r="M1935" s="5">
        <f t="shared" si="121"/>
        <v>0</v>
      </c>
      <c r="N1935" s="5">
        <f t="shared" si="122"/>
        <v>932</v>
      </c>
      <c r="O1935" t="s">
        <v>164</v>
      </c>
      <c r="P1935" t="s">
        <v>41</v>
      </c>
      <c r="Q1935" t="s">
        <v>36</v>
      </c>
      <c r="R1935" t="s">
        <v>42</v>
      </c>
      <c r="T1935" t="s">
        <v>43</v>
      </c>
      <c r="U1935" t="str">
        <f t="shared" si="123"/>
        <v>No Discount</v>
      </c>
    </row>
    <row r="1936" spans="1:21" x14ac:dyDescent="0.25">
      <c r="A1936" t="s">
        <v>4160</v>
      </c>
      <c r="B1936" s="3">
        <v>45896</v>
      </c>
      <c r="C1936" t="s">
        <v>2811</v>
      </c>
      <c r="D1936" t="s">
        <v>126</v>
      </c>
      <c r="E1936" t="s">
        <v>75</v>
      </c>
      <c r="F1936" t="s">
        <v>6063</v>
      </c>
      <c r="G1936" t="s">
        <v>6016</v>
      </c>
      <c r="H1936">
        <v>8</v>
      </c>
      <c r="I1936" s="5">
        <v>360</v>
      </c>
      <c r="J1936" s="5">
        <v>520</v>
      </c>
      <c r="K1936" s="5">
        <f t="shared" si="120"/>
        <v>4160</v>
      </c>
      <c r="L1936" s="4">
        <v>0</v>
      </c>
      <c r="M1936" s="5">
        <f t="shared" si="121"/>
        <v>0</v>
      </c>
      <c r="N1936" s="5">
        <f t="shared" si="122"/>
        <v>1280</v>
      </c>
      <c r="O1936" t="s">
        <v>40</v>
      </c>
      <c r="P1936" t="s">
        <v>41</v>
      </c>
      <c r="Q1936" t="s">
        <v>36</v>
      </c>
      <c r="R1936" t="s">
        <v>42</v>
      </c>
      <c r="T1936" t="s">
        <v>43</v>
      </c>
      <c r="U1936" t="str">
        <f t="shared" si="123"/>
        <v>No Discount</v>
      </c>
    </row>
    <row r="1937" spans="1:21" x14ac:dyDescent="0.25">
      <c r="A1937" t="s">
        <v>4161</v>
      </c>
      <c r="B1937" s="3">
        <v>46151</v>
      </c>
      <c r="C1937" t="s">
        <v>3156</v>
      </c>
      <c r="D1937" t="s">
        <v>126</v>
      </c>
      <c r="E1937" t="s">
        <v>33</v>
      </c>
      <c r="F1937" t="s">
        <v>6040</v>
      </c>
      <c r="G1937" t="s">
        <v>6077</v>
      </c>
      <c r="H1937">
        <v>10</v>
      </c>
      <c r="I1937" s="5">
        <v>1070</v>
      </c>
      <c r="J1937" s="5">
        <v>1557</v>
      </c>
      <c r="K1937" s="5">
        <f t="shared" si="120"/>
        <v>15570</v>
      </c>
      <c r="L1937" s="4">
        <v>0.25</v>
      </c>
      <c r="M1937" s="5">
        <f t="shared" si="121"/>
        <v>3892.5</v>
      </c>
      <c r="N1937" s="5">
        <f t="shared" si="122"/>
        <v>8762.5</v>
      </c>
      <c r="O1937" t="s">
        <v>215</v>
      </c>
      <c r="P1937" t="s">
        <v>86</v>
      </c>
      <c r="Q1937" t="s">
        <v>36</v>
      </c>
      <c r="R1937" t="s">
        <v>440</v>
      </c>
      <c r="S1937">
        <v>88</v>
      </c>
      <c r="T1937" t="s">
        <v>441</v>
      </c>
      <c r="U1937" t="str">
        <f t="shared" si="123"/>
        <v>21-25%</v>
      </c>
    </row>
    <row r="1938" spans="1:21" x14ac:dyDescent="0.25">
      <c r="A1938" t="s">
        <v>4162</v>
      </c>
      <c r="B1938" s="3">
        <v>45890</v>
      </c>
      <c r="C1938" t="s">
        <v>1515</v>
      </c>
      <c r="D1938" t="s">
        <v>32</v>
      </c>
      <c r="E1938" t="s">
        <v>33</v>
      </c>
      <c r="F1938" t="s">
        <v>6063</v>
      </c>
      <c r="G1938" t="s">
        <v>6016</v>
      </c>
      <c r="H1938">
        <v>8</v>
      </c>
      <c r="I1938" s="5">
        <v>360</v>
      </c>
      <c r="J1938" s="5">
        <v>520</v>
      </c>
      <c r="K1938" s="5">
        <f t="shared" si="120"/>
        <v>4160</v>
      </c>
      <c r="L1938" s="4">
        <v>0</v>
      </c>
      <c r="M1938" s="5">
        <f t="shared" si="121"/>
        <v>0</v>
      </c>
      <c r="N1938" s="5">
        <f t="shared" si="122"/>
        <v>1280</v>
      </c>
      <c r="O1938" t="s">
        <v>85</v>
      </c>
      <c r="P1938" t="s">
        <v>86</v>
      </c>
      <c r="Q1938" t="s">
        <v>36</v>
      </c>
      <c r="R1938" t="s">
        <v>440</v>
      </c>
      <c r="S1938">
        <v>148</v>
      </c>
      <c r="T1938" t="s">
        <v>441</v>
      </c>
      <c r="U1938" t="str">
        <f t="shared" si="123"/>
        <v>No Discount</v>
      </c>
    </row>
    <row r="1939" spans="1:21" x14ac:dyDescent="0.25">
      <c r="A1939" t="s">
        <v>4163</v>
      </c>
      <c r="B1939" s="3">
        <v>45768</v>
      </c>
      <c r="C1939" t="s">
        <v>1822</v>
      </c>
      <c r="D1939" t="s">
        <v>126</v>
      </c>
      <c r="E1939" t="s">
        <v>75</v>
      </c>
      <c r="F1939" t="s">
        <v>93</v>
      </c>
      <c r="G1939" t="s">
        <v>6037</v>
      </c>
      <c r="H1939">
        <v>8</v>
      </c>
      <c r="I1939" s="5">
        <v>450</v>
      </c>
      <c r="J1939" s="5">
        <v>800</v>
      </c>
      <c r="K1939" s="5">
        <f t="shared" si="120"/>
        <v>6400</v>
      </c>
      <c r="L1939" s="4">
        <v>0</v>
      </c>
      <c r="M1939" s="5">
        <f t="shared" si="121"/>
        <v>0</v>
      </c>
      <c r="N1939" s="5">
        <f t="shared" si="122"/>
        <v>2800</v>
      </c>
      <c r="O1939" t="s">
        <v>127</v>
      </c>
      <c r="P1939" t="s">
        <v>56</v>
      </c>
      <c r="Q1939" t="s">
        <v>53</v>
      </c>
      <c r="R1939" t="s">
        <v>42</v>
      </c>
      <c r="T1939" t="s">
        <v>43</v>
      </c>
      <c r="U1939" t="str">
        <f t="shared" si="123"/>
        <v>No Discount</v>
      </c>
    </row>
    <row r="1940" spans="1:21" x14ac:dyDescent="0.25">
      <c r="A1940" t="s">
        <v>4164</v>
      </c>
      <c r="B1940" s="3">
        <v>45748</v>
      </c>
      <c r="C1940" t="s">
        <v>3174</v>
      </c>
      <c r="D1940" t="s">
        <v>32</v>
      </c>
      <c r="E1940" t="s">
        <v>75</v>
      </c>
      <c r="F1940" t="s">
        <v>93</v>
      </c>
      <c r="G1940" t="s">
        <v>6037</v>
      </c>
      <c r="H1940">
        <v>2</v>
      </c>
      <c r="I1940" s="5">
        <v>450</v>
      </c>
      <c r="J1940" s="5">
        <v>800</v>
      </c>
      <c r="K1940" s="5">
        <f t="shared" si="120"/>
        <v>1600</v>
      </c>
      <c r="L1940" s="4">
        <v>0</v>
      </c>
      <c r="M1940" s="5">
        <f t="shared" si="121"/>
        <v>0</v>
      </c>
      <c r="N1940" s="5">
        <f t="shared" si="122"/>
        <v>700</v>
      </c>
      <c r="O1940" t="s">
        <v>215</v>
      </c>
      <c r="P1940" t="s">
        <v>86</v>
      </c>
      <c r="Q1940" t="s">
        <v>36</v>
      </c>
      <c r="R1940" t="s">
        <v>42</v>
      </c>
      <c r="T1940" t="s">
        <v>43</v>
      </c>
      <c r="U1940" t="str">
        <f t="shared" si="123"/>
        <v>No Discount</v>
      </c>
    </row>
    <row r="1941" spans="1:21" x14ac:dyDescent="0.25">
      <c r="A1941" t="s">
        <v>4165</v>
      </c>
      <c r="B1941" s="3">
        <v>45925</v>
      </c>
      <c r="C1941" t="s">
        <v>1822</v>
      </c>
      <c r="D1941" t="s">
        <v>126</v>
      </c>
      <c r="E1941" t="s">
        <v>33</v>
      </c>
      <c r="F1941" t="s">
        <v>93</v>
      </c>
      <c r="G1941" t="s">
        <v>6053</v>
      </c>
      <c r="H1941">
        <v>5</v>
      </c>
      <c r="I1941" s="5">
        <v>400</v>
      </c>
      <c r="J1941" s="5">
        <v>633</v>
      </c>
      <c r="K1941" s="5">
        <f t="shared" si="120"/>
        <v>3165</v>
      </c>
      <c r="L1941" s="4">
        <v>0</v>
      </c>
      <c r="M1941" s="5">
        <f t="shared" si="121"/>
        <v>0</v>
      </c>
      <c r="N1941" s="5">
        <f t="shared" si="122"/>
        <v>1165</v>
      </c>
      <c r="O1941" t="s">
        <v>77</v>
      </c>
      <c r="P1941" t="s">
        <v>78</v>
      </c>
      <c r="Q1941" t="s">
        <v>36</v>
      </c>
      <c r="R1941" t="s">
        <v>42</v>
      </c>
      <c r="T1941" t="s">
        <v>43</v>
      </c>
      <c r="U1941" t="str">
        <f t="shared" si="123"/>
        <v>No Discount</v>
      </c>
    </row>
    <row r="1942" spans="1:21" x14ac:dyDescent="0.25">
      <c r="A1942" t="s">
        <v>4166</v>
      </c>
      <c r="B1942" s="3">
        <v>45811</v>
      </c>
      <c r="C1942" t="s">
        <v>2964</v>
      </c>
      <c r="D1942" t="s">
        <v>126</v>
      </c>
      <c r="E1942" t="s">
        <v>33</v>
      </c>
      <c r="F1942" t="s">
        <v>6063</v>
      </c>
      <c r="G1942" t="s">
        <v>6016</v>
      </c>
      <c r="H1942">
        <v>10</v>
      </c>
      <c r="I1942" s="5">
        <v>360</v>
      </c>
      <c r="J1942" s="5">
        <v>520</v>
      </c>
      <c r="K1942" s="5">
        <f t="shared" si="120"/>
        <v>5200</v>
      </c>
      <c r="L1942" s="4">
        <v>0</v>
      </c>
      <c r="M1942" s="5">
        <f t="shared" si="121"/>
        <v>0</v>
      </c>
      <c r="N1942" s="5">
        <f t="shared" si="122"/>
        <v>1600</v>
      </c>
      <c r="O1942" t="s">
        <v>120</v>
      </c>
      <c r="P1942" t="s">
        <v>96</v>
      </c>
      <c r="Q1942" t="s">
        <v>53</v>
      </c>
      <c r="R1942" t="s">
        <v>42</v>
      </c>
      <c r="T1942" t="s">
        <v>43</v>
      </c>
      <c r="U1942" t="str">
        <f t="shared" si="123"/>
        <v>No Discount</v>
      </c>
    </row>
    <row r="1943" spans="1:21" x14ac:dyDescent="0.25">
      <c r="A1943" t="s">
        <v>4168</v>
      </c>
      <c r="B1943" s="3">
        <v>46019</v>
      </c>
      <c r="C1943" t="s">
        <v>3827</v>
      </c>
      <c r="D1943" t="s">
        <v>126</v>
      </c>
      <c r="E1943" t="s">
        <v>75</v>
      </c>
      <c r="F1943" t="s">
        <v>93</v>
      </c>
      <c r="G1943" t="s">
        <v>6037</v>
      </c>
      <c r="H1943">
        <v>4</v>
      </c>
      <c r="I1943" s="5">
        <v>450</v>
      </c>
      <c r="J1943" s="5">
        <v>800</v>
      </c>
      <c r="K1943" s="5">
        <f t="shared" si="120"/>
        <v>3200</v>
      </c>
      <c r="L1943" s="4">
        <v>0</v>
      </c>
      <c r="M1943" s="5">
        <f t="shared" si="121"/>
        <v>0</v>
      </c>
      <c r="N1943" s="5">
        <f t="shared" si="122"/>
        <v>1400</v>
      </c>
      <c r="O1943" t="s">
        <v>55</v>
      </c>
      <c r="P1943" t="s">
        <v>56</v>
      </c>
      <c r="Q1943" t="s">
        <v>53</v>
      </c>
      <c r="R1943" t="s">
        <v>42</v>
      </c>
      <c r="T1943" t="s">
        <v>43</v>
      </c>
      <c r="U1943" t="str">
        <f t="shared" si="123"/>
        <v>No Discount</v>
      </c>
    </row>
    <row r="1944" spans="1:21" x14ac:dyDescent="0.25">
      <c r="A1944" t="s">
        <v>4169</v>
      </c>
      <c r="B1944" s="3">
        <v>45904</v>
      </c>
      <c r="C1944" t="s">
        <v>4026</v>
      </c>
      <c r="D1944" t="s">
        <v>32</v>
      </c>
      <c r="E1944" t="s">
        <v>75</v>
      </c>
      <c r="F1944" t="s">
        <v>6040</v>
      </c>
      <c r="G1944" t="s">
        <v>6077</v>
      </c>
      <c r="H1944">
        <v>2</v>
      </c>
      <c r="I1944" s="5">
        <v>1070</v>
      </c>
      <c r="J1944" s="5">
        <v>1557</v>
      </c>
      <c r="K1944" s="5">
        <f t="shared" si="120"/>
        <v>3114</v>
      </c>
      <c r="L1944" s="4">
        <v>0</v>
      </c>
      <c r="M1944" s="5">
        <f t="shared" si="121"/>
        <v>0</v>
      </c>
      <c r="N1944" s="5">
        <f t="shared" si="122"/>
        <v>974</v>
      </c>
      <c r="O1944" t="s">
        <v>95</v>
      </c>
      <c r="P1944" t="s">
        <v>96</v>
      </c>
      <c r="Q1944" t="s">
        <v>53</v>
      </c>
      <c r="R1944" t="s">
        <v>42</v>
      </c>
      <c r="T1944" t="s">
        <v>43</v>
      </c>
      <c r="U1944" t="str">
        <f t="shared" si="123"/>
        <v>No Discount</v>
      </c>
    </row>
    <row r="1945" spans="1:21" x14ac:dyDescent="0.25">
      <c r="A1945" t="s">
        <v>4170</v>
      </c>
      <c r="B1945" s="3">
        <v>45789</v>
      </c>
      <c r="C1945" t="s">
        <v>4171</v>
      </c>
      <c r="D1945" t="s">
        <v>32</v>
      </c>
      <c r="E1945" t="s">
        <v>75</v>
      </c>
      <c r="F1945" t="s">
        <v>6040</v>
      </c>
      <c r="G1945" t="s">
        <v>6077</v>
      </c>
      <c r="H1945">
        <v>5</v>
      </c>
      <c r="I1945" s="5">
        <v>1070</v>
      </c>
      <c r="J1945" s="5">
        <v>1557</v>
      </c>
      <c r="K1945" s="5">
        <f t="shared" si="120"/>
        <v>7785</v>
      </c>
      <c r="L1945" s="4">
        <v>0</v>
      </c>
      <c r="M1945" s="5">
        <f t="shared" si="121"/>
        <v>0</v>
      </c>
      <c r="N1945" s="5">
        <f t="shared" si="122"/>
        <v>2435</v>
      </c>
      <c r="O1945" t="s">
        <v>120</v>
      </c>
      <c r="P1945" t="s">
        <v>96</v>
      </c>
      <c r="Q1945" t="s">
        <v>53</v>
      </c>
      <c r="R1945" t="s">
        <v>42</v>
      </c>
      <c r="T1945" t="s">
        <v>43</v>
      </c>
      <c r="U1945" t="str">
        <f t="shared" si="123"/>
        <v>No Discount</v>
      </c>
    </row>
    <row r="1946" spans="1:21" x14ac:dyDescent="0.25">
      <c r="A1946" t="s">
        <v>4173</v>
      </c>
      <c r="B1946" s="3">
        <v>45998</v>
      </c>
      <c r="C1946" t="s">
        <v>4174</v>
      </c>
      <c r="D1946" t="s">
        <v>32</v>
      </c>
      <c r="E1946" t="s">
        <v>75</v>
      </c>
      <c r="F1946" t="s">
        <v>137</v>
      </c>
      <c r="G1946" t="s">
        <v>6076</v>
      </c>
      <c r="H1946">
        <v>9</v>
      </c>
      <c r="I1946" s="5">
        <v>4700</v>
      </c>
      <c r="J1946" s="5">
        <v>6667</v>
      </c>
      <c r="K1946" s="5">
        <f t="shared" si="120"/>
        <v>60003</v>
      </c>
      <c r="L1946" s="4">
        <v>0</v>
      </c>
      <c r="M1946" s="5">
        <f t="shared" si="121"/>
        <v>0</v>
      </c>
      <c r="N1946" s="5">
        <f t="shared" si="122"/>
        <v>17703</v>
      </c>
      <c r="O1946" t="s">
        <v>67</v>
      </c>
      <c r="P1946" t="s">
        <v>68</v>
      </c>
      <c r="Q1946" t="s">
        <v>36</v>
      </c>
      <c r="R1946" t="s">
        <v>42</v>
      </c>
      <c r="T1946" t="s">
        <v>43</v>
      </c>
      <c r="U1946" t="str">
        <f t="shared" si="123"/>
        <v>No Discount</v>
      </c>
    </row>
    <row r="1947" spans="1:21" x14ac:dyDescent="0.25">
      <c r="A1947" t="s">
        <v>4176</v>
      </c>
      <c r="B1947" s="3">
        <v>46033</v>
      </c>
      <c r="C1947" t="s">
        <v>2645</v>
      </c>
      <c r="D1947" t="s">
        <v>50</v>
      </c>
      <c r="E1947" t="s">
        <v>33</v>
      </c>
      <c r="F1947" t="s">
        <v>93</v>
      </c>
      <c r="G1947" t="s">
        <v>6053</v>
      </c>
      <c r="H1947">
        <v>4</v>
      </c>
      <c r="I1947" s="5">
        <v>400</v>
      </c>
      <c r="J1947" s="5">
        <v>633</v>
      </c>
      <c r="K1947" s="5">
        <f t="shared" si="120"/>
        <v>2532</v>
      </c>
      <c r="L1947" s="4">
        <v>0.15</v>
      </c>
      <c r="M1947" s="5">
        <f t="shared" si="121"/>
        <v>379.8</v>
      </c>
      <c r="N1947" s="5">
        <f t="shared" si="122"/>
        <v>1311.8</v>
      </c>
      <c r="O1947" t="s">
        <v>110</v>
      </c>
      <c r="P1947" t="s">
        <v>78</v>
      </c>
      <c r="Q1947" t="s">
        <v>36</v>
      </c>
      <c r="R1947" t="s">
        <v>42</v>
      </c>
      <c r="T1947" t="s">
        <v>43</v>
      </c>
      <c r="U1947" t="str">
        <f t="shared" si="123"/>
        <v>11-15%</v>
      </c>
    </row>
    <row r="1948" spans="1:21" x14ac:dyDescent="0.25">
      <c r="A1948" t="s">
        <v>4177</v>
      </c>
      <c r="B1948" s="3">
        <v>46129</v>
      </c>
      <c r="C1948" t="s">
        <v>803</v>
      </c>
      <c r="D1948" t="s">
        <v>32</v>
      </c>
      <c r="E1948" t="s">
        <v>33</v>
      </c>
      <c r="F1948" t="s">
        <v>6063</v>
      </c>
      <c r="G1948" t="s">
        <v>6016</v>
      </c>
      <c r="H1948">
        <v>6</v>
      </c>
      <c r="I1948" s="5">
        <v>360</v>
      </c>
      <c r="J1948" s="5">
        <v>520</v>
      </c>
      <c r="K1948" s="5">
        <f t="shared" si="120"/>
        <v>3120</v>
      </c>
      <c r="L1948" s="4">
        <v>0.15</v>
      </c>
      <c r="M1948" s="5">
        <f t="shared" si="121"/>
        <v>468</v>
      </c>
      <c r="N1948" s="5">
        <f t="shared" si="122"/>
        <v>1428</v>
      </c>
      <c r="O1948" t="s">
        <v>181</v>
      </c>
      <c r="P1948" t="s">
        <v>68</v>
      </c>
      <c r="Q1948" t="s">
        <v>36</v>
      </c>
      <c r="R1948" t="s">
        <v>440</v>
      </c>
      <c r="S1948">
        <v>24</v>
      </c>
      <c r="T1948" t="s">
        <v>441</v>
      </c>
      <c r="U1948" t="str">
        <f t="shared" si="123"/>
        <v>11-15%</v>
      </c>
    </row>
    <row r="1949" spans="1:21" x14ac:dyDescent="0.25">
      <c r="A1949" t="s">
        <v>4178</v>
      </c>
      <c r="B1949" s="3">
        <v>46083</v>
      </c>
      <c r="C1949" t="s">
        <v>1117</v>
      </c>
      <c r="D1949" t="s">
        <v>126</v>
      </c>
      <c r="E1949" t="s">
        <v>75</v>
      </c>
      <c r="F1949" t="s">
        <v>6040</v>
      </c>
      <c r="G1949" t="s">
        <v>6077</v>
      </c>
      <c r="H1949">
        <v>7</v>
      </c>
      <c r="I1949" s="5">
        <v>1070</v>
      </c>
      <c r="J1949" s="5">
        <v>1557</v>
      </c>
      <c r="K1949" s="5">
        <f t="shared" si="120"/>
        <v>10899</v>
      </c>
      <c r="L1949" s="4">
        <v>0.15</v>
      </c>
      <c r="M1949" s="5">
        <f t="shared" si="121"/>
        <v>1634.85</v>
      </c>
      <c r="N1949" s="5">
        <f t="shared" si="122"/>
        <v>5043.8500000000004</v>
      </c>
      <c r="O1949" t="s">
        <v>215</v>
      </c>
      <c r="P1949" t="s">
        <v>86</v>
      </c>
      <c r="Q1949" t="s">
        <v>36</v>
      </c>
      <c r="R1949" t="s">
        <v>42</v>
      </c>
      <c r="T1949" t="s">
        <v>43</v>
      </c>
      <c r="U1949" t="str">
        <f t="shared" si="123"/>
        <v>11-15%</v>
      </c>
    </row>
    <row r="1950" spans="1:21" x14ac:dyDescent="0.25">
      <c r="A1950" t="s">
        <v>4179</v>
      </c>
      <c r="B1950" s="3">
        <v>45920</v>
      </c>
      <c r="C1950" t="s">
        <v>1152</v>
      </c>
      <c r="D1950" t="s">
        <v>32</v>
      </c>
      <c r="E1950" t="s">
        <v>33</v>
      </c>
      <c r="F1950" t="s">
        <v>93</v>
      </c>
      <c r="G1950" t="s">
        <v>6053</v>
      </c>
      <c r="H1950">
        <v>7</v>
      </c>
      <c r="I1950" s="5">
        <v>400</v>
      </c>
      <c r="J1950" s="5">
        <v>633</v>
      </c>
      <c r="K1950" s="5">
        <f t="shared" si="120"/>
        <v>4431</v>
      </c>
      <c r="L1950" s="4">
        <v>0</v>
      </c>
      <c r="M1950" s="5">
        <f t="shared" si="121"/>
        <v>0</v>
      </c>
      <c r="N1950" s="5">
        <f t="shared" si="122"/>
        <v>1631</v>
      </c>
      <c r="O1950" t="s">
        <v>127</v>
      </c>
      <c r="P1950" t="s">
        <v>56</v>
      </c>
      <c r="Q1950" t="s">
        <v>53</v>
      </c>
      <c r="R1950" t="s">
        <v>42</v>
      </c>
      <c r="T1950" t="s">
        <v>43</v>
      </c>
      <c r="U1950" t="str">
        <f t="shared" si="123"/>
        <v>No Discount</v>
      </c>
    </row>
    <row r="1951" spans="1:21" x14ac:dyDescent="0.25">
      <c r="A1951" t="s">
        <v>4180</v>
      </c>
      <c r="B1951" s="3">
        <v>45913</v>
      </c>
      <c r="C1951" t="s">
        <v>4181</v>
      </c>
      <c r="D1951" t="s">
        <v>32</v>
      </c>
      <c r="E1951" t="s">
        <v>75</v>
      </c>
      <c r="F1951" t="s">
        <v>6040</v>
      </c>
      <c r="G1951" t="s">
        <v>6077</v>
      </c>
      <c r="H1951">
        <v>7</v>
      </c>
      <c r="I1951" s="5">
        <v>1070</v>
      </c>
      <c r="J1951" s="5">
        <v>1557</v>
      </c>
      <c r="K1951" s="5">
        <f t="shared" si="120"/>
        <v>10899</v>
      </c>
      <c r="L1951" s="4">
        <v>0</v>
      </c>
      <c r="M1951" s="5">
        <f t="shared" si="121"/>
        <v>0</v>
      </c>
      <c r="N1951" s="5">
        <f t="shared" si="122"/>
        <v>3409</v>
      </c>
      <c r="O1951" t="s">
        <v>77</v>
      </c>
      <c r="P1951" t="s">
        <v>78</v>
      </c>
      <c r="Q1951" t="s">
        <v>36</v>
      </c>
      <c r="R1951" t="s">
        <v>42</v>
      </c>
      <c r="T1951" t="s">
        <v>43</v>
      </c>
      <c r="U1951" t="str">
        <f t="shared" si="123"/>
        <v>No Discount</v>
      </c>
    </row>
    <row r="1952" spans="1:21" x14ac:dyDescent="0.25">
      <c r="A1952" t="s">
        <v>4183</v>
      </c>
      <c r="B1952" s="3">
        <v>45749</v>
      </c>
      <c r="C1952" t="s">
        <v>4184</v>
      </c>
      <c r="D1952" t="s">
        <v>126</v>
      </c>
      <c r="E1952" t="s">
        <v>75</v>
      </c>
      <c r="F1952" t="s">
        <v>6040</v>
      </c>
      <c r="G1952" t="s">
        <v>6077</v>
      </c>
      <c r="H1952">
        <v>9</v>
      </c>
      <c r="I1952" s="5">
        <v>1070</v>
      </c>
      <c r="J1952" s="5">
        <v>1557</v>
      </c>
      <c r="K1952" s="5">
        <f t="shared" si="120"/>
        <v>14013</v>
      </c>
      <c r="L1952" s="4">
        <v>0</v>
      </c>
      <c r="M1952" s="5">
        <f t="shared" si="121"/>
        <v>0</v>
      </c>
      <c r="N1952" s="5">
        <f t="shared" si="122"/>
        <v>4383</v>
      </c>
      <c r="O1952" t="s">
        <v>110</v>
      </c>
      <c r="P1952" t="s">
        <v>78</v>
      </c>
      <c r="Q1952" t="s">
        <v>36</v>
      </c>
      <c r="R1952" t="s">
        <v>42</v>
      </c>
      <c r="T1952" t="s">
        <v>43</v>
      </c>
      <c r="U1952" t="str">
        <f t="shared" si="123"/>
        <v>No Discount</v>
      </c>
    </row>
    <row r="1953" spans="1:21" x14ac:dyDescent="0.25">
      <c r="A1953" t="s">
        <v>4186</v>
      </c>
      <c r="B1953" s="3">
        <v>45878</v>
      </c>
      <c r="C1953" t="s">
        <v>1541</v>
      </c>
      <c r="D1953" t="s">
        <v>32</v>
      </c>
      <c r="E1953" t="s">
        <v>75</v>
      </c>
      <c r="F1953" t="s">
        <v>6040</v>
      </c>
      <c r="G1953" t="s">
        <v>6077</v>
      </c>
      <c r="H1953">
        <v>5</v>
      </c>
      <c r="I1953" s="5">
        <v>1070</v>
      </c>
      <c r="J1953" s="5">
        <v>1557</v>
      </c>
      <c r="K1953" s="5">
        <f t="shared" si="120"/>
        <v>7785</v>
      </c>
      <c r="L1953" s="4">
        <v>0</v>
      </c>
      <c r="M1953" s="5">
        <f t="shared" si="121"/>
        <v>0</v>
      </c>
      <c r="N1953" s="5">
        <f t="shared" si="122"/>
        <v>2435</v>
      </c>
      <c r="O1953" t="s">
        <v>77</v>
      </c>
      <c r="P1953" t="s">
        <v>78</v>
      </c>
      <c r="Q1953" t="s">
        <v>36</v>
      </c>
      <c r="R1953" t="s">
        <v>42</v>
      </c>
      <c r="T1953" t="s">
        <v>43</v>
      </c>
      <c r="U1953" t="str">
        <f t="shared" si="123"/>
        <v>No Discount</v>
      </c>
    </row>
    <row r="1954" spans="1:21" x14ac:dyDescent="0.25">
      <c r="A1954" t="s">
        <v>4187</v>
      </c>
      <c r="B1954" s="3">
        <v>45777</v>
      </c>
      <c r="C1954" t="s">
        <v>4188</v>
      </c>
      <c r="D1954" t="s">
        <v>50</v>
      </c>
      <c r="E1954" t="s">
        <v>75</v>
      </c>
      <c r="F1954" t="s">
        <v>6040</v>
      </c>
      <c r="G1954" t="s">
        <v>6077</v>
      </c>
      <c r="H1954">
        <v>9</v>
      </c>
      <c r="I1954" s="5">
        <v>1070</v>
      </c>
      <c r="J1954" s="5">
        <v>1557</v>
      </c>
      <c r="K1954" s="5">
        <f t="shared" si="120"/>
        <v>14013</v>
      </c>
      <c r="L1954" s="4">
        <v>0</v>
      </c>
      <c r="M1954" s="5">
        <f t="shared" si="121"/>
        <v>0</v>
      </c>
      <c r="N1954" s="5">
        <f t="shared" si="122"/>
        <v>4383</v>
      </c>
      <c r="O1954" t="s">
        <v>120</v>
      </c>
      <c r="P1954" t="s">
        <v>96</v>
      </c>
      <c r="Q1954" t="s">
        <v>53</v>
      </c>
      <c r="R1954" t="s">
        <v>42</v>
      </c>
      <c r="T1954" t="s">
        <v>43</v>
      </c>
      <c r="U1954" t="str">
        <f t="shared" si="123"/>
        <v>No Discount</v>
      </c>
    </row>
    <row r="1955" spans="1:21" x14ac:dyDescent="0.25">
      <c r="A1955" t="s">
        <v>4190</v>
      </c>
      <c r="B1955" s="3">
        <v>45880</v>
      </c>
      <c r="C1955" t="s">
        <v>4191</v>
      </c>
      <c r="D1955" t="s">
        <v>126</v>
      </c>
      <c r="E1955" t="s">
        <v>75</v>
      </c>
      <c r="F1955" t="s">
        <v>93</v>
      </c>
      <c r="G1955" t="s">
        <v>6037</v>
      </c>
      <c r="H1955">
        <v>6</v>
      </c>
      <c r="I1955" s="5">
        <v>450</v>
      </c>
      <c r="J1955" s="5">
        <v>800</v>
      </c>
      <c r="K1955" s="5">
        <f t="shared" si="120"/>
        <v>4800</v>
      </c>
      <c r="L1955" s="4">
        <v>0</v>
      </c>
      <c r="M1955" s="5">
        <f t="shared" si="121"/>
        <v>0</v>
      </c>
      <c r="N1955" s="5">
        <f t="shared" si="122"/>
        <v>2100</v>
      </c>
      <c r="O1955" t="s">
        <v>77</v>
      </c>
      <c r="P1955" t="s">
        <v>78</v>
      </c>
      <c r="Q1955" t="s">
        <v>36</v>
      </c>
      <c r="R1955" t="s">
        <v>42</v>
      </c>
      <c r="T1955" t="s">
        <v>43</v>
      </c>
      <c r="U1955" t="str">
        <f t="shared" si="123"/>
        <v>No Discount</v>
      </c>
    </row>
    <row r="1956" spans="1:21" x14ac:dyDescent="0.25">
      <c r="A1956" t="s">
        <v>4193</v>
      </c>
      <c r="B1956" s="3">
        <v>46141</v>
      </c>
      <c r="C1956" t="s">
        <v>4195</v>
      </c>
      <c r="D1956" t="s">
        <v>126</v>
      </c>
      <c r="E1956" t="s">
        <v>33</v>
      </c>
      <c r="F1956" t="s">
        <v>93</v>
      </c>
      <c r="G1956" t="s">
        <v>6037</v>
      </c>
      <c r="H1956">
        <v>4</v>
      </c>
      <c r="I1956" s="5">
        <v>450</v>
      </c>
      <c r="J1956" s="5">
        <v>800</v>
      </c>
      <c r="K1956" s="5">
        <f t="shared" si="120"/>
        <v>3200</v>
      </c>
      <c r="L1956" s="4">
        <v>0.2</v>
      </c>
      <c r="M1956" s="5">
        <f t="shared" si="121"/>
        <v>640</v>
      </c>
      <c r="N1956" s="5">
        <f t="shared" si="122"/>
        <v>2040</v>
      </c>
      <c r="O1956" t="s">
        <v>85</v>
      </c>
      <c r="P1956" t="s">
        <v>86</v>
      </c>
      <c r="Q1956" t="s">
        <v>36</v>
      </c>
      <c r="R1956" t="s">
        <v>42</v>
      </c>
      <c r="T1956" t="s">
        <v>43</v>
      </c>
      <c r="U1956" t="str">
        <f t="shared" si="123"/>
        <v>16-20%</v>
      </c>
    </row>
    <row r="1957" spans="1:21" x14ac:dyDescent="0.25">
      <c r="A1957" t="s">
        <v>4197</v>
      </c>
      <c r="B1957" s="3">
        <v>46052</v>
      </c>
      <c r="C1957" t="s">
        <v>4198</v>
      </c>
      <c r="D1957" t="s">
        <v>50</v>
      </c>
      <c r="E1957" t="s">
        <v>75</v>
      </c>
      <c r="F1957" t="s">
        <v>6063</v>
      </c>
      <c r="G1957" t="s">
        <v>6016</v>
      </c>
      <c r="H1957">
        <v>4</v>
      </c>
      <c r="I1957" s="5">
        <v>360</v>
      </c>
      <c r="J1957" s="5">
        <v>520</v>
      </c>
      <c r="K1957" s="5">
        <f t="shared" si="120"/>
        <v>2080</v>
      </c>
      <c r="L1957" s="4">
        <v>0.15</v>
      </c>
      <c r="M1957" s="5">
        <f t="shared" si="121"/>
        <v>312</v>
      </c>
      <c r="N1957" s="5">
        <f t="shared" si="122"/>
        <v>952</v>
      </c>
      <c r="O1957" t="s">
        <v>77</v>
      </c>
      <c r="P1957" t="s">
        <v>78</v>
      </c>
      <c r="Q1957" t="s">
        <v>36</v>
      </c>
      <c r="R1957" t="s">
        <v>42</v>
      </c>
      <c r="T1957" t="s">
        <v>43</v>
      </c>
      <c r="U1957" t="str">
        <f t="shared" si="123"/>
        <v>11-15%</v>
      </c>
    </row>
    <row r="1958" spans="1:21" x14ac:dyDescent="0.25">
      <c r="A1958" t="s">
        <v>4200</v>
      </c>
      <c r="B1958" s="3">
        <v>46116</v>
      </c>
      <c r="C1958" t="s">
        <v>3142</v>
      </c>
      <c r="D1958" t="s">
        <v>32</v>
      </c>
      <c r="E1958" t="s">
        <v>75</v>
      </c>
      <c r="F1958" t="s">
        <v>6063</v>
      </c>
      <c r="G1958" t="s">
        <v>6016</v>
      </c>
      <c r="H1958">
        <v>10</v>
      </c>
      <c r="I1958" s="5">
        <v>360</v>
      </c>
      <c r="J1958" s="5">
        <v>520</v>
      </c>
      <c r="K1958" s="5">
        <f t="shared" si="120"/>
        <v>5200</v>
      </c>
      <c r="L1958" s="4">
        <v>0.08</v>
      </c>
      <c r="M1958" s="5">
        <f t="shared" si="121"/>
        <v>416</v>
      </c>
      <c r="N1958" s="5">
        <f t="shared" si="122"/>
        <v>2016</v>
      </c>
      <c r="O1958" t="s">
        <v>85</v>
      </c>
      <c r="P1958" t="s">
        <v>86</v>
      </c>
      <c r="Q1958" t="s">
        <v>36</v>
      </c>
      <c r="R1958" t="s">
        <v>440</v>
      </c>
      <c r="S1958">
        <v>100</v>
      </c>
      <c r="T1958" t="s">
        <v>441</v>
      </c>
      <c r="U1958" t="str">
        <f t="shared" si="123"/>
        <v>5-10%</v>
      </c>
    </row>
    <row r="1959" spans="1:21" x14ac:dyDescent="0.25">
      <c r="A1959" t="s">
        <v>4201</v>
      </c>
      <c r="B1959" s="3">
        <v>45915</v>
      </c>
      <c r="C1959" t="s">
        <v>1382</v>
      </c>
      <c r="D1959" t="s">
        <v>126</v>
      </c>
      <c r="E1959" t="s">
        <v>75</v>
      </c>
      <c r="F1959" t="s">
        <v>93</v>
      </c>
      <c r="G1959" t="s">
        <v>6037</v>
      </c>
      <c r="H1959">
        <v>1</v>
      </c>
      <c r="I1959" s="5">
        <v>450</v>
      </c>
      <c r="J1959" s="5">
        <v>800</v>
      </c>
      <c r="K1959" s="5">
        <f t="shared" si="120"/>
        <v>800</v>
      </c>
      <c r="L1959" s="4">
        <v>0</v>
      </c>
      <c r="M1959" s="5">
        <f t="shared" si="121"/>
        <v>0</v>
      </c>
      <c r="N1959" s="5">
        <f t="shared" si="122"/>
        <v>350</v>
      </c>
      <c r="O1959" t="s">
        <v>110</v>
      </c>
      <c r="P1959" t="s">
        <v>78</v>
      </c>
      <c r="Q1959" t="s">
        <v>36</v>
      </c>
      <c r="R1959" t="s">
        <v>42</v>
      </c>
      <c r="T1959" t="s">
        <v>43</v>
      </c>
      <c r="U1959" t="str">
        <f t="shared" si="123"/>
        <v>No Discount</v>
      </c>
    </row>
    <row r="1960" spans="1:21" x14ac:dyDescent="0.25">
      <c r="A1960" t="s">
        <v>4202</v>
      </c>
      <c r="B1960" s="3">
        <v>46016</v>
      </c>
      <c r="C1960" t="s">
        <v>787</v>
      </c>
      <c r="D1960" t="s">
        <v>50</v>
      </c>
      <c r="E1960" t="s">
        <v>33</v>
      </c>
      <c r="F1960" t="s">
        <v>93</v>
      </c>
      <c r="G1960" t="s">
        <v>6053</v>
      </c>
      <c r="H1960">
        <v>9</v>
      </c>
      <c r="I1960" s="5">
        <v>400</v>
      </c>
      <c r="J1960" s="5">
        <v>633</v>
      </c>
      <c r="K1960" s="5">
        <f t="shared" si="120"/>
        <v>5697</v>
      </c>
      <c r="L1960" s="4">
        <v>0</v>
      </c>
      <c r="M1960" s="5">
        <f t="shared" si="121"/>
        <v>0</v>
      </c>
      <c r="N1960" s="5">
        <f t="shared" si="122"/>
        <v>2097</v>
      </c>
      <c r="O1960" t="s">
        <v>40</v>
      </c>
      <c r="P1960" t="s">
        <v>41</v>
      </c>
      <c r="Q1960" t="s">
        <v>36</v>
      </c>
      <c r="R1960" t="s">
        <v>42</v>
      </c>
      <c r="T1960" t="s">
        <v>43</v>
      </c>
      <c r="U1960" t="str">
        <f t="shared" si="123"/>
        <v>No Discount</v>
      </c>
    </row>
    <row r="1961" spans="1:21" x14ac:dyDescent="0.25">
      <c r="A1961" t="s">
        <v>4203</v>
      </c>
      <c r="B1961" s="3">
        <v>46138</v>
      </c>
      <c r="C1961" t="s">
        <v>1465</v>
      </c>
      <c r="D1961" t="s">
        <v>50</v>
      </c>
      <c r="E1961" t="s">
        <v>75</v>
      </c>
      <c r="F1961" t="s">
        <v>137</v>
      </c>
      <c r="G1961" t="s">
        <v>6076</v>
      </c>
      <c r="H1961">
        <v>6</v>
      </c>
      <c r="I1961" s="5">
        <v>4700</v>
      </c>
      <c r="J1961" s="5">
        <v>6667</v>
      </c>
      <c r="K1961" s="5">
        <f t="shared" si="120"/>
        <v>40002</v>
      </c>
      <c r="L1961" s="4">
        <v>0.25</v>
      </c>
      <c r="M1961" s="5">
        <f t="shared" si="121"/>
        <v>10000.5</v>
      </c>
      <c r="N1961" s="5">
        <f t="shared" si="122"/>
        <v>21802.5</v>
      </c>
      <c r="O1961" t="s">
        <v>67</v>
      </c>
      <c r="P1961" t="s">
        <v>68</v>
      </c>
      <c r="Q1961" t="s">
        <v>36</v>
      </c>
      <c r="R1961" t="s">
        <v>440</v>
      </c>
      <c r="S1961">
        <v>82</v>
      </c>
      <c r="T1961" t="s">
        <v>441</v>
      </c>
      <c r="U1961" t="str">
        <f t="shared" si="123"/>
        <v>21-25%</v>
      </c>
    </row>
    <row r="1962" spans="1:21" x14ac:dyDescent="0.25">
      <c r="A1962" t="s">
        <v>4204</v>
      </c>
      <c r="B1962" s="3">
        <v>45809</v>
      </c>
      <c r="C1962" t="s">
        <v>2100</v>
      </c>
      <c r="D1962" t="s">
        <v>50</v>
      </c>
      <c r="E1962" t="s">
        <v>33</v>
      </c>
      <c r="F1962" t="s">
        <v>6063</v>
      </c>
      <c r="G1962" t="s">
        <v>6016</v>
      </c>
      <c r="H1962">
        <v>1</v>
      </c>
      <c r="I1962" s="5">
        <v>360</v>
      </c>
      <c r="J1962" s="5">
        <v>520</v>
      </c>
      <c r="K1962" s="5">
        <f t="shared" si="120"/>
        <v>520</v>
      </c>
      <c r="L1962" s="4">
        <v>0</v>
      </c>
      <c r="M1962" s="5">
        <f t="shared" si="121"/>
        <v>0</v>
      </c>
      <c r="N1962" s="5">
        <f t="shared" si="122"/>
        <v>160</v>
      </c>
      <c r="O1962" t="s">
        <v>55</v>
      </c>
      <c r="P1962" t="s">
        <v>56</v>
      </c>
      <c r="Q1962" t="s">
        <v>53</v>
      </c>
      <c r="R1962" t="s">
        <v>42</v>
      </c>
      <c r="T1962" t="s">
        <v>43</v>
      </c>
      <c r="U1962" t="str">
        <f t="shared" si="123"/>
        <v>No Discount</v>
      </c>
    </row>
    <row r="1963" spans="1:21" x14ac:dyDescent="0.25">
      <c r="A1963" t="s">
        <v>4205</v>
      </c>
      <c r="B1963" s="3">
        <v>45742</v>
      </c>
      <c r="C1963" t="s">
        <v>3347</v>
      </c>
      <c r="D1963" t="s">
        <v>50</v>
      </c>
      <c r="E1963" t="s">
        <v>33</v>
      </c>
      <c r="F1963" t="s">
        <v>93</v>
      </c>
      <c r="G1963" t="s">
        <v>6053</v>
      </c>
      <c r="H1963">
        <v>7</v>
      </c>
      <c r="I1963" s="5">
        <v>400</v>
      </c>
      <c r="J1963" s="5">
        <v>633</v>
      </c>
      <c r="K1963" s="5">
        <f t="shared" si="120"/>
        <v>4431</v>
      </c>
      <c r="L1963" s="4">
        <v>0</v>
      </c>
      <c r="M1963" s="5">
        <f t="shared" si="121"/>
        <v>0</v>
      </c>
      <c r="N1963" s="5">
        <f t="shared" si="122"/>
        <v>1631</v>
      </c>
      <c r="O1963" t="s">
        <v>55</v>
      </c>
      <c r="P1963" t="s">
        <v>56</v>
      </c>
      <c r="Q1963" t="s">
        <v>53</v>
      </c>
      <c r="R1963" t="s">
        <v>42</v>
      </c>
      <c r="T1963" t="s">
        <v>43</v>
      </c>
      <c r="U1963" t="str">
        <f t="shared" si="123"/>
        <v>No Discount</v>
      </c>
    </row>
    <row r="1964" spans="1:21" x14ac:dyDescent="0.25">
      <c r="A1964" t="s">
        <v>4206</v>
      </c>
      <c r="B1964" s="3">
        <v>46114</v>
      </c>
      <c r="C1964" t="s">
        <v>1779</v>
      </c>
      <c r="D1964" t="s">
        <v>50</v>
      </c>
      <c r="E1964" t="s">
        <v>75</v>
      </c>
      <c r="F1964" t="s">
        <v>93</v>
      </c>
      <c r="G1964" t="s">
        <v>6053</v>
      </c>
      <c r="H1964">
        <v>4</v>
      </c>
      <c r="I1964" s="5">
        <v>400</v>
      </c>
      <c r="J1964" s="5">
        <v>633</v>
      </c>
      <c r="K1964" s="5">
        <f t="shared" si="120"/>
        <v>2532</v>
      </c>
      <c r="L1964" s="4">
        <v>0.12</v>
      </c>
      <c r="M1964" s="5">
        <f t="shared" si="121"/>
        <v>303.83999999999997</v>
      </c>
      <c r="N1964" s="5">
        <f t="shared" si="122"/>
        <v>1235.8399999999999</v>
      </c>
      <c r="O1964" t="s">
        <v>120</v>
      </c>
      <c r="P1964" t="s">
        <v>96</v>
      </c>
      <c r="Q1964" t="s">
        <v>53</v>
      </c>
      <c r="R1964" t="s">
        <v>440</v>
      </c>
      <c r="S1964">
        <v>27</v>
      </c>
      <c r="T1964" t="s">
        <v>441</v>
      </c>
      <c r="U1964" t="str">
        <f t="shared" si="123"/>
        <v>11-15%</v>
      </c>
    </row>
    <row r="1965" spans="1:21" x14ac:dyDescent="0.25">
      <c r="A1965" t="s">
        <v>4207</v>
      </c>
      <c r="B1965" s="3">
        <v>45863</v>
      </c>
      <c r="C1965" t="s">
        <v>113</v>
      </c>
      <c r="D1965" t="s">
        <v>126</v>
      </c>
      <c r="E1965" t="s">
        <v>75</v>
      </c>
      <c r="F1965" t="s">
        <v>93</v>
      </c>
      <c r="G1965" t="s">
        <v>6037</v>
      </c>
      <c r="H1965">
        <v>6</v>
      </c>
      <c r="I1965" s="5">
        <v>450</v>
      </c>
      <c r="J1965" s="5">
        <v>800</v>
      </c>
      <c r="K1965" s="5">
        <f t="shared" si="120"/>
        <v>4800</v>
      </c>
      <c r="L1965" s="4">
        <v>0</v>
      </c>
      <c r="M1965" s="5">
        <f t="shared" si="121"/>
        <v>0</v>
      </c>
      <c r="N1965" s="5">
        <f t="shared" si="122"/>
        <v>2100</v>
      </c>
      <c r="O1965" t="s">
        <v>181</v>
      </c>
      <c r="P1965" t="s">
        <v>68</v>
      </c>
      <c r="Q1965" t="s">
        <v>36</v>
      </c>
      <c r="R1965" t="s">
        <v>42</v>
      </c>
      <c r="T1965" t="s">
        <v>43</v>
      </c>
      <c r="U1965" t="str">
        <f t="shared" si="123"/>
        <v>No Discount</v>
      </c>
    </row>
    <row r="1966" spans="1:21" x14ac:dyDescent="0.25">
      <c r="A1966" t="s">
        <v>4209</v>
      </c>
      <c r="B1966" s="3">
        <v>46027</v>
      </c>
      <c r="C1966" t="s">
        <v>2370</v>
      </c>
      <c r="D1966" t="s">
        <v>50</v>
      </c>
      <c r="E1966" t="s">
        <v>33</v>
      </c>
      <c r="F1966" t="s">
        <v>6063</v>
      </c>
      <c r="G1966" t="s">
        <v>6016</v>
      </c>
      <c r="H1966">
        <v>17</v>
      </c>
      <c r="I1966" s="5">
        <v>360</v>
      </c>
      <c r="J1966" s="5">
        <v>520</v>
      </c>
      <c r="K1966" s="5">
        <f t="shared" si="120"/>
        <v>8840</v>
      </c>
      <c r="L1966" s="4">
        <v>0.25</v>
      </c>
      <c r="M1966" s="5">
        <f t="shared" si="121"/>
        <v>2210</v>
      </c>
      <c r="N1966" s="5">
        <f t="shared" si="122"/>
        <v>4930</v>
      </c>
      <c r="O1966" t="s">
        <v>164</v>
      </c>
      <c r="P1966" t="s">
        <v>41</v>
      </c>
      <c r="Q1966" t="s">
        <v>36</v>
      </c>
      <c r="R1966" t="s">
        <v>440</v>
      </c>
      <c r="S1966">
        <v>159</v>
      </c>
      <c r="T1966" t="s">
        <v>441</v>
      </c>
      <c r="U1966" t="str">
        <f t="shared" si="123"/>
        <v>21-25%</v>
      </c>
    </row>
    <row r="1967" spans="1:21" x14ac:dyDescent="0.25">
      <c r="A1967" t="s">
        <v>4210</v>
      </c>
      <c r="B1967" s="3">
        <v>46185</v>
      </c>
      <c r="C1967" t="s">
        <v>1569</v>
      </c>
      <c r="D1967" t="s">
        <v>126</v>
      </c>
      <c r="E1967" t="s">
        <v>75</v>
      </c>
      <c r="F1967" t="s">
        <v>6063</v>
      </c>
      <c r="G1967" t="s">
        <v>6016</v>
      </c>
      <c r="H1967">
        <v>4</v>
      </c>
      <c r="I1967" s="5">
        <v>360</v>
      </c>
      <c r="J1967" s="5">
        <v>520</v>
      </c>
      <c r="K1967" s="5">
        <f t="shared" si="120"/>
        <v>2080</v>
      </c>
      <c r="L1967" s="4">
        <v>0.18</v>
      </c>
      <c r="M1967" s="5">
        <f t="shared" si="121"/>
        <v>374.4</v>
      </c>
      <c r="N1967" s="5">
        <f t="shared" si="122"/>
        <v>1014.4000000000001</v>
      </c>
      <c r="O1967" t="s">
        <v>85</v>
      </c>
      <c r="P1967" t="s">
        <v>86</v>
      </c>
      <c r="Q1967" t="s">
        <v>36</v>
      </c>
      <c r="R1967" t="s">
        <v>440</v>
      </c>
      <c r="S1967">
        <v>105</v>
      </c>
      <c r="T1967" t="s">
        <v>441</v>
      </c>
      <c r="U1967" t="str">
        <f t="shared" si="123"/>
        <v>16-20%</v>
      </c>
    </row>
    <row r="1968" spans="1:21" x14ac:dyDescent="0.25">
      <c r="A1968" t="s">
        <v>4211</v>
      </c>
      <c r="B1968" s="3">
        <v>45728</v>
      </c>
      <c r="C1968" t="s">
        <v>3061</v>
      </c>
      <c r="D1968" t="s">
        <v>126</v>
      </c>
      <c r="E1968" t="s">
        <v>75</v>
      </c>
      <c r="F1968" t="s">
        <v>6063</v>
      </c>
      <c r="G1968" t="s">
        <v>6016</v>
      </c>
      <c r="H1968">
        <v>3</v>
      </c>
      <c r="I1968" s="5">
        <v>360</v>
      </c>
      <c r="J1968" s="5">
        <v>520</v>
      </c>
      <c r="K1968" s="5">
        <f t="shared" si="120"/>
        <v>1560</v>
      </c>
      <c r="L1968" s="4">
        <v>0</v>
      </c>
      <c r="M1968" s="5">
        <f t="shared" si="121"/>
        <v>0</v>
      </c>
      <c r="N1968" s="5">
        <f t="shared" si="122"/>
        <v>480</v>
      </c>
      <c r="O1968" t="s">
        <v>120</v>
      </c>
      <c r="P1968" t="s">
        <v>96</v>
      </c>
      <c r="Q1968" t="s">
        <v>53</v>
      </c>
      <c r="R1968" t="s">
        <v>42</v>
      </c>
      <c r="T1968" t="s">
        <v>43</v>
      </c>
      <c r="U1968" t="str">
        <f t="shared" si="123"/>
        <v>No Discount</v>
      </c>
    </row>
    <row r="1969" spans="1:21" x14ac:dyDescent="0.25">
      <c r="A1969" t="s">
        <v>4212</v>
      </c>
      <c r="B1969" s="3">
        <v>45801</v>
      </c>
      <c r="C1969" t="s">
        <v>273</v>
      </c>
      <c r="D1969" t="s">
        <v>50</v>
      </c>
      <c r="E1969" t="s">
        <v>75</v>
      </c>
      <c r="F1969" t="s">
        <v>6063</v>
      </c>
      <c r="G1969" t="s">
        <v>6016</v>
      </c>
      <c r="H1969">
        <v>4</v>
      </c>
      <c r="I1969" s="5">
        <v>360</v>
      </c>
      <c r="J1969" s="5">
        <v>520</v>
      </c>
      <c r="K1969" s="5">
        <f t="shared" si="120"/>
        <v>2080</v>
      </c>
      <c r="L1969" s="4">
        <v>0</v>
      </c>
      <c r="M1969" s="5">
        <f t="shared" si="121"/>
        <v>0</v>
      </c>
      <c r="N1969" s="5">
        <f t="shared" si="122"/>
        <v>640</v>
      </c>
      <c r="O1969" t="s">
        <v>215</v>
      </c>
      <c r="P1969" t="s">
        <v>86</v>
      </c>
      <c r="Q1969" t="s">
        <v>36</v>
      </c>
      <c r="R1969" t="s">
        <v>42</v>
      </c>
      <c r="T1969" t="s">
        <v>43</v>
      </c>
      <c r="U1969" t="str">
        <f t="shared" si="123"/>
        <v>No Discount</v>
      </c>
    </row>
    <row r="1970" spans="1:21" x14ac:dyDescent="0.25">
      <c r="A1970" t="s">
        <v>4213</v>
      </c>
      <c r="B1970" s="3">
        <v>46084</v>
      </c>
      <c r="C1970" t="s">
        <v>4214</v>
      </c>
      <c r="D1970" t="s">
        <v>126</v>
      </c>
      <c r="E1970" t="s">
        <v>75</v>
      </c>
      <c r="F1970" t="s">
        <v>137</v>
      </c>
      <c r="G1970" t="s">
        <v>6076</v>
      </c>
      <c r="H1970">
        <v>7</v>
      </c>
      <c r="I1970" s="5">
        <v>4700</v>
      </c>
      <c r="J1970" s="5">
        <v>6667</v>
      </c>
      <c r="K1970" s="5">
        <f t="shared" si="120"/>
        <v>46669</v>
      </c>
      <c r="L1970" s="4">
        <v>0.25</v>
      </c>
      <c r="M1970" s="5">
        <f t="shared" si="121"/>
        <v>11667.25</v>
      </c>
      <c r="N1970" s="5">
        <f t="shared" si="122"/>
        <v>25436.25</v>
      </c>
      <c r="O1970" t="s">
        <v>85</v>
      </c>
      <c r="P1970" t="s">
        <v>86</v>
      </c>
      <c r="Q1970" t="s">
        <v>36</v>
      </c>
      <c r="R1970" t="s">
        <v>42</v>
      </c>
      <c r="T1970" t="s">
        <v>43</v>
      </c>
      <c r="U1970" t="str">
        <f t="shared" si="123"/>
        <v>21-25%</v>
      </c>
    </row>
    <row r="1971" spans="1:21" x14ac:dyDescent="0.25">
      <c r="A1971" t="s">
        <v>4216</v>
      </c>
      <c r="B1971" s="3">
        <v>46149</v>
      </c>
      <c r="C1971" t="s">
        <v>505</v>
      </c>
      <c r="D1971" t="s">
        <v>126</v>
      </c>
      <c r="E1971" t="s">
        <v>75</v>
      </c>
      <c r="F1971" t="s">
        <v>6040</v>
      </c>
      <c r="G1971" t="s">
        <v>6077</v>
      </c>
      <c r="H1971">
        <v>2</v>
      </c>
      <c r="I1971" s="5">
        <v>1070</v>
      </c>
      <c r="J1971" s="5">
        <v>1557</v>
      </c>
      <c r="K1971" s="5">
        <f t="shared" si="120"/>
        <v>3114</v>
      </c>
      <c r="L1971" s="4">
        <v>0.08</v>
      </c>
      <c r="M1971" s="5">
        <f t="shared" si="121"/>
        <v>249.12</v>
      </c>
      <c r="N1971" s="5">
        <f t="shared" si="122"/>
        <v>1223.1199999999999</v>
      </c>
      <c r="O1971" t="s">
        <v>95</v>
      </c>
      <c r="P1971" t="s">
        <v>96</v>
      </c>
      <c r="Q1971" t="s">
        <v>53</v>
      </c>
      <c r="R1971" t="s">
        <v>440</v>
      </c>
      <c r="S1971">
        <v>80</v>
      </c>
      <c r="T1971" t="s">
        <v>441</v>
      </c>
      <c r="U1971" t="str">
        <f t="shared" si="123"/>
        <v>5-10%</v>
      </c>
    </row>
    <row r="1972" spans="1:21" x14ac:dyDescent="0.25">
      <c r="A1972" t="s">
        <v>4217</v>
      </c>
      <c r="B1972" s="3">
        <v>45812</v>
      </c>
      <c r="C1972" t="s">
        <v>934</v>
      </c>
      <c r="D1972" t="s">
        <v>50</v>
      </c>
      <c r="E1972" t="s">
        <v>33</v>
      </c>
      <c r="F1972" t="s">
        <v>93</v>
      </c>
      <c r="G1972" t="s">
        <v>6053</v>
      </c>
      <c r="H1972">
        <v>6</v>
      </c>
      <c r="I1972" s="5">
        <v>400</v>
      </c>
      <c r="J1972" s="5">
        <v>633</v>
      </c>
      <c r="K1972" s="5">
        <f t="shared" si="120"/>
        <v>3798</v>
      </c>
      <c r="L1972" s="4">
        <v>0</v>
      </c>
      <c r="M1972" s="5">
        <f t="shared" si="121"/>
        <v>0</v>
      </c>
      <c r="N1972" s="5">
        <f t="shared" si="122"/>
        <v>1398</v>
      </c>
      <c r="O1972" t="s">
        <v>120</v>
      </c>
      <c r="P1972" t="s">
        <v>96</v>
      </c>
      <c r="Q1972" t="s">
        <v>53</v>
      </c>
      <c r="R1972" t="s">
        <v>42</v>
      </c>
      <c r="T1972" t="s">
        <v>43</v>
      </c>
      <c r="U1972" t="str">
        <f t="shared" si="123"/>
        <v>No Discount</v>
      </c>
    </row>
    <row r="1973" spans="1:21" x14ac:dyDescent="0.25">
      <c r="A1973" t="s">
        <v>4218</v>
      </c>
      <c r="B1973" s="3">
        <v>45971</v>
      </c>
      <c r="C1973" t="s">
        <v>4219</v>
      </c>
      <c r="D1973" t="s">
        <v>32</v>
      </c>
      <c r="E1973" t="s">
        <v>33</v>
      </c>
      <c r="F1973" t="s">
        <v>93</v>
      </c>
      <c r="G1973" t="s">
        <v>6037</v>
      </c>
      <c r="H1973">
        <v>3</v>
      </c>
      <c r="I1973" s="5">
        <v>450</v>
      </c>
      <c r="J1973" s="5">
        <v>800</v>
      </c>
      <c r="K1973" s="5">
        <f t="shared" si="120"/>
        <v>2400</v>
      </c>
      <c r="L1973" s="4">
        <v>0</v>
      </c>
      <c r="M1973" s="5">
        <f t="shared" si="121"/>
        <v>0</v>
      </c>
      <c r="N1973" s="5">
        <f t="shared" si="122"/>
        <v>1050</v>
      </c>
      <c r="O1973" t="s">
        <v>215</v>
      </c>
      <c r="P1973" t="s">
        <v>86</v>
      </c>
      <c r="Q1973" t="s">
        <v>36</v>
      </c>
      <c r="R1973" t="s">
        <v>42</v>
      </c>
      <c r="T1973" t="s">
        <v>43</v>
      </c>
      <c r="U1973" t="str">
        <f t="shared" si="123"/>
        <v>No Discount</v>
      </c>
    </row>
    <row r="1974" spans="1:21" x14ac:dyDescent="0.25">
      <c r="A1974" t="s">
        <v>4221</v>
      </c>
      <c r="B1974" s="3">
        <v>45906</v>
      </c>
      <c r="C1974" t="s">
        <v>2722</v>
      </c>
      <c r="D1974" t="s">
        <v>32</v>
      </c>
      <c r="E1974" t="s">
        <v>75</v>
      </c>
      <c r="F1974" t="s">
        <v>6063</v>
      </c>
      <c r="G1974" t="s">
        <v>6016</v>
      </c>
      <c r="H1974">
        <v>2</v>
      </c>
      <c r="I1974" s="5">
        <v>360</v>
      </c>
      <c r="J1974" s="5">
        <v>520</v>
      </c>
      <c r="K1974" s="5">
        <f t="shared" si="120"/>
        <v>1040</v>
      </c>
      <c r="L1974" s="4">
        <v>0</v>
      </c>
      <c r="M1974" s="5">
        <f t="shared" si="121"/>
        <v>0</v>
      </c>
      <c r="N1974" s="5">
        <f t="shared" si="122"/>
        <v>320</v>
      </c>
      <c r="O1974" t="s">
        <v>95</v>
      </c>
      <c r="P1974" t="s">
        <v>96</v>
      </c>
      <c r="Q1974" t="s">
        <v>53</v>
      </c>
      <c r="R1974" t="s">
        <v>42</v>
      </c>
      <c r="T1974" t="s">
        <v>43</v>
      </c>
      <c r="U1974" t="str">
        <f t="shared" si="123"/>
        <v>No Discount</v>
      </c>
    </row>
    <row r="1975" spans="1:21" x14ac:dyDescent="0.25">
      <c r="A1975" t="s">
        <v>4222</v>
      </c>
      <c r="B1975" s="3">
        <v>45734</v>
      </c>
      <c r="C1975" t="s">
        <v>556</v>
      </c>
      <c r="D1975" t="s">
        <v>32</v>
      </c>
      <c r="E1975" t="s">
        <v>75</v>
      </c>
      <c r="F1975" t="s">
        <v>137</v>
      </c>
      <c r="G1975" t="s">
        <v>6076</v>
      </c>
      <c r="H1975">
        <v>4</v>
      </c>
      <c r="I1975" s="5">
        <v>4700</v>
      </c>
      <c r="J1975" s="5">
        <v>6667</v>
      </c>
      <c r="K1975" s="5">
        <f t="shared" si="120"/>
        <v>26668</v>
      </c>
      <c r="L1975" s="4">
        <v>0</v>
      </c>
      <c r="M1975" s="5">
        <f t="shared" si="121"/>
        <v>0</v>
      </c>
      <c r="N1975" s="5">
        <f t="shared" si="122"/>
        <v>7868</v>
      </c>
      <c r="O1975" t="s">
        <v>120</v>
      </c>
      <c r="P1975" t="s">
        <v>96</v>
      </c>
      <c r="Q1975" t="s">
        <v>53</v>
      </c>
      <c r="R1975" t="s">
        <v>42</v>
      </c>
      <c r="T1975" t="s">
        <v>43</v>
      </c>
      <c r="U1975" t="str">
        <f t="shared" si="123"/>
        <v>No Discount</v>
      </c>
    </row>
    <row r="1976" spans="1:21" x14ac:dyDescent="0.25">
      <c r="A1976" t="s">
        <v>4223</v>
      </c>
      <c r="B1976" s="3">
        <v>46105</v>
      </c>
      <c r="C1976" t="s">
        <v>2110</v>
      </c>
      <c r="D1976" t="s">
        <v>50</v>
      </c>
      <c r="E1976" t="s">
        <v>75</v>
      </c>
      <c r="F1976" t="s">
        <v>93</v>
      </c>
      <c r="G1976" t="s">
        <v>6037</v>
      </c>
      <c r="H1976">
        <v>2</v>
      </c>
      <c r="I1976" s="5">
        <v>450</v>
      </c>
      <c r="J1976" s="5">
        <v>800</v>
      </c>
      <c r="K1976" s="5">
        <f t="shared" si="120"/>
        <v>1600</v>
      </c>
      <c r="L1976" s="4">
        <v>0.2</v>
      </c>
      <c r="M1976" s="5">
        <f t="shared" si="121"/>
        <v>320</v>
      </c>
      <c r="N1976" s="5">
        <f t="shared" si="122"/>
        <v>1020</v>
      </c>
      <c r="O1976" t="s">
        <v>85</v>
      </c>
      <c r="P1976" t="s">
        <v>86</v>
      </c>
      <c r="Q1976" t="s">
        <v>36</v>
      </c>
      <c r="R1976" t="s">
        <v>440</v>
      </c>
      <c r="S1976">
        <v>235</v>
      </c>
      <c r="T1976" t="s">
        <v>441</v>
      </c>
      <c r="U1976" t="str">
        <f t="shared" si="123"/>
        <v>16-20%</v>
      </c>
    </row>
    <row r="1977" spans="1:21" x14ac:dyDescent="0.25">
      <c r="A1977" t="s">
        <v>4224</v>
      </c>
      <c r="B1977" s="3">
        <v>45968</v>
      </c>
      <c r="C1977" t="s">
        <v>3873</v>
      </c>
      <c r="D1977" t="s">
        <v>50</v>
      </c>
      <c r="E1977" t="s">
        <v>33</v>
      </c>
      <c r="F1977" t="s">
        <v>93</v>
      </c>
      <c r="G1977" t="s">
        <v>6053</v>
      </c>
      <c r="H1977">
        <v>8</v>
      </c>
      <c r="I1977" s="5">
        <v>400</v>
      </c>
      <c r="J1977" s="5">
        <v>633</v>
      </c>
      <c r="K1977" s="5">
        <f t="shared" si="120"/>
        <v>5064</v>
      </c>
      <c r="L1977" s="4">
        <v>0</v>
      </c>
      <c r="M1977" s="5">
        <f t="shared" si="121"/>
        <v>0</v>
      </c>
      <c r="N1977" s="5">
        <f t="shared" si="122"/>
        <v>1864</v>
      </c>
      <c r="O1977" t="s">
        <v>110</v>
      </c>
      <c r="P1977" t="s">
        <v>78</v>
      </c>
      <c r="Q1977" t="s">
        <v>36</v>
      </c>
      <c r="R1977" t="s">
        <v>42</v>
      </c>
      <c r="T1977" t="s">
        <v>43</v>
      </c>
      <c r="U1977" t="str">
        <f t="shared" si="123"/>
        <v>No Discount</v>
      </c>
    </row>
    <row r="1978" spans="1:21" x14ac:dyDescent="0.25">
      <c r="A1978" t="s">
        <v>4225</v>
      </c>
      <c r="B1978" s="3">
        <v>45809</v>
      </c>
      <c r="C1978" t="s">
        <v>3385</v>
      </c>
      <c r="D1978" t="s">
        <v>50</v>
      </c>
      <c r="E1978" t="s">
        <v>75</v>
      </c>
      <c r="F1978" t="s">
        <v>6063</v>
      </c>
      <c r="G1978" t="s">
        <v>6016</v>
      </c>
      <c r="H1978">
        <v>7</v>
      </c>
      <c r="I1978" s="5">
        <v>360</v>
      </c>
      <c r="J1978" s="5">
        <v>520</v>
      </c>
      <c r="K1978" s="5">
        <f t="shared" si="120"/>
        <v>3640</v>
      </c>
      <c r="L1978" s="4">
        <v>0</v>
      </c>
      <c r="M1978" s="5">
        <f t="shared" si="121"/>
        <v>0</v>
      </c>
      <c r="N1978" s="5">
        <f t="shared" si="122"/>
        <v>1120</v>
      </c>
      <c r="O1978" t="s">
        <v>55</v>
      </c>
      <c r="P1978" t="s">
        <v>56</v>
      </c>
      <c r="Q1978" t="s">
        <v>53</v>
      </c>
      <c r="R1978" t="s">
        <v>42</v>
      </c>
      <c r="T1978" t="s">
        <v>43</v>
      </c>
      <c r="U1978" t="str">
        <f t="shared" si="123"/>
        <v>No Discount</v>
      </c>
    </row>
    <row r="1979" spans="1:21" x14ac:dyDescent="0.25">
      <c r="A1979" t="s">
        <v>4226</v>
      </c>
      <c r="B1979" s="3">
        <v>46199</v>
      </c>
      <c r="C1979" t="s">
        <v>113</v>
      </c>
      <c r="D1979" t="s">
        <v>50</v>
      </c>
      <c r="E1979" t="s">
        <v>75</v>
      </c>
      <c r="F1979" t="s">
        <v>6063</v>
      </c>
      <c r="G1979" t="s">
        <v>6016</v>
      </c>
      <c r="H1979">
        <v>31</v>
      </c>
      <c r="I1979" s="5">
        <v>360</v>
      </c>
      <c r="J1979" s="5">
        <v>520</v>
      </c>
      <c r="K1979" s="5">
        <f t="shared" si="120"/>
        <v>16120</v>
      </c>
      <c r="L1979" s="4">
        <v>0.18</v>
      </c>
      <c r="M1979" s="5">
        <f t="shared" si="121"/>
        <v>2901.6</v>
      </c>
      <c r="N1979" s="5">
        <f t="shared" si="122"/>
        <v>7861.6</v>
      </c>
      <c r="O1979" t="s">
        <v>85</v>
      </c>
      <c r="P1979" t="s">
        <v>86</v>
      </c>
      <c r="Q1979" t="s">
        <v>36</v>
      </c>
      <c r="R1979" t="s">
        <v>440</v>
      </c>
      <c r="S1979">
        <v>287</v>
      </c>
      <c r="T1979" t="s">
        <v>441</v>
      </c>
      <c r="U1979" t="str">
        <f t="shared" si="123"/>
        <v>16-20%</v>
      </c>
    </row>
    <row r="1980" spans="1:21" x14ac:dyDescent="0.25">
      <c r="A1980" t="s">
        <v>4227</v>
      </c>
      <c r="B1980" s="3">
        <v>45835</v>
      </c>
      <c r="C1980" t="s">
        <v>1541</v>
      </c>
      <c r="D1980" t="s">
        <v>50</v>
      </c>
      <c r="E1980" t="s">
        <v>33</v>
      </c>
      <c r="F1980" t="s">
        <v>6040</v>
      </c>
      <c r="G1980" t="s">
        <v>6077</v>
      </c>
      <c r="H1980">
        <v>1</v>
      </c>
      <c r="I1980" s="5">
        <v>1070</v>
      </c>
      <c r="J1980" s="5">
        <v>1557</v>
      </c>
      <c r="K1980" s="5">
        <f t="shared" si="120"/>
        <v>1557</v>
      </c>
      <c r="L1980" s="4">
        <v>0</v>
      </c>
      <c r="M1980" s="5">
        <f t="shared" si="121"/>
        <v>0</v>
      </c>
      <c r="N1980" s="5">
        <f t="shared" si="122"/>
        <v>487</v>
      </c>
      <c r="O1980" t="s">
        <v>40</v>
      </c>
      <c r="P1980" t="s">
        <v>41</v>
      </c>
      <c r="Q1980" t="s">
        <v>36</v>
      </c>
      <c r="R1980" t="s">
        <v>42</v>
      </c>
      <c r="T1980" t="s">
        <v>43</v>
      </c>
      <c r="U1980" t="str">
        <f t="shared" si="123"/>
        <v>No Discount</v>
      </c>
    </row>
    <row r="1981" spans="1:21" x14ac:dyDescent="0.25">
      <c r="A1981" t="s">
        <v>4228</v>
      </c>
      <c r="B1981" s="3">
        <v>45672</v>
      </c>
      <c r="C1981" t="s">
        <v>2114</v>
      </c>
      <c r="D1981" t="s">
        <v>32</v>
      </c>
      <c r="E1981" t="s">
        <v>33</v>
      </c>
      <c r="F1981" t="s">
        <v>137</v>
      </c>
      <c r="G1981" t="s">
        <v>6076</v>
      </c>
      <c r="H1981">
        <v>9</v>
      </c>
      <c r="I1981" s="5">
        <v>4700</v>
      </c>
      <c r="J1981" s="5">
        <v>6667</v>
      </c>
      <c r="K1981" s="5">
        <f t="shared" si="120"/>
        <v>60003</v>
      </c>
      <c r="L1981" s="4">
        <v>0</v>
      </c>
      <c r="M1981" s="5">
        <f t="shared" si="121"/>
        <v>0</v>
      </c>
      <c r="N1981" s="5">
        <f t="shared" si="122"/>
        <v>17703</v>
      </c>
      <c r="O1981" t="s">
        <v>95</v>
      </c>
      <c r="P1981" t="s">
        <v>96</v>
      </c>
      <c r="Q1981" t="s">
        <v>53</v>
      </c>
      <c r="R1981" t="s">
        <v>42</v>
      </c>
      <c r="T1981" t="s">
        <v>43</v>
      </c>
      <c r="U1981" t="str">
        <f t="shared" si="123"/>
        <v>No Discount</v>
      </c>
    </row>
    <row r="1982" spans="1:21" x14ac:dyDescent="0.25">
      <c r="A1982" t="s">
        <v>4229</v>
      </c>
      <c r="B1982" s="3">
        <v>46113</v>
      </c>
      <c r="C1982" t="s">
        <v>4230</v>
      </c>
      <c r="D1982" t="s">
        <v>50</v>
      </c>
      <c r="E1982" t="s">
        <v>33</v>
      </c>
      <c r="F1982" t="s">
        <v>137</v>
      </c>
      <c r="G1982" t="s">
        <v>6076</v>
      </c>
      <c r="H1982">
        <v>7</v>
      </c>
      <c r="I1982" s="5">
        <v>4700</v>
      </c>
      <c r="J1982" s="5">
        <v>6667</v>
      </c>
      <c r="K1982" s="5">
        <f t="shared" si="120"/>
        <v>46669</v>
      </c>
      <c r="L1982" s="4">
        <v>0.15</v>
      </c>
      <c r="M1982" s="5">
        <f t="shared" si="121"/>
        <v>7000.3499999999995</v>
      </c>
      <c r="N1982" s="5">
        <f t="shared" si="122"/>
        <v>20769.349999999999</v>
      </c>
      <c r="O1982" t="s">
        <v>77</v>
      </c>
      <c r="P1982" t="s">
        <v>78</v>
      </c>
      <c r="Q1982" t="s">
        <v>36</v>
      </c>
      <c r="R1982" t="s">
        <v>42</v>
      </c>
      <c r="T1982" t="s">
        <v>43</v>
      </c>
      <c r="U1982" t="str">
        <f t="shared" si="123"/>
        <v>11-15%</v>
      </c>
    </row>
    <row r="1983" spans="1:21" x14ac:dyDescent="0.25">
      <c r="A1983" t="s">
        <v>4232</v>
      </c>
      <c r="B1983" s="3">
        <v>45991</v>
      </c>
      <c r="C1983" t="s">
        <v>247</v>
      </c>
      <c r="D1983" t="s">
        <v>50</v>
      </c>
      <c r="E1983" t="s">
        <v>75</v>
      </c>
      <c r="F1983" t="s">
        <v>6040</v>
      </c>
      <c r="G1983" t="s">
        <v>6077</v>
      </c>
      <c r="H1983">
        <v>4</v>
      </c>
      <c r="I1983" s="5">
        <v>1070</v>
      </c>
      <c r="J1983" s="5">
        <v>1557</v>
      </c>
      <c r="K1983" s="5">
        <f t="shared" si="120"/>
        <v>6228</v>
      </c>
      <c r="L1983" s="4">
        <v>0</v>
      </c>
      <c r="M1983" s="5">
        <f t="shared" si="121"/>
        <v>0</v>
      </c>
      <c r="N1983" s="5">
        <f t="shared" si="122"/>
        <v>1948</v>
      </c>
      <c r="O1983" t="s">
        <v>95</v>
      </c>
      <c r="P1983" t="s">
        <v>96</v>
      </c>
      <c r="Q1983" t="s">
        <v>53</v>
      </c>
      <c r="R1983" t="s">
        <v>42</v>
      </c>
      <c r="T1983" t="s">
        <v>43</v>
      </c>
      <c r="U1983" t="str">
        <f t="shared" si="123"/>
        <v>No Discount</v>
      </c>
    </row>
    <row r="1984" spans="1:21" x14ac:dyDescent="0.25">
      <c r="A1984" t="s">
        <v>4233</v>
      </c>
      <c r="B1984" s="3">
        <v>46066</v>
      </c>
      <c r="C1984" t="s">
        <v>2876</v>
      </c>
      <c r="D1984" t="s">
        <v>126</v>
      </c>
      <c r="E1984" t="s">
        <v>33</v>
      </c>
      <c r="F1984" t="s">
        <v>6063</v>
      </c>
      <c r="G1984" t="s">
        <v>6016</v>
      </c>
      <c r="H1984">
        <v>4</v>
      </c>
      <c r="I1984" s="5">
        <v>360</v>
      </c>
      <c r="J1984" s="5">
        <v>520</v>
      </c>
      <c r="K1984" s="5">
        <f t="shared" si="120"/>
        <v>2080</v>
      </c>
      <c r="L1984" s="4">
        <v>0.12</v>
      </c>
      <c r="M1984" s="5">
        <f t="shared" si="121"/>
        <v>249.6</v>
      </c>
      <c r="N1984" s="5">
        <f t="shared" si="122"/>
        <v>889.59999999999991</v>
      </c>
      <c r="O1984" t="s">
        <v>77</v>
      </c>
      <c r="P1984" t="s">
        <v>78</v>
      </c>
      <c r="Q1984" t="s">
        <v>36</v>
      </c>
      <c r="R1984" t="s">
        <v>42</v>
      </c>
      <c r="T1984" t="s">
        <v>43</v>
      </c>
      <c r="U1984" t="str">
        <f t="shared" si="123"/>
        <v>11-15%</v>
      </c>
    </row>
    <row r="1985" spans="1:21" x14ac:dyDescent="0.25">
      <c r="A1985" t="s">
        <v>4234</v>
      </c>
      <c r="B1985" s="3">
        <v>45764</v>
      </c>
      <c r="C1985" t="s">
        <v>2317</v>
      </c>
      <c r="D1985" t="s">
        <v>32</v>
      </c>
      <c r="E1985" t="s">
        <v>75</v>
      </c>
      <c r="F1985" t="s">
        <v>137</v>
      </c>
      <c r="G1985" t="s">
        <v>6076</v>
      </c>
      <c r="H1985">
        <v>2</v>
      </c>
      <c r="I1985" s="5">
        <v>4700</v>
      </c>
      <c r="J1985" s="5">
        <v>6667</v>
      </c>
      <c r="K1985" s="5">
        <f t="shared" si="120"/>
        <v>13334</v>
      </c>
      <c r="L1985" s="4">
        <v>0</v>
      </c>
      <c r="M1985" s="5">
        <f t="shared" si="121"/>
        <v>0</v>
      </c>
      <c r="N1985" s="5">
        <f t="shared" si="122"/>
        <v>3934</v>
      </c>
      <c r="O1985" t="s">
        <v>77</v>
      </c>
      <c r="P1985" t="s">
        <v>78</v>
      </c>
      <c r="Q1985" t="s">
        <v>36</v>
      </c>
      <c r="R1985" t="s">
        <v>42</v>
      </c>
      <c r="T1985" t="s">
        <v>43</v>
      </c>
      <c r="U1985" t="str">
        <f t="shared" si="123"/>
        <v>No Discount</v>
      </c>
    </row>
    <row r="1986" spans="1:21" x14ac:dyDescent="0.25">
      <c r="A1986" t="s">
        <v>4235</v>
      </c>
      <c r="B1986" s="3">
        <v>45986</v>
      </c>
      <c r="C1986" t="s">
        <v>2068</v>
      </c>
      <c r="D1986" t="s">
        <v>50</v>
      </c>
      <c r="E1986" t="s">
        <v>33</v>
      </c>
      <c r="F1986" t="s">
        <v>93</v>
      </c>
      <c r="G1986" t="s">
        <v>6053</v>
      </c>
      <c r="H1986">
        <v>10</v>
      </c>
      <c r="I1986" s="5">
        <v>400</v>
      </c>
      <c r="J1986" s="5">
        <v>633</v>
      </c>
      <c r="K1986" s="5">
        <f t="shared" ref="K1986:K2049" si="124">H1986*J1986</f>
        <v>6330</v>
      </c>
      <c r="L1986" s="4">
        <v>0</v>
      </c>
      <c r="M1986" s="5">
        <f t="shared" ref="M1986:M2049" si="125">K1986*L1986</f>
        <v>0</v>
      </c>
      <c r="N1986" s="5">
        <f t="shared" ref="N1986:N2049" si="126">K1986-((H1986*I1986)-M1986)</f>
        <v>2330</v>
      </c>
      <c r="O1986" t="s">
        <v>127</v>
      </c>
      <c r="P1986" t="s">
        <v>56</v>
      </c>
      <c r="Q1986" t="s">
        <v>53</v>
      </c>
      <c r="R1986" t="s">
        <v>440</v>
      </c>
      <c r="S1986">
        <v>134</v>
      </c>
      <c r="T1986" t="s">
        <v>441</v>
      </c>
      <c r="U1986" t="str">
        <f t="shared" ref="U1986:U2049" si="127">_xlfn.IFS(L1986=0, "No Discount", L1986&lt;=10%, "5-10%", L1986&lt;=15%, "11-15%", L1986&lt;=20%, "16-20%", L1986&lt;=25%, "21-25%")</f>
        <v>No Discount</v>
      </c>
    </row>
    <row r="1987" spans="1:21" x14ac:dyDescent="0.25">
      <c r="A1987" t="s">
        <v>4236</v>
      </c>
      <c r="B1987" s="3">
        <v>45718</v>
      </c>
      <c r="C1987" t="s">
        <v>2290</v>
      </c>
      <c r="D1987" t="s">
        <v>126</v>
      </c>
      <c r="E1987" t="s">
        <v>75</v>
      </c>
      <c r="F1987" t="s">
        <v>93</v>
      </c>
      <c r="G1987" t="s">
        <v>6037</v>
      </c>
      <c r="H1987">
        <v>10</v>
      </c>
      <c r="I1987" s="5">
        <v>450</v>
      </c>
      <c r="J1987" s="5">
        <v>800</v>
      </c>
      <c r="K1987" s="5">
        <f t="shared" si="124"/>
        <v>8000</v>
      </c>
      <c r="L1987" s="4">
        <v>0</v>
      </c>
      <c r="M1987" s="5">
        <f t="shared" si="125"/>
        <v>0</v>
      </c>
      <c r="N1987" s="5">
        <f t="shared" si="126"/>
        <v>3500</v>
      </c>
      <c r="O1987" t="s">
        <v>77</v>
      </c>
      <c r="P1987" t="s">
        <v>78</v>
      </c>
      <c r="Q1987" t="s">
        <v>36</v>
      </c>
      <c r="R1987" t="s">
        <v>42</v>
      </c>
      <c r="T1987" t="s">
        <v>43</v>
      </c>
      <c r="U1987" t="str">
        <f t="shared" si="127"/>
        <v>No Discount</v>
      </c>
    </row>
    <row r="1988" spans="1:21" x14ac:dyDescent="0.25">
      <c r="A1988" t="s">
        <v>4237</v>
      </c>
      <c r="B1988" s="3">
        <v>45917</v>
      </c>
      <c r="C1988" t="s">
        <v>756</v>
      </c>
      <c r="D1988" t="s">
        <v>32</v>
      </c>
      <c r="E1988" t="s">
        <v>33</v>
      </c>
      <c r="F1988" t="s">
        <v>6063</v>
      </c>
      <c r="G1988" t="s">
        <v>6016</v>
      </c>
      <c r="H1988">
        <v>6</v>
      </c>
      <c r="I1988" s="5">
        <v>360</v>
      </c>
      <c r="J1988" s="5">
        <v>520</v>
      </c>
      <c r="K1988" s="5">
        <f t="shared" si="124"/>
        <v>3120</v>
      </c>
      <c r="L1988" s="4">
        <v>0</v>
      </c>
      <c r="M1988" s="5">
        <f t="shared" si="125"/>
        <v>0</v>
      </c>
      <c r="N1988" s="5">
        <f t="shared" si="126"/>
        <v>960</v>
      </c>
      <c r="O1988" t="s">
        <v>77</v>
      </c>
      <c r="P1988" t="s">
        <v>78</v>
      </c>
      <c r="Q1988" t="s">
        <v>36</v>
      </c>
      <c r="R1988" t="s">
        <v>42</v>
      </c>
      <c r="T1988" t="s">
        <v>43</v>
      </c>
      <c r="U1988" t="str">
        <f t="shared" si="127"/>
        <v>No Discount</v>
      </c>
    </row>
    <row r="1989" spans="1:21" x14ac:dyDescent="0.25">
      <c r="A1989" t="s">
        <v>4238</v>
      </c>
      <c r="B1989" s="3">
        <v>45833</v>
      </c>
      <c r="C1989" t="s">
        <v>1152</v>
      </c>
      <c r="D1989" t="s">
        <v>32</v>
      </c>
      <c r="E1989" t="s">
        <v>33</v>
      </c>
      <c r="F1989" t="s">
        <v>93</v>
      </c>
      <c r="G1989" t="s">
        <v>6053</v>
      </c>
      <c r="H1989">
        <v>10</v>
      </c>
      <c r="I1989" s="5">
        <v>400</v>
      </c>
      <c r="J1989" s="5">
        <v>633</v>
      </c>
      <c r="K1989" s="5">
        <f t="shared" si="124"/>
        <v>6330</v>
      </c>
      <c r="L1989" s="4">
        <v>0</v>
      </c>
      <c r="M1989" s="5">
        <f t="shared" si="125"/>
        <v>0</v>
      </c>
      <c r="N1989" s="5">
        <f t="shared" si="126"/>
        <v>2330</v>
      </c>
      <c r="O1989" t="s">
        <v>215</v>
      </c>
      <c r="P1989" t="s">
        <v>86</v>
      </c>
      <c r="Q1989" t="s">
        <v>36</v>
      </c>
      <c r="R1989" t="s">
        <v>42</v>
      </c>
      <c r="T1989" t="s">
        <v>43</v>
      </c>
      <c r="U1989" t="str">
        <f t="shared" si="127"/>
        <v>No Discount</v>
      </c>
    </row>
    <row r="1990" spans="1:21" x14ac:dyDescent="0.25">
      <c r="A1990" t="s">
        <v>4239</v>
      </c>
      <c r="B1990" s="3">
        <v>45838</v>
      </c>
      <c r="C1990" t="s">
        <v>3634</v>
      </c>
      <c r="D1990" t="s">
        <v>126</v>
      </c>
      <c r="E1990" t="s">
        <v>75</v>
      </c>
      <c r="F1990" t="s">
        <v>93</v>
      </c>
      <c r="G1990" t="s">
        <v>6053</v>
      </c>
      <c r="H1990">
        <v>9</v>
      </c>
      <c r="I1990" s="5">
        <v>400</v>
      </c>
      <c r="J1990" s="5">
        <v>633</v>
      </c>
      <c r="K1990" s="5">
        <f t="shared" si="124"/>
        <v>5697</v>
      </c>
      <c r="L1990" s="4">
        <v>0</v>
      </c>
      <c r="M1990" s="5">
        <f t="shared" si="125"/>
        <v>0</v>
      </c>
      <c r="N1990" s="5">
        <f t="shared" si="126"/>
        <v>2097</v>
      </c>
      <c r="O1990" t="s">
        <v>164</v>
      </c>
      <c r="P1990" t="s">
        <v>41</v>
      </c>
      <c r="Q1990" t="s">
        <v>36</v>
      </c>
      <c r="R1990" t="s">
        <v>42</v>
      </c>
      <c r="T1990" t="s">
        <v>43</v>
      </c>
      <c r="U1990" t="str">
        <f t="shared" si="127"/>
        <v>No Discount</v>
      </c>
    </row>
    <row r="1991" spans="1:21" x14ac:dyDescent="0.25">
      <c r="A1991" t="s">
        <v>4240</v>
      </c>
      <c r="B1991" s="3">
        <v>46121</v>
      </c>
      <c r="C1991" t="s">
        <v>1218</v>
      </c>
      <c r="D1991" t="s">
        <v>126</v>
      </c>
      <c r="E1991" t="s">
        <v>75</v>
      </c>
      <c r="F1991" t="s">
        <v>93</v>
      </c>
      <c r="G1991" t="s">
        <v>6053</v>
      </c>
      <c r="H1991">
        <v>1</v>
      </c>
      <c r="I1991" s="5">
        <v>400</v>
      </c>
      <c r="J1991" s="5">
        <v>633</v>
      </c>
      <c r="K1991" s="5">
        <f t="shared" si="124"/>
        <v>633</v>
      </c>
      <c r="L1991" s="4">
        <v>0.25</v>
      </c>
      <c r="M1991" s="5">
        <f t="shared" si="125"/>
        <v>158.25</v>
      </c>
      <c r="N1991" s="5">
        <f t="shared" si="126"/>
        <v>391.25</v>
      </c>
      <c r="O1991" t="s">
        <v>215</v>
      </c>
      <c r="P1991" t="s">
        <v>86</v>
      </c>
      <c r="Q1991" t="s">
        <v>36</v>
      </c>
      <c r="R1991" t="s">
        <v>440</v>
      </c>
      <c r="S1991">
        <v>28</v>
      </c>
      <c r="T1991" t="s">
        <v>441</v>
      </c>
      <c r="U1991" t="str">
        <f t="shared" si="127"/>
        <v>21-25%</v>
      </c>
    </row>
    <row r="1992" spans="1:21" x14ac:dyDescent="0.25">
      <c r="A1992" t="s">
        <v>4241</v>
      </c>
      <c r="B1992" s="3">
        <v>46014</v>
      </c>
      <c r="C1992" t="s">
        <v>846</v>
      </c>
      <c r="D1992" t="s">
        <v>126</v>
      </c>
      <c r="E1992" t="s">
        <v>75</v>
      </c>
      <c r="F1992" t="s">
        <v>93</v>
      </c>
      <c r="G1992" t="s">
        <v>6037</v>
      </c>
      <c r="H1992">
        <v>10</v>
      </c>
      <c r="I1992" s="5">
        <v>450</v>
      </c>
      <c r="J1992" s="5">
        <v>800</v>
      </c>
      <c r="K1992" s="5">
        <f t="shared" si="124"/>
        <v>8000</v>
      </c>
      <c r="L1992" s="4">
        <v>0</v>
      </c>
      <c r="M1992" s="5">
        <f t="shared" si="125"/>
        <v>0</v>
      </c>
      <c r="N1992" s="5">
        <f t="shared" si="126"/>
        <v>3500</v>
      </c>
      <c r="O1992" t="s">
        <v>120</v>
      </c>
      <c r="P1992" t="s">
        <v>96</v>
      </c>
      <c r="Q1992" t="s">
        <v>53</v>
      </c>
      <c r="R1992" t="s">
        <v>440</v>
      </c>
      <c r="S1992">
        <v>213</v>
      </c>
      <c r="T1992" t="s">
        <v>441</v>
      </c>
      <c r="U1992" t="str">
        <f t="shared" si="127"/>
        <v>No Discount</v>
      </c>
    </row>
    <row r="1993" spans="1:21" x14ac:dyDescent="0.25">
      <c r="A1993" t="s">
        <v>4242</v>
      </c>
      <c r="B1993" s="3">
        <v>46165</v>
      </c>
      <c r="C1993" t="s">
        <v>2517</v>
      </c>
      <c r="D1993" t="s">
        <v>50</v>
      </c>
      <c r="E1993" t="s">
        <v>75</v>
      </c>
      <c r="F1993" t="s">
        <v>93</v>
      </c>
      <c r="G1993" t="s">
        <v>6053</v>
      </c>
      <c r="H1993">
        <v>8</v>
      </c>
      <c r="I1993" s="5">
        <v>400</v>
      </c>
      <c r="J1993" s="5">
        <v>633</v>
      </c>
      <c r="K1993" s="5">
        <f t="shared" si="124"/>
        <v>5064</v>
      </c>
      <c r="L1993" s="4">
        <v>0.25</v>
      </c>
      <c r="M1993" s="5">
        <f t="shared" si="125"/>
        <v>1266</v>
      </c>
      <c r="N1993" s="5">
        <f t="shared" si="126"/>
        <v>3130</v>
      </c>
      <c r="O1993" t="s">
        <v>55</v>
      </c>
      <c r="P1993" t="s">
        <v>56</v>
      </c>
      <c r="Q1993" t="s">
        <v>53</v>
      </c>
      <c r="R1993" t="s">
        <v>440</v>
      </c>
      <c r="S1993">
        <v>35</v>
      </c>
      <c r="T1993" t="s">
        <v>441</v>
      </c>
      <c r="U1993" t="str">
        <f t="shared" si="127"/>
        <v>21-25%</v>
      </c>
    </row>
    <row r="1994" spans="1:21" x14ac:dyDescent="0.25">
      <c r="A1994" t="s">
        <v>4243</v>
      </c>
      <c r="B1994" s="3">
        <v>45730</v>
      </c>
      <c r="C1994" t="s">
        <v>3241</v>
      </c>
      <c r="D1994" t="s">
        <v>32</v>
      </c>
      <c r="E1994" t="s">
        <v>33</v>
      </c>
      <c r="F1994" t="s">
        <v>137</v>
      </c>
      <c r="G1994" t="s">
        <v>6076</v>
      </c>
      <c r="H1994">
        <v>7</v>
      </c>
      <c r="I1994" s="5">
        <v>4700</v>
      </c>
      <c r="J1994" s="5">
        <v>6667</v>
      </c>
      <c r="K1994" s="5">
        <f t="shared" si="124"/>
        <v>46669</v>
      </c>
      <c r="L1994" s="4">
        <v>0</v>
      </c>
      <c r="M1994" s="5">
        <f t="shared" si="125"/>
        <v>0</v>
      </c>
      <c r="N1994" s="5">
        <f t="shared" si="126"/>
        <v>13769</v>
      </c>
      <c r="O1994" t="s">
        <v>40</v>
      </c>
      <c r="P1994" t="s">
        <v>41</v>
      </c>
      <c r="Q1994" t="s">
        <v>36</v>
      </c>
      <c r="R1994" t="s">
        <v>42</v>
      </c>
      <c r="T1994" t="s">
        <v>43</v>
      </c>
      <c r="U1994" t="str">
        <f t="shared" si="127"/>
        <v>No Discount</v>
      </c>
    </row>
    <row r="1995" spans="1:21" x14ac:dyDescent="0.25">
      <c r="A1995" t="s">
        <v>4244</v>
      </c>
      <c r="B1995" s="3">
        <v>46183</v>
      </c>
      <c r="C1995" t="s">
        <v>2794</v>
      </c>
      <c r="D1995" t="s">
        <v>50</v>
      </c>
      <c r="E1995" t="s">
        <v>75</v>
      </c>
      <c r="F1995" t="s">
        <v>93</v>
      </c>
      <c r="G1995" t="s">
        <v>6053</v>
      </c>
      <c r="H1995">
        <v>3</v>
      </c>
      <c r="I1995" s="5">
        <v>400</v>
      </c>
      <c r="J1995" s="5">
        <v>633</v>
      </c>
      <c r="K1995" s="5">
        <f t="shared" si="124"/>
        <v>1899</v>
      </c>
      <c r="L1995" s="4">
        <v>0.1</v>
      </c>
      <c r="M1995" s="5">
        <f t="shared" si="125"/>
        <v>189.9</v>
      </c>
      <c r="N1995" s="5">
        <f t="shared" si="126"/>
        <v>888.9</v>
      </c>
      <c r="O1995" t="s">
        <v>164</v>
      </c>
      <c r="P1995" t="s">
        <v>41</v>
      </c>
      <c r="Q1995" t="s">
        <v>36</v>
      </c>
      <c r="R1995" t="s">
        <v>440</v>
      </c>
      <c r="S1995">
        <v>11</v>
      </c>
      <c r="T1995" t="s">
        <v>441</v>
      </c>
      <c r="U1995" t="str">
        <f t="shared" si="127"/>
        <v>5-10%</v>
      </c>
    </row>
    <row r="1996" spans="1:21" x14ac:dyDescent="0.25">
      <c r="A1996" t="s">
        <v>4245</v>
      </c>
      <c r="B1996" s="3">
        <v>46129</v>
      </c>
      <c r="C1996" t="s">
        <v>4246</v>
      </c>
      <c r="D1996" t="s">
        <v>50</v>
      </c>
      <c r="E1996" t="s">
        <v>75</v>
      </c>
      <c r="F1996" t="s">
        <v>137</v>
      </c>
      <c r="G1996" t="s">
        <v>6076</v>
      </c>
      <c r="H1996">
        <v>7</v>
      </c>
      <c r="I1996" s="5">
        <v>4700</v>
      </c>
      <c r="J1996" s="5">
        <v>6667</v>
      </c>
      <c r="K1996" s="5">
        <f t="shared" si="124"/>
        <v>46669</v>
      </c>
      <c r="L1996" s="4">
        <v>0.15</v>
      </c>
      <c r="M1996" s="5">
        <f t="shared" si="125"/>
        <v>7000.3499999999995</v>
      </c>
      <c r="N1996" s="5">
        <f t="shared" si="126"/>
        <v>20769.349999999999</v>
      </c>
      <c r="O1996" t="s">
        <v>77</v>
      </c>
      <c r="P1996" t="s">
        <v>78</v>
      </c>
      <c r="Q1996" t="s">
        <v>36</v>
      </c>
      <c r="R1996" t="s">
        <v>42</v>
      </c>
      <c r="T1996" t="s">
        <v>43</v>
      </c>
      <c r="U1996" t="str">
        <f t="shared" si="127"/>
        <v>11-15%</v>
      </c>
    </row>
    <row r="1997" spans="1:21" x14ac:dyDescent="0.25">
      <c r="A1997" t="s">
        <v>4248</v>
      </c>
      <c r="B1997" s="3">
        <v>46145</v>
      </c>
      <c r="C1997" t="s">
        <v>2871</v>
      </c>
      <c r="D1997" t="s">
        <v>50</v>
      </c>
      <c r="E1997" t="s">
        <v>33</v>
      </c>
      <c r="F1997" t="s">
        <v>93</v>
      </c>
      <c r="G1997" t="s">
        <v>6037</v>
      </c>
      <c r="H1997">
        <v>4</v>
      </c>
      <c r="I1997" s="5">
        <v>450</v>
      </c>
      <c r="J1997" s="5">
        <v>800</v>
      </c>
      <c r="K1997" s="5">
        <f t="shared" si="124"/>
        <v>3200</v>
      </c>
      <c r="L1997" s="4">
        <v>0.12</v>
      </c>
      <c r="M1997" s="5">
        <f t="shared" si="125"/>
        <v>384</v>
      </c>
      <c r="N1997" s="5">
        <f t="shared" si="126"/>
        <v>1784</v>
      </c>
      <c r="O1997" t="s">
        <v>40</v>
      </c>
      <c r="P1997" t="s">
        <v>41</v>
      </c>
      <c r="Q1997" t="s">
        <v>36</v>
      </c>
      <c r="R1997" t="s">
        <v>440</v>
      </c>
      <c r="S1997">
        <v>317</v>
      </c>
      <c r="T1997" t="s">
        <v>441</v>
      </c>
      <c r="U1997" t="str">
        <f t="shared" si="127"/>
        <v>11-15%</v>
      </c>
    </row>
    <row r="1998" spans="1:21" x14ac:dyDescent="0.25">
      <c r="A1998" t="s">
        <v>4249</v>
      </c>
      <c r="B1998" s="3">
        <v>46125</v>
      </c>
      <c r="C1998" t="s">
        <v>2436</v>
      </c>
      <c r="D1998" t="s">
        <v>32</v>
      </c>
      <c r="E1998" t="s">
        <v>33</v>
      </c>
      <c r="F1998" t="s">
        <v>6040</v>
      </c>
      <c r="G1998" t="s">
        <v>6077</v>
      </c>
      <c r="H1998">
        <v>1</v>
      </c>
      <c r="I1998" s="5">
        <v>1070</v>
      </c>
      <c r="J1998" s="5">
        <v>1557</v>
      </c>
      <c r="K1998" s="5">
        <f t="shared" si="124"/>
        <v>1557</v>
      </c>
      <c r="L1998" s="4">
        <v>0.08</v>
      </c>
      <c r="M1998" s="5">
        <f t="shared" si="125"/>
        <v>124.56</v>
      </c>
      <c r="N1998" s="5">
        <f t="shared" si="126"/>
        <v>611.55999999999995</v>
      </c>
      <c r="O1998" t="s">
        <v>110</v>
      </c>
      <c r="P1998" t="s">
        <v>78</v>
      </c>
      <c r="Q1998" t="s">
        <v>36</v>
      </c>
      <c r="R1998" t="s">
        <v>440</v>
      </c>
      <c r="S1998">
        <v>134</v>
      </c>
      <c r="T1998" t="s">
        <v>441</v>
      </c>
      <c r="U1998" t="str">
        <f t="shared" si="127"/>
        <v>5-10%</v>
      </c>
    </row>
    <row r="1999" spans="1:21" x14ac:dyDescent="0.25">
      <c r="A1999" t="s">
        <v>4250</v>
      </c>
      <c r="B1999" s="3">
        <v>45688</v>
      </c>
      <c r="C1999" t="s">
        <v>1057</v>
      </c>
      <c r="D1999" t="s">
        <v>126</v>
      </c>
      <c r="E1999" t="s">
        <v>33</v>
      </c>
      <c r="F1999" t="s">
        <v>137</v>
      </c>
      <c r="G1999" t="s">
        <v>6076</v>
      </c>
      <c r="H1999">
        <v>10</v>
      </c>
      <c r="I1999" s="5">
        <v>4700</v>
      </c>
      <c r="J1999" s="5">
        <v>6667</v>
      </c>
      <c r="K1999" s="5">
        <f t="shared" si="124"/>
        <v>66670</v>
      </c>
      <c r="L1999" s="4">
        <v>0</v>
      </c>
      <c r="M1999" s="5">
        <f t="shared" si="125"/>
        <v>0</v>
      </c>
      <c r="N1999" s="5">
        <f t="shared" si="126"/>
        <v>19670</v>
      </c>
      <c r="O1999" t="s">
        <v>110</v>
      </c>
      <c r="P1999" t="s">
        <v>78</v>
      </c>
      <c r="Q1999" t="s">
        <v>36</v>
      </c>
      <c r="R1999" t="s">
        <v>42</v>
      </c>
      <c r="T1999" t="s">
        <v>43</v>
      </c>
      <c r="U1999" t="str">
        <f t="shared" si="127"/>
        <v>No Discount</v>
      </c>
    </row>
    <row r="2000" spans="1:21" x14ac:dyDescent="0.25">
      <c r="A2000" t="s">
        <v>4251</v>
      </c>
      <c r="B2000" s="3">
        <v>46164</v>
      </c>
      <c r="C2000" t="s">
        <v>3142</v>
      </c>
      <c r="D2000" t="s">
        <v>32</v>
      </c>
      <c r="E2000" t="s">
        <v>75</v>
      </c>
      <c r="F2000" t="s">
        <v>6040</v>
      </c>
      <c r="G2000" t="s">
        <v>6077</v>
      </c>
      <c r="H2000">
        <v>5</v>
      </c>
      <c r="I2000" s="5">
        <v>1070</v>
      </c>
      <c r="J2000" s="5">
        <v>1557</v>
      </c>
      <c r="K2000" s="5">
        <f t="shared" si="124"/>
        <v>7785</v>
      </c>
      <c r="L2000" s="4">
        <v>0.18</v>
      </c>
      <c r="M2000" s="5">
        <f t="shared" si="125"/>
        <v>1401.3</v>
      </c>
      <c r="N2000" s="5">
        <f t="shared" si="126"/>
        <v>3836.3</v>
      </c>
      <c r="O2000" t="s">
        <v>110</v>
      </c>
      <c r="P2000" t="s">
        <v>78</v>
      </c>
      <c r="Q2000" t="s">
        <v>36</v>
      </c>
      <c r="R2000" t="s">
        <v>440</v>
      </c>
      <c r="S2000">
        <v>48</v>
      </c>
      <c r="T2000" t="s">
        <v>441</v>
      </c>
      <c r="U2000" t="str">
        <f t="shared" si="127"/>
        <v>16-20%</v>
      </c>
    </row>
    <row r="2001" spans="1:21" x14ac:dyDescent="0.25">
      <c r="A2001" t="s">
        <v>4252</v>
      </c>
      <c r="B2001" s="3">
        <v>45815</v>
      </c>
      <c r="C2001" t="s">
        <v>1281</v>
      </c>
      <c r="D2001" t="s">
        <v>32</v>
      </c>
      <c r="E2001" t="s">
        <v>33</v>
      </c>
      <c r="F2001" t="s">
        <v>93</v>
      </c>
      <c r="G2001" t="s">
        <v>6053</v>
      </c>
      <c r="H2001">
        <v>6</v>
      </c>
      <c r="I2001" s="5">
        <v>400</v>
      </c>
      <c r="J2001" s="5">
        <v>633</v>
      </c>
      <c r="K2001" s="5">
        <f t="shared" si="124"/>
        <v>3798</v>
      </c>
      <c r="L2001" s="4">
        <v>0</v>
      </c>
      <c r="M2001" s="5">
        <f t="shared" si="125"/>
        <v>0</v>
      </c>
      <c r="N2001" s="5">
        <f t="shared" si="126"/>
        <v>1398</v>
      </c>
      <c r="O2001" t="s">
        <v>181</v>
      </c>
      <c r="P2001" t="s">
        <v>68</v>
      </c>
      <c r="Q2001" t="s">
        <v>36</v>
      </c>
      <c r="R2001" t="s">
        <v>42</v>
      </c>
      <c r="T2001" t="s">
        <v>43</v>
      </c>
      <c r="U2001" t="str">
        <f t="shared" si="127"/>
        <v>No Discount</v>
      </c>
    </row>
    <row r="2002" spans="1:21" x14ac:dyDescent="0.25">
      <c r="A2002" t="s">
        <v>4253</v>
      </c>
      <c r="B2002" s="3">
        <v>46157</v>
      </c>
      <c r="C2002" t="s">
        <v>4214</v>
      </c>
      <c r="D2002" t="s">
        <v>50</v>
      </c>
      <c r="E2002" t="s">
        <v>33</v>
      </c>
      <c r="F2002" t="s">
        <v>93</v>
      </c>
      <c r="G2002" t="s">
        <v>6053</v>
      </c>
      <c r="H2002">
        <v>45</v>
      </c>
      <c r="I2002" s="5">
        <v>400</v>
      </c>
      <c r="J2002" s="5">
        <v>633</v>
      </c>
      <c r="K2002" s="5">
        <f t="shared" si="124"/>
        <v>28485</v>
      </c>
      <c r="L2002" s="4">
        <v>0.15</v>
      </c>
      <c r="M2002" s="5">
        <f t="shared" si="125"/>
        <v>4272.75</v>
      </c>
      <c r="N2002" s="5">
        <f t="shared" si="126"/>
        <v>14757.75</v>
      </c>
      <c r="O2002" t="s">
        <v>67</v>
      </c>
      <c r="P2002" t="s">
        <v>68</v>
      </c>
      <c r="Q2002" t="s">
        <v>36</v>
      </c>
      <c r="R2002" t="s">
        <v>440</v>
      </c>
      <c r="S2002">
        <v>73</v>
      </c>
      <c r="T2002" t="s">
        <v>441</v>
      </c>
      <c r="U2002" t="str">
        <f t="shared" si="127"/>
        <v>11-15%</v>
      </c>
    </row>
    <row r="2003" spans="1:21" x14ac:dyDescent="0.25">
      <c r="A2003" t="s">
        <v>4254</v>
      </c>
      <c r="B2003" s="3">
        <v>45884</v>
      </c>
      <c r="C2003" t="s">
        <v>2096</v>
      </c>
      <c r="D2003" t="s">
        <v>50</v>
      </c>
      <c r="E2003" t="s">
        <v>33</v>
      </c>
      <c r="F2003" t="s">
        <v>137</v>
      </c>
      <c r="G2003" t="s">
        <v>6076</v>
      </c>
      <c r="H2003">
        <v>3</v>
      </c>
      <c r="I2003" s="5">
        <v>4700</v>
      </c>
      <c r="J2003" s="5">
        <v>6667</v>
      </c>
      <c r="K2003" s="5">
        <f t="shared" si="124"/>
        <v>20001</v>
      </c>
      <c r="L2003" s="4">
        <v>0</v>
      </c>
      <c r="M2003" s="5">
        <f t="shared" si="125"/>
        <v>0</v>
      </c>
      <c r="N2003" s="5">
        <f t="shared" si="126"/>
        <v>5901</v>
      </c>
      <c r="O2003" t="s">
        <v>40</v>
      </c>
      <c r="P2003" t="s">
        <v>41</v>
      </c>
      <c r="Q2003" t="s">
        <v>36</v>
      </c>
      <c r="R2003" t="s">
        <v>42</v>
      </c>
      <c r="T2003" t="s">
        <v>43</v>
      </c>
      <c r="U2003" t="str">
        <f t="shared" si="127"/>
        <v>No Discount</v>
      </c>
    </row>
    <row r="2004" spans="1:21" x14ac:dyDescent="0.25">
      <c r="A2004" t="s">
        <v>4255</v>
      </c>
      <c r="B2004" s="3">
        <v>45882</v>
      </c>
      <c r="C2004" t="s">
        <v>4256</v>
      </c>
      <c r="D2004" t="s">
        <v>50</v>
      </c>
      <c r="E2004" t="s">
        <v>75</v>
      </c>
      <c r="F2004" t="s">
        <v>93</v>
      </c>
      <c r="G2004" t="s">
        <v>6050</v>
      </c>
      <c r="H2004">
        <v>8</v>
      </c>
      <c r="I2004" s="5">
        <v>800</v>
      </c>
      <c r="J2004" s="5">
        <v>1167</v>
      </c>
      <c r="K2004" s="5">
        <f t="shared" si="124"/>
        <v>9336</v>
      </c>
      <c r="L2004" s="4">
        <v>0</v>
      </c>
      <c r="M2004" s="5">
        <f t="shared" si="125"/>
        <v>0</v>
      </c>
      <c r="N2004" s="5">
        <f t="shared" si="126"/>
        <v>2936</v>
      </c>
      <c r="O2004" t="s">
        <v>40</v>
      </c>
      <c r="P2004" t="s">
        <v>41</v>
      </c>
      <c r="Q2004" t="s">
        <v>36</v>
      </c>
      <c r="R2004" t="s">
        <v>42</v>
      </c>
      <c r="T2004" t="s">
        <v>43</v>
      </c>
      <c r="U2004" t="str">
        <f t="shared" si="127"/>
        <v>No Discount</v>
      </c>
    </row>
    <row r="2005" spans="1:21" x14ac:dyDescent="0.25">
      <c r="A2005" t="s">
        <v>4258</v>
      </c>
      <c r="B2005" s="3">
        <v>46182</v>
      </c>
      <c r="C2005" t="s">
        <v>2062</v>
      </c>
      <c r="D2005" t="s">
        <v>50</v>
      </c>
      <c r="E2005" t="s">
        <v>33</v>
      </c>
      <c r="F2005" t="s">
        <v>6040</v>
      </c>
      <c r="G2005" t="s">
        <v>6077</v>
      </c>
      <c r="H2005">
        <v>2</v>
      </c>
      <c r="I2005" s="5">
        <v>1070</v>
      </c>
      <c r="J2005" s="5">
        <v>1557</v>
      </c>
      <c r="K2005" s="5">
        <f t="shared" si="124"/>
        <v>3114</v>
      </c>
      <c r="L2005" s="4">
        <v>0.12</v>
      </c>
      <c r="M2005" s="5">
        <f t="shared" si="125"/>
        <v>373.68</v>
      </c>
      <c r="N2005" s="5">
        <f t="shared" si="126"/>
        <v>1347.68</v>
      </c>
      <c r="O2005" t="s">
        <v>55</v>
      </c>
      <c r="P2005" t="s">
        <v>56</v>
      </c>
      <c r="Q2005" t="s">
        <v>53</v>
      </c>
      <c r="R2005" t="s">
        <v>440</v>
      </c>
      <c r="S2005">
        <v>284</v>
      </c>
      <c r="T2005" t="s">
        <v>441</v>
      </c>
      <c r="U2005" t="str">
        <f t="shared" si="127"/>
        <v>11-15%</v>
      </c>
    </row>
    <row r="2006" spans="1:21" x14ac:dyDescent="0.25">
      <c r="A2006" t="s">
        <v>4259</v>
      </c>
      <c r="B2006" s="3">
        <v>46196</v>
      </c>
      <c r="C2006" t="s">
        <v>2675</v>
      </c>
      <c r="D2006" t="s">
        <v>32</v>
      </c>
      <c r="E2006" t="s">
        <v>75</v>
      </c>
      <c r="F2006" t="s">
        <v>6040</v>
      </c>
      <c r="G2006" t="s">
        <v>6077</v>
      </c>
      <c r="H2006">
        <v>7</v>
      </c>
      <c r="I2006" s="5">
        <v>1070</v>
      </c>
      <c r="J2006" s="5">
        <v>1557</v>
      </c>
      <c r="K2006" s="5">
        <f t="shared" si="124"/>
        <v>10899</v>
      </c>
      <c r="L2006" s="4">
        <v>0.25</v>
      </c>
      <c r="M2006" s="5">
        <f t="shared" si="125"/>
        <v>2724.75</v>
      </c>
      <c r="N2006" s="5">
        <f t="shared" si="126"/>
        <v>6133.75</v>
      </c>
      <c r="O2006" t="s">
        <v>85</v>
      </c>
      <c r="P2006" t="s">
        <v>86</v>
      </c>
      <c r="Q2006" t="s">
        <v>36</v>
      </c>
      <c r="R2006" t="s">
        <v>440</v>
      </c>
      <c r="S2006">
        <v>166</v>
      </c>
      <c r="T2006" t="s">
        <v>441</v>
      </c>
      <c r="U2006" t="str">
        <f t="shared" si="127"/>
        <v>21-25%</v>
      </c>
    </row>
    <row r="2007" spans="1:21" x14ac:dyDescent="0.25">
      <c r="A2007" t="s">
        <v>4260</v>
      </c>
      <c r="B2007" s="3">
        <v>45778</v>
      </c>
      <c r="C2007" t="s">
        <v>519</v>
      </c>
      <c r="D2007" t="s">
        <v>50</v>
      </c>
      <c r="E2007" t="s">
        <v>75</v>
      </c>
      <c r="F2007" t="s">
        <v>6040</v>
      </c>
      <c r="G2007" t="s">
        <v>6020</v>
      </c>
      <c r="H2007">
        <v>2</v>
      </c>
      <c r="I2007" s="5">
        <v>245</v>
      </c>
      <c r="J2007" s="5">
        <v>382</v>
      </c>
      <c r="K2007" s="5">
        <f t="shared" si="124"/>
        <v>764</v>
      </c>
      <c r="L2007" s="4">
        <v>0</v>
      </c>
      <c r="M2007" s="5">
        <f t="shared" si="125"/>
        <v>0</v>
      </c>
      <c r="N2007" s="5">
        <f t="shared" si="126"/>
        <v>274</v>
      </c>
      <c r="O2007" t="s">
        <v>215</v>
      </c>
      <c r="P2007" t="s">
        <v>86</v>
      </c>
      <c r="Q2007" t="s">
        <v>36</v>
      </c>
      <c r="R2007" t="s">
        <v>42</v>
      </c>
      <c r="T2007" t="s">
        <v>43</v>
      </c>
      <c r="U2007" t="str">
        <f t="shared" si="127"/>
        <v>No Discount</v>
      </c>
    </row>
    <row r="2008" spans="1:21" x14ac:dyDescent="0.25">
      <c r="A2008" t="s">
        <v>4261</v>
      </c>
      <c r="B2008" s="3">
        <v>45721</v>
      </c>
      <c r="C2008" t="s">
        <v>2110</v>
      </c>
      <c r="D2008" t="s">
        <v>50</v>
      </c>
      <c r="E2008" t="s">
        <v>33</v>
      </c>
      <c r="F2008" t="s">
        <v>93</v>
      </c>
      <c r="G2008" t="s">
        <v>6053</v>
      </c>
      <c r="H2008">
        <v>8</v>
      </c>
      <c r="I2008" s="5">
        <v>400</v>
      </c>
      <c r="J2008" s="5">
        <v>633</v>
      </c>
      <c r="K2008" s="5">
        <f t="shared" si="124"/>
        <v>5064</v>
      </c>
      <c r="L2008" s="4">
        <v>0</v>
      </c>
      <c r="M2008" s="5">
        <f t="shared" si="125"/>
        <v>0</v>
      </c>
      <c r="N2008" s="5">
        <f t="shared" si="126"/>
        <v>1864</v>
      </c>
      <c r="O2008" t="s">
        <v>95</v>
      </c>
      <c r="P2008" t="s">
        <v>96</v>
      </c>
      <c r="Q2008" t="s">
        <v>53</v>
      </c>
      <c r="R2008" t="s">
        <v>42</v>
      </c>
      <c r="T2008" t="s">
        <v>43</v>
      </c>
      <c r="U2008" t="str">
        <f t="shared" si="127"/>
        <v>No Discount</v>
      </c>
    </row>
    <row r="2009" spans="1:21" x14ac:dyDescent="0.25">
      <c r="A2009" t="s">
        <v>4262</v>
      </c>
      <c r="B2009" s="3">
        <v>46101</v>
      </c>
      <c r="C2009" t="s">
        <v>226</v>
      </c>
      <c r="D2009" t="s">
        <v>126</v>
      </c>
      <c r="E2009" t="s">
        <v>33</v>
      </c>
      <c r="F2009" t="s">
        <v>137</v>
      </c>
      <c r="G2009" t="s">
        <v>6076</v>
      </c>
      <c r="H2009">
        <v>10</v>
      </c>
      <c r="I2009" s="5">
        <v>4700</v>
      </c>
      <c r="J2009" s="5">
        <v>6667</v>
      </c>
      <c r="K2009" s="5">
        <f t="shared" si="124"/>
        <v>66670</v>
      </c>
      <c r="L2009" s="4">
        <v>0.05</v>
      </c>
      <c r="M2009" s="5">
        <f t="shared" si="125"/>
        <v>3333.5</v>
      </c>
      <c r="N2009" s="5">
        <f t="shared" si="126"/>
        <v>23003.5</v>
      </c>
      <c r="O2009" t="s">
        <v>181</v>
      </c>
      <c r="P2009" t="s">
        <v>68</v>
      </c>
      <c r="Q2009" t="s">
        <v>36</v>
      </c>
      <c r="R2009" t="s">
        <v>42</v>
      </c>
      <c r="T2009" t="s">
        <v>43</v>
      </c>
      <c r="U2009" t="str">
        <f t="shared" si="127"/>
        <v>5-10%</v>
      </c>
    </row>
    <row r="2010" spans="1:21" x14ac:dyDescent="0.25">
      <c r="A2010" t="s">
        <v>4263</v>
      </c>
      <c r="B2010" s="3">
        <v>45898</v>
      </c>
      <c r="C2010" t="s">
        <v>668</v>
      </c>
      <c r="D2010" t="s">
        <v>126</v>
      </c>
      <c r="E2010" t="s">
        <v>33</v>
      </c>
      <c r="F2010" t="s">
        <v>137</v>
      </c>
      <c r="G2010" t="s">
        <v>6076</v>
      </c>
      <c r="H2010">
        <v>6</v>
      </c>
      <c r="I2010" s="5">
        <v>4700</v>
      </c>
      <c r="J2010" s="5">
        <v>6667</v>
      </c>
      <c r="K2010" s="5">
        <f t="shared" si="124"/>
        <v>40002</v>
      </c>
      <c r="L2010" s="4">
        <v>0</v>
      </c>
      <c r="M2010" s="5">
        <f t="shared" si="125"/>
        <v>0</v>
      </c>
      <c r="N2010" s="5">
        <f t="shared" si="126"/>
        <v>11802</v>
      </c>
      <c r="O2010" t="s">
        <v>120</v>
      </c>
      <c r="P2010" t="s">
        <v>96</v>
      </c>
      <c r="Q2010" t="s">
        <v>53</v>
      </c>
      <c r="R2010" t="s">
        <v>42</v>
      </c>
      <c r="T2010" t="s">
        <v>43</v>
      </c>
      <c r="U2010" t="str">
        <f t="shared" si="127"/>
        <v>No Discount</v>
      </c>
    </row>
    <row r="2011" spans="1:21" x14ac:dyDescent="0.25">
      <c r="A2011" t="s">
        <v>4264</v>
      </c>
      <c r="B2011" s="3">
        <v>45963</v>
      </c>
      <c r="C2011" t="s">
        <v>1864</v>
      </c>
      <c r="D2011" t="s">
        <v>32</v>
      </c>
      <c r="E2011" t="s">
        <v>33</v>
      </c>
      <c r="F2011" t="s">
        <v>6063</v>
      </c>
      <c r="G2011" t="s">
        <v>6016</v>
      </c>
      <c r="H2011">
        <v>6</v>
      </c>
      <c r="I2011" s="5">
        <v>360</v>
      </c>
      <c r="J2011" s="5">
        <v>520</v>
      </c>
      <c r="K2011" s="5">
        <f t="shared" si="124"/>
        <v>3120</v>
      </c>
      <c r="L2011" s="4">
        <v>0</v>
      </c>
      <c r="M2011" s="5">
        <f t="shared" si="125"/>
        <v>0</v>
      </c>
      <c r="N2011" s="5">
        <f t="shared" si="126"/>
        <v>960</v>
      </c>
      <c r="O2011" t="s">
        <v>95</v>
      </c>
      <c r="P2011" t="s">
        <v>96</v>
      </c>
      <c r="Q2011" t="s">
        <v>53</v>
      </c>
      <c r="R2011" t="s">
        <v>440</v>
      </c>
      <c r="S2011">
        <v>102</v>
      </c>
      <c r="T2011" t="s">
        <v>441</v>
      </c>
      <c r="U2011" t="str">
        <f t="shared" si="127"/>
        <v>No Discount</v>
      </c>
    </row>
    <row r="2012" spans="1:21" x14ac:dyDescent="0.25">
      <c r="A2012" t="s">
        <v>4265</v>
      </c>
      <c r="B2012" s="3">
        <v>45784</v>
      </c>
      <c r="C2012" t="s">
        <v>2993</v>
      </c>
      <c r="D2012" t="s">
        <v>32</v>
      </c>
      <c r="E2012" t="s">
        <v>75</v>
      </c>
      <c r="F2012" t="s">
        <v>137</v>
      </c>
      <c r="G2012" t="s">
        <v>6076</v>
      </c>
      <c r="H2012">
        <v>10</v>
      </c>
      <c r="I2012" s="5">
        <v>4700</v>
      </c>
      <c r="J2012" s="5">
        <v>6667</v>
      </c>
      <c r="K2012" s="5">
        <f t="shared" si="124"/>
        <v>66670</v>
      </c>
      <c r="L2012" s="4">
        <v>0</v>
      </c>
      <c r="M2012" s="5">
        <f t="shared" si="125"/>
        <v>0</v>
      </c>
      <c r="N2012" s="5">
        <f t="shared" si="126"/>
        <v>19670</v>
      </c>
      <c r="O2012" t="s">
        <v>77</v>
      </c>
      <c r="P2012" t="s">
        <v>78</v>
      </c>
      <c r="Q2012" t="s">
        <v>36</v>
      </c>
      <c r="R2012" t="s">
        <v>42</v>
      </c>
      <c r="T2012" t="s">
        <v>43</v>
      </c>
      <c r="U2012" t="str">
        <f t="shared" si="127"/>
        <v>No Discount</v>
      </c>
    </row>
    <row r="2013" spans="1:21" x14ac:dyDescent="0.25">
      <c r="A2013" t="s">
        <v>4266</v>
      </c>
      <c r="B2013" s="3">
        <v>46191</v>
      </c>
      <c r="C2013" t="s">
        <v>4267</v>
      </c>
      <c r="D2013" t="s">
        <v>126</v>
      </c>
      <c r="E2013" t="s">
        <v>75</v>
      </c>
      <c r="F2013" t="s">
        <v>6063</v>
      </c>
      <c r="G2013" t="s">
        <v>6016</v>
      </c>
      <c r="H2013">
        <v>8</v>
      </c>
      <c r="I2013" s="5">
        <v>360</v>
      </c>
      <c r="J2013" s="5">
        <v>520</v>
      </c>
      <c r="K2013" s="5">
        <f t="shared" si="124"/>
        <v>4160</v>
      </c>
      <c r="L2013" s="4">
        <v>0.25</v>
      </c>
      <c r="M2013" s="5">
        <f t="shared" si="125"/>
        <v>1040</v>
      </c>
      <c r="N2013" s="5">
        <f t="shared" si="126"/>
        <v>2320</v>
      </c>
      <c r="O2013" t="s">
        <v>127</v>
      </c>
      <c r="P2013" t="s">
        <v>56</v>
      </c>
      <c r="Q2013" t="s">
        <v>53</v>
      </c>
      <c r="R2013" t="s">
        <v>42</v>
      </c>
      <c r="T2013" t="s">
        <v>43</v>
      </c>
      <c r="U2013" t="str">
        <f t="shared" si="127"/>
        <v>21-25%</v>
      </c>
    </row>
    <row r="2014" spans="1:21" x14ac:dyDescent="0.25">
      <c r="A2014" t="s">
        <v>4269</v>
      </c>
      <c r="B2014" s="3">
        <v>46147</v>
      </c>
      <c r="C2014" t="s">
        <v>2517</v>
      </c>
      <c r="D2014" t="s">
        <v>126</v>
      </c>
      <c r="E2014" t="s">
        <v>75</v>
      </c>
      <c r="F2014" t="s">
        <v>93</v>
      </c>
      <c r="G2014" t="s">
        <v>6053</v>
      </c>
      <c r="H2014">
        <v>84</v>
      </c>
      <c r="I2014" s="5">
        <v>400</v>
      </c>
      <c r="J2014" s="5">
        <v>633</v>
      </c>
      <c r="K2014" s="5">
        <f t="shared" si="124"/>
        <v>53172</v>
      </c>
      <c r="L2014" s="4">
        <v>0.08</v>
      </c>
      <c r="M2014" s="5">
        <f t="shared" si="125"/>
        <v>4253.76</v>
      </c>
      <c r="N2014" s="5">
        <f t="shared" si="126"/>
        <v>23825.760000000002</v>
      </c>
      <c r="O2014" t="s">
        <v>215</v>
      </c>
      <c r="P2014" t="s">
        <v>86</v>
      </c>
      <c r="Q2014" t="s">
        <v>36</v>
      </c>
      <c r="R2014" t="s">
        <v>42</v>
      </c>
      <c r="T2014" t="s">
        <v>43</v>
      </c>
      <c r="U2014" t="str">
        <f t="shared" si="127"/>
        <v>5-10%</v>
      </c>
    </row>
    <row r="2015" spans="1:21" x14ac:dyDescent="0.25">
      <c r="A2015" t="s">
        <v>4270</v>
      </c>
      <c r="B2015" s="3">
        <v>46116</v>
      </c>
      <c r="C2015" t="s">
        <v>2871</v>
      </c>
      <c r="D2015" t="s">
        <v>50</v>
      </c>
      <c r="E2015" t="s">
        <v>75</v>
      </c>
      <c r="F2015" t="s">
        <v>137</v>
      </c>
      <c r="G2015" t="s">
        <v>6076</v>
      </c>
      <c r="H2015">
        <v>5</v>
      </c>
      <c r="I2015" s="5">
        <v>4700</v>
      </c>
      <c r="J2015" s="5">
        <v>6667</v>
      </c>
      <c r="K2015" s="5">
        <f t="shared" si="124"/>
        <v>33335</v>
      </c>
      <c r="L2015" s="4">
        <v>0.1</v>
      </c>
      <c r="M2015" s="5">
        <f t="shared" si="125"/>
        <v>3333.5</v>
      </c>
      <c r="N2015" s="5">
        <f t="shared" si="126"/>
        <v>13168.5</v>
      </c>
      <c r="O2015" t="s">
        <v>181</v>
      </c>
      <c r="P2015" t="s">
        <v>68</v>
      </c>
      <c r="Q2015" t="s">
        <v>36</v>
      </c>
      <c r="R2015" t="s">
        <v>42</v>
      </c>
      <c r="T2015" t="s">
        <v>43</v>
      </c>
      <c r="U2015" t="str">
        <f t="shared" si="127"/>
        <v>5-10%</v>
      </c>
    </row>
    <row r="2016" spans="1:21" x14ac:dyDescent="0.25">
      <c r="A2016" t="s">
        <v>4271</v>
      </c>
      <c r="B2016" s="3">
        <v>46189</v>
      </c>
      <c r="C2016" t="s">
        <v>2320</v>
      </c>
      <c r="D2016" t="s">
        <v>50</v>
      </c>
      <c r="E2016" t="s">
        <v>33</v>
      </c>
      <c r="F2016" t="s">
        <v>93</v>
      </c>
      <c r="G2016" t="s">
        <v>6050</v>
      </c>
      <c r="H2016">
        <v>5</v>
      </c>
      <c r="I2016" s="5">
        <v>800</v>
      </c>
      <c r="J2016" s="5">
        <v>1167</v>
      </c>
      <c r="K2016" s="5">
        <f t="shared" si="124"/>
        <v>5835</v>
      </c>
      <c r="L2016" s="4">
        <v>0.15</v>
      </c>
      <c r="M2016" s="5">
        <f t="shared" si="125"/>
        <v>875.25</v>
      </c>
      <c r="N2016" s="5">
        <f t="shared" si="126"/>
        <v>2710.25</v>
      </c>
      <c r="O2016" t="s">
        <v>120</v>
      </c>
      <c r="P2016" t="s">
        <v>96</v>
      </c>
      <c r="Q2016" t="s">
        <v>53</v>
      </c>
      <c r="R2016" t="s">
        <v>440</v>
      </c>
      <c r="S2016">
        <v>380</v>
      </c>
      <c r="T2016" t="s">
        <v>441</v>
      </c>
      <c r="U2016" t="str">
        <f t="shared" si="127"/>
        <v>11-15%</v>
      </c>
    </row>
    <row r="2017" spans="1:21" x14ac:dyDescent="0.25">
      <c r="A2017" t="s">
        <v>4272</v>
      </c>
      <c r="B2017" s="3">
        <v>45825</v>
      </c>
      <c r="C2017" t="s">
        <v>322</v>
      </c>
      <c r="D2017" t="s">
        <v>50</v>
      </c>
      <c r="E2017" t="s">
        <v>75</v>
      </c>
      <c r="F2017" t="s">
        <v>93</v>
      </c>
      <c r="G2017" t="s">
        <v>6053</v>
      </c>
      <c r="H2017">
        <v>1</v>
      </c>
      <c r="I2017" s="5">
        <v>400</v>
      </c>
      <c r="J2017" s="5">
        <v>633</v>
      </c>
      <c r="K2017" s="5">
        <f t="shared" si="124"/>
        <v>633</v>
      </c>
      <c r="L2017" s="4">
        <v>0</v>
      </c>
      <c r="M2017" s="5">
        <f t="shared" si="125"/>
        <v>0</v>
      </c>
      <c r="N2017" s="5">
        <f t="shared" si="126"/>
        <v>233</v>
      </c>
      <c r="O2017" t="s">
        <v>77</v>
      </c>
      <c r="P2017" t="s">
        <v>78</v>
      </c>
      <c r="Q2017" t="s">
        <v>36</v>
      </c>
      <c r="R2017" t="s">
        <v>42</v>
      </c>
      <c r="T2017" t="s">
        <v>43</v>
      </c>
      <c r="U2017" t="str">
        <f t="shared" si="127"/>
        <v>No Discount</v>
      </c>
    </row>
    <row r="2018" spans="1:21" x14ac:dyDescent="0.25">
      <c r="A2018" t="s">
        <v>4273</v>
      </c>
      <c r="B2018" s="3">
        <v>45822</v>
      </c>
      <c r="C2018" t="s">
        <v>2268</v>
      </c>
      <c r="D2018" t="s">
        <v>50</v>
      </c>
      <c r="E2018" t="s">
        <v>75</v>
      </c>
      <c r="F2018" t="s">
        <v>6040</v>
      </c>
      <c r="G2018" t="s">
        <v>6020</v>
      </c>
      <c r="H2018">
        <v>5</v>
      </c>
      <c r="I2018" s="5">
        <v>245</v>
      </c>
      <c r="J2018" s="5">
        <v>382</v>
      </c>
      <c r="K2018" s="5">
        <f t="shared" si="124"/>
        <v>1910</v>
      </c>
      <c r="L2018" s="4">
        <v>0</v>
      </c>
      <c r="M2018" s="5">
        <f t="shared" si="125"/>
        <v>0</v>
      </c>
      <c r="N2018" s="5">
        <f t="shared" si="126"/>
        <v>685</v>
      </c>
      <c r="O2018" t="s">
        <v>77</v>
      </c>
      <c r="P2018" t="s">
        <v>78</v>
      </c>
      <c r="Q2018" t="s">
        <v>36</v>
      </c>
      <c r="R2018" t="s">
        <v>42</v>
      </c>
      <c r="T2018" t="s">
        <v>43</v>
      </c>
      <c r="U2018" t="str">
        <f t="shared" si="127"/>
        <v>No Discount</v>
      </c>
    </row>
    <row r="2019" spans="1:21" x14ac:dyDescent="0.25">
      <c r="A2019" t="s">
        <v>4274</v>
      </c>
      <c r="B2019" s="3">
        <v>45990</v>
      </c>
      <c r="C2019" t="s">
        <v>3537</v>
      </c>
      <c r="D2019" t="s">
        <v>32</v>
      </c>
      <c r="E2019" t="s">
        <v>75</v>
      </c>
      <c r="F2019" t="s">
        <v>93</v>
      </c>
      <c r="G2019" t="s">
        <v>6053</v>
      </c>
      <c r="H2019">
        <v>4</v>
      </c>
      <c r="I2019" s="5">
        <v>400</v>
      </c>
      <c r="J2019" s="5">
        <v>633</v>
      </c>
      <c r="K2019" s="5">
        <f t="shared" si="124"/>
        <v>2532</v>
      </c>
      <c r="L2019" s="4">
        <v>0</v>
      </c>
      <c r="M2019" s="5">
        <f t="shared" si="125"/>
        <v>0</v>
      </c>
      <c r="N2019" s="5">
        <f t="shared" si="126"/>
        <v>932</v>
      </c>
      <c r="O2019" t="s">
        <v>95</v>
      </c>
      <c r="P2019" t="s">
        <v>96</v>
      </c>
      <c r="Q2019" t="s">
        <v>53</v>
      </c>
      <c r="R2019" t="s">
        <v>440</v>
      </c>
      <c r="S2019">
        <v>122</v>
      </c>
      <c r="T2019" t="s">
        <v>441</v>
      </c>
      <c r="U2019" t="str">
        <f t="shared" si="127"/>
        <v>No Discount</v>
      </c>
    </row>
    <row r="2020" spans="1:21" x14ac:dyDescent="0.25">
      <c r="A2020" t="s">
        <v>4275</v>
      </c>
      <c r="B2020" s="3">
        <v>45823</v>
      </c>
      <c r="C2020" t="s">
        <v>2758</v>
      </c>
      <c r="D2020" t="s">
        <v>50</v>
      </c>
      <c r="E2020" t="s">
        <v>33</v>
      </c>
      <c r="F2020" t="s">
        <v>93</v>
      </c>
      <c r="G2020" t="s">
        <v>6050</v>
      </c>
      <c r="H2020">
        <v>4</v>
      </c>
      <c r="I2020" s="5">
        <v>800</v>
      </c>
      <c r="J2020" s="5">
        <v>1167</v>
      </c>
      <c r="K2020" s="5">
        <f t="shared" si="124"/>
        <v>4668</v>
      </c>
      <c r="L2020" s="4">
        <v>0</v>
      </c>
      <c r="M2020" s="5">
        <f t="shared" si="125"/>
        <v>0</v>
      </c>
      <c r="N2020" s="5">
        <f t="shared" si="126"/>
        <v>1468</v>
      </c>
      <c r="O2020" t="s">
        <v>164</v>
      </c>
      <c r="P2020" t="s">
        <v>41</v>
      </c>
      <c r="Q2020" t="s">
        <v>36</v>
      </c>
      <c r="R2020" t="s">
        <v>42</v>
      </c>
      <c r="T2020" t="s">
        <v>43</v>
      </c>
      <c r="U2020" t="str">
        <f t="shared" si="127"/>
        <v>No Discount</v>
      </c>
    </row>
    <row r="2021" spans="1:21" x14ac:dyDescent="0.25">
      <c r="A2021" t="s">
        <v>4276</v>
      </c>
      <c r="B2021" s="3">
        <v>45696</v>
      </c>
      <c r="C2021" t="s">
        <v>780</v>
      </c>
      <c r="D2021" t="s">
        <v>126</v>
      </c>
      <c r="E2021" t="s">
        <v>33</v>
      </c>
      <c r="F2021" t="s">
        <v>93</v>
      </c>
      <c r="G2021" t="s">
        <v>6050</v>
      </c>
      <c r="H2021">
        <v>2</v>
      </c>
      <c r="I2021" s="5">
        <v>800</v>
      </c>
      <c r="J2021" s="5">
        <v>1167</v>
      </c>
      <c r="K2021" s="5">
        <f t="shared" si="124"/>
        <v>2334</v>
      </c>
      <c r="L2021" s="4">
        <v>0</v>
      </c>
      <c r="M2021" s="5">
        <f t="shared" si="125"/>
        <v>0</v>
      </c>
      <c r="N2021" s="5">
        <f t="shared" si="126"/>
        <v>734</v>
      </c>
      <c r="O2021" t="s">
        <v>55</v>
      </c>
      <c r="P2021" t="s">
        <v>56</v>
      </c>
      <c r="Q2021" t="s">
        <v>53</v>
      </c>
      <c r="R2021" t="s">
        <v>42</v>
      </c>
      <c r="T2021" t="s">
        <v>43</v>
      </c>
      <c r="U2021" t="str">
        <f t="shared" si="127"/>
        <v>No Discount</v>
      </c>
    </row>
    <row r="2022" spans="1:21" x14ac:dyDescent="0.25">
      <c r="A2022" t="s">
        <v>4277</v>
      </c>
      <c r="B2022" s="3">
        <v>45926</v>
      </c>
      <c r="C2022" t="s">
        <v>3266</v>
      </c>
      <c r="D2022" t="s">
        <v>32</v>
      </c>
      <c r="E2022" t="s">
        <v>33</v>
      </c>
      <c r="F2022" t="s">
        <v>6040</v>
      </c>
      <c r="G2022" t="s">
        <v>6020</v>
      </c>
      <c r="H2022">
        <v>4</v>
      </c>
      <c r="I2022" s="5">
        <v>245</v>
      </c>
      <c r="J2022" s="5">
        <v>382</v>
      </c>
      <c r="K2022" s="5">
        <f t="shared" si="124"/>
        <v>1528</v>
      </c>
      <c r="L2022" s="4">
        <v>0</v>
      </c>
      <c r="M2022" s="5">
        <f t="shared" si="125"/>
        <v>0</v>
      </c>
      <c r="N2022" s="5">
        <f t="shared" si="126"/>
        <v>548</v>
      </c>
      <c r="O2022" t="s">
        <v>85</v>
      </c>
      <c r="P2022" t="s">
        <v>86</v>
      </c>
      <c r="Q2022" t="s">
        <v>36</v>
      </c>
      <c r="R2022" t="s">
        <v>42</v>
      </c>
      <c r="T2022" t="s">
        <v>43</v>
      </c>
      <c r="U2022" t="str">
        <f t="shared" si="127"/>
        <v>No Discount</v>
      </c>
    </row>
    <row r="2023" spans="1:21" x14ac:dyDescent="0.25">
      <c r="A2023" t="s">
        <v>4278</v>
      </c>
      <c r="B2023" s="3">
        <v>45939</v>
      </c>
      <c r="C2023" t="s">
        <v>2186</v>
      </c>
      <c r="D2023" t="s">
        <v>50</v>
      </c>
      <c r="E2023" t="s">
        <v>75</v>
      </c>
      <c r="F2023" t="s">
        <v>93</v>
      </c>
      <c r="G2023" t="s">
        <v>6053</v>
      </c>
      <c r="H2023">
        <v>9</v>
      </c>
      <c r="I2023" s="5">
        <v>400</v>
      </c>
      <c r="J2023" s="5">
        <v>633</v>
      </c>
      <c r="K2023" s="5">
        <f t="shared" si="124"/>
        <v>5697</v>
      </c>
      <c r="L2023" s="4">
        <v>0</v>
      </c>
      <c r="M2023" s="5">
        <f t="shared" si="125"/>
        <v>0</v>
      </c>
      <c r="N2023" s="5">
        <f t="shared" si="126"/>
        <v>2097</v>
      </c>
      <c r="O2023" t="s">
        <v>95</v>
      </c>
      <c r="P2023" t="s">
        <v>96</v>
      </c>
      <c r="Q2023" t="s">
        <v>53</v>
      </c>
      <c r="R2023" t="s">
        <v>42</v>
      </c>
      <c r="T2023" t="s">
        <v>43</v>
      </c>
      <c r="U2023" t="str">
        <f t="shared" si="127"/>
        <v>No Discount</v>
      </c>
    </row>
    <row r="2024" spans="1:21" x14ac:dyDescent="0.25">
      <c r="A2024" t="s">
        <v>4280</v>
      </c>
      <c r="B2024" s="3">
        <v>45747</v>
      </c>
      <c r="C2024" t="s">
        <v>720</v>
      </c>
      <c r="D2024" t="s">
        <v>126</v>
      </c>
      <c r="E2024" t="s">
        <v>33</v>
      </c>
      <c r="F2024" t="s">
        <v>6040</v>
      </c>
      <c r="G2024" t="s">
        <v>6020</v>
      </c>
      <c r="H2024">
        <v>6</v>
      </c>
      <c r="I2024" s="5">
        <v>245</v>
      </c>
      <c r="J2024" s="5">
        <v>382</v>
      </c>
      <c r="K2024" s="5">
        <f t="shared" si="124"/>
        <v>2292</v>
      </c>
      <c r="L2024" s="4">
        <v>0</v>
      </c>
      <c r="M2024" s="5">
        <f t="shared" si="125"/>
        <v>0</v>
      </c>
      <c r="N2024" s="5">
        <f t="shared" si="126"/>
        <v>822</v>
      </c>
      <c r="O2024" t="s">
        <v>67</v>
      </c>
      <c r="P2024" t="s">
        <v>68</v>
      </c>
      <c r="Q2024" t="s">
        <v>36</v>
      </c>
      <c r="R2024" t="s">
        <v>42</v>
      </c>
      <c r="T2024" t="s">
        <v>43</v>
      </c>
      <c r="U2024" t="str">
        <f t="shared" si="127"/>
        <v>No Discount</v>
      </c>
    </row>
    <row r="2025" spans="1:21" x14ac:dyDescent="0.25">
      <c r="A2025" t="s">
        <v>4281</v>
      </c>
      <c r="B2025" s="3">
        <v>46184</v>
      </c>
      <c r="C2025" t="s">
        <v>2633</v>
      </c>
      <c r="D2025" t="s">
        <v>32</v>
      </c>
      <c r="E2025" t="s">
        <v>33</v>
      </c>
      <c r="F2025" t="s">
        <v>93</v>
      </c>
      <c r="G2025" t="s">
        <v>6050</v>
      </c>
      <c r="H2025">
        <v>1</v>
      </c>
      <c r="I2025" s="5">
        <v>800</v>
      </c>
      <c r="J2025" s="5">
        <v>1167</v>
      </c>
      <c r="K2025" s="5">
        <f t="shared" si="124"/>
        <v>1167</v>
      </c>
      <c r="L2025" s="4">
        <v>0.05</v>
      </c>
      <c r="M2025" s="5">
        <f t="shared" si="125"/>
        <v>58.35</v>
      </c>
      <c r="N2025" s="5">
        <f t="shared" si="126"/>
        <v>425.35</v>
      </c>
      <c r="O2025" t="s">
        <v>164</v>
      </c>
      <c r="P2025" t="s">
        <v>41</v>
      </c>
      <c r="Q2025" t="s">
        <v>36</v>
      </c>
      <c r="R2025" t="s">
        <v>42</v>
      </c>
      <c r="T2025" t="s">
        <v>43</v>
      </c>
      <c r="U2025" t="str">
        <f t="shared" si="127"/>
        <v>5-10%</v>
      </c>
    </row>
    <row r="2026" spans="1:21" x14ac:dyDescent="0.25">
      <c r="A2026" t="s">
        <v>4282</v>
      </c>
      <c r="B2026" s="3">
        <v>45775</v>
      </c>
      <c r="C2026" t="s">
        <v>1202</v>
      </c>
      <c r="D2026" t="s">
        <v>50</v>
      </c>
      <c r="E2026" t="s">
        <v>33</v>
      </c>
      <c r="F2026" t="s">
        <v>93</v>
      </c>
      <c r="G2026" t="s">
        <v>6050</v>
      </c>
      <c r="H2026">
        <v>6</v>
      </c>
      <c r="I2026" s="5">
        <v>800</v>
      </c>
      <c r="J2026" s="5">
        <v>1167</v>
      </c>
      <c r="K2026" s="5">
        <f t="shared" si="124"/>
        <v>7002</v>
      </c>
      <c r="L2026" s="4">
        <v>0</v>
      </c>
      <c r="M2026" s="5">
        <f t="shared" si="125"/>
        <v>0</v>
      </c>
      <c r="N2026" s="5">
        <f t="shared" si="126"/>
        <v>2202</v>
      </c>
      <c r="O2026" t="s">
        <v>95</v>
      </c>
      <c r="P2026" t="s">
        <v>96</v>
      </c>
      <c r="Q2026" t="s">
        <v>53</v>
      </c>
      <c r="R2026" t="s">
        <v>42</v>
      </c>
      <c r="T2026" t="s">
        <v>43</v>
      </c>
      <c r="U2026" t="str">
        <f t="shared" si="127"/>
        <v>No Discount</v>
      </c>
    </row>
    <row r="2027" spans="1:21" x14ac:dyDescent="0.25">
      <c r="A2027" t="s">
        <v>4283</v>
      </c>
      <c r="B2027" s="3">
        <v>46078</v>
      </c>
      <c r="C2027" t="s">
        <v>880</v>
      </c>
      <c r="D2027" t="s">
        <v>126</v>
      </c>
      <c r="E2027" t="s">
        <v>75</v>
      </c>
      <c r="F2027" t="s">
        <v>6063</v>
      </c>
      <c r="G2027" t="s">
        <v>6016</v>
      </c>
      <c r="H2027">
        <v>7</v>
      </c>
      <c r="I2027" s="5">
        <v>360</v>
      </c>
      <c r="J2027" s="5">
        <v>520</v>
      </c>
      <c r="K2027" s="5">
        <f t="shared" si="124"/>
        <v>3640</v>
      </c>
      <c r="L2027" s="4">
        <v>0.2</v>
      </c>
      <c r="M2027" s="5">
        <f t="shared" si="125"/>
        <v>728</v>
      </c>
      <c r="N2027" s="5">
        <f t="shared" si="126"/>
        <v>1848</v>
      </c>
      <c r="O2027" t="s">
        <v>215</v>
      </c>
      <c r="P2027" t="s">
        <v>86</v>
      </c>
      <c r="Q2027" t="s">
        <v>36</v>
      </c>
      <c r="R2027" t="s">
        <v>42</v>
      </c>
      <c r="T2027" t="s">
        <v>43</v>
      </c>
      <c r="U2027" t="str">
        <f t="shared" si="127"/>
        <v>16-20%</v>
      </c>
    </row>
    <row r="2028" spans="1:21" x14ac:dyDescent="0.25">
      <c r="A2028" t="s">
        <v>4284</v>
      </c>
      <c r="B2028" s="3">
        <v>46080</v>
      </c>
      <c r="C2028" t="s">
        <v>3932</v>
      </c>
      <c r="D2028" t="s">
        <v>32</v>
      </c>
      <c r="E2028" t="s">
        <v>75</v>
      </c>
      <c r="F2028" t="s">
        <v>6040</v>
      </c>
      <c r="G2028" t="s">
        <v>6020</v>
      </c>
      <c r="H2028">
        <v>2</v>
      </c>
      <c r="I2028" s="5">
        <v>245</v>
      </c>
      <c r="J2028" s="5">
        <v>382</v>
      </c>
      <c r="K2028" s="5">
        <f t="shared" si="124"/>
        <v>764</v>
      </c>
      <c r="L2028" s="4">
        <v>0.2</v>
      </c>
      <c r="M2028" s="5">
        <f t="shared" si="125"/>
        <v>152.80000000000001</v>
      </c>
      <c r="N2028" s="5">
        <f t="shared" si="126"/>
        <v>426.8</v>
      </c>
      <c r="O2028" t="s">
        <v>164</v>
      </c>
      <c r="P2028" t="s">
        <v>41</v>
      </c>
      <c r="Q2028" t="s">
        <v>36</v>
      </c>
      <c r="R2028" t="s">
        <v>440</v>
      </c>
      <c r="S2028">
        <v>323</v>
      </c>
      <c r="T2028" t="s">
        <v>441</v>
      </c>
      <c r="U2028" t="str">
        <f t="shared" si="127"/>
        <v>16-20%</v>
      </c>
    </row>
    <row r="2029" spans="1:21" x14ac:dyDescent="0.25">
      <c r="A2029" t="s">
        <v>4285</v>
      </c>
      <c r="B2029" s="3">
        <v>45978</v>
      </c>
      <c r="C2029" t="s">
        <v>1406</v>
      </c>
      <c r="D2029" t="s">
        <v>126</v>
      </c>
      <c r="E2029" t="s">
        <v>75</v>
      </c>
      <c r="F2029" t="s">
        <v>6040</v>
      </c>
      <c r="G2029" t="s">
        <v>6020</v>
      </c>
      <c r="H2029">
        <v>8</v>
      </c>
      <c r="I2029" s="5">
        <v>245</v>
      </c>
      <c r="J2029" s="5">
        <v>382</v>
      </c>
      <c r="K2029" s="5">
        <f t="shared" si="124"/>
        <v>3056</v>
      </c>
      <c r="L2029" s="4">
        <v>0</v>
      </c>
      <c r="M2029" s="5">
        <f t="shared" si="125"/>
        <v>0</v>
      </c>
      <c r="N2029" s="5">
        <f t="shared" si="126"/>
        <v>1096</v>
      </c>
      <c r="O2029" t="s">
        <v>55</v>
      </c>
      <c r="P2029" t="s">
        <v>56</v>
      </c>
      <c r="Q2029" t="s">
        <v>53</v>
      </c>
      <c r="R2029" t="s">
        <v>42</v>
      </c>
      <c r="T2029" t="s">
        <v>43</v>
      </c>
      <c r="U2029" t="str">
        <f t="shared" si="127"/>
        <v>No Discount</v>
      </c>
    </row>
    <row r="2030" spans="1:21" x14ac:dyDescent="0.25">
      <c r="A2030" t="s">
        <v>4286</v>
      </c>
      <c r="B2030" s="3">
        <v>45823</v>
      </c>
      <c r="C2030" t="s">
        <v>3486</v>
      </c>
      <c r="D2030" t="s">
        <v>126</v>
      </c>
      <c r="E2030" t="s">
        <v>75</v>
      </c>
      <c r="F2030" t="s">
        <v>6063</v>
      </c>
      <c r="G2030" t="s">
        <v>6016</v>
      </c>
      <c r="H2030">
        <v>5</v>
      </c>
      <c r="I2030" s="5">
        <v>360</v>
      </c>
      <c r="J2030" s="5">
        <v>520</v>
      </c>
      <c r="K2030" s="5">
        <f t="shared" si="124"/>
        <v>2600</v>
      </c>
      <c r="L2030" s="4">
        <v>0</v>
      </c>
      <c r="M2030" s="5">
        <f t="shared" si="125"/>
        <v>0</v>
      </c>
      <c r="N2030" s="5">
        <f t="shared" si="126"/>
        <v>800</v>
      </c>
      <c r="O2030" t="s">
        <v>164</v>
      </c>
      <c r="P2030" t="s">
        <v>41</v>
      </c>
      <c r="Q2030" t="s">
        <v>36</v>
      </c>
      <c r="R2030" t="s">
        <v>42</v>
      </c>
      <c r="T2030" t="s">
        <v>43</v>
      </c>
      <c r="U2030" t="str">
        <f t="shared" si="127"/>
        <v>No Discount</v>
      </c>
    </row>
    <row r="2031" spans="1:21" x14ac:dyDescent="0.25">
      <c r="A2031" t="s">
        <v>4287</v>
      </c>
      <c r="B2031" s="3">
        <v>45820</v>
      </c>
      <c r="C2031" t="s">
        <v>2397</v>
      </c>
      <c r="D2031" t="s">
        <v>50</v>
      </c>
      <c r="E2031" t="s">
        <v>75</v>
      </c>
      <c r="F2031" t="s">
        <v>6040</v>
      </c>
      <c r="G2031" t="s">
        <v>6020</v>
      </c>
      <c r="H2031">
        <v>8</v>
      </c>
      <c r="I2031" s="5">
        <v>245</v>
      </c>
      <c r="J2031" s="5">
        <v>382</v>
      </c>
      <c r="K2031" s="5">
        <f t="shared" si="124"/>
        <v>3056</v>
      </c>
      <c r="L2031" s="4">
        <v>0</v>
      </c>
      <c r="M2031" s="5">
        <f t="shared" si="125"/>
        <v>0</v>
      </c>
      <c r="N2031" s="5">
        <f t="shared" si="126"/>
        <v>1096</v>
      </c>
      <c r="O2031" t="s">
        <v>95</v>
      </c>
      <c r="P2031" t="s">
        <v>96</v>
      </c>
      <c r="Q2031" t="s">
        <v>53</v>
      </c>
      <c r="R2031" t="s">
        <v>42</v>
      </c>
      <c r="T2031" t="s">
        <v>43</v>
      </c>
      <c r="U2031" t="str">
        <f t="shared" si="127"/>
        <v>No Discount</v>
      </c>
    </row>
    <row r="2032" spans="1:21" x14ac:dyDescent="0.25">
      <c r="A2032" t="s">
        <v>4288</v>
      </c>
      <c r="B2032" s="3">
        <v>45733</v>
      </c>
      <c r="C2032" t="s">
        <v>3957</v>
      </c>
      <c r="D2032" t="s">
        <v>32</v>
      </c>
      <c r="E2032" t="s">
        <v>33</v>
      </c>
      <c r="F2032" t="s">
        <v>93</v>
      </c>
      <c r="G2032" t="s">
        <v>6050</v>
      </c>
      <c r="H2032">
        <v>5</v>
      </c>
      <c r="I2032" s="5">
        <v>800</v>
      </c>
      <c r="J2032" s="5">
        <v>1167</v>
      </c>
      <c r="K2032" s="5">
        <f t="shared" si="124"/>
        <v>5835</v>
      </c>
      <c r="L2032" s="4">
        <v>0</v>
      </c>
      <c r="M2032" s="5">
        <f t="shared" si="125"/>
        <v>0</v>
      </c>
      <c r="N2032" s="5">
        <f t="shared" si="126"/>
        <v>1835</v>
      </c>
      <c r="O2032" t="s">
        <v>164</v>
      </c>
      <c r="P2032" t="s">
        <v>41</v>
      </c>
      <c r="Q2032" t="s">
        <v>36</v>
      </c>
      <c r="R2032" t="s">
        <v>440</v>
      </c>
      <c r="S2032">
        <v>37</v>
      </c>
      <c r="T2032" t="s">
        <v>441</v>
      </c>
      <c r="U2032" t="str">
        <f t="shared" si="127"/>
        <v>No Discount</v>
      </c>
    </row>
    <row r="2033" spans="1:21" x14ac:dyDescent="0.25">
      <c r="A2033" t="s">
        <v>4289</v>
      </c>
      <c r="B2033" s="3">
        <v>45789</v>
      </c>
      <c r="C2033" t="s">
        <v>1564</v>
      </c>
      <c r="D2033" t="s">
        <v>32</v>
      </c>
      <c r="E2033" t="s">
        <v>33</v>
      </c>
      <c r="F2033" t="s">
        <v>6040</v>
      </c>
      <c r="G2033" t="s">
        <v>6020</v>
      </c>
      <c r="H2033">
        <v>3</v>
      </c>
      <c r="I2033" s="5">
        <v>245</v>
      </c>
      <c r="J2033" s="5">
        <v>382</v>
      </c>
      <c r="K2033" s="5">
        <f t="shared" si="124"/>
        <v>1146</v>
      </c>
      <c r="L2033" s="4">
        <v>0</v>
      </c>
      <c r="M2033" s="5">
        <f t="shared" si="125"/>
        <v>0</v>
      </c>
      <c r="N2033" s="5">
        <f t="shared" si="126"/>
        <v>411</v>
      </c>
      <c r="O2033" t="s">
        <v>67</v>
      </c>
      <c r="P2033" t="s">
        <v>68</v>
      </c>
      <c r="Q2033" t="s">
        <v>36</v>
      </c>
      <c r="R2033" t="s">
        <v>42</v>
      </c>
      <c r="T2033" t="s">
        <v>43</v>
      </c>
      <c r="U2033" t="str">
        <f t="shared" si="127"/>
        <v>No Discount</v>
      </c>
    </row>
    <row r="2034" spans="1:21" x14ac:dyDescent="0.25">
      <c r="A2034" t="s">
        <v>4290</v>
      </c>
      <c r="B2034" s="3">
        <v>46190</v>
      </c>
      <c r="C2034" t="s">
        <v>392</v>
      </c>
      <c r="D2034" t="s">
        <v>32</v>
      </c>
      <c r="E2034" t="s">
        <v>33</v>
      </c>
      <c r="F2034" t="s">
        <v>93</v>
      </c>
      <c r="G2034" t="s">
        <v>6053</v>
      </c>
      <c r="H2034">
        <v>9</v>
      </c>
      <c r="I2034" s="5">
        <v>400</v>
      </c>
      <c r="J2034" s="5">
        <v>633</v>
      </c>
      <c r="K2034" s="5">
        <f t="shared" si="124"/>
        <v>5697</v>
      </c>
      <c r="L2034" s="4">
        <v>0.2</v>
      </c>
      <c r="M2034" s="5">
        <f t="shared" si="125"/>
        <v>1139.4000000000001</v>
      </c>
      <c r="N2034" s="5">
        <f t="shared" si="126"/>
        <v>3236.4</v>
      </c>
      <c r="O2034" t="s">
        <v>164</v>
      </c>
      <c r="P2034" t="s">
        <v>41</v>
      </c>
      <c r="Q2034" t="s">
        <v>36</v>
      </c>
      <c r="R2034" t="s">
        <v>440</v>
      </c>
      <c r="S2034">
        <v>157</v>
      </c>
      <c r="T2034" t="s">
        <v>441</v>
      </c>
      <c r="U2034" t="str">
        <f t="shared" si="127"/>
        <v>16-20%</v>
      </c>
    </row>
    <row r="2035" spans="1:21" x14ac:dyDescent="0.25">
      <c r="A2035" t="s">
        <v>4291</v>
      </c>
      <c r="B2035" s="3">
        <v>45782</v>
      </c>
      <c r="C2035" t="s">
        <v>3299</v>
      </c>
      <c r="D2035" t="s">
        <v>32</v>
      </c>
      <c r="E2035" t="s">
        <v>75</v>
      </c>
      <c r="F2035" t="s">
        <v>6063</v>
      </c>
      <c r="G2035" t="s">
        <v>6016</v>
      </c>
      <c r="H2035">
        <v>7</v>
      </c>
      <c r="I2035" s="5">
        <v>360</v>
      </c>
      <c r="J2035" s="5">
        <v>520</v>
      </c>
      <c r="K2035" s="5">
        <f t="shared" si="124"/>
        <v>3640</v>
      </c>
      <c r="L2035" s="4">
        <v>0</v>
      </c>
      <c r="M2035" s="5">
        <f t="shared" si="125"/>
        <v>0</v>
      </c>
      <c r="N2035" s="5">
        <f t="shared" si="126"/>
        <v>1120</v>
      </c>
      <c r="O2035" t="s">
        <v>40</v>
      </c>
      <c r="P2035" t="s">
        <v>41</v>
      </c>
      <c r="Q2035" t="s">
        <v>36</v>
      </c>
      <c r="R2035" t="s">
        <v>42</v>
      </c>
      <c r="T2035" t="s">
        <v>43</v>
      </c>
      <c r="U2035" t="str">
        <f t="shared" si="127"/>
        <v>No Discount</v>
      </c>
    </row>
    <row r="2036" spans="1:21" x14ac:dyDescent="0.25">
      <c r="A2036" t="s">
        <v>4292</v>
      </c>
      <c r="B2036" s="3">
        <v>45832</v>
      </c>
      <c r="C2036" t="s">
        <v>4112</v>
      </c>
      <c r="D2036" t="s">
        <v>50</v>
      </c>
      <c r="E2036" t="s">
        <v>33</v>
      </c>
      <c r="F2036" t="s">
        <v>93</v>
      </c>
      <c r="G2036" t="s">
        <v>6050</v>
      </c>
      <c r="H2036">
        <v>6</v>
      </c>
      <c r="I2036" s="5">
        <v>800</v>
      </c>
      <c r="J2036" s="5">
        <v>1167</v>
      </c>
      <c r="K2036" s="5">
        <f t="shared" si="124"/>
        <v>7002</v>
      </c>
      <c r="L2036" s="4">
        <v>0</v>
      </c>
      <c r="M2036" s="5">
        <f t="shared" si="125"/>
        <v>0</v>
      </c>
      <c r="N2036" s="5">
        <f t="shared" si="126"/>
        <v>2202</v>
      </c>
      <c r="O2036" t="s">
        <v>110</v>
      </c>
      <c r="P2036" t="s">
        <v>78</v>
      </c>
      <c r="Q2036" t="s">
        <v>36</v>
      </c>
      <c r="R2036" t="s">
        <v>440</v>
      </c>
      <c r="S2036">
        <v>42</v>
      </c>
      <c r="T2036" t="s">
        <v>441</v>
      </c>
      <c r="U2036" t="str">
        <f t="shared" si="127"/>
        <v>No Discount</v>
      </c>
    </row>
    <row r="2037" spans="1:21" x14ac:dyDescent="0.25">
      <c r="A2037" t="s">
        <v>4293</v>
      </c>
      <c r="B2037" s="3">
        <v>45995</v>
      </c>
      <c r="C2037" t="s">
        <v>4246</v>
      </c>
      <c r="D2037" t="s">
        <v>32</v>
      </c>
      <c r="E2037" t="s">
        <v>33</v>
      </c>
      <c r="F2037" t="s">
        <v>6063</v>
      </c>
      <c r="G2037" t="s">
        <v>6016</v>
      </c>
      <c r="H2037">
        <v>7</v>
      </c>
      <c r="I2037" s="5">
        <v>360</v>
      </c>
      <c r="J2037" s="5">
        <v>520</v>
      </c>
      <c r="K2037" s="5">
        <f t="shared" si="124"/>
        <v>3640</v>
      </c>
      <c r="L2037" s="4">
        <v>0</v>
      </c>
      <c r="M2037" s="5">
        <f t="shared" si="125"/>
        <v>0</v>
      </c>
      <c r="N2037" s="5">
        <f t="shared" si="126"/>
        <v>1120</v>
      </c>
      <c r="O2037" t="s">
        <v>215</v>
      </c>
      <c r="P2037" t="s">
        <v>86</v>
      </c>
      <c r="Q2037" t="s">
        <v>36</v>
      </c>
      <c r="R2037" t="s">
        <v>42</v>
      </c>
      <c r="T2037" t="s">
        <v>43</v>
      </c>
      <c r="U2037" t="str">
        <f t="shared" si="127"/>
        <v>No Discount</v>
      </c>
    </row>
    <row r="2038" spans="1:21" x14ac:dyDescent="0.25">
      <c r="A2038" t="s">
        <v>4294</v>
      </c>
      <c r="B2038" s="3">
        <v>46125</v>
      </c>
      <c r="C2038" t="s">
        <v>4295</v>
      </c>
      <c r="D2038" t="s">
        <v>50</v>
      </c>
      <c r="E2038" t="s">
        <v>75</v>
      </c>
      <c r="F2038" t="s">
        <v>6040</v>
      </c>
      <c r="G2038" t="s">
        <v>6020</v>
      </c>
      <c r="H2038">
        <v>3</v>
      </c>
      <c r="I2038" s="5">
        <v>245</v>
      </c>
      <c r="J2038" s="5">
        <v>382</v>
      </c>
      <c r="K2038" s="5">
        <f t="shared" si="124"/>
        <v>1146</v>
      </c>
      <c r="L2038" s="4">
        <v>0.12</v>
      </c>
      <c r="M2038" s="5">
        <f t="shared" si="125"/>
        <v>137.51999999999998</v>
      </c>
      <c r="N2038" s="5">
        <f t="shared" si="126"/>
        <v>548.52</v>
      </c>
      <c r="O2038" t="s">
        <v>110</v>
      </c>
      <c r="P2038" t="s">
        <v>78</v>
      </c>
      <c r="Q2038" t="s">
        <v>36</v>
      </c>
      <c r="R2038" t="s">
        <v>42</v>
      </c>
      <c r="T2038" t="s">
        <v>43</v>
      </c>
      <c r="U2038" t="str">
        <f t="shared" si="127"/>
        <v>11-15%</v>
      </c>
    </row>
    <row r="2039" spans="1:21" x14ac:dyDescent="0.25">
      <c r="A2039" t="s">
        <v>4297</v>
      </c>
      <c r="B2039" s="3">
        <v>46003</v>
      </c>
      <c r="C2039" t="s">
        <v>4026</v>
      </c>
      <c r="D2039" t="s">
        <v>32</v>
      </c>
      <c r="E2039" t="s">
        <v>33</v>
      </c>
      <c r="F2039" t="s">
        <v>6040</v>
      </c>
      <c r="G2039" t="s">
        <v>6020</v>
      </c>
      <c r="H2039">
        <v>8</v>
      </c>
      <c r="I2039" s="5">
        <v>245</v>
      </c>
      <c r="J2039" s="5">
        <v>382</v>
      </c>
      <c r="K2039" s="5">
        <f t="shared" si="124"/>
        <v>3056</v>
      </c>
      <c r="L2039" s="4">
        <v>0</v>
      </c>
      <c r="M2039" s="5">
        <f t="shared" si="125"/>
        <v>0</v>
      </c>
      <c r="N2039" s="5">
        <f t="shared" si="126"/>
        <v>1096</v>
      </c>
      <c r="O2039" t="s">
        <v>164</v>
      </c>
      <c r="P2039" t="s">
        <v>41</v>
      </c>
      <c r="Q2039" t="s">
        <v>36</v>
      </c>
      <c r="R2039" t="s">
        <v>440</v>
      </c>
      <c r="S2039">
        <v>59</v>
      </c>
      <c r="T2039" t="s">
        <v>441</v>
      </c>
      <c r="U2039" t="str">
        <f t="shared" si="127"/>
        <v>No Discount</v>
      </c>
    </row>
    <row r="2040" spans="1:21" x14ac:dyDescent="0.25">
      <c r="A2040" t="s">
        <v>4298</v>
      </c>
      <c r="B2040" s="3">
        <v>45664</v>
      </c>
      <c r="C2040" t="s">
        <v>4299</v>
      </c>
      <c r="D2040" t="s">
        <v>126</v>
      </c>
      <c r="E2040" t="s">
        <v>33</v>
      </c>
      <c r="F2040" t="s">
        <v>6063</v>
      </c>
      <c r="G2040" t="s">
        <v>6016</v>
      </c>
      <c r="H2040">
        <v>5</v>
      </c>
      <c r="I2040" s="5">
        <v>360</v>
      </c>
      <c r="J2040" s="5">
        <v>520</v>
      </c>
      <c r="K2040" s="5">
        <f t="shared" si="124"/>
        <v>2600</v>
      </c>
      <c r="L2040" s="4">
        <v>0</v>
      </c>
      <c r="M2040" s="5">
        <f t="shared" si="125"/>
        <v>0</v>
      </c>
      <c r="N2040" s="5">
        <f t="shared" si="126"/>
        <v>800</v>
      </c>
      <c r="O2040" t="s">
        <v>77</v>
      </c>
      <c r="P2040" t="s">
        <v>78</v>
      </c>
      <c r="Q2040" t="s">
        <v>36</v>
      </c>
      <c r="R2040" t="s">
        <v>42</v>
      </c>
      <c r="T2040" t="s">
        <v>43</v>
      </c>
      <c r="U2040" t="str">
        <f t="shared" si="127"/>
        <v>No Discount</v>
      </c>
    </row>
    <row r="2041" spans="1:21" x14ac:dyDescent="0.25">
      <c r="A2041" t="s">
        <v>4301</v>
      </c>
      <c r="B2041" s="3">
        <v>45811</v>
      </c>
      <c r="C2041" t="s">
        <v>810</v>
      </c>
      <c r="D2041" t="s">
        <v>126</v>
      </c>
      <c r="E2041" t="s">
        <v>33</v>
      </c>
      <c r="F2041" t="s">
        <v>93</v>
      </c>
      <c r="G2041" t="s">
        <v>6050</v>
      </c>
      <c r="H2041">
        <v>10</v>
      </c>
      <c r="I2041" s="5">
        <v>800</v>
      </c>
      <c r="J2041" s="5">
        <v>1167</v>
      </c>
      <c r="K2041" s="5">
        <f t="shared" si="124"/>
        <v>11670</v>
      </c>
      <c r="L2041" s="4">
        <v>0</v>
      </c>
      <c r="M2041" s="5">
        <f t="shared" si="125"/>
        <v>0</v>
      </c>
      <c r="N2041" s="5">
        <f t="shared" si="126"/>
        <v>3670</v>
      </c>
      <c r="O2041" t="s">
        <v>77</v>
      </c>
      <c r="P2041" t="s">
        <v>78</v>
      </c>
      <c r="Q2041" t="s">
        <v>36</v>
      </c>
      <c r="R2041" t="s">
        <v>42</v>
      </c>
      <c r="T2041" t="s">
        <v>43</v>
      </c>
      <c r="U2041" t="str">
        <f t="shared" si="127"/>
        <v>No Discount</v>
      </c>
    </row>
    <row r="2042" spans="1:21" x14ac:dyDescent="0.25">
      <c r="A2042" t="s">
        <v>4302</v>
      </c>
      <c r="B2042" s="3">
        <v>45845</v>
      </c>
      <c r="C2042" t="s">
        <v>2126</v>
      </c>
      <c r="D2042" t="s">
        <v>50</v>
      </c>
      <c r="E2042" t="s">
        <v>75</v>
      </c>
      <c r="F2042" t="s">
        <v>6063</v>
      </c>
      <c r="G2042" t="s">
        <v>6016</v>
      </c>
      <c r="H2042">
        <v>1</v>
      </c>
      <c r="I2042" s="5">
        <v>360</v>
      </c>
      <c r="J2042" s="5">
        <v>520</v>
      </c>
      <c r="K2042" s="5">
        <f t="shared" si="124"/>
        <v>520</v>
      </c>
      <c r="L2042" s="4">
        <v>0</v>
      </c>
      <c r="M2042" s="5">
        <f t="shared" si="125"/>
        <v>0</v>
      </c>
      <c r="N2042" s="5">
        <f t="shared" si="126"/>
        <v>160</v>
      </c>
      <c r="O2042" t="s">
        <v>85</v>
      </c>
      <c r="P2042" t="s">
        <v>86</v>
      </c>
      <c r="Q2042" t="s">
        <v>36</v>
      </c>
      <c r="R2042" t="s">
        <v>42</v>
      </c>
      <c r="T2042" t="s">
        <v>43</v>
      </c>
      <c r="U2042" t="str">
        <f t="shared" si="127"/>
        <v>No Discount</v>
      </c>
    </row>
    <row r="2043" spans="1:21" x14ac:dyDescent="0.25">
      <c r="A2043" t="s">
        <v>4303</v>
      </c>
      <c r="B2043" s="3">
        <v>46101</v>
      </c>
      <c r="C2043" t="s">
        <v>1003</v>
      </c>
      <c r="D2043" t="s">
        <v>50</v>
      </c>
      <c r="E2043" t="s">
        <v>75</v>
      </c>
      <c r="F2043" t="s">
        <v>6040</v>
      </c>
      <c r="G2043" t="s">
        <v>6020</v>
      </c>
      <c r="H2043">
        <v>5</v>
      </c>
      <c r="I2043" s="5">
        <v>245</v>
      </c>
      <c r="J2043" s="5">
        <v>382</v>
      </c>
      <c r="K2043" s="5">
        <f t="shared" si="124"/>
        <v>1910</v>
      </c>
      <c r="L2043" s="4">
        <v>0.25</v>
      </c>
      <c r="M2043" s="5">
        <f t="shared" si="125"/>
        <v>477.5</v>
      </c>
      <c r="N2043" s="5">
        <f t="shared" si="126"/>
        <v>1162.5</v>
      </c>
      <c r="O2043" t="s">
        <v>215</v>
      </c>
      <c r="P2043" t="s">
        <v>86</v>
      </c>
      <c r="Q2043" t="s">
        <v>36</v>
      </c>
      <c r="R2043" t="s">
        <v>42</v>
      </c>
      <c r="T2043" t="s">
        <v>43</v>
      </c>
      <c r="U2043" t="str">
        <f t="shared" si="127"/>
        <v>21-25%</v>
      </c>
    </row>
    <row r="2044" spans="1:21" x14ac:dyDescent="0.25">
      <c r="A2044" t="s">
        <v>4304</v>
      </c>
      <c r="B2044" s="3">
        <v>46074</v>
      </c>
      <c r="C2044" t="s">
        <v>578</v>
      </c>
      <c r="D2044" t="s">
        <v>50</v>
      </c>
      <c r="E2044" t="s">
        <v>75</v>
      </c>
      <c r="F2044" t="s">
        <v>6040</v>
      </c>
      <c r="G2044" t="s">
        <v>6020</v>
      </c>
      <c r="H2044">
        <v>5</v>
      </c>
      <c r="I2044" s="5">
        <v>245</v>
      </c>
      <c r="J2044" s="5">
        <v>382</v>
      </c>
      <c r="K2044" s="5">
        <f t="shared" si="124"/>
        <v>1910</v>
      </c>
      <c r="L2044" s="4">
        <v>0.25</v>
      </c>
      <c r="M2044" s="5">
        <f t="shared" si="125"/>
        <v>477.5</v>
      </c>
      <c r="N2044" s="5">
        <f t="shared" si="126"/>
        <v>1162.5</v>
      </c>
      <c r="O2044" t="s">
        <v>67</v>
      </c>
      <c r="P2044" t="s">
        <v>68</v>
      </c>
      <c r="Q2044" t="s">
        <v>36</v>
      </c>
      <c r="R2044" t="s">
        <v>440</v>
      </c>
      <c r="S2044">
        <v>34</v>
      </c>
      <c r="T2044" t="s">
        <v>441</v>
      </c>
      <c r="U2044" t="str">
        <f t="shared" si="127"/>
        <v>21-25%</v>
      </c>
    </row>
    <row r="2045" spans="1:21" x14ac:dyDescent="0.25">
      <c r="A2045" t="s">
        <v>4305</v>
      </c>
      <c r="B2045" s="3">
        <v>45776</v>
      </c>
      <c r="C2045" t="s">
        <v>2703</v>
      </c>
      <c r="D2045" t="s">
        <v>50</v>
      </c>
      <c r="E2045" t="s">
        <v>75</v>
      </c>
      <c r="F2045" t="s">
        <v>93</v>
      </c>
      <c r="G2045" t="s">
        <v>6050</v>
      </c>
      <c r="H2045">
        <v>8</v>
      </c>
      <c r="I2045" s="5">
        <v>800</v>
      </c>
      <c r="J2045" s="5">
        <v>1167</v>
      </c>
      <c r="K2045" s="5">
        <f t="shared" si="124"/>
        <v>9336</v>
      </c>
      <c r="L2045" s="4">
        <v>0</v>
      </c>
      <c r="M2045" s="5">
        <f t="shared" si="125"/>
        <v>0</v>
      </c>
      <c r="N2045" s="5">
        <f t="shared" si="126"/>
        <v>2936</v>
      </c>
      <c r="O2045" t="s">
        <v>110</v>
      </c>
      <c r="P2045" t="s">
        <v>78</v>
      </c>
      <c r="Q2045" t="s">
        <v>36</v>
      </c>
      <c r="R2045" t="s">
        <v>42</v>
      </c>
      <c r="T2045" t="s">
        <v>43</v>
      </c>
      <c r="U2045" t="str">
        <f t="shared" si="127"/>
        <v>No Discount</v>
      </c>
    </row>
    <row r="2046" spans="1:21" x14ac:dyDescent="0.25">
      <c r="A2046" t="s">
        <v>4306</v>
      </c>
      <c r="B2046" s="3">
        <v>45991</v>
      </c>
      <c r="C2046" t="s">
        <v>865</v>
      </c>
      <c r="D2046" t="s">
        <v>32</v>
      </c>
      <c r="E2046" t="s">
        <v>75</v>
      </c>
      <c r="F2046" t="s">
        <v>137</v>
      </c>
      <c r="G2046" t="s">
        <v>6076</v>
      </c>
      <c r="H2046">
        <v>5</v>
      </c>
      <c r="I2046" s="5">
        <v>4700</v>
      </c>
      <c r="J2046" s="5">
        <v>6667</v>
      </c>
      <c r="K2046" s="5">
        <f t="shared" si="124"/>
        <v>33335</v>
      </c>
      <c r="L2046" s="4">
        <v>0</v>
      </c>
      <c r="M2046" s="5">
        <f t="shared" si="125"/>
        <v>0</v>
      </c>
      <c r="N2046" s="5">
        <f t="shared" si="126"/>
        <v>9835</v>
      </c>
      <c r="O2046" t="s">
        <v>181</v>
      </c>
      <c r="P2046" t="s">
        <v>68</v>
      </c>
      <c r="Q2046" t="s">
        <v>36</v>
      </c>
      <c r="R2046" t="s">
        <v>42</v>
      </c>
      <c r="T2046" t="s">
        <v>43</v>
      </c>
      <c r="U2046" t="str">
        <f t="shared" si="127"/>
        <v>No Discount</v>
      </c>
    </row>
    <row r="2047" spans="1:21" x14ac:dyDescent="0.25">
      <c r="A2047" t="s">
        <v>4307</v>
      </c>
      <c r="B2047" s="3">
        <v>45791</v>
      </c>
      <c r="C2047" t="s">
        <v>1697</v>
      </c>
      <c r="D2047" t="s">
        <v>50</v>
      </c>
      <c r="E2047" t="s">
        <v>33</v>
      </c>
      <c r="F2047" t="s">
        <v>6063</v>
      </c>
      <c r="G2047" t="s">
        <v>6016</v>
      </c>
      <c r="H2047">
        <v>4</v>
      </c>
      <c r="I2047" s="5">
        <v>360</v>
      </c>
      <c r="J2047" s="5">
        <v>520</v>
      </c>
      <c r="K2047" s="5">
        <f t="shared" si="124"/>
        <v>2080</v>
      </c>
      <c r="L2047" s="4">
        <v>0</v>
      </c>
      <c r="M2047" s="5">
        <f t="shared" si="125"/>
        <v>0</v>
      </c>
      <c r="N2047" s="5">
        <f t="shared" si="126"/>
        <v>640</v>
      </c>
      <c r="O2047" t="s">
        <v>85</v>
      </c>
      <c r="P2047" t="s">
        <v>86</v>
      </c>
      <c r="Q2047" t="s">
        <v>36</v>
      </c>
      <c r="R2047" t="s">
        <v>42</v>
      </c>
      <c r="T2047" t="s">
        <v>43</v>
      </c>
      <c r="U2047" t="str">
        <f t="shared" si="127"/>
        <v>No Discount</v>
      </c>
    </row>
    <row r="2048" spans="1:21" x14ac:dyDescent="0.25">
      <c r="A2048" t="s">
        <v>4308</v>
      </c>
      <c r="B2048" s="3">
        <v>46054</v>
      </c>
      <c r="C2048" t="s">
        <v>1079</v>
      </c>
      <c r="D2048" t="s">
        <v>50</v>
      </c>
      <c r="E2048" t="s">
        <v>33</v>
      </c>
      <c r="F2048" t="s">
        <v>6063</v>
      </c>
      <c r="G2048" t="s">
        <v>6016</v>
      </c>
      <c r="H2048">
        <v>10</v>
      </c>
      <c r="I2048" s="5">
        <v>360</v>
      </c>
      <c r="J2048" s="5">
        <v>520</v>
      </c>
      <c r="K2048" s="5">
        <f t="shared" si="124"/>
        <v>5200</v>
      </c>
      <c r="L2048" s="4">
        <v>0.05</v>
      </c>
      <c r="M2048" s="5">
        <f t="shared" si="125"/>
        <v>260</v>
      </c>
      <c r="N2048" s="5">
        <f t="shared" si="126"/>
        <v>1860</v>
      </c>
      <c r="O2048" t="s">
        <v>127</v>
      </c>
      <c r="P2048" t="s">
        <v>56</v>
      </c>
      <c r="Q2048" t="s">
        <v>53</v>
      </c>
      <c r="R2048" t="s">
        <v>42</v>
      </c>
      <c r="T2048" t="s">
        <v>43</v>
      </c>
      <c r="U2048" t="str">
        <f t="shared" si="127"/>
        <v>5-10%</v>
      </c>
    </row>
    <row r="2049" spans="1:21" x14ac:dyDescent="0.25">
      <c r="A2049" t="s">
        <v>4309</v>
      </c>
      <c r="B2049" s="3">
        <v>45840</v>
      </c>
      <c r="C2049" t="s">
        <v>1796</v>
      </c>
      <c r="D2049" t="s">
        <v>32</v>
      </c>
      <c r="E2049" t="s">
        <v>33</v>
      </c>
      <c r="F2049" t="s">
        <v>6063</v>
      </c>
      <c r="G2049" t="s">
        <v>6016</v>
      </c>
      <c r="H2049">
        <v>3</v>
      </c>
      <c r="I2049" s="5">
        <v>360</v>
      </c>
      <c r="J2049" s="5">
        <v>520</v>
      </c>
      <c r="K2049" s="5">
        <f t="shared" si="124"/>
        <v>1560</v>
      </c>
      <c r="L2049" s="4">
        <v>0</v>
      </c>
      <c r="M2049" s="5">
        <f t="shared" si="125"/>
        <v>0</v>
      </c>
      <c r="N2049" s="5">
        <f t="shared" si="126"/>
        <v>480</v>
      </c>
      <c r="O2049" t="s">
        <v>67</v>
      </c>
      <c r="P2049" t="s">
        <v>68</v>
      </c>
      <c r="Q2049" t="s">
        <v>36</v>
      </c>
      <c r="R2049" t="s">
        <v>42</v>
      </c>
      <c r="T2049" t="s">
        <v>43</v>
      </c>
      <c r="U2049" t="str">
        <f t="shared" si="127"/>
        <v>No Discount</v>
      </c>
    </row>
    <row r="2050" spans="1:21" x14ac:dyDescent="0.25">
      <c r="A2050" t="s">
        <v>4310</v>
      </c>
      <c r="B2050" s="3">
        <v>46201</v>
      </c>
      <c r="C2050" t="s">
        <v>3368</v>
      </c>
      <c r="D2050" t="s">
        <v>126</v>
      </c>
      <c r="E2050" t="s">
        <v>33</v>
      </c>
      <c r="F2050" t="s">
        <v>137</v>
      </c>
      <c r="G2050" t="s">
        <v>6076</v>
      </c>
      <c r="H2050">
        <v>6</v>
      </c>
      <c r="I2050" s="5">
        <v>4700</v>
      </c>
      <c r="J2050" s="5">
        <v>6667</v>
      </c>
      <c r="K2050" s="5">
        <f t="shared" ref="K2050:K2113" si="128">H2050*J2050</f>
        <v>40002</v>
      </c>
      <c r="L2050" s="4">
        <v>0.18</v>
      </c>
      <c r="M2050" s="5">
        <f t="shared" ref="M2050:M2113" si="129">K2050*L2050</f>
        <v>7200.36</v>
      </c>
      <c r="N2050" s="5">
        <f t="shared" ref="N2050:N2113" si="130">K2050-((H2050*I2050)-M2050)</f>
        <v>19002.36</v>
      </c>
      <c r="O2050" t="s">
        <v>67</v>
      </c>
      <c r="P2050" t="s">
        <v>68</v>
      </c>
      <c r="Q2050" t="s">
        <v>36</v>
      </c>
      <c r="R2050" t="s">
        <v>440</v>
      </c>
      <c r="S2050">
        <v>277</v>
      </c>
      <c r="T2050" t="s">
        <v>441</v>
      </c>
      <c r="U2050" t="str">
        <f t="shared" ref="U2050:U2113" si="131">_xlfn.IFS(L2050=0, "No Discount", L2050&lt;=10%, "5-10%", L2050&lt;=15%, "11-15%", L2050&lt;=20%, "16-20%", L2050&lt;=25%, "21-25%")</f>
        <v>16-20%</v>
      </c>
    </row>
    <row r="2051" spans="1:21" x14ac:dyDescent="0.25">
      <c r="A2051" t="s">
        <v>4311</v>
      </c>
      <c r="B2051" s="3">
        <v>46018</v>
      </c>
      <c r="C2051" t="s">
        <v>1003</v>
      </c>
      <c r="D2051" t="s">
        <v>50</v>
      </c>
      <c r="E2051" t="s">
        <v>33</v>
      </c>
      <c r="F2051" t="s">
        <v>6063</v>
      </c>
      <c r="G2051" t="s">
        <v>6016</v>
      </c>
      <c r="H2051">
        <v>3</v>
      </c>
      <c r="I2051" s="5">
        <v>360</v>
      </c>
      <c r="J2051" s="5">
        <v>520</v>
      </c>
      <c r="K2051" s="5">
        <f t="shared" si="128"/>
        <v>1560</v>
      </c>
      <c r="L2051" s="4">
        <v>0</v>
      </c>
      <c r="M2051" s="5">
        <f t="shared" si="129"/>
        <v>0</v>
      </c>
      <c r="N2051" s="5">
        <f t="shared" si="130"/>
        <v>480</v>
      </c>
      <c r="O2051" t="s">
        <v>40</v>
      </c>
      <c r="P2051" t="s">
        <v>41</v>
      </c>
      <c r="Q2051" t="s">
        <v>36</v>
      </c>
      <c r="R2051" t="s">
        <v>42</v>
      </c>
      <c r="T2051" t="s">
        <v>43</v>
      </c>
      <c r="U2051" t="str">
        <f t="shared" si="131"/>
        <v>No Discount</v>
      </c>
    </row>
    <row r="2052" spans="1:21" x14ac:dyDescent="0.25">
      <c r="A2052" t="s">
        <v>4312</v>
      </c>
      <c r="B2052" s="3">
        <v>45875</v>
      </c>
      <c r="C2052" t="s">
        <v>2286</v>
      </c>
      <c r="D2052" t="s">
        <v>126</v>
      </c>
      <c r="E2052" t="s">
        <v>33</v>
      </c>
      <c r="F2052" t="s">
        <v>93</v>
      </c>
      <c r="G2052" t="s">
        <v>6053</v>
      </c>
      <c r="H2052">
        <v>4</v>
      </c>
      <c r="I2052" s="5">
        <v>400</v>
      </c>
      <c r="J2052" s="5">
        <v>633</v>
      </c>
      <c r="K2052" s="5">
        <f t="shared" si="128"/>
        <v>2532</v>
      </c>
      <c r="L2052" s="4">
        <v>0</v>
      </c>
      <c r="M2052" s="5">
        <f t="shared" si="129"/>
        <v>0</v>
      </c>
      <c r="N2052" s="5">
        <f t="shared" si="130"/>
        <v>932</v>
      </c>
      <c r="O2052" t="s">
        <v>85</v>
      </c>
      <c r="P2052" t="s">
        <v>86</v>
      </c>
      <c r="Q2052" t="s">
        <v>36</v>
      </c>
      <c r="R2052" t="s">
        <v>42</v>
      </c>
      <c r="T2052" t="s">
        <v>43</v>
      </c>
      <c r="U2052" t="str">
        <f t="shared" si="131"/>
        <v>No Discount</v>
      </c>
    </row>
    <row r="2053" spans="1:21" x14ac:dyDescent="0.25">
      <c r="A2053" t="s">
        <v>4313</v>
      </c>
      <c r="B2053" s="3">
        <v>45970</v>
      </c>
      <c r="C2053" t="s">
        <v>4314</v>
      </c>
      <c r="D2053" t="s">
        <v>126</v>
      </c>
      <c r="E2053" t="s">
        <v>33</v>
      </c>
      <c r="F2053" t="s">
        <v>6063</v>
      </c>
      <c r="G2053" t="s">
        <v>6016</v>
      </c>
      <c r="H2053">
        <v>4</v>
      </c>
      <c r="I2053" s="5">
        <v>360</v>
      </c>
      <c r="J2053" s="5">
        <v>520</v>
      </c>
      <c r="K2053" s="5">
        <f t="shared" si="128"/>
        <v>2080</v>
      </c>
      <c r="L2053" s="4">
        <v>0</v>
      </c>
      <c r="M2053" s="5">
        <f t="shared" si="129"/>
        <v>0</v>
      </c>
      <c r="N2053" s="5">
        <f t="shared" si="130"/>
        <v>640</v>
      </c>
      <c r="O2053" t="s">
        <v>55</v>
      </c>
      <c r="P2053" t="s">
        <v>56</v>
      </c>
      <c r="Q2053" t="s">
        <v>53</v>
      </c>
      <c r="R2053" t="s">
        <v>42</v>
      </c>
      <c r="T2053" t="s">
        <v>43</v>
      </c>
      <c r="U2053" t="str">
        <f t="shared" si="131"/>
        <v>No Discount</v>
      </c>
    </row>
    <row r="2054" spans="1:21" x14ac:dyDescent="0.25">
      <c r="A2054" t="s">
        <v>4316</v>
      </c>
      <c r="B2054" s="3">
        <v>45860</v>
      </c>
      <c r="C2054" t="s">
        <v>3011</v>
      </c>
      <c r="D2054" t="s">
        <v>32</v>
      </c>
      <c r="E2054" t="s">
        <v>33</v>
      </c>
      <c r="F2054" t="s">
        <v>137</v>
      </c>
      <c r="G2054" t="s">
        <v>6076</v>
      </c>
      <c r="H2054">
        <v>3</v>
      </c>
      <c r="I2054" s="5">
        <v>4700</v>
      </c>
      <c r="J2054" s="5">
        <v>6667</v>
      </c>
      <c r="K2054" s="5">
        <f t="shared" si="128"/>
        <v>20001</v>
      </c>
      <c r="L2054" s="4">
        <v>0</v>
      </c>
      <c r="M2054" s="5">
        <f t="shared" si="129"/>
        <v>0</v>
      </c>
      <c r="N2054" s="5">
        <f t="shared" si="130"/>
        <v>5901</v>
      </c>
      <c r="O2054" t="s">
        <v>85</v>
      </c>
      <c r="P2054" t="s">
        <v>86</v>
      </c>
      <c r="Q2054" t="s">
        <v>36</v>
      </c>
      <c r="R2054" t="s">
        <v>440</v>
      </c>
      <c r="S2054">
        <v>117</v>
      </c>
      <c r="T2054" t="s">
        <v>441</v>
      </c>
      <c r="U2054" t="str">
        <f t="shared" si="131"/>
        <v>No Discount</v>
      </c>
    </row>
    <row r="2055" spans="1:21" x14ac:dyDescent="0.25">
      <c r="A2055" t="s">
        <v>4317</v>
      </c>
      <c r="B2055" s="3">
        <v>46015</v>
      </c>
      <c r="C2055" t="s">
        <v>713</v>
      </c>
      <c r="D2055" t="s">
        <v>126</v>
      </c>
      <c r="E2055" t="s">
        <v>75</v>
      </c>
      <c r="F2055" t="s">
        <v>93</v>
      </c>
      <c r="G2055" t="s">
        <v>6053</v>
      </c>
      <c r="H2055">
        <v>6</v>
      </c>
      <c r="I2055" s="5">
        <v>400</v>
      </c>
      <c r="J2055" s="5">
        <v>633</v>
      </c>
      <c r="K2055" s="5">
        <f t="shared" si="128"/>
        <v>3798</v>
      </c>
      <c r="L2055" s="4">
        <v>0</v>
      </c>
      <c r="M2055" s="5">
        <f t="shared" si="129"/>
        <v>0</v>
      </c>
      <c r="N2055" s="5">
        <f t="shared" si="130"/>
        <v>1398</v>
      </c>
      <c r="O2055" t="s">
        <v>55</v>
      </c>
      <c r="P2055" t="s">
        <v>56</v>
      </c>
      <c r="Q2055" t="s">
        <v>53</v>
      </c>
      <c r="R2055" t="s">
        <v>440</v>
      </c>
      <c r="S2055">
        <v>97</v>
      </c>
      <c r="T2055" t="s">
        <v>441</v>
      </c>
      <c r="U2055" t="str">
        <f t="shared" si="131"/>
        <v>No Discount</v>
      </c>
    </row>
    <row r="2056" spans="1:21" x14ac:dyDescent="0.25">
      <c r="A2056" t="s">
        <v>4318</v>
      </c>
      <c r="B2056" s="3">
        <v>45843</v>
      </c>
      <c r="C2056" t="s">
        <v>3759</v>
      </c>
      <c r="D2056" t="s">
        <v>32</v>
      </c>
      <c r="E2056" t="s">
        <v>75</v>
      </c>
      <c r="F2056" t="s">
        <v>6040</v>
      </c>
      <c r="G2056" t="s">
        <v>6020</v>
      </c>
      <c r="H2056">
        <v>2</v>
      </c>
      <c r="I2056" s="5">
        <v>245</v>
      </c>
      <c r="J2056" s="5">
        <v>382</v>
      </c>
      <c r="K2056" s="5">
        <f t="shared" si="128"/>
        <v>764</v>
      </c>
      <c r="L2056" s="4">
        <v>0</v>
      </c>
      <c r="M2056" s="5">
        <f t="shared" si="129"/>
        <v>0</v>
      </c>
      <c r="N2056" s="5">
        <f t="shared" si="130"/>
        <v>274</v>
      </c>
      <c r="O2056" t="s">
        <v>164</v>
      </c>
      <c r="P2056" t="s">
        <v>41</v>
      </c>
      <c r="Q2056" t="s">
        <v>36</v>
      </c>
      <c r="R2056" t="s">
        <v>440</v>
      </c>
      <c r="S2056">
        <v>145</v>
      </c>
      <c r="T2056" t="s">
        <v>441</v>
      </c>
      <c r="U2056" t="str">
        <f t="shared" si="131"/>
        <v>No Discount</v>
      </c>
    </row>
    <row r="2057" spans="1:21" x14ac:dyDescent="0.25">
      <c r="A2057" t="s">
        <v>4319</v>
      </c>
      <c r="B2057" s="3">
        <v>46151</v>
      </c>
      <c r="C2057" t="s">
        <v>4320</v>
      </c>
      <c r="D2057" t="s">
        <v>50</v>
      </c>
      <c r="E2057" t="s">
        <v>75</v>
      </c>
      <c r="F2057" t="s">
        <v>93</v>
      </c>
      <c r="G2057" t="s">
        <v>6050</v>
      </c>
      <c r="H2057">
        <v>7</v>
      </c>
      <c r="I2057" s="5">
        <v>800</v>
      </c>
      <c r="J2057" s="5">
        <v>1167</v>
      </c>
      <c r="K2057" s="5">
        <f t="shared" si="128"/>
        <v>8169</v>
      </c>
      <c r="L2057" s="4">
        <v>0.1</v>
      </c>
      <c r="M2057" s="5">
        <f t="shared" si="129"/>
        <v>816.90000000000009</v>
      </c>
      <c r="N2057" s="5">
        <f t="shared" si="130"/>
        <v>3385.8999999999996</v>
      </c>
      <c r="O2057" t="s">
        <v>181</v>
      </c>
      <c r="P2057" t="s">
        <v>68</v>
      </c>
      <c r="Q2057" t="s">
        <v>36</v>
      </c>
      <c r="R2057" t="s">
        <v>42</v>
      </c>
      <c r="T2057" t="s">
        <v>43</v>
      </c>
      <c r="U2057" t="str">
        <f t="shared" si="131"/>
        <v>5-10%</v>
      </c>
    </row>
    <row r="2058" spans="1:21" x14ac:dyDescent="0.25">
      <c r="A2058" t="s">
        <v>4322</v>
      </c>
      <c r="B2058" s="3">
        <v>45710</v>
      </c>
      <c r="C2058" t="s">
        <v>970</v>
      </c>
      <c r="D2058" t="s">
        <v>126</v>
      </c>
      <c r="E2058" t="s">
        <v>33</v>
      </c>
      <c r="F2058" t="s">
        <v>93</v>
      </c>
      <c r="G2058" t="s">
        <v>6050</v>
      </c>
      <c r="H2058">
        <v>5</v>
      </c>
      <c r="I2058" s="5">
        <v>800</v>
      </c>
      <c r="J2058" s="5">
        <v>1167</v>
      </c>
      <c r="K2058" s="5">
        <f t="shared" si="128"/>
        <v>5835</v>
      </c>
      <c r="L2058" s="4">
        <v>0</v>
      </c>
      <c r="M2058" s="5">
        <f t="shared" si="129"/>
        <v>0</v>
      </c>
      <c r="N2058" s="5">
        <f t="shared" si="130"/>
        <v>1835</v>
      </c>
      <c r="O2058" t="s">
        <v>77</v>
      </c>
      <c r="P2058" t="s">
        <v>78</v>
      </c>
      <c r="Q2058" t="s">
        <v>36</v>
      </c>
      <c r="R2058" t="s">
        <v>42</v>
      </c>
      <c r="T2058" t="s">
        <v>43</v>
      </c>
      <c r="U2058" t="str">
        <f t="shared" si="131"/>
        <v>No Discount</v>
      </c>
    </row>
    <row r="2059" spans="1:21" x14ac:dyDescent="0.25">
      <c r="A2059" t="s">
        <v>4323</v>
      </c>
      <c r="B2059" s="3">
        <v>46030</v>
      </c>
      <c r="C2059" t="s">
        <v>974</v>
      </c>
      <c r="D2059" t="s">
        <v>126</v>
      </c>
      <c r="E2059" t="s">
        <v>75</v>
      </c>
      <c r="F2059" t="s">
        <v>93</v>
      </c>
      <c r="G2059" t="s">
        <v>6050</v>
      </c>
      <c r="H2059">
        <v>14</v>
      </c>
      <c r="I2059" s="5">
        <v>800</v>
      </c>
      <c r="J2059" s="5">
        <v>1167</v>
      </c>
      <c r="K2059" s="5">
        <f t="shared" si="128"/>
        <v>16338</v>
      </c>
      <c r="L2059" s="4">
        <v>0.08</v>
      </c>
      <c r="M2059" s="5">
        <f t="shared" si="129"/>
        <v>1307.04</v>
      </c>
      <c r="N2059" s="5">
        <f t="shared" si="130"/>
        <v>6445.0400000000009</v>
      </c>
      <c r="O2059" t="s">
        <v>127</v>
      </c>
      <c r="P2059" t="s">
        <v>56</v>
      </c>
      <c r="Q2059" t="s">
        <v>53</v>
      </c>
      <c r="R2059" t="s">
        <v>42</v>
      </c>
      <c r="T2059" t="s">
        <v>43</v>
      </c>
      <c r="U2059" t="str">
        <f t="shared" si="131"/>
        <v>5-10%</v>
      </c>
    </row>
    <row r="2060" spans="1:21" x14ac:dyDescent="0.25">
      <c r="A2060" t="s">
        <v>4324</v>
      </c>
      <c r="B2060" s="3">
        <v>45719</v>
      </c>
      <c r="C2060" t="s">
        <v>1046</v>
      </c>
      <c r="D2060" t="s">
        <v>126</v>
      </c>
      <c r="E2060" t="s">
        <v>75</v>
      </c>
      <c r="F2060" t="s">
        <v>93</v>
      </c>
      <c r="G2060" t="s">
        <v>6050</v>
      </c>
      <c r="H2060">
        <v>6</v>
      </c>
      <c r="I2060" s="5">
        <v>800</v>
      </c>
      <c r="J2060" s="5">
        <v>1167</v>
      </c>
      <c r="K2060" s="5">
        <f t="shared" si="128"/>
        <v>7002</v>
      </c>
      <c r="L2060" s="4">
        <v>0</v>
      </c>
      <c r="M2060" s="5">
        <f t="shared" si="129"/>
        <v>0</v>
      </c>
      <c r="N2060" s="5">
        <f t="shared" si="130"/>
        <v>2202</v>
      </c>
      <c r="O2060" t="s">
        <v>164</v>
      </c>
      <c r="P2060" t="s">
        <v>41</v>
      </c>
      <c r="Q2060" t="s">
        <v>36</v>
      </c>
      <c r="R2060" t="s">
        <v>42</v>
      </c>
      <c r="T2060" t="s">
        <v>43</v>
      </c>
      <c r="U2060" t="str">
        <f t="shared" si="131"/>
        <v>No Discount</v>
      </c>
    </row>
    <row r="2061" spans="1:21" x14ac:dyDescent="0.25">
      <c r="A2061" t="s">
        <v>4325</v>
      </c>
      <c r="B2061" s="3">
        <v>45987</v>
      </c>
      <c r="C2061" t="s">
        <v>4326</v>
      </c>
      <c r="D2061" t="s">
        <v>50</v>
      </c>
      <c r="E2061" t="s">
        <v>33</v>
      </c>
      <c r="F2061" t="s">
        <v>6040</v>
      </c>
      <c r="G2061" t="s">
        <v>6020</v>
      </c>
      <c r="H2061">
        <v>7</v>
      </c>
      <c r="I2061" s="5">
        <v>245</v>
      </c>
      <c r="J2061" s="5">
        <v>382</v>
      </c>
      <c r="K2061" s="5">
        <f t="shared" si="128"/>
        <v>2674</v>
      </c>
      <c r="L2061" s="4">
        <v>0</v>
      </c>
      <c r="M2061" s="5">
        <f t="shared" si="129"/>
        <v>0</v>
      </c>
      <c r="N2061" s="5">
        <f t="shared" si="130"/>
        <v>959</v>
      </c>
      <c r="O2061" t="s">
        <v>127</v>
      </c>
      <c r="P2061" t="s">
        <v>56</v>
      </c>
      <c r="Q2061" t="s">
        <v>53</v>
      </c>
      <c r="R2061" t="s">
        <v>42</v>
      </c>
      <c r="T2061" t="s">
        <v>43</v>
      </c>
      <c r="U2061" t="str">
        <f t="shared" si="131"/>
        <v>No Discount</v>
      </c>
    </row>
    <row r="2062" spans="1:21" x14ac:dyDescent="0.25">
      <c r="A2062" t="s">
        <v>4328</v>
      </c>
      <c r="B2062" s="3">
        <v>46075</v>
      </c>
      <c r="C2062" t="s">
        <v>1027</v>
      </c>
      <c r="D2062" t="s">
        <v>50</v>
      </c>
      <c r="E2062" t="s">
        <v>33</v>
      </c>
      <c r="F2062" t="s">
        <v>93</v>
      </c>
      <c r="G2062" t="s">
        <v>6053</v>
      </c>
      <c r="H2062">
        <v>8</v>
      </c>
      <c r="I2062" s="5">
        <v>400</v>
      </c>
      <c r="J2062" s="5">
        <v>633</v>
      </c>
      <c r="K2062" s="5">
        <f t="shared" si="128"/>
        <v>5064</v>
      </c>
      <c r="L2062" s="4">
        <v>0.18</v>
      </c>
      <c r="M2062" s="5">
        <f t="shared" si="129"/>
        <v>911.52</v>
      </c>
      <c r="N2062" s="5">
        <f t="shared" si="130"/>
        <v>2775.52</v>
      </c>
      <c r="O2062" t="s">
        <v>55</v>
      </c>
      <c r="P2062" t="s">
        <v>56</v>
      </c>
      <c r="Q2062" t="s">
        <v>53</v>
      </c>
      <c r="R2062" t="s">
        <v>440</v>
      </c>
      <c r="S2062">
        <v>80</v>
      </c>
      <c r="T2062" t="s">
        <v>441</v>
      </c>
      <c r="U2062" t="str">
        <f t="shared" si="131"/>
        <v>16-20%</v>
      </c>
    </row>
    <row r="2063" spans="1:21" x14ac:dyDescent="0.25">
      <c r="A2063" t="s">
        <v>4329</v>
      </c>
      <c r="B2063" s="3">
        <v>45843</v>
      </c>
      <c r="C2063" t="s">
        <v>2013</v>
      </c>
      <c r="D2063" t="s">
        <v>32</v>
      </c>
      <c r="E2063" t="s">
        <v>33</v>
      </c>
      <c r="F2063" t="s">
        <v>6040</v>
      </c>
      <c r="G2063" t="s">
        <v>6020</v>
      </c>
      <c r="H2063">
        <v>10</v>
      </c>
      <c r="I2063" s="5">
        <v>245</v>
      </c>
      <c r="J2063" s="5">
        <v>382</v>
      </c>
      <c r="K2063" s="5">
        <f t="shared" si="128"/>
        <v>3820</v>
      </c>
      <c r="L2063" s="4">
        <v>0</v>
      </c>
      <c r="M2063" s="5">
        <f t="shared" si="129"/>
        <v>0</v>
      </c>
      <c r="N2063" s="5">
        <f t="shared" si="130"/>
        <v>1370</v>
      </c>
      <c r="O2063" t="s">
        <v>77</v>
      </c>
      <c r="P2063" t="s">
        <v>78</v>
      </c>
      <c r="Q2063" t="s">
        <v>36</v>
      </c>
      <c r="R2063" t="s">
        <v>440</v>
      </c>
      <c r="S2063">
        <v>133</v>
      </c>
      <c r="T2063" t="s">
        <v>441</v>
      </c>
      <c r="U2063" t="str">
        <f t="shared" si="131"/>
        <v>No Discount</v>
      </c>
    </row>
    <row r="2064" spans="1:21" x14ac:dyDescent="0.25">
      <c r="A2064" t="s">
        <v>4330</v>
      </c>
      <c r="B2064" s="3">
        <v>46026</v>
      </c>
      <c r="C2064" t="s">
        <v>362</v>
      </c>
      <c r="D2064" t="s">
        <v>32</v>
      </c>
      <c r="E2064" t="s">
        <v>33</v>
      </c>
      <c r="F2064" t="s">
        <v>137</v>
      </c>
      <c r="G2064" t="s">
        <v>6076</v>
      </c>
      <c r="H2064">
        <v>9</v>
      </c>
      <c r="I2064" s="5">
        <v>4700</v>
      </c>
      <c r="J2064" s="5">
        <v>6667</v>
      </c>
      <c r="K2064" s="5">
        <f t="shared" si="128"/>
        <v>60003</v>
      </c>
      <c r="L2064" s="4">
        <v>0.05</v>
      </c>
      <c r="M2064" s="5">
        <f t="shared" si="129"/>
        <v>3000.15</v>
      </c>
      <c r="N2064" s="5">
        <f t="shared" si="130"/>
        <v>20703.150000000001</v>
      </c>
      <c r="O2064" t="s">
        <v>110</v>
      </c>
      <c r="P2064" t="s">
        <v>78</v>
      </c>
      <c r="Q2064" t="s">
        <v>36</v>
      </c>
      <c r="R2064" t="s">
        <v>42</v>
      </c>
      <c r="T2064" t="s">
        <v>43</v>
      </c>
      <c r="U2064" t="str">
        <f t="shared" si="131"/>
        <v>5-10%</v>
      </c>
    </row>
    <row r="2065" spans="1:21" x14ac:dyDescent="0.25">
      <c r="A2065" t="s">
        <v>4331</v>
      </c>
      <c r="B2065" s="3">
        <v>46106</v>
      </c>
      <c r="C2065" t="s">
        <v>636</v>
      </c>
      <c r="D2065" t="s">
        <v>50</v>
      </c>
      <c r="E2065" t="s">
        <v>33</v>
      </c>
      <c r="F2065" t="s">
        <v>93</v>
      </c>
      <c r="G2065" t="s">
        <v>6053</v>
      </c>
      <c r="H2065">
        <v>3</v>
      </c>
      <c r="I2065" s="5">
        <v>400</v>
      </c>
      <c r="J2065" s="5">
        <v>633</v>
      </c>
      <c r="K2065" s="5">
        <f t="shared" si="128"/>
        <v>1899</v>
      </c>
      <c r="L2065" s="4">
        <v>0.25</v>
      </c>
      <c r="M2065" s="5">
        <f t="shared" si="129"/>
        <v>474.75</v>
      </c>
      <c r="N2065" s="5">
        <f t="shared" si="130"/>
        <v>1173.75</v>
      </c>
      <c r="O2065" t="s">
        <v>40</v>
      </c>
      <c r="P2065" t="s">
        <v>41</v>
      </c>
      <c r="Q2065" t="s">
        <v>36</v>
      </c>
      <c r="R2065" t="s">
        <v>440</v>
      </c>
      <c r="S2065">
        <v>114</v>
      </c>
      <c r="T2065" t="s">
        <v>441</v>
      </c>
      <c r="U2065" t="str">
        <f t="shared" si="131"/>
        <v>21-25%</v>
      </c>
    </row>
    <row r="2066" spans="1:21" x14ac:dyDescent="0.25">
      <c r="A2066" t="s">
        <v>4332</v>
      </c>
      <c r="B2066" s="3">
        <v>46009</v>
      </c>
      <c r="C2066" t="s">
        <v>2436</v>
      </c>
      <c r="D2066" t="s">
        <v>32</v>
      </c>
      <c r="E2066" t="s">
        <v>33</v>
      </c>
      <c r="F2066" t="s">
        <v>93</v>
      </c>
      <c r="G2066" t="s">
        <v>6053</v>
      </c>
      <c r="H2066">
        <v>10</v>
      </c>
      <c r="I2066" s="5">
        <v>400</v>
      </c>
      <c r="J2066" s="5">
        <v>633</v>
      </c>
      <c r="K2066" s="5">
        <f t="shared" si="128"/>
        <v>6330</v>
      </c>
      <c r="L2066" s="4">
        <v>0</v>
      </c>
      <c r="M2066" s="5">
        <f t="shared" si="129"/>
        <v>0</v>
      </c>
      <c r="N2066" s="5">
        <f t="shared" si="130"/>
        <v>2330</v>
      </c>
      <c r="O2066" t="s">
        <v>120</v>
      </c>
      <c r="P2066" t="s">
        <v>96</v>
      </c>
      <c r="Q2066" t="s">
        <v>53</v>
      </c>
      <c r="R2066" t="s">
        <v>42</v>
      </c>
      <c r="T2066" t="s">
        <v>43</v>
      </c>
      <c r="U2066" t="str">
        <f t="shared" si="131"/>
        <v>No Discount</v>
      </c>
    </row>
    <row r="2067" spans="1:21" x14ac:dyDescent="0.25">
      <c r="A2067" t="s">
        <v>4333</v>
      </c>
      <c r="B2067" s="3">
        <v>45952</v>
      </c>
      <c r="C2067" t="s">
        <v>732</v>
      </c>
      <c r="D2067" t="s">
        <v>126</v>
      </c>
      <c r="E2067" t="s">
        <v>75</v>
      </c>
      <c r="F2067" t="s">
        <v>137</v>
      </c>
      <c r="G2067" t="s">
        <v>6076</v>
      </c>
      <c r="H2067">
        <v>2</v>
      </c>
      <c r="I2067" s="5">
        <v>4700</v>
      </c>
      <c r="J2067" s="5">
        <v>6667</v>
      </c>
      <c r="K2067" s="5">
        <f t="shared" si="128"/>
        <v>13334</v>
      </c>
      <c r="L2067" s="4">
        <v>0</v>
      </c>
      <c r="M2067" s="5">
        <f t="shared" si="129"/>
        <v>0</v>
      </c>
      <c r="N2067" s="5">
        <f t="shared" si="130"/>
        <v>3934</v>
      </c>
      <c r="O2067" t="s">
        <v>40</v>
      </c>
      <c r="P2067" t="s">
        <v>41</v>
      </c>
      <c r="Q2067" t="s">
        <v>36</v>
      </c>
      <c r="R2067" t="s">
        <v>42</v>
      </c>
      <c r="T2067" t="s">
        <v>43</v>
      </c>
      <c r="U2067" t="str">
        <f t="shared" si="131"/>
        <v>No Discount</v>
      </c>
    </row>
    <row r="2068" spans="1:21" x14ac:dyDescent="0.25">
      <c r="A2068" t="s">
        <v>4334</v>
      </c>
      <c r="B2068" s="3">
        <v>45816</v>
      </c>
      <c r="C2068" t="s">
        <v>913</v>
      </c>
      <c r="D2068" t="s">
        <v>32</v>
      </c>
      <c r="E2068" t="s">
        <v>33</v>
      </c>
      <c r="F2068" t="s">
        <v>6063</v>
      </c>
      <c r="G2068" t="s">
        <v>6016</v>
      </c>
      <c r="H2068">
        <v>9</v>
      </c>
      <c r="I2068" s="5">
        <v>360</v>
      </c>
      <c r="J2068" s="5">
        <v>520</v>
      </c>
      <c r="K2068" s="5">
        <f t="shared" si="128"/>
        <v>4680</v>
      </c>
      <c r="L2068" s="4">
        <v>0</v>
      </c>
      <c r="M2068" s="5">
        <f t="shared" si="129"/>
        <v>0</v>
      </c>
      <c r="N2068" s="5">
        <f t="shared" si="130"/>
        <v>1440</v>
      </c>
      <c r="O2068" t="s">
        <v>120</v>
      </c>
      <c r="P2068" t="s">
        <v>96</v>
      </c>
      <c r="Q2068" t="s">
        <v>53</v>
      </c>
      <c r="R2068" t="s">
        <v>42</v>
      </c>
      <c r="T2068" t="s">
        <v>43</v>
      </c>
      <c r="U2068" t="str">
        <f t="shared" si="131"/>
        <v>No Discount</v>
      </c>
    </row>
    <row r="2069" spans="1:21" x14ac:dyDescent="0.25">
      <c r="A2069" t="s">
        <v>4335</v>
      </c>
      <c r="B2069" s="3">
        <v>45941</v>
      </c>
      <c r="C2069" t="s">
        <v>728</v>
      </c>
      <c r="D2069" t="s">
        <v>126</v>
      </c>
      <c r="E2069" t="s">
        <v>33</v>
      </c>
      <c r="F2069" t="s">
        <v>137</v>
      </c>
      <c r="G2069" t="s">
        <v>6076</v>
      </c>
      <c r="H2069">
        <v>7</v>
      </c>
      <c r="I2069" s="5">
        <v>4700</v>
      </c>
      <c r="J2069" s="5">
        <v>6667</v>
      </c>
      <c r="K2069" s="5">
        <f t="shared" si="128"/>
        <v>46669</v>
      </c>
      <c r="L2069" s="4">
        <v>0</v>
      </c>
      <c r="M2069" s="5">
        <f t="shared" si="129"/>
        <v>0</v>
      </c>
      <c r="N2069" s="5">
        <f t="shared" si="130"/>
        <v>13769</v>
      </c>
      <c r="O2069" t="s">
        <v>164</v>
      </c>
      <c r="P2069" t="s">
        <v>41</v>
      </c>
      <c r="Q2069" t="s">
        <v>36</v>
      </c>
      <c r="R2069" t="s">
        <v>440</v>
      </c>
      <c r="S2069">
        <v>9</v>
      </c>
      <c r="T2069" t="s">
        <v>441</v>
      </c>
      <c r="U2069" t="str">
        <f t="shared" si="131"/>
        <v>No Discount</v>
      </c>
    </row>
    <row r="2070" spans="1:21" x14ac:dyDescent="0.25">
      <c r="A2070" t="s">
        <v>4336</v>
      </c>
      <c r="B2070" s="3">
        <v>46037</v>
      </c>
      <c r="C2070" t="s">
        <v>487</v>
      </c>
      <c r="D2070" t="s">
        <v>50</v>
      </c>
      <c r="E2070" t="s">
        <v>33</v>
      </c>
      <c r="F2070" t="s">
        <v>93</v>
      </c>
      <c r="G2070" t="s">
        <v>6053</v>
      </c>
      <c r="H2070">
        <v>3</v>
      </c>
      <c r="I2070" s="5">
        <v>400</v>
      </c>
      <c r="J2070" s="5">
        <v>633</v>
      </c>
      <c r="K2070" s="5">
        <f t="shared" si="128"/>
        <v>1899</v>
      </c>
      <c r="L2070" s="4">
        <v>0.2</v>
      </c>
      <c r="M2070" s="5">
        <f t="shared" si="129"/>
        <v>379.8</v>
      </c>
      <c r="N2070" s="5">
        <f t="shared" si="130"/>
        <v>1078.8</v>
      </c>
      <c r="O2070" t="s">
        <v>55</v>
      </c>
      <c r="P2070" t="s">
        <v>56</v>
      </c>
      <c r="Q2070" t="s">
        <v>53</v>
      </c>
      <c r="R2070" t="s">
        <v>42</v>
      </c>
      <c r="T2070" t="s">
        <v>43</v>
      </c>
      <c r="U2070" t="str">
        <f t="shared" si="131"/>
        <v>16-20%</v>
      </c>
    </row>
    <row r="2071" spans="1:21" x14ac:dyDescent="0.25">
      <c r="A2071" t="s">
        <v>4337</v>
      </c>
      <c r="B2071" s="3">
        <v>45769</v>
      </c>
      <c r="C2071" t="s">
        <v>2277</v>
      </c>
      <c r="D2071" t="s">
        <v>50</v>
      </c>
      <c r="E2071" t="s">
        <v>33</v>
      </c>
      <c r="F2071" t="s">
        <v>6063</v>
      </c>
      <c r="G2071" t="s">
        <v>6016</v>
      </c>
      <c r="H2071">
        <v>6</v>
      </c>
      <c r="I2071" s="5">
        <v>360</v>
      </c>
      <c r="J2071" s="5">
        <v>520</v>
      </c>
      <c r="K2071" s="5">
        <f t="shared" si="128"/>
        <v>3120</v>
      </c>
      <c r="L2071" s="4">
        <v>0</v>
      </c>
      <c r="M2071" s="5">
        <f t="shared" si="129"/>
        <v>0</v>
      </c>
      <c r="N2071" s="5">
        <f t="shared" si="130"/>
        <v>960</v>
      </c>
      <c r="O2071" t="s">
        <v>40</v>
      </c>
      <c r="P2071" t="s">
        <v>41</v>
      </c>
      <c r="Q2071" t="s">
        <v>36</v>
      </c>
      <c r="R2071" t="s">
        <v>42</v>
      </c>
      <c r="T2071" t="s">
        <v>43</v>
      </c>
      <c r="U2071" t="str">
        <f t="shared" si="131"/>
        <v>No Discount</v>
      </c>
    </row>
    <row r="2072" spans="1:21" x14ac:dyDescent="0.25">
      <c r="A2072" t="s">
        <v>4339</v>
      </c>
      <c r="B2072" s="3">
        <v>46181</v>
      </c>
      <c r="C2072" t="s">
        <v>821</v>
      </c>
      <c r="D2072" t="s">
        <v>50</v>
      </c>
      <c r="E2072" t="s">
        <v>33</v>
      </c>
      <c r="F2072" t="s">
        <v>6040</v>
      </c>
      <c r="G2072" t="s">
        <v>6020</v>
      </c>
      <c r="H2072">
        <v>7</v>
      </c>
      <c r="I2072" s="5">
        <v>245</v>
      </c>
      <c r="J2072" s="5">
        <v>382</v>
      </c>
      <c r="K2072" s="5">
        <f t="shared" si="128"/>
        <v>2674</v>
      </c>
      <c r="L2072" s="4">
        <v>0.08</v>
      </c>
      <c r="M2072" s="5">
        <f t="shared" si="129"/>
        <v>213.92000000000002</v>
      </c>
      <c r="N2072" s="5">
        <f t="shared" si="130"/>
        <v>1172.92</v>
      </c>
      <c r="O2072" t="s">
        <v>110</v>
      </c>
      <c r="P2072" t="s">
        <v>78</v>
      </c>
      <c r="Q2072" t="s">
        <v>36</v>
      </c>
      <c r="R2072" t="s">
        <v>440</v>
      </c>
      <c r="S2072">
        <v>147</v>
      </c>
      <c r="T2072" t="s">
        <v>441</v>
      </c>
      <c r="U2072" t="str">
        <f t="shared" si="131"/>
        <v>5-10%</v>
      </c>
    </row>
    <row r="2073" spans="1:21" x14ac:dyDescent="0.25">
      <c r="A2073" t="s">
        <v>4341</v>
      </c>
      <c r="B2073" s="3">
        <v>45742</v>
      </c>
      <c r="C2073" t="s">
        <v>3634</v>
      </c>
      <c r="D2073" t="s">
        <v>126</v>
      </c>
      <c r="E2073" t="s">
        <v>33</v>
      </c>
      <c r="F2073" t="s">
        <v>137</v>
      </c>
      <c r="G2073" t="s">
        <v>6076</v>
      </c>
      <c r="H2073">
        <v>7</v>
      </c>
      <c r="I2073" s="5">
        <v>4700</v>
      </c>
      <c r="J2073" s="5">
        <v>6667</v>
      </c>
      <c r="K2073" s="5">
        <f t="shared" si="128"/>
        <v>46669</v>
      </c>
      <c r="L2073" s="4">
        <v>0</v>
      </c>
      <c r="M2073" s="5">
        <f t="shared" si="129"/>
        <v>0</v>
      </c>
      <c r="N2073" s="5">
        <f t="shared" si="130"/>
        <v>13769</v>
      </c>
      <c r="O2073" t="s">
        <v>85</v>
      </c>
      <c r="P2073" t="s">
        <v>86</v>
      </c>
      <c r="Q2073" t="s">
        <v>36</v>
      </c>
      <c r="R2073" t="s">
        <v>42</v>
      </c>
      <c r="T2073" t="s">
        <v>43</v>
      </c>
      <c r="U2073" t="str">
        <f t="shared" si="131"/>
        <v>No Discount</v>
      </c>
    </row>
    <row r="2074" spans="1:21" x14ac:dyDescent="0.25">
      <c r="A2074" t="s">
        <v>4342</v>
      </c>
      <c r="B2074" s="3">
        <v>46020</v>
      </c>
      <c r="C2074" t="s">
        <v>1783</v>
      </c>
      <c r="D2074" t="s">
        <v>50</v>
      </c>
      <c r="E2074" t="s">
        <v>33</v>
      </c>
      <c r="F2074" t="s">
        <v>6063</v>
      </c>
      <c r="G2074" t="s">
        <v>6016</v>
      </c>
      <c r="H2074">
        <v>4</v>
      </c>
      <c r="I2074" s="5">
        <v>360</v>
      </c>
      <c r="J2074" s="5">
        <v>520</v>
      </c>
      <c r="K2074" s="5">
        <f t="shared" si="128"/>
        <v>2080</v>
      </c>
      <c r="L2074" s="4">
        <v>0</v>
      </c>
      <c r="M2074" s="5">
        <f t="shared" si="129"/>
        <v>0</v>
      </c>
      <c r="N2074" s="5">
        <f t="shared" si="130"/>
        <v>640</v>
      </c>
      <c r="O2074" t="s">
        <v>40</v>
      </c>
      <c r="P2074" t="s">
        <v>41</v>
      </c>
      <c r="Q2074" t="s">
        <v>36</v>
      </c>
      <c r="R2074" t="s">
        <v>440</v>
      </c>
      <c r="S2074">
        <v>42</v>
      </c>
      <c r="T2074" t="s">
        <v>441</v>
      </c>
      <c r="U2074" t="str">
        <f t="shared" si="131"/>
        <v>No Discount</v>
      </c>
    </row>
    <row r="2075" spans="1:21" x14ac:dyDescent="0.25">
      <c r="A2075" t="s">
        <v>4343</v>
      </c>
      <c r="B2075" s="3">
        <v>45833</v>
      </c>
      <c r="C2075" t="s">
        <v>2404</v>
      </c>
      <c r="D2075" t="s">
        <v>50</v>
      </c>
      <c r="E2075" t="s">
        <v>75</v>
      </c>
      <c r="F2075" t="s">
        <v>137</v>
      </c>
      <c r="G2075" t="s">
        <v>6076</v>
      </c>
      <c r="H2075">
        <v>3</v>
      </c>
      <c r="I2075" s="5">
        <v>4700</v>
      </c>
      <c r="J2075" s="5">
        <v>6667</v>
      </c>
      <c r="K2075" s="5">
        <f t="shared" si="128"/>
        <v>20001</v>
      </c>
      <c r="L2075" s="4">
        <v>0</v>
      </c>
      <c r="M2075" s="5">
        <f t="shared" si="129"/>
        <v>0</v>
      </c>
      <c r="N2075" s="5">
        <f t="shared" si="130"/>
        <v>5901</v>
      </c>
      <c r="O2075" t="s">
        <v>55</v>
      </c>
      <c r="P2075" t="s">
        <v>56</v>
      </c>
      <c r="Q2075" t="s">
        <v>53</v>
      </c>
      <c r="R2075" t="s">
        <v>42</v>
      </c>
      <c r="T2075" t="s">
        <v>43</v>
      </c>
      <c r="U2075" t="str">
        <f t="shared" si="131"/>
        <v>No Discount</v>
      </c>
    </row>
    <row r="2076" spans="1:21" x14ac:dyDescent="0.25">
      <c r="A2076" t="s">
        <v>4344</v>
      </c>
      <c r="B2076" s="3">
        <v>46122</v>
      </c>
      <c r="C2076" t="s">
        <v>1183</v>
      </c>
      <c r="D2076" t="s">
        <v>50</v>
      </c>
      <c r="E2076" t="s">
        <v>33</v>
      </c>
      <c r="F2076" t="s">
        <v>93</v>
      </c>
      <c r="G2076" t="s">
        <v>6053</v>
      </c>
      <c r="H2076">
        <v>7</v>
      </c>
      <c r="I2076" s="5">
        <v>400</v>
      </c>
      <c r="J2076" s="5">
        <v>633</v>
      </c>
      <c r="K2076" s="5">
        <f t="shared" si="128"/>
        <v>4431</v>
      </c>
      <c r="L2076" s="4">
        <v>0.08</v>
      </c>
      <c r="M2076" s="5">
        <f t="shared" si="129"/>
        <v>354.48</v>
      </c>
      <c r="N2076" s="5">
        <f t="shared" si="130"/>
        <v>1985.48</v>
      </c>
      <c r="O2076" t="s">
        <v>164</v>
      </c>
      <c r="P2076" t="s">
        <v>41</v>
      </c>
      <c r="Q2076" t="s">
        <v>36</v>
      </c>
      <c r="R2076" t="s">
        <v>440</v>
      </c>
      <c r="S2076">
        <v>222</v>
      </c>
      <c r="T2076" t="s">
        <v>441</v>
      </c>
      <c r="U2076" t="str">
        <f t="shared" si="131"/>
        <v>5-10%</v>
      </c>
    </row>
    <row r="2077" spans="1:21" x14ac:dyDescent="0.25">
      <c r="A2077" t="s">
        <v>4345</v>
      </c>
      <c r="B2077" s="3">
        <v>45857</v>
      </c>
      <c r="C2077" t="s">
        <v>2993</v>
      </c>
      <c r="D2077" t="s">
        <v>50</v>
      </c>
      <c r="E2077" t="s">
        <v>75</v>
      </c>
      <c r="F2077" t="s">
        <v>6040</v>
      </c>
      <c r="G2077" t="s">
        <v>6020</v>
      </c>
      <c r="H2077">
        <v>9</v>
      </c>
      <c r="I2077" s="5">
        <v>245</v>
      </c>
      <c r="J2077" s="5">
        <v>382</v>
      </c>
      <c r="K2077" s="5">
        <f t="shared" si="128"/>
        <v>3438</v>
      </c>
      <c r="L2077" s="4">
        <v>0</v>
      </c>
      <c r="M2077" s="5">
        <f t="shared" si="129"/>
        <v>0</v>
      </c>
      <c r="N2077" s="5">
        <f t="shared" si="130"/>
        <v>1233</v>
      </c>
      <c r="O2077" t="s">
        <v>67</v>
      </c>
      <c r="P2077" t="s">
        <v>68</v>
      </c>
      <c r="Q2077" t="s">
        <v>36</v>
      </c>
      <c r="R2077" t="s">
        <v>42</v>
      </c>
      <c r="T2077" t="s">
        <v>43</v>
      </c>
      <c r="U2077" t="str">
        <f t="shared" si="131"/>
        <v>No Discount</v>
      </c>
    </row>
    <row r="2078" spans="1:21" x14ac:dyDescent="0.25">
      <c r="A2078" t="s">
        <v>4346</v>
      </c>
      <c r="B2078" s="3">
        <v>45896</v>
      </c>
      <c r="C2078" t="s">
        <v>1096</v>
      </c>
      <c r="D2078" t="s">
        <v>50</v>
      </c>
      <c r="E2078" t="s">
        <v>33</v>
      </c>
      <c r="F2078" t="s">
        <v>93</v>
      </c>
      <c r="G2078" t="s">
        <v>6053</v>
      </c>
      <c r="H2078">
        <v>8</v>
      </c>
      <c r="I2078" s="5">
        <v>400</v>
      </c>
      <c r="J2078" s="5">
        <v>633</v>
      </c>
      <c r="K2078" s="5">
        <f t="shared" si="128"/>
        <v>5064</v>
      </c>
      <c r="L2078" s="4">
        <v>0</v>
      </c>
      <c r="M2078" s="5">
        <f t="shared" si="129"/>
        <v>0</v>
      </c>
      <c r="N2078" s="5">
        <f t="shared" si="130"/>
        <v>1864</v>
      </c>
      <c r="O2078" t="s">
        <v>120</v>
      </c>
      <c r="P2078" t="s">
        <v>96</v>
      </c>
      <c r="Q2078" t="s">
        <v>53</v>
      </c>
      <c r="R2078" t="s">
        <v>42</v>
      </c>
      <c r="T2078" t="s">
        <v>43</v>
      </c>
      <c r="U2078" t="str">
        <f t="shared" si="131"/>
        <v>No Discount</v>
      </c>
    </row>
    <row r="2079" spans="1:21" x14ac:dyDescent="0.25">
      <c r="A2079" t="s">
        <v>4347</v>
      </c>
      <c r="B2079" s="3">
        <v>46072</v>
      </c>
      <c r="C2079" t="s">
        <v>2272</v>
      </c>
      <c r="D2079" t="s">
        <v>32</v>
      </c>
      <c r="E2079" t="s">
        <v>75</v>
      </c>
      <c r="F2079" t="s">
        <v>6040</v>
      </c>
      <c r="G2079" t="s">
        <v>6020</v>
      </c>
      <c r="H2079">
        <v>6</v>
      </c>
      <c r="I2079" s="5">
        <v>245</v>
      </c>
      <c r="J2079" s="5">
        <v>382</v>
      </c>
      <c r="K2079" s="5">
        <f t="shared" si="128"/>
        <v>2292</v>
      </c>
      <c r="L2079" s="4">
        <v>0.2</v>
      </c>
      <c r="M2079" s="5">
        <f t="shared" si="129"/>
        <v>458.40000000000003</v>
      </c>
      <c r="N2079" s="5">
        <f t="shared" si="130"/>
        <v>1280.4000000000001</v>
      </c>
      <c r="O2079" t="s">
        <v>77</v>
      </c>
      <c r="P2079" t="s">
        <v>78</v>
      </c>
      <c r="Q2079" t="s">
        <v>36</v>
      </c>
      <c r="R2079" t="s">
        <v>42</v>
      </c>
      <c r="T2079" t="s">
        <v>43</v>
      </c>
      <c r="U2079" t="str">
        <f t="shared" si="131"/>
        <v>16-20%</v>
      </c>
    </row>
    <row r="2080" spans="1:21" x14ac:dyDescent="0.25">
      <c r="A2080" t="s">
        <v>4348</v>
      </c>
      <c r="B2080" s="3">
        <v>46107</v>
      </c>
      <c r="C2080" t="s">
        <v>2997</v>
      </c>
      <c r="D2080" t="s">
        <v>50</v>
      </c>
      <c r="E2080" t="s">
        <v>75</v>
      </c>
      <c r="F2080" t="s">
        <v>93</v>
      </c>
      <c r="G2080" t="s">
        <v>6050</v>
      </c>
      <c r="H2080">
        <v>6</v>
      </c>
      <c r="I2080" s="5">
        <v>800</v>
      </c>
      <c r="J2080" s="5">
        <v>1167</v>
      </c>
      <c r="K2080" s="5">
        <f t="shared" si="128"/>
        <v>7002</v>
      </c>
      <c r="L2080" s="4">
        <v>0.15</v>
      </c>
      <c r="M2080" s="5">
        <f t="shared" si="129"/>
        <v>1050.3</v>
      </c>
      <c r="N2080" s="5">
        <f t="shared" si="130"/>
        <v>3252.3</v>
      </c>
      <c r="O2080" t="s">
        <v>77</v>
      </c>
      <c r="P2080" t="s">
        <v>78</v>
      </c>
      <c r="Q2080" t="s">
        <v>36</v>
      </c>
      <c r="R2080" t="s">
        <v>440</v>
      </c>
      <c r="S2080">
        <v>277</v>
      </c>
      <c r="T2080" t="s">
        <v>441</v>
      </c>
      <c r="U2080" t="str">
        <f t="shared" si="131"/>
        <v>11-15%</v>
      </c>
    </row>
    <row r="2081" spans="1:21" x14ac:dyDescent="0.25">
      <c r="A2081" t="s">
        <v>4349</v>
      </c>
      <c r="B2081" s="3">
        <v>45916</v>
      </c>
      <c r="C2081" t="s">
        <v>2595</v>
      </c>
      <c r="D2081" t="s">
        <v>32</v>
      </c>
      <c r="E2081" t="s">
        <v>75</v>
      </c>
      <c r="F2081" t="s">
        <v>93</v>
      </c>
      <c r="G2081" t="s">
        <v>6053</v>
      </c>
      <c r="H2081">
        <v>3</v>
      </c>
      <c r="I2081" s="5">
        <v>400</v>
      </c>
      <c r="J2081" s="5">
        <v>633</v>
      </c>
      <c r="K2081" s="5">
        <f t="shared" si="128"/>
        <v>1899</v>
      </c>
      <c r="L2081" s="4">
        <v>0</v>
      </c>
      <c r="M2081" s="5">
        <f t="shared" si="129"/>
        <v>0</v>
      </c>
      <c r="N2081" s="5">
        <f t="shared" si="130"/>
        <v>699</v>
      </c>
      <c r="O2081" t="s">
        <v>67</v>
      </c>
      <c r="P2081" t="s">
        <v>68</v>
      </c>
      <c r="Q2081" t="s">
        <v>36</v>
      </c>
      <c r="R2081" t="s">
        <v>42</v>
      </c>
      <c r="T2081" t="s">
        <v>43</v>
      </c>
      <c r="U2081" t="str">
        <f t="shared" si="131"/>
        <v>No Discount</v>
      </c>
    </row>
    <row r="2082" spans="1:21" x14ac:dyDescent="0.25">
      <c r="A2082" t="s">
        <v>4350</v>
      </c>
      <c r="B2082" s="3">
        <v>45669</v>
      </c>
      <c r="C2082" t="s">
        <v>1402</v>
      </c>
      <c r="D2082" t="s">
        <v>50</v>
      </c>
      <c r="E2082" t="s">
        <v>75</v>
      </c>
      <c r="F2082" t="s">
        <v>6040</v>
      </c>
      <c r="G2082" t="s">
        <v>6020</v>
      </c>
      <c r="H2082">
        <v>2</v>
      </c>
      <c r="I2082" s="5">
        <v>245</v>
      </c>
      <c r="J2082" s="5">
        <v>382</v>
      </c>
      <c r="K2082" s="5">
        <f t="shared" si="128"/>
        <v>764</v>
      </c>
      <c r="L2082" s="4">
        <v>0</v>
      </c>
      <c r="M2082" s="5">
        <f t="shared" si="129"/>
        <v>0</v>
      </c>
      <c r="N2082" s="5">
        <f t="shared" si="130"/>
        <v>274</v>
      </c>
      <c r="O2082" t="s">
        <v>77</v>
      </c>
      <c r="P2082" t="s">
        <v>78</v>
      </c>
      <c r="Q2082" t="s">
        <v>36</v>
      </c>
      <c r="R2082" t="s">
        <v>42</v>
      </c>
      <c r="T2082" t="s">
        <v>43</v>
      </c>
      <c r="U2082" t="str">
        <f t="shared" si="131"/>
        <v>No Discount</v>
      </c>
    </row>
    <row r="2083" spans="1:21" x14ac:dyDescent="0.25">
      <c r="A2083" t="s">
        <v>4351</v>
      </c>
      <c r="B2083" s="3">
        <v>46053</v>
      </c>
      <c r="C2083" t="s">
        <v>4352</v>
      </c>
      <c r="D2083" t="s">
        <v>126</v>
      </c>
      <c r="E2083" t="s">
        <v>33</v>
      </c>
      <c r="F2083" t="s">
        <v>93</v>
      </c>
      <c r="G2083" t="s">
        <v>6050</v>
      </c>
      <c r="H2083">
        <v>2</v>
      </c>
      <c r="I2083" s="5">
        <v>800</v>
      </c>
      <c r="J2083" s="5">
        <v>1167</v>
      </c>
      <c r="K2083" s="5">
        <f t="shared" si="128"/>
        <v>2334</v>
      </c>
      <c r="L2083" s="4">
        <v>0.15</v>
      </c>
      <c r="M2083" s="5">
        <f t="shared" si="129"/>
        <v>350.09999999999997</v>
      </c>
      <c r="N2083" s="5">
        <f t="shared" si="130"/>
        <v>1084.0999999999999</v>
      </c>
      <c r="O2083" t="s">
        <v>95</v>
      </c>
      <c r="P2083" t="s">
        <v>96</v>
      </c>
      <c r="Q2083" t="s">
        <v>53</v>
      </c>
      <c r="R2083" t="s">
        <v>42</v>
      </c>
      <c r="T2083" t="s">
        <v>43</v>
      </c>
      <c r="U2083" t="str">
        <f t="shared" si="131"/>
        <v>11-15%</v>
      </c>
    </row>
    <row r="2084" spans="1:21" x14ac:dyDescent="0.25">
      <c r="A2084" t="s">
        <v>4354</v>
      </c>
      <c r="B2084" s="3">
        <v>45910</v>
      </c>
      <c r="C2084" t="s">
        <v>2354</v>
      </c>
      <c r="D2084" t="s">
        <v>32</v>
      </c>
      <c r="E2084" t="s">
        <v>75</v>
      </c>
      <c r="F2084" t="s">
        <v>137</v>
      </c>
      <c r="G2084" t="s">
        <v>6076</v>
      </c>
      <c r="H2084">
        <v>5</v>
      </c>
      <c r="I2084" s="5">
        <v>4700</v>
      </c>
      <c r="J2084" s="5">
        <v>6667</v>
      </c>
      <c r="K2084" s="5">
        <f t="shared" si="128"/>
        <v>33335</v>
      </c>
      <c r="L2084" s="4">
        <v>0</v>
      </c>
      <c r="M2084" s="5">
        <f t="shared" si="129"/>
        <v>0</v>
      </c>
      <c r="N2084" s="5">
        <f t="shared" si="130"/>
        <v>9835</v>
      </c>
      <c r="O2084" t="s">
        <v>67</v>
      </c>
      <c r="P2084" t="s">
        <v>68</v>
      </c>
      <c r="Q2084" t="s">
        <v>36</v>
      </c>
      <c r="R2084" t="s">
        <v>42</v>
      </c>
      <c r="T2084" t="s">
        <v>43</v>
      </c>
      <c r="U2084" t="str">
        <f t="shared" si="131"/>
        <v>No Discount</v>
      </c>
    </row>
    <row r="2085" spans="1:21" x14ac:dyDescent="0.25">
      <c r="A2085" t="s">
        <v>4355</v>
      </c>
      <c r="B2085" s="3">
        <v>45708</v>
      </c>
      <c r="C2085" t="s">
        <v>4356</v>
      </c>
      <c r="D2085" t="s">
        <v>32</v>
      </c>
      <c r="E2085" t="s">
        <v>75</v>
      </c>
      <c r="F2085" t="s">
        <v>137</v>
      </c>
      <c r="G2085" t="s">
        <v>6076</v>
      </c>
      <c r="H2085">
        <v>2</v>
      </c>
      <c r="I2085" s="5">
        <v>4700</v>
      </c>
      <c r="J2085" s="5">
        <v>6667</v>
      </c>
      <c r="K2085" s="5">
        <f t="shared" si="128"/>
        <v>13334</v>
      </c>
      <c r="L2085" s="4">
        <v>0</v>
      </c>
      <c r="M2085" s="5">
        <f t="shared" si="129"/>
        <v>0</v>
      </c>
      <c r="N2085" s="5">
        <f t="shared" si="130"/>
        <v>3934</v>
      </c>
      <c r="O2085" t="s">
        <v>77</v>
      </c>
      <c r="P2085" t="s">
        <v>78</v>
      </c>
      <c r="Q2085" t="s">
        <v>36</v>
      </c>
      <c r="R2085" t="s">
        <v>42</v>
      </c>
      <c r="T2085" t="s">
        <v>43</v>
      </c>
      <c r="U2085" t="str">
        <f t="shared" si="131"/>
        <v>No Discount</v>
      </c>
    </row>
    <row r="2086" spans="1:21" x14ac:dyDescent="0.25">
      <c r="A2086" t="s">
        <v>4358</v>
      </c>
      <c r="B2086" s="3">
        <v>45902</v>
      </c>
      <c r="C2086" t="s">
        <v>1582</v>
      </c>
      <c r="D2086" t="s">
        <v>126</v>
      </c>
      <c r="E2086" t="s">
        <v>75</v>
      </c>
      <c r="F2086" t="s">
        <v>6040</v>
      </c>
      <c r="G2086" t="s">
        <v>6020</v>
      </c>
      <c r="H2086">
        <v>2</v>
      </c>
      <c r="I2086" s="5">
        <v>245</v>
      </c>
      <c r="J2086" s="5">
        <v>382</v>
      </c>
      <c r="K2086" s="5">
        <f t="shared" si="128"/>
        <v>764</v>
      </c>
      <c r="L2086" s="4">
        <v>0</v>
      </c>
      <c r="M2086" s="5">
        <f t="shared" si="129"/>
        <v>0</v>
      </c>
      <c r="N2086" s="5">
        <f t="shared" si="130"/>
        <v>274</v>
      </c>
      <c r="O2086" t="s">
        <v>164</v>
      </c>
      <c r="P2086" t="s">
        <v>41</v>
      </c>
      <c r="Q2086" t="s">
        <v>36</v>
      </c>
      <c r="R2086" t="s">
        <v>42</v>
      </c>
      <c r="T2086" t="s">
        <v>43</v>
      </c>
      <c r="U2086" t="str">
        <f t="shared" si="131"/>
        <v>No Discount</v>
      </c>
    </row>
    <row r="2087" spans="1:21" x14ac:dyDescent="0.25">
      <c r="A2087" t="s">
        <v>4359</v>
      </c>
      <c r="B2087" s="3">
        <v>45762</v>
      </c>
      <c r="C2087" t="s">
        <v>590</v>
      </c>
      <c r="D2087" t="s">
        <v>32</v>
      </c>
      <c r="E2087" t="s">
        <v>75</v>
      </c>
      <c r="F2087" t="s">
        <v>6063</v>
      </c>
      <c r="G2087" t="s">
        <v>6016</v>
      </c>
      <c r="H2087">
        <v>7</v>
      </c>
      <c r="I2087" s="5">
        <v>360</v>
      </c>
      <c r="J2087" s="5">
        <v>520</v>
      </c>
      <c r="K2087" s="5">
        <f t="shared" si="128"/>
        <v>3640</v>
      </c>
      <c r="L2087" s="4">
        <v>0</v>
      </c>
      <c r="M2087" s="5">
        <f t="shared" si="129"/>
        <v>0</v>
      </c>
      <c r="N2087" s="5">
        <f t="shared" si="130"/>
        <v>1120</v>
      </c>
      <c r="O2087" t="s">
        <v>110</v>
      </c>
      <c r="P2087" t="s">
        <v>78</v>
      </c>
      <c r="Q2087" t="s">
        <v>36</v>
      </c>
      <c r="R2087" t="s">
        <v>42</v>
      </c>
      <c r="T2087" t="s">
        <v>43</v>
      </c>
      <c r="U2087" t="str">
        <f t="shared" si="131"/>
        <v>No Discount</v>
      </c>
    </row>
    <row r="2088" spans="1:21" x14ac:dyDescent="0.25">
      <c r="A2088" t="s">
        <v>4360</v>
      </c>
      <c r="B2088" s="3">
        <v>46193</v>
      </c>
      <c r="C2088" t="s">
        <v>4017</v>
      </c>
      <c r="D2088" t="s">
        <v>32</v>
      </c>
      <c r="E2088" t="s">
        <v>75</v>
      </c>
      <c r="F2088" t="s">
        <v>93</v>
      </c>
      <c r="G2088" t="s">
        <v>6053</v>
      </c>
      <c r="H2088">
        <v>4</v>
      </c>
      <c r="I2088" s="5">
        <v>400</v>
      </c>
      <c r="J2088" s="5">
        <v>633</v>
      </c>
      <c r="K2088" s="5">
        <f t="shared" si="128"/>
        <v>2532</v>
      </c>
      <c r="L2088" s="4">
        <v>0.08</v>
      </c>
      <c r="M2088" s="5">
        <f t="shared" si="129"/>
        <v>202.56</v>
      </c>
      <c r="N2088" s="5">
        <f t="shared" si="130"/>
        <v>1134.56</v>
      </c>
      <c r="O2088" t="s">
        <v>67</v>
      </c>
      <c r="P2088" t="s">
        <v>68</v>
      </c>
      <c r="Q2088" t="s">
        <v>36</v>
      </c>
      <c r="R2088" t="s">
        <v>440</v>
      </c>
      <c r="S2088">
        <v>258</v>
      </c>
      <c r="T2088" t="s">
        <v>441</v>
      </c>
      <c r="U2088" t="str">
        <f t="shared" si="131"/>
        <v>5-10%</v>
      </c>
    </row>
    <row r="2089" spans="1:21" x14ac:dyDescent="0.25">
      <c r="A2089" t="s">
        <v>4361</v>
      </c>
      <c r="B2089" s="3">
        <v>46115</v>
      </c>
      <c r="C2089" t="s">
        <v>1072</v>
      </c>
      <c r="D2089" t="s">
        <v>126</v>
      </c>
      <c r="E2089" t="s">
        <v>33</v>
      </c>
      <c r="F2089" t="s">
        <v>137</v>
      </c>
      <c r="G2089" t="s">
        <v>6076</v>
      </c>
      <c r="H2089">
        <v>9</v>
      </c>
      <c r="I2089" s="5">
        <v>4700</v>
      </c>
      <c r="J2089" s="5">
        <v>6667</v>
      </c>
      <c r="K2089" s="5">
        <f t="shared" si="128"/>
        <v>60003</v>
      </c>
      <c r="L2089" s="4">
        <v>0.12</v>
      </c>
      <c r="M2089" s="5">
        <f t="shared" si="129"/>
        <v>7200.36</v>
      </c>
      <c r="N2089" s="5">
        <f t="shared" si="130"/>
        <v>24903.360000000001</v>
      </c>
      <c r="O2089" t="s">
        <v>55</v>
      </c>
      <c r="P2089" t="s">
        <v>56</v>
      </c>
      <c r="Q2089" t="s">
        <v>53</v>
      </c>
      <c r="R2089" t="s">
        <v>440</v>
      </c>
      <c r="S2089">
        <v>121</v>
      </c>
      <c r="T2089" t="s">
        <v>441</v>
      </c>
      <c r="U2089" t="str">
        <f t="shared" si="131"/>
        <v>11-15%</v>
      </c>
    </row>
    <row r="2090" spans="1:21" x14ac:dyDescent="0.25">
      <c r="A2090" t="s">
        <v>4362</v>
      </c>
      <c r="B2090" s="3">
        <v>45984</v>
      </c>
      <c r="C2090" t="s">
        <v>966</v>
      </c>
      <c r="D2090" t="s">
        <v>32</v>
      </c>
      <c r="E2090" t="s">
        <v>33</v>
      </c>
      <c r="F2090" t="s">
        <v>93</v>
      </c>
      <c r="G2090" t="s">
        <v>6050</v>
      </c>
      <c r="H2090">
        <v>1</v>
      </c>
      <c r="I2090" s="5">
        <v>800</v>
      </c>
      <c r="J2090" s="5">
        <v>1167</v>
      </c>
      <c r="K2090" s="5">
        <f t="shared" si="128"/>
        <v>1167</v>
      </c>
      <c r="L2090" s="4">
        <v>0</v>
      </c>
      <c r="M2090" s="5">
        <f t="shared" si="129"/>
        <v>0</v>
      </c>
      <c r="N2090" s="5">
        <f t="shared" si="130"/>
        <v>367</v>
      </c>
      <c r="O2090" t="s">
        <v>95</v>
      </c>
      <c r="P2090" t="s">
        <v>96</v>
      </c>
      <c r="Q2090" t="s">
        <v>53</v>
      </c>
      <c r="R2090" t="s">
        <v>440</v>
      </c>
      <c r="S2090">
        <v>197</v>
      </c>
      <c r="T2090" t="s">
        <v>441</v>
      </c>
      <c r="U2090" t="str">
        <f t="shared" si="131"/>
        <v>No Discount</v>
      </c>
    </row>
    <row r="2091" spans="1:21" x14ac:dyDescent="0.25">
      <c r="A2091" t="s">
        <v>4363</v>
      </c>
      <c r="B2091" s="3">
        <v>45842</v>
      </c>
      <c r="C2091" t="s">
        <v>3428</v>
      </c>
      <c r="D2091" t="s">
        <v>32</v>
      </c>
      <c r="E2091" t="s">
        <v>75</v>
      </c>
      <c r="F2091" t="s">
        <v>93</v>
      </c>
      <c r="G2091" t="s">
        <v>6053</v>
      </c>
      <c r="H2091">
        <v>9</v>
      </c>
      <c r="I2091" s="5">
        <v>400</v>
      </c>
      <c r="J2091" s="5">
        <v>633</v>
      </c>
      <c r="K2091" s="5">
        <f t="shared" si="128"/>
        <v>5697</v>
      </c>
      <c r="L2091" s="4">
        <v>0</v>
      </c>
      <c r="M2091" s="5">
        <f t="shared" si="129"/>
        <v>0</v>
      </c>
      <c r="N2091" s="5">
        <f t="shared" si="130"/>
        <v>2097</v>
      </c>
      <c r="O2091" t="s">
        <v>215</v>
      </c>
      <c r="P2091" t="s">
        <v>86</v>
      </c>
      <c r="Q2091" t="s">
        <v>36</v>
      </c>
      <c r="R2091" t="s">
        <v>42</v>
      </c>
      <c r="T2091" t="s">
        <v>43</v>
      </c>
      <c r="U2091" t="str">
        <f t="shared" si="131"/>
        <v>No Discount</v>
      </c>
    </row>
    <row r="2092" spans="1:21" x14ac:dyDescent="0.25">
      <c r="A2092" t="s">
        <v>4364</v>
      </c>
      <c r="B2092" s="3">
        <v>45746</v>
      </c>
      <c r="C2092" t="s">
        <v>1281</v>
      </c>
      <c r="D2092" t="s">
        <v>50</v>
      </c>
      <c r="E2092" t="s">
        <v>75</v>
      </c>
      <c r="F2092" t="s">
        <v>137</v>
      </c>
      <c r="G2092" t="s">
        <v>6076</v>
      </c>
      <c r="H2092">
        <v>8</v>
      </c>
      <c r="I2092" s="5">
        <v>4700</v>
      </c>
      <c r="J2092" s="5">
        <v>6667</v>
      </c>
      <c r="K2092" s="5">
        <f t="shared" si="128"/>
        <v>53336</v>
      </c>
      <c r="L2092" s="4">
        <v>0</v>
      </c>
      <c r="M2092" s="5">
        <f t="shared" si="129"/>
        <v>0</v>
      </c>
      <c r="N2092" s="5">
        <f t="shared" si="130"/>
        <v>15736</v>
      </c>
      <c r="O2092" t="s">
        <v>95</v>
      </c>
      <c r="P2092" t="s">
        <v>96</v>
      </c>
      <c r="Q2092" t="s">
        <v>53</v>
      </c>
      <c r="R2092" t="s">
        <v>42</v>
      </c>
      <c r="T2092" t="s">
        <v>43</v>
      </c>
      <c r="U2092" t="str">
        <f t="shared" si="131"/>
        <v>No Discount</v>
      </c>
    </row>
    <row r="2093" spans="1:21" x14ac:dyDescent="0.25">
      <c r="A2093" t="s">
        <v>4365</v>
      </c>
      <c r="B2093" s="3">
        <v>45774</v>
      </c>
      <c r="C2093" t="s">
        <v>2619</v>
      </c>
      <c r="D2093" t="s">
        <v>32</v>
      </c>
      <c r="E2093" t="s">
        <v>33</v>
      </c>
      <c r="F2093" t="s">
        <v>93</v>
      </c>
      <c r="G2093" t="s">
        <v>6050</v>
      </c>
      <c r="H2093">
        <v>1</v>
      </c>
      <c r="I2093" s="5">
        <v>800</v>
      </c>
      <c r="J2093" s="5">
        <v>1167</v>
      </c>
      <c r="K2093" s="5">
        <f t="shared" si="128"/>
        <v>1167</v>
      </c>
      <c r="L2093" s="4">
        <v>0</v>
      </c>
      <c r="M2093" s="5">
        <f t="shared" si="129"/>
        <v>0</v>
      </c>
      <c r="N2093" s="5">
        <f t="shared" si="130"/>
        <v>367</v>
      </c>
      <c r="O2093" t="s">
        <v>85</v>
      </c>
      <c r="P2093" t="s">
        <v>86</v>
      </c>
      <c r="Q2093" t="s">
        <v>36</v>
      </c>
      <c r="R2093" t="s">
        <v>42</v>
      </c>
      <c r="T2093" t="s">
        <v>43</v>
      </c>
      <c r="U2093" t="str">
        <f t="shared" si="131"/>
        <v>No Discount</v>
      </c>
    </row>
    <row r="2094" spans="1:21" x14ac:dyDescent="0.25">
      <c r="A2094" t="s">
        <v>4366</v>
      </c>
      <c r="B2094" s="3">
        <v>46086</v>
      </c>
      <c r="C2094" t="s">
        <v>1521</v>
      </c>
      <c r="D2094" t="s">
        <v>50</v>
      </c>
      <c r="E2094" t="s">
        <v>33</v>
      </c>
      <c r="F2094" t="s">
        <v>93</v>
      </c>
      <c r="G2094" t="s">
        <v>6050</v>
      </c>
      <c r="H2094">
        <v>1</v>
      </c>
      <c r="I2094" s="5">
        <v>800</v>
      </c>
      <c r="J2094" s="5">
        <v>1167</v>
      </c>
      <c r="K2094" s="5">
        <f t="shared" si="128"/>
        <v>1167</v>
      </c>
      <c r="L2094" s="4">
        <v>0.05</v>
      </c>
      <c r="M2094" s="5">
        <f t="shared" si="129"/>
        <v>58.35</v>
      </c>
      <c r="N2094" s="5">
        <f t="shared" si="130"/>
        <v>425.35</v>
      </c>
      <c r="O2094" t="s">
        <v>55</v>
      </c>
      <c r="P2094" t="s">
        <v>56</v>
      </c>
      <c r="Q2094" t="s">
        <v>53</v>
      </c>
      <c r="R2094" t="s">
        <v>42</v>
      </c>
      <c r="T2094" t="s">
        <v>43</v>
      </c>
      <c r="U2094" t="str">
        <f t="shared" si="131"/>
        <v>5-10%</v>
      </c>
    </row>
    <row r="2095" spans="1:21" x14ac:dyDescent="0.25">
      <c r="A2095" t="s">
        <v>4367</v>
      </c>
      <c r="B2095" s="3">
        <v>45738</v>
      </c>
      <c r="C2095" t="s">
        <v>768</v>
      </c>
      <c r="D2095" t="s">
        <v>126</v>
      </c>
      <c r="E2095" t="s">
        <v>33</v>
      </c>
      <c r="F2095" t="s">
        <v>6040</v>
      </c>
      <c r="G2095" t="s">
        <v>6020</v>
      </c>
      <c r="H2095">
        <v>1</v>
      </c>
      <c r="I2095" s="5">
        <v>245</v>
      </c>
      <c r="J2095" s="5">
        <v>382</v>
      </c>
      <c r="K2095" s="5">
        <f t="shared" si="128"/>
        <v>382</v>
      </c>
      <c r="L2095" s="4">
        <v>0</v>
      </c>
      <c r="M2095" s="5">
        <f t="shared" si="129"/>
        <v>0</v>
      </c>
      <c r="N2095" s="5">
        <f t="shared" si="130"/>
        <v>137</v>
      </c>
      <c r="O2095" t="s">
        <v>110</v>
      </c>
      <c r="P2095" t="s">
        <v>78</v>
      </c>
      <c r="Q2095" t="s">
        <v>36</v>
      </c>
      <c r="R2095" t="s">
        <v>42</v>
      </c>
      <c r="T2095" t="s">
        <v>43</v>
      </c>
      <c r="U2095" t="str">
        <f t="shared" si="131"/>
        <v>No Discount</v>
      </c>
    </row>
    <row r="2096" spans="1:21" x14ac:dyDescent="0.25">
      <c r="A2096" t="s">
        <v>4369</v>
      </c>
      <c r="B2096" s="3">
        <v>45901</v>
      </c>
      <c r="C2096" t="s">
        <v>2421</v>
      </c>
      <c r="D2096" t="s">
        <v>32</v>
      </c>
      <c r="E2096" t="s">
        <v>75</v>
      </c>
      <c r="F2096" t="s">
        <v>6040</v>
      </c>
      <c r="G2096" t="s">
        <v>6020</v>
      </c>
      <c r="H2096">
        <v>10</v>
      </c>
      <c r="I2096" s="5">
        <v>245</v>
      </c>
      <c r="J2096" s="5">
        <v>382</v>
      </c>
      <c r="K2096" s="5">
        <f t="shared" si="128"/>
        <v>3820</v>
      </c>
      <c r="L2096" s="4">
        <v>0</v>
      </c>
      <c r="M2096" s="5">
        <f t="shared" si="129"/>
        <v>0</v>
      </c>
      <c r="N2096" s="5">
        <f t="shared" si="130"/>
        <v>1370</v>
      </c>
      <c r="O2096" t="s">
        <v>181</v>
      </c>
      <c r="P2096" t="s">
        <v>68</v>
      </c>
      <c r="Q2096" t="s">
        <v>36</v>
      </c>
      <c r="R2096" t="s">
        <v>42</v>
      </c>
      <c r="T2096" t="s">
        <v>43</v>
      </c>
      <c r="U2096" t="str">
        <f t="shared" si="131"/>
        <v>No Discount</v>
      </c>
    </row>
    <row r="2097" spans="1:21" x14ac:dyDescent="0.25">
      <c r="A2097" t="s">
        <v>4370</v>
      </c>
      <c r="B2097" s="3">
        <v>45686</v>
      </c>
      <c r="C2097" t="s">
        <v>1734</v>
      </c>
      <c r="D2097" t="s">
        <v>32</v>
      </c>
      <c r="E2097" t="s">
        <v>75</v>
      </c>
      <c r="F2097" t="s">
        <v>93</v>
      </c>
      <c r="G2097" t="s">
        <v>6053</v>
      </c>
      <c r="H2097">
        <v>5</v>
      </c>
      <c r="I2097" s="5">
        <v>400</v>
      </c>
      <c r="J2097" s="5">
        <v>633</v>
      </c>
      <c r="K2097" s="5">
        <f t="shared" si="128"/>
        <v>3165</v>
      </c>
      <c r="L2097" s="4">
        <v>0</v>
      </c>
      <c r="M2097" s="5">
        <f t="shared" si="129"/>
        <v>0</v>
      </c>
      <c r="N2097" s="5">
        <f t="shared" si="130"/>
        <v>1165</v>
      </c>
      <c r="O2097" t="s">
        <v>95</v>
      </c>
      <c r="P2097" t="s">
        <v>96</v>
      </c>
      <c r="Q2097" t="s">
        <v>53</v>
      </c>
      <c r="R2097" t="s">
        <v>42</v>
      </c>
      <c r="T2097" t="s">
        <v>43</v>
      </c>
      <c r="U2097" t="str">
        <f t="shared" si="131"/>
        <v>No Discount</v>
      </c>
    </row>
    <row r="2098" spans="1:21" x14ac:dyDescent="0.25">
      <c r="A2098" t="s">
        <v>4371</v>
      </c>
      <c r="B2098" s="3">
        <v>46039</v>
      </c>
      <c r="C2098" t="s">
        <v>752</v>
      </c>
      <c r="D2098" t="s">
        <v>126</v>
      </c>
      <c r="E2098" t="s">
        <v>75</v>
      </c>
      <c r="F2098" t="s">
        <v>93</v>
      </c>
      <c r="G2098" t="s">
        <v>6050</v>
      </c>
      <c r="H2098">
        <v>5</v>
      </c>
      <c r="I2098" s="5">
        <v>800</v>
      </c>
      <c r="J2098" s="5">
        <v>1167</v>
      </c>
      <c r="K2098" s="5">
        <f t="shared" si="128"/>
        <v>5835</v>
      </c>
      <c r="L2098" s="4">
        <v>0.18</v>
      </c>
      <c r="M2098" s="5">
        <f t="shared" si="129"/>
        <v>1050.3</v>
      </c>
      <c r="N2098" s="5">
        <f t="shared" si="130"/>
        <v>2885.3</v>
      </c>
      <c r="O2098" t="s">
        <v>120</v>
      </c>
      <c r="P2098" t="s">
        <v>96</v>
      </c>
      <c r="Q2098" t="s">
        <v>53</v>
      </c>
      <c r="R2098" t="s">
        <v>42</v>
      </c>
      <c r="T2098" t="s">
        <v>43</v>
      </c>
      <c r="U2098" t="str">
        <f t="shared" si="131"/>
        <v>16-20%</v>
      </c>
    </row>
    <row r="2099" spans="1:21" x14ac:dyDescent="0.25">
      <c r="A2099" t="s">
        <v>4372</v>
      </c>
      <c r="B2099" s="3">
        <v>45786</v>
      </c>
      <c r="C2099" t="s">
        <v>1944</v>
      </c>
      <c r="D2099" t="s">
        <v>32</v>
      </c>
      <c r="E2099" t="s">
        <v>33</v>
      </c>
      <c r="F2099" t="s">
        <v>93</v>
      </c>
      <c r="G2099" t="s">
        <v>6051</v>
      </c>
      <c r="H2099">
        <v>4</v>
      </c>
      <c r="I2099" s="5">
        <v>450</v>
      </c>
      <c r="J2099" s="5">
        <v>650</v>
      </c>
      <c r="K2099" s="5">
        <f t="shared" si="128"/>
        <v>2600</v>
      </c>
      <c r="L2099" s="4">
        <v>0</v>
      </c>
      <c r="M2099" s="5">
        <f t="shared" si="129"/>
        <v>0</v>
      </c>
      <c r="N2099" s="5">
        <f t="shared" si="130"/>
        <v>800</v>
      </c>
      <c r="O2099" t="s">
        <v>55</v>
      </c>
      <c r="P2099" t="s">
        <v>56</v>
      </c>
      <c r="Q2099" t="s">
        <v>53</v>
      </c>
      <c r="R2099" t="s">
        <v>42</v>
      </c>
      <c r="T2099" t="s">
        <v>43</v>
      </c>
      <c r="U2099" t="str">
        <f t="shared" si="131"/>
        <v>No Discount</v>
      </c>
    </row>
    <row r="2100" spans="1:21" x14ac:dyDescent="0.25">
      <c r="A2100" t="s">
        <v>4373</v>
      </c>
      <c r="B2100" s="3">
        <v>46172</v>
      </c>
      <c r="C2100" t="s">
        <v>1010</v>
      </c>
      <c r="D2100" t="s">
        <v>32</v>
      </c>
      <c r="E2100" t="s">
        <v>33</v>
      </c>
      <c r="F2100" t="s">
        <v>137</v>
      </c>
      <c r="G2100" t="s">
        <v>6076</v>
      </c>
      <c r="H2100">
        <v>6</v>
      </c>
      <c r="I2100" s="5">
        <v>4700</v>
      </c>
      <c r="J2100" s="5">
        <v>6667</v>
      </c>
      <c r="K2100" s="5">
        <f t="shared" si="128"/>
        <v>40002</v>
      </c>
      <c r="L2100" s="4">
        <v>0.18</v>
      </c>
      <c r="M2100" s="5">
        <f t="shared" si="129"/>
        <v>7200.36</v>
      </c>
      <c r="N2100" s="5">
        <f t="shared" si="130"/>
        <v>19002.36</v>
      </c>
      <c r="O2100" t="s">
        <v>110</v>
      </c>
      <c r="P2100" t="s">
        <v>78</v>
      </c>
      <c r="Q2100" t="s">
        <v>36</v>
      </c>
      <c r="R2100" t="s">
        <v>440</v>
      </c>
      <c r="S2100">
        <v>181</v>
      </c>
      <c r="T2100" t="s">
        <v>441</v>
      </c>
      <c r="U2100" t="str">
        <f t="shared" si="131"/>
        <v>16-20%</v>
      </c>
    </row>
    <row r="2101" spans="1:21" x14ac:dyDescent="0.25">
      <c r="A2101" t="s">
        <v>4374</v>
      </c>
      <c r="B2101" s="3">
        <v>46174</v>
      </c>
      <c r="C2101" t="s">
        <v>1837</v>
      </c>
      <c r="D2101" t="s">
        <v>50</v>
      </c>
      <c r="E2101" t="s">
        <v>75</v>
      </c>
      <c r="F2101" t="s">
        <v>6063</v>
      </c>
      <c r="G2101" t="s">
        <v>6016</v>
      </c>
      <c r="H2101">
        <v>3</v>
      </c>
      <c r="I2101" s="5">
        <v>360</v>
      </c>
      <c r="J2101" s="5">
        <v>520</v>
      </c>
      <c r="K2101" s="5">
        <f t="shared" si="128"/>
        <v>1560</v>
      </c>
      <c r="L2101" s="4">
        <v>0.08</v>
      </c>
      <c r="M2101" s="5">
        <f t="shared" si="129"/>
        <v>124.8</v>
      </c>
      <c r="N2101" s="5">
        <f t="shared" si="130"/>
        <v>604.79999999999995</v>
      </c>
      <c r="O2101" t="s">
        <v>215</v>
      </c>
      <c r="P2101" t="s">
        <v>86</v>
      </c>
      <c r="Q2101" t="s">
        <v>36</v>
      </c>
      <c r="R2101" t="s">
        <v>440</v>
      </c>
      <c r="S2101">
        <v>134</v>
      </c>
      <c r="T2101" t="s">
        <v>441</v>
      </c>
      <c r="U2101" t="str">
        <f t="shared" si="131"/>
        <v>5-10%</v>
      </c>
    </row>
    <row r="2102" spans="1:21" x14ac:dyDescent="0.25">
      <c r="A2102" t="s">
        <v>4375</v>
      </c>
      <c r="B2102" s="3">
        <v>46133</v>
      </c>
      <c r="C2102" t="s">
        <v>4376</v>
      </c>
      <c r="D2102" t="s">
        <v>126</v>
      </c>
      <c r="E2102" t="s">
        <v>75</v>
      </c>
      <c r="F2102" t="s">
        <v>137</v>
      </c>
      <c r="G2102" t="s">
        <v>6076</v>
      </c>
      <c r="H2102">
        <v>5</v>
      </c>
      <c r="I2102" s="5">
        <v>4700</v>
      </c>
      <c r="J2102" s="5">
        <v>6667</v>
      </c>
      <c r="K2102" s="5">
        <f t="shared" si="128"/>
        <v>33335</v>
      </c>
      <c r="L2102" s="4">
        <v>0.18</v>
      </c>
      <c r="M2102" s="5">
        <f t="shared" si="129"/>
        <v>6000.3</v>
      </c>
      <c r="N2102" s="5">
        <f t="shared" si="130"/>
        <v>15835.3</v>
      </c>
      <c r="O2102" t="s">
        <v>55</v>
      </c>
      <c r="P2102" t="s">
        <v>56</v>
      </c>
      <c r="Q2102" t="s">
        <v>53</v>
      </c>
      <c r="R2102" t="s">
        <v>42</v>
      </c>
      <c r="T2102" t="s">
        <v>43</v>
      </c>
      <c r="U2102" t="str">
        <f t="shared" si="131"/>
        <v>16-20%</v>
      </c>
    </row>
    <row r="2103" spans="1:21" x14ac:dyDescent="0.25">
      <c r="A2103" t="s">
        <v>4378</v>
      </c>
      <c r="B2103" s="3">
        <v>46077</v>
      </c>
      <c r="C2103" t="s">
        <v>2543</v>
      </c>
      <c r="D2103" t="s">
        <v>126</v>
      </c>
      <c r="E2103" t="s">
        <v>33</v>
      </c>
      <c r="F2103" t="s">
        <v>137</v>
      </c>
      <c r="G2103" t="s">
        <v>6076</v>
      </c>
      <c r="H2103">
        <v>7</v>
      </c>
      <c r="I2103" s="5">
        <v>4700</v>
      </c>
      <c r="J2103" s="5">
        <v>6667</v>
      </c>
      <c r="K2103" s="5">
        <f t="shared" si="128"/>
        <v>46669</v>
      </c>
      <c r="L2103" s="4">
        <v>0.1</v>
      </c>
      <c r="M2103" s="5">
        <f t="shared" si="129"/>
        <v>4666.9000000000005</v>
      </c>
      <c r="N2103" s="5">
        <f t="shared" si="130"/>
        <v>18435.900000000001</v>
      </c>
      <c r="O2103" t="s">
        <v>120</v>
      </c>
      <c r="P2103" t="s">
        <v>96</v>
      </c>
      <c r="Q2103" t="s">
        <v>53</v>
      </c>
      <c r="R2103" t="s">
        <v>42</v>
      </c>
      <c r="T2103" t="s">
        <v>43</v>
      </c>
      <c r="U2103" t="str">
        <f t="shared" si="131"/>
        <v>5-10%</v>
      </c>
    </row>
    <row r="2104" spans="1:21" x14ac:dyDescent="0.25">
      <c r="A2104" t="s">
        <v>4379</v>
      </c>
      <c r="B2104" s="3">
        <v>46122</v>
      </c>
      <c r="C2104" t="s">
        <v>2245</v>
      </c>
      <c r="D2104" t="s">
        <v>32</v>
      </c>
      <c r="E2104" t="s">
        <v>75</v>
      </c>
      <c r="F2104" t="s">
        <v>93</v>
      </c>
      <c r="G2104" t="s">
        <v>6053</v>
      </c>
      <c r="H2104">
        <v>1</v>
      </c>
      <c r="I2104" s="5">
        <v>400</v>
      </c>
      <c r="J2104" s="5">
        <v>633</v>
      </c>
      <c r="K2104" s="5">
        <f t="shared" si="128"/>
        <v>633</v>
      </c>
      <c r="L2104" s="4">
        <v>0.18</v>
      </c>
      <c r="M2104" s="5">
        <f t="shared" si="129"/>
        <v>113.94</v>
      </c>
      <c r="N2104" s="5">
        <f t="shared" si="130"/>
        <v>346.94</v>
      </c>
      <c r="O2104" t="s">
        <v>55</v>
      </c>
      <c r="P2104" t="s">
        <v>56</v>
      </c>
      <c r="Q2104" t="s">
        <v>53</v>
      </c>
      <c r="R2104" t="s">
        <v>42</v>
      </c>
      <c r="T2104" t="s">
        <v>43</v>
      </c>
      <c r="U2104" t="str">
        <f t="shared" si="131"/>
        <v>16-20%</v>
      </c>
    </row>
    <row r="2105" spans="1:21" x14ac:dyDescent="0.25">
      <c r="A2105" t="s">
        <v>4380</v>
      </c>
      <c r="B2105" s="3">
        <v>45945</v>
      </c>
      <c r="C2105" t="s">
        <v>1390</v>
      </c>
      <c r="D2105" t="s">
        <v>50</v>
      </c>
      <c r="E2105" t="s">
        <v>33</v>
      </c>
      <c r="F2105" t="s">
        <v>93</v>
      </c>
      <c r="G2105" t="s">
        <v>6051</v>
      </c>
      <c r="H2105">
        <v>10</v>
      </c>
      <c r="I2105" s="5">
        <v>450</v>
      </c>
      <c r="J2105" s="5">
        <v>650</v>
      </c>
      <c r="K2105" s="5">
        <f t="shared" si="128"/>
        <v>6500</v>
      </c>
      <c r="L2105" s="4">
        <v>0</v>
      </c>
      <c r="M2105" s="5">
        <f t="shared" si="129"/>
        <v>0</v>
      </c>
      <c r="N2105" s="5">
        <f t="shared" si="130"/>
        <v>2000</v>
      </c>
      <c r="O2105" t="s">
        <v>40</v>
      </c>
      <c r="P2105" t="s">
        <v>41</v>
      </c>
      <c r="Q2105" t="s">
        <v>36</v>
      </c>
      <c r="R2105" t="s">
        <v>42</v>
      </c>
      <c r="T2105" t="s">
        <v>43</v>
      </c>
      <c r="U2105" t="str">
        <f t="shared" si="131"/>
        <v>No Discount</v>
      </c>
    </row>
    <row r="2106" spans="1:21" x14ac:dyDescent="0.25">
      <c r="A2106" t="s">
        <v>4381</v>
      </c>
      <c r="B2106" s="3">
        <v>46118</v>
      </c>
      <c r="C2106" t="s">
        <v>1787</v>
      </c>
      <c r="D2106" t="s">
        <v>50</v>
      </c>
      <c r="E2106" t="s">
        <v>75</v>
      </c>
      <c r="F2106" t="s">
        <v>93</v>
      </c>
      <c r="G2106" t="s">
        <v>6051</v>
      </c>
      <c r="H2106">
        <v>10</v>
      </c>
      <c r="I2106" s="5">
        <v>450</v>
      </c>
      <c r="J2106" s="5">
        <v>650</v>
      </c>
      <c r="K2106" s="5">
        <f t="shared" si="128"/>
        <v>6500</v>
      </c>
      <c r="L2106" s="4">
        <v>0.12</v>
      </c>
      <c r="M2106" s="5">
        <f t="shared" si="129"/>
        <v>780</v>
      </c>
      <c r="N2106" s="5">
        <f t="shared" si="130"/>
        <v>2780</v>
      </c>
      <c r="O2106" t="s">
        <v>95</v>
      </c>
      <c r="P2106" t="s">
        <v>96</v>
      </c>
      <c r="Q2106" t="s">
        <v>53</v>
      </c>
      <c r="R2106" t="s">
        <v>440</v>
      </c>
      <c r="S2106">
        <v>192</v>
      </c>
      <c r="T2106" t="s">
        <v>441</v>
      </c>
      <c r="U2106" t="str">
        <f t="shared" si="131"/>
        <v>11-15%</v>
      </c>
    </row>
    <row r="2107" spans="1:21" x14ac:dyDescent="0.25">
      <c r="A2107" t="s">
        <v>4382</v>
      </c>
      <c r="B2107" s="3">
        <v>45821</v>
      </c>
      <c r="C2107" t="s">
        <v>2625</v>
      </c>
      <c r="D2107" t="s">
        <v>32</v>
      </c>
      <c r="E2107" t="s">
        <v>75</v>
      </c>
      <c r="F2107" t="s">
        <v>6063</v>
      </c>
      <c r="G2107" t="s">
        <v>6016</v>
      </c>
      <c r="H2107">
        <v>3</v>
      </c>
      <c r="I2107" s="5">
        <v>360</v>
      </c>
      <c r="J2107" s="5">
        <v>520</v>
      </c>
      <c r="K2107" s="5">
        <f t="shared" si="128"/>
        <v>1560</v>
      </c>
      <c r="L2107" s="4">
        <v>0</v>
      </c>
      <c r="M2107" s="5">
        <f t="shared" si="129"/>
        <v>0</v>
      </c>
      <c r="N2107" s="5">
        <f t="shared" si="130"/>
        <v>480</v>
      </c>
      <c r="O2107" t="s">
        <v>164</v>
      </c>
      <c r="P2107" t="s">
        <v>41</v>
      </c>
      <c r="Q2107" t="s">
        <v>36</v>
      </c>
      <c r="R2107" t="s">
        <v>42</v>
      </c>
      <c r="T2107" t="s">
        <v>43</v>
      </c>
      <c r="U2107" t="str">
        <f t="shared" si="131"/>
        <v>No Discount</v>
      </c>
    </row>
    <row r="2108" spans="1:21" x14ac:dyDescent="0.25">
      <c r="A2108" t="s">
        <v>4383</v>
      </c>
      <c r="B2108" s="3">
        <v>45963</v>
      </c>
      <c r="C2108" t="s">
        <v>2154</v>
      </c>
      <c r="D2108" t="s">
        <v>50</v>
      </c>
      <c r="E2108" t="s">
        <v>33</v>
      </c>
      <c r="F2108" t="s">
        <v>137</v>
      </c>
      <c r="G2108" t="s">
        <v>6076</v>
      </c>
      <c r="H2108">
        <v>4</v>
      </c>
      <c r="I2108" s="5">
        <v>4700</v>
      </c>
      <c r="J2108" s="5">
        <v>6667</v>
      </c>
      <c r="K2108" s="5">
        <f t="shared" si="128"/>
        <v>26668</v>
      </c>
      <c r="L2108" s="4">
        <v>0</v>
      </c>
      <c r="M2108" s="5">
        <f t="shared" si="129"/>
        <v>0</v>
      </c>
      <c r="N2108" s="5">
        <f t="shared" si="130"/>
        <v>7868</v>
      </c>
      <c r="O2108" t="s">
        <v>215</v>
      </c>
      <c r="P2108" t="s">
        <v>86</v>
      </c>
      <c r="Q2108" t="s">
        <v>36</v>
      </c>
      <c r="R2108" t="s">
        <v>440</v>
      </c>
      <c r="S2108">
        <v>146</v>
      </c>
      <c r="T2108" t="s">
        <v>441</v>
      </c>
      <c r="U2108" t="str">
        <f t="shared" si="131"/>
        <v>No Discount</v>
      </c>
    </row>
    <row r="2109" spans="1:21" x14ac:dyDescent="0.25">
      <c r="A2109" t="s">
        <v>4384</v>
      </c>
      <c r="B2109" s="3">
        <v>46163</v>
      </c>
      <c r="C2109" t="s">
        <v>1022</v>
      </c>
      <c r="D2109" t="s">
        <v>50</v>
      </c>
      <c r="E2109" t="s">
        <v>33</v>
      </c>
      <c r="F2109" t="s">
        <v>93</v>
      </c>
      <c r="G2109" t="s">
        <v>6053</v>
      </c>
      <c r="H2109">
        <v>56</v>
      </c>
      <c r="I2109" s="5">
        <v>400</v>
      </c>
      <c r="J2109" s="5">
        <v>633</v>
      </c>
      <c r="K2109" s="5">
        <f t="shared" si="128"/>
        <v>35448</v>
      </c>
      <c r="L2109" s="4">
        <v>0.25</v>
      </c>
      <c r="M2109" s="5">
        <f t="shared" si="129"/>
        <v>8862</v>
      </c>
      <c r="N2109" s="5">
        <f t="shared" si="130"/>
        <v>21910</v>
      </c>
      <c r="O2109" t="s">
        <v>67</v>
      </c>
      <c r="P2109" t="s">
        <v>68</v>
      </c>
      <c r="Q2109" t="s">
        <v>36</v>
      </c>
      <c r="R2109" t="s">
        <v>42</v>
      </c>
      <c r="T2109" t="s">
        <v>43</v>
      </c>
      <c r="U2109" t="str">
        <f t="shared" si="131"/>
        <v>21-25%</v>
      </c>
    </row>
    <row r="2110" spans="1:21" x14ac:dyDescent="0.25">
      <c r="A2110" t="s">
        <v>4385</v>
      </c>
      <c r="B2110" s="3">
        <v>45861</v>
      </c>
      <c r="C2110" t="s">
        <v>2778</v>
      </c>
      <c r="D2110" t="s">
        <v>126</v>
      </c>
      <c r="E2110" t="s">
        <v>33</v>
      </c>
      <c r="F2110" t="s">
        <v>137</v>
      </c>
      <c r="G2110" t="s">
        <v>6076</v>
      </c>
      <c r="H2110">
        <v>2</v>
      </c>
      <c r="I2110" s="5">
        <v>4700</v>
      </c>
      <c r="J2110" s="5">
        <v>6667</v>
      </c>
      <c r="K2110" s="5">
        <f t="shared" si="128"/>
        <v>13334</v>
      </c>
      <c r="L2110" s="4">
        <v>0</v>
      </c>
      <c r="M2110" s="5">
        <f t="shared" si="129"/>
        <v>0</v>
      </c>
      <c r="N2110" s="5">
        <f t="shared" si="130"/>
        <v>3934</v>
      </c>
      <c r="O2110" t="s">
        <v>67</v>
      </c>
      <c r="P2110" t="s">
        <v>68</v>
      </c>
      <c r="Q2110" t="s">
        <v>36</v>
      </c>
      <c r="R2110" t="s">
        <v>440</v>
      </c>
      <c r="S2110">
        <v>74</v>
      </c>
      <c r="T2110" t="s">
        <v>441</v>
      </c>
      <c r="U2110" t="str">
        <f t="shared" si="131"/>
        <v>No Discount</v>
      </c>
    </row>
    <row r="2111" spans="1:21" x14ac:dyDescent="0.25">
      <c r="A2111" t="s">
        <v>4386</v>
      </c>
      <c r="B2111" s="3">
        <v>45782</v>
      </c>
      <c r="C2111" t="s">
        <v>1660</v>
      </c>
      <c r="D2111" t="s">
        <v>126</v>
      </c>
      <c r="E2111" t="s">
        <v>33</v>
      </c>
      <c r="F2111" t="s">
        <v>93</v>
      </c>
      <c r="G2111" t="s">
        <v>6053</v>
      </c>
      <c r="H2111">
        <v>5</v>
      </c>
      <c r="I2111" s="5">
        <v>400</v>
      </c>
      <c r="J2111" s="5">
        <v>633</v>
      </c>
      <c r="K2111" s="5">
        <f t="shared" si="128"/>
        <v>3165</v>
      </c>
      <c r="L2111" s="4">
        <v>0</v>
      </c>
      <c r="M2111" s="5">
        <f t="shared" si="129"/>
        <v>0</v>
      </c>
      <c r="N2111" s="5">
        <f t="shared" si="130"/>
        <v>1165</v>
      </c>
      <c r="O2111" t="s">
        <v>120</v>
      </c>
      <c r="P2111" t="s">
        <v>96</v>
      </c>
      <c r="Q2111" t="s">
        <v>53</v>
      </c>
      <c r="R2111" t="s">
        <v>42</v>
      </c>
      <c r="T2111" t="s">
        <v>43</v>
      </c>
      <c r="U2111" t="str">
        <f t="shared" si="131"/>
        <v>No Discount</v>
      </c>
    </row>
    <row r="2112" spans="1:21" x14ac:dyDescent="0.25">
      <c r="A2112" t="s">
        <v>4387</v>
      </c>
      <c r="B2112" s="3">
        <v>45780</v>
      </c>
      <c r="C2112" t="s">
        <v>2846</v>
      </c>
      <c r="D2112" t="s">
        <v>50</v>
      </c>
      <c r="E2112" t="s">
        <v>75</v>
      </c>
      <c r="F2112" t="s">
        <v>93</v>
      </c>
      <c r="G2112" t="s">
        <v>6053</v>
      </c>
      <c r="H2112">
        <v>7</v>
      </c>
      <c r="I2112" s="5">
        <v>400</v>
      </c>
      <c r="J2112" s="5">
        <v>633</v>
      </c>
      <c r="K2112" s="5">
        <f t="shared" si="128"/>
        <v>4431</v>
      </c>
      <c r="L2112" s="4">
        <v>0</v>
      </c>
      <c r="M2112" s="5">
        <f t="shared" si="129"/>
        <v>0</v>
      </c>
      <c r="N2112" s="5">
        <f t="shared" si="130"/>
        <v>1631</v>
      </c>
      <c r="O2112" t="s">
        <v>67</v>
      </c>
      <c r="P2112" t="s">
        <v>68</v>
      </c>
      <c r="Q2112" t="s">
        <v>36</v>
      </c>
      <c r="R2112" t="s">
        <v>42</v>
      </c>
      <c r="T2112" t="s">
        <v>43</v>
      </c>
      <c r="U2112" t="str">
        <f t="shared" si="131"/>
        <v>No Discount</v>
      </c>
    </row>
    <row r="2113" spans="1:21" x14ac:dyDescent="0.25">
      <c r="A2113" t="s">
        <v>4388</v>
      </c>
      <c r="B2113" s="3">
        <v>45830</v>
      </c>
      <c r="C2113" t="s">
        <v>698</v>
      </c>
      <c r="D2113" t="s">
        <v>126</v>
      </c>
      <c r="E2113" t="s">
        <v>75</v>
      </c>
      <c r="F2113" t="s">
        <v>6040</v>
      </c>
      <c r="G2113" t="s">
        <v>6020</v>
      </c>
      <c r="H2113">
        <v>1</v>
      </c>
      <c r="I2113" s="5">
        <v>245</v>
      </c>
      <c r="J2113" s="5">
        <v>382</v>
      </c>
      <c r="K2113" s="5">
        <f t="shared" si="128"/>
        <v>382</v>
      </c>
      <c r="L2113" s="4">
        <v>0</v>
      </c>
      <c r="M2113" s="5">
        <f t="shared" si="129"/>
        <v>0</v>
      </c>
      <c r="N2113" s="5">
        <f t="shared" si="130"/>
        <v>137</v>
      </c>
      <c r="O2113" t="s">
        <v>85</v>
      </c>
      <c r="P2113" t="s">
        <v>86</v>
      </c>
      <c r="Q2113" t="s">
        <v>36</v>
      </c>
      <c r="R2113" t="s">
        <v>42</v>
      </c>
      <c r="T2113" t="s">
        <v>43</v>
      </c>
      <c r="U2113" t="str">
        <f t="shared" si="131"/>
        <v>No Discount</v>
      </c>
    </row>
    <row r="2114" spans="1:21" x14ac:dyDescent="0.25">
      <c r="A2114" t="s">
        <v>4389</v>
      </c>
      <c r="B2114" s="3">
        <v>46125</v>
      </c>
      <c r="C2114" t="s">
        <v>3200</v>
      </c>
      <c r="D2114" t="s">
        <v>32</v>
      </c>
      <c r="E2114" t="s">
        <v>75</v>
      </c>
      <c r="F2114" t="s">
        <v>6040</v>
      </c>
      <c r="G2114" t="s">
        <v>6020</v>
      </c>
      <c r="H2114">
        <v>3</v>
      </c>
      <c r="I2114" s="5">
        <v>245</v>
      </c>
      <c r="J2114" s="5">
        <v>382</v>
      </c>
      <c r="K2114" s="5">
        <f t="shared" ref="K2114:K2177" si="132">H2114*J2114</f>
        <v>1146</v>
      </c>
      <c r="L2114" s="4">
        <v>0.08</v>
      </c>
      <c r="M2114" s="5">
        <f t="shared" ref="M2114:M2177" si="133">K2114*L2114</f>
        <v>91.68</v>
      </c>
      <c r="N2114" s="5">
        <f t="shared" ref="N2114:N2177" si="134">K2114-((H2114*I2114)-M2114)</f>
        <v>502.68000000000006</v>
      </c>
      <c r="O2114" t="s">
        <v>181</v>
      </c>
      <c r="P2114" t="s">
        <v>68</v>
      </c>
      <c r="Q2114" t="s">
        <v>36</v>
      </c>
      <c r="R2114" t="s">
        <v>440</v>
      </c>
      <c r="S2114">
        <v>46</v>
      </c>
      <c r="T2114" t="s">
        <v>441</v>
      </c>
      <c r="U2114" t="str">
        <f t="shared" ref="U2114:U2177" si="135">_xlfn.IFS(L2114=0, "No Discount", L2114&lt;=10%, "5-10%", L2114&lt;=15%, "11-15%", L2114&lt;=20%, "16-20%", L2114&lt;=25%, "21-25%")</f>
        <v>5-10%</v>
      </c>
    </row>
    <row r="2115" spans="1:21" x14ac:dyDescent="0.25">
      <c r="A2115" t="s">
        <v>4390</v>
      </c>
      <c r="B2115" s="3">
        <v>45892</v>
      </c>
      <c r="C2115" t="s">
        <v>1257</v>
      </c>
      <c r="D2115" t="s">
        <v>50</v>
      </c>
      <c r="E2115" t="s">
        <v>33</v>
      </c>
      <c r="F2115" t="s">
        <v>93</v>
      </c>
      <c r="G2115" t="s">
        <v>6051</v>
      </c>
      <c r="H2115">
        <v>10</v>
      </c>
      <c r="I2115" s="5">
        <v>450</v>
      </c>
      <c r="J2115" s="5">
        <v>650</v>
      </c>
      <c r="K2115" s="5">
        <f t="shared" si="132"/>
        <v>6500</v>
      </c>
      <c r="L2115" s="4">
        <v>0</v>
      </c>
      <c r="M2115" s="5">
        <f t="shared" si="133"/>
        <v>0</v>
      </c>
      <c r="N2115" s="5">
        <f t="shared" si="134"/>
        <v>2000</v>
      </c>
      <c r="O2115" t="s">
        <v>120</v>
      </c>
      <c r="P2115" t="s">
        <v>96</v>
      </c>
      <c r="Q2115" t="s">
        <v>53</v>
      </c>
      <c r="R2115" t="s">
        <v>42</v>
      </c>
      <c r="T2115" t="s">
        <v>43</v>
      </c>
      <c r="U2115" t="str">
        <f t="shared" si="135"/>
        <v>No Discount</v>
      </c>
    </row>
    <row r="2116" spans="1:21" x14ac:dyDescent="0.25">
      <c r="A2116" t="s">
        <v>4391</v>
      </c>
      <c r="B2116" s="3">
        <v>46012</v>
      </c>
      <c r="C2116" t="s">
        <v>2130</v>
      </c>
      <c r="D2116" t="s">
        <v>32</v>
      </c>
      <c r="E2116" t="s">
        <v>75</v>
      </c>
      <c r="F2116" t="s">
        <v>137</v>
      </c>
      <c r="G2116" t="s">
        <v>6076</v>
      </c>
      <c r="H2116">
        <v>3</v>
      </c>
      <c r="I2116" s="5">
        <v>4700</v>
      </c>
      <c r="J2116" s="5">
        <v>6667</v>
      </c>
      <c r="K2116" s="5">
        <f t="shared" si="132"/>
        <v>20001</v>
      </c>
      <c r="L2116" s="4">
        <v>0</v>
      </c>
      <c r="M2116" s="5">
        <f t="shared" si="133"/>
        <v>0</v>
      </c>
      <c r="N2116" s="5">
        <f t="shared" si="134"/>
        <v>5901</v>
      </c>
      <c r="O2116" t="s">
        <v>181</v>
      </c>
      <c r="P2116" t="s">
        <v>68</v>
      </c>
      <c r="Q2116" t="s">
        <v>36</v>
      </c>
      <c r="R2116" t="s">
        <v>42</v>
      </c>
      <c r="T2116" t="s">
        <v>43</v>
      </c>
      <c r="U2116" t="str">
        <f t="shared" si="135"/>
        <v>No Discount</v>
      </c>
    </row>
    <row r="2117" spans="1:21" x14ac:dyDescent="0.25">
      <c r="A2117" t="s">
        <v>4392</v>
      </c>
      <c r="B2117" s="3">
        <v>46159</v>
      </c>
      <c r="C2117" t="s">
        <v>2690</v>
      </c>
      <c r="D2117" t="s">
        <v>126</v>
      </c>
      <c r="E2117" t="s">
        <v>33</v>
      </c>
      <c r="F2117" t="s">
        <v>93</v>
      </c>
      <c r="G2117" t="s">
        <v>6053</v>
      </c>
      <c r="H2117">
        <v>10</v>
      </c>
      <c r="I2117" s="5">
        <v>400</v>
      </c>
      <c r="J2117" s="5">
        <v>633</v>
      </c>
      <c r="K2117" s="5">
        <f t="shared" si="132"/>
        <v>6330</v>
      </c>
      <c r="L2117" s="4">
        <v>0.12</v>
      </c>
      <c r="M2117" s="5">
        <f t="shared" si="133"/>
        <v>759.6</v>
      </c>
      <c r="N2117" s="5">
        <f t="shared" si="134"/>
        <v>3089.6</v>
      </c>
      <c r="O2117" t="s">
        <v>215</v>
      </c>
      <c r="P2117" t="s">
        <v>86</v>
      </c>
      <c r="Q2117" t="s">
        <v>36</v>
      </c>
      <c r="R2117" t="s">
        <v>440</v>
      </c>
      <c r="S2117">
        <v>132</v>
      </c>
      <c r="T2117" t="s">
        <v>441</v>
      </c>
      <c r="U2117" t="str">
        <f t="shared" si="135"/>
        <v>11-15%</v>
      </c>
    </row>
    <row r="2118" spans="1:21" x14ac:dyDescent="0.25">
      <c r="A2118" t="s">
        <v>4394</v>
      </c>
      <c r="B2118" s="3">
        <v>45711</v>
      </c>
      <c r="C2118" t="s">
        <v>2354</v>
      </c>
      <c r="D2118" t="s">
        <v>126</v>
      </c>
      <c r="E2118" t="s">
        <v>75</v>
      </c>
      <c r="F2118" t="s">
        <v>137</v>
      </c>
      <c r="G2118" t="s">
        <v>6076</v>
      </c>
      <c r="H2118">
        <v>2</v>
      </c>
      <c r="I2118" s="5">
        <v>4700</v>
      </c>
      <c r="J2118" s="5">
        <v>6667</v>
      </c>
      <c r="K2118" s="5">
        <f t="shared" si="132"/>
        <v>13334</v>
      </c>
      <c r="L2118" s="4">
        <v>0</v>
      </c>
      <c r="M2118" s="5">
        <f t="shared" si="133"/>
        <v>0</v>
      </c>
      <c r="N2118" s="5">
        <f t="shared" si="134"/>
        <v>3934</v>
      </c>
      <c r="O2118" t="s">
        <v>110</v>
      </c>
      <c r="P2118" t="s">
        <v>78</v>
      </c>
      <c r="Q2118" t="s">
        <v>36</v>
      </c>
      <c r="R2118" t="s">
        <v>42</v>
      </c>
      <c r="T2118" t="s">
        <v>43</v>
      </c>
      <c r="U2118" t="str">
        <f t="shared" si="135"/>
        <v>No Discount</v>
      </c>
    </row>
    <row r="2119" spans="1:21" x14ac:dyDescent="0.25">
      <c r="A2119" t="s">
        <v>4395</v>
      </c>
      <c r="B2119" s="3">
        <v>45859</v>
      </c>
      <c r="C2119" t="s">
        <v>1061</v>
      </c>
      <c r="D2119" t="s">
        <v>126</v>
      </c>
      <c r="E2119" t="s">
        <v>75</v>
      </c>
      <c r="F2119" t="s">
        <v>93</v>
      </c>
      <c r="G2119" t="s">
        <v>6053</v>
      </c>
      <c r="H2119">
        <v>7</v>
      </c>
      <c r="I2119" s="5">
        <v>400</v>
      </c>
      <c r="J2119" s="5">
        <v>633</v>
      </c>
      <c r="K2119" s="5">
        <f t="shared" si="132"/>
        <v>4431</v>
      </c>
      <c r="L2119" s="4">
        <v>0</v>
      </c>
      <c r="M2119" s="5">
        <f t="shared" si="133"/>
        <v>0</v>
      </c>
      <c r="N2119" s="5">
        <f t="shared" si="134"/>
        <v>1631</v>
      </c>
      <c r="O2119" t="s">
        <v>95</v>
      </c>
      <c r="P2119" t="s">
        <v>96</v>
      </c>
      <c r="Q2119" t="s">
        <v>53</v>
      </c>
      <c r="R2119" t="s">
        <v>42</v>
      </c>
      <c r="T2119" t="s">
        <v>43</v>
      </c>
      <c r="U2119" t="str">
        <f t="shared" si="135"/>
        <v>No Discount</v>
      </c>
    </row>
    <row r="2120" spans="1:21" x14ac:dyDescent="0.25">
      <c r="A2120" t="s">
        <v>4396</v>
      </c>
      <c r="B2120" s="3">
        <v>46048</v>
      </c>
      <c r="C2120" t="s">
        <v>3272</v>
      </c>
      <c r="D2120" t="s">
        <v>32</v>
      </c>
      <c r="E2120" t="s">
        <v>75</v>
      </c>
      <c r="F2120" t="s">
        <v>137</v>
      </c>
      <c r="G2120" t="s">
        <v>6076</v>
      </c>
      <c r="H2120">
        <v>9</v>
      </c>
      <c r="I2120" s="5">
        <v>4700</v>
      </c>
      <c r="J2120" s="5">
        <v>6667</v>
      </c>
      <c r="K2120" s="5">
        <f t="shared" si="132"/>
        <v>60003</v>
      </c>
      <c r="L2120" s="4">
        <v>0.1</v>
      </c>
      <c r="M2120" s="5">
        <f t="shared" si="133"/>
        <v>6000.3</v>
      </c>
      <c r="N2120" s="5">
        <f t="shared" si="134"/>
        <v>23703.300000000003</v>
      </c>
      <c r="O2120" t="s">
        <v>127</v>
      </c>
      <c r="P2120" t="s">
        <v>56</v>
      </c>
      <c r="Q2120" t="s">
        <v>53</v>
      </c>
      <c r="R2120" t="s">
        <v>440</v>
      </c>
      <c r="S2120">
        <v>155</v>
      </c>
      <c r="T2120" t="s">
        <v>441</v>
      </c>
      <c r="U2120" t="str">
        <f t="shared" si="135"/>
        <v>5-10%</v>
      </c>
    </row>
    <row r="2121" spans="1:21" x14ac:dyDescent="0.25">
      <c r="A2121" t="s">
        <v>4397</v>
      </c>
      <c r="B2121" s="3">
        <v>46095</v>
      </c>
      <c r="C2121" t="s">
        <v>476</v>
      </c>
      <c r="D2121" t="s">
        <v>50</v>
      </c>
      <c r="E2121" t="s">
        <v>33</v>
      </c>
      <c r="F2121" t="s">
        <v>6063</v>
      </c>
      <c r="G2121" t="s">
        <v>6016</v>
      </c>
      <c r="H2121">
        <v>10</v>
      </c>
      <c r="I2121" s="5">
        <v>360</v>
      </c>
      <c r="J2121" s="5">
        <v>520</v>
      </c>
      <c r="K2121" s="5">
        <f t="shared" si="132"/>
        <v>5200</v>
      </c>
      <c r="L2121" s="4">
        <v>0.15</v>
      </c>
      <c r="M2121" s="5">
        <f t="shared" si="133"/>
        <v>780</v>
      </c>
      <c r="N2121" s="5">
        <f t="shared" si="134"/>
        <v>2380</v>
      </c>
      <c r="O2121" t="s">
        <v>127</v>
      </c>
      <c r="P2121" t="s">
        <v>56</v>
      </c>
      <c r="Q2121" t="s">
        <v>53</v>
      </c>
      <c r="R2121" t="s">
        <v>440</v>
      </c>
      <c r="S2121">
        <v>103</v>
      </c>
      <c r="T2121" t="s">
        <v>441</v>
      </c>
      <c r="U2121" t="str">
        <f t="shared" si="135"/>
        <v>11-15%</v>
      </c>
    </row>
    <row r="2122" spans="1:21" x14ac:dyDescent="0.25">
      <c r="A2122" t="s">
        <v>4398</v>
      </c>
      <c r="B2122" s="3">
        <v>45840</v>
      </c>
      <c r="C2122" t="s">
        <v>2811</v>
      </c>
      <c r="D2122" t="s">
        <v>50</v>
      </c>
      <c r="E2122" t="s">
        <v>33</v>
      </c>
      <c r="F2122" t="s">
        <v>93</v>
      </c>
      <c r="G2122" t="s">
        <v>6051</v>
      </c>
      <c r="H2122">
        <v>7</v>
      </c>
      <c r="I2122" s="5">
        <v>450</v>
      </c>
      <c r="J2122" s="5">
        <v>650</v>
      </c>
      <c r="K2122" s="5">
        <f t="shared" si="132"/>
        <v>4550</v>
      </c>
      <c r="L2122" s="4">
        <v>0</v>
      </c>
      <c r="M2122" s="5">
        <f t="shared" si="133"/>
        <v>0</v>
      </c>
      <c r="N2122" s="5">
        <f t="shared" si="134"/>
        <v>1400</v>
      </c>
      <c r="O2122" t="s">
        <v>77</v>
      </c>
      <c r="P2122" t="s">
        <v>78</v>
      </c>
      <c r="Q2122" t="s">
        <v>36</v>
      </c>
      <c r="R2122" t="s">
        <v>42</v>
      </c>
      <c r="T2122" t="s">
        <v>43</v>
      </c>
      <c r="U2122" t="str">
        <f t="shared" si="135"/>
        <v>No Discount</v>
      </c>
    </row>
    <row r="2123" spans="1:21" x14ac:dyDescent="0.25">
      <c r="A2123" t="s">
        <v>4399</v>
      </c>
      <c r="B2123" s="3">
        <v>45728</v>
      </c>
      <c r="C2123" t="s">
        <v>1049</v>
      </c>
      <c r="D2123" t="s">
        <v>32</v>
      </c>
      <c r="E2123" t="s">
        <v>33</v>
      </c>
      <c r="F2123" t="s">
        <v>6063</v>
      </c>
      <c r="G2123" t="s">
        <v>6016</v>
      </c>
      <c r="H2123">
        <v>3</v>
      </c>
      <c r="I2123" s="5">
        <v>360</v>
      </c>
      <c r="J2123" s="5">
        <v>520</v>
      </c>
      <c r="K2123" s="5">
        <f t="shared" si="132"/>
        <v>1560</v>
      </c>
      <c r="L2123" s="4">
        <v>0</v>
      </c>
      <c r="M2123" s="5">
        <f t="shared" si="133"/>
        <v>0</v>
      </c>
      <c r="N2123" s="5">
        <f t="shared" si="134"/>
        <v>480</v>
      </c>
      <c r="O2123" t="s">
        <v>77</v>
      </c>
      <c r="P2123" t="s">
        <v>78</v>
      </c>
      <c r="Q2123" t="s">
        <v>36</v>
      </c>
      <c r="R2123" t="s">
        <v>42</v>
      </c>
      <c r="T2123" t="s">
        <v>43</v>
      </c>
      <c r="U2123" t="str">
        <f t="shared" si="135"/>
        <v>No Discount</v>
      </c>
    </row>
    <row r="2124" spans="1:21" x14ac:dyDescent="0.25">
      <c r="A2124" t="s">
        <v>4400</v>
      </c>
      <c r="B2124" s="3">
        <v>46114</v>
      </c>
      <c r="C2124" t="s">
        <v>749</v>
      </c>
      <c r="D2124" t="s">
        <v>32</v>
      </c>
      <c r="E2124" t="s">
        <v>75</v>
      </c>
      <c r="F2124" t="s">
        <v>6063</v>
      </c>
      <c r="G2124" t="s">
        <v>6016</v>
      </c>
      <c r="H2124">
        <v>1</v>
      </c>
      <c r="I2124" s="5">
        <v>360</v>
      </c>
      <c r="J2124" s="5">
        <v>520</v>
      </c>
      <c r="K2124" s="5">
        <f t="shared" si="132"/>
        <v>520</v>
      </c>
      <c r="L2124" s="4">
        <v>0.15</v>
      </c>
      <c r="M2124" s="5">
        <f t="shared" si="133"/>
        <v>78</v>
      </c>
      <c r="N2124" s="5">
        <f t="shared" si="134"/>
        <v>238</v>
      </c>
      <c r="O2124" t="s">
        <v>181</v>
      </c>
      <c r="P2124" t="s">
        <v>68</v>
      </c>
      <c r="Q2124" t="s">
        <v>36</v>
      </c>
      <c r="R2124" t="s">
        <v>42</v>
      </c>
      <c r="T2124" t="s">
        <v>43</v>
      </c>
      <c r="U2124" t="str">
        <f t="shared" si="135"/>
        <v>11-15%</v>
      </c>
    </row>
    <row r="2125" spans="1:21" x14ac:dyDescent="0.25">
      <c r="A2125" t="s">
        <v>4401</v>
      </c>
      <c r="B2125" s="3">
        <v>45832</v>
      </c>
      <c r="C2125" t="s">
        <v>1910</v>
      </c>
      <c r="D2125" t="s">
        <v>32</v>
      </c>
      <c r="E2125" t="s">
        <v>75</v>
      </c>
      <c r="F2125" t="s">
        <v>93</v>
      </c>
      <c r="G2125" t="s">
        <v>6053</v>
      </c>
      <c r="H2125">
        <v>7</v>
      </c>
      <c r="I2125" s="5">
        <v>400</v>
      </c>
      <c r="J2125" s="5">
        <v>633</v>
      </c>
      <c r="K2125" s="5">
        <f t="shared" si="132"/>
        <v>4431</v>
      </c>
      <c r="L2125" s="4">
        <v>0</v>
      </c>
      <c r="M2125" s="5">
        <f t="shared" si="133"/>
        <v>0</v>
      </c>
      <c r="N2125" s="5">
        <f t="shared" si="134"/>
        <v>1631</v>
      </c>
      <c r="O2125" t="s">
        <v>95</v>
      </c>
      <c r="P2125" t="s">
        <v>96</v>
      </c>
      <c r="Q2125" t="s">
        <v>53</v>
      </c>
      <c r="R2125" t="s">
        <v>42</v>
      </c>
      <c r="T2125" t="s">
        <v>43</v>
      </c>
      <c r="U2125" t="str">
        <f t="shared" si="135"/>
        <v>No Discount</v>
      </c>
    </row>
    <row r="2126" spans="1:21" x14ac:dyDescent="0.25">
      <c r="A2126" t="s">
        <v>4402</v>
      </c>
      <c r="B2126" s="3">
        <v>45914</v>
      </c>
      <c r="C2126" t="s">
        <v>1387</v>
      </c>
      <c r="D2126" t="s">
        <v>126</v>
      </c>
      <c r="E2126" t="s">
        <v>75</v>
      </c>
      <c r="F2126" t="s">
        <v>6063</v>
      </c>
      <c r="G2126" t="s">
        <v>6016</v>
      </c>
      <c r="H2126">
        <v>6</v>
      </c>
      <c r="I2126" s="5">
        <v>360</v>
      </c>
      <c r="J2126" s="5">
        <v>520</v>
      </c>
      <c r="K2126" s="5">
        <f t="shared" si="132"/>
        <v>3120</v>
      </c>
      <c r="L2126" s="4">
        <v>0</v>
      </c>
      <c r="M2126" s="5">
        <f t="shared" si="133"/>
        <v>0</v>
      </c>
      <c r="N2126" s="5">
        <f t="shared" si="134"/>
        <v>960</v>
      </c>
      <c r="O2126" t="s">
        <v>181</v>
      </c>
      <c r="P2126" t="s">
        <v>68</v>
      </c>
      <c r="Q2126" t="s">
        <v>36</v>
      </c>
      <c r="R2126" t="s">
        <v>42</v>
      </c>
      <c r="T2126" t="s">
        <v>43</v>
      </c>
      <c r="U2126" t="str">
        <f t="shared" si="135"/>
        <v>No Discount</v>
      </c>
    </row>
    <row r="2127" spans="1:21" x14ac:dyDescent="0.25">
      <c r="A2127" t="s">
        <v>4403</v>
      </c>
      <c r="B2127" s="3">
        <v>46080</v>
      </c>
      <c r="C2127" t="s">
        <v>1674</v>
      </c>
      <c r="D2127" t="s">
        <v>126</v>
      </c>
      <c r="E2127" t="s">
        <v>75</v>
      </c>
      <c r="F2127" t="s">
        <v>137</v>
      </c>
      <c r="G2127" t="s">
        <v>6076</v>
      </c>
      <c r="H2127">
        <v>9</v>
      </c>
      <c r="I2127" s="5">
        <v>4700</v>
      </c>
      <c r="J2127" s="5">
        <v>6667</v>
      </c>
      <c r="K2127" s="5">
        <f t="shared" si="132"/>
        <v>60003</v>
      </c>
      <c r="L2127" s="4">
        <v>0.12</v>
      </c>
      <c r="M2127" s="5">
        <f t="shared" si="133"/>
        <v>7200.36</v>
      </c>
      <c r="N2127" s="5">
        <f t="shared" si="134"/>
        <v>24903.360000000001</v>
      </c>
      <c r="O2127" t="s">
        <v>181</v>
      </c>
      <c r="P2127" t="s">
        <v>68</v>
      </c>
      <c r="Q2127" t="s">
        <v>36</v>
      </c>
      <c r="R2127" t="s">
        <v>42</v>
      </c>
      <c r="T2127" t="s">
        <v>43</v>
      </c>
      <c r="U2127" t="str">
        <f t="shared" si="135"/>
        <v>11-15%</v>
      </c>
    </row>
    <row r="2128" spans="1:21" x14ac:dyDescent="0.25">
      <c r="A2128" t="s">
        <v>4404</v>
      </c>
      <c r="B2128" s="3">
        <v>45761</v>
      </c>
      <c r="C2128" t="s">
        <v>838</v>
      </c>
      <c r="D2128" t="s">
        <v>126</v>
      </c>
      <c r="E2128" t="s">
        <v>75</v>
      </c>
      <c r="F2128" t="s">
        <v>6040</v>
      </c>
      <c r="G2128" t="s">
        <v>6020</v>
      </c>
      <c r="H2128">
        <v>5</v>
      </c>
      <c r="I2128" s="5">
        <v>245</v>
      </c>
      <c r="J2128" s="5">
        <v>382</v>
      </c>
      <c r="K2128" s="5">
        <f t="shared" si="132"/>
        <v>1910</v>
      </c>
      <c r="L2128" s="4">
        <v>0</v>
      </c>
      <c r="M2128" s="5">
        <f t="shared" si="133"/>
        <v>0</v>
      </c>
      <c r="N2128" s="5">
        <f t="shared" si="134"/>
        <v>685</v>
      </c>
      <c r="O2128" t="s">
        <v>85</v>
      </c>
      <c r="P2128" t="s">
        <v>86</v>
      </c>
      <c r="Q2128" t="s">
        <v>36</v>
      </c>
      <c r="R2128" t="s">
        <v>42</v>
      </c>
      <c r="T2128" t="s">
        <v>43</v>
      </c>
      <c r="U2128" t="str">
        <f t="shared" si="135"/>
        <v>No Discount</v>
      </c>
    </row>
    <row r="2129" spans="1:21" x14ac:dyDescent="0.25">
      <c r="A2129" t="s">
        <v>4405</v>
      </c>
      <c r="B2129" s="3">
        <v>45688</v>
      </c>
      <c r="C2129" t="s">
        <v>2529</v>
      </c>
      <c r="D2129" t="s">
        <v>50</v>
      </c>
      <c r="E2129" t="s">
        <v>75</v>
      </c>
      <c r="F2129" t="s">
        <v>137</v>
      </c>
      <c r="G2129" t="s">
        <v>6076</v>
      </c>
      <c r="H2129">
        <v>5</v>
      </c>
      <c r="I2129" s="5">
        <v>4700</v>
      </c>
      <c r="J2129" s="5">
        <v>6667</v>
      </c>
      <c r="K2129" s="5">
        <f t="shared" si="132"/>
        <v>33335</v>
      </c>
      <c r="L2129" s="4">
        <v>0</v>
      </c>
      <c r="M2129" s="5">
        <f t="shared" si="133"/>
        <v>0</v>
      </c>
      <c r="N2129" s="5">
        <f t="shared" si="134"/>
        <v>9835</v>
      </c>
      <c r="O2129" t="s">
        <v>85</v>
      </c>
      <c r="P2129" t="s">
        <v>86</v>
      </c>
      <c r="Q2129" t="s">
        <v>36</v>
      </c>
      <c r="R2129" t="s">
        <v>42</v>
      </c>
      <c r="T2129" t="s">
        <v>43</v>
      </c>
      <c r="U2129" t="str">
        <f t="shared" si="135"/>
        <v>No Discount</v>
      </c>
    </row>
    <row r="2130" spans="1:21" x14ac:dyDescent="0.25">
      <c r="A2130" t="s">
        <v>4406</v>
      </c>
      <c r="B2130" s="3">
        <v>45848</v>
      </c>
      <c r="C2130" t="s">
        <v>4407</v>
      </c>
      <c r="D2130" t="s">
        <v>50</v>
      </c>
      <c r="E2130" t="s">
        <v>75</v>
      </c>
      <c r="F2130" t="s">
        <v>137</v>
      </c>
      <c r="G2130" t="s">
        <v>6076</v>
      </c>
      <c r="H2130">
        <v>3</v>
      </c>
      <c r="I2130" s="5">
        <v>4700</v>
      </c>
      <c r="J2130" s="5">
        <v>6667</v>
      </c>
      <c r="K2130" s="5">
        <f t="shared" si="132"/>
        <v>20001</v>
      </c>
      <c r="L2130" s="4">
        <v>0</v>
      </c>
      <c r="M2130" s="5">
        <f t="shared" si="133"/>
        <v>0</v>
      </c>
      <c r="N2130" s="5">
        <f t="shared" si="134"/>
        <v>5901</v>
      </c>
      <c r="O2130" t="s">
        <v>215</v>
      </c>
      <c r="P2130" t="s">
        <v>86</v>
      </c>
      <c r="Q2130" t="s">
        <v>36</v>
      </c>
      <c r="R2130" t="s">
        <v>42</v>
      </c>
      <c r="T2130" t="s">
        <v>43</v>
      </c>
      <c r="U2130" t="str">
        <f t="shared" si="135"/>
        <v>No Discount</v>
      </c>
    </row>
    <row r="2131" spans="1:21" x14ac:dyDescent="0.25">
      <c r="A2131" t="s">
        <v>4409</v>
      </c>
      <c r="B2131" s="3">
        <v>45905</v>
      </c>
      <c r="C2131" t="s">
        <v>1399</v>
      </c>
      <c r="D2131" t="s">
        <v>32</v>
      </c>
      <c r="E2131" t="s">
        <v>75</v>
      </c>
      <c r="F2131" t="s">
        <v>137</v>
      </c>
      <c r="G2131" t="s">
        <v>6076</v>
      </c>
      <c r="H2131">
        <v>5</v>
      </c>
      <c r="I2131" s="5">
        <v>4700</v>
      </c>
      <c r="J2131" s="5">
        <v>6667</v>
      </c>
      <c r="K2131" s="5">
        <f t="shared" si="132"/>
        <v>33335</v>
      </c>
      <c r="L2131" s="4">
        <v>0</v>
      </c>
      <c r="M2131" s="5">
        <f t="shared" si="133"/>
        <v>0</v>
      </c>
      <c r="N2131" s="5">
        <f t="shared" si="134"/>
        <v>9835</v>
      </c>
      <c r="O2131" t="s">
        <v>181</v>
      </c>
      <c r="P2131" t="s">
        <v>68</v>
      </c>
      <c r="Q2131" t="s">
        <v>36</v>
      </c>
      <c r="R2131" t="s">
        <v>42</v>
      </c>
      <c r="T2131" t="s">
        <v>43</v>
      </c>
      <c r="U2131" t="str">
        <f t="shared" si="135"/>
        <v>No Discount</v>
      </c>
    </row>
    <row r="2132" spans="1:21" x14ac:dyDescent="0.25">
      <c r="A2132" t="s">
        <v>4410</v>
      </c>
      <c r="B2132" s="3">
        <v>45681</v>
      </c>
      <c r="C2132" t="s">
        <v>3534</v>
      </c>
      <c r="D2132" t="s">
        <v>50</v>
      </c>
      <c r="E2132" t="s">
        <v>33</v>
      </c>
      <c r="F2132" t="s">
        <v>6040</v>
      </c>
      <c r="G2132" t="s">
        <v>6020</v>
      </c>
      <c r="H2132">
        <v>2</v>
      </c>
      <c r="I2132" s="5">
        <v>245</v>
      </c>
      <c r="J2132" s="5">
        <v>382</v>
      </c>
      <c r="K2132" s="5">
        <f t="shared" si="132"/>
        <v>764</v>
      </c>
      <c r="L2132" s="4">
        <v>0</v>
      </c>
      <c r="M2132" s="5">
        <f t="shared" si="133"/>
        <v>0</v>
      </c>
      <c r="N2132" s="5">
        <f t="shared" si="134"/>
        <v>274</v>
      </c>
      <c r="O2132" t="s">
        <v>67</v>
      </c>
      <c r="P2132" t="s">
        <v>68</v>
      </c>
      <c r="Q2132" t="s">
        <v>36</v>
      </c>
      <c r="R2132" t="s">
        <v>42</v>
      </c>
      <c r="T2132" t="s">
        <v>43</v>
      </c>
      <c r="U2132" t="str">
        <f t="shared" si="135"/>
        <v>No Discount</v>
      </c>
    </row>
    <row r="2133" spans="1:21" x14ac:dyDescent="0.25">
      <c r="A2133" t="s">
        <v>4411</v>
      </c>
      <c r="B2133" s="3">
        <v>45662</v>
      </c>
      <c r="C2133" t="s">
        <v>756</v>
      </c>
      <c r="D2133" t="s">
        <v>32</v>
      </c>
      <c r="E2133" t="s">
        <v>75</v>
      </c>
      <c r="F2133" t="s">
        <v>93</v>
      </c>
      <c r="G2133" t="s">
        <v>6053</v>
      </c>
      <c r="H2133">
        <v>1</v>
      </c>
      <c r="I2133" s="5">
        <v>400</v>
      </c>
      <c r="J2133" s="5">
        <v>633</v>
      </c>
      <c r="K2133" s="5">
        <f t="shared" si="132"/>
        <v>633</v>
      </c>
      <c r="L2133" s="4">
        <v>0</v>
      </c>
      <c r="M2133" s="5">
        <f t="shared" si="133"/>
        <v>0</v>
      </c>
      <c r="N2133" s="5">
        <f t="shared" si="134"/>
        <v>233</v>
      </c>
      <c r="O2133" t="s">
        <v>120</v>
      </c>
      <c r="P2133" t="s">
        <v>96</v>
      </c>
      <c r="Q2133" t="s">
        <v>53</v>
      </c>
      <c r="R2133" t="s">
        <v>42</v>
      </c>
      <c r="T2133" t="s">
        <v>43</v>
      </c>
      <c r="U2133" t="str">
        <f t="shared" si="135"/>
        <v>No Discount</v>
      </c>
    </row>
    <row r="2134" spans="1:21" x14ac:dyDescent="0.25">
      <c r="A2134" t="s">
        <v>4412</v>
      </c>
      <c r="B2134" s="3">
        <v>45793</v>
      </c>
      <c r="C2134" t="s">
        <v>2947</v>
      </c>
      <c r="D2134" t="s">
        <v>126</v>
      </c>
      <c r="E2134" t="s">
        <v>75</v>
      </c>
      <c r="F2134" t="s">
        <v>6063</v>
      </c>
      <c r="G2134" t="s">
        <v>6016</v>
      </c>
      <c r="H2134">
        <v>5</v>
      </c>
      <c r="I2134" s="5">
        <v>360</v>
      </c>
      <c r="J2134" s="5">
        <v>520</v>
      </c>
      <c r="K2134" s="5">
        <f t="shared" si="132"/>
        <v>2600</v>
      </c>
      <c r="L2134" s="4">
        <v>0</v>
      </c>
      <c r="M2134" s="5">
        <f t="shared" si="133"/>
        <v>0</v>
      </c>
      <c r="N2134" s="5">
        <f t="shared" si="134"/>
        <v>800</v>
      </c>
      <c r="O2134" t="s">
        <v>164</v>
      </c>
      <c r="P2134" t="s">
        <v>41</v>
      </c>
      <c r="Q2134" t="s">
        <v>36</v>
      </c>
      <c r="R2134" t="s">
        <v>42</v>
      </c>
      <c r="T2134" t="s">
        <v>43</v>
      </c>
      <c r="U2134" t="str">
        <f t="shared" si="135"/>
        <v>No Discount</v>
      </c>
    </row>
    <row r="2135" spans="1:21" x14ac:dyDescent="0.25">
      <c r="A2135" t="s">
        <v>4413</v>
      </c>
      <c r="B2135" s="3">
        <v>45955</v>
      </c>
      <c r="C2135" t="s">
        <v>4414</v>
      </c>
      <c r="D2135" t="s">
        <v>126</v>
      </c>
      <c r="E2135" t="s">
        <v>75</v>
      </c>
      <c r="F2135" t="s">
        <v>93</v>
      </c>
      <c r="G2135" t="s">
        <v>6051</v>
      </c>
      <c r="H2135">
        <v>10</v>
      </c>
      <c r="I2135" s="5">
        <v>450</v>
      </c>
      <c r="J2135" s="5">
        <v>650</v>
      </c>
      <c r="K2135" s="5">
        <f t="shared" si="132"/>
        <v>6500</v>
      </c>
      <c r="L2135" s="4">
        <v>0</v>
      </c>
      <c r="M2135" s="5">
        <f t="shared" si="133"/>
        <v>0</v>
      </c>
      <c r="N2135" s="5">
        <f t="shared" si="134"/>
        <v>2000</v>
      </c>
      <c r="O2135" t="s">
        <v>215</v>
      </c>
      <c r="P2135" t="s">
        <v>86</v>
      </c>
      <c r="Q2135" t="s">
        <v>36</v>
      </c>
      <c r="R2135" t="s">
        <v>42</v>
      </c>
      <c r="T2135" t="s">
        <v>43</v>
      </c>
      <c r="U2135" t="str">
        <f t="shared" si="135"/>
        <v>No Discount</v>
      </c>
    </row>
    <row r="2136" spans="1:21" x14ac:dyDescent="0.25">
      <c r="A2136" t="s">
        <v>4416</v>
      </c>
      <c r="B2136" s="3">
        <v>46062</v>
      </c>
      <c r="C2136" t="s">
        <v>141</v>
      </c>
      <c r="D2136" t="s">
        <v>50</v>
      </c>
      <c r="E2136" t="s">
        <v>33</v>
      </c>
      <c r="F2136" t="s">
        <v>93</v>
      </c>
      <c r="G2136" t="s">
        <v>6053</v>
      </c>
      <c r="H2136">
        <v>6</v>
      </c>
      <c r="I2136" s="5">
        <v>400</v>
      </c>
      <c r="J2136" s="5">
        <v>633</v>
      </c>
      <c r="K2136" s="5">
        <f t="shared" si="132"/>
        <v>3798</v>
      </c>
      <c r="L2136" s="4">
        <v>0.15</v>
      </c>
      <c r="M2136" s="5">
        <f t="shared" si="133"/>
        <v>569.69999999999993</v>
      </c>
      <c r="N2136" s="5">
        <f t="shared" si="134"/>
        <v>1967.6999999999998</v>
      </c>
      <c r="O2136" t="s">
        <v>55</v>
      </c>
      <c r="P2136" t="s">
        <v>56</v>
      </c>
      <c r="Q2136" t="s">
        <v>53</v>
      </c>
      <c r="R2136" t="s">
        <v>440</v>
      </c>
      <c r="S2136">
        <v>119</v>
      </c>
      <c r="T2136" t="s">
        <v>441</v>
      </c>
      <c r="U2136" t="str">
        <f t="shared" si="135"/>
        <v>11-15%</v>
      </c>
    </row>
    <row r="2137" spans="1:21" x14ac:dyDescent="0.25">
      <c r="A2137" t="s">
        <v>4417</v>
      </c>
      <c r="B2137" s="3">
        <v>46019</v>
      </c>
      <c r="C2137" t="s">
        <v>4195</v>
      </c>
      <c r="D2137" t="s">
        <v>50</v>
      </c>
      <c r="E2137" t="s">
        <v>75</v>
      </c>
      <c r="F2137" t="s">
        <v>6063</v>
      </c>
      <c r="G2137" t="s">
        <v>6016</v>
      </c>
      <c r="H2137">
        <v>9</v>
      </c>
      <c r="I2137" s="5">
        <v>360</v>
      </c>
      <c r="J2137" s="5">
        <v>520</v>
      </c>
      <c r="K2137" s="5">
        <f t="shared" si="132"/>
        <v>4680</v>
      </c>
      <c r="L2137" s="4">
        <v>0</v>
      </c>
      <c r="M2137" s="5">
        <f t="shared" si="133"/>
        <v>0</v>
      </c>
      <c r="N2137" s="5">
        <f t="shared" si="134"/>
        <v>1440</v>
      </c>
      <c r="O2137" t="s">
        <v>85</v>
      </c>
      <c r="P2137" t="s">
        <v>86</v>
      </c>
      <c r="Q2137" t="s">
        <v>36</v>
      </c>
      <c r="R2137" t="s">
        <v>42</v>
      </c>
      <c r="T2137" t="s">
        <v>43</v>
      </c>
      <c r="U2137" t="str">
        <f t="shared" si="135"/>
        <v>No Discount</v>
      </c>
    </row>
    <row r="2138" spans="1:21" x14ac:dyDescent="0.25">
      <c r="A2138" t="s">
        <v>4418</v>
      </c>
      <c r="B2138" s="3">
        <v>46046</v>
      </c>
      <c r="C2138" t="s">
        <v>984</v>
      </c>
      <c r="D2138" t="s">
        <v>126</v>
      </c>
      <c r="E2138" t="s">
        <v>75</v>
      </c>
      <c r="F2138" t="s">
        <v>137</v>
      </c>
      <c r="G2138" t="s">
        <v>6076</v>
      </c>
      <c r="H2138">
        <v>8</v>
      </c>
      <c r="I2138" s="5">
        <v>4700</v>
      </c>
      <c r="J2138" s="5">
        <v>6667</v>
      </c>
      <c r="K2138" s="5">
        <f t="shared" si="132"/>
        <v>53336</v>
      </c>
      <c r="L2138" s="4">
        <v>0.18</v>
      </c>
      <c r="M2138" s="5">
        <f t="shared" si="133"/>
        <v>9600.48</v>
      </c>
      <c r="N2138" s="5">
        <f t="shared" si="134"/>
        <v>25336.48</v>
      </c>
      <c r="O2138" t="s">
        <v>120</v>
      </c>
      <c r="P2138" t="s">
        <v>96</v>
      </c>
      <c r="Q2138" t="s">
        <v>53</v>
      </c>
      <c r="R2138" t="s">
        <v>440</v>
      </c>
      <c r="S2138">
        <v>79</v>
      </c>
      <c r="T2138" t="s">
        <v>441</v>
      </c>
      <c r="U2138" t="str">
        <f t="shared" si="135"/>
        <v>16-20%</v>
      </c>
    </row>
    <row r="2139" spans="1:21" x14ac:dyDescent="0.25">
      <c r="A2139" t="s">
        <v>4419</v>
      </c>
      <c r="B2139" s="3">
        <v>46100</v>
      </c>
      <c r="C2139" t="s">
        <v>2829</v>
      </c>
      <c r="D2139" t="s">
        <v>32</v>
      </c>
      <c r="E2139" t="s">
        <v>33</v>
      </c>
      <c r="F2139" t="s">
        <v>6040</v>
      </c>
      <c r="G2139" t="s">
        <v>6020</v>
      </c>
      <c r="H2139">
        <v>3</v>
      </c>
      <c r="I2139" s="5">
        <v>245</v>
      </c>
      <c r="J2139" s="5">
        <v>382</v>
      </c>
      <c r="K2139" s="5">
        <f t="shared" si="132"/>
        <v>1146</v>
      </c>
      <c r="L2139" s="4">
        <v>0.1</v>
      </c>
      <c r="M2139" s="5">
        <f t="shared" si="133"/>
        <v>114.60000000000001</v>
      </c>
      <c r="N2139" s="5">
        <f t="shared" si="134"/>
        <v>525.6</v>
      </c>
      <c r="O2139" t="s">
        <v>67</v>
      </c>
      <c r="P2139" t="s">
        <v>68</v>
      </c>
      <c r="Q2139" t="s">
        <v>36</v>
      </c>
      <c r="R2139" t="s">
        <v>440</v>
      </c>
      <c r="S2139">
        <v>322</v>
      </c>
      <c r="T2139" t="s">
        <v>441</v>
      </c>
      <c r="U2139" t="str">
        <f t="shared" si="135"/>
        <v>5-10%</v>
      </c>
    </row>
    <row r="2140" spans="1:21" x14ac:dyDescent="0.25">
      <c r="A2140" t="s">
        <v>4420</v>
      </c>
      <c r="B2140" s="3">
        <v>45860</v>
      </c>
      <c r="C2140" t="s">
        <v>292</v>
      </c>
      <c r="D2140" t="s">
        <v>50</v>
      </c>
      <c r="E2140" t="s">
        <v>75</v>
      </c>
      <c r="F2140" t="s">
        <v>6040</v>
      </c>
      <c r="G2140" t="s">
        <v>6020</v>
      </c>
      <c r="H2140">
        <v>5</v>
      </c>
      <c r="I2140" s="5">
        <v>245</v>
      </c>
      <c r="J2140" s="5">
        <v>382</v>
      </c>
      <c r="K2140" s="5">
        <f t="shared" si="132"/>
        <v>1910</v>
      </c>
      <c r="L2140" s="4">
        <v>0</v>
      </c>
      <c r="M2140" s="5">
        <f t="shared" si="133"/>
        <v>0</v>
      </c>
      <c r="N2140" s="5">
        <f t="shared" si="134"/>
        <v>685</v>
      </c>
      <c r="O2140" t="s">
        <v>127</v>
      </c>
      <c r="P2140" t="s">
        <v>56</v>
      </c>
      <c r="Q2140" t="s">
        <v>53</v>
      </c>
      <c r="R2140" t="s">
        <v>42</v>
      </c>
      <c r="T2140" t="s">
        <v>43</v>
      </c>
      <c r="U2140" t="str">
        <f t="shared" si="135"/>
        <v>No Discount</v>
      </c>
    </row>
    <row r="2141" spans="1:21" x14ac:dyDescent="0.25">
      <c r="A2141" t="s">
        <v>4421</v>
      </c>
      <c r="B2141" s="3">
        <v>45939</v>
      </c>
      <c r="C2141" t="s">
        <v>745</v>
      </c>
      <c r="D2141" t="s">
        <v>32</v>
      </c>
      <c r="E2141" t="s">
        <v>33</v>
      </c>
      <c r="F2141" t="s">
        <v>137</v>
      </c>
      <c r="G2141" t="s">
        <v>6076</v>
      </c>
      <c r="H2141">
        <v>3</v>
      </c>
      <c r="I2141" s="5">
        <v>4700</v>
      </c>
      <c r="J2141" s="5">
        <v>6667</v>
      </c>
      <c r="K2141" s="5">
        <f t="shared" si="132"/>
        <v>20001</v>
      </c>
      <c r="L2141" s="4">
        <v>0</v>
      </c>
      <c r="M2141" s="5">
        <f t="shared" si="133"/>
        <v>0</v>
      </c>
      <c r="N2141" s="5">
        <f t="shared" si="134"/>
        <v>5901</v>
      </c>
      <c r="O2141" t="s">
        <v>181</v>
      </c>
      <c r="P2141" t="s">
        <v>68</v>
      </c>
      <c r="Q2141" t="s">
        <v>36</v>
      </c>
      <c r="R2141" t="s">
        <v>42</v>
      </c>
      <c r="T2141" t="s">
        <v>43</v>
      </c>
      <c r="U2141" t="str">
        <f t="shared" si="135"/>
        <v>No Discount</v>
      </c>
    </row>
    <row r="2142" spans="1:21" x14ac:dyDescent="0.25">
      <c r="A2142" t="s">
        <v>4422</v>
      </c>
      <c r="B2142" s="3">
        <v>45888</v>
      </c>
      <c r="C2142" t="s">
        <v>3983</v>
      </c>
      <c r="D2142" t="s">
        <v>126</v>
      </c>
      <c r="E2142" t="s">
        <v>75</v>
      </c>
      <c r="F2142" t="s">
        <v>93</v>
      </c>
      <c r="G2142" t="s">
        <v>6053</v>
      </c>
      <c r="H2142">
        <v>10</v>
      </c>
      <c r="I2142" s="5">
        <v>400</v>
      </c>
      <c r="J2142" s="5">
        <v>633</v>
      </c>
      <c r="K2142" s="5">
        <f t="shared" si="132"/>
        <v>6330</v>
      </c>
      <c r="L2142" s="4">
        <v>0</v>
      </c>
      <c r="M2142" s="5">
        <f t="shared" si="133"/>
        <v>0</v>
      </c>
      <c r="N2142" s="5">
        <f t="shared" si="134"/>
        <v>2330</v>
      </c>
      <c r="O2142" t="s">
        <v>110</v>
      </c>
      <c r="P2142" t="s">
        <v>78</v>
      </c>
      <c r="Q2142" t="s">
        <v>36</v>
      </c>
      <c r="R2142" t="s">
        <v>440</v>
      </c>
      <c r="S2142">
        <v>96</v>
      </c>
      <c r="T2142" t="s">
        <v>441</v>
      </c>
      <c r="U2142" t="str">
        <f t="shared" si="135"/>
        <v>No Discount</v>
      </c>
    </row>
    <row r="2143" spans="1:21" x14ac:dyDescent="0.25">
      <c r="A2143" t="s">
        <v>4423</v>
      </c>
      <c r="B2143" s="3">
        <v>46099</v>
      </c>
      <c r="C2143" t="s">
        <v>1805</v>
      </c>
      <c r="D2143" t="s">
        <v>50</v>
      </c>
      <c r="E2143" t="s">
        <v>75</v>
      </c>
      <c r="F2143" t="s">
        <v>6040</v>
      </c>
      <c r="G2143" t="s">
        <v>6020</v>
      </c>
      <c r="H2143">
        <v>8</v>
      </c>
      <c r="I2143" s="5">
        <v>245</v>
      </c>
      <c r="J2143" s="5">
        <v>382</v>
      </c>
      <c r="K2143" s="5">
        <f t="shared" si="132"/>
        <v>3056</v>
      </c>
      <c r="L2143" s="4">
        <v>0.18</v>
      </c>
      <c r="M2143" s="5">
        <f t="shared" si="133"/>
        <v>550.07999999999993</v>
      </c>
      <c r="N2143" s="5">
        <f t="shared" si="134"/>
        <v>1646.08</v>
      </c>
      <c r="O2143" t="s">
        <v>120</v>
      </c>
      <c r="P2143" t="s">
        <v>96</v>
      </c>
      <c r="Q2143" t="s">
        <v>53</v>
      </c>
      <c r="R2143" t="s">
        <v>42</v>
      </c>
      <c r="T2143" t="s">
        <v>43</v>
      </c>
      <c r="U2143" t="str">
        <f t="shared" si="135"/>
        <v>16-20%</v>
      </c>
    </row>
    <row r="2144" spans="1:21" x14ac:dyDescent="0.25">
      <c r="A2144" t="s">
        <v>4424</v>
      </c>
      <c r="B2144" s="3">
        <v>45695</v>
      </c>
      <c r="C2144" t="s">
        <v>2154</v>
      </c>
      <c r="D2144" t="s">
        <v>32</v>
      </c>
      <c r="E2144" t="s">
        <v>33</v>
      </c>
      <c r="F2144" t="s">
        <v>137</v>
      </c>
      <c r="G2144" t="s">
        <v>6076</v>
      </c>
      <c r="H2144">
        <v>2</v>
      </c>
      <c r="I2144" s="5">
        <v>4700</v>
      </c>
      <c r="J2144" s="5">
        <v>6667</v>
      </c>
      <c r="K2144" s="5">
        <f t="shared" si="132"/>
        <v>13334</v>
      </c>
      <c r="L2144" s="4">
        <v>0</v>
      </c>
      <c r="M2144" s="5">
        <f t="shared" si="133"/>
        <v>0</v>
      </c>
      <c r="N2144" s="5">
        <f t="shared" si="134"/>
        <v>3934</v>
      </c>
      <c r="O2144" t="s">
        <v>181</v>
      </c>
      <c r="P2144" t="s">
        <v>68</v>
      </c>
      <c r="Q2144" t="s">
        <v>36</v>
      </c>
      <c r="R2144" t="s">
        <v>42</v>
      </c>
      <c r="T2144" t="s">
        <v>43</v>
      </c>
      <c r="U2144" t="str">
        <f t="shared" si="135"/>
        <v>No Discount</v>
      </c>
    </row>
    <row r="2145" spans="1:21" x14ac:dyDescent="0.25">
      <c r="A2145" t="s">
        <v>4425</v>
      </c>
      <c r="B2145" s="3">
        <v>45854</v>
      </c>
      <c r="C2145" t="s">
        <v>218</v>
      </c>
      <c r="D2145" t="s">
        <v>126</v>
      </c>
      <c r="E2145" t="s">
        <v>75</v>
      </c>
      <c r="F2145" t="s">
        <v>6063</v>
      </c>
      <c r="G2145" t="s">
        <v>6016</v>
      </c>
      <c r="H2145">
        <v>4</v>
      </c>
      <c r="I2145" s="5">
        <v>360</v>
      </c>
      <c r="J2145" s="5">
        <v>520</v>
      </c>
      <c r="K2145" s="5">
        <f t="shared" si="132"/>
        <v>2080</v>
      </c>
      <c r="L2145" s="4">
        <v>0</v>
      </c>
      <c r="M2145" s="5">
        <f t="shared" si="133"/>
        <v>0</v>
      </c>
      <c r="N2145" s="5">
        <f t="shared" si="134"/>
        <v>640</v>
      </c>
      <c r="O2145" t="s">
        <v>120</v>
      </c>
      <c r="P2145" t="s">
        <v>96</v>
      </c>
      <c r="Q2145" t="s">
        <v>53</v>
      </c>
      <c r="R2145" t="s">
        <v>42</v>
      </c>
      <c r="T2145" t="s">
        <v>43</v>
      </c>
      <c r="U2145" t="str">
        <f t="shared" si="135"/>
        <v>No Discount</v>
      </c>
    </row>
    <row r="2146" spans="1:21" x14ac:dyDescent="0.25">
      <c r="A2146" t="s">
        <v>4426</v>
      </c>
      <c r="B2146" s="3">
        <v>45874</v>
      </c>
      <c r="C2146" t="s">
        <v>1037</v>
      </c>
      <c r="D2146" t="s">
        <v>50</v>
      </c>
      <c r="E2146" t="s">
        <v>33</v>
      </c>
      <c r="F2146" t="s">
        <v>93</v>
      </c>
      <c r="G2146" t="s">
        <v>6053</v>
      </c>
      <c r="H2146">
        <v>1</v>
      </c>
      <c r="I2146" s="5">
        <v>400</v>
      </c>
      <c r="J2146" s="5">
        <v>633</v>
      </c>
      <c r="K2146" s="5">
        <f t="shared" si="132"/>
        <v>633</v>
      </c>
      <c r="L2146" s="4">
        <v>0</v>
      </c>
      <c r="M2146" s="5">
        <f t="shared" si="133"/>
        <v>0</v>
      </c>
      <c r="N2146" s="5">
        <f t="shared" si="134"/>
        <v>233</v>
      </c>
      <c r="O2146" t="s">
        <v>40</v>
      </c>
      <c r="P2146" t="s">
        <v>41</v>
      </c>
      <c r="Q2146" t="s">
        <v>36</v>
      </c>
      <c r="R2146" t="s">
        <v>42</v>
      </c>
      <c r="T2146" t="s">
        <v>43</v>
      </c>
      <c r="U2146" t="str">
        <f t="shared" si="135"/>
        <v>No Discount</v>
      </c>
    </row>
    <row r="2147" spans="1:21" x14ac:dyDescent="0.25">
      <c r="A2147" t="s">
        <v>4427</v>
      </c>
      <c r="B2147" s="3">
        <v>45829</v>
      </c>
      <c r="C2147" t="s">
        <v>2252</v>
      </c>
      <c r="D2147" t="s">
        <v>32</v>
      </c>
      <c r="E2147" t="s">
        <v>75</v>
      </c>
      <c r="F2147" t="s">
        <v>6040</v>
      </c>
      <c r="G2147" t="s">
        <v>6020</v>
      </c>
      <c r="H2147">
        <v>3</v>
      </c>
      <c r="I2147" s="5">
        <v>245</v>
      </c>
      <c r="J2147" s="5">
        <v>382</v>
      </c>
      <c r="K2147" s="5">
        <f t="shared" si="132"/>
        <v>1146</v>
      </c>
      <c r="L2147" s="4">
        <v>0</v>
      </c>
      <c r="M2147" s="5">
        <f t="shared" si="133"/>
        <v>0</v>
      </c>
      <c r="N2147" s="5">
        <f t="shared" si="134"/>
        <v>411</v>
      </c>
      <c r="O2147" t="s">
        <v>95</v>
      </c>
      <c r="P2147" t="s">
        <v>96</v>
      </c>
      <c r="Q2147" t="s">
        <v>53</v>
      </c>
      <c r="R2147" t="s">
        <v>440</v>
      </c>
      <c r="S2147">
        <v>151</v>
      </c>
      <c r="T2147" t="s">
        <v>441</v>
      </c>
      <c r="U2147" t="str">
        <f t="shared" si="135"/>
        <v>No Discount</v>
      </c>
    </row>
    <row r="2148" spans="1:21" x14ac:dyDescent="0.25">
      <c r="A2148" t="s">
        <v>4428</v>
      </c>
      <c r="B2148" s="3">
        <v>45770</v>
      </c>
      <c r="C2148" t="s">
        <v>4429</v>
      </c>
      <c r="D2148" t="s">
        <v>50</v>
      </c>
      <c r="E2148" t="s">
        <v>75</v>
      </c>
      <c r="F2148" t="s">
        <v>137</v>
      </c>
      <c r="G2148" t="s">
        <v>6076</v>
      </c>
      <c r="H2148">
        <v>8</v>
      </c>
      <c r="I2148" s="5">
        <v>4700</v>
      </c>
      <c r="J2148" s="5">
        <v>6667</v>
      </c>
      <c r="K2148" s="5">
        <f t="shared" si="132"/>
        <v>53336</v>
      </c>
      <c r="L2148" s="4">
        <v>0</v>
      </c>
      <c r="M2148" s="5">
        <f t="shared" si="133"/>
        <v>0</v>
      </c>
      <c r="N2148" s="5">
        <f t="shared" si="134"/>
        <v>15736</v>
      </c>
      <c r="O2148" t="s">
        <v>40</v>
      </c>
      <c r="P2148" t="s">
        <v>41</v>
      </c>
      <c r="Q2148" t="s">
        <v>36</v>
      </c>
      <c r="R2148" t="s">
        <v>42</v>
      </c>
      <c r="T2148" t="s">
        <v>43</v>
      </c>
      <c r="U2148" t="str">
        <f t="shared" si="135"/>
        <v>No Discount</v>
      </c>
    </row>
    <row r="2149" spans="1:21" x14ac:dyDescent="0.25">
      <c r="A2149" t="s">
        <v>4431</v>
      </c>
      <c r="B2149" s="3">
        <v>45785</v>
      </c>
      <c r="C2149" t="s">
        <v>523</v>
      </c>
      <c r="D2149" t="s">
        <v>126</v>
      </c>
      <c r="E2149" t="s">
        <v>75</v>
      </c>
      <c r="F2149" t="s">
        <v>93</v>
      </c>
      <c r="G2149" t="s">
        <v>6053</v>
      </c>
      <c r="H2149">
        <v>1</v>
      </c>
      <c r="I2149" s="5">
        <v>400</v>
      </c>
      <c r="J2149" s="5">
        <v>633</v>
      </c>
      <c r="K2149" s="5">
        <f t="shared" si="132"/>
        <v>633</v>
      </c>
      <c r="L2149" s="4">
        <v>0</v>
      </c>
      <c r="M2149" s="5">
        <f t="shared" si="133"/>
        <v>0</v>
      </c>
      <c r="N2149" s="5">
        <f t="shared" si="134"/>
        <v>233</v>
      </c>
      <c r="O2149" t="s">
        <v>67</v>
      </c>
      <c r="P2149" t="s">
        <v>68</v>
      </c>
      <c r="Q2149" t="s">
        <v>36</v>
      </c>
      <c r="R2149" t="s">
        <v>42</v>
      </c>
      <c r="T2149" t="s">
        <v>43</v>
      </c>
      <c r="U2149" t="str">
        <f t="shared" si="135"/>
        <v>No Discount</v>
      </c>
    </row>
    <row r="2150" spans="1:21" x14ac:dyDescent="0.25">
      <c r="A2150" t="s">
        <v>4432</v>
      </c>
      <c r="B2150" s="3">
        <v>46066</v>
      </c>
      <c r="C2150" t="s">
        <v>460</v>
      </c>
      <c r="D2150" t="s">
        <v>126</v>
      </c>
      <c r="E2150" t="s">
        <v>33</v>
      </c>
      <c r="F2150" t="s">
        <v>137</v>
      </c>
      <c r="G2150" t="s">
        <v>6076</v>
      </c>
      <c r="H2150">
        <v>4</v>
      </c>
      <c r="I2150" s="5">
        <v>4700</v>
      </c>
      <c r="J2150" s="5">
        <v>6667</v>
      </c>
      <c r="K2150" s="5">
        <f t="shared" si="132"/>
        <v>26668</v>
      </c>
      <c r="L2150" s="4">
        <v>0.15</v>
      </c>
      <c r="M2150" s="5">
        <f t="shared" si="133"/>
        <v>4000.2</v>
      </c>
      <c r="N2150" s="5">
        <f t="shared" si="134"/>
        <v>11868.2</v>
      </c>
      <c r="O2150" t="s">
        <v>95</v>
      </c>
      <c r="P2150" t="s">
        <v>96</v>
      </c>
      <c r="Q2150" t="s">
        <v>53</v>
      </c>
      <c r="R2150" t="s">
        <v>440</v>
      </c>
      <c r="S2150">
        <v>160</v>
      </c>
      <c r="T2150" t="s">
        <v>441</v>
      </c>
      <c r="U2150" t="str">
        <f t="shared" si="135"/>
        <v>11-15%</v>
      </c>
    </row>
    <row r="2151" spans="1:21" x14ac:dyDescent="0.25">
      <c r="A2151" t="s">
        <v>4433</v>
      </c>
      <c r="B2151" s="3">
        <v>46042</v>
      </c>
      <c r="C2151" t="s">
        <v>698</v>
      </c>
      <c r="D2151" t="s">
        <v>126</v>
      </c>
      <c r="E2151" t="s">
        <v>75</v>
      </c>
      <c r="F2151" t="s">
        <v>6040</v>
      </c>
      <c r="G2151" t="s">
        <v>6020</v>
      </c>
      <c r="H2151">
        <v>7</v>
      </c>
      <c r="I2151" s="5">
        <v>245</v>
      </c>
      <c r="J2151" s="5">
        <v>382</v>
      </c>
      <c r="K2151" s="5">
        <f t="shared" si="132"/>
        <v>2674</v>
      </c>
      <c r="L2151" s="4">
        <v>0.08</v>
      </c>
      <c r="M2151" s="5">
        <f t="shared" si="133"/>
        <v>213.92000000000002</v>
      </c>
      <c r="N2151" s="5">
        <f t="shared" si="134"/>
        <v>1172.92</v>
      </c>
      <c r="O2151" t="s">
        <v>120</v>
      </c>
      <c r="P2151" t="s">
        <v>96</v>
      </c>
      <c r="Q2151" t="s">
        <v>53</v>
      </c>
      <c r="R2151" t="s">
        <v>42</v>
      </c>
      <c r="T2151" t="s">
        <v>43</v>
      </c>
      <c r="U2151" t="str">
        <f t="shared" si="135"/>
        <v>5-10%</v>
      </c>
    </row>
    <row r="2152" spans="1:21" x14ac:dyDescent="0.25">
      <c r="A2152" t="s">
        <v>4434</v>
      </c>
      <c r="B2152" s="3">
        <v>46010</v>
      </c>
      <c r="C2152" t="s">
        <v>61</v>
      </c>
      <c r="D2152" t="s">
        <v>50</v>
      </c>
      <c r="E2152" t="s">
        <v>33</v>
      </c>
      <c r="F2152" t="s">
        <v>93</v>
      </c>
      <c r="G2152" t="s">
        <v>6051</v>
      </c>
      <c r="H2152">
        <v>8</v>
      </c>
      <c r="I2152" s="5">
        <v>450</v>
      </c>
      <c r="J2152" s="5">
        <v>650</v>
      </c>
      <c r="K2152" s="5">
        <f t="shared" si="132"/>
        <v>5200</v>
      </c>
      <c r="L2152" s="4">
        <v>0</v>
      </c>
      <c r="M2152" s="5">
        <f t="shared" si="133"/>
        <v>0</v>
      </c>
      <c r="N2152" s="5">
        <f t="shared" si="134"/>
        <v>1600</v>
      </c>
      <c r="O2152" t="s">
        <v>120</v>
      </c>
      <c r="P2152" t="s">
        <v>96</v>
      </c>
      <c r="Q2152" t="s">
        <v>53</v>
      </c>
      <c r="R2152" t="s">
        <v>42</v>
      </c>
      <c r="T2152" t="s">
        <v>43</v>
      </c>
      <c r="U2152" t="str">
        <f t="shared" si="135"/>
        <v>No Discount</v>
      </c>
    </row>
    <row r="2153" spans="1:21" x14ac:dyDescent="0.25">
      <c r="A2153" t="s">
        <v>4435</v>
      </c>
      <c r="B2153" s="3">
        <v>46006</v>
      </c>
      <c r="C2153" t="s">
        <v>2703</v>
      </c>
      <c r="D2153" t="s">
        <v>32</v>
      </c>
      <c r="E2153" t="s">
        <v>75</v>
      </c>
      <c r="F2153" t="s">
        <v>93</v>
      </c>
      <c r="G2153" t="s">
        <v>6053</v>
      </c>
      <c r="H2153">
        <v>7</v>
      </c>
      <c r="I2153" s="5">
        <v>400</v>
      </c>
      <c r="J2153" s="5">
        <v>633</v>
      </c>
      <c r="K2153" s="5">
        <f t="shared" si="132"/>
        <v>4431</v>
      </c>
      <c r="L2153" s="4">
        <v>0</v>
      </c>
      <c r="M2153" s="5">
        <f t="shared" si="133"/>
        <v>0</v>
      </c>
      <c r="N2153" s="5">
        <f t="shared" si="134"/>
        <v>1631</v>
      </c>
      <c r="O2153" t="s">
        <v>55</v>
      </c>
      <c r="P2153" t="s">
        <v>56</v>
      </c>
      <c r="Q2153" t="s">
        <v>53</v>
      </c>
      <c r="R2153" t="s">
        <v>440</v>
      </c>
      <c r="S2153">
        <v>130</v>
      </c>
      <c r="T2153" t="s">
        <v>441</v>
      </c>
      <c r="U2153" t="str">
        <f t="shared" si="135"/>
        <v>No Discount</v>
      </c>
    </row>
    <row r="2154" spans="1:21" x14ac:dyDescent="0.25">
      <c r="A2154" t="s">
        <v>4436</v>
      </c>
      <c r="B2154" s="3">
        <v>46059</v>
      </c>
      <c r="C2154" t="s">
        <v>3249</v>
      </c>
      <c r="D2154" t="s">
        <v>50</v>
      </c>
      <c r="E2154" t="s">
        <v>33</v>
      </c>
      <c r="F2154" t="s">
        <v>6063</v>
      </c>
      <c r="G2154" t="s">
        <v>6016</v>
      </c>
      <c r="H2154">
        <v>1</v>
      </c>
      <c r="I2154" s="5">
        <v>360</v>
      </c>
      <c r="J2154" s="5">
        <v>520</v>
      </c>
      <c r="K2154" s="5">
        <f t="shared" si="132"/>
        <v>520</v>
      </c>
      <c r="L2154" s="4">
        <v>0.05</v>
      </c>
      <c r="M2154" s="5">
        <f t="shared" si="133"/>
        <v>26</v>
      </c>
      <c r="N2154" s="5">
        <f t="shared" si="134"/>
        <v>186</v>
      </c>
      <c r="O2154" t="s">
        <v>110</v>
      </c>
      <c r="P2154" t="s">
        <v>78</v>
      </c>
      <c r="Q2154" t="s">
        <v>36</v>
      </c>
      <c r="R2154" t="s">
        <v>42</v>
      </c>
      <c r="T2154" t="s">
        <v>43</v>
      </c>
      <c r="U2154" t="str">
        <f t="shared" si="135"/>
        <v>5-10%</v>
      </c>
    </row>
    <row r="2155" spans="1:21" x14ac:dyDescent="0.25">
      <c r="A2155" t="s">
        <v>4437</v>
      </c>
      <c r="B2155" s="3">
        <v>45689</v>
      </c>
      <c r="C2155" t="s">
        <v>1509</v>
      </c>
      <c r="D2155" t="s">
        <v>32</v>
      </c>
      <c r="E2155" t="s">
        <v>33</v>
      </c>
      <c r="F2155" t="s">
        <v>93</v>
      </c>
      <c r="G2155" t="s">
        <v>6051</v>
      </c>
      <c r="H2155">
        <v>9</v>
      </c>
      <c r="I2155" s="5">
        <v>450</v>
      </c>
      <c r="J2155" s="5">
        <v>650</v>
      </c>
      <c r="K2155" s="5">
        <f t="shared" si="132"/>
        <v>5850</v>
      </c>
      <c r="L2155" s="4">
        <v>0</v>
      </c>
      <c r="M2155" s="5">
        <f t="shared" si="133"/>
        <v>0</v>
      </c>
      <c r="N2155" s="5">
        <f t="shared" si="134"/>
        <v>1800</v>
      </c>
      <c r="O2155" t="s">
        <v>164</v>
      </c>
      <c r="P2155" t="s">
        <v>41</v>
      </c>
      <c r="Q2155" t="s">
        <v>36</v>
      </c>
      <c r="R2155" t="s">
        <v>42</v>
      </c>
      <c r="T2155" t="s">
        <v>43</v>
      </c>
      <c r="U2155" t="str">
        <f t="shared" si="135"/>
        <v>No Discount</v>
      </c>
    </row>
    <row r="2156" spans="1:21" x14ac:dyDescent="0.25">
      <c r="A2156" t="s">
        <v>4438</v>
      </c>
      <c r="B2156" s="3">
        <v>45948</v>
      </c>
      <c r="C2156" t="s">
        <v>2846</v>
      </c>
      <c r="D2156" t="s">
        <v>126</v>
      </c>
      <c r="E2156" t="s">
        <v>33</v>
      </c>
      <c r="F2156" t="s">
        <v>6040</v>
      </c>
      <c r="G2156" t="s">
        <v>6020</v>
      </c>
      <c r="H2156">
        <v>7</v>
      </c>
      <c r="I2156" s="5">
        <v>245</v>
      </c>
      <c r="J2156" s="5">
        <v>382</v>
      </c>
      <c r="K2156" s="5">
        <f t="shared" si="132"/>
        <v>2674</v>
      </c>
      <c r="L2156" s="4">
        <v>0</v>
      </c>
      <c r="M2156" s="5">
        <f t="shared" si="133"/>
        <v>0</v>
      </c>
      <c r="N2156" s="5">
        <f t="shared" si="134"/>
        <v>959</v>
      </c>
      <c r="O2156" t="s">
        <v>120</v>
      </c>
      <c r="P2156" t="s">
        <v>96</v>
      </c>
      <c r="Q2156" t="s">
        <v>53</v>
      </c>
      <c r="R2156" t="s">
        <v>42</v>
      </c>
      <c r="T2156" t="s">
        <v>43</v>
      </c>
      <c r="U2156" t="str">
        <f t="shared" si="135"/>
        <v>No Discount</v>
      </c>
    </row>
    <row r="2157" spans="1:21" x14ac:dyDescent="0.25">
      <c r="A2157" t="s">
        <v>4439</v>
      </c>
      <c r="B2157" s="3">
        <v>45992</v>
      </c>
      <c r="C2157" t="s">
        <v>2071</v>
      </c>
      <c r="D2157" t="s">
        <v>50</v>
      </c>
      <c r="E2157" t="s">
        <v>33</v>
      </c>
      <c r="F2157" t="s">
        <v>6040</v>
      </c>
      <c r="G2157" t="s">
        <v>6020</v>
      </c>
      <c r="H2157">
        <v>5</v>
      </c>
      <c r="I2157" s="5">
        <v>245</v>
      </c>
      <c r="J2157" s="5">
        <v>382</v>
      </c>
      <c r="K2157" s="5">
        <f t="shared" si="132"/>
        <v>1910</v>
      </c>
      <c r="L2157" s="4">
        <v>0</v>
      </c>
      <c r="M2157" s="5">
        <f t="shared" si="133"/>
        <v>0</v>
      </c>
      <c r="N2157" s="5">
        <f t="shared" si="134"/>
        <v>685</v>
      </c>
      <c r="O2157" t="s">
        <v>127</v>
      </c>
      <c r="P2157" t="s">
        <v>56</v>
      </c>
      <c r="Q2157" t="s">
        <v>53</v>
      </c>
      <c r="R2157" t="s">
        <v>42</v>
      </c>
      <c r="T2157" t="s">
        <v>43</v>
      </c>
      <c r="U2157" t="str">
        <f t="shared" si="135"/>
        <v>No Discount</v>
      </c>
    </row>
    <row r="2158" spans="1:21" x14ac:dyDescent="0.25">
      <c r="A2158" t="s">
        <v>4440</v>
      </c>
      <c r="B2158" s="3">
        <v>46132</v>
      </c>
      <c r="C2158" t="s">
        <v>1837</v>
      </c>
      <c r="D2158" t="s">
        <v>126</v>
      </c>
      <c r="E2158" t="s">
        <v>75</v>
      </c>
      <c r="F2158" t="s">
        <v>6063</v>
      </c>
      <c r="G2158" t="s">
        <v>6016</v>
      </c>
      <c r="H2158">
        <v>2</v>
      </c>
      <c r="I2158" s="5">
        <v>360</v>
      </c>
      <c r="J2158" s="5">
        <v>520</v>
      </c>
      <c r="K2158" s="5">
        <f t="shared" si="132"/>
        <v>1040</v>
      </c>
      <c r="L2158" s="4">
        <v>0.12</v>
      </c>
      <c r="M2158" s="5">
        <f t="shared" si="133"/>
        <v>124.8</v>
      </c>
      <c r="N2158" s="5">
        <f t="shared" si="134"/>
        <v>444.79999999999995</v>
      </c>
      <c r="O2158" t="s">
        <v>67</v>
      </c>
      <c r="P2158" t="s">
        <v>68</v>
      </c>
      <c r="Q2158" t="s">
        <v>36</v>
      </c>
      <c r="R2158" t="s">
        <v>42</v>
      </c>
      <c r="T2158" t="s">
        <v>43</v>
      </c>
      <c r="U2158" t="str">
        <f t="shared" si="135"/>
        <v>11-15%</v>
      </c>
    </row>
    <row r="2159" spans="1:21" x14ac:dyDescent="0.25">
      <c r="A2159" t="s">
        <v>4441</v>
      </c>
      <c r="B2159" s="3">
        <v>45777</v>
      </c>
      <c r="C2159" t="s">
        <v>4356</v>
      </c>
      <c r="D2159" t="s">
        <v>126</v>
      </c>
      <c r="E2159" t="s">
        <v>75</v>
      </c>
      <c r="F2159" t="s">
        <v>93</v>
      </c>
      <c r="G2159" t="s">
        <v>6053</v>
      </c>
      <c r="H2159">
        <v>1</v>
      </c>
      <c r="I2159" s="5">
        <v>400</v>
      </c>
      <c r="J2159" s="5">
        <v>633</v>
      </c>
      <c r="K2159" s="5">
        <f t="shared" si="132"/>
        <v>633</v>
      </c>
      <c r="L2159" s="4">
        <v>0</v>
      </c>
      <c r="M2159" s="5">
        <f t="shared" si="133"/>
        <v>0</v>
      </c>
      <c r="N2159" s="5">
        <f t="shared" si="134"/>
        <v>233</v>
      </c>
      <c r="O2159" t="s">
        <v>67</v>
      </c>
      <c r="P2159" t="s">
        <v>68</v>
      </c>
      <c r="Q2159" t="s">
        <v>36</v>
      </c>
      <c r="R2159" t="s">
        <v>440</v>
      </c>
      <c r="S2159">
        <v>69</v>
      </c>
      <c r="T2159" t="s">
        <v>441</v>
      </c>
      <c r="U2159" t="str">
        <f t="shared" si="135"/>
        <v>No Discount</v>
      </c>
    </row>
    <row r="2160" spans="1:21" x14ac:dyDescent="0.25">
      <c r="A2160" t="s">
        <v>4442</v>
      </c>
      <c r="B2160" s="3">
        <v>45843</v>
      </c>
      <c r="C2160" t="s">
        <v>505</v>
      </c>
      <c r="D2160" t="s">
        <v>126</v>
      </c>
      <c r="E2160" t="s">
        <v>75</v>
      </c>
      <c r="F2160" t="s">
        <v>93</v>
      </c>
      <c r="G2160" t="s">
        <v>6051</v>
      </c>
      <c r="H2160">
        <v>10</v>
      </c>
      <c r="I2160" s="5">
        <v>450</v>
      </c>
      <c r="J2160" s="5">
        <v>650</v>
      </c>
      <c r="K2160" s="5">
        <f t="shared" si="132"/>
        <v>6500</v>
      </c>
      <c r="L2160" s="4">
        <v>0</v>
      </c>
      <c r="M2160" s="5">
        <f t="shared" si="133"/>
        <v>0</v>
      </c>
      <c r="N2160" s="5">
        <f t="shared" si="134"/>
        <v>2000</v>
      </c>
      <c r="O2160" t="s">
        <v>95</v>
      </c>
      <c r="P2160" t="s">
        <v>96</v>
      </c>
      <c r="Q2160" t="s">
        <v>53</v>
      </c>
      <c r="R2160" t="s">
        <v>42</v>
      </c>
      <c r="T2160" t="s">
        <v>43</v>
      </c>
      <c r="U2160" t="str">
        <f t="shared" si="135"/>
        <v>No Discount</v>
      </c>
    </row>
    <row r="2161" spans="1:21" x14ac:dyDescent="0.25">
      <c r="A2161" t="s">
        <v>4443</v>
      </c>
      <c r="B2161" s="3">
        <v>46064</v>
      </c>
      <c r="C2161" t="s">
        <v>1351</v>
      </c>
      <c r="D2161" t="s">
        <v>126</v>
      </c>
      <c r="E2161" t="s">
        <v>33</v>
      </c>
      <c r="F2161" t="s">
        <v>6063</v>
      </c>
      <c r="G2161" t="s">
        <v>6016</v>
      </c>
      <c r="H2161">
        <v>2</v>
      </c>
      <c r="I2161" s="5">
        <v>360</v>
      </c>
      <c r="J2161" s="5">
        <v>520</v>
      </c>
      <c r="K2161" s="5">
        <f t="shared" si="132"/>
        <v>1040</v>
      </c>
      <c r="L2161" s="4">
        <v>0.1</v>
      </c>
      <c r="M2161" s="5">
        <f t="shared" si="133"/>
        <v>104</v>
      </c>
      <c r="N2161" s="5">
        <f t="shared" si="134"/>
        <v>424</v>
      </c>
      <c r="O2161" t="s">
        <v>55</v>
      </c>
      <c r="P2161" t="s">
        <v>56</v>
      </c>
      <c r="Q2161" t="s">
        <v>53</v>
      </c>
      <c r="R2161" t="s">
        <v>440</v>
      </c>
      <c r="S2161">
        <v>2</v>
      </c>
      <c r="T2161" t="s">
        <v>441</v>
      </c>
      <c r="U2161" t="str">
        <f t="shared" si="135"/>
        <v>5-10%</v>
      </c>
    </row>
    <row r="2162" spans="1:21" x14ac:dyDescent="0.25">
      <c r="A2162" t="s">
        <v>4444</v>
      </c>
      <c r="B2162" s="3">
        <v>45995</v>
      </c>
      <c r="C2162" t="s">
        <v>1809</v>
      </c>
      <c r="D2162" t="s">
        <v>32</v>
      </c>
      <c r="E2162" t="s">
        <v>75</v>
      </c>
      <c r="F2162" t="s">
        <v>137</v>
      </c>
      <c r="G2162" t="s">
        <v>6076</v>
      </c>
      <c r="H2162">
        <v>5</v>
      </c>
      <c r="I2162" s="5">
        <v>4700</v>
      </c>
      <c r="J2162" s="5">
        <v>6667</v>
      </c>
      <c r="K2162" s="5">
        <f t="shared" si="132"/>
        <v>33335</v>
      </c>
      <c r="L2162" s="4">
        <v>0</v>
      </c>
      <c r="M2162" s="5">
        <f t="shared" si="133"/>
        <v>0</v>
      </c>
      <c r="N2162" s="5">
        <f t="shared" si="134"/>
        <v>9835</v>
      </c>
      <c r="O2162" t="s">
        <v>55</v>
      </c>
      <c r="P2162" t="s">
        <v>56</v>
      </c>
      <c r="Q2162" t="s">
        <v>53</v>
      </c>
      <c r="R2162" t="s">
        <v>42</v>
      </c>
      <c r="T2162" t="s">
        <v>43</v>
      </c>
      <c r="U2162" t="str">
        <f t="shared" si="135"/>
        <v>No Discount</v>
      </c>
    </row>
    <row r="2163" spans="1:21" x14ac:dyDescent="0.25">
      <c r="A2163" t="s">
        <v>4445</v>
      </c>
      <c r="B2163" s="3">
        <v>45658</v>
      </c>
      <c r="C2163" t="s">
        <v>2373</v>
      </c>
      <c r="D2163" t="s">
        <v>50</v>
      </c>
      <c r="E2163" t="s">
        <v>75</v>
      </c>
      <c r="F2163" t="s">
        <v>6063</v>
      </c>
      <c r="G2163" t="s">
        <v>6016</v>
      </c>
      <c r="H2163">
        <v>4</v>
      </c>
      <c r="I2163" s="5">
        <v>360</v>
      </c>
      <c r="J2163" s="5">
        <v>520</v>
      </c>
      <c r="K2163" s="5">
        <f t="shared" si="132"/>
        <v>2080</v>
      </c>
      <c r="L2163" s="4">
        <v>0</v>
      </c>
      <c r="M2163" s="5">
        <f t="shared" si="133"/>
        <v>0</v>
      </c>
      <c r="N2163" s="5">
        <f t="shared" si="134"/>
        <v>640</v>
      </c>
      <c r="O2163" t="s">
        <v>85</v>
      </c>
      <c r="P2163" t="s">
        <v>86</v>
      </c>
      <c r="Q2163" t="s">
        <v>36</v>
      </c>
      <c r="R2163" t="s">
        <v>42</v>
      </c>
      <c r="T2163" t="s">
        <v>43</v>
      </c>
      <c r="U2163" t="str">
        <f t="shared" si="135"/>
        <v>No Discount</v>
      </c>
    </row>
    <row r="2164" spans="1:21" x14ac:dyDescent="0.25">
      <c r="A2164" t="s">
        <v>4447</v>
      </c>
      <c r="B2164" s="3">
        <v>45665</v>
      </c>
      <c r="C2164" t="s">
        <v>4448</v>
      </c>
      <c r="D2164" t="s">
        <v>32</v>
      </c>
      <c r="E2164" t="s">
        <v>33</v>
      </c>
      <c r="F2164" t="s">
        <v>93</v>
      </c>
      <c r="G2164" t="s">
        <v>6053</v>
      </c>
      <c r="H2164">
        <v>4</v>
      </c>
      <c r="I2164" s="5">
        <v>400</v>
      </c>
      <c r="J2164" s="5">
        <v>633</v>
      </c>
      <c r="K2164" s="5">
        <f t="shared" si="132"/>
        <v>2532</v>
      </c>
      <c r="L2164" s="4">
        <v>0</v>
      </c>
      <c r="M2164" s="5">
        <f t="shared" si="133"/>
        <v>0</v>
      </c>
      <c r="N2164" s="5">
        <f t="shared" si="134"/>
        <v>932</v>
      </c>
      <c r="O2164" t="s">
        <v>77</v>
      </c>
      <c r="P2164" t="s">
        <v>78</v>
      </c>
      <c r="Q2164" t="s">
        <v>36</v>
      </c>
      <c r="R2164" t="s">
        <v>42</v>
      </c>
      <c r="T2164" t="s">
        <v>43</v>
      </c>
      <c r="U2164" t="str">
        <f t="shared" si="135"/>
        <v>No Discount</v>
      </c>
    </row>
    <row r="2165" spans="1:21" x14ac:dyDescent="0.25">
      <c r="A2165" t="s">
        <v>4450</v>
      </c>
      <c r="B2165" s="3">
        <v>45888</v>
      </c>
      <c r="C2165" t="s">
        <v>4451</v>
      </c>
      <c r="D2165" t="s">
        <v>32</v>
      </c>
      <c r="E2165" t="s">
        <v>33</v>
      </c>
      <c r="F2165" t="s">
        <v>93</v>
      </c>
      <c r="G2165" t="s">
        <v>6051</v>
      </c>
      <c r="H2165">
        <v>4</v>
      </c>
      <c r="I2165" s="5">
        <v>450</v>
      </c>
      <c r="J2165" s="5">
        <v>650</v>
      </c>
      <c r="K2165" s="5">
        <f t="shared" si="132"/>
        <v>2600</v>
      </c>
      <c r="L2165" s="4">
        <v>0</v>
      </c>
      <c r="M2165" s="5">
        <f t="shared" si="133"/>
        <v>0</v>
      </c>
      <c r="N2165" s="5">
        <f t="shared" si="134"/>
        <v>800</v>
      </c>
      <c r="O2165" t="s">
        <v>120</v>
      </c>
      <c r="P2165" t="s">
        <v>96</v>
      </c>
      <c r="Q2165" t="s">
        <v>53</v>
      </c>
      <c r="R2165" t="s">
        <v>42</v>
      </c>
      <c r="T2165" t="s">
        <v>43</v>
      </c>
      <c r="U2165" t="str">
        <f t="shared" si="135"/>
        <v>No Discount</v>
      </c>
    </row>
    <row r="2166" spans="1:21" x14ac:dyDescent="0.25">
      <c r="A2166" t="s">
        <v>4453</v>
      </c>
      <c r="B2166" s="3">
        <v>46106</v>
      </c>
      <c r="C2166" t="s">
        <v>1727</v>
      </c>
      <c r="D2166" t="s">
        <v>32</v>
      </c>
      <c r="E2166" t="s">
        <v>33</v>
      </c>
      <c r="F2166" t="s">
        <v>137</v>
      </c>
      <c r="G2166" t="s">
        <v>6076</v>
      </c>
      <c r="H2166">
        <v>7</v>
      </c>
      <c r="I2166" s="5">
        <v>4700</v>
      </c>
      <c r="J2166" s="5">
        <v>6667</v>
      </c>
      <c r="K2166" s="5">
        <f t="shared" si="132"/>
        <v>46669</v>
      </c>
      <c r="L2166" s="4">
        <v>0.12</v>
      </c>
      <c r="M2166" s="5">
        <f t="shared" si="133"/>
        <v>5600.28</v>
      </c>
      <c r="N2166" s="5">
        <f t="shared" si="134"/>
        <v>19369.28</v>
      </c>
      <c r="O2166" t="s">
        <v>181</v>
      </c>
      <c r="P2166" t="s">
        <v>68</v>
      </c>
      <c r="Q2166" t="s">
        <v>36</v>
      </c>
      <c r="R2166" t="s">
        <v>440</v>
      </c>
      <c r="S2166">
        <v>100</v>
      </c>
      <c r="T2166" t="s">
        <v>441</v>
      </c>
      <c r="U2166" t="str">
        <f t="shared" si="135"/>
        <v>11-15%</v>
      </c>
    </row>
    <row r="2167" spans="1:21" x14ac:dyDescent="0.25">
      <c r="A2167" t="s">
        <v>4454</v>
      </c>
      <c r="B2167" s="3">
        <v>45886</v>
      </c>
      <c r="C2167" t="s">
        <v>3530</v>
      </c>
      <c r="D2167" t="s">
        <v>32</v>
      </c>
      <c r="E2167" t="s">
        <v>33</v>
      </c>
      <c r="F2167" t="s">
        <v>93</v>
      </c>
      <c r="G2167" t="s">
        <v>6053</v>
      </c>
      <c r="H2167">
        <v>2</v>
      </c>
      <c r="I2167" s="5">
        <v>400</v>
      </c>
      <c r="J2167" s="5">
        <v>633</v>
      </c>
      <c r="K2167" s="5">
        <f t="shared" si="132"/>
        <v>1266</v>
      </c>
      <c r="L2167" s="4">
        <v>0</v>
      </c>
      <c r="M2167" s="5">
        <f t="shared" si="133"/>
        <v>0</v>
      </c>
      <c r="N2167" s="5">
        <f t="shared" si="134"/>
        <v>466</v>
      </c>
      <c r="O2167" t="s">
        <v>110</v>
      </c>
      <c r="P2167" t="s">
        <v>78</v>
      </c>
      <c r="Q2167" t="s">
        <v>36</v>
      </c>
      <c r="R2167" t="s">
        <v>440</v>
      </c>
      <c r="S2167">
        <v>97</v>
      </c>
      <c r="T2167" t="s">
        <v>441</v>
      </c>
      <c r="U2167" t="str">
        <f t="shared" si="135"/>
        <v>No Discount</v>
      </c>
    </row>
    <row r="2168" spans="1:21" x14ac:dyDescent="0.25">
      <c r="A2168" t="s">
        <v>4455</v>
      </c>
      <c r="B2168" s="3">
        <v>46106</v>
      </c>
      <c r="C2168" t="s">
        <v>2349</v>
      </c>
      <c r="D2168" t="s">
        <v>126</v>
      </c>
      <c r="E2168" t="s">
        <v>33</v>
      </c>
      <c r="F2168" t="s">
        <v>6063</v>
      </c>
      <c r="G2168" t="s">
        <v>6016</v>
      </c>
      <c r="H2168">
        <v>1</v>
      </c>
      <c r="I2168" s="5">
        <v>360</v>
      </c>
      <c r="J2168" s="5">
        <v>520</v>
      </c>
      <c r="K2168" s="5">
        <f t="shared" si="132"/>
        <v>520</v>
      </c>
      <c r="L2168" s="4">
        <v>0.08</v>
      </c>
      <c r="M2168" s="5">
        <f t="shared" si="133"/>
        <v>41.6</v>
      </c>
      <c r="N2168" s="5">
        <f t="shared" si="134"/>
        <v>201.60000000000002</v>
      </c>
      <c r="O2168" t="s">
        <v>110</v>
      </c>
      <c r="P2168" t="s">
        <v>78</v>
      </c>
      <c r="Q2168" t="s">
        <v>36</v>
      </c>
      <c r="R2168" t="s">
        <v>440</v>
      </c>
      <c r="S2168">
        <v>54</v>
      </c>
      <c r="T2168" t="s">
        <v>441</v>
      </c>
      <c r="U2168" t="str">
        <f t="shared" si="135"/>
        <v>5-10%</v>
      </c>
    </row>
    <row r="2169" spans="1:21" x14ac:dyDescent="0.25">
      <c r="A2169" t="s">
        <v>4456</v>
      </c>
      <c r="B2169" s="3">
        <v>46050</v>
      </c>
      <c r="C2169" t="s">
        <v>2397</v>
      </c>
      <c r="D2169" t="s">
        <v>32</v>
      </c>
      <c r="E2169" t="s">
        <v>75</v>
      </c>
      <c r="F2169" t="s">
        <v>6063</v>
      </c>
      <c r="G2169" t="s">
        <v>6016</v>
      </c>
      <c r="H2169">
        <v>8</v>
      </c>
      <c r="I2169" s="5">
        <v>360</v>
      </c>
      <c r="J2169" s="5">
        <v>520</v>
      </c>
      <c r="K2169" s="5">
        <f t="shared" si="132"/>
        <v>4160</v>
      </c>
      <c r="L2169" s="4">
        <v>0.12</v>
      </c>
      <c r="M2169" s="5">
        <f t="shared" si="133"/>
        <v>499.2</v>
      </c>
      <c r="N2169" s="5">
        <f t="shared" si="134"/>
        <v>1779.1999999999998</v>
      </c>
      <c r="O2169" t="s">
        <v>164</v>
      </c>
      <c r="P2169" t="s">
        <v>41</v>
      </c>
      <c r="Q2169" t="s">
        <v>36</v>
      </c>
      <c r="R2169" t="s">
        <v>440</v>
      </c>
      <c r="S2169">
        <v>177</v>
      </c>
      <c r="T2169" t="s">
        <v>441</v>
      </c>
      <c r="U2169" t="str">
        <f t="shared" si="135"/>
        <v>11-15%</v>
      </c>
    </row>
    <row r="2170" spans="1:21" x14ac:dyDescent="0.25">
      <c r="A2170" t="s">
        <v>4457</v>
      </c>
      <c r="B2170" s="3">
        <v>46038</v>
      </c>
      <c r="C2170" t="s">
        <v>266</v>
      </c>
      <c r="D2170" t="s">
        <v>50</v>
      </c>
      <c r="E2170" t="s">
        <v>75</v>
      </c>
      <c r="F2170" t="s">
        <v>6063</v>
      </c>
      <c r="G2170" t="s">
        <v>6016</v>
      </c>
      <c r="H2170">
        <v>7</v>
      </c>
      <c r="I2170" s="5">
        <v>360</v>
      </c>
      <c r="J2170" s="5">
        <v>520</v>
      </c>
      <c r="K2170" s="5">
        <f t="shared" si="132"/>
        <v>3640</v>
      </c>
      <c r="L2170" s="4">
        <v>0.08</v>
      </c>
      <c r="M2170" s="5">
        <f t="shared" si="133"/>
        <v>291.2</v>
      </c>
      <c r="N2170" s="5">
        <f t="shared" si="134"/>
        <v>1411.1999999999998</v>
      </c>
      <c r="O2170" t="s">
        <v>215</v>
      </c>
      <c r="P2170" t="s">
        <v>86</v>
      </c>
      <c r="Q2170" t="s">
        <v>36</v>
      </c>
      <c r="R2170" t="s">
        <v>42</v>
      </c>
      <c r="T2170" t="s">
        <v>43</v>
      </c>
      <c r="U2170" t="str">
        <f t="shared" si="135"/>
        <v>5-10%</v>
      </c>
    </row>
    <row r="2171" spans="1:21" x14ac:dyDescent="0.25">
      <c r="A2171" t="s">
        <v>4458</v>
      </c>
      <c r="B2171" s="3">
        <v>45989</v>
      </c>
      <c r="C2171" t="s">
        <v>2604</v>
      </c>
      <c r="D2171" t="s">
        <v>126</v>
      </c>
      <c r="E2171" t="s">
        <v>33</v>
      </c>
      <c r="F2171" t="s">
        <v>93</v>
      </c>
      <c r="G2171" t="s">
        <v>6051</v>
      </c>
      <c r="H2171">
        <v>1</v>
      </c>
      <c r="I2171" s="5">
        <v>450</v>
      </c>
      <c r="J2171" s="5">
        <v>650</v>
      </c>
      <c r="K2171" s="5">
        <f t="shared" si="132"/>
        <v>650</v>
      </c>
      <c r="L2171" s="4">
        <v>0</v>
      </c>
      <c r="M2171" s="5">
        <f t="shared" si="133"/>
        <v>0</v>
      </c>
      <c r="N2171" s="5">
        <f t="shared" si="134"/>
        <v>200</v>
      </c>
      <c r="O2171" t="s">
        <v>164</v>
      </c>
      <c r="P2171" t="s">
        <v>41</v>
      </c>
      <c r="Q2171" t="s">
        <v>36</v>
      </c>
      <c r="R2171" t="s">
        <v>440</v>
      </c>
      <c r="S2171">
        <v>258</v>
      </c>
      <c r="T2171" t="s">
        <v>441</v>
      </c>
      <c r="U2171" t="str">
        <f t="shared" si="135"/>
        <v>No Discount</v>
      </c>
    </row>
    <row r="2172" spans="1:21" x14ac:dyDescent="0.25">
      <c r="A2172" t="s">
        <v>4459</v>
      </c>
      <c r="B2172" s="3">
        <v>45686</v>
      </c>
      <c r="C2172" t="s">
        <v>2190</v>
      </c>
      <c r="D2172" t="s">
        <v>126</v>
      </c>
      <c r="E2172" t="s">
        <v>75</v>
      </c>
      <c r="F2172" t="s">
        <v>93</v>
      </c>
      <c r="G2172" t="s">
        <v>6053</v>
      </c>
      <c r="H2172">
        <v>5</v>
      </c>
      <c r="I2172" s="5">
        <v>400</v>
      </c>
      <c r="J2172" s="5">
        <v>633</v>
      </c>
      <c r="K2172" s="5">
        <f t="shared" si="132"/>
        <v>3165</v>
      </c>
      <c r="L2172" s="4">
        <v>0</v>
      </c>
      <c r="M2172" s="5">
        <f t="shared" si="133"/>
        <v>0</v>
      </c>
      <c r="N2172" s="5">
        <f t="shared" si="134"/>
        <v>1165</v>
      </c>
      <c r="O2172" t="s">
        <v>215</v>
      </c>
      <c r="P2172" t="s">
        <v>86</v>
      </c>
      <c r="Q2172" t="s">
        <v>36</v>
      </c>
      <c r="R2172" t="s">
        <v>42</v>
      </c>
      <c r="T2172" t="s">
        <v>43</v>
      </c>
      <c r="U2172" t="str">
        <f t="shared" si="135"/>
        <v>No Discount</v>
      </c>
    </row>
    <row r="2173" spans="1:21" x14ac:dyDescent="0.25">
      <c r="A2173" t="s">
        <v>4460</v>
      </c>
      <c r="B2173" s="3">
        <v>46028</v>
      </c>
      <c r="C2173" t="s">
        <v>2458</v>
      </c>
      <c r="D2173" t="s">
        <v>32</v>
      </c>
      <c r="E2173" t="s">
        <v>33</v>
      </c>
      <c r="F2173" t="s">
        <v>93</v>
      </c>
      <c r="G2173" t="s">
        <v>6051</v>
      </c>
      <c r="H2173">
        <v>5</v>
      </c>
      <c r="I2173" s="5">
        <v>450</v>
      </c>
      <c r="J2173" s="5">
        <v>650</v>
      </c>
      <c r="K2173" s="5">
        <f t="shared" si="132"/>
        <v>3250</v>
      </c>
      <c r="L2173" s="4">
        <v>0.18</v>
      </c>
      <c r="M2173" s="5">
        <f t="shared" si="133"/>
        <v>585</v>
      </c>
      <c r="N2173" s="5">
        <f t="shared" si="134"/>
        <v>1585</v>
      </c>
      <c r="O2173" t="s">
        <v>127</v>
      </c>
      <c r="P2173" t="s">
        <v>56</v>
      </c>
      <c r="Q2173" t="s">
        <v>53</v>
      </c>
      <c r="R2173" t="s">
        <v>440</v>
      </c>
      <c r="S2173">
        <v>93</v>
      </c>
      <c r="T2173" t="s">
        <v>441</v>
      </c>
      <c r="U2173" t="str">
        <f t="shared" si="135"/>
        <v>16-20%</v>
      </c>
    </row>
    <row r="2174" spans="1:21" x14ac:dyDescent="0.25">
      <c r="A2174" t="s">
        <v>4461</v>
      </c>
      <c r="B2174" s="3">
        <v>46108</v>
      </c>
      <c r="C2174" t="s">
        <v>4462</v>
      </c>
      <c r="D2174" t="s">
        <v>126</v>
      </c>
      <c r="E2174" t="s">
        <v>33</v>
      </c>
      <c r="F2174" t="s">
        <v>93</v>
      </c>
      <c r="G2174" t="s">
        <v>6051</v>
      </c>
      <c r="H2174">
        <v>6</v>
      </c>
      <c r="I2174" s="5">
        <v>450</v>
      </c>
      <c r="J2174" s="5">
        <v>650</v>
      </c>
      <c r="K2174" s="5">
        <f t="shared" si="132"/>
        <v>3900</v>
      </c>
      <c r="L2174" s="4">
        <v>0.25</v>
      </c>
      <c r="M2174" s="5">
        <f t="shared" si="133"/>
        <v>975</v>
      </c>
      <c r="N2174" s="5">
        <f t="shared" si="134"/>
        <v>2175</v>
      </c>
      <c r="O2174" t="s">
        <v>40</v>
      </c>
      <c r="P2174" t="s">
        <v>41</v>
      </c>
      <c r="Q2174" t="s">
        <v>36</v>
      </c>
      <c r="R2174" t="s">
        <v>42</v>
      </c>
      <c r="T2174" t="s">
        <v>43</v>
      </c>
      <c r="U2174" t="str">
        <f t="shared" si="135"/>
        <v>21-25%</v>
      </c>
    </row>
    <row r="2175" spans="1:21" x14ac:dyDescent="0.25">
      <c r="A2175" t="s">
        <v>4464</v>
      </c>
      <c r="B2175" s="3">
        <v>46190</v>
      </c>
      <c r="C2175" t="s">
        <v>695</v>
      </c>
      <c r="D2175" t="s">
        <v>126</v>
      </c>
      <c r="E2175" t="s">
        <v>33</v>
      </c>
      <c r="F2175" t="s">
        <v>137</v>
      </c>
      <c r="G2175" t="s">
        <v>6076</v>
      </c>
      <c r="H2175">
        <v>3</v>
      </c>
      <c r="I2175" s="5">
        <v>4700</v>
      </c>
      <c r="J2175" s="5">
        <v>6667</v>
      </c>
      <c r="K2175" s="5">
        <f t="shared" si="132"/>
        <v>20001</v>
      </c>
      <c r="L2175" s="4">
        <v>0.18</v>
      </c>
      <c r="M2175" s="5">
        <f t="shared" si="133"/>
        <v>3600.18</v>
      </c>
      <c r="N2175" s="5">
        <f t="shared" si="134"/>
        <v>9501.18</v>
      </c>
      <c r="O2175" t="s">
        <v>164</v>
      </c>
      <c r="P2175" t="s">
        <v>41</v>
      </c>
      <c r="Q2175" t="s">
        <v>36</v>
      </c>
      <c r="R2175" t="s">
        <v>440</v>
      </c>
      <c r="S2175">
        <v>236</v>
      </c>
      <c r="T2175" t="s">
        <v>441</v>
      </c>
      <c r="U2175" t="str">
        <f t="shared" si="135"/>
        <v>16-20%</v>
      </c>
    </row>
    <row r="2176" spans="1:21" x14ac:dyDescent="0.25">
      <c r="A2176" t="s">
        <v>4465</v>
      </c>
      <c r="B2176" s="3">
        <v>45658</v>
      </c>
      <c r="C2176" t="s">
        <v>947</v>
      </c>
      <c r="D2176" t="s">
        <v>126</v>
      </c>
      <c r="E2176" t="s">
        <v>75</v>
      </c>
      <c r="F2176" t="s">
        <v>6040</v>
      </c>
      <c r="G2176" t="s">
        <v>6020</v>
      </c>
      <c r="H2176">
        <v>8</v>
      </c>
      <c r="I2176" s="5">
        <v>245</v>
      </c>
      <c r="J2176" s="5">
        <v>382</v>
      </c>
      <c r="K2176" s="5">
        <f t="shared" si="132"/>
        <v>3056</v>
      </c>
      <c r="L2176" s="4">
        <v>0</v>
      </c>
      <c r="M2176" s="5">
        <f t="shared" si="133"/>
        <v>0</v>
      </c>
      <c r="N2176" s="5">
        <f t="shared" si="134"/>
        <v>1096</v>
      </c>
      <c r="O2176" t="s">
        <v>164</v>
      </c>
      <c r="P2176" t="s">
        <v>41</v>
      </c>
      <c r="Q2176" t="s">
        <v>36</v>
      </c>
      <c r="R2176" t="s">
        <v>42</v>
      </c>
      <c r="T2176" t="s">
        <v>43</v>
      </c>
      <c r="U2176" t="str">
        <f t="shared" si="135"/>
        <v>No Discount</v>
      </c>
    </row>
    <row r="2177" spans="1:21" x14ac:dyDescent="0.25">
      <c r="A2177" t="s">
        <v>4466</v>
      </c>
      <c r="B2177" s="3">
        <v>45718</v>
      </c>
      <c r="C2177" t="s">
        <v>2543</v>
      </c>
      <c r="D2177" t="s">
        <v>32</v>
      </c>
      <c r="E2177" t="s">
        <v>75</v>
      </c>
      <c r="F2177" t="s">
        <v>137</v>
      </c>
      <c r="G2177" t="s">
        <v>6076</v>
      </c>
      <c r="H2177">
        <v>8</v>
      </c>
      <c r="I2177" s="5">
        <v>4700</v>
      </c>
      <c r="J2177" s="5">
        <v>6667</v>
      </c>
      <c r="K2177" s="5">
        <f t="shared" si="132"/>
        <v>53336</v>
      </c>
      <c r="L2177" s="4">
        <v>0</v>
      </c>
      <c r="M2177" s="5">
        <f t="shared" si="133"/>
        <v>0</v>
      </c>
      <c r="N2177" s="5">
        <f t="shared" si="134"/>
        <v>15736</v>
      </c>
      <c r="O2177" t="s">
        <v>77</v>
      </c>
      <c r="P2177" t="s">
        <v>78</v>
      </c>
      <c r="Q2177" t="s">
        <v>36</v>
      </c>
      <c r="R2177" t="s">
        <v>42</v>
      </c>
      <c r="T2177" t="s">
        <v>43</v>
      </c>
      <c r="U2177" t="str">
        <f t="shared" si="135"/>
        <v>No Discount</v>
      </c>
    </row>
    <row r="2178" spans="1:21" x14ac:dyDescent="0.25">
      <c r="A2178" t="s">
        <v>4467</v>
      </c>
      <c r="B2178" s="3">
        <v>46178</v>
      </c>
      <c r="C2178" t="s">
        <v>4468</v>
      </c>
      <c r="D2178" t="s">
        <v>32</v>
      </c>
      <c r="E2178" t="s">
        <v>33</v>
      </c>
      <c r="F2178" t="s">
        <v>93</v>
      </c>
      <c r="G2178" t="s">
        <v>6051</v>
      </c>
      <c r="H2178">
        <v>5</v>
      </c>
      <c r="I2178" s="5">
        <v>450</v>
      </c>
      <c r="J2178" s="5">
        <v>650</v>
      </c>
      <c r="K2178" s="5">
        <f t="shared" ref="K2178:K2241" si="136">H2178*J2178</f>
        <v>3250</v>
      </c>
      <c r="L2178" s="4">
        <v>0.1</v>
      </c>
      <c r="M2178" s="5">
        <f t="shared" ref="M2178:M2241" si="137">K2178*L2178</f>
        <v>325</v>
      </c>
      <c r="N2178" s="5">
        <f t="shared" ref="N2178:N2241" si="138">K2178-((H2178*I2178)-M2178)</f>
        <v>1325</v>
      </c>
      <c r="O2178" t="s">
        <v>164</v>
      </c>
      <c r="P2178" t="s">
        <v>41</v>
      </c>
      <c r="Q2178" t="s">
        <v>36</v>
      </c>
      <c r="R2178" t="s">
        <v>42</v>
      </c>
      <c r="T2178" t="s">
        <v>43</v>
      </c>
      <c r="U2178" t="str">
        <f t="shared" ref="U2178:U2241" si="139">_xlfn.IFS(L2178=0, "No Discount", L2178&lt;=10%, "5-10%", L2178&lt;=15%, "11-15%", L2178&lt;=20%, "16-20%", L2178&lt;=25%, "21-25%")</f>
        <v>5-10%</v>
      </c>
    </row>
    <row r="2179" spans="1:21" x14ac:dyDescent="0.25">
      <c r="A2179" t="s">
        <v>4470</v>
      </c>
      <c r="B2179" s="3">
        <v>45726</v>
      </c>
      <c r="C2179" t="s">
        <v>1848</v>
      </c>
      <c r="D2179" t="s">
        <v>50</v>
      </c>
      <c r="E2179" t="s">
        <v>33</v>
      </c>
      <c r="F2179" t="s">
        <v>93</v>
      </c>
      <c r="G2179" t="s">
        <v>6051</v>
      </c>
      <c r="H2179">
        <v>8</v>
      </c>
      <c r="I2179" s="5">
        <v>450</v>
      </c>
      <c r="J2179" s="5">
        <v>650</v>
      </c>
      <c r="K2179" s="5">
        <f t="shared" si="136"/>
        <v>5200</v>
      </c>
      <c r="L2179" s="4">
        <v>0</v>
      </c>
      <c r="M2179" s="5">
        <f t="shared" si="137"/>
        <v>0</v>
      </c>
      <c r="N2179" s="5">
        <f t="shared" si="138"/>
        <v>1600</v>
      </c>
      <c r="O2179" t="s">
        <v>164</v>
      </c>
      <c r="P2179" t="s">
        <v>41</v>
      </c>
      <c r="Q2179" t="s">
        <v>36</v>
      </c>
      <c r="R2179" t="s">
        <v>42</v>
      </c>
      <c r="T2179" t="s">
        <v>43</v>
      </c>
      <c r="U2179" t="str">
        <f t="shared" si="139"/>
        <v>No Discount</v>
      </c>
    </row>
    <row r="2180" spans="1:21" x14ac:dyDescent="0.25">
      <c r="A2180" t="s">
        <v>4471</v>
      </c>
      <c r="B2180" s="3">
        <v>46118</v>
      </c>
      <c r="C2180" t="s">
        <v>3481</v>
      </c>
      <c r="D2180" t="s">
        <v>126</v>
      </c>
      <c r="E2180" t="s">
        <v>75</v>
      </c>
      <c r="F2180" t="s">
        <v>93</v>
      </c>
      <c r="G2180" t="s">
        <v>6051</v>
      </c>
      <c r="H2180">
        <v>3</v>
      </c>
      <c r="I2180" s="5">
        <v>450</v>
      </c>
      <c r="J2180" s="5">
        <v>650</v>
      </c>
      <c r="K2180" s="5">
        <f t="shared" si="136"/>
        <v>1950</v>
      </c>
      <c r="L2180" s="4">
        <v>0.05</v>
      </c>
      <c r="M2180" s="5">
        <f t="shared" si="137"/>
        <v>97.5</v>
      </c>
      <c r="N2180" s="5">
        <f t="shared" si="138"/>
        <v>697.5</v>
      </c>
      <c r="O2180" t="s">
        <v>127</v>
      </c>
      <c r="P2180" t="s">
        <v>56</v>
      </c>
      <c r="Q2180" t="s">
        <v>53</v>
      </c>
      <c r="R2180" t="s">
        <v>440</v>
      </c>
      <c r="S2180">
        <v>413</v>
      </c>
      <c r="T2180" t="s">
        <v>441</v>
      </c>
      <c r="U2180" t="str">
        <f t="shared" si="139"/>
        <v>5-10%</v>
      </c>
    </row>
    <row r="2181" spans="1:21" x14ac:dyDescent="0.25">
      <c r="A2181" t="s">
        <v>4472</v>
      </c>
      <c r="B2181" s="3">
        <v>46157</v>
      </c>
      <c r="C2181" t="s">
        <v>3881</v>
      </c>
      <c r="D2181" t="s">
        <v>50</v>
      </c>
      <c r="E2181" t="s">
        <v>33</v>
      </c>
      <c r="F2181" t="s">
        <v>93</v>
      </c>
      <c r="G2181" t="s">
        <v>6051</v>
      </c>
      <c r="H2181">
        <v>2</v>
      </c>
      <c r="I2181" s="5">
        <v>450</v>
      </c>
      <c r="J2181" s="5">
        <v>650</v>
      </c>
      <c r="K2181" s="5">
        <f t="shared" si="136"/>
        <v>1300</v>
      </c>
      <c r="L2181" s="4">
        <v>0.1</v>
      </c>
      <c r="M2181" s="5">
        <f t="shared" si="137"/>
        <v>130</v>
      </c>
      <c r="N2181" s="5">
        <f t="shared" si="138"/>
        <v>530</v>
      </c>
      <c r="O2181" t="s">
        <v>215</v>
      </c>
      <c r="P2181" t="s">
        <v>86</v>
      </c>
      <c r="Q2181" t="s">
        <v>36</v>
      </c>
      <c r="R2181" t="s">
        <v>440</v>
      </c>
      <c r="S2181">
        <v>482</v>
      </c>
      <c r="T2181" t="s">
        <v>441</v>
      </c>
      <c r="U2181" t="str">
        <f t="shared" si="139"/>
        <v>5-10%</v>
      </c>
    </row>
    <row r="2182" spans="1:21" x14ac:dyDescent="0.25">
      <c r="A2182" t="s">
        <v>4473</v>
      </c>
      <c r="B2182" s="3">
        <v>46059</v>
      </c>
      <c r="C2182" t="s">
        <v>1861</v>
      </c>
      <c r="D2182" t="s">
        <v>50</v>
      </c>
      <c r="E2182" t="s">
        <v>75</v>
      </c>
      <c r="F2182" t="s">
        <v>6063</v>
      </c>
      <c r="G2182" t="s">
        <v>6016</v>
      </c>
      <c r="H2182">
        <v>9</v>
      </c>
      <c r="I2182" s="5">
        <v>360</v>
      </c>
      <c r="J2182" s="5">
        <v>520</v>
      </c>
      <c r="K2182" s="5">
        <f t="shared" si="136"/>
        <v>4680</v>
      </c>
      <c r="L2182" s="4">
        <v>0.12</v>
      </c>
      <c r="M2182" s="5">
        <f t="shared" si="137"/>
        <v>561.6</v>
      </c>
      <c r="N2182" s="5">
        <f t="shared" si="138"/>
        <v>2001.6</v>
      </c>
      <c r="O2182" t="s">
        <v>181</v>
      </c>
      <c r="P2182" t="s">
        <v>68</v>
      </c>
      <c r="Q2182" t="s">
        <v>36</v>
      </c>
      <c r="R2182" t="s">
        <v>42</v>
      </c>
      <c r="T2182" t="s">
        <v>43</v>
      </c>
      <c r="U2182" t="str">
        <f t="shared" si="139"/>
        <v>11-15%</v>
      </c>
    </row>
    <row r="2183" spans="1:21" x14ac:dyDescent="0.25">
      <c r="A2183" t="s">
        <v>4474</v>
      </c>
      <c r="B2183" s="3">
        <v>45942</v>
      </c>
      <c r="C2183" t="s">
        <v>1460</v>
      </c>
      <c r="D2183" t="s">
        <v>126</v>
      </c>
      <c r="E2183" t="s">
        <v>75</v>
      </c>
      <c r="F2183" t="s">
        <v>6063</v>
      </c>
      <c r="G2183" t="s">
        <v>6016</v>
      </c>
      <c r="H2183">
        <v>7</v>
      </c>
      <c r="I2183" s="5">
        <v>360</v>
      </c>
      <c r="J2183" s="5">
        <v>520</v>
      </c>
      <c r="K2183" s="5">
        <f t="shared" si="136"/>
        <v>3640</v>
      </c>
      <c r="L2183" s="4">
        <v>0</v>
      </c>
      <c r="M2183" s="5">
        <f t="shared" si="137"/>
        <v>0</v>
      </c>
      <c r="N2183" s="5">
        <f t="shared" si="138"/>
        <v>1120</v>
      </c>
      <c r="O2183" t="s">
        <v>110</v>
      </c>
      <c r="P2183" t="s">
        <v>78</v>
      </c>
      <c r="Q2183" t="s">
        <v>36</v>
      </c>
      <c r="R2183" t="s">
        <v>42</v>
      </c>
      <c r="T2183" t="s">
        <v>43</v>
      </c>
      <c r="U2183" t="str">
        <f t="shared" si="139"/>
        <v>No Discount</v>
      </c>
    </row>
    <row r="2184" spans="1:21" x14ac:dyDescent="0.25">
      <c r="A2184" t="s">
        <v>4475</v>
      </c>
      <c r="B2184" s="3">
        <v>46117</v>
      </c>
      <c r="C2184" t="s">
        <v>1104</v>
      </c>
      <c r="D2184" t="s">
        <v>32</v>
      </c>
      <c r="E2184" t="s">
        <v>33</v>
      </c>
      <c r="F2184" t="s">
        <v>93</v>
      </c>
      <c r="G2184" t="s">
        <v>6051</v>
      </c>
      <c r="H2184">
        <v>2</v>
      </c>
      <c r="I2184" s="5">
        <v>450</v>
      </c>
      <c r="J2184" s="5">
        <v>650</v>
      </c>
      <c r="K2184" s="5">
        <f t="shared" si="136"/>
        <v>1300</v>
      </c>
      <c r="L2184" s="4">
        <v>0.1</v>
      </c>
      <c r="M2184" s="5">
        <f t="shared" si="137"/>
        <v>130</v>
      </c>
      <c r="N2184" s="5">
        <f t="shared" si="138"/>
        <v>530</v>
      </c>
      <c r="O2184" t="s">
        <v>40</v>
      </c>
      <c r="P2184" t="s">
        <v>41</v>
      </c>
      <c r="Q2184" t="s">
        <v>36</v>
      </c>
      <c r="R2184" t="s">
        <v>440</v>
      </c>
      <c r="S2184">
        <v>410</v>
      </c>
      <c r="T2184" t="s">
        <v>441</v>
      </c>
      <c r="U2184" t="str">
        <f t="shared" si="139"/>
        <v>5-10%</v>
      </c>
    </row>
    <row r="2185" spans="1:21" x14ac:dyDescent="0.25">
      <c r="A2185" t="s">
        <v>4476</v>
      </c>
      <c r="B2185" s="3">
        <v>45711</v>
      </c>
      <c r="C2185" t="s">
        <v>4462</v>
      </c>
      <c r="D2185" t="s">
        <v>32</v>
      </c>
      <c r="E2185" t="s">
        <v>75</v>
      </c>
      <c r="F2185" t="s">
        <v>6063</v>
      </c>
      <c r="G2185" t="s">
        <v>6016</v>
      </c>
      <c r="H2185">
        <v>7</v>
      </c>
      <c r="I2185" s="5">
        <v>360</v>
      </c>
      <c r="J2185" s="5">
        <v>520</v>
      </c>
      <c r="K2185" s="5">
        <f t="shared" si="136"/>
        <v>3640</v>
      </c>
      <c r="L2185" s="4">
        <v>0</v>
      </c>
      <c r="M2185" s="5">
        <f t="shared" si="137"/>
        <v>0</v>
      </c>
      <c r="N2185" s="5">
        <f t="shared" si="138"/>
        <v>1120</v>
      </c>
      <c r="O2185" t="s">
        <v>127</v>
      </c>
      <c r="P2185" t="s">
        <v>56</v>
      </c>
      <c r="Q2185" t="s">
        <v>53</v>
      </c>
      <c r="R2185" t="s">
        <v>42</v>
      </c>
      <c r="T2185" t="s">
        <v>43</v>
      </c>
      <c r="U2185" t="str">
        <f t="shared" si="139"/>
        <v>No Discount</v>
      </c>
    </row>
    <row r="2186" spans="1:21" x14ac:dyDescent="0.25">
      <c r="A2186" t="s">
        <v>4477</v>
      </c>
      <c r="B2186" s="3">
        <v>46164</v>
      </c>
      <c r="C2186" t="s">
        <v>3554</v>
      </c>
      <c r="D2186" t="s">
        <v>50</v>
      </c>
      <c r="E2186" t="s">
        <v>33</v>
      </c>
      <c r="F2186" t="s">
        <v>6063</v>
      </c>
      <c r="G2186" t="s">
        <v>6016</v>
      </c>
      <c r="H2186">
        <v>3</v>
      </c>
      <c r="I2186" s="5">
        <v>360</v>
      </c>
      <c r="J2186" s="5">
        <v>520</v>
      </c>
      <c r="K2186" s="5">
        <f t="shared" si="136"/>
        <v>1560</v>
      </c>
      <c r="L2186" s="4">
        <v>0.25</v>
      </c>
      <c r="M2186" s="5">
        <f t="shared" si="137"/>
        <v>390</v>
      </c>
      <c r="N2186" s="5">
        <f t="shared" si="138"/>
        <v>870</v>
      </c>
      <c r="O2186" t="s">
        <v>164</v>
      </c>
      <c r="P2186" t="s">
        <v>41</v>
      </c>
      <c r="Q2186" t="s">
        <v>36</v>
      </c>
      <c r="R2186" t="s">
        <v>440</v>
      </c>
      <c r="S2186">
        <v>33</v>
      </c>
      <c r="T2186" t="s">
        <v>441</v>
      </c>
      <c r="U2186" t="str">
        <f t="shared" si="139"/>
        <v>21-25%</v>
      </c>
    </row>
    <row r="2187" spans="1:21" x14ac:dyDescent="0.25">
      <c r="A2187" t="s">
        <v>4478</v>
      </c>
      <c r="B2187" s="3">
        <v>46025</v>
      </c>
      <c r="C2187" t="s">
        <v>2979</v>
      </c>
      <c r="D2187" t="s">
        <v>32</v>
      </c>
      <c r="E2187" t="s">
        <v>33</v>
      </c>
      <c r="F2187" t="s">
        <v>6063</v>
      </c>
      <c r="G2187" t="s">
        <v>6016</v>
      </c>
      <c r="H2187">
        <v>9</v>
      </c>
      <c r="I2187" s="5">
        <v>360</v>
      </c>
      <c r="J2187" s="5">
        <v>520</v>
      </c>
      <c r="K2187" s="5">
        <f t="shared" si="136"/>
        <v>4680</v>
      </c>
      <c r="L2187" s="4">
        <v>0.08</v>
      </c>
      <c r="M2187" s="5">
        <f t="shared" si="137"/>
        <v>374.40000000000003</v>
      </c>
      <c r="N2187" s="5">
        <f t="shared" si="138"/>
        <v>1814.4</v>
      </c>
      <c r="O2187" t="s">
        <v>110</v>
      </c>
      <c r="P2187" t="s">
        <v>78</v>
      </c>
      <c r="Q2187" t="s">
        <v>36</v>
      </c>
      <c r="R2187" t="s">
        <v>440</v>
      </c>
      <c r="S2187">
        <v>125</v>
      </c>
      <c r="T2187" t="s">
        <v>441</v>
      </c>
      <c r="U2187" t="str">
        <f t="shared" si="139"/>
        <v>5-10%</v>
      </c>
    </row>
    <row r="2188" spans="1:21" x14ac:dyDescent="0.25">
      <c r="A2188" t="s">
        <v>4479</v>
      </c>
      <c r="B2188" s="3">
        <v>46088</v>
      </c>
      <c r="C2188" t="s">
        <v>1414</v>
      </c>
      <c r="D2188" t="s">
        <v>32</v>
      </c>
      <c r="E2188" t="s">
        <v>33</v>
      </c>
      <c r="F2188" t="s">
        <v>93</v>
      </c>
      <c r="G2188" t="s">
        <v>6053</v>
      </c>
      <c r="H2188">
        <v>1</v>
      </c>
      <c r="I2188" s="5">
        <v>400</v>
      </c>
      <c r="J2188" s="5">
        <v>633</v>
      </c>
      <c r="K2188" s="5">
        <f t="shared" si="136"/>
        <v>633</v>
      </c>
      <c r="L2188" s="4">
        <v>0.05</v>
      </c>
      <c r="M2188" s="5">
        <f t="shared" si="137"/>
        <v>31.650000000000002</v>
      </c>
      <c r="N2188" s="5">
        <f t="shared" si="138"/>
        <v>264.64999999999998</v>
      </c>
      <c r="O2188" t="s">
        <v>120</v>
      </c>
      <c r="P2188" t="s">
        <v>96</v>
      </c>
      <c r="Q2188" t="s">
        <v>53</v>
      </c>
      <c r="R2188" t="s">
        <v>440</v>
      </c>
      <c r="S2188">
        <v>399</v>
      </c>
      <c r="T2188" t="s">
        <v>441</v>
      </c>
      <c r="U2188" t="str">
        <f t="shared" si="139"/>
        <v>5-10%</v>
      </c>
    </row>
    <row r="2189" spans="1:21" x14ac:dyDescent="0.25">
      <c r="A2189" t="s">
        <v>4480</v>
      </c>
      <c r="B2189" s="3">
        <v>45830</v>
      </c>
      <c r="C2189" t="s">
        <v>2954</v>
      </c>
      <c r="D2189" t="s">
        <v>50</v>
      </c>
      <c r="E2189" t="s">
        <v>33</v>
      </c>
      <c r="F2189" t="s">
        <v>6063</v>
      </c>
      <c r="G2189" t="s">
        <v>6016</v>
      </c>
      <c r="H2189">
        <v>5</v>
      </c>
      <c r="I2189" s="5">
        <v>360</v>
      </c>
      <c r="J2189" s="5">
        <v>520</v>
      </c>
      <c r="K2189" s="5">
        <f t="shared" si="136"/>
        <v>2600</v>
      </c>
      <c r="L2189" s="4">
        <v>0</v>
      </c>
      <c r="M2189" s="5">
        <f t="shared" si="137"/>
        <v>0</v>
      </c>
      <c r="N2189" s="5">
        <f t="shared" si="138"/>
        <v>800</v>
      </c>
      <c r="O2189" t="s">
        <v>85</v>
      </c>
      <c r="P2189" t="s">
        <v>86</v>
      </c>
      <c r="Q2189" t="s">
        <v>36</v>
      </c>
      <c r="R2189" t="s">
        <v>42</v>
      </c>
      <c r="T2189" t="s">
        <v>43</v>
      </c>
      <c r="U2189" t="str">
        <f t="shared" si="139"/>
        <v>No Discount</v>
      </c>
    </row>
    <row r="2190" spans="1:21" x14ac:dyDescent="0.25">
      <c r="A2190" t="s">
        <v>4481</v>
      </c>
      <c r="B2190" s="3">
        <v>45725</v>
      </c>
      <c r="C2190" t="s">
        <v>2000</v>
      </c>
      <c r="D2190" t="s">
        <v>126</v>
      </c>
      <c r="E2190" t="s">
        <v>33</v>
      </c>
      <c r="F2190" t="s">
        <v>93</v>
      </c>
      <c r="G2190" t="s">
        <v>6051</v>
      </c>
      <c r="H2190">
        <v>8</v>
      </c>
      <c r="I2190" s="5">
        <v>450</v>
      </c>
      <c r="J2190" s="5">
        <v>650</v>
      </c>
      <c r="K2190" s="5">
        <f t="shared" si="136"/>
        <v>5200</v>
      </c>
      <c r="L2190" s="4">
        <v>0</v>
      </c>
      <c r="M2190" s="5">
        <f t="shared" si="137"/>
        <v>0</v>
      </c>
      <c r="N2190" s="5">
        <f t="shared" si="138"/>
        <v>1600</v>
      </c>
      <c r="O2190" t="s">
        <v>77</v>
      </c>
      <c r="P2190" t="s">
        <v>78</v>
      </c>
      <c r="Q2190" t="s">
        <v>36</v>
      </c>
      <c r="R2190" t="s">
        <v>42</v>
      </c>
      <c r="T2190" t="s">
        <v>43</v>
      </c>
      <c r="U2190" t="str">
        <f t="shared" si="139"/>
        <v>No Discount</v>
      </c>
    </row>
    <row r="2191" spans="1:21" x14ac:dyDescent="0.25">
      <c r="A2191" t="s">
        <v>4482</v>
      </c>
      <c r="B2191" s="3">
        <v>45849</v>
      </c>
      <c r="C2191" t="s">
        <v>2763</v>
      </c>
      <c r="D2191" t="s">
        <v>50</v>
      </c>
      <c r="E2191" t="s">
        <v>33</v>
      </c>
      <c r="F2191" t="s">
        <v>93</v>
      </c>
      <c r="G2191" t="s">
        <v>6053</v>
      </c>
      <c r="H2191">
        <v>1</v>
      </c>
      <c r="I2191" s="5">
        <v>400</v>
      </c>
      <c r="J2191" s="5">
        <v>633</v>
      </c>
      <c r="K2191" s="5">
        <f t="shared" si="136"/>
        <v>633</v>
      </c>
      <c r="L2191" s="4">
        <v>0</v>
      </c>
      <c r="M2191" s="5">
        <f t="shared" si="137"/>
        <v>0</v>
      </c>
      <c r="N2191" s="5">
        <f t="shared" si="138"/>
        <v>233</v>
      </c>
      <c r="O2191" t="s">
        <v>95</v>
      </c>
      <c r="P2191" t="s">
        <v>96</v>
      </c>
      <c r="Q2191" t="s">
        <v>53</v>
      </c>
      <c r="R2191" t="s">
        <v>440</v>
      </c>
      <c r="S2191">
        <v>140</v>
      </c>
      <c r="T2191" t="s">
        <v>441</v>
      </c>
      <c r="U2191" t="str">
        <f t="shared" si="139"/>
        <v>No Discount</v>
      </c>
    </row>
    <row r="2192" spans="1:21" x14ac:dyDescent="0.25">
      <c r="A2192" t="s">
        <v>4483</v>
      </c>
      <c r="B2192" s="3">
        <v>46102</v>
      </c>
      <c r="C2192" t="s">
        <v>509</v>
      </c>
      <c r="D2192" t="s">
        <v>32</v>
      </c>
      <c r="E2192" t="s">
        <v>75</v>
      </c>
      <c r="F2192" t="s">
        <v>137</v>
      </c>
      <c r="G2192" t="s">
        <v>6076</v>
      </c>
      <c r="H2192">
        <v>2</v>
      </c>
      <c r="I2192" s="5">
        <v>4700</v>
      </c>
      <c r="J2192" s="5">
        <v>6667</v>
      </c>
      <c r="K2192" s="5">
        <f t="shared" si="136"/>
        <v>13334</v>
      </c>
      <c r="L2192" s="4">
        <v>0.25</v>
      </c>
      <c r="M2192" s="5">
        <f t="shared" si="137"/>
        <v>3333.5</v>
      </c>
      <c r="N2192" s="5">
        <f t="shared" si="138"/>
        <v>7267.5</v>
      </c>
      <c r="O2192" t="s">
        <v>181</v>
      </c>
      <c r="P2192" t="s">
        <v>68</v>
      </c>
      <c r="Q2192" t="s">
        <v>36</v>
      </c>
      <c r="R2192" t="s">
        <v>440</v>
      </c>
      <c r="S2192">
        <v>64</v>
      </c>
      <c r="T2192" t="s">
        <v>441</v>
      </c>
      <c r="U2192" t="str">
        <f t="shared" si="139"/>
        <v>21-25%</v>
      </c>
    </row>
    <row r="2193" spans="1:21" x14ac:dyDescent="0.25">
      <c r="A2193" t="s">
        <v>4484</v>
      </c>
      <c r="B2193" s="3">
        <v>46067</v>
      </c>
      <c r="C2193" t="s">
        <v>412</v>
      </c>
      <c r="D2193" t="s">
        <v>50</v>
      </c>
      <c r="E2193" t="s">
        <v>33</v>
      </c>
      <c r="F2193" t="s">
        <v>6063</v>
      </c>
      <c r="G2193" t="s">
        <v>6016</v>
      </c>
      <c r="H2193">
        <v>3</v>
      </c>
      <c r="I2193" s="5">
        <v>360</v>
      </c>
      <c r="J2193" s="5">
        <v>520</v>
      </c>
      <c r="K2193" s="5">
        <f t="shared" si="136"/>
        <v>1560</v>
      </c>
      <c r="L2193" s="4">
        <v>0.1</v>
      </c>
      <c r="M2193" s="5">
        <f t="shared" si="137"/>
        <v>156</v>
      </c>
      <c r="N2193" s="5">
        <f t="shared" si="138"/>
        <v>636</v>
      </c>
      <c r="O2193" t="s">
        <v>110</v>
      </c>
      <c r="P2193" t="s">
        <v>78</v>
      </c>
      <c r="Q2193" t="s">
        <v>36</v>
      </c>
      <c r="R2193" t="s">
        <v>440</v>
      </c>
      <c r="S2193">
        <v>184</v>
      </c>
      <c r="T2193" t="s">
        <v>441</v>
      </c>
      <c r="U2193" t="str">
        <f t="shared" si="139"/>
        <v>5-10%</v>
      </c>
    </row>
    <row r="2194" spans="1:21" x14ac:dyDescent="0.25">
      <c r="A2194" t="s">
        <v>4485</v>
      </c>
      <c r="B2194" s="3">
        <v>45963</v>
      </c>
      <c r="C2194" t="s">
        <v>2201</v>
      </c>
      <c r="D2194" t="s">
        <v>126</v>
      </c>
      <c r="E2194" t="s">
        <v>75</v>
      </c>
      <c r="F2194" t="s">
        <v>6063</v>
      </c>
      <c r="G2194" t="s">
        <v>6016</v>
      </c>
      <c r="H2194">
        <v>9</v>
      </c>
      <c r="I2194" s="5">
        <v>360</v>
      </c>
      <c r="J2194" s="5">
        <v>520</v>
      </c>
      <c r="K2194" s="5">
        <f t="shared" si="136"/>
        <v>4680</v>
      </c>
      <c r="L2194" s="4">
        <v>0</v>
      </c>
      <c r="M2194" s="5">
        <f t="shared" si="137"/>
        <v>0</v>
      </c>
      <c r="N2194" s="5">
        <f t="shared" si="138"/>
        <v>1440</v>
      </c>
      <c r="O2194" t="s">
        <v>215</v>
      </c>
      <c r="P2194" t="s">
        <v>86</v>
      </c>
      <c r="Q2194" t="s">
        <v>36</v>
      </c>
      <c r="R2194" t="s">
        <v>440</v>
      </c>
      <c r="S2194">
        <v>157</v>
      </c>
      <c r="T2194" t="s">
        <v>441</v>
      </c>
      <c r="U2194" t="str">
        <f t="shared" si="139"/>
        <v>No Discount</v>
      </c>
    </row>
    <row r="2195" spans="1:21" x14ac:dyDescent="0.25">
      <c r="A2195" t="s">
        <v>4486</v>
      </c>
      <c r="B2195" s="3">
        <v>46170</v>
      </c>
      <c r="C2195" t="s">
        <v>992</v>
      </c>
      <c r="D2195" t="s">
        <v>126</v>
      </c>
      <c r="E2195" t="s">
        <v>75</v>
      </c>
      <c r="F2195" t="s">
        <v>93</v>
      </c>
      <c r="G2195" t="s">
        <v>6053</v>
      </c>
      <c r="H2195">
        <v>7</v>
      </c>
      <c r="I2195" s="5">
        <v>400</v>
      </c>
      <c r="J2195" s="5">
        <v>633</v>
      </c>
      <c r="K2195" s="5">
        <f t="shared" si="136"/>
        <v>4431</v>
      </c>
      <c r="L2195" s="4">
        <v>0.05</v>
      </c>
      <c r="M2195" s="5">
        <f t="shared" si="137"/>
        <v>221.55</v>
      </c>
      <c r="N2195" s="5">
        <f t="shared" si="138"/>
        <v>1852.5500000000002</v>
      </c>
      <c r="O2195" t="s">
        <v>164</v>
      </c>
      <c r="P2195" t="s">
        <v>41</v>
      </c>
      <c r="Q2195" t="s">
        <v>36</v>
      </c>
      <c r="R2195" t="s">
        <v>440</v>
      </c>
      <c r="S2195">
        <v>114</v>
      </c>
      <c r="T2195" t="s">
        <v>441</v>
      </c>
      <c r="U2195" t="str">
        <f t="shared" si="139"/>
        <v>5-10%</v>
      </c>
    </row>
    <row r="2196" spans="1:21" x14ac:dyDescent="0.25">
      <c r="A2196" t="s">
        <v>4487</v>
      </c>
      <c r="B2196" s="3">
        <v>45803</v>
      </c>
      <c r="C2196" t="s">
        <v>2317</v>
      </c>
      <c r="D2196" t="s">
        <v>126</v>
      </c>
      <c r="E2196" t="s">
        <v>33</v>
      </c>
      <c r="F2196" t="s">
        <v>93</v>
      </c>
      <c r="G2196" t="s">
        <v>6053</v>
      </c>
      <c r="H2196">
        <v>1</v>
      </c>
      <c r="I2196" s="5">
        <v>400</v>
      </c>
      <c r="J2196" s="5">
        <v>633</v>
      </c>
      <c r="K2196" s="5">
        <f t="shared" si="136"/>
        <v>633</v>
      </c>
      <c r="L2196" s="4">
        <v>0</v>
      </c>
      <c r="M2196" s="5">
        <f t="shared" si="137"/>
        <v>0</v>
      </c>
      <c r="N2196" s="5">
        <f t="shared" si="138"/>
        <v>233</v>
      </c>
      <c r="O2196" t="s">
        <v>127</v>
      </c>
      <c r="P2196" t="s">
        <v>56</v>
      </c>
      <c r="Q2196" t="s">
        <v>53</v>
      </c>
      <c r="R2196" t="s">
        <v>42</v>
      </c>
      <c r="T2196" t="s">
        <v>43</v>
      </c>
      <c r="U2196" t="str">
        <f t="shared" si="139"/>
        <v>No Discount</v>
      </c>
    </row>
    <row r="2197" spans="1:21" x14ac:dyDescent="0.25">
      <c r="A2197" t="s">
        <v>4488</v>
      </c>
      <c r="B2197" s="3">
        <v>45896</v>
      </c>
      <c r="C2197" t="s">
        <v>590</v>
      </c>
      <c r="D2197" t="s">
        <v>50</v>
      </c>
      <c r="E2197" t="s">
        <v>33</v>
      </c>
      <c r="F2197" t="s">
        <v>137</v>
      </c>
      <c r="G2197" t="s">
        <v>6076</v>
      </c>
      <c r="H2197">
        <v>5</v>
      </c>
      <c r="I2197" s="5">
        <v>4700</v>
      </c>
      <c r="J2197" s="5">
        <v>6667</v>
      </c>
      <c r="K2197" s="5">
        <f t="shared" si="136"/>
        <v>33335</v>
      </c>
      <c r="L2197" s="4">
        <v>0</v>
      </c>
      <c r="M2197" s="5">
        <f t="shared" si="137"/>
        <v>0</v>
      </c>
      <c r="N2197" s="5">
        <f t="shared" si="138"/>
        <v>9835</v>
      </c>
      <c r="O2197" t="s">
        <v>127</v>
      </c>
      <c r="P2197" t="s">
        <v>56</v>
      </c>
      <c r="Q2197" t="s">
        <v>53</v>
      </c>
      <c r="R2197" t="s">
        <v>42</v>
      </c>
      <c r="T2197" t="s">
        <v>43</v>
      </c>
      <c r="U2197" t="str">
        <f t="shared" si="139"/>
        <v>No Discount</v>
      </c>
    </row>
    <row r="2198" spans="1:21" x14ac:dyDescent="0.25">
      <c r="A2198" t="s">
        <v>4489</v>
      </c>
      <c r="B2198" s="3">
        <v>45781</v>
      </c>
      <c r="C2198" t="s">
        <v>4490</v>
      </c>
      <c r="D2198" t="s">
        <v>126</v>
      </c>
      <c r="E2198" t="s">
        <v>33</v>
      </c>
      <c r="F2198" t="s">
        <v>6063</v>
      </c>
      <c r="G2198" t="s">
        <v>6016</v>
      </c>
      <c r="H2198">
        <v>7</v>
      </c>
      <c r="I2198" s="5">
        <v>360</v>
      </c>
      <c r="J2198" s="5">
        <v>520</v>
      </c>
      <c r="K2198" s="5">
        <f t="shared" si="136"/>
        <v>3640</v>
      </c>
      <c r="L2198" s="4">
        <v>0</v>
      </c>
      <c r="M2198" s="5">
        <f t="shared" si="137"/>
        <v>0</v>
      </c>
      <c r="N2198" s="5">
        <f t="shared" si="138"/>
        <v>1120</v>
      </c>
      <c r="O2198" t="s">
        <v>164</v>
      </c>
      <c r="P2198" t="s">
        <v>41</v>
      </c>
      <c r="Q2198" t="s">
        <v>36</v>
      </c>
      <c r="R2198" t="s">
        <v>42</v>
      </c>
      <c r="T2198" t="s">
        <v>43</v>
      </c>
      <c r="U2198" t="str">
        <f t="shared" si="139"/>
        <v>No Discount</v>
      </c>
    </row>
    <row r="2199" spans="1:21" x14ac:dyDescent="0.25">
      <c r="A2199" t="s">
        <v>4492</v>
      </c>
      <c r="B2199" s="3">
        <v>45679</v>
      </c>
      <c r="C2199" t="s">
        <v>2100</v>
      </c>
      <c r="D2199" t="s">
        <v>32</v>
      </c>
      <c r="E2199" t="s">
        <v>33</v>
      </c>
      <c r="F2199" t="s">
        <v>93</v>
      </c>
      <c r="G2199" t="s">
        <v>6053</v>
      </c>
      <c r="H2199">
        <v>7</v>
      </c>
      <c r="I2199" s="5">
        <v>400</v>
      </c>
      <c r="J2199" s="5">
        <v>633</v>
      </c>
      <c r="K2199" s="5">
        <f t="shared" si="136"/>
        <v>4431</v>
      </c>
      <c r="L2199" s="4">
        <v>0</v>
      </c>
      <c r="M2199" s="5">
        <f t="shared" si="137"/>
        <v>0</v>
      </c>
      <c r="N2199" s="5">
        <f t="shared" si="138"/>
        <v>1631</v>
      </c>
      <c r="O2199" t="s">
        <v>85</v>
      </c>
      <c r="P2199" t="s">
        <v>86</v>
      </c>
      <c r="Q2199" t="s">
        <v>36</v>
      </c>
      <c r="R2199" t="s">
        <v>42</v>
      </c>
      <c r="T2199" t="s">
        <v>43</v>
      </c>
      <c r="U2199" t="str">
        <f t="shared" si="139"/>
        <v>No Discount</v>
      </c>
    </row>
    <row r="2200" spans="1:21" x14ac:dyDescent="0.25">
      <c r="A2200" t="s">
        <v>4493</v>
      </c>
      <c r="B2200" s="3">
        <v>46015</v>
      </c>
      <c r="C2200" t="s">
        <v>1541</v>
      </c>
      <c r="D2200" t="s">
        <v>32</v>
      </c>
      <c r="E2200" t="s">
        <v>33</v>
      </c>
      <c r="F2200" t="s">
        <v>93</v>
      </c>
      <c r="G2200" t="s">
        <v>6051</v>
      </c>
      <c r="H2200">
        <v>10</v>
      </c>
      <c r="I2200" s="5">
        <v>450</v>
      </c>
      <c r="J2200" s="5">
        <v>650</v>
      </c>
      <c r="K2200" s="5">
        <f t="shared" si="136"/>
        <v>6500</v>
      </c>
      <c r="L2200" s="4">
        <v>0</v>
      </c>
      <c r="M2200" s="5">
        <f t="shared" si="137"/>
        <v>0</v>
      </c>
      <c r="N2200" s="5">
        <f t="shared" si="138"/>
        <v>2000</v>
      </c>
      <c r="O2200" t="s">
        <v>127</v>
      </c>
      <c r="P2200" t="s">
        <v>56</v>
      </c>
      <c r="Q2200" t="s">
        <v>53</v>
      </c>
      <c r="R2200" t="s">
        <v>42</v>
      </c>
      <c r="T2200" t="s">
        <v>43</v>
      </c>
      <c r="U2200" t="str">
        <f t="shared" si="139"/>
        <v>No Discount</v>
      </c>
    </row>
    <row r="2201" spans="1:21" x14ac:dyDescent="0.25">
      <c r="A2201" t="s">
        <v>4494</v>
      </c>
      <c r="B2201" s="3">
        <v>45678</v>
      </c>
      <c r="C2201" t="s">
        <v>2833</v>
      </c>
      <c r="D2201" t="s">
        <v>32</v>
      </c>
      <c r="E2201" t="s">
        <v>33</v>
      </c>
      <c r="F2201" t="s">
        <v>93</v>
      </c>
      <c r="G2201" t="s">
        <v>6053</v>
      </c>
      <c r="H2201">
        <v>5</v>
      </c>
      <c r="I2201" s="5">
        <v>400</v>
      </c>
      <c r="J2201" s="5">
        <v>633</v>
      </c>
      <c r="K2201" s="5">
        <f t="shared" si="136"/>
        <v>3165</v>
      </c>
      <c r="L2201" s="4">
        <v>0</v>
      </c>
      <c r="M2201" s="5">
        <f t="shared" si="137"/>
        <v>0</v>
      </c>
      <c r="N2201" s="5">
        <f t="shared" si="138"/>
        <v>1165</v>
      </c>
      <c r="O2201" t="s">
        <v>85</v>
      </c>
      <c r="P2201" t="s">
        <v>86</v>
      </c>
      <c r="Q2201" t="s">
        <v>36</v>
      </c>
      <c r="R2201" t="s">
        <v>42</v>
      </c>
      <c r="T2201" t="s">
        <v>43</v>
      </c>
      <c r="U2201" t="str">
        <f t="shared" si="139"/>
        <v>No Discount</v>
      </c>
    </row>
    <row r="2202" spans="1:21" x14ac:dyDescent="0.25">
      <c r="A2202" t="s">
        <v>4495</v>
      </c>
      <c r="B2202" s="3">
        <v>45756</v>
      </c>
      <c r="C2202" t="s">
        <v>1887</v>
      </c>
      <c r="D2202" t="s">
        <v>32</v>
      </c>
      <c r="E2202" t="s">
        <v>75</v>
      </c>
      <c r="F2202" t="s">
        <v>137</v>
      </c>
      <c r="G2202" t="s">
        <v>6076</v>
      </c>
      <c r="H2202">
        <v>2</v>
      </c>
      <c r="I2202" s="5">
        <v>4700</v>
      </c>
      <c r="J2202" s="5">
        <v>6667</v>
      </c>
      <c r="K2202" s="5">
        <f t="shared" si="136"/>
        <v>13334</v>
      </c>
      <c r="L2202" s="4">
        <v>0</v>
      </c>
      <c r="M2202" s="5">
        <f t="shared" si="137"/>
        <v>0</v>
      </c>
      <c r="N2202" s="5">
        <f t="shared" si="138"/>
        <v>3934</v>
      </c>
      <c r="O2202" t="s">
        <v>67</v>
      </c>
      <c r="P2202" t="s">
        <v>68</v>
      </c>
      <c r="Q2202" t="s">
        <v>36</v>
      </c>
      <c r="R2202" t="s">
        <v>42</v>
      </c>
      <c r="T2202" t="s">
        <v>43</v>
      </c>
      <c r="U2202" t="str">
        <f t="shared" si="139"/>
        <v>No Discount</v>
      </c>
    </row>
    <row r="2203" spans="1:21" x14ac:dyDescent="0.25">
      <c r="A2203" t="s">
        <v>4496</v>
      </c>
      <c r="B2203" s="3">
        <v>45878</v>
      </c>
      <c r="C2203" t="s">
        <v>3655</v>
      </c>
      <c r="D2203" t="s">
        <v>32</v>
      </c>
      <c r="E2203" t="s">
        <v>33</v>
      </c>
      <c r="F2203" t="s">
        <v>93</v>
      </c>
      <c r="G2203" t="s">
        <v>6053</v>
      </c>
      <c r="H2203">
        <v>4</v>
      </c>
      <c r="I2203" s="5">
        <v>400</v>
      </c>
      <c r="J2203" s="5">
        <v>633</v>
      </c>
      <c r="K2203" s="5">
        <f t="shared" si="136"/>
        <v>2532</v>
      </c>
      <c r="L2203" s="4">
        <v>0</v>
      </c>
      <c r="M2203" s="5">
        <f t="shared" si="137"/>
        <v>0</v>
      </c>
      <c r="N2203" s="5">
        <f t="shared" si="138"/>
        <v>932</v>
      </c>
      <c r="O2203" t="s">
        <v>127</v>
      </c>
      <c r="P2203" t="s">
        <v>56</v>
      </c>
      <c r="Q2203" t="s">
        <v>53</v>
      </c>
      <c r="R2203" t="s">
        <v>42</v>
      </c>
      <c r="T2203" t="s">
        <v>43</v>
      </c>
      <c r="U2203" t="str">
        <f t="shared" si="139"/>
        <v>No Discount</v>
      </c>
    </row>
    <row r="2204" spans="1:21" x14ac:dyDescent="0.25">
      <c r="A2204" t="s">
        <v>4497</v>
      </c>
      <c r="B2204" s="3">
        <v>46007</v>
      </c>
      <c r="C2204" t="s">
        <v>2730</v>
      </c>
      <c r="D2204" t="s">
        <v>50</v>
      </c>
      <c r="E2204" t="s">
        <v>75</v>
      </c>
      <c r="F2204" t="s">
        <v>6063</v>
      </c>
      <c r="G2204" t="s">
        <v>6016</v>
      </c>
      <c r="H2204">
        <v>6</v>
      </c>
      <c r="I2204" s="5">
        <v>360</v>
      </c>
      <c r="J2204" s="5">
        <v>520</v>
      </c>
      <c r="K2204" s="5">
        <f t="shared" si="136"/>
        <v>3120</v>
      </c>
      <c r="L2204" s="4">
        <v>0</v>
      </c>
      <c r="M2204" s="5">
        <f t="shared" si="137"/>
        <v>0</v>
      </c>
      <c r="N2204" s="5">
        <f t="shared" si="138"/>
        <v>960</v>
      </c>
      <c r="O2204" t="s">
        <v>164</v>
      </c>
      <c r="P2204" t="s">
        <v>41</v>
      </c>
      <c r="Q2204" t="s">
        <v>36</v>
      </c>
      <c r="R2204" t="s">
        <v>42</v>
      </c>
      <c r="T2204" t="s">
        <v>43</v>
      </c>
      <c r="U2204" t="str">
        <f t="shared" si="139"/>
        <v>No Discount</v>
      </c>
    </row>
    <row r="2205" spans="1:21" x14ac:dyDescent="0.25">
      <c r="A2205" t="s">
        <v>4498</v>
      </c>
      <c r="B2205" s="3">
        <v>45715</v>
      </c>
      <c r="C2205" t="s">
        <v>2551</v>
      </c>
      <c r="D2205" t="s">
        <v>32</v>
      </c>
      <c r="E2205" t="s">
        <v>33</v>
      </c>
      <c r="F2205" t="s">
        <v>93</v>
      </c>
      <c r="G2205" t="s">
        <v>6051</v>
      </c>
      <c r="H2205">
        <v>1</v>
      </c>
      <c r="I2205" s="5">
        <v>450</v>
      </c>
      <c r="J2205" s="5">
        <v>650</v>
      </c>
      <c r="K2205" s="5">
        <f t="shared" si="136"/>
        <v>650</v>
      </c>
      <c r="L2205" s="4">
        <v>0</v>
      </c>
      <c r="M2205" s="5">
        <f t="shared" si="137"/>
        <v>0</v>
      </c>
      <c r="N2205" s="5">
        <f t="shared" si="138"/>
        <v>200</v>
      </c>
      <c r="O2205" t="s">
        <v>215</v>
      </c>
      <c r="P2205" t="s">
        <v>86</v>
      </c>
      <c r="Q2205" t="s">
        <v>36</v>
      </c>
      <c r="R2205" t="s">
        <v>42</v>
      </c>
      <c r="T2205" t="s">
        <v>43</v>
      </c>
      <c r="U2205" t="str">
        <f t="shared" si="139"/>
        <v>No Discount</v>
      </c>
    </row>
    <row r="2206" spans="1:21" x14ac:dyDescent="0.25">
      <c r="A2206" t="s">
        <v>4499</v>
      </c>
      <c r="B2206" s="3">
        <v>45811</v>
      </c>
      <c r="C2206" t="s">
        <v>3887</v>
      </c>
      <c r="D2206" t="s">
        <v>50</v>
      </c>
      <c r="E2206" t="s">
        <v>33</v>
      </c>
      <c r="F2206" t="s">
        <v>137</v>
      </c>
      <c r="G2206" t="s">
        <v>6076</v>
      </c>
      <c r="H2206">
        <v>9</v>
      </c>
      <c r="I2206" s="5">
        <v>4700</v>
      </c>
      <c r="J2206" s="5">
        <v>6667</v>
      </c>
      <c r="K2206" s="5">
        <f t="shared" si="136"/>
        <v>60003</v>
      </c>
      <c r="L2206" s="4">
        <v>0</v>
      </c>
      <c r="M2206" s="5">
        <f t="shared" si="137"/>
        <v>0</v>
      </c>
      <c r="N2206" s="5">
        <f t="shared" si="138"/>
        <v>17703</v>
      </c>
      <c r="O2206" t="s">
        <v>40</v>
      </c>
      <c r="P2206" t="s">
        <v>41</v>
      </c>
      <c r="Q2206" t="s">
        <v>36</v>
      </c>
      <c r="R2206" t="s">
        <v>440</v>
      </c>
      <c r="S2206">
        <v>32</v>
      </c>
      <c r="T2206" t="s">
        <v>441</v>
      </c>
      <c r="U2206" t="str">
        <f t="shared" si="139"/>
        <v>No Discount</v>
      </c>
    </row>
    <row r="2207" spans="1:21" x14ac:dyDescent="0.25">
      <c r="A2207" t="s">
        <v>4500</v>
      </c>
      <c r="B2207" s="3">
        <v>45947</v>
      </c>
      <c r="C2207" t="s">
        <v>2672</v>
      </c>
      <c r="D2207" t="s">
        <v>50</v>
      </c>
      <c r="E2207" t="s">
        <v>33</v>
      </c>
      <c r="F2207" t="s">
        <v>137</v>
      </c>
      <c r="G2207" t="s">
        <v>6076</v>
      </c>
      <c r="H2207">
        <v>1</v>
      </c>
      <c r="I2207" s="5">
        <v>4700</v>
      </c>
      <c r="J2207" s="5">
        <v>6667</v>
      </c>
      <c r="K2207" s="5">
        <f t="shared" si="136"/>
        <v>6667</v>
      </c>
      <c r="L2207" s="4">
        <v>0</v>
      </c>
      <c r="M2207" s="5">
        <f t="shared" si="137"/>
        <v>0</v>
      </c>
      <c r="N2207" s="5">
        <f t="shared" si="138"/>
        <v>1967</v>
      </c>
      <c r="O2207" t="s">
        <v>67</v>
      </c>
      <c r="P2207" t="s">
        <v>68</v>
      </c>
      <c r="Q2207" t="s">
        <v>36</v>
      </c>
      <c r="R2207" t="s">
        <v>440</v>
      </c>
      <c r="S2207">
        <v>95</v>
      </c>
      <c r="T2207" t="s">
        <v>441</v>
      </c>
      <c r="U2207" t="str">
        <f t="shared" si="139"/>
        <v>No Discount</v>
      </c>
    </row>
    <row r="2208" spans="1:21" x14ac:dyDescent="0.25">
      <c r="A2208" t="s">
        <v>4501</v>
      </c>
      <c r="B2208" s="3">
        <v>46084</v>
      </c>
      <c r="C2208" t="s">
        <v>1093</v>
      </c>
      <c r="D2208" t="s">
        <v>126</v>
      </c>
      <c r="E2208" t="s">
        <v>33</v>
      </c>
      <c r="F2208" t="s">
        <v>137</v>
      </c>
      <c r="G2208" t="s">
        <v>6076</v>
      </c>
      <c r="H2208">
        <v>5</v>
      </c>
      <c r="I2208" s="5">
        <v>4700</v>
      </c>
      <c r="J2208" s="5">
        <v>6667</v>
      </c>
      <c r="K2208" s="5">
        <f t="shared" si="136"/>
        <v>33335</v>
      </c>
      <c r="L2208" s="4">
        <v>0.1</v>
      </c>
      <c r="M2208" s="5">
        <f t="shared" si="137"/>
        <v>3333.5</v>
      </c>
      <c r="N2208" s="5">
        <f t="shared" si="138"/>
        <v>13168.5</v>
      </c>
      <c r="O2208" t="s">
        <v>55</v>
      </c>
      <c r="P2208" t="s">
        <v>56</v>
      </c>
      <c r="Q2208" t="s">
        <v>53</v>
      </c>
      <c r="R2208" t="s">
        <v>440</v>
      </c>
      <c r="S2208">
        <v>13</v>
      </c>
      <c r="T2208" t="s">
        <v>441</v>
      </c>
      <c r="U2208" t="str">
        <f t="shared" si="139"/>
        <v>5-10%</v>
      </c>
    </row>
    <row r="2209" spans="1:21" x14ac:dyDescent="0.25">
      <c r="A2209" t="s">
        <v>4502</v>
      </c>
      <c r="B2209" s="3">
        <v>46188</v>
      </c>
      <c r="C2209" t="s">
        <v>2716</v>
      </c>
      <c r="D2209" t="s">
        <v>32</v>
      </c>
      <c r="E2209" t="s">
        <v>75</v>
      </c>
      <c r="F2209" t="s">
        <v>93</v>
      </c>
      <c r="G2209" t="s">
        <v>6051</v>
      </c>
      <c r="H2209">
        <v>10</v>
      </c>
      <c r="I2209" s="5">
        <v>450</v>
      </c>
      <c r="J2209" s="5">
        <v>650</v>
      </c>
      <c r="K2209" s="5">
        <f t="shared" si="136"/>
        <v>6500</v>
      </c>
      <c r="L2209" s="4">
        <v>0.15</v>
      </c>
      <c r="M2209" s="5">
        <f t="shared" si="137"/>
        <v>975</v>
      </c>
      <c r="N2209" s="5">
        <f t="shared" si="138"/>
        <v>2975</v>
      </c>
      <c r="O2209" t="s">
        <v>127</v>
      </c>
      <c r="P2209" t="s">
        <v>56</v>
      </c>
      <c r="Q2209" t="s">
        <v>53</v>
      </c>
      <c r="R2209" t="s">
        <v>440</v>
      </c>
      <c r="T2209" t="s">
        <v>441</v>
      </c>
      <c r="U2209" t="str">
        <f t="shared" si="139"/>
        <v>11-15%</v>
      </c>
    </row>
    <row r="2210" spans="1:21" x14ac:dyDescent="0.25">
      <c r="A2210" t="s">
        <v>4503</v>
      </c>
      <c r="B2210" s="3">
        <v>45749</v>
      </c>
      <c r="C2210" t="s">
        <v>1876</v>
      </c>
      <c r="D2210" t="s">
        <v>50</v>
      </c>
      <c r="E2210" t="s">
        <v>33</v>
      </c>
      <c r="F2210" t="s">
        <v>6040</v>
      </c>
      <c r="G2210" t="s">
        <v>6020</v>
      </c>
      <c r="H2210">
        <v>8</v>
      </c>
      <c r="I2210" s="5">
        <v>245</v>
      </c>
      <c r="J2210" s="5">
        <v>382</v>
      </c>
      <c r="K2210" s="5">
        <f t="shared" si="136"/>
        <v>3056</v>
      </c>
      <c r="L2210" s="4">
        <v>0</v>
      </c>
      <c r="M2210" s="5">
        <f t="shared" si="137"/>
        <v>0</v>
      </c>
      <c r="N2210" s="5">
        <f t="shared" si="138"/>
        <v>1096</v>
      </c>
      <c r="O2210" t="s">
        <v>95</v>
      </c>
      <c r="P2210" t="s">
        <v>96</v>
      </c>
      <c r="Q2210" t="s">
        <v>53</v>
      </c>
      <c r="R2210" t="s">
        <v>440</v>
      </c>
      <c r="S2210">
        <v>67</v>
      </c>
      <c r="T2210" t="s">
        <v>441</v>
      </c>
      <c r="U2210" t="str">
        <f t="shared" si="139"/>
        <v>No Discount</v>
      </c>
    </row>
    <row r="2211" spans="1:21" x14ac:dyDescent="0.25">
      <c r="A2211" t="s">
        <v>4504</v>
      </c>
      <c r="B2211" s="3">
        <v>45861</v>
      </c>
      <c r="C2211" t="s">
        <v>1132</v>
      </c>
      <c r="D2211" t="s">
        <v>32</v>
      </c>
      <c r="E2211" t="s">
        <v>33</v>
      </c>
      <c r="F2211" t="s">
        <v>6063</v>
      </c>
      <c r="G2211" t="s">
        <v>6016</v>
      </c>
      <c r="H2211">
        <v>10</v>
      </c>
      <c r="I2211" s="5">
        <v>360</v>
      </c>
      <c r="J2211" s="5">
        <v>520</v>
      </c>
      <c r="K2211" s="5">
        <f t="shared" si="136"/>
        <v>5200</v>
      </c>
      <c r="L2211" s="4">
        <v>0</v>
      </c>
      <c r="M2211" s="5">
        <f t="shared" si="137"/>
        <v>0</v>
      </c>
      <c r="N2211" s="5">
        <f t="shared" si="138"/>
        <v>1600</v>
      </c>
      <c r="O2211" t="s">
        <v>77</v>
      </c>
      <c r="P2211" t="s">
        <v>78</v>
      </c>
      <c r="Q2211" t="s">
        <v>36</v>
      </c>
      <c r="R2211" t="s">
        <v>440</v>
      </c>
      <c r="S2211">
        <v>37</v>
      </c>
      <c r="T2211" t="s">
        <v>441</v>
      </c>
      <c r="U2211" t="str">
        <f t="shared" si="139"/>
        <v>No Discount</v>
      </c>
    </row>
    <row r="2212" spans="1:21" x14ac:dyDescent="0.25">
      <c r="A2212" t="s">
        <v>4505</v>
      </c>
      <c r="B2212" s="3">
        <v>45880</v>
      </c>
      <c r="C2212" t="s">
        <v>756</v>
      </c>
      <c r="D2212" t="s">
        <v>126</v>
      </c>
      <c r="E2212" t="s">
        <v>33</v>
      </c>
      <c r="F2212" t="s">
        <v>93</v>
      </c>
      <c r="G2212" t="s">
        <v>6053</v>
      </c>
      <c r="H2212">
        <v>10</v>
      </c>
      <c r="I2212" s="5">
        <v>400</v>
      </c>
      <c r="J2212" s="5">
        <v>633</v>
      </c>
      <c r="K2212" s="5">
        <f t="shared" si="136"/>
        <v>6330</v>
      </c>
      <c r="L2212" s="4">
        <v>0</v>
      </c>
      <c r="M2212" s="5">
        <f t="shared" si="137"/>
        <v>0</v>
      </c>
      <c r="N2212" s="5">
        <f t="shared" si="138"/>
        <v>2330</v>
      </c>
      <c r="O2212" t="s">
        <v>95</v>
      </c>
      <c r="P2212" t="s">
        <v>96</v>
      </c>
      <c r="Q2212" t="s">
        <v>53</v>
      </c>
      <c r="R2212" t="s">
        <v>42</v>
      </c>
      <c r="T2212" t="s">
        <v>43</v>
      </c>
      <c r="U2212" t="str">
        <f t="shared" si="139"/>
        <v>No Discount</v>
      </c>
    </row>
    <row r="2213" spans="1:21" x14ac:dyDescent="0.25">
      <c r="A2213" t="s">
        <v>4506</v>
      </c>
      <c r="B2213" s="3">
        <v>45756</v>
      </c>
      <c r="C2213" t="s">
        <v>4198</v>
      </c>
      <c r="D2213" t="s">
        <v>50</v>
      </c>
      <c r="E2213" t="s">
        <v>33</v>
      </c>
      <c r="F2213" t="s">
        <v>137</v>
      </c>
      <c r="G2213" t="s">
        <v>6076</v>
      </c>
      <c r="H2213">
        <v>1</v>
      </c>
      <c r="I2213" s="5">
        <v>4700</v>
      </c>
      <c r="J2213" s="5">
        <v>6667</v>
      </c>
      <c r="K2213" s="5">
        <f t="shared" si="136"/>
        <v>6667</v>
      </c>
      <c r="L2213" s="4">
        <v>0</v>
      </c>
      <c r="M2213" s="5">
        <f t="shared" si="137"/>
        <v>0</v>
      </c>
      <c r="N2213" s="5">
        <f t="shared" si="138"/>
        <v>1967</v>
      </c>
      <c r="O2213" t="s">
        <v>215</v>
      </c>
      <c r="P2213" t="s">
        <v>86</v>
      </c>
      <c r="Q2213" t="s">
        <v>36</v>
      </c>
      <c r="R2213" t="s">
        <v>42</v>
      </c>
      <c r="T2213" t="s">
        <v>43</v>
      </c>
      <c r="U2213" t="str">
        <f t="shared" si="139"/>
        <v>No Discount</v>
      </c>
    </row>
    <row r="2214" spans="1:21" x14ac:dyDescent="0.25">
      <c r="A2214" t="s">
        <v>4507</v>
      </c>
      <c r="B2214" s="3">
        <v>46101</v>
      </c>
      <c r="C2214" t="s">
        <v>2836</v>
      </c>
      <c r="D2214" t="s">
        <v>126</v>
      </c>
      <c r="E2214" t="s">
        <v>33</v>
      </c>
      <c r="F2214" t="s">
        <v>93</v>
      </c>
      <c r="G2214" t="s">
        <v>6053</v>
      </c>
      <c r="H2214">
        <v>6</v>
      </c>
      <c r="I2214" s="5">
        <v>400</v>
      </c>
      <c r="J2214" s="5">
        <v>633</v>
      </c>
      <c r="K2214" s="5">
        <f t="shared" si="136"/>
        <v>3798</v>
      </c>
      <c r="L2214" s="4">
        <v>0.25</v>
      </c>
      <c r="M2214" s="5">
        <f t="shared" si="137"/>
        <v>949.5</v>
      </c>
      <c r="N2214" s="5">
        <f t="shared" si="138"/>
        <v>2347.5</v>
      </c>
      <c r="O2214" t="s">
        <v>67</v>
      </c>
      <c r="P2214" t="s">
        <v>68</v>
      </c>
      <c r="Q2214" t="s">
        <v>36</v>
      </c>
      <c r="R2214" t="s">
        <v>440</v>
      </c>
      <c r="S2214">
        <v>158</v>
      </c>
      <c r="T2214" t="s">
        <v>441</v>
      </c>
      <c r="U2214" t="str">
        <f t="shared" si="139"/>
        <v>21-25%</v>
      </c>
    </row>
    <row r="2215" spans="1:21" x14ac:dyDescent="0.25">
      <c r="A2215" t="s">
        <v>4508</v>
      </c>
      <c r="B2215" s="3">
        <v>46023</v>
      </c>
      <c r="C2215" t="s">
        <v>2216</v>
      </c>
      <c r="D2215" t="s">
        <v>32</v>
      </c>
      <c r="E2215" t="s">
        <v>33</v>
      </c>
      <c r="F2215" t="s">
        <v>6040</v>
      </c>
      <c r="G2215" t="s">
        <v>6020</v>
      </c>
      <c r="H2215">
        <v>2</v>
      </c>
      <c r="I2215" s="5">
        <v>245</v>
      </c>
      <c r="J2215" s="5">
        <v>382</v>
      </c>
      <c r="K2215" s="5">
        <f t="shared" si="136"/>
        <v>764</v>
      </c>
      <c r="L2215" s="4">
        <v>0.08</v>
      </c>
      <c r="M2215" s="5">
        <f t="shared" si="137"/>
        <v>61.120000000000005</v>
      </c>
      <c r="N2215" s="5">
        <f t="shared" si="138"/>
        <v>335.12</v>
      </c>
      <c r="O2215" t="s">
        <v>215</v>
      </c>
      <c r="P2215" t="s">
        <v>86</v>
      </c>
      <c r="Q2215" t="s">
        <v>36</v>
      </c>
      <c r="R2215" t="s">
        <v>440</v>
      </c>
      <c r="S2215">
        <v>277</v>
      </c>
      <c r="T2215" t="s">
        <v>441</v>
      </c>
      <c r="U2215" t="str">
        <f t="shared" si="139"/>
        <v>5-10%</v>
      </c>
    </row>
    <row r="2216" spans="1:21" x14ac:dyDescent="0.25">
      <c r="A2216" t="s">
        <v>4509</v>
      </c>
      <c r="B2216" s="3">
        <v>45775</v>
      </c>
      <c r="C2216" t="s">
        <v>850</v>
      </c>
      <c r="D2216" t="s">
        <v>32</v>
      </c>
      <c r="E2216" t="s">
        <v>75</v>
      </c>
      <c r="F2216" t="s">
        <v>137</v>
      </c>
      <c r="G2216" t="s">
        <v>6029</v>
      </c>
      <c r="H2216">
        <v>5</v>
      </c>
      <c r="I2216" s="5">
        <v>470</v>
      </c>
      <c r="J2216" s="5">
        <v>657</v>
      </c>
      <c r="K2216" s="5">
        <f t="shared" si="136"/>
        <v>3285</v>
      </c>
      <c r="L2216" s="4">
        <v>0</v>
      </c>
      <c r="M2216" s="5">
        <f t="shared" si="137"/>
        <v>0</v>
      </c>
      <c r="N2216" s="5">
        <f t="shared" si="138"/>
        <v>935</v>
      </c>
      <c r="O2216" t="s">
        <v>181</v>
      </c>
      <c r="P2216" t="s">
        <v>68</v>
      </c>
      <c r="Q2216" t="s">
        <v>36</v>
      </c>
      <c r="R2216" t="s">
        <v>42</v>
      </c>
      <c r="T2216" t="s">
        <v>43</v>
      </c>
      <c r="U2216" t="str">
        <f t="shared" si="139"/>
        <v>No Discount</v>
      </c>
    </row>
    <row r="2217" spans="1:21" x14ac:dyDescent="0.25">
      <c r="A2217" t="s">
        <v>4510</v>
      </c>
      <c r="B2217" s="3">
        <v>46050</v>
      </c>
      <c r="C2217" t="s">
        <v>3610</v>
      </c>
      <c r="D2217" t="s">
        <v>32</v>
      </c>
      <c r="E2217" t="s">
        <v>75</v>
      </c>
      <c r="F2217" t="s">
        <v>6063</v>
      </c>
      <c r="G2217" t="s">
        <v>6016</v>
      </c>
      <c r="H2217">
        <v>5</v>
      </c>
      <c r="I2217" s="5">
        <v>360</v>
      </c>
      <c r="J2217" s="5">
        <v>520</v>
      </c>
      <c r="K2217" s="5">
        <f t="shared" si="136"/>
        <v>2600</v>
      </c>
      <c r="L2217" s="4">
        <v>0.15</v>
      </c>
      <c r="M2217" s="5">
        <f t="shared" si="137"/>
        <v>390</v>
      </c>
      <c r="N2217" s="5">
        <f t="shared" si="138"/>
        <v>1190</v>
      </c>
      <c r="O2217" t="s">
        <v>215</v>
      </c>
      <c r="P2217" t="s">
        <v>86</v>
      </c>
      <c r="Q2217" t="s">
        <v>36</v>
      </c>
      <c r="R2217" t="s">
        <v>440</v>
      </c>
      <c r="S2217">
        <v>138</v>
      </c>
      <c r="T2217" t="s">
        <v>441</v>
      </c>
      <c r="U2217" t="str">
        <f t="shared" si="139"/>
        <v>11-15%</v>
      </c>
    </row>
    <row r="2218" spans="1:21" x14ac:dyDescent="0.25">
      <c r="A2218" t="s">
        <v>4511</v>
      </c>
      <c r="B2218" s="3">
        <v>45773</v>
      </c>
      <c r="C2218" t="s">
        <v>3287</v>
      </c>
      <c r="D2218" t="s">
        <v>32</v>
      </c>
      <c r="E2218" t="s">
        <v>33</v>
      </c>
      <c r="F2218" t="s">
        <v>137</v>
      </c>
      <c r="G2218" t="s">
        <v>6029</v>
      </c>
      <c r="H2218">
        <v>9</v>
      </c>
      <c r="I2218" s="5">
        <v>470</v>
      </c>
      <c r="J2218" s="5">
        <v>657</v>
      </c>
      <c r="K2218" s="5">
        <f t="shared" si="136"/>
        <v>5913</v>
      </c>
      <c r="L2218" s="4">
        <v>0</v>
      </c>
      <c r="M2218" s="5">
        <f t="shared" si="137"/>
        <v>0</v>
      </c>
      <c r="N2218" s="5">
        <f t="shared" si="138"/>
        <v>1683</v>
      </c>
      <c r="O2218" t="s">
        <v>77</v>
      </c>
      <c r="P2218" t="s">
        <v>78</v>
      </c>
      <c r="Q2218" t="s">
        <v>36</v>
      </c>
      <c r="R2218" t="s">
        <v>42</v>
      </c>
      <c r="T2218" t="s">
        <v>43</v>
      </c>
      <c r="U2218" t="str">
        <f t="shared" si="139"/>
        <v>No Discount</v>
      </c>
    </row>
    <row r="2219" spans="1:21" x14ac:dyDescent="0.25">
      <c r="A2219" t="s">
        <v>4512</v>
      </c>
      <c r="B2219" s="3">
        <v>45904</v>
      </c>
      <c r="C2219" t="s">
        <v>2879</v>
      </c>
      <c r="D2219" t="s">
        <v>32</v>
      </c>
      <c r="E2219" t="s">
        <v>33</v>
      </c>
      <c r="F2219" t="s">
        <v>137</v>
      </c>
      <c r="G2219" t="s">
        <v>6029</v>
      </c>
      <c r="H2219">
        <v>2</v>
      </c>
      <c r="I2219" s="5">
        <v>470</v>
      </c>
      <c r="J2219" s="5">
        <v>657</v>
      </c>
      <c r="K2219" s="5">
        <f t="shared" si="136"/>
        <v>1314</v>
      </c>
      <c r="L2219" s="4">
        <v>0</v>
      </c>
      <c r="M2219" s="5">
        <f t="shared" si="137"/>
        <v>0</v>
      </c>
      <c r="N2219" s="5">
        <f t="shared" si="138"/>
        <v>374</v>
      </c>
      <c r="O2219" t="s">
        <v>85</v>
      </c>
      <c r="P2219" t="s">
        <v>86</v>
      </c>
      <c r="Q2219" t="s">
        <v>36</v>
      </c>
      <c r="R2219" t="s">
        <v>42</v>
      </c>
      <c r="T2219" t="s">
        <v>43</v>
      </c>
      <c r="U2219" t="str">
        <f t="shared" si="139"/>
        <v>No Discount</v>
      </c>
    </row>
    <row r="2220" spans="1:21" x14ac:dyDescent="0.25">
      <c r="A2220" t="s">
        <v>4513</v>
      </c>
      <c r="B2220" s="3">
        <v>46141</v>
      </c>
      <c r="C2220" t="s">
        <v>1713</v>
      </c>
      <c r="D2220" t="s">
        <v>126</v>
      </c>
      <c r="E2220" t="s">
        <v>33</v>
      </c>
      <c r="F2220" t="s">
        <v>6040</v>
      </c>
      <c r="G2220" t="s">
        <v>6020</v>
      </c>
      <c r="H2220">
        <v>3</v>
      </c>
      <c r="I2220" s="5">
        <v>245</v>
      </c>
      <c r="J2220" s="5">
        <v>382</v>
      </c>
      <c r="K2220" s="5">
        <f t="shared" si="136"/>
        <v>1146</v>
      </c>
      <c r="L2220" s="4">
        <v>0.25</v>
      </c>
      <c r="M2220" s="5">
        <f t="shared" si="137"/>
        <v>286.5</v>
      </c>
      <c r="N2220" s="5">
        <f t="shared" si="138"/>
        <v>697.5</v>
      </c>
      <c r="O2220" t="s">
        <v>40</v>
      </c>
      <c r="P2220" t="s">
        <v>41</v>
      </c>
      <c r="Q2220" t="s">
        <v>36</v>
      </c>
      <c r="R2220" t="s">
        <v>440</v>
      </c>
      <c r="S2220">
        <v>144</v>
      </c>
      <c r="T2220" t="s">
        <v>441</v>
      </c>
      <c r="U2220" t="str">
        <f t="shared" si="139"/>
        <v>21-25%</v>
      </c>
    </row>
    <row r="2221" spans="1:21" x14ac:dyDescent="0.25">
      <c r="A2221" t="s">
        <v>4514</v>
      </c>
      <c r="B2221" s="3">
        <v>46147</v>
      </c>
      <c r="C2221" t="s">
        <v>1674</v>
      </c>
      <c r="D2221" t="s">
        <v>126</v>
      </c>
      <c r="E2221" t="s">
        <v>33</v>
      </c>
      <c r="F2221" t="s">
        <v>6063</v>
      </c>
      <c r="G2221" t="s">
        <v>6016</v>
      </c>
      <c r="H2221">
        <v>7</v>
      </c>
      <c r="I2221" s="5">
        <v>360</v>
      </c>
      <c r="J2221" s="5">
        <v>520</v>
      </c>
      <c r="K2221" s="5">
        <f t="shared" si="136"/>
        <v>3640</v>
      </c>
      <c r="L2221" s="4">
        <v>0.08</v>
      </c>
      <c r="M2221" s="5">
        <f t="shared" si="137"/>
        <v>291.2</v>
      </c>
      <c r="N2221" s="5">
        <f t="shared" si="138"/>
        <v>1411.1999999999998</v>
      </c>
      <c r="O2221" t="s">
        <v>164</v>
      </c>
      <c r="P2221" t="s">
        <v>41</v>
      </c>
      <c r="Q2221" t="s">
        <v>36</v>
      </c>
      <c r="R2221" t="s">
        <v>440</v>
      </c>
      <c r="S2221">
        <v>32</v>
      </c>
      <c r="T2221" t="s">
        <v>441</v>
      </c>
      <c r="U2221" t="str">
        <f t="shared" si="139"/>
        <v>5-10%</v>
      </c>
    </row>
    <row r="2222" spans="1:21" x14ac:dyDescent="0.25">
      <c r="A2222" t="s">
        <v>4515</v>
      </c>
      <c r="B2222" s="3">
        <v>45713</v>
      </c>
      <c r="C2222" t="s">
        <v>1337</v>
      </c>
      <c r="D2222" t="s">
        <v>126</v>
      </c>
      <c r="E2222" t="s">
        <v>33</v>
      </c>
      <c r="F2222" t="s">
        <v>93</v>
      </c>
      <c r="G2222" t="s">
        <v>6053</v>
      </c>
      <c r="H2222">
        <v>6</v>
      </c>
      <c r="I2222" s="5">
        <v>400</v>
      </c>
      <c r="J2222" s="5">
        <v>633</v>
      </c>
      <c r="K2222" s="5">
        <f t="shared" si="136"/>
        <v>3798</v>
      </c>
      <c r="L2222" s="4">
        <v>0</v>
      </c>
      <c r="M2222" s="5">
        <f t="shared" si="137"/>
        <v>0</v>
      </c>
      <c r="N2222" s="5">
        <f t="shared" si="138"/>
        <v>1398</v>
      </c>
      <c r="O2222" t="s">
        <v>215</v>
      </c>
      <c r="P2222" t="s">
        <v>86</v>
      </c>
      <c r="Q2222" t="s">
        <v>36</v>
      </c>
      <c r="R2222" t="s">
        <v>42</v>
      </c>
      <c r="T2222" t="s">
        <v>43</v>
      </c>
      <c r="U2222" t="str">
        <f t="shared" si="139"/>
        <v>No Discount</v>
      </c>
    </row>
    <row r="2223" spans="1:21" x14ac:dyDescent="0.25">
      <c r="A2223" t="s">
        <v>4516</v>
      </c>
      <c r="B2223" s="3">
        <v>45771</v>
      </c>
      <c r="C2223" t="s">
        <v>542</v>
      </c>
      <c r="D2223" t="s">
        <v>32</v>
      </c>
      <c r="E2223" t="s">
        <v>33</v>
      </c>
      <c r="F2223" t="s">
        <v>93</v>
      </c>
      <c r="G2223" t="s">
        <v>6053</v>
      </c>
      <c r="H2223">
        <v>7</v>
      </c>
      <c r="I2223" s="5">
        <v>400</v>
      </c>
      <c r="J2223" s="5">
        <v>633</v>
      </c>
      <c r="K2223" s="5">
        <f t="shared" si="136"/>
        <v>4431</v>
      </c>
      <c r="L2223" s="4">
        <v>0</v>
      </c>
      <c r="M2223" s="5">
        <f t="shared" si="137"/>
        <v>0</v>
      </c>
      <c r="N2223" s="5">
        <f t="shared" si="138"/>
        <v>1631</v>
      </c>
      <c r="O2223" t="s">
        <v>164</v>
      </c>
      <c r="P2223" t="s">
        <v>41</v>
      </c>
      <c r="Q2223" t="s">
        <v>36</v>
      </c>
      <c r="R2223" t="s">
        <v>42</v>
      </c>
      <c r="T2223" t="s">
        <v>43</v>
      </c>
      <c r="U2223" t="str">
        <f t="shared" si="139"/>
        <v>No Discount</v>
      </c>
    </row>
    <row r="2224" spans="1:21" x14ac:dyDescent="0.25">
      <c r="A2224" t="s">
        <v>4517</v>
      </c>
      <c r="B2224" s="3">
        <v>45718</v>
      </c>
      <c r="C2224" t="s">
        <v>3932</v>
      </c>
      <c r="D2224" t="s">
        <v>32</v>
      </c>
      <c r="E2224" t="s">
        <v>33</v>
      </c>
      <c r="F2224" t="s">
        <v>93</v>
      </c>
      <c r="G2224" t="s">
        <v>6051</v>
      </c>
      <c r="H2224">
        <v>3</v>
      </c>
      <c r="I2224" s="5">
        <v>450</v>
      </c>
      <c r="J2224" s="5">
        <v>650</v>
      </c>
      <c r="K2224" s="5">
        <f t="shared" si="136"/>
        <v>1950</v>
      </c>
      <c r="L2224" s="4">
        <v>0</v>
      </c>
      <c r="M2224" s="5">
        <f t="shared" si="137"/>
        <v>0</v>
      </c>
      <c r="N2224" s="5">
        <f t="shared" si="138"/>
        <v>600</v>
      </c>
      <c r="O2224" t="s">
        <v>110</v>
      </c>
      <c r="P2224" t="s">
        <v>78</v>
      </c>
      <c r="Q2224" t="s">
        <v>36</v>
      </c>
      <c r="R2224" t="s">
        <v>42</v>
      </c>
      <c r="T2224" t="s">
        <v>43</v>
      </c>
      <c r="U2224" t="str">
        <f t="shared" si="139"/>
        <v>No Discount</v>
      </c>
    </row>
    <row r="2225" spans="1:21" x14ac:dyDescent="0.25">
      <c r="A2225" t="s">
        <v>4518</v>
      </c>
      <c r="B2225" s="3">
        <v>46182</v>
      </c>
      <c r="C2225" t="s">
        <v>2520</v>
      </c>
      <c r="D2225" t="s">
        <v>126</v>
      </c>
      <c r="E2225" t="s">
        <v>33</v>
      </c>
      <c r="F2225" t="s">
        <v>93</v>
      </c>
      <c r="G2225" t="s">
        <v>6051</v>
      </c>
      <c r="H2225">
        <v>9</v>
      </c>
      <c r="I2225" s="5">
        <v>450</v>
      </c>
      <c r="J2225" s="5">
        <v>650</v>
      </c>
      <c r="K2225" s="5">
        <f t="shared" si="136"/>
        <v>5850</v>
      </c>
      <c r="L2225" s="4">
        <v>0.25</v>
      </c>
      <c r="M2225" s="5">
        <f t="shared" si="137"/>
        <v>1462.5</v>
      </c>
      <c r="N2225" s="5">
        <f t="shared" si="138"/>
        <v>3262.5</v>
      </c>
      <c r="O2225" t="s">
        <v>127</v>
      </c>
      <c r="P2225" t="s">
        <v>56</v>
      </c>
      <c r="Q2225" t="s">
        <v>53</v>
      </c>
      <c r="R2225" t="s">
        <v>440</v>
      </c>
      <c r="S2225">
        <v>130</v>
      </c>
      <c r="T2225" t="s">
        <v>441</v>
      </c>
      <c r="U2225" t="str">
        <f t="shared" si="139"/>
        <v>21-25%</v>
      </c>
    </row>
    <row r="2226" spans="1:21" x14ac:dyDescent="0.25">
      <c r="A2226" t="s">
        <v>4519</v>
      </c>
      <c r="B2226" s="3">
        <v>46097</v>
      </c>
      <c r="C2226" t="s">
        <v>692</v>
      </c>
      <c r="D2226" t="s">
        <v>50</v>
      </c>
      <c r="E2226" t="s">
        <v>75</v>
      </c>
      <c r="F2226" t="s">
        <v>6063</v>
      </c>
      <c r="G2226" t="s">
        <v>6016</v>
      </c>
      <c r="H2226">
        <v>9</v>
      </c>
      <c r="I2226" s="5">
        <v>360</v>
      </c>
      <c r="J2226" s="5">
        <v>520</v>
      </c>
      <c r="K2226" s="5">
        <f t="shared" si="136"/>
        <v>4680</v>
      </c>
      <c r="L2226" s="4">
        <v>0.18</v>
      </c>
      <c r="M2226" s="5">
        <f t="shared" si="137"/>
        <v>842.4</v>
      </c>
      <c r="N2226" s="5">
        <f t="shared" si="138"/>
        <v>2282.4</v>
      </c>
      <c r="O2226" t="s">
        <v>181</v>
      </c>
      <c r="P2226" t="s">
        <v>68</v>
      </c>
      <c r="Q2226" t="s">
        <v>36</v>
      </c>
      <c r="R2226" t="s">
        <v>440</v>
      </c>
      <c r="S2226">
        <v>130</v>
      </c>
      <c r="T2226" t="s">
        <v>441</v>
      </c>
      <c r="U2226" t="str">
        <f t="shared" si="139"/>
        <v>16-20%</v>
      </c>
    </row>
    <row r="2227" spans="1:21" x14ac:dyDescent="0.25">
      <c r="A2227" t="s">
        <v>4520</v>
      </c>
      <c r="B2227" s="3">
        <v>45825</v>
      </c>
      <c r="C2227" t="s">
        <v>2784</v>
      </c>
      <c r="D2227" t="s">
        <v>32</v>
      </c>
      <c r="E2227" t="s">
        <v>75</v>
      </c>
      <c r="F2227" t="s">
        <v>137</v>
      </c>
      <c r="G2227" t="s">
        <v>6029</v>
      </c>
      <c r="H2227">
        <v>8</v>
      </c>
      <c r="I2227" s="5">
        <v>470</v>
      </c>
      <c r="J2227" s="5">
        <v>657</v>
      </c>
      <c r="K2227" s="5">
        <f t="shared" si="136"/>
        <v>5256</v>
      </c>
      <c r="L2227" s="4">
        <v>0</v>
      </c>
      <c r="M2227" s="5">
        <f t="shared" si="137"/>
        <v>0</v>
      </c>
      <c r="N2227" s="5">
        <f t="shared" si="138"/>
        <v>1496</v>
      </c>
      <c r="O2227" t="s">
        <v>55</v>
      </c>
      <c r="P2227" t="s">
        <v>56</v>
      </c>
      <c r="Q2227" t="s">
        <v>53</v>
      </c>
      <c r="R2227" t="s">
        <v>42</v>
      </c>
      <c r="T2227" t="s">
        <v>43</v>
      </c>
      <c r="U2227" t="str">
        <f t="shared" si="139"/>
        <v>No Discount</v>
      </c>
    </row>
    <row r="2228" spans="1:21" x14ac:dyDescent="0.25">
      <c r="A2228" t="s">
        <v>4521</v>
      </c>
      <c r="B2228" s="3">
        <v>46060</v>
      </c>
      <c r="C2228" t="s">
        <v>2373</v>
      </c>
      <c r="D2228" t="s">
        <v>126</v>
      </c>
      <c r="E2228" t="s">
        <v>75</v>
      </c>
      <c r="F2228" t="s">
        <v>93</v>
      </c>
      <c r="G2228" t="s">
        <v>6053</v>
      </c>
      <c r="H2228">
        <v>6</v>
      </c>
      <c r="I2228" s="5">
        <v>400</v>
      </c>
      <c r="J2228" s="5">
        <v>633</v>
      </c>
      <c r="K2228" s="5">
        <f t="shared" si="136"/>
        <v>3798</v>
      </c>
      <c r="L2228" s="4">
        <v>0.12</v>
      </c>
      <c r="M2228" s="5">
        <f t="shared" si="137"/>
        <v>455.76</v>
      </c>
      <c r="N2228" s="5">
        <f t="shared" si="138"/>
        <v>1853.76</v>
      </c>
      <c r="O2228" t="s">
        <v>77</v>
      </c>
      <c r="P2228" t="s">
        <v>78</v>
      </c>
      <c r="Q2228" t="s">
        <v>36</v>
      </c>
      <c r="R2228" t="s">
        <v>42</v>
      </c>
      <c r="T2228" t="s">
        <v>43</v>
      </c>
      <c r="U2228" t="str">
        <f t="shared" si="139"/>
        <v>11-15%</v>
      </c>
    </row>
    <row r="2229" spans="1:21" x14ac:dyDescent="0.25">
      <c r="A2229" t="s">
        <v>4522</v>
      </c>
      <c r="B2229" s="3">
        <v>46086</v>
      </c>
      <c r="C2229" t="s">
        <v>4523</v>
      </c>
      <c r="D2229" t="s">
        <v>50</v>
      </c>
      <c r="E2229" t="s">
        <v>75</v>
      </c>
      <c r="F2229" t="s">
        <v>6063</v>
      </c>
      <c r="G2229" t="s">
        <v>6016</v>
      </c>
      <c r="H2229">
        <v>1</v>
      </c>
      <c r="I2229" s="5">
        <v>360</v>
      </c>
      <c r="J2229" s="5">
        <v>520</v>
      </c>
      <c r="K2229" s="5">
        <f t="shared" si="136"/>
        <v>520</v>
      </c>
      <c r="L2229" s="4">
        <v>0.1</v>
      </c>
      <c r="M2229" s="5">
        <f t="shared" si="137"/>
        <v>52</v>
      </c>
      <c r="N2229" s="5">
        <f t="shared" si="138"/>
        <v>212</v>
      </c>
      <c r="O2229" t="s">
        <v>85</v>
      </c>
      <c r="P2229" t="s">
        <v>86</v>
      </c>
      <c r="Q2229" t="s">
        <v>36</v>
      </c>
      <c r="R2229" t="s">
        <v>42</v>
      </c>
      <c r="T2229" t="s">
        <v>43</v>
      </c>
      <c r="U2229" t="str">
        <f t="shared" si="139"/>
        <v>5-10%</v>
      </c>
    </row>
    <row r="2230" spans="1:21" x14ac:dyDescent="0.25">
      <c r="A2230" t="s">
        <v>4525</v>
      </c>
      <c r="B2230" s="3">
        <v>46020</v>
      </c>
      <c r="C2230" t="s">
        <v>2818</v>
      </c>
      <c r="D2230" t="s">
        <v>32</v>
      </c>
      <c r="E2230" t="s">
        <v>33</v>
      </c>
      <c r="F2230" t="s">
        <v>93</v>
      </c>
      <c r="G2230" t="s">
        <v>6051</v>
      </c>
      <c r="H2230">
        <v>6</v>
      </c>
      <c r="I2230" s="5">
        <v>450</v>
      </c>
      <c r="J2230" s="5">
        <v>650</v>
      </c>
      <c r="K2230" s="5">
        <f t="shared" si="136"/>
        <v>3900</v>
      </c>
      <c r="L2230" s="4">
        <v>0</v>
      </c>
      <c r="M2230" s="5">
        <f t="shared" si="137"/>
        <v>0</v>
      </c>
      <c r="N2230" s="5">
        <f t="shared" si="138"/>
        <v>1200</v>
      </c>
      <c r="O2230" t="s">
        <v>215</v>
      </c>
      <c r="P2230" t="s">
        <v>86</v>
      </c>
      <c r="Q2230" t="s">
        <v>36</v>
      </c>
      <c r="R2230" t="s">
        <v>42</v>
      </c>
      <c r="T2230" t="s">
        <v>43</v>
      </c>
      <c r="U2230" t="str">
        <f t="shared" si="139"/>
        <v>No Discount</v>
      </c>
    </row>
    <row r="2231" spans="1:21" x14ac:dyDescent="0.25">
      <c r="A2231" t="s">
        <v>4526</v>
      </c>
      <c r="B2231" s="3">
        <v>46092</v>
      </c>
      <c r="C2231" t="s">
        <v>388</v>
      </c>
      <c r="D2231" t="s">
        <v>50</v>
      </c>
      <c r="E2231" t="s">
        <v>33</v>
      </c>
      <c r="F2231" t="s">
        <v>6063</v>
      </c>
      <c r="G2231" t="s">
        <v>6016</v>
      </c>
      <c r="H2231">
        <v>9</v>
      </c>
      <c r="I2231" s="5">
        <v>360</v>
      </c>
      <c r="J2231" s="5">
        <v>520</v>
      </c>
      <c r="K2231" s="5">
        <f t="shared" si="136"/>
        <v>4680</v>
      </c>
      <c r="L2231" s="4">
        <v>0.1</v>
      </c>
      <c r="M2231" s="5">
        <f t="shared" si="137"/>
        <v>468</v>
      </c>
      <c r="N2231" s="5">
        <f t="shared" si="138"/>
        <v>1908</v>
      </c>
      <c r="O2231" t="s">
        <v>85</v>
      </c>
      <c r="P2231" t="s">
        <v>86</v>
      </c>
      <c r="Q2231" t="s">
        <v>36</v>
      </c>
      <c r="R2231" t="s">
        <v>440</v>
      </c>
      <c r="S2231">
        <v>163</v>
      </c>
      <c r="T2231" t="s">
        <v>441</v>
      </c>
      <c r="U2231" t="str">
        <f t="shared" si="139"/>
        <v>5-10%</v>
      </c>
    </row>
    <row r="2232" spans="1:21" x14ac:dyDescent="0.25">
      <c r="A2232" t="s">
        <v>4527</v>
      </c>
      <c r="B2232" s="3">
        <v>45931</v>
      </c>
      <c r="C2232" t="s">
        <v>2290</v>
      </c>
      <c r="D2232" t="s">
        <v>126</v>
      </c>
      <c r="E2232" t="s">
        <v>75</v>
      </c>
      <c r="F2232" t="s">
        <v>6040</v>
      </c>
      <c r="G2232" t="s">
        <v>6020</v>
      </c>
      <c r="H2232">
        <v>4</v>
      </c>
      <c r="I2232" s="5">
        <v>245</v>
      </c>
      <c r="J2232" s="5">
        <v>382</v>
      </c>
      <c r="K2232" s="5">
        <f t="shared" si="136"/>
        <v>1528</v>
      </c>
      <c r="L2232" s="4">
        <v>0</v>
      </c>
      <c r="M2232" s="5">
        <f t="shared" si="137"/>
        <v>0</v>
      </c>
      <c r="N2232" s="5">
        <f t="shared" si="138"/>
        <v>548</v>
      </c>
      <c r="O2232" t="s">
        <v>67</v>
      </c>
      <c r="P2232" t="s">
        <v>68</v>
      </c>
      <c r="Q2232" t="s">
        <v>36</v>
      </c>
      <c r="R2232" t="s">
        <v>42</v>
      </c>
      <c r="T2232" t="s">
        <v>43</v>
      </c>
      <c r="U2232" t="str">
        <f t="shared" si="139"/>
        <v>No Discount</v>
      </c>
    </row>
    <row r="2233" spans="1:21" x14ac:dyDescent="0.25">
      <c r="A2233" t="s">
        <v>4528</v>
      </c>
      <c r="B2233" s="3">
        <v>46100</v>
      </c>
      <c r="C2233" t="s">
        <v>1653</v>
      </c>
      <c r="D2233" t="s">
        <v>32</v>
      </c>
      <c r="E2233" t="s">
        <v>33</v>
      </c>
      <c r="F2233" t="s">
        <v>6040</v>
      </c>
      <c r="G2233" t="s">
        <v>6020</v>
      </c>
      <c r="H2233">
        <v>9</v>
      </c>
      <c r="I2233" s="5">
        <v>245</v>
      </c>
      <c r="J2233" s="5">
        <v>382</v>
      </c>
      <c r="K2233" s="5">
        <f t="shared" si="136"/>
        <v>3438</v>
      </c>
      <c r="L2233" s="4">
        <v>0.05</v>
      </c>
      <c r="M2233" s="5">
        <f t="shared" si="137"/>
        <v>171.9</v>
      </c>
      <c r="N2233" s="5">
        <f t="shared" si="138"/>
        <v>1404.9</v>
      </c>
      <c r="O2233" t="s">
        <v>55</v>
      </c>
      <c r="P2233" t="s">
        <v>56</v>
      </c>
      <c r="Q2233" t="s">
        <v>53</v>
      </c>
      <c r="R2233" t="s">
        <v>440</v>
      </c>
      <c r="S2233">
        <v>36</v>
      </c>
      <c r="T2233" t="s">
        <v>441</v>
      </c>
      <c r="U2233" t="str">
        <f t="shared" si="139"/>
        <v>5-10%</v>
      </c>
    </row>
    <row r="2234" spans="1:21" x14ac:dyDescent="0.25">
      <c r="A2234" t="s">
        <v>4529</v>
      </c>
      <c r="B2234" s="3">
        <v>46124</v>
      </c>
      <c r="C2234" t="s">
        <v>2958</v>
      </c>
      <c r="D2234" t="s">
        <v>32</v>
      </c>
      <c r="E2234" t="s">
        <v>75</v>
      </c>
      <c r="F2234" t="s">
        <v>137</v>
      </c>
      <c r="G2234" t="s">
        <v>6029</v>
      </c>
      <c r="H2234">
        <v>4</v>
      </c>
      <c r="I2234" s="5">
        <v>470</v>
      </c>
      <c r="J2234" s="5">
        <v>657</v>
      </c>
      <c r="K2234" s="5">
        <f t="shared" si="136"/>
        <v>2628</v>
      </c>
      <c r="L2234" s="4">
        <v>0.2</v>
      </c>
      <c r="M2234" s="5">
        <f t="shared" si="137"/>
        <v>525.6</v>
      </c>
      <c r="N2234" s="5">
        <f t="shared" si="138"/>
        <v>1273.5999999999999</v>
      </c>
      <c r="O2234" t="s">
        <v>164</v>
      </c>
      <c r="P2234" t="s">
        <v>41</v>
      </c>
      <c r="Q2234" t="s">
        <v>36</v>
      </c>
      <c r="R2234" t="s">
        <v>440</v>
      </c>
      <c r="S2234">
        <v>34</v>
      </c>
      <c r="T2234" t="s">
        <v>441</v>
      </c>
      <c r="U2234" t="str">
        <f t="shared" si="139"/>
        <v>16-20%</v>
      </c>
    </row>
    <row r="2235" spans="1:21" x14ac:dyDescent="0.25">
      <c r="A2235" t="s">
        <v>4530</v>
      </c>
      <c r="B2235" s="3">
        <v>46050</v>
      </c>
      <c r="C2235" t="s">
        <v>304</v>
      </c>
      <c r="D2235" t="s">
        <v>32</v>
      </c>
      <c r="E2235" t="s">
        <v>75</v>
      </c>
      <c r="F2235" t="s">
        <v>93</v>
      </c>
      <c r="G2235" t="s">
        <v>6051</v>
      </c>
      <c r="H2235">
        <v>6</v>
      </c>
      <c r="I2235" s="5">
        <v>450</v>
      </c>
      <c r="J2235" s="5">
        <v>650</v>
      </c>
      <c r="K2235" s="5">
        <f t="shared" si="136"/>
        <v>3900</v>
      </c>
      <c r="L2235" s="4">
        <v>0.05</v>
      </c>
      <c r="M2235" s="5">
        <f t="shared" si="137"/>
        <v>195</v>
      </c>
      <c r="N2235" s="5">
        <f t="shared" si="138"/>
        <v>1395</v>
      </c>
      <c r="O2235" t="s">
        <v>110</v>
      </c>
      <c r="P2235" t="s">
        <v>78</v>
      </c>
      <c r="Q2235" t="s">
        <v>36</v>
      </c>
      <c r="R2235" t="s">
        <v>440</v>
      </c>
      <c r="S2235">
        <v>5</v>
      </c>
      <c r="T2235" t="s">
        <v>441</v>
      </c>
      <c r="U2235" t="str">
        <f t="shared" si="139"/>
        <v>5-10%</v>
      </c>
    </row>
    <row r="2236" spans="1:21" x14ac:dyDescent="0.25">
      <c r="A2236" t="s">
        <v>4531</v>
      </c>
      <c r="B2236" s="3">
        <v>45681</v>
      </c>
      <c r="C2236" t="s">
        <v>963</v>
      </c>
      <c r="D2236" t="s">
        <v>50</v>
      </c>
      <c r="E2236" t="s">
        <v>75</v>
      </c>
      <c r="F2236" t="s">
        <v>93</v>
      </c>
      <c r="G2236" t="s">
        <v>6053</v>
      </c>
      <c r="H2236">
        <v>7</v>
      </c>
      <c r="I2236" s="5">
        <v>400</v>
      </c>
      <c r="J2236" s="5">
        <v>633</v>
      </c>
      <c r="K2236" s="5">
        <f t="shared" si="136"/>
        <v>4431</v>
      </c>
      <c r="L2236" s="4">
        <v>0</v>
      </c>
      <c r="M2236" s="5">
        <f t="shared" si="137"/>
        <v>0</v>
      </c>
      <c r="N2236" s="5">
        <f t="shared" si="138"/>
        <v>1631</v>
      </c>
      <c r="O2236" t="s">
        <v>77</v>
      </c>
      <c r="P2236" t="s">
        <v>78</v>
      </c>
      <c r="Q2236" t="s">
        <v>36</v>
      </c>
      <c r="R2236" t="s">
        <v>42</v>
      </c>
      <c r="T2236" t="s">
        <v>43</v>
      </c>
      <c r="U2236" t="str">
        <f t="shared" si="139"/>
        <v>No Discount</v>
      </c>
    </row>
    <row r="2237" spans="1:21" x14ac:dyDescent="0.25">
      <c r="A2237" t="s">
        <v>4532</v>
      </c>
      <c r="B2237" s="3">
        <v>46003</v>
      </c>
      <c r="C2237" t="s">
        <v>2876</v>
      </c>
      <c r="D2237" t="s">
        <v>50</v>
      </c>
      <c r="E2237" t="s">
        <v>75</v>
      </c>
      <c r="F2237" t="s">
        <v>93</v>
      </c>
      <c r="G2237" t="s">
        <v>6053</v>
      </c>
      <c r="H2237">
        <v>3</v>
      </c>
      <c r="I2237" s="5">
        <v>400</v>
      </c>
      <c r="J2237" s="5">
        <v>633</v>
      </c>
      <c r="K2237" s="5">
        <f t="shared" si="136"/>
        <v>1899</v>
      </c>
      <c r="L2237" s="4">
        <v>0</v>
      </c>
      <c r="M2237" s="5">
        <f t="shared" si="137"/>
        <v>0</v>
      </c>
      <c r="N2237" s="5">
        <f t="shared" si="138"/>
        <v>699</v>
      </c>
      <c r="O2237" t="s">
        <v>40</v>
      </c>
      <c r="P2237" t="s">
        <v>41</v>
      </c>
      <c r="Q2237" t="s">
        <v>36</v>
      </c>
      <c r="R2237" t="s">
        <v>42</v>
      </c>
      <c r="T2237" t="s">
        <v>43</v>
      </c>
      <c r="U2237" t="str">
        <f t="shared" si="139"/>
        <v>No Discount</v>
      </c>
    </row>
    <row r="2238" spans="1:21" x14ac:dyDescent="0.25">
      <c r="A2238" t="s">
        <v>4533</v>
      </c>
      <c r="B2238" s="3">
        <v>46193</v>
      </c>
      <c r="C2238" t="s">
        <v>695</v>
      </c>
      <c r="D2238" t="s">
        <v>126</v>
      </c>
      <c r="E2238" t="s">
        <v>33</v>
      </c>
      <c r="F2238" t="s">
        <v>93</v>
      </c>
      <c r="G2238" t="s">
        <v>6051</v>
      </c>
      <c r="H2238">
        <v>8</v>
      </c>
      <c r="I2238" s="5">
        <v>450</v>
      </c>
      <c r="J2238" s="5">
        <v>650</v>
      </c>
      <c r="K2238" s="5">
        <f t="shared" si="136"/>
        <v>5200</v>
      </c>
      <c r="L2238" s="4">
        <v>0.2</v>
      </c>
      <c r="M2238" s="5">
        <f t="shared" si="137"/>
        <v>1040</v>
      </c>
      <c r="N2238" s="5">
        <f t="shared" si="138"/>
        <v>2640</v>
      </c>
      <c r="O2238" t="s">
        <v>110</v>
      </c>
      <c r="P2238" t="s">
        <v>78</v>
      </c>
      <c r="Q2238" t="s">
        <v>36</v>
      </c>
      <c r="R2238" t="s">
        <v>440</v>
      </c>
      <c r="S2238">
        <v>3</v>
      </c>
      <c r="T2238" t="s">
        <v>441</v>
      </c>
      <c r="U2238" t="str">
        <f t="shared" si="139"/>
        <v>16-20%</v>
      </c>
    </row>
    <row r="2239" spans="1:21" x14ac:dyDescent="0.25">
      <c r="A2239" t="s">
        <v>4534</v>
      </c>
      <c r="B2239" s="3">
        <v>45962</v>
      </c>
      <c r="C2239" t="s">
        <v>3534</v>
      </c>
      <c r="D2239" t="s">
        <v>126</v>
      </c>
      <c r="E2239" t="s">
        <v>75</v>
      </c>
      <c r="F2239" t="s">
        <v>6063</v>
      </c>
      <c r="G2239" t="s">
        <v>6016</v>
      </c>
      <c r="H2239">
        <v>4</v>
      </c>
      <c r="I2239" s="5">
        <v>360</v>
      </c>
      <c r="J2239" s="5">
        <v>520</v>
      </c>
      <c r="K2239" s="5">
        <f t="shared" si="136"/>
        <v>2080</v>
      </c>
      <c r="L2239" s="4">
        <v>0</v>
      </c>
      <c r="M2239" s="5">
        <f t="shared" si="137"/>
        <v>0</v>
      </c>
      <c r="N2239" s="5">
        <f t="shared" si="138"/>
        <v>640</v>
      </c>
      <c r="O2239" t="s">
        <v>40</v>
      </c>
      <c r="P2239" t="s">
        <v>41</v>
      </c>
      <c r="Q2239" t="s">
        <v>36</v>
      </c>
      <c r="R2239" t="s">
        <v>440</v>
      </c>
      <c r="S2239">
        <v>97</v>
      </c>
      <c r="T2239" t="s">
        <v>441</v>
      </c>
      <c r="U2239" t="str">
        <f t="shared" si="139"/>
        <v>No Discount</v>
      </c>
    </row>
    <row r="2240" spans="1:21" x14ac:dyDescent="0.25">
      <c r="A2240" t="s">
        <v>4535</v>
      </c>
      <c r="B2240" s="3">
        <v>45776</v>
      </c>
      <c r="C2240" t="s">
        <v>1713</v>
      </c>
      <c r="D2240" t="s">
        <v>126</v>
      </c>
      <c r="E2240" t="s">
        <v>33</v>
      </c>
      <c r="F2240" t="s">
        <v>6063</v>
      </c>
      <c r="G2240" t="s">
        <v>6016</v>
      </c>
      <c r="H2240">
        <v>3</v>
      </c>
      <c r="I2240" s="5">
        <v>360</v>
      </c>
      <c r="J2240" s="5">
        <v>520</v>
      </c>
      <c r="K2240" s="5">
        <f t="shared" si="136"/>
        <v>1560</v>
      </c>
      <c r="L2240" s="4">
        <v>0</v>
      </c>
      <c r="M2240" s="5">
        <f t="shared" si="137"/>
        <v>0</v>
      </c>
      <c r="N2240" s="5">
        <f t="shared" si="138"/>
        <v>480</v>
      </c>
      <c r="O2240" t="s">
        <v>164</v>
      </c>
      <c r="P2240" t="s">
        <v>41</v>
      </c>
      <c r="Q2240" t="s">
        <v>36</v>
      </c>
      <c r="R2240" t="s">
        <v>42</v>
      </c>
      <c r="T2240" t="s">
        <v>43</v>
      </c>
      <c r="U2240" t="str">
        <f t="shared" si="139"/>
        <v>No Discount</v>
      </c>
    </row>
    <row r="2241" spans="1:21" x14ac:dyDescent="0.25">
      <c r="A2241" t="s">
        <v>4536</v>
      </c>
      <c r="B2241" s="3">
        <v>45735</v>
      </c>
      <c r="C2241" t="s">
        <v>2595</v>
      </c>
      <c r="D2241" t="s">
        <v>126</v>
      </c>
      <c r="E2241" t="s">
        <v>75</v>
      </c>
      <c r="F2241" t="s">
        <v>93</v>
      </c>
      <c r="G2241" t="s">
        <v>6053</v>
      </c>
      <c r="H2241">
        <v>1</v>
      </c>
      <c r="I2241" s="5">
        <v>400</v>
      </c>
      <c r="J2241" s="5">
        <v>633</v>
      </c>
      <c r="K2241" s="5">
        <f t="shared" si="136"/>
        <v>633</v>
      </c>
      <c r="L2241" s="4">
        <v>0</v>
      </c>
      <c r="M2241" s="5">
        <f t="shared" si="137"/>
        <v>0</v>
      </c>
      <c r="N2241" s="5">
        <f t="shared" si="138"/>
        <v>233</v>
      </c>
      <c r="O2241" t="s">
        <v>77</v>
      </c>
      <c r="P2241" t="s">
        <v>78</v>
      </c>
      <c r="Q2241" t="s">
        <v>36</v>
      </c>
      <c r="R2241" t="s">
        <v>42</v>
      </c>
      <c r="T2241" t="s">
        <v>43</v>
      </c>
      <c r="U2241" t="str">
        <f t="shared" si="139"/>
        <v>No Discount</v>
      </c>
    </row>
    <row r="2242" spans="1:21" x14ac:dyDescent="0.25">
      <c r="A2242" t="s">
        <v>4537</v>
      </c>
      <c r="B2242" s="3">
        <v>45882</v>
      </c>
      <c r="C2242" t="s">
        <v>1737</v>
      </c>
      <c r="D2242" t="s">
        <v>50</v>
      </c>
      <c r="E2242" t="s">
        <v>75</v>
      </c>
      <c r="F2242" t="s">
        <v>6040</v>
      </c>
      <c r="G2242" t="s">
        <v>6020</v>
      </c>
      <c r="H2242">
        <v>3</v>
      </c>
      <c r="I2242" s="5">
        <v>245</v>
      </c>
      <c r="J2242" s="5">
        <v>382</v>
      </c>
      <c r="K2242" s="5">
        <f t="shared" ref="K2242:K2305" si="140">H2242*J2242</f>
        <v>1146</v>
      </c>
      <c r="L2242" s="4">
        <v>0</v>
      </c>
      <c r="M2242" s="5">
        <f t="shared" ref="M2242:M2305" si="141">K2242*L2242</f>
        <v>0</v>
      </c>
      <c r="N2242" s="5">
        <f t="shared" ref="N2242:N2305" si="142">K2242-((H2242*I2242)-M2242)</f>
        <v>411</v>
      </c>
      <c r="O2242" t="s">
        <v>95</v>
      </c>
      <c r="P2242" t="s">
        <v>96</v>
      </c>
      <c r="Q2242" t="s">
        <v>53</v>
      </c>
      <c r="R2242" t="s">
        <v>42</v>
      </c>
      <c r="T2242" t="s">
        <v>43</v>
      </c>
      <c r="U2242" t="str">
        <f t="shared" ref="U2242:U2305" si="143">_xlfn.IFS(L2242=0, "No Discount", L2242&lt;=10%, "5-10%", L2242&lt;=15%, "11-15%", L2242&lt;=20%, "16-20%", L2242&lt;=25%, "21-25%")</f>
        <v>No Discount</v>
      </c>
    </row>
    <row r="2243" spans="1:21" x14ac:dyDescent="0.25">
      <c r="A2243" t="s">
        <v>4538</v>
      </c>
      <c r="B2243" s="3">
        <v>46102</v>
      </c>
      <c r="C2243" t="s">
        <v>4539</v>
      </c>
      <c r="D2243" t="s">
        <v>50</v>
      </c>
      <c r="E2243" t="s">
        <v>33</v>
      </c>
      <c r="F2243" t="s">
        <v>6040</v>
      </c>
      <c r="G2243" t="s">
        <v>6020</v>
      </c>
      <c r="H2243">
        <v>7</v>
      </c>
      <c r="I2243" s="5">
        <v>245</v>
      </c>
      <c r="J2243" s="5">
        <v>382</v>
      </c>
      <c r="K2243" s="5">
        <f t="shared" si="140"/>
        <v>2674</v>
      </c>
      <c r="L2243" s="4">
        <v>0.05</v>
      </c>
      <c r="M2243" s="5">
        <f t="shared" si="141"/>
        <v>133.70000000000002</v>
      </c>
      <c r="N2243" s="5">
        <f t="shared" si="142"/>
        <v>1092.7</v>
      </c>
      <c r="O2243" t="s">
        <v>164</v>
      </c>
      <c r="P2243" t="s">
        <v>41</v>
      </c>
      <c r="Q2243" t="s">
        <v>36</v>
      </c>
      <c r="R2243" t="s">
        <v>42</v>
      </c>
      <c r="T2243" t="s">
        <v>43</v>
      </c>
      <c r="U2243" t="str">
        <f t="shared" si="143"/>
        <v>5-10%</v>
      </c>
    </row>
    <row r="2244" spans="1:21" x14ac:dyDescent="0.25">
      <c r="A2244" t="s">
        <v>4541</v>
      </c>
      <c r="B2244" s="3">
        <v>45922</v>
      </c>
      <c r="C2244" t="s">
        <v>3249</v>
      </c>
      <c r="D2244" t="s">
        <v>126</v>
      </c>
      <c r="E2244" t="s">
        <v>33</v>
      </c>
      <c r="F2244" t="s">
        <v>6040</v>
      </c>
      <c r="G2244" t="s">
        <v>6020</v>
      </c>
      <c r="H2244">
        <v>6</v>
      </c>
      <c r="I2244" s="5">
        <v>245</v>
      </c>
      <c r="J2244" s="5">
        <v>382</v>
      </c>
      <c r="K2244" s="5">
        <f t="shared" si="140"/>
        <v>2292</v>
      </c>
      <c r="L2244" s="4">
        <v>0</v>
      </c>
      <c r="M2244" s="5">
        <f t="shared" si="141"/>
        <v>0</v>
      </c>
      <c r="N2244" s="5">
        <f t="shared" si="142"/>
        <v>822</v>
      </c>
      <c r="O2244" t="s">
        <v>95</v>
      </c>
      <c r="P2244" t="s">
        <v>96</v>
      </c>
      <c r="Q2244" t="s">
        <v>53</v>
      </c>
      <c r="R2244" t="s">
        <v>42</v>
      </c>
      <c r="T2244" t="s">
        <v>43</v>
      </c>
      <c r="U2244" t="str">
        <f t="shared" si="143"/>
        <v>No Discount</v>
      </c>
    </row>
    <row r="2245" spans="1:21" x14ac:dyDescent="0.25">
      <c r="A2245" t="s">
        <v>4542</v>
      </c>
      <c r="B2245" s="3">
        <v>46019</v>
      </c>
      <c r="C2245" t="s">
        <v>338</v>
      </c>
      <c r="D2245" t="s">
        <v>32</v>
      </c>
      <c r="E2245" t="s">
        <v>33</v>
      </c>
      <c r="F2245" t="s">
        <v>93</v>
      </c>
      <c r="G2245" t="s">
        <v>6053</v>
      </c>
      <c r="H2245">
        <v>5</v>
      </c>
      <c r="I2245" s="5">
        <v>400</v>
      </c>
      <c r="J2245" s="5">
        <v>633</v>
      </c>
      <c r="K2245" s="5">
        <f t="shared" si="140"/>
        <v>3165</v>
      </c>
      <c r="L2245" s="4">
        <v>0</v>
      </c>
      <c r="M2245" s="5">
        <f t="shared" si="141"/>
        <v>0</v>
      </c>
      <c r="N2245" s="5">
        <f t="shared" si="142"/>
        <v>1165</v>
      </c>
      <c r="O2245" t="s">
        <v>77</v>
      </c>
      <c r="P2245" t="s">
        <v>78</v>
      </c>
      <c r="Q2245" t="s">
        <v>36</v>
      </c>
      <c r="R2245" t="s">
        <v>42</v>
      </c>
      <c r="T2245" t="s">
        <v>43</v>
      </c>
      <c r="U2245" t="str">
        <f t="shared" si="143"/>
        <v>No Discount</v>
      </c>
    </row>
    <row r="2246" spans="1:21" x14ac:dyDescent="0.25">
      <c r="A2246" t="s">
        <v>4543</v>
      </c>
      <c r="B2246" s="3">
        <v>45875</v>
      </c>
      <c r="C2246" t="s">
        <v>3672</v>
      </c>
      <c r="D2246" t="s">
        <v>50</v>
      </c>
      <c r="E2246" t="s">
        <v>33</v>
      </c>
      <c r="F2246" t="s">
        <v>93</v>
      </c>
      <c r="G2246" t="s">
        <v>6051</v>
      </c>
      <c r="H2246">
        <v>6</v>
      </c>
      <c r="I2246" s="5">
        <v>450</v>
      </c>
      <c r="J2246" s="5">
        <v>650</v>
      </c>
      <c r="K2246" s="5">
        <f t="shared" si="140"/>
        <v>3900</v>
      </c>
      <c r="L2246" s="4">
        <v>0</v>
      </c>
      <c r="M2246" s="5">
        <f t="shared" si="141"/>
        <v>0</v>
      </c>
      <c r="N2246" s="5">
        <f t="shared" si="142"/>
        <v>1200</v>
      </c>
      <c r="O2246" t="s">
        <v>67</v>
      </c>
      <c r="P2246" t="s">
        <v>68</v>
      </c>
      <c r="Q2246" t="s">
        <v>36</v>
      </c>
      <c r="R2246" t="s">
        <v>42</v>
      </c>
      <c r="T2246" t="s">
        <v>43</v>
      </c>
      <c r="U2246" t="str">
        <f t="shared" si="143"/>
        <v>No Discount</v>
      </c>
    </row>
    <row r="2247" spans="1:21" x14ac:dyDescent="0.25">
      <c r="A2247" t="s">
        <v>4544</v>
      </c>
      <c r="B2247" s="3">
        <v>45829</v>
      </c>
      <c r="C2247" t="s">
        <v>4545</v>
      </c>
      <c r="D2247" t="s">
        <v>32</v>
      </c>
      <c r="E2247" t="s">
        <v>33</v>
      </c>
      <c r="F2247" t="s">
        <v>6040</v>
      </c>
      <c r="G2247" t="s">
        <v>6020</v>
      </c>
      <c r="H2247">
        <v>8</v>
      </c>
      <c r="I2247" s="5">
        <v>245</v>
      </c>
      <c r="J2247" s="5">
        <v>382</v>
      </c>
      <c r="K2247" s="5">
        <f t="shared" si="140"/>
        <v>3056</v>
      </c>
      <c r="L2247" s="4">
        <v>0</v>
      </c>
      <c r="M2247" s="5">
        <f t="shared" si="141"/>
        <v>0</v>
      </c>
      <c r="N2247" s="5">
        <f t="shared" si="142"/>
        <v>1096</v>
      </c>
      <c r="O2247" t="s">
        <v>95</v>
      </c>
      <c r="P2247" t="s">
        <v>96</v>
      </c>
      <c r="Q2247" t="s">
        <v>53</v>
      </c>
      <c r="R2247" t="s">
        <v>42</v>
      </c>
      <c r="T2247" t="s">
        <v>43</v>
      </c>
      <c r="U2247" t="str">
        <f t="shared" si="143"/>
        <v>No Discount</v>
      </c>
    </row>
    <row r="2248" spans="1:21" x14ac:dyDescent="0.25">
      <c r="A2248" t="s">
        <v>4547</v>
      </c>
      <c r="B2248" s="3">
        <v>45913</v>
      </c>
      <c r="C2248" t="s">
        <v>2458</v>
      </c>
      <c r="D2248" t="s">
        <v>32</v>
      </c>
      <c r="E2248" t="s">
        <v>75</v>
      </c>
      <c r="F2248" t="s">
        <v>6040</v>
      </c>
      <c r="G2248" t="s">
        <v>6020</v>
      </c>
      <c r="H2248">
        <v>9</v>
      </c>
      <c r="I2248" s="5">
        <v>245</v>
      </c>
      <c r="J2248" s="5">
        <v>382</v>
      </c>
      <c r="K2248" s="5">
        <f t="shared" si="140"/>
        <v>3438</v>
      </c>
      <c r="L2248" s="4">
        <v>0</v>
      </c>
      <c r="M2248" s="5">
        <f t="shared" si="141"/>
        <v>0</v>
      </c>
      <c r="N2248" s="5">
        <f t="shared" si="142"/>
        <v>1233</v>
      </c>
      <c r="O2248" t="s">
        <v>127</v>
      </c>
      <c r="P2248" t="s">
        <v>56</v>
      </c>
      <c r="Q2248" t="s">
        <v>53</v>
      </c>
      <c r="R2248" t="s">
        <v>42</v>
      </c>
      <c r="T2248" t="s">
        <v>43</v>
      </c>
      <c r="U2248" t="str">
        <f t="shared" si="143"/>
        <v>No Discount</v>
      </c>
    </row>
    <row r="2249" spans="1:21" x14ac:dyDescent="0.25">
      <c r="A2249" t="s">
        <v>4548</v>
      </c>
      <c r="B2249" s="3">
        <v>45662</v>
      </c>
      <c r="C2249" t="s">
        <v>1637</v>
      </c>
      <c r="D2249" t="s">
        <v>126</v>
      </c>
      <c r="E2249" t="s">
        <v>33</v>
      </c>
      <c r="F2249" t="s">
        <v>93</v>
      </c>
      <c r="G2249" t="s">
        <v>6053</v>
      </c>
      <c r="H2249">
        <v>4</v>
      </c>
      <c r="I2249" s="5">
        <v>400</v>
      </c>
      <c r="J2249" s="5">
        <v>633</v>
      </c>
      <c r="K2249" s="5">
        <f t="shared" si="140"/>
        <v>2532</v>
      </c>
      <c r="L2249" s="4">
        <v>0</v>
      </c>
      <c r="M2249" s="5">
        <f t="shared" si="141"/>
        <v>0</v>
      </c>
      <c r="N2249" s="5">
        <f t="shared" si="142"/>
        <v>932</v>
      </c>
      <c r="O2249" t="s">
        <v>77</v>
      </c>
      <c r="P2249" t="s">
        <v>78</v>
      </c>
      <c r="Q2249" t="s">
        <v>36</v>
      </c>
      <c r="R2249" t="s">
        <v>42</v>
      </c>
      <c r="T2249" t="s">
        <v>43</v>
      </c>
      <c r="U2249" t="str">
        <f t="shared" si="143"/>
        <v>No Discount</v>
      </c>
    </row>
    <row r="2250" spans="1:21" x14ac:dyDescent="0.25">
      <c r="A2250" t="s">
        <v>4549</v>
      </c>
      <c r="B2250" s="3">
        <v>45666</v>
      </c>
      <c r="C2250" t="s">
        <v>3121</v>
      </c>
      <c r="D2250" t="s">
        <v>32</v>
      </c>
      <c r="E2250" t="s">
        <v>75</v>
      </c>
      <c r="F2250" t="s">
        <v>6063</v>
      </c>
      <c r="G2250" t="s">
        <v>6016</v>
      </c>
      <c r="H2250">
        <v>4</v>
      </c>
      <c r="I2250" s="5">
        <v>360</v>
      </c>
      <c r="J2250" s="5">
        <v>520</v>
      </c>
      <c r="K2250" s="5">
        <f t="shared" si="140"/>
        <v>2080</v>
      </c>
      <c r="L2250" s="4">
        <v>0</v>
      </c>
      <c r="M2250" s="5">
        <f t="shared" si="141"/>
        <v>0</v>
      </c>
      <c r="N2250" s="5">
        <f t="shared" si="142"/>
        <v>640</v>
      </c>
      <c r="O2250" t="s">
        <v>67</v>
      </c>
      <c r="P2250" t="s">
        <v>68</v>
      </c>
      <c r="Q2250" t="s">
        <v>36</v>
      </c>
      <c r="R2250" t="s">
        <v>42</v>
      </c>
      <c r="T2250" t="s">
        <v>43</v>
      </c>
      <c r="U2250" t="str">
        <f t="shared" si="143"/>
        <v>No Discount</v>
      </c>
    </row>
    <row r="2251" spans="1:21" x14ac:dyDescent="0.25">
      <c r="A2251" t="s">
        <v>4550</v>
      </c>
      <c r="B2251" s="3">
        <v>46193</v>
      </c>
      <c r="C2251" t="s">
        <v>3266</v>
      </c>
      <c r="D2251" t="s">
        <v>126</v>
      </c>
      <c r="E2251" t="s">
        <v>33</v>
      </c>
      <c r="F2251" t="s">
        <v>93</v>
      </c>
      <c r="G2251" t="s">
        <v>6053</v>
      </c>
      <c r="H2251">
        <v>33</v>
      </c>
      <c r="I2251" s="5">
        <v>400</v>
      </c>
      <c r="J2251" s="5">
        <v>633</v>
      </c>
      <c r="K2251" s="5">
        <f t="shared" si="140"/>
        <v>20889</v>
      </c>
      <c r="L2251" s="4">
        <v>0.15</v>
      </c>
      <c r="M2251" s="5">
        <f t="shared" si="141"/>
        <v>3133.35</v>
      </c>
      <c r="N2251" s="5">
        <f t="shared" si="142"/>
        <v>10822.35</v>
      </c>
      <c r="O2251" t="s">
        <v>110</v>
      </c>
      <c r="P2251" t="s">
        <v>78</v>
      </c>
      <c r="Q2251" t="s">
        <v>36</v>
      </c>
      <c r="R2251" t="s">
        <v>440</v>
      </c>
      <c r="S2251">
        <v>150</v>
      </c>
      <c r="T2251" t="s">
        <v>441</v>
      </c>
      <c r="U2251" t="str">
        <f t="shared" si="143"/>
        <v>11-15%</v>
      </c>
    </row>
    <row r="2252" spans="1:21" x14ac:dyDescent="0.25">
      <c r="A2252" t="s">
        <v>4551</v>
      </c>
      <c r="B2252" s="3">
        <v>46180</v>
      </c>
      <c r="C2252" t="s">
        <v>2277</v>
      </c>
      <c r="D2252" t="s">
        <v>126</v>
      </c>
      <c r="E2252" t="s">
        <v>33</v>
      </c>
      <c r="F2252" t="s">
        <v>6040</v>
      </c>
      <c r="G2252" t="s">
        <v>6020</v>
      </c>
      <c r="H2252">
        <v>13</v>
      </c>
      <c r="I2252" s="5">
        <v>245</v>
      </c>
      <c r="J2252" s="5">
        <v>382</v>
      </c>
      <c r="K2252" s="5">
        <f t="shared" si="140"/>
        <v>4966</v>
      </c>
      <c r="L2252" s="4">
        <v>0.2</v>
      </c>
      <c r="M2252" s="5">
        <f t="shared" si="141"/>
        <v>993.2</v>
      </c>
      <c r="N2252" s="5">
        <f t="shared" si="142"/>
        <v>2774.2</v>
      </c>
      <c r="O2252" t="s">
        <v>67</v>
      </c>
      <c r="P2252" t="s">
        <v>68</v>
      </c>
      <c r="Q2252" t="s">
        <v>36</v>
      </c>
      <c r="R2252" t="s">
        <v>440</v>
      </c>
      <c r="S2252">
        <v>308</v>
      </c>
      <c r="T2252" t="s">
        <v>441</v>
      </c>
      <c r="U2252" t="str">
        <f t="shared" si="143"/>
        <v>16-20%</v>
      </c>
    </row>
    <row r="2253" spans="1:21" x14ac:dyDescent="0.25">
      <c r="A2253" t="s">
        <v>4552</v>
      </c>
      <c r="B2253" s="3">
        <v>46058</v>
      </c>
      <c r="C2253" t="s">
        <v>974</v>
      </c>
      <c r="D2253" t="s">
        <v>126</v>
      </c>
      <c r="E2253" t="s">
        <v>33</v>
      </c>
      <c r="F2253" t="s">
        <v>6040</v>
      </c>
      <c r="G2253" t="s">
        <v>6020</v>
      </c>
      <c r="H2253">
        <v>7</v>
      </c>
      <c r="I2253" s="5">
        <v>245</v>
      </c>
      <c r="J2253" s="5">
        <v>382</v>
      </c>
      <c r="K2253" s="5">
        <f t="shared" si="140"/>
        <v>2674</v>
      </c>
      <c r="L2253" s="4">
        <v>0.2</v>
      </c>
      <c r="M2253" s="5">
        <f t="shared" si="141"/>
        <v>534.80000000000007</v>
      </c>
      <c r="N2253" s="5">
        <f t="shared" si="142"/>
        <v>1493.8000000000002</v>
      </c>
      <c r="O2253" t="s">
        <v>120</v>
      </c>
      <c r="P2253" t="s">
        <v>96</v>
      </c>
      <c r="Q2253" t="s">
        <v>53</v>
      </c>
      <c r="R2253" t="s">
        <v>42</v>
      </c>
      <c r="T2253" t="s">
        <v>43</v>
      </c>
      <c r="U2253" t="str">
        <f t="shared" si="143"/>
        <v>16-20%</v>
      </c>
    </row>
    <row r="2254" spans="1:21" x14ac:dyDescent="0.25">
      <c r="A2254" t="s">
        <v>4553</v>
      </c>
      <c r="B2254" s="3">
        <v>45809</v>
      </c>
      <c r="C2254" t="s">
        <v>2547</v>
      </c>
      <c r="D2254" t="s">
        <v>50</v>
      </c>
      <c r="E2254" t="s">
        <v>75</v>
      </c>
      <c r="F2254" t="s">
        <v>93</v>
      </c>
      <c r="G2254" t="s">
        <v>6051</v>
      </c>
      <c r="H2254">
        <v>1</v>
      </c>
      <c r="I2254" s="5">
        <v>450</v>
      </c>
      <c r="J2254" s="5">
        <v>650</v>
      </c>
      <c r="K2254" s="5">
        <f t="shared" si="140"/>
        <v>650</v>
      </c>
      <c r="L2254" s="4">
        <v>0</v>
      </c>
      <c r="M2254" s="5">
        <f t="shared" si="141"/>
        <v>0</v>
      </c>
      <c r="N2254" s="5">
        <f t="shared" si="142"/>
        <v>200</v>
      </c>
      <c r="O2254" t="s">
        <v>120</v>
      </c>
      <c r="P2254" t="s">
        <v>96</v>
      </c>
      <c r="Q2254" t="s">
        <v>53</v>
      </c>
      <c r="R2254" t="s">
        <v>42</v>
      </c>
      <c r="T2254" t="s">
        <v>43</v>
      </c>
      <c r="U2254" t="str">
        <f t="shared" si="143"/>
        <v>No Discount</v>
      </c>
    </row>
    <row r="2255" spans="1:21" x14ac:dyDescent="0.25">
      <c r="A2255" t="s">
        <v>4554</v>
      </c>
      <c r="B2255" s="3">
        <v>46023</v>
      </c>
      <c r="C2255" t="s">
        <v>1559</v>
      </c>
      <c r="D2255" t="s">
        <v>32</v>
      </c>
      <c r="E2255" t="s">
        <v>33</v>
      </c>
      <c r="F2255" t="s">
        <v>93</v>
      </c>
      <c r="G2255" t="s">
        <v>6053</v>
      </c>
      <c r="H2255">
        <v>4</v>
      </c>
      <c r="I2255" s="5">
        <v>400</v>
      </c>
      <c r="J2255" s="5">
        <v>633</v>
      </c>
      <c r="K2255" s="5">
        <f t="shared" si="140"/>
        <v>2532</v>
      </c>
      <c r="L2255" s="4">
        <v>0.12</v>
      </c>
      <c r="M2255" s="5">
        <f t="shared" si="141"/>
        <v>303.83999999999997</v>
      </c>
      <c r="N2255" s="5">
        <f t="shared" si="142"/>
        <v>1235.8399999999999</v>
      </c>
      <c r="O2255" t="s">
        <v>120</v>
      </c>
      <c r="P2255" t="s">
        <v>96</v>
      </c>
      <c r="Q2255" t="s">
        <v>53</v>
      </c>
      <c r="R2255" t="s">
        <v>440</v>
      </c>
      <c r="S2255">
        <v>264</v>
      </c>
      <c r="T2255" t="s">
        <v>441</v>
      </c>
      <c r="U2255" t="str">
        <f t="shared" si="143"/>
        <v>11-15%</v>
      </c>
    </row>
    <row r="2256" spans="1:21" x14ac:dyDescent="0.25">
      <c r="A2256" t="s">
        <v>4555</v>
      </c>
      <c r="B2256" s="3">
        <v>45748</v>
      </c>
      <c r="C2256" t="s">
        <v>783</v>
      </c>
      <c r="D2256" t="s">
        <v>126</v>
      </c>
      <c r="E2256" t="s">
        <v>33</v>
      </c>
      <c r="F2256" t="s">
        <v>6040</v>
      </c>
      <c r="G2256" t="s">
        <v>6020</v>
      </c>
      <c r="H2256">
        <v>7</v>
      </c>
      <c r="I2256" s="5">
        <v>245</v>
      </c>
      <c r="J2256" s="5">
        <v>382</v>
      </c>
      <c r="K2256" s="5">
        <f t="shared" si="140"/>
        <v>2674</v>
      </c>
      <c r="L2256" s="4">
        <v>0</v>
      </c>
      <c r="M2256" s="5">
        <f t="shared" si="141"/>
        <v>0</v>
      </c>
      <c r="N2256" s="5">
        <f t="shared" si="142"/>
        <v>959</v>
      </c>
      <c r="O2256" t="s">
        <v>120</v>
      </c>
      <c r="P2256" t="s">
        <v>96</v>
      </c>
      <c r="Q2256" t="s">
        <v>53</v>
      </c>
      <c r="R2256" t="s">
        <v>42</v>
      </c>
      <c r="T2256" t="s">
        <v>43</v>
      </c>
      <c r="U2256" t="str">
        <f t="shared" si="143"/>
        <v>No Discount</v>
      </c>
    </row>
    <row r="2257" spans="1:21" x14ac:dyDescent="0.25">
      <c r="A2257" t="s">
        <v>4556</v>
      </c>
      <c r="B2257" s="3">
        <v>46008</v>
      </c>
      <c r="C2257" t="s">
        <v>2747</v>
      </c>
      <c r="D2257" t="s">
        <v>32</v>
      </c>
      <c r="E2257" t="s">
        <v>33</v>
      </c>
      <c r="F2257" t="s">
        <v>93</v>
      </c>
      <c r="G2257" t="s">
        <v>6051</v>
      </c>
      <c r="H2257">
        <v>6</v>
      </c>
      <c r="I2257" s="5">
        <v>450</v>
      </c>
      <c r="J2257" s="5">
        <v>650</v>
      </c>
      <c r="K2257" s="5">
        <f t="shared" si="140"/>
        <v>3900</v>
      </c>
      <c r="L2257" s="4">
        <v>0</v>
      </c>
      <c r="M2257" s="5">
        <f t="shared" si="141"/>
        <v>0</v>
      </c>
      <c r="N2257" s="5">
        <f t="shared" si="142"/>
        <v>1200</v>
      </c>
      <c r="O2257" t="s">
        <v>77</v>
      </c>
      <c r="P2257" t="s">
        <v>78</v>
      </c>
      <c r="Q2257" t="s">
        <v>36</v>
      </c>
      <c r="R2257" t="s">
        <v>42</v>
      </c>
      <c r="T2257" t="s">
        <v>43</v>
      </c>
      <c r="U2257" t="str">
        <f t="shared" si="143"/>
        <v>No Discount</v>
      </c>
    </row>
    <row r="2258" spans="1:21" x14ac:dyDescent="0.25">
      <c r="A2258" t="s">
        <v>4557</v>
      </c>
      <c r="B2258" s="3">
        <v>45767</v>
      </c>
      <c r="C2258" t="s">
        <v>2114</v>
      </c>
      <c r="D2258" t="s">
        <v>32</v>
      </c>
      <c r="E2258" t="s">
        <v>33</v>
      </c>
      <c r="F2258" t="s">
        <v>93</v>
      </c>
      <c r="G2258" t="s">
        <v>6053</v>
      </c>
      <c r="H2258">
        <v>4</v>
      </c>
      <c r="I2258" s="5">
        <v>400</v>
      </c>
      <c r="J2258" s="5">
        <v>633</v>
      </c>
      <c r="K2258" s="5">
        <f t="shared" si="140"/>
        <v>2532</v>
      </c>
      <c r="L2258" s="4">
        <v>0</v>
      </c>
      <c r="M2258" s="5">
        <f t="shared" si="141"/>
        <v>0</v>
      </c>
      <c r="N2258" s="5">
        <f t="shared" si="142"/>
        <v>932</v>
      </c>
      <c r="O2258" t="s">
        <v>127</v>
      </c>
      <c r="P2258" t="s">
        <v>56</v>
      </c>
      <c r="Q2258" t="s">
        <v>53</v>
      </c>
      <c r="R2258" t="s">
        <v>42</v>
      </c>
      <c r="T2258" t="s">
        <v>43</v>
      </c>
      <c r="U2258" t="str">
        <f t="shared" si="143"/>
        <v>No Discount</v>
      </c>
    </row>
    <row r="2259" spans="1:21" x14ac:dyDescent="0.25">
      <c r="A2259" t="s">
        <v>4558</v>
      </c>
      <c r="B2259" s="3">
        <v>45722</v>
      </c>
      <c r="C2259" t="s">
        <v>3545</v>
      </c>
      <c r="D2259" t="s">
        <v>126</v>
      </c>
      <c r="E2259" t="s">
        <v>33</v>
      </c>
      <c r="F2259" t="s">
        <v>93</v>
      </c>
      <c r="G2259" t="s">
        <v>6051</v>
      </c>
      <c r="H2259">
        <v>10</v>
      </c>
      <c r="I2259" s="5">
        <v>450</v>
      </c>
      <c r="J2259" s="5">
        <v>650</v>
      </c>
      <c r="K2259" s="5">
        <f t="shared" si="140"/>
        <v>6500</v>
      </c>
      <c r="L2259" s="4">
        <v>0</v>
      </c>
      <c r="M2259" s="5">
        <f t="shared" si="141"/>
        <v>0</v>
      </c>
      <c r="N2259" s="5">
        <f t="shared" si="142"/>
        <v>2000</v>
      </c>
      <c r="O2259" t="s">
        <v>95</v>
      </c>
      <c r="P2259" t="s">
        <v>96</v>
      </c>
      <c r="Q2259" t="s">
        <v>53</v>
      </c>
      <c r="R2259" t="s">
        <v>42</v>
      </c>
      <c r="T2259" t="s">
        <v>43</v>
      </c>
      <c r="U2259" t="str">
        <f t="shared" si="143"/>
        <v>No Discount</v>
      </c>
    </row>
    <row r="2260" spans="1:21" x14ac:dyDescent="0.25">
      <c r="A2260" t="s">
        <v>4559</v>
      </c>
      <c r="B2260" s="3">
        <v>45991</v>
      </c>
      <c r="C2260" t="s">
        <v>1767</v>
      </c>
      <c r="D2260" t="s">
        <v>126</v>
      </c>
      <c r="E2260" t="s">
        <v>33</v>
      </c>
      <c r="F2260" t="s">
        <v>93</v>
      </c>
      <c r="G2260" t="s">
        <v>6051</v>
      </c>
      <c r="H2260">
        <v>7</v>
      </c>
      <c r="I2260" s="5">
        <v>450</v>
      </c>
      <c r="J2260" s="5">
        <v>650</v>
      </c>
      <c r="K2260" s="5">
        <f t="shared" si="140"/>
        <v>4550</v>
      </c>
      <c r="L2260" s="4">
        <v>0</v>
      </c>
      <c r="M2260" s="5">
        <f t="shared" si="141"/>
        <v>0</v>
      </c>
      <c r="N2260" s="5">
        <f t="shared" si="142"/>
        <v>1400</v>
      </c>
      <c r="O2260" t="s">
        <v>110</v>
      </c>
      <c r="P2260" t="s">
        <v>78</v>
      </c>
      <c r="Q2260" t="s">
        <v>36</v>
      </c>
      <c r="R2260" t="s">
        <v>42</v>
      </c>
      <c r="T2260" t="s">
        <v>43</v>
      </c>
      <c r="U2260" t="str">
        <f t="shared" si="143"/>
        <v>No Discount</v>
      </c>
    </row>
    <row r="2261" spans="1:21" x14ac:dyDescent="0.25">
      <c r="A2261" t="s">
        <v>4560</v>
      </c>
      <c r="B2261" s="3">
        <v>45991</v>
      </c>
      <c r="C2261" t="s">
        <v>2486</v>
      </c>
      <c r="D2261" t="s">
        <v>126</v>
      </c>
      <c r="E2261" t="s">
        <v>33</v>
      </c>
      <c r="F2261" t="s">
        <v>93</v>
      </c>
      <c r="G2261" t="s">
        <v>6053</v>
      </c>
      <c r="H2261">
        <v>4</v>
      </c>
      <c r="I2261" s="5">
        <v>400</v>
      </c>
      <c r="J2261" s="5">
        <v>633</v>
      </c>
      <c r="K2261" s="5">
        <f t="shared" si="140"/>
        <v>2532</v>
      </c>
      <c r="L2261" s="4">
        <v>0</v>
      </c>
      <c r="M2261" s="5">
        <f t="shared" si="141"/>
        <v>0</v>
      </c>
      <c r="N2261" s="5">
        <f t="shared" si="142"/>
        <v>932</v>
      </c>
      <c r="O2261" t="s">
        <v>110</v>
      </c>
      <c r="P2261" t="s">
        <v>78</v>
      </c>
      <c r="Q2261" t="s">
        <v>36</v>
      </c>
      <c r="R2261" t="s">
        <v>440</v>
      </c>
      <c r="S2261">
        <v>303</v>
      </c>
      <c r="T2261" t="s">
        <v>441</v>
      </c>
      <c r="U2261" t="str">
        <f t="shared" si="143"/>
        <v>No Discount</v>
      </c>
    </row>
    <row r="2262" spans="1:21" x14ac:dyDescent="0.25">
      <c r="A2262" t="s">
        <v>4561</v>
      </c>
      <c r="B2262" s="3">
        <v>45832</v>
      </c>
      <c r="C2262" t="s">
        <v>3540</v>
      </c>
      <c r="D2262" t="s">
        <v>32</v>
      </c>
      <c r="E2262" t="s">
        <v>33</v>
      </c>
      <c r="F2262" t="s">
        <v>6040</v>
      </c>
      <c r="G2262" t="s">
        <v>6020</v>
      </c>
      <c r="H2262">
        <v>8</v>
      </c>
      <c r="I2262" s="5">
        <v>245</v>
      </c>
      <c r="J2262" s="5">
        <v>382</v>
      </c>
      <c r="K2262" s="5">
        <f t="shared" si="140"/>
        <v>3056</v>
      </c>
      <c r="L2262" s="4">
        <v>0</v>
      </c>
      <c r="M2262" s="5">
        <f t="shared" si="141"/>
        <v>0</v>
      </c>
      <c r="N2262" s="5">
        <f t="shared" si="142"/>
        <v>1096</v>
      </c>
      <c r="O2262" t="s">
        <v>120</v>
      </c>
      <c r="P2262" t="s">
        <v>96</v>
      </c>
      <c r="Q2262" t="s">
        <v>53</v>
      </c>
      <c r="R2262" t="s">
        <v>42</v>
      </c>
      <c r="T2262" t="s">
        <v>43</v>
      </c>
      <c r="U2262" t="str">
        <f t="shared" si="143"/>
        <v>No Discount</v>
      </c>
    </row>
    <row r="2263" spans="1:21" x14ac:dyDescent="0.25">
      <c r="A2263" t="s">
        <v>4562</v>
      </c>
      <c r="B2263" s="3">
        <v>45844</v>
      </c>
      <c r="C2263" t="s">
        <v>2529</v>
      </c>
      <c r="D2263" t="s">
        <v>126</v>
      </c>
      <c r="E2263" t="s">
        <v>33</v>
      </c>
      <c r="F2263" t="s">
        <v>6040</v>
      </c>
      <c r="G2263" t="s">
        <v>6020</v>
      </c>
      <c r="H2263">
        <v>2</v>
      </c>
      <c r="I2263" s="5">
        <v>245</v>
      </c>
      <c r="J2263" s="5">
        <v>382</v>
      </c>
      <c r="K2263" s="5">
        <f t="shared" si="140"/>
        <v>764</v>
      </c>
      <c r="L2263" s="4">
        <v>0</v>
      </c>
      <c r="M2263" s="5">
        <f t="shared" si="141"/>
        <v>0</v>
      </c>
      <c r="N2263" s="5">
        <f t="shared" si="142"/>
        <v>274</v>
      </c>
      <c r="O2263" t="s">
        <v>77</v>
      </c>
      <c r="P2263" t="s">
        <v>78</v>
      </c>
      <c r="Q2263" t="s">
        <v>36</v>
      </c>
      <c r="R2263" t="s">
        <v>42</v>
      </c>
      <c r="T2263" t="s">
        <v>43</v>
      </c>
      <c r="U2263" t="str">
        <f t="shared" si="143"/>
        <v>No Discount</v>
      </c>
    </row>
    <row r="2264" spans="1:21" x14ac:dyDescent="0.25">
      <c r="A2264" t="s">
        <v>4563</v>
      </c>
      <c r="B2264" s="3">
        <v>45741</v>
      </c>
      <c r="C2264" t="s">
        <v>3601</v>
      </c>
      <c r="D2264" t="s">
        <v>50</v>
      </c>
      <c r="E2264" t="s">
        <v>75</v>
      </c>
      <c r="F2264" t="s">
        <v>137</v>
      </c>
      <c r="G2264" t="s">
        <v>6029</v>
      </c>
      <c r="H2264">
        <v>6</v>
      </c>
      <c r="I2264" s="5">
        <v>470</v>
      </c>
      <c r="J2264" s="5">
        <v>657</v>
      </c>
      <c r="K2264" s="5">
        <f t="shared" si="140"/>
        <v>3942</v>
      </c>
      <c r="L2264" s="4">
        <v>0</v>
      </c>
      <c r="M2264" s="5">
        <f t="shared" si="141"/>
        <v>0</v>
      </c>
      <c r="N2264" s="5">
        <f t="shared" si="142"/>
        <v>1122</v>
      </c>
      <c r="O2264" t="s">
        <v>215</v>
      </c>
      <c r="P2264" t="s">
        <v>86</v>
      </c>
      <c r="Q2264" t="s">
        <v>36</v>
      </c>
      <c r="R2264" t="s">
        <v>440</v>
      </c>
      <c r="S2264">
        <v>77</v>
      </c>
      <c r="T2264" t="s">
        <v>441</v>
      </c>
      <c r="U2264" t="str">
        <f t="shared" si="143"/>
        <v>No Discount</v>
      </c>
    </row>
    <row r="2265" spans="1:21" x14ac:dyDescent="0.25">
      <c r="A2265" t="s">
        <v>4564</v>
      </c>
      <c r="B2265" s="3">
        <v>45672</v>
      </c>
      <c r="C2265" t="s">
        <v>1337</v>
      </c>
      <c r="D2265" t="s">
        <v>126</v>
      </c>
      <c r="E2265" t="s">
        <v>33</v>
      </c>
      <c r="F2265" t="s">
        <v>93</v>
      </c>
      <c r="G2265" t="s">
        <v>6051</v>
      </c>
      <c r="H2265">
        <v>5</v>
      </c>
      <c r="I2265" s="5">
        <v>450</v>
      </c>
      <c r="J2265" s="5">
        <v>650</v>
      </c>
      <c r="K2265" s="5">
        <f t="shared" si="140"/>
        <v>3250</v>
      </c>
      <c r="L2265" s="4">
        <v>0</v>
      </c>
      <c r="M2265" s="5">
        <f t="shared" si="141"/>
        <v>0</v>
      </c>
      <c r="N2265" s="5">
        <f t="shared" si="142"/>
        <v>1000</v>
      </c>
      <c r="O2265" t="s">
        <v>181</v>
      </c>
      <c r="P2265" t="s">
        <v>68</v>
      </c>
      <c r="Q2265" t="s">
        <v>36</v>
      </c>
      <c r="R2265" t="s">
        <v>42</v>
      </c>
      <c r="T2265" t="s">
        <v>43</v>
      </c>
      <c r="U2265" t="str">
        <f t="shared" si="143"/>
        <v>No Discount</v>
      </c>
    </row>
    <row r="2266" spans="1:21" x14ac:dyDescent="0.25">
      <c r="A2266" t="s">
        <v>4565</v>
      </c>
      <c r="B2266" s="3">
        <v>46051</v>
      </c>
      <c r="C2266" t="s">
        <v>495</v>
      </c>
      <c r="D2266" t="s">
        <v>32</v>
      </c>
      <c r="E2266" t="s">
        <v>75</v>
      </c>
      <c r="F2266" t="s">
        <v>93</v>
      </c>
      <c r="G2266" t="s">
        <v>6051</v>
      </c>
      <c r="H2266">
        <v>9</v>
      </c>
      <c r="I2266" s="5">
        <v>450</v>
      </c>
      <c r="J2266" s="5">
        <v>650</v>
      </c>
      <c r="K2266" s="5">
        <f t="shared" si="140"/>
        <v>5850</v>
      </c>
      <c r="L2266" s="4">
        <v>0.18</v>
      </c>
      <c r="M2266" s="5">
        <f t="shared" si="141"/>
        <v>1053</v>
      </c>
      <c r="N2266" s="5">
        <f t="shared" si="142"/>
        <v>2853</v>
      </c>
      <c r="O2266" t="s">
        <v>181</v>
      </c>
      <c r="P2266" t="s">
        <v>68</v>
      </c>
      <c r="Q2266" t="s">
        <v>36</v>
      </c>
      <c r="R2266" t="s">
        <v>440</v>
      </c>
      <c r="S2266">
        <v>175</v>
      </c>
      <c r="T2266" t="s">
        <v>441</v>
      </c>
      <c r="U2266" t="str">
        <f t="shared" si="143"/>
        <v>16-20%</v>
      </c>
    </row>
    <row r="2267" spans="1:21" x14ac:dyDescent="0.25">
      <c r="A2267" t="s">
        <v>4566</v>
      </c>
      <c r="B2267" s="3">
        <v>46060</v>
      </c>
      <c r="C2267" t="s">
        <v>1348</v>
      </c>
      <c r="D2267" t="s">
        <v>126</v>
      </c>
      <c r="E2267" t="s">
        <v>33</v>
      </c>
      <c r="F2267" t="s">
        <v>137</v>
      </c>
      <c r="G2267" t="s">
        <v>6029</v>
      </c>
      <c r="H2267">
        <v>9</v>
      </c>
      <c r="I2267" s="5">
        <v>470</v>
      </c>
      <c r="J2267" s="5">
        <v>657</v>
      </c>
      <c r="K2267" s="5">
        <f t="shared" si="140"/>
        <v>5913</v>
      </c>
      <c r="L2267" s="4">
        <v>0.05</v>
      </c>
      <c r="M2267" s="5">
        <f t="shared" si="141"/>
        <v>295.65000000000003</v>
      </c>
      <c r="N2267" s="5">
        <f t="shared" si="142"/>
        <v>1978.65</v>
      </c>
      <c r="O2267" t="s">
        <v>77</v>
      </c>
      <c r="P2267" t="s">
        <v>78</v>
      </c>
      <c r="Q2267" t="s">
        <v>36</v>
      </c>
      <c r="R2267" t="s">
        <v>440</v>
      </c>
      <c r="S2267">
        <v>358</v>
      </c>
      <c r="T2267" t="s">
        <v>441</v>
      </c>
      <c r="U2267" t="str">
        <f t="shared" si="143"/>
        <v>5-10%</v>
      </c>
    </row>
    <row r="2268" spans="1:21" x14ac:dyDescent="0.25">
      <c r="A2268" t="s">
        <v>4567</v>
      </c>
      <c r="B2268" s="3">
        <v>45912</v>
      </c>
      <c r="C2268" t="s">
        <v>3457</v>
      </c>
      <c r="D2268" t="s">
        <v>32</v>
      </c>
      <c r="E2268" t="s">
        <v>33</v>
      </c>
      <c r="F2268" t="s">
        <v>6040</v>
      </c>
      <c r="G2268" t="s">
        <v>6020</v>
      </c>
      <c r="H2268">
        <v>6</v>
      </c>
      <c r="I2268" s="5">
        <v>245</v>
      </c>
      <c r="J2268" s="5">
        <v>382</v>
      </c>
      <c r="K2268" s="5">
        <f t="shared" si="140"/>
        <v>2292</v>
      </c>
      <c r="L2268" s="4">
        <v>0</v>
      </c>
      <c r="M2268" s="5">
        <f t="shared" si="141"/>
        <v>0</v>
      </c>
      <c r="N2268" s="5">
        <f t="shared" si="142"/>
        <v>822</v>
      </c>
      <c r="O2268" t="s">
        <v>127</v>
      </c>
      <c r="P2268" t="s">
        <v>56</v>
      </c>
      <c r="Q2268" t="s">
        <v>53</v>
      </c>
      <c r="R2268" t="s">
        <v>42</v>
      </c>
      <c r="T2268" t="s">
        <v>43</v>
      </c>
      <c r="U2268" t="str">
        <f t="shared" si="143"/>
        <v>No Discount</v>
      </c>
    </row>
    <row r="2269" spans="1:21" x14ac:dyDescent="0.25">
      <c r="A2269" t="s">
        <v>4568</v>
      </c>
      <c r="B2269" s="3">
        <v>45979</v>
      </c>
      <c r="C2269" t="s">
        <v>629</v>
      </c>
      <c r="D2269" t="s">
        <v>126</v>
      </c>
      <c r="E2269" t="s">
        <v>75</v>
      </c>
      <c r="F2269" t="s">
        <v>6063</v>
      </c>
      <c r="G2269" t="s">
        <v>6016</v>
      </c>
      <c r="H2269">
        <v>10</v>
      </c>
      <c r="I2269" s="5">
        <v>360</v>
      </c>
      <c r="J2269" s="5">
        <v>520</v>
      </c>
      <c r="K2269" s="5">
        <f t="shared" si="140"/>
        <v>5200</v>
      </c>
      <c r="L2269" s="4">
        <v>0</v>
      </c>
      <c r="M2269" s="5">
        <f t="shared" si="141"/>
        <v>0</v>
      </c>
      <c r="N2269" s="5">
        <f t="shared" si="142"/>
        <v>1600</v>
      </c>
      <c r="O2269" t="s">
        <v>120</v>
      </c>
      <c r="P2269" t="s">
        <v>96</v>
      </c>
      <c r="Q2269" t="s">
        <v>53</v>
      </c>
      <c r="R2269" t="s">
        <v>42</v>
      </c>
      <c r="T2269" t="s">
        <v>43</v>
      </c>
      <c r="U2269" t="str">
        <f t="shared" si="143"/>
        <v>No Discount</v>
      </c>
    </row>
    <row r="2270" spans="1:21" x14ac:dyDescent="0.25">
      <c r="A2270" t="s">
        <v>4569</v>
      </c>
      <c r="B2270" s="3">
        <v>46174</v>
      </c>
      <c r="C2270" t="s">
        <v>222</v>
      </c>
      <c r="D2270" t="s">
        <v>50</v>
      </c>
      <c r="E2270" t="s">
        <v>75</v>
      </c>
      <c r="F2270" t="s">
        <v>6063</v>
      </c>
      <c r="G2270" t="s">
        <v>6016</v>
      </c>
      <c r="H2270">
        <v>4</v>
      </c>
      <c r="I2270" s="5">
        <v>360</v>
      </c>
      <c r="J2270" s="5">
        <v>520</v>
      </c>
      <c r="K2270" s="5">
        <f t="shared" si="140"/>
        <v>2080</v>
      </c>
      <c r="L2270" s="4">
        <v>0.12</v>
      </c>
      <c r="M2270" s="5">
        <f t="shared" si="141"/>
        <v>249.6</v>
      </c>
      <c r="N2270" s="5">
        <f t="shared" si="142"/>
        <v>889.59999999999991</v>
      </c>
      <c r="O2270" t="s">
        <v>85</v>
      </c>
      <c r="P2270" t="s">
        <v>86</v>
      </c>
      <c r="Q2270" t="s">
        <v>36</v>
      </c>
      <c r="R2270" t="s">
        <v>42</v>
      </c>
      <c r="T2270" t="s">
        <v>43</v>
      </c>
      <c r="U2270" t="str">
        <f t="shared" si="143"/>
        <v>11-15%</v>
      </c>
    </row>
    <row r="2271" spans="1:21" x14ac:dyDescent="0.25">
      <c r="A2271" t="s">
        <v>4570</v>
      </c>
      <c r="B2271" s="3">
        <v>46002</v>
      </c>
      <c r="C2271" t="s">
        <v>1100</v>
      </c>
      <c r="D2271" t="s">
        <v>50</v>
      </c>
      <c r="E2271" t="s">
        <v>75</v>
      </c>
      <c r="F2271" t="s">
        <v>93</v>
      </c>
      <c r="G2271" t="s">
        <v>6051</v>
      </c>
      <c r="H2271">
        <v>2</v>
      </c>
      <c r="I2271" s="5">
        <v>450</v>
      </c>
      <c r="J2271" s="5">
        <v>650</v>
      </c>
      <c r="K2271" s="5">
        <f t="shared" si="140"/>
        <v>1300</v>
      </c>
      <c r="L2271" s="4">
        <v>0</v>
      </c>
      <c r="M2271" s="5">
        <f t="shared" si="141"/>
        <v>0</v>
      </c>
      <c r="N2271" s="5">
        <f t="shared" si="142"/>
        <v>400</v>
      </c>
      <c r="O2271" t="s">
        <v>77</v>
      </c>
      <c r="P2271" t="s">
        <v>78</v>
      </c>
      <c r="Q2271" t="s">
        <v>36</v>
      </c>
      <c r="R2271" t="s">
        <v>42</v>
      </c>
      <c r="T2271" t="s">
        <v>43</v>
      </c>
      <c r="U2271" t="str">
        <f t="shared" si="143"/>
        <v>No Discount</v>
      </c>
    </row>
    <row r="2272" spans="1:21" x14ac:dyDescent="0.25">
      <c r="A2272" t="s">
        <v>4571</v>
      </c>
      <c r="B2272" s="3">
        <v>46111</v>
      </c>
      <c r="C2272" t="s">
        <v>1670</v>
      </c>
      <c r="D2272" t="s">
        <v>32</v>
      </c>
      <c r="E2272" t="s">
        <v>33</v>
      </c>
      <c r="F2272" t="s">
        <v>137</v>
      </c>
      <c r="G2272" t="s">
        <v>6029</v>
      </c>
      <c r="H2272">
        <v>10</v>
      </c>
      <c r="I2272" s="5">
        <v>470</v>
      </c>
      <c r="J2272" s="5">
        <v>657</v>
      </c>
      <c r="K2272" s="5">
        <f t="shared" si="140"/>
        <v>6570</v>
      </c>
      <c r="L2272" s="4">
        <v>0.1</v>
      </c>
      <c r="M2272" s="5">
        <f t="shared" si="141"/>
        <v>657</v>
      </c>
      <c r="N2272" s="5">
        <f t="shared" si="142"/>
        <v>2527</v>
      </c>
      <c r="O2272" t="s">
        <v>95</v>
      </c>
      <c r="P2272" t="s">
        <v>96</v>
      </c>
      <c r="Q2272" t="s">
        <v>53</v>
      </c>
      <c r="R2272" t="s">
        <v>440</v>
      </c>
      <c r="S2272">
        <v>83</v>
      </c>
      <c r="T2272" t="s">
        <v>441</v>
      </c>
      <c r="U2272" t="str">
        <f t="shared" si="143"/>
        <v>5-10%</v>
      </c>
    </row>
    <row r="2273" spans="1:21" x14ac:dyDescent="0.25">
      <c r="A2273" t="s">
        <v>4572</v>
      </c>
      <c r="B2273" s="3">
        <v>46021</v>
      </c>
      <c r="C2273" t="s">
        <v>656</v>
      </c>
      <c r="D2273" t="s">
        <v>126</v>
      </c>
      <c r="E2273" t="s">
        <v>33</v>
      </c>
      <c r="F2273" t="s">
        <v>137</v>
      </c>
      <c r="G2273" t="s">
        <v>6029</v>
      </c>
      <c r="H2273">
        <v>2</v>
      </c>
      <c r="I2273" s="5">
        <v>470</v>
      </c>
      <c r="J2273" s="5">
        <v>657</v>
      </c>
      <c r="K2273" s="5">
        <f t="shared" si="140"/>
        <v>1314</v>
      </c>
      <c r="L2273" s="4">
        <v>0</v>
      </c>
      <c r="M2273" s="5">
        <f t="shared" si="141"/>
        <v>0</v>
      </c>
      <c r="N2273" s="5">
        <f t="shared" si="142"/>
        <v>374</v>
      </c>
      <c r="O2273" t="s">
        <v>164</v>
      </c>
      <c r="P2273" t="s">
        <v>41</v>
      </c>
      <c r="Q2273" t="s">
        <v>36</v>
      </c>
      <c r="R2273" t="s">
        <v>42</v>
      </c>
      <c r="T2273" t="s">
        <v>43</v>
      </c>
      <c r="U2273" t="str">
        <f t="shared" si="143"/>
        <v>No Discount</v>
      </c>
    </row>
    <row r="2274" spans="1:21" x14ac:dyDescent="0.25">
      <c r="A2274" t="s">
        <v>4573</v>
      </c>
      <c r="B2274" s="3">
        <v>45970</v>
      </c>
      <c r="C2274" t="s">
        <v>292</v>
      </c>
      <c r="D2274" t="s">
        <v>32</v>
      </c>
      <c r="E2274" t="s">
        <v>33</v>
      </c>
      <c r="F2274" t="s">
        <v>6063</v>
      </c>
      <c r="G2274" t="s">
        <v>6016</v>
      </c>
      <c r="H2274">
        <v>6</v>
      </c>
      <c r="I2274" s="5">
        <v>360</v>
      </c>
      <c r="J2274" s="5">
        <v>520</v>
      </c>
      <c r="K2274" s="5">
        <f t="shared" si="140"/>
        <v>3120</v>
      </c>
      <c r="L2274" s="4">
        <v>0</v>
      </c>
      <c r="M2274" s="5">
        <f t="shared" si="141"/>
        <v>0</v>
      </c>
      <c r="N2274" s="5">
        <f t="shared" si="142"/>
        <v>960</v>
      </c>
      <c r="O2274" t="s">
        <v>164</v>
      </c>
      <c r="P2274" t="s">
        <v>41</v>
      </c>
      <c r="Q2274" t="s">
        <v>36</v>
      </c>
      <c r="R2274" t="s">
        <v>42</v>
      </c>
      <c r="T2274" t="s">
        <v>43</v>
      </c>
      <c r="U2274" t="str">
        <f t="shared" si="143"/>
        <v>No Discount</v>
      </c>
    </row>
    <row r="2275" spans="1:21" x14ac:dyDescent="0.25">
      <c r="A2275" t="s">
        <v>4574</v>
      </c>
      <c r="B2275" s="3">
        <v>45839</v>
      </c>
      <c r="C2275" t="s">
        <v>4314</v>
      </c>
      <c r="D2275" t="s">
        <v>32</v>
      </c>
      <c r="E2275" t="s">
        <v>33</v>
      </c>
      <c r="F2275" t="s">
        <v>93</v>
      </c>
      <c r="G2275" t="s">
        <v>6051</v>
      </c>
      <c r="H2275">
        <v>3</v>
      </c>
      <c r="I2275" s="5">
        <v>450</v>
      </c>
      <c r="J2275" s="5">
        <v>650</v>
      </c>
      <c r="K2275" s="5">
        <f t="shared" si="140"/>
        <v>1950</v>
      </c>
      <c r="L2275" s="4">
        <v>0</v>
      </c>
      <c r="M2275" s="5">
        <f t="shared" si="141"/>
        <v>0</v>
      </c>
      <c r="N2275" s="5">
        <f t="shared" si="142"/>
        <v>600</v>
      </c>
      <c r="O2275" t="s">
        <v>120</v>
      </c>
      <c r="P2275" t="s">
        <v>96</v>
      </c>
      <c r="Q2275" t="s">
        <v>53</v>
      </c>
      <c r="R2275" t="s">
        <v>42</v>
      </c>
      <c r="T2275" t="s">
        <v>43</v>
      </c>
      <c r="U2275" t="str">
        <f t="shared" si="143"/>
        <v>No Discount</v>
      </c>
    </row>
    <row r="2276" spans="1:21" x14ac:dyDescent="0.25">
      <c r="A2276" t="s">
        <v>4575</v>
      </c>
      <c r="B2276" s="3">
        <v>45826</v>
      </c>
      <c r="C2276" t="s">
        <v>749</v>
      </c>
      <c r="D2276" t="s">
        <v>32</v>
      </c>
      <c r="E2276" t="s">
        <v>33</v>
      </c>
      <c r="F2276" t="s">
        <v>93</v>
      </c>
      <c r="G2276" t="s">
        <v>6051</v>
      </c>
      <c r="H2276">
        <v>1</v>
      </c>
      <c r="I2276" s="5">
        <v>450</v>
      </c>
      <c r="J2276" s="5">
        <v>650</v>
      </c>
      <c r="K2276" s="5">
        <f t="shared" si="140"/>
        <v>650</v>
      </c>
      <c r="L2276" s="4">
        <v>0</v>
      </c>
      <c r="M2276" s="5">
        <f t="shared" si="141"/>
        <v>0</v>
      </c>
      <c r="N2276" s="5">
        <f t="shared" si="142"/>
        <v>200</v>
      </c>
      <c r="O2276" t="s">
        <v>95</v>
      </c>
      <c r="P2276" t="s">
        <v>96</v>
      </c>
      <c r="Q2276" t="s">
        <v>53</v>
      </c>
      <c r="R2276" t="s">
        <v>42</v>
      </c>
      <c r="T2276" t="s">
        <v>43</v>
      </c>
      <c r="U2276" t="str">
        <f t="shared" si="143"/>
        <v>No Discount</v>
      </c>
    </row>
    <row r="2277" spans="1:21" x14ac:dyDescent="0.25">
      <c r="A2277" t="s">
        <v>4576</v>
      </c>
      <c r="B2277" s="3">
        <v>46145</v>
      </c>
      <c r="C2277" t="s">
        <v>296</v>
      </c>
      <c r="D2277" t="s">
        <v>50</v>
      </c>
      <c r="E2277" t="s">
        <v>75</v>
      </c>
      <c r="F2277" t="s">
        <v>6040</v>
      </c>
      <c r="G2277" t="s">
        <v>6020</v>
      </c>
      <c r="H2277">
        <v>8</v>
      </c>
      <c r="I2277" s="5">
        <v>245</v>
      </c>
      <c r="J2277" s="5">
        <v>382</v>
      </c>
      <c r="K2277" s="5">
        <f t="shared" si="140"/>
        <v>3056</v>
      </c>
      <c r="L2277" s="4">
        <v>0.05</v>
      </c>
      <c r="M2277" s="5">
        <f t="shared" si="141"/>
        <v>152.80000000000001</v>
      </c>
      <c r="N2277" s="5">
        <f t="shared" si="142"/>
        <v>1248.8</v>
      </c>
      <c r="O2277" t="s">
        <v>120</v>
      </c>
      <c r="P2277" t="s">
        <v>96</v>
      </c>
      <c r="Q2277" t="s">
        <v>53</v>
      </c>
      <c r="R2277" t="s">
        <v>440</v>
      </c>
      <c r="S2277">
        <v>25</v>
      </c>
      <c r="T2277" t="s">
        <v>441</v>
      </c>
      <c r="U2277" t="str">
        <f t="shared" si="143"/>
        <v>5-10%</v>
      </c>
    </row>
    <row r="2278" spans="1:21" x14ac:dyDescent="0.25">
      <c r="A2278" t="s">
        <v>4577</v>
      </c>
      <c r="B2278" s="3">
        <v>45807</v>
      </c>
      <c r="C2278" t="s">
        <v>1500</v>
      </c>
      <c r="D2278" t="s">
        <v>50</v>
      </c>
      <c r="E2278" t="s">
        <v>75</v>
      </c>
      <c r="F2278" t="s">
        <v>6040</v>
      </c>
      <c r="G2278" t="s">
        <v>6020</v>
      </c>
      <c r="H2278">
        <v>6</v>
      </c>
      <c r="I2278" s="5">
        <v>245</v>
      </c>
      <c r="J2278" s="5">
        <v>382</v>
      </c>
      <c r="K2278" s="5">
        <f t="shared" si="140"/>
        <v>2292</v>
      </c>
      <c r="L2278" s="4">
        <v>0</v>
      </c>
      <c r="M2278" s="5">
        <f t="shared" si="141"/>
        <v>0</v>
      </c>
      <c r="N2278" s="5">
        <f t="shared" si="142"/>
        <v>822</v>
      </c>
      <c r="O2278" t="s">
        <v>110</v>
      </c>
      <c r="P2278" t="s">
        <v>78</v>
      </c>
      <c r="Q2278" t="s">
        <v>36</v>
      </c>
      <c r="R2278" t="s">
        <v>42</v>
      </c>
      <c r="T2278" t="s">
        <v>43</v>
      </c>
      <c r="U2278" t="str">
        <f t="shared" si="143"/>
        <v>No Discount</v>
      </c>
    </row>
    <row r="2279" spans="1:21" x14ac:dyDescent="0.25">
      <c r="A2279" t="s">
        <v>4578</v>
      </c>
      <c r="B2279" s="3">
        <v>45792</v>
      </c>
      <c r="C2279" t="s">
        <v>3655</v>
      </c>
      <c r="D2279" t="s">
        <v>32</v>
      </c>
      <c r="E2279" t="s">
        <v>75</v>
      </c>
      <c r="F2279" t="s">
        <v>6040</v>
      </c>
      <c r="G2279" t="s">
        <v>6020</v>
      </c>
      <c r="H2279">
        <v>6</v>
      </c>
      <c r="I2279" s="5">
        <v>245</v>
      </c>
      <c r="J2279" s="5">
        <v>382</v>
      </c>
      <c r="K2279" s="5">
        <f t="shared" si="140"/>
        <v>2292</v>
      </c>
      <c r="L2279" s="4">
        <v>0</v>
      </c>
      <c r="M2279" s="5">
        <f t="shared" si="141"/>
        <v>0</v>
      </c>
      <c r="N2279" s="5">
        <f t="shared" si="142"/>
        <v>822</v>
      </c>
      <c r="O2279" t="s">
        <v>120</v>
      </c>
      <c r="P2279" t="s">
        <v>96</v>
      </c>
      <c r="Q2279" t="s">
        <v>53</v>
      </c>
      <c r="R2279" t="s">
        <v>42</v>
      </c>
      <c r="T2279" t="s">
        <v>43</v>
      </c>
      <c r="U2279" t="str">
        <f t="shared" si="143"/>
        <v>No Discount</v>
      </c>
    </row>
    <row r="2280" spans="1:21" x14ac:dyDescent="0.25">
      <c r="A2280" t="s">
        <v>4579</v>
      </c>
      <c r="B2280" s="3">
        <v>46050</v>
      </c>
      <c r="C2280" t="s">
        <v>4580</v>
      </c>
      <c r="D2280" t="s">
        <v>50</v>
      </c>
      <c r="E2280" t="s">
        <v>75</v>
      </c>
      <c r="F2280" t="s">
        <v>93</v>
      </c>
      <c r="G2280" t="s">
        <v>6051</v>
      </c>
      <c r="H2280">
        <v>7</v>
      </c>
      <c r="I2280" s="5">
        <v>450</v>
      </c>
      <c r="J2280" s="5">
        <v>650</v>
      </c>
      <c r="K2280" s="5">
        <f t="shared" si="140"/>
        <v>4550</v>
      </c>
      <c r="L2280" s="4">
        <v>0.08</v>
      </c>
      <c r="M2280" s="5">
        <f t="shared" si="141"/>
        <v>364</v>
      </c>
      <c r="N2280" s="5">
        <f t="shared" si="142"/>
        <v>1764</v>
      </c>
      <c r="O2280" t="s">
        <v>215</v>
      </c>
      <c r="P2280" t="s">
        <v>86</v>
      </c>
      <c r="Q2280" t="s">
        <v>36</v>
      </c>
      <c r="R2280" t="s">
        <v>42</v>
      </c>
      <c r="T2280" t="s">
        <v>43</v>
      </c>
      <c r="U2280" t="str">
        <f t="shared" si="143"/>
        <v>5-10%</v>
      </c>
    </row>
    <row r="2281" spans="1:21" x14ac:dyDescent="0.25">
      <c r="A2281" t="s">
        <v>4582</v>
      </c>
      <c r="B2281" s="3">
        <v>46057</v>
      </c>
      <c r="C2281" t="s">
        <v>2431</v>
      </c>
      <c r="D2281" t="s">
        <v>126</v>
      </c>
      <c r="E2281" t="s">
        <v>33</v>
      </c>
      <c r="F2281" t="s">
        <v>93</v>
      </c>
      <c r="G2281" t="s">
        <v>6051</v>
      </c>
      <c r="H2281">
        <v>10</v>
      </c>
      <c r="I2281" s="5">
        <v>450</v>
      </c>
      <c r="J2281" s="5">
        <v>650</v>
      </c>
      <c r="K2281" s="5">
        <f t="shared" si="140"/>
        <v>6500</v>
      </c>
      <c r="L2281" s="4">
        <v>0.1</v>
      </c>
      <c r="M2281" s="5">
        <f t="shared" si="141"/>
        <v>650</v>
      </c>
      <c r="N2281" s="5">
        <f t="shared" si="142"/>
        <v>2650</v>
      </c>
      <c r="O2281" t="s">
        <v>215</v>
      </c>
      <c r="P2281" t="s">
        <v>86</v>
      </c>
      <c r="Q2281" t="s">
        <v>36</v>
      </c>
      <c r="R2281" t="s">
        <v>42</v>
      </c>
      <c r="T2281" t="s">
        <v>43</v>
      </c>
      <c r="U2281" t="str">
        <f t="shared" si="143"/>
        <v>5-10%</v>
      </c>
    </row>
    <row r="2282" spans="1:21" x14ac:dyDescent="0.25">
      <c r="A2282" t="s">
        <v>4583</v>
      </c>
      <c r="B2282" s="3">
        <v>45793</v>
      </c>
      <c r="C2282" t="s">
        <v>3688</v>
      </c>
      <c r="D2282" t="s">
        <v>32</v>
      </c>
      <c r="E2282" t="s">
        <v>75</v>
      </c>
      <c r="F2282" t="s">
        <v>6063</v>
      </c>
      <c r="G2282" t="s">
        <v>6016</v>
      </c>
      <c r="H2282">
        <v>9</v>
      </c>
      <c r="I2282" s="5">
        <v>360</v>
      </c>
      <c r="J2282" s="5">
        <v>520</v>
      </c>
      <c r="K2282" s="5">
        <f t="shared" si="140"/>
        <v>4680</v>
      </c>
      <c r="L2282" s="4">
        <v>0</v>
      </c>
      <c r="M2282" s="5">
        <f t="shared" si="141"/>
        <v>0</v>
      </c>
      <c r="N2282" s="5">
        <f t="shared" si="142"/>
        <v>1440</v>
      </c>
      <c r="O2282" t="s">
        <v>120</v>
      </c>
      <c r="P2282" t="s">
        <v>96</v>
      </c>
      <c r="Q2282" t="s">
        <v>53</v>
      </c>
      <c r="R2282" t="s">
        <v>42</v>
      </c>
      <c r="T2282" t="s">
        <v>43</v>
      </c>
      <c r="U2282" t="str">
        <f t="shared" si="143"/>
        <v>No Discount</v>
      </c>
    </row>
    <row r="2283" spans="1:21" x14ac:dyDescent="0.25">
      <c r="A2283" t="s">
        <v>4584</v>
      </c>
      <c r="B2283" s="3">
        <v>45680</v>
      </c>
      <c r="C2283" t="s">
        <v>1202</v>
      </c>
      <c r="D2283" t="s">
        <v>50</v>
      </c>
      <c r="E2283" t="s">
        <v>75</v>
      </c>
      <c r="F2283" t="s">
        <v>93</v>
      </c>
      <c r="G2283" t="s">
        <v>6011</v>
      </c>
      <c r="H2283">
        <v>6</v>
      </c>
      <c r="I2283" s="5">
        <v>750</v>
      </c>
      <c r="J2283" s="5">
        <v>1050</v>
      </c>
      <c r="K2283" s="5">
        <f t="shared" si="140"/>
        <v>6300</v>
      </c>
      <c r="L2283" s="4">
        <v>0</v>
      </c>
      <c r="M2283" s="5">
        <f t="shared" si="141"/>
        <v>0</v>
      </c>
      <c r="N2283" s="5">
        <f t="shared" si="142"/>
        <v>1800</v>
      </c>
      <c r="O2283" t="s">
        <v>85</v>
      </c>
      <c r="P2283" t="s">
        <v>86</v>
      </c>
      <c r="Q2283" t="s">
        <v>36</v>
      </c>
      <c r="R2283" t="s">
        <v>42</v>
      </c>
      <c r="T2283" t="s">
        <v>43</v>
      </c>
      <c r="U2283" t="str">
        <f t="shared" si="143"/>
        <v>No Discount</v>
      </c>
    </row>
    <row r="2284" spans="1:21" x14ac:dyDescent="0.25">
      <c r="A2284" t="s">
        <v>4585</v>
      </c>
      <c r="B2284" s="3">
        <v>46027</v>
      </c>
      <c r="C2284" t="s">
        <v>3050</v>
      </c>
      <c r="D2284" t="s">
        <v>32</v>
      </c>
      <c r="E2284" t="s">
        <v>75</v>
      </c>
      <c r="F2284" t="s">
        <v>6040</v>
      </c>
      <c r="G2284" t="s">
        <v>6020</v>
      </c>
      <c r="H2284">
        <v>3</v>
      </c>
      <c r="I2284" s="5">
        <v>245</v>
      </c>
      <c r="J2284" s="5">
        <v>382</v>
      </c>
      <c r="K2284" s="5">
        <f t="shared" si="140"/>
        <v>1146</v>
      </c>
      <c r="L2284" s="4">
        <v>0.25</v>
      </c>
      <c r="M2284" s="5">
        <f t="shared" si="141"/>
        <v>286.5</v>
      </c>
      <c r="N2284" s="5">
        <f t="shared" si="142"/>
        <v>697.5</v>
      </c>
      <c r="O2284" t="s">
        <v>127</v>
      </c>
      <c r="P2284" t="s">
        <v>56</v>
      </c>
      <c r="Q2284" t="s">
        <v>53</v>
      </c>
      <c r="R2284" t="s">
        <v>440</v>
      </c>
      <c r="S2284">
        <v>3</v>
      </c>
      <c r="T2284" t="s">
        <v>441</v>
      </c>
      <c r="U2284" t="str">
        <f t="shared" si="143"/>
        <v>21-25%</v>
      </c>
    </row>
    <row r="2285" spans="1:21" x14ac:dyDescent="0.25">
      <c r="A2285" t="s">
        <v>4586</v>
      </c>
      <c r="B2285" s="3">
        <v>45984</v>
      </c>
      <c r="C2285" t="s">
        <v>300</v>
      </c>
      <c r="D2285" t="s">
        <v>126</v>
      </c>
      <c r="E2285" t="s">
        <v>75</v>
      </c>
      <c r="F2285" t="s">
        <v>93</v>
      </c>
      <c r="G2285" t="s">
        <v>6011</v>
      </c>
      <c r="H2285">
        <v>8</v>
      </c>
      <c r="I2285" s="5">
        <v>750</v>
      </c>
      <c r="J2285" s="5">
        <v>1050</v>
      </c>
      <c r="K2285" s="5">
        <f t="shared" si="140"/>
        <v>8400</v>
      </c>
      <c r="L2285" s="4">
        <v>0</v>
      </c>
      <c r="M2285" s="5">
        <f t="shared" si="141"/>
        <v>0</v>
      </c>
      <c r="N2285" s="5">
        <f t="shared" si="142"/>
        <v>2400</v>
      </c>
      <c r="O2285" t="s">
        <v>127</v>
      </c>
      <c r="P2285" t="s">
        <v>56</v>
      </c>
      <c r="Q2285" t="s">
        <v>53</v>
      </c>
      <c r="R2285" t="s">
        <v>440</v>
      </c>
      <c r="S2285">
        <v>2</v>
      </c>
      <c r="T2285" t="s">
        <v>441</v>
      </c>
      <c r="U2285" t="str">
        <f t="shared" si="143"/>
        <v>No Discount</v>
      </c>
    </row>
    <row r="2286" spans="1:21" x14ac:dyDescent="0.25">
      <c r="A2286" t="s">
        <v>4587</v>
      </c>
      <c r="B2286" s="3">
        <v>45703</v>
      </c>
      <c r="C2286" t="s">
        <v>1832</v>
      </c>
      <c r="D2286" t="s">
        <v>126</v>
      </c>
      <c r="E2286" t="s">
        <v>33</v>
      </c>
      <c r="F2286" t="s">
        <v>93</v>
      </c>
      <c r="G2286" t="s">
        <v>6053</v>
      </c>
      <c r="H2286">
        <v>6</v>
      </c>
      <c r="I2286" s="5">
        <v>400</v>
      </c>
      <c r="J2286" s="5">
        <v>633</v>
      </c>
      <c r="K2286" s="5">
        <f t="shared" si="140"/>
        <v>3798</v>
      </c>
      <c r="L2286" s="4">
        <v>0</v>
      </c>
      <c r="M2286" s="5">
        <f t="shared" si="141"/>
        <v>0</v>
      </c>
      <c r="N2286" s="5">
        <f t="shared" si="142"/>
        <v>1398</v>
      </c>
      <c r="O2286" t="s">
        <v>215</v>
      </c>
      <c r="P2286" t="s">
        <v>86</v>
      </c>
      <c r="Q2286" t="s">
        <v>36</v>
      </c>
      <c r="R2286" t="s">
        <v>42</v>
      </c>
      <c r="T2286" t="s">
        <v>43</v>
      </c>
      <c r="U2286" t="str">
        <f t="shared" si="143"/>
        <v>No Discount</v>
      </c>
    </row>
    <row r="2287" spans="1:21" x14ac:dyDescent="0.25">
      <c r="A2287" t="s">
        <v>4588</v>
      </c>
      <c r="B2287" s="3">
        <v>45790</v>
      </c>
      <c r="C2287" t="s">
        <v>4589</v>
      </c>
      <c r="D2287" t="s">
        <v>32</v>
      </c>
      <c r="E2287" t="s">
        <v>75</v>
      </c>
      <c r="F2287" t="s">
        <v>137</v>
      </c>
      <c r="G2287" t="s">
        <v>6029</v>
      </c>
      <c r="H2287">
        <v>2</v>
      </c>
      <c r="I2287" s="5">
        <v>470</v>
      </c>
      <c r="J2287" s="5">
        <v>657</v>
      </c>
      <c r="K2287" s="5">
        <f t="shared" si="140"/>
        <v>1314</v>
      </c>
      <c r="L2287" s="4">
        <v>0</v>
      </c>
      <c r="M2287" s="5">
        <f t="shared" si="141"/>
        <v>0</v>
      </c>
      <c r="N2287" s="5">
        <f t="shared" si="142"/>
        <v>374</v>
      </c>
      <c r="O2287" t="s">
        <v>120</v>
      </c>
      <c r="P2287" t="s">
        <v>96</v>
      </c>
      <c r="Q2287" t="s">
        <v>53</v>
      </c>
      <c r="R2287" t="s">
        <v>42</v>
      </c>
      <c r="T2287" t="s">
        <v>43</v>
      </c>
      <c r="U2287" t="str">
        <f t="shared" si="143"/>
        <v>No Discount</v>
      </c>
    </row>
    <row r="2288" spans="1:21" x14ac:dyDescent="0.25">
      <c r="A2288" t="s">
        <v>4591</v>
      </c>
      <c r="B2288" s="3">
        <v>45854</v>
      </c>
      <c r="C2288" t="s">
        <v>2442</v>
      </c>
      <c r="D2288" t="s">
        <v>32</v>
      </c>
      <c r="E2288" t="s">
        <v>75</v>
      </c>
      <c r="F2288" t="s">
        <v>137</v>
      </c>
      <c r="G2288" t="s">
        <v>6029</v>
      </c>
      <c r="H2288">
        <v>2</v>
      </c>
      <c r="I2288" s="5">
        <v>470</v>
      </c>
      <c r="J2288" s="5">
        <v>657</v>
      </c>
      <c r="K2288" s="5">
        <f t="shared" si="140"/>
        <v>1314</v>
      </c>
      <c r="L2288" s="4">
        <v>0</v>
      </c>
      <c r="M2288" s="5">
        <f t="shared" si="141"/>
        <v>0</v>
      </c>
      <c r="N2288" s="5">
        <f t="shared" si="142"/>
        <v>374</v>
      </c>
      <c r="O2288" t="s">
        <v>181</v>
      </c>
      <c r="P2288" t="s">
        <v>68</v>
      </c>
      <c r="Q2288" t="s">
        <v>36</v>
      </c>
      <c r="R2288" t="s">
        <v>42</v>
      </c>
      <c r="T2288" t="s">
        <v>43</v>
      </c>
      <c r="U2288" t="str">
        <f t="shared" si="143"/>
        <v>No Discount</v>
      </c>
    </row>
    <row r="2289" spans="1:21" x14ac:dyDescent="0.25">
      <c r="A2289" t="s">
        <v>4592</v>
      </c>
      <c r="B2289" s="3">
        <v>46113</v>
      </c>
      <c r="C2289" t="s">
        <v>1930</v>
      </c>
      <c r="D2289" t="s">
        <v>50</v>
      </c>
      <c r="E2289" t="s">
        <v>33</v>
      </c>
      <c r="F2289" t="s">
        <v>93</v>
      </c>
      <c r="G2289" t="s">
        <v>6011</v>
      </c>
      <c r="H2289">
        <v>3</v>
      </c>
      <c r="I2289" s="5">
        <v>750</v>
      </c>
      <c r="J2289" s="5">
        <v>1050</v>
      </c>
      <c r="K2289" s="5">
        <f t="shared" si="140"/>
        <v>3150</v>
      </c>
      <c r="L2289" s="4">
        <v>0.18</v>
      </c>
      <c r="M2289" s="5">
        <f t="shared" si="141"/>
        <v>567</v>
      </c>
      <c r="N2289" s="5">
        <f t="shared" si="142"/>
        <v>1467</v>
      </c>
      <c r="O2289" t="s">
        <v>164</v>
      </c>
      <c r="P2289" t="s">
        <v>41</v>
      </c>
      <c r="Q2289" t="s">
        <v>36</v>
      </c>
      <c r="R2289" t="s">
        <v>440</v>
      </c>
      <c r="S2289">
        <v>45</v>
      </c>
      <c r="T2289" t="s">
        <v>441</v>
      </c>
      <c r="U2289" t="str">
        <f t="shared" si="143"/>
        <v>16-20%</v>
      </c>
    </row>
    <row r="2290" spans="1:21" x14ac:dyDescent="0.25">
      <c r="A2290" t="s">
        <v>4593</v>
      </c>
      <c r="B2290" s="3">
        <v>45956</v>
      </c>
      <c r="C2290" t="s">
        <v>1053</v>
      </c>
      <c r="D2290" t="s">
        <v>50</v>
      </c>
      <c r="E2290" t="s">
        <v>33</v>
      </c>
      <c r="F2290" t="s">
        <v>6063</v>
      </c>
      <c r="G2290" t="s">
        <v>6016</v>
      </c>
      <c r="H2290">
        <v>10</v>
      </c>
      <c r="I2290" s="5">
        <v>360</v>
      </c>
      <c r="J2290" s="5">
        <v>520</v>
      </c>
      <c r="K2290" s="5">
        <f t="shared" si="140"/>
        <v>5200</v>
      </c>
      <c r="L2290" s="4">
        <v>0</v>
      </c>
      <c r="M2290" s="5">
        <f t="shared" si="141"/>
        <v>0</v>
      </c>
      <c r="N2290" s="5">
        <f t="shared" si="142"/>
        <v>1600</v>
      </c>
      <c r="O2290" t="s">
        <v>164</v>
      </c>
      <c r="P2290" t="s">
        <v>41</v>
      </c>
      <c r="Q2290" t="s">
        <v>36</v>
      </c>
      <c r="R2290" t="s">
        <v>42</v>
      </c>
      <c r="T2290" t="s">
        <v>43</v>
      </c>
      <c r="U2290" t="str">
        <f t="shared" si="143"/>
        <v>No Discount</v>
      </c>
    </row>
    <row r="2291" spans="1:21" x14ac:dyDescent="0.25">
      <c r="A2291" t="s">
        <v>4594</v>
      </c>
      <c r="B2291" s="3">
        <v>45778</v>
      </c>
      <c r="C2291" t="s">
        <v>3725</v>
      </c>
      <c r="D2291" t="s">
        <v>50</v>
      </c>
      <c r="E2291" t="s">
        <v>75</v>
      </c>
      <c r="F2291" t="s">
        <v>93</v>
      </c>
      <c r="G2291" t="s">
        <v>6011</v>
      </c>
      <c r="H2291">
        <v>9</v>
      </c>
      <c r="I2291" s="5">
        <v>750</v>
      </c>
      <c r="J2291" s="5">
        <v>1050</v>
      </c>
      <c r="K2291" s="5">
        <f t="shared" si="140"/>
        <v>9450</v>
      </c>
      <c r="L2291" s="4">
        <v>0</v>
      </c>
      <c r="M2291" s="5">
        <f t="shared" si="141"/>
        <v>0</v>
      </c>
      <c r="N2291" s="5">
        <f t="shared" si="142"/>
        <v>2700</v>
      </c>
      <c r="O2291" t="s">
        <v>85</v>
      </c>
      <c r="P2291" t="s">
        <v>86</v>
      </c>
      <c r="Q2291" t="s">
        <v>36</v>
      </c>
      <c r="R2291" t="s">
        <v>42</v>
      </c>
      <c r="T2291" t="s">
        <v>43</v>
      </c>
      <c r="U2291" t="str">
        <f t="shared" si="143"/>
        <v>No Discount</v>
      </c>
    </row>
    <row r="2292" spans="1:21" x14ac:dyDescent="0.25">
      <c r="A2292" t="s">
        <v>4595</v>
      </c>
      <c r="B2292" s="3">
        <v>45903</v>
      </c>
      <c r="C2292" t="s">
        <v>3340</v>
      </c>
      <c r="D2292" t="s">
        <v>50</v>
      </c>
      <c r="E2292" t="s">
        <v>33</v>
      </c>
      <c r="F2292" t="s">
        <v>6040</v>
      </c>
      <c r="G2292" t="s">
        <v>6020</v>
      </c>
      <c r="H2292">
        <v>3</v>
      </c>
      <c r="I2292" s="5">
        <v>245</v>
      </c>
      <c r="J2292" s="5">
        <v>382</v>
      </c>
      <c r="K2292" s="5">
        <f t="shared" si="140"/>
        <v>1146</v>
      </c>
      <c r="L2292" s="4">
        <v>0</v>
      </c>
      <c r="M2292" s="5">
        <f t="shared" si="141"/>
        <v>0</v>
      </c>
      <c r="N2292" s="5">
        <f t="shared" si="142"/>
        <v>411</v>
      </c>
      <c r="O2292" t="s">
        <v>55</v>
      </c>
      <c r="P2292" t="s">
        <v>56</v>
      </c>
      <c r="Q2292" t="s">
        <v>53</v>
      </c>
      <c r="R2292" t="s">
        <v>440</v>
      </c>
      <c r="S2292">
        <v>72</v>
      </c>
      <c r="T2292" t="s">
        <v>441</v>
      </c>
      <c r="U2292" t="str">
        <f t="shared" si="143"/>
        <v>No Discount</v>
      </c>
    </row>
    <row r="2293" spans="1:21" x14ac:dyDescent="0.25">
      <c r="A2293" t="s">
        <v>4596</v>
      </c>
      <c r="B2293" s="3">
        <v>45799</v>
      </c>
      <c r="C2293" t="s">
        <v>648</v>
      </c>
      <c r="D2293" t="s">
        <v>32</v>
      </c>
      <c r="E2293" t="s">
        <v>75</v>
      </c>
      <c r="F2293" t="s">
        <v>6040</v>
      </c>
      <c r="G2293" t="s">
        <v>6020</v>
      </c>
      <c r="H2293">
        <v>7</v>
      </c>
      <c r="I2293" s="5">
        <v>245</v>
      </c>
      <c r="J2293" s="5">
        <v>382</v>
      </c>
      <c r="K2293" s="5">
        <f t="shared" si="140"/>
        <v>2674</v>
      </c>
      <c r="L2293" s="4">
        <v>0</v>
      </c>
      <c r="M2293" s="5">
        <f t="shared" si="141"/>
        <v>0</v>
      </c>
      <c r="N2293" s="5">
        <f t="shared" si="142"/>
        <v>959</v>
      </c>
      <c r="O2293" t="s">
        <v>77</v>
      </c>
      <c r="P2293" t="s">
        <v>78</v>
      </c>
      <c r="Q2293" t="s">
        <v>36</v>
      </c>
      <c r="R2293" t="s">
        <v>42</v>
      </c>
      <c r="T2293" t="s">
        <v>43</v>
      </c>
      <c r="U2293" t="str">
        <f t="shared" si="143"/>
        <v>No Discount</v>
      </c>
    </row>
    <row r="2294" spans="1:21" x14ac:dyDescent="0.25">
      <c r="A2294" t="s">
        <v>4597</v>
      </c>
      <c r="B2294" s="3">
        <v>46051</v>
      </c>
      <c r="C2294" t="s">
        <v>481</v>
      </c>
      <c r="D2294" t="s">
        <v>32</v>
      </c>
      <c r="E2294" t="s">
        <v>33</v>
      </c>
      <c r="F2294" t="s">
        <v>93</v>
      </c>
      <c r="G2294" t="s">
        <v>6053</v>
      </c>
      <c r="H2294">
        <v>6</v>
      </c>
      <c r="I2294" s="5">
        <v>400</v>
      </c>
      <c r="J2294" s="5">
        <v>633</v>
      </c>
      <c r="K2294" s="5">
        <f t="shared" si="140"/>
        <v>3798</v>
      </c>
      <c r="L2294" s="4">
        <v>0.15</v>
      </c>
      <c r="M2294" s="5">
        <f t="shared" si="141"/>
        <v>569.69999999999993</v>
      </c>
      <c r="N2294" s="5">
        <f t="shared" si="142"/>
        <v>1967.6999999999998</v>
      </c>
      <c r="O2294" t="s">
        <v>40</v>
      </c>
      <c r="P2294" t="s">
        <v>41</v>
      </c>
      <c r="Q2294" t="s">
        <v>36</v>
      </c>
      <c r="R2294" t="s">
        <v>42</v>
      </c>
      <c r="T2294" t="s">
        <v>43</v>
      </c>
      <c r="U2294" t="str">
        <f t="shared" si="143"/>
        <v>11-15%</v>
      </c>
    </row>
    <row r="2295" spans="1:21" x14ac:dyDescent="0.25">
      <c r="A2295" t="s">
        <v>4598</v>
      </c>
      <c r="B2295" s="3">
        <v>45904</v>
      </c>
      <c r="C2295" t="s">
        <v>1598</v>
      </c>
      <c r="D2295" t="s">
        <v>126</v>
      </c>
      <c r="E2295" t="s">
        <v>75</v>
      </c>
      <c r="F2295" t="s">
        <v>93</v>
      </c>
      <c r="G2295" t="s">
        <v>6053</v>
      </c>
      <c r="H2295">
        <v>7</v>
      </c>
      <c r="I2295" s="5">
        <v>400</v>
      </c>
      <c r="J2295" s="5">
        <v>633</v>
      </c>
      <c r="K2295" s="5">
        <f t="shared" si="140"/>
        <v>4431</v>
      </c>
      <c r="L2295" s="4">
        <v>0</v>
      </c>
      <c r="M2295" s="5">
        <f t="shared" si="141"/>
        <v>0</v>
      </c>
      <c r="N2295" s="5">
        <f t="shared" si="142"/>
        <v>1631</v>
      </c>
      <c r="O2295" t="s">
        <v>110</v>
      </c>
      <c r="P2295" t="s">
        <v>78</v>
      </c>
      <c r="Q2295" t="s">
        <v>36</v>
      </c>
      <c r="R2295" t="s">
        <v>42</v>
      </c>
      <c r="T2295" t="s">
        <v>43</v>
      </c>
      <c r="U2295" t="str">
        <f t="shared" si="143"/>
        <v>No Discount</v>
      </c>
    </row>
    <row r="2296" spans="1:21" x14ac:dyDescent="0.25">
      <c r="A2296" t="s">
        <v>4599</v>
      </c>
      <c r="B2296" s="3">
        <v>45698</v>
      </c>
      <c r="C2296" t="s">
        <v>505</v>
      </c>
      <c r="D2296" t="s">
        <v>32</v>
      </c>
      <c r="E2296" t="s">
        <v>33</v>
      </c>
      <c r="F2296" t="s">
        <v>93</v>
      </c>
      <c r="G2296" t="s">
        <v>6053</v>
      </c>
      <c r="H2296">
        <v>5</v>
      </c>
      <c r="I2296" s="5">
        <v>400</v>
      </c>
      <c r="J2296" s="5">
        <v>633</v>
      </c>
      <c r="K2296" s="5">
        <f t="shared" si="140"/>
        <v>3165</v>
      </c>
      <c r="L2296" s="4">
        <v>0</v>
      </c>
      <c r="M2296" s="5">
        <f t="shared" si="141"/>
        <v>0</v>
      </c>
      <c r="N2296" s="5">
        <f t="shared" si="142"/>
        <v>1165</v>
      </c>
      <c r="O2296" t="s">
        <v>181</v>
      </c>
      <c r="P2296" t="s">
        <v>68</v>
      </c>
      <c r="Q2296" t="s">
        <v>36</v>
      </c>
      <c r="R2296" t="s">
        <v>42</v>
      </c>
      <c r="T2296" t="s">
        <v>43</v>
      </c>
      <c r="U2296" t="str">
        <f t="shared" si="143"/>
        <v>No Discount</v>
      </c>
    </row>
    <row r="2297" spans="1:21" x14ac:dyDescent="0.25">
      <c r="A2297" t="s">
        <v>4600</v>
      </c>
      <c r="B2297" s="3">
        <v>46124</v>
      </c>
      <c r="C2297" t="s">
        <v>3585</v>
      </c>
      <c r="D2297" t="s">
        <v>32</v>
      </c>
      <c r="E2297" t="s">
        <v>33</v>
      </c>
      <c r="F2297" t="s">
        <v>93</v>
      </c>
      <c r="G2297" t="s">
        <v>6053</v>
      </c>
      <c r="H2297">
        <v>1</v>
      </c>
      <c r="I2297" s="5">
        <v>400</v>
      </c>
      <c r="J2297" s="5">
        <v>633</v>
      </c>
      <c r="K2297" s="5">
        <f t="shared" si="140"/>
        <v>633</v>
      </c>
      <c r="L2297" s="4">
        <v>0.2</v>
      </c>
      <c r="M2297" s="5">
        <f t="shared" si="141"/>
        <v>126.60000000000001</v>
      </c>
      <c r="N2297" s="5">
        <f t="shared" si="142"/>
        <v>359.6</v>
      </c>
      <c r="O2297" t="s">
        <v>85</v>
      </c>
      <c r="P2297" t="s">
        <v>86</v>
      </c>
      <c r="Q2297" t="s">
        <v>36</v>
      </c>
      <c r="R2297" t="s">
        <v>42</v>
      </c>
      <c r="T2297" t="s">
        <v>43</v>
      </c>
      <c r="U2297" t="str">
        <f t="shared" si="143"/>
        <v>16-20%</v>
      </c>
    </row>
    <row r="2298" spans="1:21" x14ac:dyDescent="0.25">
      <c r="A2298" t="s">
        <v>4601</v>
      </c>
      <c r="B2298" s="3">
        <v>45825</v>
      </c>
      <c r="C2298" t="s">
        <v>3043</v>
      </c>
      <c r="D2298" t="s">
        <v>126</v>
      </c>
      <c r="E2298" t="s">
        <v>33</v>
      </c>
      <c r="F2298" t="s">
        <v>137</v>
      </c>
      <c r="G2298" t="s">
        <v>6029</v>
      </c>
      <c r="H2298">
        <v>5</v>
      </c>
      <c r="I2298" s="5">
        <v>470</v>
      </c>
      <c r="J2298" s="5">
        <v>657</v>
      </c>
      <c r="K2298" s="5">
        <f t="shared" si="140"/>
        <v>3285</v>
      </c>
      <c r="L2298" s="4">
        <v>0</v>
      </c>
      <c r="M2298" s="5">
        <f t="shared" si="141"/>
        <v>0</v>
      </c>
      <c r="N2298" s="5">
        <f t="shared" si="142"/>
        <v>935</v>
      </c>
      <c r="O2298" t="s">
        <v>164</v>
      </c>
      <c r="P2298" t="s">
        <v>41</v>
      </c>
      <c r="Q2298" t="s">
        <v>36</v>
      </c>
      <c r="R2298" t="s">
        <v>42</v>
      </c>
      <c r="T2298" t="s">
        <v>43</v>
      </c>
      <c r="U2298" t="str">
        <f t="shared" si="143"/>
        <v>No Discount</v>
      </c>
    </row>
    <row r="2299" spans="1:21" x14ac:dyDescent="0.25">
      <c r="A2299" t="s">
        <v>4602</v>
      </c>
      <c r="B2299" s="3">
        <v>45810</v>
      </c>
      <c r="C2299" t="s">
        <v>2308</v>
      </c>
      <c r="D2299" t="s">
        <v>126</v>
      </c>
      <c r="E2299" t="s">
        <v>33</v>
      </c>
      <c r="F2299" t="s">
        <v>137</v>
      </c>
      <c r="G2299" t="s">
        <v>6029</v>
      </c>
      <c r="H2299">
        <v>1</v>
      </c>
      <c r="I2299" s="5">
        <v>470</v>
      </c>
      <c r="J2299" s="5">
        <v>657</v>
      </c>
      <c r="K2299" s="5">
        <f t="shared" si="140"/>
        <v>657</v>
      </c>
      <c r="L2299" s="4">
        <v>0</v>
      </c>
      <c r="M2299" s="5">
        <f t="shared" si="141"/>
        <v>0</v>
      </c>
      <c r="N2299" s="5">
        <f t="shared" si="142"/>
        <v>187</v>
      </c>
      <c r="O2299" t="s">
        <v>95</v>
      </c>
      <c r="P2299" t="s">
        <v>96</v>
      </c>
      <c r="Q2299" t="s">
        <v>53</v>
      </c>
      <c r="R2299" t="s">
        <v>42</v>
      </c>
      <c r="T2299" t="s">
        <v>43</v>
      </c>
      <c r="U2299" t="str">
        <f t="shared" si="143"/>
        <v>No Discount</v>
      </c>
    </row>
    <row r="2300" spans="1:21" x14ac:dyDescent="0.25">
      <c r="A2300" t="s">
        <v>4603</v>
      </c>
      <c r="B2300" s="3">
        <v>45864</v>
      </c>
      <c r="C2300" t="s">
        <v>397</v>
      </c>
      <c r="D2300" t="s">
        <v>126</v>
      </c>
      <c r="E2300" t="s">
        <v>75</v>
      </c>
      <c r="F2300" t="s">
        <v>93</v>
      </c>
      <c r="G2300" t="s">
        <v>6053</v>
      </c>
      <c r="H2300">
        <v>5</v>
      </c>
      <c r="I2300" s="5">
        <v>400</v>
      </c>
      <c r="J2300" s="5">
        <v>633</v>
      </c>
      <c r="K2300" s="5">
        <f t="shared" si="140"/>
        <v>3165</v>
      </c>
      <c r="L2300" s="4">
        <v>0</v>
      </c>
      <c r="M2300" s="5">
        <f t="shared" si="141"/>
        <v>0</v>
      </c>
      <c r="N2300" s="5">
        <f t="shared" si="142"/>
        <v>1165</v>
      </c>
      <c r="O2300" t="s">
        <v>127</v>
      </c>
      <c r="P2300" t="s">
        <v>56</v>
      </c>
      <c r="Q2300" t="s">
        <v>53</v>
      </c>
      <c r="R2300" t="s">
        <v>42</v>
      </c>
      <c r="T2300" t="s">
        <v>43</v>
      </c>
      <c r="U2300" t="str">
        <f t="shared" si="143"/>
        <v>No Discount</v>
      </c>
    </row>
    <row r="2301" spans="1:21" x14ac:dyDescent="0.25">
      <c r="A2301" t="s">
        <v>4604</v>
      </c>
      <c r="B2301" s="3">
        <v>45840</v>
      </c>
      <c r="C2301" t="s">
        <v>2367</v>
      </c>
      <c r="D2301" t="s">
        <v>50</v>
      </c>
      <c r="E2301" t="s">
        <v>75</v>
      </c>
      <c r="F2301" t="s">
        <v>93</v>
      </c>
      <c r="G2301" t="s">
        <v>6053</v>
      </c>
      <c r="H2301">
        <v>6</v>
      </c>
      <c r="I2301" s="5">
        <v>400</v>
      </c>
      <c r="J2301" s="5">
        <v>633</v>
      </c>
      <c r="K2301" s="5">
        <f t="shared" si="140"/>
        <v>3798</v>
      </c>
      <c r="L2301" s="4">
        <v>0</v>
      </c>
      <c r="M2301" s="5">
        <f t="shared" si="141"/>
        <v>0</v>
      </c>
      <c r="N2301" s="5">
        <f t="shared" si="142"/>
        <v>1398</v>
      </c>
      <c r="O2301" t="s">
        <v>164</v>
      </c>
      <c r="P2301" t="s">
        <v>41</v>
      </c>
      <c r="Q2301" t="s">
        <v>36</v>
      </c>
      <c r="R2301" t="s">
        <v>42</v>
      </c>
      <c r="T2301" t="s">
        <v>43</v>
      </c>
      <c r="U2301" t="str">
        <f t="shared" si="143"/>
        <v>No Discount</v>
      </c>
    </row>
    <row r="2302" spans="1:21" x14ac:dyDescent="0.25">
      <c r="A2302" t="s">
        <v>4605</v>
      </c>
      <c r="B2302" s="3">
        <v>45978</v>
      </c>
      <c r="C2302" t="s">
        <v>3813</v>
      </c>
      <c r="D2302" t="s">
        <v>50</v>
      </c>
      <c r="E2302" t="s">
        <v>75</v>
      </c>
      <c r="F2302" t="s">
        <v>137</v>
      </c>
      <c r="G2302" t="s">
        <v>6029</v>
      </c>
      <c r="H2302">
        <v>4</v>
      </c>
      <c r="I2302" s="5">
        <v>470</v>
      </c>
      <c r="J2302" s="5">
        <v>657</v>
      </c>
      <c r="K2302" s="5">
        <f t="shared" si="140"/>
        <v>2628</v>
      </c>
      <c r="L2302" s="4">
        <v>0</v>
      </c>
      <c r="M2302" s="5">
        <f t="shared" si="141"/>
        <v>0</v>
      </c>
      <c r="N2302" s="5">
        <f t="shared" si="142"/>
        <v>748</v>
      </c>
      <c r="O2302" t="s">
        <v>181</v>
      </c>
      <c r="P2302" t="s">
        <v>68</v>
      </c>
      <c r="Q2302" t="s">
        <v>36</v>
      </c>
      <c r="R2302" t="s">
        <v>440</v>
      </c>
      <c r="S2302">
        <v>216</v>
      </c>
      <c r="T2302" t="s">
        <v>441</v>
      </c>
      <c r="U2302" t="str">
        <f t="shared" si="143"/>
        <v>No Discount</v>
      </c>
    </row>
    <row r="2303" spans="1:21" x14ac:dyDescent="0.25">
      <c r="A2303" t="s">
        <v>4606</v>
      </c>
      <c r="B2303" s="3">
        <v>45693</v>
      </c>
      <c r="C2303" t="s">
        <v>1214</v>
      </c>
      <c r="D2303" t="s">
        <v>32</v>
      </c>
      <c r="E2303" t="s">
        <v>75</v>
      </c>
      <c r="F2303" t="s">
        <v>93</v>
      </c>
      <c r="G2303" t="s">
        <v>6053</v>
      </c>
      <c r="H2303">
        <v>4</v>
      </c>
      <c r="I2303" s="5">
        <v>400</v>
      </c>
      <c r="J2303" s="5">
        <v>633</v>
      </c>
      <c r="K2303" s="5">
        <f t="shared" si="140"/>
        <v>2532</v>
      </c>
      <c r="L2303" s="4">
        <v>0</v>
      </c>
      <c r="M2303" s="5">
        <f t="shared" si="141"/>
        <v>0</v>
      </c>
      <c r="N2303" s="5">
        <f t="shared" si="142"/>
        <v>932</v>
      </c>
      <c r="O2303" t="s">
        <v>181</v>
      </c>
      <c r="P2303" t="s">
        <v>68</v>
      </c>
      <c r="Q2303" t="s">
        <v>36</v>
      </c>
      <c r="R2303" t="s">
        <v>42</v>
      </c>
      <c r="T2303" t="s">
        <v>43</v>
      </c>
      <c r="U2303" t="str">
        <f t="shared" si="143"/>
        <v>No Discount</v>
      </c>
    </row>
    <row r="2304" spans="1:21" x14ac:dyDescent="0.25">
      <c r="A2304" t="s">
        <v>4607</v>
      </c>
      <c r="B2304" s="3">
        <v>46181</v>
      </c>
      <c r="C2304" t="s">
        <v>942</v>
      </c>
      <c r="D2304" t="s">
        <v>32</v>
      </c>
      <c r="E2304" t="s">
        <v>75</v>
      </c>
      <c r="F2304" t="s">
        <v>6040</v>
      </c>
      <c r="G2304" t="s">
        <v>6020</v>
      </c>
      <c r="H2304">
        <v>8</v>
      </c>
      <c r="I2304" s="5">
        <v>245</v>
      </c>
      <c r="J2304" s="5">
        <v>382</v>
      </c>
      <c r="K2304" s="5">
        <f t="shared" si="140"/>
        <v>3056</v>
      </c>
      <c r="L2304" s="4">
        <v>0.08</v>
      </c>
      <c r="M2304" s="5">
        <f t="shared" si="141"/>
        <v>244.48000000000002</v>
      </c>
      <c r="N2304" s="5">
        <f t="shared" si="142"/>
        <v>1340.48</v>
      </c>
      <c r="O2304" t="s">
        <v>164</v>
      </c>
      <c r="P2304" t="s">
        <v>41</v>
      </c>
      <c r="Q2304" t="s">
        <v>36</v>
      </c>
      <c r="R2304" t="s">
        <v>440</v>
      </c>
      <c r="S2304">
        <v>125</v>
      </c>
      <c r="T2304" t="s">
        <v>441</v>
      </c>
      <c r="U2304" t="str">
        <f t="shared" si="143"/>
        <v>5-10%</v>
      </c>
    </row>
    <row r="2305" spans="1:21" x14ac:dyDescent="0.25">
      <c r="A2305" t="s">
        <v>4608</v>
      </c>
      <c r="B2305" s="3">
        <v>45776</v>
      </c>
      <c r="C2305" t="s">
        <v>648</v>
      </c>
      <c r="D2305" t="s">
        <v>32</v>
      </c>
      <c r="E2305" t="s">
        <v>33</v>
      </c>
      <c r="F2305" t="s">
        <v>137</v>
      </c>
      <c r="G2305" t="s">
        <v>6029</v>
      </c>
      <c r="H2305">
        <v>9</v>
      </c>
      <c r="I2305" s="5">
        <v>470</v>
      </c>
      <c r="J2305" s="5">
        <v>657</v>
      </c>
      <c r="K2305" s="5">
        <f t="shared" si="140"/>
        <v>5913</v>
      </c>
      <c r="L2305" s="4">
        <v>0</v>
      </c>
      <c r="M2305" s="5">
        <f t="shared" si="141"/>
        <v>0</v>
      </c>
      <c r="N2305" s="5">
        <f t="shared" si="142"/>
        <v>1683</v>
      </c>
      <c r="O2305" t="s">
        <v>40</v>
      </c>
      <c r="P2305" t="s">
        <v>41</v>
      </c>
      <c r="Q2305" t="s">
        <v>36</v>
      </c>
      <c r="R2305" t="s">
        <v>42</v>
      </c>
      <c r="T2305" t="s">
        <v>43</v>
      </c>
      <c r="U2305" t="str">
        <f t="shared" si="143"/>
        <v>No Discount</v>
      </c>
    </row>
    <row r="2306" spans="1:21" x14ac:dyDescent="0.25">
      <c r="A2306" t="s">
        <v>4609</v>
      </c>
      <c r="B2306" s="3">
        <v>46131</v>
      </c>
      <c r="C2306" t="s">
        <v>1364</v>
      </c>
      <c r="D2306" t="s">
        <v>32</v>
      </c>
      <c r="E2306" t="s">
        <v>75</v>
      </c>
      <c r="F2306" t="s">
        <v>6063</v>
      </c>
      <c r="G2306" t="s">
        <v>6016</v>
      </c>
      <c r="H2306">
        <v>4</v>
      </c>
      <c r="I2306" s="5">
        <v>360</v>
      </c>
      <c r="J2306" s="5">
        <v>520</v>
      </c>
      <c r="K2306" s="5">
        <f t="shared" ref="K2306:K2369" si="144">H2306*J2306</f>
        <v>2080</v>
      </c>
      <c r="L2306" s="4">
        <v>0.18</v>
      </c>
      <c r="M2306" s="5">
        <f t="shared" ref="M2306:M2369" si="145">K2306*L2306</f>
        <v>374.4</v>
      </c>
      <c r="N2306" s="5">
        <f t="shared" ref="N2306:N2369" si="146">K2306-((H2306*I2306)-M2306)</f>
        <v>1014.4000000000001</v>
      </c>
      <c r="O2306" t="s">
        <v>77</v>
      </c>
      <c r="P2306" t="s">
        <v>78</v>
      </c>
      <c r="Q2306" t="s">
        <v>36</v>
      </c>
      <c r="R2306" t="s">
        <v>440</v>
      </c>
      <c r="S2306">
        <v>2</v>
      </c>
      <c r="T2306" t="s">
        <v>441</v>
      </c>
      <c r="U2306" t="str">
        <f t="shared" ref="U2306:U2369" si="147">_xlfn.IFS(L2306=0, "No Discount", L2306&lt;=10%, "5-10%", L2306&lt;=15%, "11-15%", L2306&lt;=20%, "16-20%", L2306&lt;=25%, "21-25%")</f>
        <v>16-20%</v>
      </c>
    </row>
    <row r="2307" spans="1:21" x14ac:dyDescent="0.25">
      <c r="A2307" t="s">
        <v>4610</v>
      </c>
      <c r="B2307" s="3">
        <v>45680</v>
      </c>
      <c r="C2307" t="s">
        <v>926</v>
      </c>
      <c r="D2307" t="s">
        <v>126</v>
      </c>
      <c r="E2307" t="s">
        <v>33</v>
      </c>
      <c r="F2307" t="s">
        <v>6063</v>
      </c>
      <c r="G2307" t="s">
        <v>6016</v>
      </c>
      <c r="H2307">
        <v>10</v>
      </c>
      <c r="I2307" s="5">
        <v>360</v>
      </c>
      <c r="J2307" s="5">
        <v>520</v>
      </c>
      <c r="K2307" s="5">
        <f t="shared" si="144"/>
        <v>5200</v>
      </c>
      <c r="L2307" s="4">
        <v>0</v>
      </c>
      <c r="M2307" s="5">
        <f t="shared" si="145"/>
        <v>0</v>
      </c>
      <c r="N2307" s="5">
        <f t="shared" si="146"/>
        <v>1600</v>
      </c>
      <c r="O2307" t="s">
        <v>77</v>
      </c>
      <c r="P2307" t="s">
        <v>78</v>
      </c>
      <c r="Q2307" t="s">
        <v>36</v>
      </c>
      <c r="R2307" t="s">
        <v>42</v>
      </c>
      <c r="T2307" t="s">
        <v>43</v>
      </c>
      <c r="U2307" t="str">
        <f t="shared" si="147"/>
        <v>No Discount</v>
      </c>
    </row>
    <row r="2308" spans="1:21" x14ac:dyDescent="0.25">
      <c r="A2308" t="s">
        <v>4611</v>
      </c>
      <c r="B2308" s="3">
        <v>46111</v>
      </c>
      <c r="C2308" t="s">
        <v>1049</v>
      </c>
      <c r="D2308" t="s">
        <v>126</v>
      </c>
      <c r="E2308" t="s">
        <v>33</v>
      </c>
      <c r="F2308" t="s">
        <v>6040</v>
      </c>
      <c r="G2308" t="s">
        <v>6020</v>
      </c>
      <c r="H2308">
        <v>3</v>
      </c>
      <c r="I2308" s="5">
        <v>245</v>
      </c>
      <c r="J2308" s="5">
        <v>382</v>
      </c>
      <c r="K2308" s="5">
        <f t="shared" si="144"/>
        <v>1146</v>
      </c>
      <c r="L2308" s="4">
        <v>0.12</v>
      </c>
      <c r="M2308" s="5">
        <f t="shared" si="145"/>
        <v>137.51999999999998</v>
      </c>
      <c r="N2308" s="5">
        <f t="shared" si="146"/>
        <v>548.52</v>
      </c>
      <c r="O2308" t="s">
        <v>95</v>
      </c>
      <c r="P2308" t="s">
        <v>96</v>
      </c>
      <c r="Q2308" t="s">
        <v>53</v>
      </c>
      <c r="R2308" t="s">
        <v>42</v>
      </c>
      <c r="T2308" t="s">
        <v>43</v>
      </c>
      <c r="U2308" t="str">
        <f t="shared" si="147"/>
        <v>11-15%</v>
      </c>
    </row>
    <row r="2309" spans="1:21" x14ac:dyDescent="0.25">
      <c r="A2309" t="s">
        <v>4612</v>
      </c>
      <c r="B2309" s="3">
        <v>45902</v>
      </c>
      <c r="C2309" t="s">
        <v>1952</v>
      </c>
      <c r="D2309" t="s">
        <v>32</v>
      </c>
      <c r="E2309" t="s">
        <v>75</v>
      </c>
      <c r="F2309" t="s">
        <v>6063</v>
      </c>
      <c r="G2309" t="s">
        <v>6054</v>
      </c>
      <c r="H2309">
        <v>4</v>
      </c>
      <c r="I2309" s="5">
        <v>220</v>
      </c>
      <c r="J2309" s="5">
        <v>323</v>
      </c>
      <c r="K2309" s="5">
        <f t="shared" si="144"/>
        <v>1292</v>
      </c>
      <c r="L2309" s="4">
        <v>0</v>
      </c>
      <c r="M2309" s="5">
        <f t="shared" si="145"/>
        <v>0</v>
      </c>
      <c r="N2309" s="5">
        <f t="shared" si="146"/>
        <v>412</v>
      </c>
      <c r="O2309" t="s">
        <v>127</v>
      </c>
      <c r="P2309" t="s">
        <v>56</v>
      </c>
      <c r="Q2309" t="s">
        <v>53</v>
      </c>
      <c r="R2309" t="s">
        <v>440</v>
      </c>
      <c r="S2309">
        <v>107</v>
      </c>
      <c r="T2309" t="s">
        <v>441</v>
      </c>
      <c r="U2309" t="str">
        <f t="shared" si="147"/>
        <v>No Discount</v>
      </c>
    </row>
    <row r="2310" spans="1:21" x14ac:dyDescent="0.25">
      <c r="A2310" t="s">
        <v>4613</v>
      </c>
      <c r="B2310" s="3">
        <v>45748</v>
      </c>
      <c r="C2310" t="s">
        <v>2262</v>
      </c>
      <c r="D2310" t="s">
        <v>126</v>
      </c>
      <c r="E2310" t="s">
        <v>75</v>
      </c>
      <c r="F2310" t="s">
        <v>93</v>
      </c>
      <c r="G2310" t="s">
        <v>6011</v>
      </c>
      <c r="H2310">
        <v>6</v>
      </c>
      <c r="I2310" s="5">
        <v>750</v>
      </c>
      <c r="J2310" s="5">
        <v>1050</v>
      </c>
      <c r="K2310" s="5">
        <f t="shared" si="144"/>
        <v>6300</v>
      </c>
      <c r="L2310" s="4">
        <v>0</v>
      </c>
      <c r="M2310" s="5">
        <f t="shared" si="145"/>
        <v>0</v>
      </c>
      <c r="N2310" s="5">
        <f t="shared" si="146"/>
        <v>1800</v>
      </c>
      <c r="O2310" t="s">
        <v>55</v>
      </c>
      <c r="P2310" t="s">
        <v>56</v>
      </c>
      <c r="Q2310" t="s">
        <v>53</v>
      </c>
      <c r="R2310" t="s">
        <v>42</v>
      </c>
      <c r="T2310" t="s">
        <v>43</v>
      </c>
      <c r="U2310" t="str">
        <f t="shared" si="147"/>
        <v>No Discount</v>
      </c>
    </row>
    <row r="2311" spans="1:21" x14ac:dyDescent="0.25">
      <c r="A2311" t="s">
        <v>4614</v>
      </c>
      <c r="B2311" s="3">
        <v>45940</v>
      </c>
      <c r="C2311" t="s">
        <v>2571</v>
      </c>
      <c r="D2311" t="s">
        <v>50</v>
      </c>
      <c r="E2311" t="s">
        <v>75</v>
      </c>
      <c r="F2311" t="s">
        <v>6040</v>
      </c>
      <c r="G2311" t="s">
        <v>6020</v>
      </c>
      <c r="H2311">
        <v>2</v>
      </c>
      <c r="I2311" s="5">
        <v>245</v>
      </c>
      <c r="J2311" s="5">
        <v>382</v>
      </c>
      <c r="K2311" s="5">
        <f t="shared" si="144"/>
        <v>764</v>
      </c>
      <c r="L2311" s="4">
        <v>0</v>
      </c>
      <c r="M2311" s="5">
        <f t="shared" si="145"/>
        <v>0</v>
      </c>
      <c r="N2311" s="5">
        <f t="shared" si="146"/>
        <v>274</v>
      </c>
      <c r="O2311" t="s">
        <v>181</v>
      </c>
      <c r="P2311" t="s">
        <v>68</v>
      </c>
      <c r="Q2311" t="s">
        <v>36</v>
      </c>
      <c r="R2311" t="s">
        <v>440</v>
      </c>
      <c r="S2311">
        <v>192</v>
      </c>
      <c r="T2311" t="s">
        <v>441</v>
      </c>
      <c r="U2311" t="str">
        <f t="shared" si="147"/>
        <v>No Discount</v>
      </c>
    </row>
    <row r="2312" spans="1:21" x14ac:dyDescent="0.25">
      <c r="A2312" t="s">
        <v>4615</v>
      </c>
      <c r="B2312" s="3">
        <v>46159</v>
      </c>
      <c r="C2312" t="s">
        <v>1275</v>
      </c>
      <c r="D2312" t="s">
        <v>126</v>
      </c>
      <c r="E2312" t="s">
        <v>75</v>
      </c>
      <c r="F2312" t="s">
        <v>137</v>
      </c>
      <c r="G2312" t="s">
        <v>6029</v>
      </c>
      <c r="H2312">
        <v>4</v>
      </c>
      <c r="I2312" s="5">
        <v>470</v>
      </c>
      <c r="J2312" s="5">
        <v>657</v>
      </c>
      <c r="K2312" s="5">
        <f t="shared" si="144"/>
        <v>2628</v>
      </c>
      <c r="L2312" s="4">
        <v>0.05</v>
      </c>
      <c r="M2312" s="5">
        <f t="shared" si="145"/>
        <v>131.4</v>
      </c>
      <c r="N2312" s="5">
        <f t="shared" si="146"/>
        <v>879.40000000000009</v>
      </c>
      <c r="O2312" t="s">
        <v>40</v>
      </c>
      <c r="P2312" t="s">
        <v>41</v>
      </c>
      <c r="Q2312" t="s">
        <v>36</v>
      </c>
      <c r="R2312" t="s">
        <v>440</v>
      </c>
      <c r="T2312" t="s">
        <v>441</v>
      </c>
      <c r="U2312" t="str">
        <f t="shared" si="147"/>
        <v>5-10%</v>
      </c>
    </row>
    <row r="2313" spans="1:21" x14ac:dyDescent="0.25">
      <c r="A2313" t="s">
        <v>4616</v>
      </c>
      <c r="B2313" s="3">
        <v>45732</v>
      </c>
      <c r="C2313" t="s">
        <v>1301</v>
      </c>
      <c r="D2313" t="s">
        <v>50</v>
      </c>
      <c r="E2313" t="s">
        <v>75</v>
      </c>
      <c r="F2313" t="s">
        <v>6063</v>
      </c>
      <c r="G2313" t="s">
        <v>6016</v>
      </c>
      <c r="H2313">
        <v>10</v>
      </c>
      <c r="I2313" s="5">
        <v>360</v>
      </c>
      <c r="J2313" s="5">
        <v>520</v>
      </c>
      <c r="K2313" s="5">
        <f t="shared" si="144"/>
        <v>5200</v>
      </c>
      <c r="L2313" s="4">
        <v>0</v>
      </c>
      <c r="M2313" s="5">
        <f t="shared" si="145"/>
        <v>0</v>
      </c>
      <c r="N2313" s="5">
        <f t="shared" si="146"/>
        <v>1600</v>
      </c>
      <c r="O2313" t="s">
        <v>40</v>
      </c>
      <c r="P2313" t="s">
        <v>41</v>
      </c>
      <c r="Q2313" t="s">
        <v>36</v>
      </c>
      <c r="R2313" t="s">
        <v>42</v>
      </c>
      <c r="T2313" t="s">
        <v>43</v>
      </c>
      <c r="U2313" t="str">
        <f t="shared" si="147"/>
        <v>No Discount</v>
      </c>
    </row>
    <row r="2314" spans="1:21" x14ac:dyDescent="0.25">
      <c r="A2314" t="s">
        <v>4617</v>
      </c>
      <c r="B2314" s="3">
        <v>45891</v>
      </c>
      <c r="C2314" t="s">
        <v>1325</v>
      </c>
      <c r="D2314" t="s">
        <v>50</v>
      </c>
      <c r="E2314" t="s">
        <v>33</v>
      </c>
      <c r="F2314" t="s">
        <v>6063</v>
      </c>
      <c r="G2314" t="s">
        <v>6075</v>
      </c>
      <c r="H2314">
        <v>7</v>
      </c>
      <c r="I2314" s="5">
        <v>360</v>
      </c>
      <c r="J2314" s="5">
        <v>520</v>
      </c>
      <c r="K2314" s="5">
        <f t="shared" si="144"/>
        <v>3640</v>
      </c>
      <c r="L2314" s="4">
        <v>0</v>
      </c>
      <c r="M2314" s="5">
        <f t="shared" si="145"/>
        <v>0</v>
      </c>
      <c r="N2314" s="5">
        <f t="shared" si="146"/>
        <v>1120</v>
      </c>
      <c r="O2314" t="s">
        <v>67</v>
      </c>
      <c r="P2314" t="s">
        <v>68</v>
      </c>
      <c r="Q2314" t="s">
        <v>36</v>
      </c>
      <c r="R2314" t="s">
        <v>42</v>
      </c>
      <c r="T2314" t="s">
        <v>43</v>
      </c>
      <c r="U2314" t="str">
        <f t="shared" si="147"/>
        <v>No Discount</v>
      </c>
    </row>
    <row r="2315" spans="1:21" x14ac:dyDescent="0.25">
      <c r="A2315" t="s">
        <v>4618</v>
      </c>
      <c r="B2315" s="3">
        <v>45800</v>
      </c>
      <c r="C2315" t="s">
        <v>984</v>
      </c>
      <c r="D2315" t="s">
        <v>50</v>
      </c>
      <c r="E2315" t="s">
        <v>33</v>
      </c>
      <c r="F2315" t="s">
        <v>93</v>
      </c>
      <c r="G2315" t="s">
        <v>6011</v>
      </c>
      <c r="H2315">
        <v>6</v>
      </c>
      <c r="I2315" s="5">
        <v>750</v>
      </c>
      <c r="J2315" s="5">
        <v>1050</v>
      </c>
      <c r="K2315" s="5">
        <f t="shared" si="144"/>
        <v>6300</v>
      </c>
      <c r="L2315" s="4">
        <v>0</v>
      </c>
      <c r="M2315" s="5">
        <f t="shared" si="145"/>
        <v>0</v>
      </c>
      <c r="N2315" s="5">
        <f t="shared" si="146"/>
        <v>1800</v>
      </c>
      <c r="O2315" t="s">
        <v>215</v>
      </c>
      <c r="P2315" t="s">
        <v>86</v>
      </c>
      <c r="Q2315" t="s">
        <v>36</v>
      </c>
      <c r="R2315" t="s">
        <v>42</v>
      </c>
      <c r="T2315" t="s">
        <v>43</v>
      </c>
      <c r="U2315" t="str">
        <f t="shared" si="147"/>
        <v>No Discount</v>
      </c>
    </row>
    <row r="2316" spans="1:21" x14ac:dyDescent="0.25">
      <c r="A2316" t="s">
        <v>4619</v>
      </c>
      <c r="B2316" s="3">
        <v>45849</v>
      </c>
      <c r="C2316" t="s">
        <v>3567</v>
      </c>
      <c r="D2316" t="s">
        <v>32</v>
      </c>
      <c r="E2316" t="s">
        <v>75</v>
      </c>
      <c r="F2316" t="s">
        <v>137</v>
      </c>
      <c r="G2316" t="s">
        <v>6029</v>
      </c>
      <c r="H2316">
        <v>2</v>
      </c>
      <c r="I2316" s="5">
        <v>470</v>
      </c>
      <c r="J2316" s="5">
        <v>657</v>
      </c>
      <c r="K2316" s="5">
        <f t="shared" si="144"/>
        <v>1314</v>
      </c>
      <c r="L2316" s="4">
        <v>0</v>
      </c>
      <c r="M2316" s="5">
        <f t="shared" si="145"/>
        <v>0</v>
      </c>
      <c r="N2316" s="5">
        <f t="shared" si="146"/>
        <v>374</v>
      </c>
      <c r="O2316" t="s">
        <v>164</v>
      </c>
      <c r="P2316" t="s">
        <v>41</v>
      </c>
      <c r="Q2316" t="s">
        <v>36</v>
      </c>
      <c r="R2316" t="s">
        <v>42</v>
      </c>
      <c r="T2316" t="s">
        <v>43</v>
      </c>
      <c r="U2316" t="str">
        <f t="shared" si="147"/>
        <v>No Discount</v>
      </c>
    </row>
    <row r="2317" spans="1:21" x14ac:dyDescent="0.25">
      <c r="A2317" t="s">
        <v>4620</v>
      </c>
      <c r="B2317" s="3">
        <v>45908</v>
      </c>
      <c r="C2317" t="s">
        <v>3385</v>
      </c>
      <c r="D2317" t="s">
        <v>50</v>
      </c>
      <c r="E2317" t="s">
        <v>75</v>
      </c>
      <c r="F2317" t="s">
        <v>6063</v>
      </c>
      <c r="G2317" t="s">
        <v>6075</v>
      </c>
      <c r="H2317">
        <v>9</v>
      </c>
      <c r="I2317" s="5">
        <v>360</v>
      </c>
      <c r="J2317" s="5">
        <v>520</v>
      </c>
      <c r="K2317" s="5">
        <f t="shared" si="144"/>
        <v>4680</v>
      </c>
      <c r="L2317" s="4">
        <v>0</v>
      </c>
      <c r="M2317" s="5">
        <f t="shared" si="145"/>
        <v>0</v>
      </c>
      <c r="N2317" s="5">
        <f t="shared" si="146"/>
        <v>1440</v>
      </c>
      <c r="O2317" t="s">
        <v>85</v>
      </c>
      <c r="P2317" t="s">
        <v>86</v>
      </c>
      <c r="Q2317" t="s">
        <v>36</v>
      </c>
      <c r="R2317" t="s">
        <v>42</v>
      </c>
      <c r="T2317" t="s">
        <v>43</v>
      </c>
      <c r="U2317" t="str">
        <f t="shared" si="147"/>
        <v>No Discount</v>
      </c>
    </row>
    <row r="2318" spans="1:21" x14ac:dyDescent="0.25">
      <c r="A2318" t="s">
        <v>4621</v>
      </c>
      <c r="B2318" s="3">
        <v>45960</v>
      </c>
      <c r="C2318" t="s">
        <v>3236</v>
      </c>
      <c r="D2318" t="s">
        <v>50</v>
      </c>
      <c r="E2318" t="s">
        <v>75</v>
      </c>
      <c r="F2318" t="s">
        <v>6063</v>
      </c>
      <c r="G2318" t="s">
        <v>6054</v>
      </c>
      <c r="H2318">
        <v>4</v>
      </c>
      <c r="I2318" s="5">
        <v>220</v>
      </c>
      <c r="J2318" s="5">
        <v>323</v>
      </c>
      <c r="K2318" s="5">
        <f t="shared" si="144"/>
        <v>1292</v>
      </c>
      <c r="L2318" s="4">
        <v>0</v>
      </c>
      <c r="M2318" s="5">
        <f t="shared" si="145"/>
        <v>0</v>
      </c>
      <c r="N2318" s="5">
        <f t="shared" si="146"/>
        <v>412</v>
      </c>
      <c r="O2318" t="s">
        <v>110</v>
      </c>
      <c r="P2318" t="s">
        <v>78</v>
      </c>
      <c r="Q2318" t="s">
        <v>36</v>
      </c>
      <c r="R2318" t="s">
        <v>42</v>
      </c>
      <c r="T2318" t="s">
        <v>43</v>
      </c>
      <c r="U2318" t="str">
        <f t="shared" si="147"/>
        <v>No Discount</v>
      </c>
    </row>
    <row r="2319" spans="1:21" x14ac:dyDescent="0.25">
      <c r="A2319" t="s">
        <v>4622</v>
      </c>
      <c r="B2319" s="3">
        <v>45916</v>
      </c>
      <c r="C2319" t="s">
        <v>1910</v>
      </c>
      <c r="D2319" t="s">
        <v>50</v>
      </c>
      <c r="E2319" t="s">
        <v>75</v>
      </c>
      <c r="F2319" t="s">
        <v>6063</v>
      </c>
      <c r="G2319" t="s">
        <v>6075</v>
      </c>
      <c r="H2319">
        <v>3</v>
      </c>
      <c r="I2319" s="5">
        <v>360</v>
      </c>
      <c r="J2319" s="5">
        <v>520</v>
      </c>
      <c r="K2319" s="5">
        <f t="shared" si="144"/>
        <v>1560</v>
      </c>
      <c r="L2319" s="4">
        <v>0</v>
      </c>
      <c r="M2319" s="5">
        <f t="shared" si="145"/>
        <v>0</v>
      </c>
      <c r="N2319" s="5">
        <f t="shared" si="146"/>
        <v>480</v>
      </c>
      <c r="O2319" t="s">
        <v>95</v>
      </c>
      <c r="P2319" t="s">
        <v>96</v>
      </c>
      <c r="Q2319" t="s">
        <v>53</v>
      </c>
      <c r="R2319" t="s">
        <v>42</v>
      </c>
      <c r="T2319" t="s">
        <v>43</v>
      </c>
      <c r="U2319" t="str">
        <f t="shared" si="147"/>
        <v>No Discount</v>
      </c>
    </row>
    <row r="2320" spans="1:21" x14ac:dyDescent="0.25">
      <c r="A2320" t="s">
        <v>4623</v>
      </c>
      <c r="B2320" s="3">
        <v>45753</v>
      </c>
      <c r="C2320" t="s">
        <v>4230</v>
      </c>
      <c r="D2320" t="s">
        <v>50</v>
      </c>
      <c r="E2320" t="s">
        <v>75</v>
      </c>
      <c r="F2320" t="s">
        <v>137</v>
      </c>
      <c r="G2320" t="s">
        <v>6029</v>
      </c>
      <c r="H2320">
        <v>7</v>
      </c>
      <c r="I2320" s="5">
        <v>470</v>
      </c>
      <c r="J2320" s="5">
        <v>657</v>
      </c>
      <c r="K2320" s="5">
        <f t="shared" si="144"/>
        <v>4599</v>
      </c>
      <c r="L2320" s="4">
        <v>0</v>
      </c>
      <c r="M2320" s="5">
        <f t="shared" si="145"/>
        <v>0</v>
      </c>
      <c r="N2320" s="5">
        <f t="shared" si="146"/>
        <v>1309</v>
      </c>
      <c r="O2320" t="s">
        <v>181</v>
      </c>
      <c r="P2320" t="s">
        <v>68</v>
      </c>
      <c r="Q2320" t="s">
        <v>36</v>
      </c>
      <c r="R2320" t="s">
        <v>42</v>
      </c>
      <c r="T2320" t="s">
        <v>43</v>
      </c>
      <c r="U2320" t="str">
        <f t="shared" si="147"/>
        <v>No Discount</v>
      </c>
    </row>
    <row r="2321" spans="1:21" x14ac:dyDescent="0.25">
      <c r="A2321" t="s">
        <v>4624</v>
      </c>
      <c r="B2321" s="3">
        <v>45838</v>
      </c>
      <c r="C2321" t="s">
        <v>281</v>
      </c>
      <c r="D2321" t="s">
        <v>50</v>
      </c>
      <c r="E2321" t="s">
        <v>33</v>
      </c>
      <c r="F2321" t="s">
        <v>137</v>
      </c>
      <c r="G2321" t="s">
        <v>6029</v>
      </c>
      <c r="H2321">
        <v>6</v>
      </c>
      <c r="I2321" s="5">
        <v>470</v>
      </c>
      <c r="J2321" s="5">
        <v>657</v>
      </c>
      <c r="K2321" s="5">
        <f t="shared" si="144"/>
        <v>3942</v>
      </c>
      <c r="L2321" s="4">
        <v>0</v>
      </c>
      <c r="M2321" s="5">
        <f t="shared" si="145"/>
        <v>0</v>
      </c>
      <c r="N2321" s="5">
        <f t="shared" si="146"/>
        <v>1122</v>
      </c>
      <c r="O2321" t="s">
        <v>95</v>
      </c>
      <c r="P2321" t="s">
        <v>96</v>
      </c>
      <c r="Q2321" t="s">
        <v>53</v>
      </c>
      <c r="R2321" t="s">
        <v>42</v>
      </c>
      <c r="T2321" t="s">
        <v>43</v>
      </c>
      <c r="U2321" t="str">
        <f t="shared" si="147"/>
        <v>No Discount</v>
      </c>
    </row>
    <row r="2322" spans="1:21" x14ac:dyDescent="0.25">
      <c r="A2322" t="s">
        <v>4625</v>
      </c>
      <c r="B2322" s="3">
        <v>46138</v>
      </c>
      <c r="C2322" t="s">
        <v>1442</v>
      </c>
      <c r="D2322" t="s">
        <v>126</v>
      </c>
      <c r="E2322" t="s">
        <v>33</v>
      </c>
      <c r="F2322" t="s">
        <v>137</v>
      </c>
      <c r="G2322" t="s">
        <v>6029</v>
      </c>
      <c r="H2322">
        <v>7</v>
      </c>
      <c r="I2322" s="5">
        <v>470</v>
      </c>
      <c r="J2322" s="5">
        <v>657</v>
      </c>
      <c r="K2322" s="5">
        <f t="shared" si="144"/>
        <v>4599</v>
      </c>
      <c r="L2322" s="4">
        <v>0.15</v>
      </c>
      <c r="M2322" s="5">
        <f t="shared" si="145"/>
        <v>689.85</v>
      </c>
      <c r="N2322" s="5">
        <f t="shared" si="146"/>
        <v>1998.85</v>
      </c>
      <c r="O2322" t="s">
        <v>40</v>
      </c>
      <c r="P2322" t="s">
        <v>41</v>
      </c>
      <c r="Q2322" t="s">
        <v>36</v>
      </c>
      <c r="R2322" t="s">
        <v>440</v>
      </c>
      <c r="S2322">
        <v>17</v>
      </c>
      <c r="T2322" t="s">
        <v>441</v>
      </c>
      <c r="U2322" t="str">
        <f t="shared" si="147"/>
        <v>11-15%</v>
      </c>
    </row>
    <row r="2323" spans="1:21" x14ac:dyDescent="0.25">
      <c r="A2323" t="s">
        <v>4626</v>
      </c>
      <c r="B2323" s="3">
        <v>45835</v>
      </c>
      <c r="C2323" t="s">
        <v>158</v>
      </c>
      <c r="D2323" t="s">
        <v>32</v>
      </c>
      <c r="E2323" t="s">
        <v>33</v>
      </c>
      <c r="F2323" t="s">
        <v>6063</v>
      </c>
      <c r="G2323" t="s">
        <v>6075</v>
      </c>
      <c r="H2323">
        <v>5</v>
      </c>
      <c r="I2323" s="5">
        <v>360</v>
      </c>
      <c r="J2323" s="5">
        <v>520</v>
      </c>
      <c r="K2323" s="5">
        <f t="shared" si="144"/>
        <v>2600</v>
      </c>
      <c r="L2323" s="4">
        <v>0</v>
      </c>
      <c r="M2323" s="5">
        <f t="shared" si="145"/>
        <v>0</v>
      </c>
      <c r="N2323" s="5">
        <f t="shared" si="146"/>
        <v>800</v>
      </c>
      <c r="O2323" t="s">
        <v>67</v>
      </c>
      <c r="P2323" t="s">
        <v>68</v>
      </c>
      <c r="Q2323" t="s">
        <v>36</v>
      </c>
      <c r="R2323" t="s">
        <v>42</v>
      </c>
      <c r="T2323" t="s">
        <v>43</v>
      </c>
      <c r="U2323" t="str">
        <f t="shared" si="147"/>
        <v>No Discount</v>
      </c>
    </row>
    <row r="2324" spans="1:21" x14ac:dyDescent="0.25">
      <c r="A2324" t="s">
        <v>4627</v>
      </c>
      <c r="B2324" s="3">
        <v>45983</v>
      </c>
      <c r="C2324" t="s">
        <v>2547</v>
      </c>
      <c r="D2324" t="s">
        <v>126</v>
      </c>
      <c r="E2324" t="s">
        <v>33</v>
      </c>
      <c r="F2324" t="s">
        <v>6063</v>
      </c>
      <c r="G2324" t="s">
        <v>6075</v>
      </c>
      <c r="H2324">
        <v>7</v>
      </c>
      <c r="I2324" s="5">
        <v>360</v>
      </c>
      <c r="J2324" s="5">
        <v>520</v>
      </c>
      <c r="K2324" s="5">
        <f t="shared" si="144"/>
        <v>3640</v>
      </c>
      <c r="L2324" s="4">
        <v>0</v>
      </c>
      <c r="M2324" s="5">
        <f t="shared" si="145"/>
        <v>0</v>
      </c>
      <c r="N2324" s="5">
        <f t="shared" si="146"/>
        <v>1120</v>
      </c>
      <c r="O2324" t="s">
        <v>40</v>
      </c>
      <c r="P2324" t="s">
        <v>41</v>
      </c>
      <c r="Q2324" t="s">
        <v>36</v>
      </c>
      <c r="R2324" t="s">
        <v>42</v>
      </c>
      <c r="T2324" t="s">
        <v>43</v>
      </c>
      <c r="U2324" t="str">
        <f t="shared" si="147"/>
        <v>No Discount</v>
      </c>
    </row>
    <row r="2325" spans="1:21" x14ac:dyDescent="0.25">
      <c r="A2325" t="s">
        <v>4628</v>
      </c>
      <c r="B2325" s="3">
        <v>46136</v>
      </c>
      <c r="C2325" t="s">
        <v>3152</v>
      </c>
      <c r="D2325" t="s">
        <v>126</v>
      </c>
      <c r="E2325" t="s">
        <v>75</v>
      </c>
      <c r="F2325" t="s">
        <v>6040</v>
      </c>
      <c r="G2325" t="s">
        <v>6020</v>
      </c>
      <c r="H2325">
        <v>2</v>
      </c>
      <c r="I2325" s="5">
        <v>245</v>
      </c>
      <c r="J2325" s="5">
        <v>382</v>
      </c>
      <c r="K2325" s="5">
        <f t="shared" si="144"/>
        <v>764</v>
      </c>
      <c r="L2325" s="4">
        <v>0.15</v>
      </c>
      <c r="M2325" s="5">
        <f t="shared" si="145"/>
        <v>114.6</v>
      </c>
      <c r="N2325" s="5">
        <f t="shared" si="146"/>
        <v>388.6</v>
      </c>
      <c r="O2325" t="s">
        <v>164</v>
      </c>
      <c r="P2325" t="s">
        <v>41</v>
      </c>
      <c r="Q2325" t="s">
        <v>36</v>
      </c>
      <c r="R2325" t="s">
        <v>440</v>
      </c>
      <c r="S2325">
        <v>333</v>
      </c>
      <c r="T2325" t="s">
        <v>441</v>
      </c>
      <c r="U2325" t="str">
        <f t="shared" si="147"/>
        <v>11-15%</v>
      </c>
    </row>
    <row r="2326" spans="1:21" x14ac:dyDescent="0.25">
      <c r="A2326" t="s">
        <v>4629</v>
      </c>
      <c r="B2326" s="3">
        <v>45929</v>
      </c>
      <c r="C2326" t="s">
        <v>2532</v>
      </c>
      <c r="D2326" t="s">
        <v>50</v>
      </c>
      <c r="E2326" t="s">
        <v>33</v>
      </c>
      <c r="F2326" t="s">
        <v>93</v>
      </c>
      <c r="G2326" t="s">
        <v>6011</v>
      </c>
      <c r="H2326">
        <v>1</v>
      </c>
      <c r="I2326" s="5">
        <v>750</v>
      </c>
      <c r="J2326" s="5">
        <v>1050</v>
      </c>
      <c r="K2326" s="5">
        <f t="shared" si="144"/>
        <v>1050</v>
      </c>
      <c r="L2326" s="4">
        <v>0</v>
      </c>
      <c r="M2326" s="5">
        <f t="shared" si="145"/>
        <v>0</v>
      </c>
      <c r="N2326" s="5">
        <f t="shared" si="146"/>
        <v>300</v>
      </c>
      <c r="O2326" t="s">
        <v>67</v>
      </c>
      <c r="P2326" t="s">
        <v>68</v>
      </c>
      <c r="Q2326" t="s">
        <v>36</v>
      </c>
      <c r="R2326" t="s">
        <v>440</v>
      </c>
      <c r="S2326">
        <v>79</v>
      </c>
      <c r="T2326" t="s">
        <v>441</v>
      </c>
      <c r="U2326" t="str">
        <f t="shared" si="147"/>
        <v>No Discount</v>
      </c>
    </row>
    <row r="2327" spans="1:21" x14ac:dyDescent="0.25">
      <c r="A2327" t="s">
        <v>4630</v>
      </c>
      <c r="B2327" s="3">
        <v>45814</v>
      </c>
      <c r="C2327" t="s">
        <v>1410</v>
      </c>
      <c r="D2327" t="s">
        <v>50</v>
      </c>
      <c r="E2327" t="s">
        <v>75</v>
      </c>
      <c r="F2327" t="s">
        <v>93</v>
      </c>
      <c r="G2327" t="s">
        <v>6011</v>
      </c>
      <c r="H2327">
        <v>2</v>
      </c>
      <c r="I2327" s="5">
        <v>750</v>
      </c>
      <c r="J2327" s="5">
        <v>1050</v>
      </c>
      <c r="K2327" s="5">
        <f t="shared" si="144"/>
        <v>2100</v>
      </c>
      <c r="L2327" s="4">
        <v>0</v>
      </c>
      <c r="M2327" s="5">
        <f t="shared" si="145"/>
        <v>0</v>
      </c>
      <c r="N2327" s="5">
        <f t="shared" si="146"/>
        <v>600</v>
      </c>
      <c r="O2327" t="s">
        <v>164</v>
      </c>
      <c r="P2327" t="s">
        <v>41</v>
      </c>
      <c r="Q2327" t="s">
        <v>36</v>
      </c>
      <c r="R2327" t="s">
        <v>42</v>
      </c>
      <c r="T2327" t="s">
        <v>43</v>
      </c>
      <c r="U2327" t="str">
        <f t="shared" si="147"/>
        <v>No Discount</v>
      </c>
    </row>
    <row r="2328" spans="1:21" x14ac:dyDescent="0.25">
      <c r="A2328" t="s">
        <v>4631</v>
      </c>
      <c r="B2328" s="3">
        <v>46101</v>
      </c>
      <c r="C2328" t="s">
        <v>3128</v>
      </c>
      <c r="D2328" t="s">
        <v>32</v>
      </c>
      <c r="E2328" t="s">
        <v>33</v>
      </c>
      <c r="F2328" t="s">
        <v>6040</v>
      </c>
      <c r="G2328" t="s">
        <v>6020</v>
      </c>
      <c r="H2328">
        <v>8</v>
      </c>
      <c r="I2328" s="5">
        <v>245</v>
      </c>
      <c r="J2328" s="5">
        <v>382</v>
      </c>
      <c r="K2328" s="5">
        <f t="shared" si="144"/>
        <v>3056</v>
      </c>
      <c r="L2328" s="4">
        <v>0.1</v>
      </c>
      <c r="M2328" s="5">
        <f t="shared" si="145"/>
        <v>305.60000000000002</v>
      </c>
      <c r="N2328" s="5">
        <f t="shared" si="146"/>
        <v>1401.6</v>
      </c>
      <c r="O2328" t="s">
        <v>55</v>
      </c>
      <c r="P2328" t="s">
        <v>56</v>
      </c>
      <c r="Q2328" t="s">
        <v>53</v>
      </c>
      <c r="R2328" t="s">
        <v>440</v>
      </c>
      <c r="S2328">
        <v>351</v>
      </c>
      <c r="T2328" t="s">
        <v>441</v>
      </c>
      <c r="U2328" t="str">
        <f t="shared" si="147"/>
        <v>5-10%</v>
      </c>
    </row>
    <row r="2329" spans="1:21" x14ac:dyDescent="0.25">
      <c r="A2329" t="s">
        <v>4632</v>
      </c>
      <c r="B2329" s="3">
        <v>46154</v>
      </c>
      <c r="C2329" t="s">
        <v>2989</v>
      </c>
      <c r="D2329" t="s">
        <v>50</v>
      </c>
      <c r="E2329" t="s">
        <v>33</v>
      </c>
      <c r="F2329" t="s">
        <v>137</v>
      </c>
      <c r="G2329" t="s">
        <v>6029</v>
      </c>
      <c r="H2329">
        <v>4</v>
      </c>
      <c r="I2329" s="5">
        <v>470</v>
      </c>
      <c r="J2329" s="5">
        <v>657</v>
      </c>
      <c r="K2329" s="5">
        <f t="shared" si="144"/>
        <v>2628</v>
      </c>
      <c r="L2329" s="4">
        <v>0.18</v>
      </c>
      <c r="M2329" s="5">
        <f t="shared" si="145"/>
        <v>473.03999999999996</v>
      </c>
      <c r="N2329" s="5">
        <f t="shared" si="146"/>
        <v>1221.04</v>
      </c>
      <c r="O2329" t="s">
        <v>85</v>
      </c>
      <c r="P2329" t="s">
        <v>86</v>
      </c>
      <c r="Q2329" t="s">
        <v>36</v>
      </c>
      <c r="R2329" t="s">
        <v>440</v>
      </c>
      <c r="S2329">
        <v>79</v>
      </c>
      <c r="T2329" t="s">
        <v>441</v>
      </c>
      <c r="U2329" t="str">
        <f t="shared" si="147"/>
        <v>16-20%</v>
      </c>
    </row>
    <row r="2330" spans="1:21" x14ac:dyDescent="0.25">
      <c r="A2330" t="s">
        <v>4633</v>
      </c>
      <c r="B2330" s="3">
        <v>46155</v>
      </c>
      <c r="C2330" t="s">
        <v>2026</v>
      </c>
      <c r="D2330" t="s">
        <v>50</v>
      </c>
      <c r="E2330" t="s">
        <v>33</v>
      </c>
      <c r="F2330" t="s">
        <v>93</v>
      </c>
      <c r="G2330" t="s">
        <v>6011</v>
      </c>
      <c r="H2330">
        <v>4</v>
      </c>
      <c r="I2330" s="5">
        <v>750</v>
      </c>
      <c r="J2330" s="5">
        <v>1050</v>
      </c>
      <c r="K2330" s="5">
        <f t="shared" si="144"/>
        <v>4200</v>
      </c>
      <c r="L2330" s="4">
        <v>0.15</v>
      </c>
      <c r="M2330" s="5">
        <f t="shared" si="145"/>
        <v>630</v>
      </c>
      <c r="N2330" s="5">
        <f t="shared" si="146"/>
        <v>1830</v>
      </c>
      <c r="O2330" t="s">
        <v>55</v>
      </c>
      <c r="P2330" t="s">
        <v>56</v>
      </c>
      <c r="Q2330" t="s">
        <v>53</v>
      </c>
      <c r="R2330" t="s">
        <v>440</v>
      </c>
      <c r="S2330">
        <v>294</v>
      </c>
      <c r="T2330" t="s">
        <v>441</v>
      </c>
      <c r="U2330" t="str">
        <f t="shared" si="147"/>
        <v>11-15%</v>
      </c>
    </row>
    <row r="2331" spans="1:21" x14ac:dyDescent="0.25">
      <c r="A2331" t="s">
        <v>4634</v>
      </c>
      <c r="B2331" s="3">
        <v>45931</v>
      </c>
      <c r="C2331" t="s">
        <v>3567</v>
      </c>
      <c r="D2331" t="s">
        <v>50</v>
      </c>
      <c r="E2331" t="s">
        <v>75</v>
      </c>
      <c r="F2331" t="s">
        <v>93</v>
      </c>
      <c r="G2331" t="s">
        <v>6011</v>
      </c>
      <c r="H2331">
        <v>8</v>
      </c>
      <c r="I2331" s="5">
        <v>750</v>
      </c>
      <c r="J2331" s="5">
        <v>1050</v>
      </c>
      <c r="K2331" s="5">
        <f t="shared" si="144"/>
        <v>8400</v>
      </c>
      <c r="L2331" s="4">
        <v>0</v>
      </c>
      <c r="M2331" s="5">
        <f t="shared" si="145"/>
        <v>0</v>
      </c>
      <c r="N2331" s="5">
        <f t="shared" si="146"/>
        <v>2400</v>
      </c>
      <c r="O2331" t="s">
        <v>55</v>
      </c>
      <c r="P2331" t="s">
        <v>56</v>
      </c>
      <c r="Q2331" t="s">
        <v>53</v>
      </c>
      <c r="R2331" t="s">
        <v>440</v>
      </c>
      <c r="S2331">
        <v>20</v>
      </c>
      <c r="T2331" t="s">
        <v>441</v>
      </c>
      <c r="U2331" t="str">
        <f t="shared" si="147"/>
        <v>No Discount</v>
      </c>
    </row>
    <row r="2332" spans="1:21" x14ac:dyDescent="0.25">
      <c r="A2332" t="s">
        <v>4635</v>
      </c>
      <c r="B2332" s="3">
        <v>45879</v>
      </c>
      <c r="C2332" t="s">
        <v>4636</v>
      </c>
      <c r="D2332" t="s">
        <v>32</v>
      </c>
      <c r="E2332" t="s">
        <v>33</v>
      </c>
      <c r="F2332" t="s">
        <v>6063</v>
      </c>
      <c r="G2332" t="s">
        <v>6075</v>
      </c>
      <c r="H2332">
        <v>7</v>
      </c>
      <c r="I2332" s="5">
        <v>360</v>
      </c>
      <c r="J2332" s="5">
        <v>520</v>
      </c>
      <c r="K2332" s="5">
        <f t="shared" si="144"/>
        <v>3640</v>
      </c>
      <c r="L2332" s="4">
        <v>0</v>
      </c>
      <c r="M2332" s="5">
        <f t="shared" si="145"/>
        <v>0</v>
      </c>
      <c r="N2332" s="5">
        <f t="shared" si="146"/>
        <v>1120</v>
      </c>
      <c r="O2332" t="s">
        <v>120</v>
      </c>
      <c r="P2332" t="s">
        <v>96</v>
      </c>
      <c r="Q2332" t="s">
        <v>53</v>
      </c>
      <c r="R2332" t="s">
        <v>42</v>
      </c>
      <c r="T2332" t="s">
        <v>43</v>
      </c>
      <c r="U2332" t="str">
        <f t="shared" si="147"/>
        <v>No Discount</v>
      </c>
    </row>
    <row r="2333" spans="1:21" x14ac:dyDescent="0.25">
      <c r="A2333" t="s">
        <v>4638</v>
      </c>
      <c r="B2333" s="3">
        <v>45865</v>
      </c>
      <c r="C2333" t="s">
        <v>974</v>
      </c>
      <c r="D2333" t="s">
        <v>126</v>
      </c>
      <c r="E2333" t="s">
        <v>33</v>
      </c>
      <c r="F2333" t="s">
        <v>6063</v>
      </c>
      <c r="G2333" t="s">
        <v>6075</v>
      </c>
      <c r="H2333">
        <v>3</v>
      </c>
      <c r="I2333" s="5">
        <v>360</v>
      </c>
      <c r="J2333" s="5">
        <v>520</v>
      </c>
      <c r="K2333" s="5">
        <f t="shared" si="144"/>
        <v>1560</v>
      </c>
      <c r="L2333" s="4">
        <v>0</v>
      </c>
      <c r="M2333" s="5">
        <f t="shared" si="145"/>
        <v>0</v>
      </c>
      <c r="N2333" s="5">
        <f t="shared" si="146"/>
        <v>480</v>
      </c>
      <c r="O2333" t="s">
        <v>55</v>
      </c>
      <c r="P2333" t="s">
        <v>56</v>
      </c>
      <c r="Q2333" t="s">
        <v>53</v>
      </c>
      <c r="R2333" t="s">
        <v>42</v>
      </c>
      <c r="T2333" t="s">
        <v>43</v>
      </c>
      <c r="U2333" t="str">
        <f t="shared" si="147"/>
        <v>No Discount</v>
      </c>
    </row>
    <row r="2334" spans="1:21" x14ac:dyDescent="0.25">
      <c r="A2334" t="s">
        <v>4639</v>
      </c>
      <c r="B2334" s="3">
        <v>45787</v>
      </c>
      <c r="C2334" t="s">
        <v>171</v>
      </c>
      <c r="D2334" t="s">
        <v>126</v>
      </c>
      <c r="E2334" t="s">
        <v>75</v>
      </c>
      <c r="F2334" t="s">
        <v>137</v>
      </c>
      <c r="G2334" t="s">
        <v>6029</v>
      </c>
      <c r="H2334">
        <v>10</v>
      </c>
      <c r="I2334" s="5">
        <v>470</v>
      </c>
      <c r="J2334" s="5">
        <v>657</v>
      </c>
      <c r="K2334" s="5">
        <f t="shared" si="144"/>
        <v>6570</v>
      </c>
      <c r="L2334" s="4">
        <v>0</v>
      </c>
      <c r="M2334" s="5">
        <f t="shared" si="145"/>
        <v>0</v>
      </c>
      <c r="N2334" s="5">
        <f t="shared" si="146"/>
        <v>1870</v>
      </c>
      <c r="O2334" t="s">
        <v>120</v>
      </c>
      <c r="P2334" t="s">
        <v>96</v>
      </c>
      <c r="Q2334" t="s">
        <v>53</v>
      </c>
      <c r="R2334" t="s">
        <v>440</v>
      </c>
      <c r="S2334">
        <v>45</v>
      </c>
      <c r="T2334" t="s">
        <v>441</v>
      </c>
      <c r="U2334" t="str">
        <f t="shared" si="147"/>
        <v>No Discount</v>
      </c>
    </row>
    <row r="2335" spans="1:21" x14ac:dyDescent="0.25">
      <c r="A2335" t="s">
        <v>4640</v>
      </c>
      <c r="B2335" s="3">
        <v>46037</v>
      </c>
      <c r="C2335" t="s">
        <v>3079</v>
      </c>
      <c r="D2335" t="s">
        <v>126</v>
      </c>
      <c r="E2335" t="s">
        <v>33</v>
      </c>
      <c r="F2335" t="s">
        <v>6063</v>
      </c>
      <c r="G2335" t="s">
        <v>6075</v>
      </c>
      <c r="H2335">
        <v>2</v>
      </c>
      <c r="I2335" s="5">
        <v>360</v>
      </c>
      <c r="J2335" s="5">
        <v>520</v>
      </c>
      <c r="K2335" s="5">
        <f t="shared" si="144"/>
        <v>1040</v>
      </c>
      <c r="L2335" s="4">
        <v>0.18</v>
      </c>
      <c r="M2335" s="5">
        <f t="shared" si="145"/>
        <v>187.2</v>
      </c>
      <c r="N2335" s="5">
        <f t="shared" si="146"/>
        <v>507.20000000000005</v>
      </c>
      <c r="O2335" t="s">
        <v>164</v>
      </c>
      <c r="P2335" t="s">
        <v>41</v>
      </c>
      <c r="Q2335" t="s">
        <v>36</v>
      </c>
      <c r="R2335" t="s">
        <v>42</v>
      </c>
      <c r="T2335" t="s">
        <v>43</v>
      </c>
      <c r="U2335" t="str">
        <f t="shared" si="147"/>
        <v>16-20%</v>
      </c>
    </row>
    <row r="2336" spans="1:21" x14ac:dyDescent="0.25">
      <c r="A2336" t="s">
        <v>4641</v>
      </c>
      <c r="B2336" s="3">
        <v>45679</v>
      </c>
      <c r="C2336" t="s">
        <v>2595</v>
      </c>
      <c r="D2336" t="s">
        <v>126</v>
      </c>
      <c r="E2336" t="s">
        <v>33</v>
      </c>
      <c r="F2336" t="s">
        <v>6040</v>
      </c>
      <c r="G2336" t="s">
        <v>6020</v>
      </c>
      <c r="H2336">
        <v>9</v>
      </c>
      <c r="I2336" s="5">
        <v>245</v>
      </c>
      <c r="J2336" s="5">
        <v>382</v>
      </c>
      <c r="K2336" s="5">
        <f t="shared" si="144"/>
        <v>3438</v>
      </c>
      <c r="L2336" s="4">
        <v>0</v>
      </c>
      <c r="M2336" s="5">
        <f t="shared" si="145"/>
        <v>0</v>
      </c>
      <c r="N2336" s="5">
        <f t="shared" si="146"/>
        <v>1233</v>
      </c>
      <c r="O2336" t="s">
        <v>120</v>
      </c>
      <c r="P2336" t="s">
        <v>96</v>
      </c>
      <c r="Q2336" t="s">
        <v>53</v>
      </c>
      <c r="R2336" t="s">
        <v>42</v>
      </c>
      <c r="T2336" t="s">
        <v>43</v>
      </c>
      <c r="U2336" t="str">
        <f t="shared" si="147"/>
        <v>No Discount</v>
      </c>
    </row>
    <row r="2337" spans="1:21" x14ac:dyDescent="0.25">
      <c r="A2337" t="s">
        <v>4642</v>
      </c>
      <c r="B2337" s="3">
        <v>45783</v>
      </c>
      <c r="C2337" t="s">
        <v>2204</v>
      </c>
      <c r="D2337" t="s">
        <v>50</v>
      </c>
      <c r="E2337" t="s">
        <v>33</v>
      </c>
      <c r="F2337" t="s">
        <v>6063</v>
      </c>
      <c r="G2337" t="s">
        <v>6054</v>
      </c>
      <c r="H2337">
        <v>9</v>
      </c>
      <c r="I2337" s="5">
        <v>220</v>
      </c>
      <c r="J2337" s="5">
        <v>323</v>
      </c>
      <c r="K2337" s="5">
        <f t="shared" si="144"/>
        <v>2907</v>
      </c>
      <c r="L2337" s="4">
        <v>0</v>
      </c>
      <c r="M2337" s="5">
        <f t="shared" si="145"/>
        <v>0</v>
      </c>
      <c r="N2337" s="5">
        <f t="shared" si="146"/>
        <v>927</v>
      </c>
      <c r="O2337" t="s">
        <v>67</v>
      </c>
      <c r="P2337" t="s">
        <v>68</v>
      </c>
      <c r="Q2337" t="s">
        <v>36</v>
      </c>
      <c r="R2337" t="s">
        <v>42</v>
      </c>
      <c r="T2337" t="s">
        <v>43</v>
      </c>
      <c r="U2337" t="str">
        <f t="shared" si="147"/>
        <v>No Discount</v>
      </c>
    </row>
    <row r="2338" spans="1:21" x14ac:dyDescent="0.25">
      <c r="A2338" t="s">
        <v>4643</v>
      </c>
      <c r="B2338" s="3">
        <v>45766</v>
      </c>
      <c r="C2338" t="s">
        <v>468</v>
      </c>
      <c r="D2338" t="s">
        <v>126</v>
      </c>
      <c r="E2338" t="s">
        <v>33</v>
      </c>
      <c r="F2338" t="s">
        <v>6040</v>
      </c>
      <c r="G2338" t="s">
        <v>6020</v>
      </c>
      <c r="H2338">
        <v>3</v>
      </c>
      <c r="I2338" s="5">
        <v>245</v>
      </c>
      <c r="J2338" s="5">
        <v>382</v>
      </c>
      <c r="K2338" s="5">
        <f t="shared" si="144"/>
        <v>1146</v>
      </c>
      <c r="L2338" s="4">
        <v>0</v>
      </c>
      <c r="M2338" s="5">
        <f t="shared" si="145"/>
        <v>0</v>
      </c>
      <c r="N2338" s="5">
        <f t="shared" si="146"/>
        <v>411</v>
      </c>
      <c r="O2338" t="s">
        <v>67</v>
      </c>
      <c r="P2338" t="s">
        <v>68</v>
      </c>
      <c r="Q2338" t="s">
        <v>36</v>
      </c>
      <c r="R2338" t="s">
        <v>42</v>
      </c>
      <c r="T2338" t="s">
        <v>43</v>
      </c>
      <c r="U2338" t="str">
        <f t="shared" si="147"/>
        <v>No Discount</v>
      </c>
    </row>
    <row r="2339" spans="1:21" x14ac:dyDescent="0.25">
      <c r="A2339" t="s">
        <v>4644</v>
      </c>
      <c r="B2339" s="3">
        <v>45760</v>
      </c>
      <c r="C2339" t="s">
        <v>2016</v>
      </c>
      <c r="D2339" t="s">
        <v>126</v>
      </c>
      <c r="E2339" t="s">
        <v>75</v>
      </c>
      <c r="F2339" t="s">
        <v>137</v>
      </c>
      <c r="G2339" t="s">
        <v>6029</v>
      </c>
      <c r="H2339">
        <v>5</v>
      </c>
      <c r="I2339" s="5">
        <v>470</v>
      </c>
      <c r="J2339" s="5">
        <v>657</v>
      </c>
      <c r="K2339" s="5">
        <f t="shared" si="144"/>
        <v>3285</v>
      </c>
      <c r="L2339" s="4">
        <v>0</v>
      </c>
      <c r="M2339" s="5">
        <f t="shared" si="145"/>
        <v>0</v>
      </c>
      <c r="N2339" s="5">
        <f t="shared" si="146"/>
        <v>935</v>
      </c>
      <c r="O2339" t="s">
        <v>85</v>
      </c>
      <c r="P2339" t="s">
        <v>86</v>
      </c>
      <c r="Q2339" t="s">
        <v>36</v>
      </c>
      <c r="R2339" t="s">
        <v>42</v>
      </c>
      <c r="T2339" t="s">
        <v>43</v>
      </c>
      <c r="U2339" t="str">
        <f t="shared" si="147"/>
        <v>No Discount</v>
      </c>
    </row>
    <row r="2340" spans="1:21" x14ac:dyDescent="0.25">
      <c r="A2340" t="s">
        <v>4645</v>
      </c>
      <c r="B2340" s="3">
        <v>45877</v>
      </c>
      <c r="C2340" t="s">
        <v>724</v>
      </c>
      <c r="D2340" t="s">
        <v>32</v>
      </c>
      <c r="E2340" t="s">
        <v>33</v>
      </c>
      <c r="F2340" t="s">
        <v>93</v>
      </c>
      <c r="G2340" t="s">
        <v>6011</v>
      </c>
      <c r="H2340">
        <v>6</v>
      </c>
      <c r="I2340" s="5">
        <v>750</v>
      </c>
      <c r="J2340" s="5">
        <v>1050</v>
      </c>
      <c r="K2340" s="5">
        <f t="shared" si="144"/>
        <v>6300</v>
      </c>
      <c r="L2340" s="4">
        <v>0</v>
      </c>
      <c r="M2340" s="5">
        <f t="shared" si="145"/>
        <v>0</v>
      </c>
      <c r="N2340" s="5">
        <f t="shared" si="146"/>
        <v>1800</v>
      </c>
      <c r="O2340" t="s">
        <v>55</v>
      </c>
      <c r="P2340" t="s">
        <v>56</v>
      </c>
      <c r="Q2340" t="s">
        <v>53</v>
      </c>
      <c r="R2340" t="s">
        <v>440</v>
      </c>
      <c r="S2340">
        <v>80</v>
      </c>
      <c r="T2340" t="s">
        <v>441</v>
      </c>
      <c r="U2340" t="str">
        <f t="shared" si="147"/>
        <v>No Discount</v>
      </c>
    </row>
    <row r="2341" spans="1:21" x14ac:dyDescent="0.25">
      <c r="A2341" t="s">
        <v>4646</v>
      </c>
      <c r="B2341" s="3">
        <v>45661</v>
      </c>
      <c r="C2341" t="s">
        <v>4647</v>
      </c>
      <c r="D2341" t="s">
        <v>32</v>
      </c>
      <c r="E2341" t="s">
        <v>33</v>
      </c>
      <c r="F2341" t="s">
        <v>137</v>
      </c>
      <c r="G2341" t="s">
        <v>6029</v>
      </c>
      <c r="H2341">
        <v>9</v>
      </c>
      <c r="I2341" s="5">
        <v>470</v>
      </c>
      <c r="J2341" s="5">
        <v>657</v>
      </c>
      <c r="K2341" s="5">
        <f t="shared" si="144"/>
        <v>5913</v>
      </c>
      <c r="L2341" s="4">
        <v>0</v>
      </c>
      <c r="M2341" s="5">
        <f t="shared" si="145"/>
        <v>0</v>
      </c>
      <c r="N2341" s="5">
        <f t="shared" si="146"/>
        <v>1683</v>
      </c>
      <c r="O2341" t="s">
        <v>110</v>
      </c>
      <c r="P2341" t="s">
        <v>78</v>
      </c>
      <c r="Q2341" t="s">
        <v>36</v>
      </c>
      <c r="R2341" t="s">
        <v>42</v>
      </c>
      <c r="T2341" t="s">
        <v>43</v>
      </c>
      <c r="U2341" t="str">
        <f t="shared" si="147"/>
        <v>No Discount</v>
      </c>
    </row>
    <row r="2342" spans="1:21" x14ac:dyDescent="0.25">
      <c r="A2342" t="s">
        <v>4649</v>
      </c>
      <c r="B2342" s="3">
        <v>45901</v>
      </c>
      <c r="C2342" t="s">
        <v>942</v>
      </c>
      <c r="D2342" t="s">
        <v>126</v>
      </c>
      <c r="E2342" t="s">
        <v>75</v>
      </c>
      <c r="F2342" t="s">
        <v>6063</v>
      </c>
      <c r="G2342" t="s">
        <v>6054</v>
      </c>
      <c r="H2342">
        <v>10</v>
      </c>
      <c r="I2342" s="5">
        <v>220</v>
      </c>
      <c r="J2342" s="5">
        <v>323</v>
      </c>
      <c r="K2342" s="5">
        <f t="shared" si="144"/>
        <v>3230</v>
      </c>
      <c r="L2342" s="4">
        <v>0</v>
      </c>
      <c r="M2342" s="5">
        <f t="shared" si="145"/>
        <v>0</v>
      </c>
      <c r="N2342" s="5">
        <f t="shared" si="146"/>
        <v>1030</v>
      </c>
      <c r="O2342" t="s">
        <v>127</v>
      </c>
      <c r="P2342" t="s">
        <v>56</v>
      </c>
      <c r="Q2342" t="s">
        <v>53</v>
      </c>
      <c r="R2342" t="s">
        <v>42</v>
      </c>
      <c r="T2342" t="s">
        <v>43</v>
      </c>
      <c r="U2342" t="str">
        <f t="shared" si="147"/>
        <v>No Discount</v>
      </c>
    </row>
    <row r="2343" spans="1:21" x14ac:dyDescent="0.25">
      <c r="A2343" t="s">
        <v>4650</v>
      </c>
      <c r="B2343" s="3">
        <v>46177</v>
      </c>
      <c r="C2343" t="s">
        <v>2426</v>
      </c>
      <c r="D2343" t="s">
        <v>50</v>
      </c>
      <c r="E2343" t="s">
        <v>75</v>
      </c>
      <c r="F2343" t="s">
        <v>6040</v>
      </c>
      <c r="G2343" t="s">
        <v>6020</v>
      </c>
      <c r="H2343">
        <v>5</v>
      </c>
      <c r="I2343" s="5">
        <v>245</v>
      </c>
      <c r="J2343" s="5">
        <v>382</v>
      </c>
      <c r="K2343" s="5">
        <f t="shared" si="144"/>
        <v>1910</v>
      </c>
      <c r="L2343" s="4">
        <v>0.1</v>
      </c>
      <c r="M2343" s="5">
        <f t="shared" si="145"/>
        <v>191</v>
      </c>
      <c r="N2343" s="5">
        <f t="shared" si="146"/>
        <v>876</v>
      </c>
      <c r="O2343" t="s">
        <v>110</v>
      </c>
      <c r="P2343" t="s">
        <v>78</v>
      </c>
      <c r="Q2343" t="s">
        <v>36</v>
      </c>
      <c r="R2343" t="s">
        <v>42</v>
      </c>
      <c r="T2343" t="s">
        <v>43</v>
      </c>
      <c r="U2343" t="str">
        <f t="shared" si="147"/>
        <v>5-10%</v>
      </c>
    </row>
    <row r="2344" spans="1:21" x14ac:dyDescent="0.25">
      <c r="A2344" t="s">
        <v>4651</v>
      </c>
      <c r="B2344" s="3">
        <v>45792</v>
      </c>
      <c r="C2344" t="s">
        <v>4652</v>
      </c>
      <c r="D2344" t="s">
        <v>126</v>
      </c>
      <c r="E2344" t="s">
        <v>75</v>
      </c>
      <c r="F2344" t="s">
        <v>6040</v>
      </c>
      <c r="G2344" t="s">
        <v>6020</v>
      </c>
      <c r="H2344">
        <v>6</v>
      </c>
      <c r="I2344" s="5">
        <v>245</v>
      </c>
      <c r="J2344" s="5">
        <v>382</v>
      </c>
      <c r="K2344" s="5">
        <f t="shared" si="144"/>
        <v>2292</v>
      </c>
      <c r="L2344" s="4">
        <v>0</v>
      </c>
      <c r="M2344" s="5">
        <f t="shared" si="145"/>
        <v>0</v>
      </c>
      <c r="N2344" s="5">
        <f t="shared" si="146"/>
        <v>822</v>
      </c>
      <c r="O2344" t="s">
        <v>67</v>
      </c>
      <c r="P2344" t="s">
        <v>68</v>
      </c>
      <c r="Q2344" t="s">
        <v>36</v>
      </c>
      <c r="R2344" t="s">
        <v>42</v>
      </c>
      <c r="T2344" t="s">
        <v>43</v>
      </c>
      <c r="U2344" t="str">
        <f t="shared" si="147"/>
        <v>No Discount</v>
      </c>
    </row>
    <row r="2345" spans="1:21" x14ac:dyDescent="0.25">
      <c r="A2345" t="s">
        <v>4654</v>
      </c>
      <c r="B2345" s="3">
        <v>45794</v>
      </c>
      <c r="C2345" t="s">
        <v>4523</v>
      </c>
      <c r="D2345" t="s">
        <v>126</v>
      </c>
      <c r="E2345" t="s">
        <v>33</v>
      </c>
      <c r="F2345" t="s">
        <v>137</v>
      </c>
      <c r="G2345" t="s">
        <v>6029</v>
      </c>
      <c r="H2345">
        <v>2</v>
      </c>
      <c r="I2345" s="5">
        <v>470</v>
      </c>
      <c r="J2345" s="5">
        <v>657</v>
      </c>
      <c r="K2345" s="5">
        <f t="shared" si="144"/>
        <v>1314</v>
      </c>
      <c r="L2345" s="4">
        <v>0</v>
      </c>
      <c r="M2345" s="5">
        <f t="shared" si="145"/>
        <v>0</v>
      </c>
      <c r="N2345" s="5">
        <f t="shared" si="146"/>
        <v>374</v>
      </c>
      <c r="O2345" t="s">
        <v>55</v>
      </c>
      <c r="P2345" t="s">
        <v>56</v>
      </c>
      <c r="Q2345" t="s">
        <v>53</v>
      </c>
      <c r="R2345" t="s">
        <v>42</v>
      </c>
      <c r="T2345" t="s">
        <v>43</v>
      </c>
      <c r="U2345" t="str">
        <f t="shared" si="147"/>
        <v>No Discount</v>
      </c>
    </row>
    <row r="2346" spans="1:21" x14ac:dyDescent="0.25">
      <c r="A2346" t="s">
        <v>4655</v>
      </c>
      <c r="B2346" s="3">
        <v>46088</v>
      </c>
      <c r="C2346" t="s">
        <v>428</v>
      </c>
      <c r="D2346" t="s">
        <v>126</v>
      </c>
      <c r="E2346" t="s">
        <v>33</v>
      </c>
      <c r="F2346" t="s">
        <v>6040</v>
      </c>
      <c r="G2346" t="s">
        <v>6020</v>
      </c>
      <c r="H2346">
        <v>9</v>
      </c>
      <c r="I2346" s="5">
        <v>245</v>
      </c>
      <c r="J2346" s="5">
        <v>382</v>
      </c>
      <c r="K2346" s="5">
        <f t="shared" si="144"/>
        <v>3438</v>
      </c>
      <c r="L2346" s="4">
        <v>0.1</v>
      </c>
      <c r="M2346" s="5">
        <f t="shared" si="145"/>
        <v>343.8</v>
      </c>
      <c r="N2346" s="5">
        <f t="shared" si="146"/>
        <v>1576.8</v>
      </c>
      <c r="O2346" t="s">
        <v>164</v>
      </c>
      <c r="P2346" t="s">
        <v>41</v>
      </c>
      <c r="Q2346" t="s">
        <v>36</v>
      </c>
      <c r="R2346" t="s">
        <v>42</v>
      </c>
      <c r="T2346" t="s">
        <v>43</v>
      </c>
      <c r="U2346" t="str">
        <f t="shared" si="147"/>
        <v>5-10%</v>
      </c>
    </row>
    <row r="2347" spans="1:21" x14ac:dyDescent="0.25">
      <c r="A2347" t="s">
        <v>4656</v>
      </c>
      <c r="B2347" s="3">
        <v>45820</v>
      </c>
      <c r="C2347" t="s">
        <v>4326</v>
      </c>
      <c r="D2347" t="s">
        <v>50</v>
      </c>
      <c r="E2347" t="s">
        <v>33</v>
      </c>
      <c r="F2347" t="s">
        <v>6063</v>
      </c>
      <c r="G2347" t="s">
        <v>6054</v>
      </c>
      <c r="H2347">
        <v>6</v>
      </c>
      <c r="I2347" s="5">
        <v>220</v>
      </c>
      <c r="J2347" s="5">
        <v>323</v>
      </c>
      <c r="K2347" s="5">
        <f t="shared" si="144"/>
        <v>1938</v>
      </c>
      <c r="L2347" s="4">
        <v>0</v>
      </c>
      <c r="M2347" s="5">
        <f t="shared" si="145"/>
        <v>0</v>
      </c>
      <c r="N2347" s="5">
        <f t="shared" si="146"/>
        <v>618</v>
      </c>
      <c r="O2347" t="s">
        <v>55</v>
      </c>
      <c r="P2347" t="s">
        <v>56</v>
      </c>
      <c r="Q2347" t="s">
        <v>53</v>
      </c>
      <c r="R2347" t="s">
        <v>42</v>
      </c>
      <c r="T2347" t="s">
        <v>43</v>
      </c>
      <c r="U2347" t="str">
        <f t="shared" si="147"/>
        <v>No Discount</v>
      </c>
    </row>
    <row r="2348" spans="1:21" x14ac:dyDescent="0.25">
      <c r="A2348" t="s">
        <v>4657</v>
      </c>
      <c r="B2348" s="3">
        <v>46105</v>
      </c>
      <c r="C2348" t="s">
        <v>1484</v>
      </c>
      <c r="D2348" t="s">
        <v>50</v>
      </c>
      <c r="E2348" t="s">
        <v>75</v>
      </c>
      <c r="F2348" t="s">
        <v>6063</v>
      </c>
      <c r="G2348" t="s">
        <v>6054</v>
      </c>
      <c r="H2348">
        <v>9</v>
      </c>
      <c r="I2348" s="5">
        <v>220</v>
      </c>
      <c r="J2348" s="5">
        <v>323</v>
      </c>
      <c r="K2348" s="5">
        <f t="shared" si="144"/>
        <v>2907</v>
      </c>
      <c r="L2348" s="4">
        <v>0.1</v>
      </c>
      <c r="M2348" s="5">
        <f t="shared" si="145"/>
        <v>290.7</v>
      </c>
      <c r="N2348" s="5">
        <f t="shared" si="146"/>
        <v>1217.7</v>
      </c>
      <c r="O2348" t="s">
        <v>40</v>
      </c>
      <c r="P2348" t="s">
        <v>41</v>
      </c>
      <c r="Q2348" t="s">
        <v>36</v>
      </c>
      <c r="R2348" t="s">
        <v>42</v>
      </c>
      <c r="T2348" t="s">
        <v>43</v>
      </c>
      <c r="U2348" t="str">
        <f t="shared" si="147"/>
        <v>5-10%</v>
      </c>
    </row>
    <row r="2349" spans="1:21" x14ac:dyDescent="0.25">
      <c r="A2349" t="s">
        <v>4658</v>
      </c>
      <c r="B2349" s="3">
        <v>46076</v>
      </c>
      <c r="C2349" t="s">
        <v>1269</v>
      </c>
      <c r="D2349" t="s">
        <v>50</v>
      </c>
      <c r="E2349" t="s">
        <v>75</v>
      </c>
      <c r="F2349" t="s">
        <v>93</v>
      </c>
      <c r="G2349" t="s">
        <v>6011</v>
      </c>
      <c r="H2349">
        <v>6</v>
      </c>
      <c r="I2349" s="5">
        <v>750</v>
      </c>
      <c r="J2349" s="5">
        <v>1050</v>
      </c>
      <c r="K2349" s="5">
        <f t="shared" si="144"/>
        <v>6300</v>
      </c>
      <c r="L2349" s="4">
        <v>0.15</v>
      </c>
      <c r="M2349" s="5">
        <f t="shared" si="145"/>
        <v>945</v>
      </c>
      <c r="N2349" s="5">
        <f t="shared" si="146"/>
        <v>2745</v>
      </c>
      <c r="O2349" t="s">
        <v>215</v>
      </c>
      <c r="P2349" t="s">
        <v>86</v>
      </c>
      <c r="Q2349" t="s">
        <v>36</v>
      </c>
      <c r="R2349" t="s">
        <v>42</v>
      </c>
      <c r="T2349" t="s">
        <v>43</v>
      </c>
      <c r="U2349" t="str">
        <f t="shared" si="147"/>
        <v>11-15%</v>
      </c>
    </row>
    <row r="2350" spans="1:21" x14ac:dyDescent="0.25">
      <c r="A2350" t="s">
        <v>4660</v>
      </c>
      <c r="B2350" s="3">
        <v>46072</v>
      </c>
      <c r="C2350" t="s">
        <v>1598</v>
      </c>
      <c r="D2350" t="s">
        <v>50</v>
      </c>
      <c r="E2350" t="s">
        <v>75</v>
      </c>
      <c r="F2350" t="s">
        <v>6040</v>
      </c>
      <c r="G2350" t="s">
        <v>6020</v>
      </c>
      <c r="H2350">
        <v>2</v>
      </c>
      <c r="I2350" s="5">
        <v>245</v>
      </c>
      <c r="J2350" s="5">
        <v>382</v>
      </c>
      <c r="K2350" s="5">
        <f t="shared" si="144"/>
        <v>764</v>
      </c>
      <c r="L2350" s="4">
        <v>0.1</v>
      </c>
      <c r="M2350" s="5">
        <f t="shared" si="145"/>
        <v>76.400000000000006</v>
      </c>
      <c r="N2350" s="5">
        <f t="shared" si="146"/>
        <v>350.4</v>
      </c>
      <c r="O2350" t="s">
        <v>120</v>
      </c>
      <c r="P2350" t="s">
        <v>96</v>
      </c>
      <c r="Q2350" t="s">
        <v>53</v>
      </c>
      <c r="R2350" t="s">
        <v>42</v>
      </c>
      <c r="T2350" t="s">
        <v>43</v>
      </c>
      <c r="U2350" t="str">
        <f t="shared" si="147"/>
        <v>5-10%</v>
      </c>
    </row>
    <row r="2351" spans="1:21" x14ac:dyDescent="0.25">
      <c r="A2351" t="s">
        <v>4661</v>
      </c>
      <c r="B2351" s="3">
        <v>46155</v>
      </c>
      <c r="C2351" t="s">
        <v>2580</v>
      </c>
      <c r="D2351" t="s">
        <v>32</v>
      </c>
      <c r="E2351" t="s">
        <v>33</v>
      </c>
      <c r="F2351" t="s">
        <v>6040</v>
      </c>
      <c r="G2351" t="s">
        <v>6020</v>
      </c>
      <c r="H2351">
        <v>1</v>
      </c>
      <c r="I2351" s="5">
        <v>245</v>
      </c>
      <c r="J2351" s="5">
        <v>382</v>
      </c>
      <c r="K2351" s="5">
        <f t="shared" si="144"/>
        <v>382</v>
      </c>
      <c r="L2351" s="4">
        <v>0.18</v>
      </c>
      <c r="M2351" s="5">
        <f t="shared" si="145"/>
        <v>68.759999999999991</v>
      </c>
      <c r="N2351" s="5">
        <f t="shared" si="146"/>
        <v>205.76</v>
      </c>
      <c r="O2351" t="s">
        <v>77</v>
      </c>
      <c r="P2351" t="s">
        <v>78</v>
      </c>
      <c r="Q2351" t="s">
        <v>36</v>
      </c>
      <c r="R2351" t="s">
        <v>440</v>
      </c>
      <c r="S2351">
        <v>229</v>
      </c>
      <c r="T2351" t="s">
        <v>441</v>
      </c>
      <c r="U2351" t="str">
        <f t="shared" si="147"/>
        <v>16-20%</v>
      </c>
    </row>
    <row r="2352" spans="1:21" x14ac:dyDescent="0.25">
      <c r="A2352" t="s">
        <v>4662</v>
      </c>
      <c r="B2352" s="3">
        <v>46085</v>
      </c>
      <c r="C2352" t="s">
        <v>974</v>
      </c>
      <c r="D2352" t="s">
        <v>32</v>
      </c>
      <c r="E2352" t="s">
        <v>33</v>
      </c>
      <c r="F2352" t="s">
        <v>137</v>
      </c>
      <c r="G2352" t="s">
        <v>6029</v>
      </c>
      <c r="H2352">
        <v>10</v>
      </c>
      <c r="I2352" s="5">
        <v>470</v>
      </c>
      <c r="J2352" s="5">
        <v>657</v>
      </c>
      <c r="K2352" s="5">
        <f t="shared" si="144"/>
        <v>6570</v>
      </c>
      <c r="L2352" s="4">
        <v>0.05</v>
      </c>
      <c r="M2352" s="5">
        <f t="shared" si="145"/>
        <v>328.5</v>
      </c>
      <c r="N2352" s="5">
        <f t="shared" si="146"/>
        <v>2198.5</v>
      </c>
      <c r="O2352" t="s">
        <v>127</v>
      </c>
      <c r="P2352" t="s">
        <v>56</v>
      </c>
      <c r="Q2352" t="s">
        <v>53</v>
      </c>
      <c r="R2352" t="s">
        <v>42</v>
      </c>
      <c r="T2352" t="s">
        <v>43</v>
      </c>
      <c r="U2352" t="str">
        <f t="shared" si="147"/>
        <v>5-10%</v>
      </c>
    </row>
    <row r="2353" spans="1:21" x14ac:dyDescent="0.25">
      <c r="A2353" t="s">
        <v>4663</v>
      </c>
      <c r="B2353" s="3">
        <v>46104</v>
      </c>
      <c r="C2353" t="s">
        <v>1469</v>
      </c>
      <c r="D2353" t="s">
        <v>126</v>
      </c>
      <c r="E2353" t="s">
        <v>75</v>
      </c>
      <c r="F2353" t="s">
        <v>6063</v>
      </c>
      <c r="G2353" t="s">
        <v>6054</v>
      </c>
      <c r="H2353">
        <v>9</v>
      </c>
      <c r="I2353" s="5">
        <v>220</v>
      </c>
      <c r="J2353" s="5">
        <v>323</v>
      </c>
      <c r="K2353" s="5">
        <f t="shared" si="144"/>
        <v>2907</v>
      </c>
      <c r="L2353" s="4">
        <v>0.18</v>
      </c>
      <c r="M2353" s="5">
        <f t="shared" si="145"/>
        <v>523.26</v>
      </c>
      <c r="N2353" s="5">
        <f t="shared" si="146"/>
        <v>1450.26</v>
      </c>
      <c r="O2353" t="s">
        <v>40</v>
      </c>
      <c r="P2353" t="s">
        <v>41</v>
      </c>
      <c r="Q2353" t="s">
        <v>36</v>
      </c>
      <c r="R2353" t="s">
        <v>440</v>
      </c>
      <c r="S2353">
        <v>115</v>
      </c>
      <c r="T2353" t="s">
        <v>441</v>
      </c>
      <c r="U2353" t="str">
        <f t="shared" si="147"/>
        <v>16-20%</v>
      </c>
    </row>
    <row r="2354" spans="1:21" x14ac:dyDescent="0.25">
      <c r="A2354" t="s">
        <v>4664</v>
      </c>
      <c r="B2354" s="3">
        <v>45724</v>
      </c>
      <c r="C2354" t="s">
        <v>1138</v>
      </c>
      <c r="D2354" t="s">
        <v>126</v>
      </c>
      <c r="E2354" t="s">
        <v>75</v>
      </c>
      <c r="F2354" t="s">
        <v>6063</v>
      </c>
      <c r="G2354" t="s">
        <v>6054</v>
      </c>
      <c r="H2354">
        <v>4</v>
      </c>
      <c r="I2354" s="5">
        <v>220</v>
      </c>
      <c r="J2354" s="5">
        <v>323</v>
      </c>
      <c r="K2354" s="5">
        <f t="shared" si="144"/>
        <v>1292</v>
      </c>
      <c r="L2354" s="4">
        <v>0</v>
      </c>
      <c r="M2354" s="5">
        <f t="shared" si="145"/>
        <v>0</v>
      </c>
      <c r="N2354" s="5">
        <f t="shared" si="146"/>
        <v>412</v>
      </c>
      <c r="O2354" t="s">
        <v>67</v>
      </c>
      <c r="P2354" t="s">
        <v>68</v>
      </c>
      <c r="Q2354" t="s">
        <v>36</v>
      </c>
      <c r="R2354" t="s">
        <v>42</v>
      </c>
      <c r="T2354" t="s">
        <v>43</v>
      </c>
      <c r="U2354" t="str">
        <f t="shared" si="147"/>
        <v>No Discount</v>
      </c>
    </row>
    <row r="2355" spans="1:21" x14ac:dyDescent="0.25">
      <c r="A2355" t="s">
        <v>4665</v>
      </c>
      <c r="B2355" s="3">
        <v>46167</v>
      </c>
      <c r="C2355" t="s">
        <v>2580</v>
      </c>
      <c r="D2355" t="s">
        <v>32</v>
      </c>
      <c r="E2355" t="s">
        <v>75</v>
      </c>
      <c r="F2355" t="s">
        <v>6040</v>
      </c>
      <c r="G2355" t="s">
        <v>6020</v>
      </c>
      <c r="H2355">
        <v>10</v>
      </c>
      <c r="I2355" s="5">
        <v>245</v>
      </c>
      <c r="J2355" s="5">
        <v>382</v>
      </c>
      <c r="K2355" s="5">
        <f t="shared" si="144"/>
        <v>3820</v>
      </c>
      <c r="L2355" s="4">
        <v>0.05</v>
      </c>
      <c r="M2355" s="5">
        <f t="shared" si="145"/>
        <v>191</v>
      </c>
      <c r="N2355" s="5">
        <f t="shared" si="146"/>
        <v>1561</v>
      </c>
      <c r="O2355" t="s">
        <v>95</v>
      </c>
      <c r="P2355" t="s">
        <v>96</v>
      </c>
      <c r="Q2355" t="s">
        <v>53</v>
      </c>
      <c r="R2355" t="s">
        <v>440</v>
      </c>
      <c r="S2355">
        <v>12</v>
      </c>
      <c r="T2355" t="s">
        <v>441</v>
      </c>
      <c r="U2355" t="str">
        <f t="shared" si="147"/>
        <v>5-10%</v>
      </c>
    </row>
    <row r="2356" spans="1:21" x14ac:dyDescent="0.25">
      <c r="A2356" t="s">
        <v>4666</v>
      </c>
      <c r="B2356" s="3">
        <v>46123</v>
      </c>
      <c r="C2356" t="s">
        <v>1159</v>
      </c>
      <c r="D2356" t="s">
        <v>32</v>
      </c>
      <c r="E2356" t="s">
        <v>33</v>
      </c>
      <c r="F2356" t="s">
        <v>6063</v>
      </c>
      <c r="G2356" t="s">
        <v>6075</v>
      </c>
      <c r="H2356">
        <v>9</v>
      </c>
      <c r="I2356" s="5">
        <v>360</v>
      </c>
      <c r="J2356" s="5">
        <v>520</v>
      </c>
      <c r="K2356" s="5">
        <f t="shared" si="144"/>
        <v>4680</v>
      </c>
      <c r="L2356" s="4">
        <v>0.18</v>
      </c>
      <c r="M2356" s="5">
        <f t="shared" si="145"/>
        <v>842.4</v>
      </c>
      <c r="N2356" s="5">
        <f t="shared" si="146"/>
        <v>2282.4</v>
      </c>
      <c r="O2356" t="s">
        <v>40</v>
      </c>
      <c r="P2356" t="s">
        <v>41</v>
      </c>
      <c r="Q2356" t="s">
        <v>36</v>
      </c>
      <c r="R2356" t="s">
        <v>42</v>
      </c>
      <c r="T2356" t="s">
        <v>43</v>
      </c>
      <c r="U2356" t="str">
        <f t="shared" si="147"/>
        <v>16-20%</v>
      </c>
    </row>
    <row r="2357" spans="1:21" x14ac:dyDescent="0.25">
      <c r="A2357" t="s">
        <v>4667</v>
      </c>
      <c r="B2357" s="3">
        <v>45740</v>
      </c>
      <c r="C2357" t="s">
        <v>2000</v>
      </c>
      <c r="D2357" t="s">
        <v>32</v>
      </c>
      <c r="E2357" t="s">
        <v>75</v>
      </c>
      <c r="F2357" t="s">
        <v>137</v>
      </c>
      <c r="G2357" t="s">
        <v>6029</v>
      </c>
      <c r="H2357">
        <v>6</v>
      </c>
      <c r="I2357" s="5">
        <v>470</v>
      </c>
      <c r="J2357" s="5">
        <v>657</v>
      </c>
      <c r="K2357" s="5">
        <f t="shared" si="144"/>
        <v>3942</v>
      </c>
      <c r="L2357" s="4">
        <v>0</v>
      </c>
      <c r="M2357" s="5">
        <f t="shared" si="145"/>
        <v>0</v>
      </c>
      <c r="N2357" s="5">
        <f t="shared" si="146"/>
        <v>1122</v>
      </c>
      <c r="O2357" t="s">
        <v>77</v>
      </c>
      <c r="P2357" t="s">
        <v>78</v>
      </c>
      <c r="Q2357" t="s">
        <v>36</v>
      </c>
      <c r="R2357" t="s">
        <v>42</v>
      </c>
      <c r="T2357" t="s">
        <v>43</v>
      </c>
      <c r="U2357" t="str">
        <f t="shared" si="147"/>
        <v>No Discount</v>
      </c>
    </row>
    <row r="2358" spans="1:21" x14ac:dyDescent="0.25">
      <c r="A2358" t="s">
        <v>4668</v>
      </c>
      <c r="B2358" s="3">
        <v>46000</v>
      </c>
      <c r="C2358" t="s">
        <v>920</v>
      </c>
      <c r="D2358" t="s">
        <v>126</v>
      </c>
      <c r="E2358" t="s">
        <v>75</v>
      </c>
      <c r="F2358" t="s">
        <v>93</v>
      </c>
      <c r="G2358" t="s">
        <v>6011</v>
      </c>
      <c r="H2358">
        <v>3</v>
      </c>
      <c r="I2358" s="5">
        <v>750</v>
      </c>
      <c r="J2358" s="5">
        <v>1050</v>
      </c>
      <c r="K2358" s="5">
        <f t="shared" si="144"/>
        <v>3150</v>
      </c>
      <c r="L2358" s="4">
        <v>0</v>
      </c>
      <c r="M2358" s="5">
        <f t="shared" si="145"/>
        <v>0</v>
      </c>
      <c r="N2358" s="5">
        <f t="shared" si="146"/>
        <v>900</v>
      </c>
      <c r="O2358" t="s">
        <v>67</v>
      </c>
      <c r="P2358" t="s">
        <v>68</v>
      </c>
      <c r="Q2358" t="s">
        <v>36</v>
      </c>
      <c r="R2358" t="s">
        <v>42</v>
      </c>
      <c r="T2358" t="s">
        <v>43</v>
      </c>
      <c r="U2358" t="str">
        <f t="shared" si="147"/>
        <v>No Discount</v>
      </c>
    </row>
    <row r="2359" spans="1:21" x14ac:dyDescent="0.25">
      <c r="A2359" t="s">
        <v>4669</v>
      </c>
      <c r="B2359" s="3">
        <v>45922</v>
      </c>
      <c r="C2359" t="s">
        <v>1019</v>
      </c>
      <c r="D2359" t="s">
        <v>50</v>
      </c>
      <c r="E2359" t="s">
        <v>75</v>
      </c>
      <c r="F2359" t="s">
        <v>137</v>
      </c>
      <c r="G2359" t="s">
        <v>6029</v>
      </c>
      <c r="H2359">
        <v>6</v>
      </c>
      <c r="I2359" s="5">
        <v>470</v>
      </c>
      <c r="J2359" s="5">
        <v>657</v>
      </c>
      <c r="K2359" s="5">
        <f t="shared" si="144"/>
        <v>3942</v>
      </c>
      <c r="L2359" s="4">
        <v>0</v>
      </c>
      <c r="M2359" s="5">
        <f t="shared" si="145"/>
        <v>0</v>
      </c>
      <c r="N2359" s="5">
        <f t="shared" si="146"/>
        <v>1122</v>
      </c>
      <c r="O2359" t="s">
        <v>55</v>
      </c>
      <c r="P2359" t="s">
        <v>56</v>
      </c>
      <c r="Q2359" t="s">
        <v>53</v>
      </c>
      <c r="R2359" t="s">
        <v>440</v>
      </c>
      <c r="S2359">
        <v>42</v>
      </c>
      <c r="T2359" t="s">
        <v>441</v>
      </c>
      <c r="U2359" t="str">
        <f t="shared" si="147"/>
        <v>No Discount</v>
      </c>
    </row>
    <row r="2360" spans="1:21" x14ac:dyDescent="0.25">
      <c r="A2360" t="s">
        <v>4670</v>
      </c>
      <c r="B2360" s="3">
        <v>45835</v>
      </c>
      <c r="C2360" t="s">
        <v>713</v>
      </c>
      <c r="D2360" t="s">
        <v>126</v>
      </c>
      <c r="E2360" t="s">
        <v>33</v>
      </c>
      <c r="F2360" t="s">
        <v>6063</v>
      </c>
      <c r="G2360" t="s">
        <v>6075</v>
      </c>
      <c r="H2360">
        <v>1</v>
      </c>
      <c r="I2360" s="5">
        <v>360</v>
      </c>
      <c r="J2360" s="5">
        <v>520</v>
      </c>
      <c r="K2360" s="5">
        <f t="shared" si="144"/>
        <v>520</v>
      </c>
      <c r="L2360" s="4">
        <v>0</v>
      </c>
      <c r="M2360" s="5">
        <f t="shared" si="145"/>
        <v>0</v>
      </c>
      <c r="N2360" s="5">
        <f t="shared" si="146"/>
        <v>160</v>
      </c>
      <c r="O2360" t="s">
        <v>110</v>
      </c>
      <c r="P2360" t="s">
        <v>78</v>
      </c>
      <c r="Q2360" t="s">
        <v>36</v>
      </c>
      <c r="R2360" t="s">
        <v>42</v>
      </c>
      <c r="T2360" t="s">
        <v>43</v>
      </c>
      <c r="U2360" t="str">
        <f t="shared" si="147"/>
        <v>No Discount</v>
      </c>
    </row>
    <row r="2361" spans="1:21" x14ac:dyDescent="0.25">
      <c r="A2361" t="s">
        <v>4671</v>
      </c>
      <c r="B2361" s="3">
        <v>45969</v>
      </c>
      <c r="C2361" t="s">
        <v>2190</v>
      </c>
      <c r="D2361" t="s">
        <v>126</v>
      </c>
      <c r="E2361" t="s">
        <v>75</v>
      </c>
      <c r="F2361" t="s">
        <v>6063</v>
      </c>
      <c r="G2361" t="s">
        <v>6075</v>
      </c>
      <c r="H2361">
        <v>3</v>
      </c>
      <c r="I2361" s="5">
        <v>360</v>
      </c>
      <c r="J2361" s="5">
        <v>520</v>
      </c>
      <c r="K2361" s="5">
        <f t="shared" si="144"/>
        <v>1560</v>
      </c>
      <c r="L2361" s="4">
        <v>0</v>
      </c>
      <c r="M2361" s="5">
        <f t="shared" si="145"/>
        <v>0</v>
      </c>
      <c r="N2361" s="5">
        <f t="shared" si="146"/>
        <v>480</v>
      </c>
      <c r="O2361" t="s">
        <v>120</v>
      </c>
      <c r="P2361" t="s">
        <v>96</v>
      </c>
      <c r="Q2361" t="s">
        <v>53</v>
      </c>
      <c r="R2361" t="s">
        <v>42</v>
      </c>
      <c r="T2361" t="s">
        <v>43</v>
      </c>
      <c r="U2361" t="str">
        <f t="shared" si="147"/>
        <v>No Discount</v>
      </c>
    </row>
    <row r="2362" spans="1:21" x14ac:dyDescent="0.25">
      <c r="A2362" t="s">
        <v>4672</v>
      </c>
      <c r="B2362" s="3">
        <v>45917</v>
      </c>
      <c r="C2362" t="s">
        <v>4673</v>
      </c>
      <c r="D2362" t="s">
        <v>32</v>
      </c>
      <c r="E2362" t="s">
        <v>33</v>
      </c>
      <c r="F2362" t="s">
        <v>137</v>
      </c>
      <c r="G2362" t="s">
        <v>6029</v>
      </c>
      <c r="H2362">
        <v>9</v>
      </c>
      <c r="I2362" s="5">
        <v>470</v>
      </c>
      <c r="J2362" s="5">
        <v>657</v>
      </c>
      <c r="K2362" s="5">
        <f t="shared" si="144"/>
        <v>5913</v>
      </c>
      <c r="L2362" s="4">
        <v>0</v>
      </c>
      <c r="M2362" s="5">
        <f t="shared" si="145"/>
        <v>0</v>
      </c>
      <c r="N2362" s="5">
        <f t="shared" si="146"/>
        <v>1683</v>
      </c>
      <c r="O2362" t="s">
        <v>67</v>
      </c>
      <c r="P2362" t="s">
        <v>68</v>
      </c>
      <c r="Q2362" t="s">
        <v>36</v>
      </c>
      <c r="R2362" t="s">
        <v>42</v>
      </c>
      <c r="T2362" t="s">
        <v>43</v>
      </c>
      <c r="U2362" t="str">
        <f t="shared" si="147"/>
        <v>No Discount</v>
      </c>
    </row>
    <row r="2363" spans="1:21" x14ac:dyDescent="0.25">
      <c r="A2363" t="s">
        <v>4675</v>
      </c>
      <c r="B2363" s="3">
        <v>46058</v>
      </c>
      <c r="C2363" t="s">
        <v>2412</v>
      </c>
      <c r="D2363" t="s">
        <v>32</v>
      </c>
      <c r="E2363" t="s">
        <v>75</v>
      </c>
      <c r="F2363" t="s">
        <v>137</v>
      </c>
      <c r="G2363" t="s">
        <v>6029</v>
      </c>
      <c r="H2363">
        <v>1</v>
      </c>
      <c r="I2363" s="5">
        <v>470</v>
      </c>
      <c r="J2363" s="5">
        <v>657</v>
      </c>
      <c r="K2363" s="5">
        <f t="shared" si="144"/>
        <v>657</v>
      </c>
      <c r="L2363" s="4">
        <v>0.1</v>
      </c>
      <c r="M2363" s="5">
        <f t="shared" si="145"/>
        <v>65.7</v>
      </c>
      <c r="N2363" s="5">
        <f t="shared" si="146"/>
        <v>252.7</v>
      </c>
      <c r="O2363" t="s">
        <v>77</v>
      </c>
      <c r="P2363" t="s">
        <v>78</v>
      </c>
      <c r="Q2363" t="s">
        <v>36</v>
      </c>
      <c r="R2363" t="s">
        <v>42</v>
      </c>
      <c r="T2363" t="s">
        <v>43</v>
      </c>
      <c r="U2363" t="str">
        <f t="shared" si="147"/>
        <v>5-10%</v>
      </c>
    </row>
    <row r="2364" spans="1:21" x14ac:dyDescent="0.25">
      <c r="A2364" t="s">
        <v>4676</v>
      </c>
      <c r="B2364" s="3">
        <v>45673</v>
      </c>
      <c r="C2364" t="s">
        <v>1737</v>
      </c>
      <c r="D2364" t="s">
        <v>32</v>
      </c>
      <c r="E2364" t="s">
        <v>33</v>
      </c>
      <c r="F2364" t="s">
        <v>6063</v>
      </c>
      <c r="G2364" t="s">
        <v>6075</v>
      </c>
      <c r="H2364">
        <v>6</v>
      </c>
      <c r="I2364" s="5">
        <v>360</v>
      </c>
      <c r="J2364" s="5">
        <v>520</v>
      </c>
      <c r="K2364" s="5">
        <f t="shared" si="144"/>
        <v>3120</v>
      </c>
      <c r="L2364" s="4">
        <v>0</v>
      </c>
      <c r="M2364" s="5">
        <f t="shared" si="145"/>
        <v>0</v>
      </c>
      <c r="N2364" s="5">
        <f t="shared" si="146"/>
        <v>960</v>
      </c>
      <c r="O2364" t="s">
        <v>164</v>
      </c>
      <c r="P2364" t="s">
        <v>41</v>
      </c>
      <c r="Q2364" t="s">
        <v>36</v>
      </c>
      <c r="R2364" t="s">
        <v>42</v>
      </c>
      <c r="T2364" t="s">
        <v>43</v>
      </c>
      <c r="U2364" t="str">
        <f t="shared" si="147"/>
        <v>No Discount</v>
      </c>
    </row>
    <row r="2365" spans="1:21" x14ac:dyDescent="0.25">
      <c r="A2365" t="s">
        <v>4677</v>
      </c>
      <c r="B2365" s="3">
        <v>46075</v>
      </c>
      <c r="C2365" t="s">
        <v>1121</v>
      </c>
      <c r="D2365" t="s">
        <v>50</v>
      </c>
      <c r="E2365" t="s">
        <v>33</v>
      </c>
      <c r="F2365" t="s">
        <v>6063</v>
      </c>
      <c r="G2365" t="s">
        <v>6054</v>
      </c>
      <c r="H2365">
        <v>7</v>
      </c>
      <c r="I2365" s="5">
        <v>220</v>
      </c>
      <c r="J2365" s="5">
        <v>323</v>
      </c>
      <c r="K2365" s="5">
        <f t="shared" si="144"/>
        <v>2261</v>
      </c>
      <c r="L2365" s="4">
        <v>0.25</v>
      </c>
      <c r="M2365" s="5">
        <f t="shared" si="145"/>
        <v>565.25</v>
      </c>
      <c r="N2365" s="5">
        <f t="shared" si="146"/>
        <v>1286.25</v>
      </c>
      <c r="O2365" t="s">
        <v>181</v>
      </c>
      <c r="P2365" t="s">
        <v>68</v>
      </c>
      <c r="Q2365" t="s">
        <v>36</v>
      </c>
      <c r="R2365" t="s">
        <v>440</v>
      </c>
      <c r="S2365">
        <v>69</v>
      </c>
      <c r="T2365" t="s">
        <v>441</v>
      </c>
      <c r="U2365" t="str">
        <f t="shared" si="147"/>
        <v>21-25%</v>
      </c>
    </row>
    <row r="2366" spans="1:21" x14ac:dyDescent="0.25">
      <c r="A2366" t="s">
        <v>4678</v>
      </c>
      <c r="B2366" s="3">
        <v>45826</v>
      </c>
      <c r="C2366" t="s">
        <v>1783</v>
      </c>
      <c r="D2366" t="s">
        <v>50</v>
      </c>
      <c r="E2366" t="s">
        <v>75</v>
      </c>
      <c r="F2366" t="s">
        <v>6063</v>
      </c>
      <c r="G2366" t="s">
        <v>6054</v>
      </c>
      <c r="H2366">
        <v>5</v>
      </c>
      <c r="I2366" s="5">
        <v>220</v>
      </c>
      <c r="J2366" s="5">
        <v>323</v>
      </c>
      <c r="K2366" s="5">
        <f t="shared" si="144"/>
        <v>1615</v>
      </c>
      <c r="L2366" s="4">
        <v>0</v>
      </c>
      <c r="M2366" s="5">
        <f t="shared" si="145"/>
        <v>0</v>
      </c>
      <c r="N2366" s="5">
        <f t="shared" si="146"/>
        <v>515</v>
      </c>
      <c r="O2366" t="s">
        <v>215</v>
      </c>
      <c r="P2366" t="s">
        <v>86</v>
      </c>
      <c r="Q2366" t="s">
        <v>36</v>
      </c>
      <c r="R2366" t="s">
        <v>42</v>
      </c>
      <c r="T2366" t="s">
        <v>43</v>
      </c>
      <c r="U2366" t="str">
        <f t="shared" si="147"/>
        <v>No Discount</v>
      </c>
    </row>
    <row r="2367" spans="1:21" x14ac:dyDescent="0.25">
      <c r="A2367" t="s">
        <v>4679</v>
      </c>
      <c r="B2367" s="3">
        <v>46188</v>
      </c>
      <c r="C2367" t="s">
        <v>1410</v>
      </c>
      <c r="D2367" t="s">
        <v>126</v>
      </c>
      <c r="E2367" t="s">
        <v>33</v>
      </c>
      <c r="F2367" t="s">
        <v>6040</v>
      </c>
      <c r="G2367" t="s">
        <v>6020</v>
      </c>
      <c r="H2367">
        <v>3</v>
      </c>
      <c r="I2367" s="5">
        <v>245</v>
      </c>
      <c r="J2367" s="5">
        <v>382</v>
      </c>
      <c r="K2367" s="5">
        <f t="shared" si="144"/>
        <v>1146</v>
      </c>
      <c r="L2367" s="4">
        <v>0.08</v>
      </c>
      <c r="M2367" s="5">
        <f t="shared" si="145"/>
        <v>91.68</v>
      </c>
      <c r="N2367" s="5">
        <f t="shared" si="146"/>
        <v>502.68000000000006</v>
      </c>
      <c r="O2367" t="s">
        <v>77</v>
      </c>
      <c r="P2367" t="s">
        <v>78</v>
      </c>
      <c r="Q2367" t="s">
        <v>36</v>
      </c>
      <c r="R2367" t="s">
        <v>440</v>
      </c>
      <c r="S2367">
        <v>71</v>
      </c>
      <c r="T2367" t="s">
        <v>441</v>
      </c>
      <c r="U2367" t="str">
        <f t="shared" si="147"/>
        <v>5-10%</v>
      </c>
    </row>
    <row r="2368" spans="1:21" x14ac:dyDescent="0.25">
      <c r="A2368" t="s">
        <v>4680</v>
      </c>
      <c r="B2368" s="3">
        <v>45858</v>
      </c>
      <c r="C2368" t="s">
        <v>505</v>
      </c>
      <c r="D2368" t="s">
        <v>126</v>
      </c>
      <c r="E2368" t="s">
        <v>33</v>
      </c>
      <c r="F2368" t="s">
        <v>137</v>
      </c>
      <c r="G2368" t="s">
        <v>6029</v>
      </c>
      <c r="H2368">
        <v>6</v>
      </c>
      <c r="I2368" s="5">
        <v>470</v>
      </c>
      <c r="J2368" s="5">
        <v>657</v>
      </c>
      <c r="K2368" s="5">
        <f t="shared" si="144"/>
        <v>3942</v>
      </c>
      <c r="L2368" s="4">
        <v>0</v>
      </c>
      <c r="M2368" s="5">
        <f t="shared" si="145"/>
        <v>0</v>
      </c>
      <c r="N2368" s="5">
        <f t="shared" si="146"/>
        <v>1122</v>
      </c>
      <c r="O2368" t="s">
        <v>40</v>
      </c>
      <c r="P2368" t="s">
        <v>41</v>
      </c>
      <c r="Q2368" t="s">
        <v>36</v>
      </c>
      <c r="R2368" t="s">
        <v>42</v>
      </c>
      <c r="T2368" t="s">
        <v>43</v>
      </c>
      <c r="U2368" t="str">
        <f t="shared" si="147"/>
        <v>No Discount</v>
      </c>
    </row>
    <row r="2369" spans="1:21" x14ac:dyDescent="0.25">
      <c r="A2369" t="s">
        <v>4681</v>
      </c>
      <c r="B2369" s="3">
        <v>46043</v>
      </c>
      <c r="C2369" t="s">
        <v>1796</v>
      </c>
      <c r="D2369" t="s">
        <v>32</v>
      </c>
      <c r="E2369" t="s">
        <v>75</v>
      </c>
      <c r="F2369" t="s">
        <v>6063</v>
      </c>
      <c r="G2369" t="s">
        <v>6075</v>
      </c>
      <c r="H2369">
        <v>1</v>
      </c>
      <c r="I2369" s="5">
        <v>360</v>
      </c>
      <c r="J2369" s="5">
        <v>520</v>
      </c>
      <c r="K2369" s="5">
        <f t="shared" si="144"/>
        <v>520</v>
      </c>
      <c r="L2369" s="4">
        <v>0.15</v>
      </c>
      <c r="M2369" s="5">
        <f t="shared" si="145"/>
        <v>78</v>
      </c>
      <c r="N2369" s="5">
        <f t="shared" si="146"/>
        <v>238</v>
      </c>
      <c r="O2369" t="s">
        <v>40</v>
      </c>
      <c r="P2369" t="s">
        <v>41</v>
      </c>
      <c r="Q2369" t="s">
        <v>36</v>
      </c>
      <c r="R2369" t="s">
        <v>440</v>
      </c>
      <c r="S2369">
        <v>59</v>
      </c>
      <c r="T2369" t="s">
        <v>441</v>
      </c>
      <c r="U2369" t="str">
        <f t="shared" si="147"/>
        <v>11-15%</v>
      </c>
    </row>
    <row r="2370" spans="1:21" x14ac:dyDescent="0.25">
      <c r="A2370" t="s">
        <v>4682</v>
      </c>
      <c r="B2370" s="3">
        <v>45994</v>
      </c>
      <c r="C2370" t="s">
        <v>2087</v>
      </c>
      <c r="D2370" t="s">
        <v>126</v>
      </c>
      <c r="E2370" t="s">
        <v>33</v>
      </c>
      <c r="F2370" t="s">
        <v>6063</v>
      </c>
      <c r="G2370" t="s">
        <v>6054</v>
      </c>
      <c r="H2370">
        <v>2</v>
      </c>
      <c r="I2370" s="5">
        <v>220</v>
      </c>
      <c r="J2370" s="5">
        <v>323</v>
      </c>
      <c r="K2370" s="5">
        <f t="shared" ref="K2370:K2433" si="148">H2370*J2370</f>
        <v>646</v>
      </c>
      <c r="L2370" s="4">
        <v>0</v>
      </c>
      <c r="M2370" s="5">
        <f t="shared" ref="M2370:M2433" si="149">K2370*L2370</f>
        <v>0</v>
      </c>
      <c r="N2370" s="5">
        <f t="shared" ref="N2370:N2433" si="150">K2370-((H2370*I2370)-M2370)</f>
        <v>206</v>
      </c>
      <c r="O2370" t="s">
        <v>164</v>
      </c>
      <c r="P2370" t="s">
        <v>41</v>
      </c>
      <c r="Q2370" t="s">
        <v>36</v>
      </c>
      <c r="R2370" t="s">
        <v>440</v>
      </c>
      <c r="S2370">
        <v>147</v>
      </c>
      <c r="T2370" t="s">
        <v>441</v>
      </c>
      <c r="U2370" t="str">
        <f t="shared" ref="U2370:U2433" si="151">_xlfn.IFS(L2370=0, "No Discount", L2370&lt;=10%, "5-10%", L2370&lt;=15%, "11-15%", L2370&lt;=20%, "16-20%", L2370&lt;=25%, "21-25%")</f>
        <v>No Discount</v>
      </c>
    </row>
    <row r="2371" spans="1:21" x14ac:dyDescent="0.25">
      <c r="A2371" t="s">
        <v>4683</v>
      </c>
      <c r="B2371" s="3">
        <v>46055</v>
      </c>
      <c r="C2371" t="s">
        <v>1737</v>
      </c>
      <c r="D2371" t="s">
        <v>126</v>
      </c>
      <c r="E2371" t="s">
        <v>33</v>
      </c>
      <c r="F2371" t="s">
        <v>6063</v>
      </c>
      <c r="G2371" t="s">
        <v>6075</v>
      </c>
      <c r="H2371">
        <v>5</v>
      </c>
      <c r="I2371" s="5">
        <v>360</v>
      </c>
      <c r="J2371" s="5">
        <v>520</v>
      </c>
      <c r="K2371" s="5">
        <f t="shared" si="148"/>
        <v>2600</v>
      </c>
      <c r="L2371" s="4">
        <v>0.1</v>
      </c>
      <c r="M2371" s="5">
        <f t="shared" si="149"/>
        <v>260</v>
      </c>
      <c r="N2371" s="5">
        <f t="shared" si="150"/>
        <v>1060</v>
      </c>
      <c r="O2371" t="s">
        <v>110</v>
      </c>
      <c r="P2371" t="s">
        <v>78</v>
      </c>
      <c r="Q2371" t="s">
        <v>36</v>
      </c>
      <c r="R2371" t="s">
        <v>42</v>
      </c>
      <c r="T2371" t="s">
        <v>43</v>
      </c>
      <c r="U2371" t="str">
        <f t="shared" si="151"/>
        <v>5-10%</v>
      </c>
    </row>
    <row r="2372" spans="1:21" x14ac:dyDescent="0.25">
      <c r="A2372" t="s">
        <v>4684</v>
      </c>
      <c r="B2372" s="3">
        <v>46073</v>
      </c>
      <c r="C2372" t="s">
        <v>2846</v>
      </c>
      <c r="D2372" t="s">
        <v>126</v>
      </c>
      <c r="E2372" t="s">
        <v>75</v>
      </c>
      <c r="F2372" t="s">
        <v>6040</v>
      </c>
      <c r="G2372" t="s">
        <v>6020</v>
      </c>
      <c r="H2372">
        <v>4</v>
      </c>
      <c r="I2372" s="5">
        <v>245</v>
      </c>
      <c r="J2372" s="5">
        <v>382</v>
      </c>
      <c r="K2372" s="5">
        <f t="shared" si="148"/>
        <v>1528</v>
      </c>
      <c r="L2372" s="4">
        <v>0.12</v>
      </c>
      <c r="M2372" s="5">
        <f t="shared" si="149"/>
        <v>183.35999999999999</v>
      </c>
      <c r="N2372" s="5">
        <f t="shared" si="150"/>
        <v>731.36</v>
      </c>
      <c r="O2372" t="s">
        <v>40</v>
      </c>
      <c r="P2372" t="s">
        <v>41</v>
      </c>
      <c r="Q2372" t="s">
        <v>36</v>
      </c>
      <c r="R2372" t="s">
        <v>42</v>
      </c>
      <c r="T2372" t="s">
        <v>43</v>
      </c>
      <c r="U2372" t="str">
        <f t="shared" si="151"/>
        <v>11-15%</v>
      </c>
    </row>
    <row r="2373" spans="1:21" x14ac:dyDescent="0.25">
      <c r="A2373" t="s">
        <v>4685</v>
      </c>
      <c r="B2373" s="3">
        <v>45856</v>
      </c>
      <c r="C2373" t="s">
        <v>2154</v>
      </c>
      <c r="D2373" t="s">
        <v>50</v>
      </c>
      <c r="E2373" t="s">
        <v>33</v>
      </c>
      <c r="F2373" t="s">
        <v>137</v>
      </c>
      <c r="G2373" t="s">
        <v>6029</v>
      </c>
      <c r="H2373">
        <v>4</v>
      </c>
      <c r="I2373" s="5">
        <v>470</v>
      </c>
      <c r="J2373" s="5">
        <v>657</v>
      </c>
      <c r="K2373" s="5">
        <f t="shared" si="148"/>
        <v>2628</v>
      </c>
      <c r="L2373" s="4">
        <v>0</v>
      </c>
      <c r="M2373" s="5">
        <f t="shared" si="149"/>
        <v>0</v>
      </c>
      <c r="N2373" s="5">
        <f t="shared" si="150"/>
        <v>748</v>
      </c>
      <c r="O2373" t="s">
        <v>127</v>
      </c>
      <c r="P2373" t="s">
        <v>56</v>
      </c>
      <c r="Q2373" t="s">
        <v>53</v>
      </c>
      <c r="R2373" t="s">
        <v>42</v>
      </c>
      <c r="T2373" t="s">
        <v>43</v>
      </c>
      <c r="U2373" t="str">
        <f t="shared" si="151"/>
        <v>No Discount</v>
      </c>
    </row>
    <row r="2374" spans="1:21" x14ac:dyDescent="0.25">
      <c r="A2374" t="s">
        <v>4686</v>
      </c>
      <c r="B2374" s="3">
        <v>45665</v>
      </c>
      <c r="C2374" t="s">
        <v>4320</v>
      </c>
      <c r="D2374" t="s">
        <v>32</v>
      </c>
      <c r="E2374" t="s">
        <v>33</v>
      </c>
      <c r="F2374" t="s">
        <v>6063</v>
      </c>
      <c r="G2374" t="s">
        <v>6075</v>
      </c>
      <c r="H2374">
        <v>5</v>
      </c>
      <c r="I2374" s="5">
        <v>360</v>
      </c>
      <c r="J2374" s="5">
        <v>520</v>
      </c>
      <c r="K2374" s="5">
        <f t="shared" si="148"/>
        <v>2600</v>
      </c>
      <c r="L2374" s="4">
        <v>0</v>
      </c>
      <c r="M2374" s="5">
        <f t="shared" si="149"/>
        <v>0</v>
      </c>
      <c r="N2374" s="5">
        <f t="shared" si="150"/>
        <v>800</v>
      </c>
      <c r="O2374" t="s">
        <v>77</v>
      </c>
      <c r="P2374" t="s">
        <v>78</v>
      </c>
      <c r="Q2374" t="s">
        <v>36</v>
      </c>
      <c r="R2374" t="s">
        <v>42</v>
      </c>
      <c r="T2374" t="s">
        <v>43</v>
      </c>
      <c r="U2374" t="str">
        <f t="shared" si="151"/>
        <v>No Discount</v>
      </c>
    </row>
    <row r="2375" spans="1:21" x14ac:dyDescent="0.25">
      <c r="A2375" t="s">
        <v>4687</v>
      </c>
      <c r="B2375" s="3">
        <v>46017</v>
      </c>
      <c r="C2375" t="s">
        <v>4673</v>
      </c>
      <c r="D2375" t="s">
        <v>50</v>
      </c>
      <c r="E2375" t="s">
        <v>75</v>
      </c>
      <c r="F2375" t="s">
        <v>137</v>
      </c>
      <c r="G2375" t="s">
        <v>6029</v>
      </c>
      <c r="H2375">
        <v>7</v>
      </c>
      <c r="I2375" s="5">
        <v>470</v>
      </c>
      <c r="J2375" s="5">
        <v>657</v>
      </c>
      <c r="K2375" s="5">
        <f t="shared" si="148"/>
        <v>4599</v>
      </c>
      <c r="L2375" s="4">
        <v>0</v>
      </c>
      <c r="M2375" s="5">
        <f t="shared" si="149"/>
        <v>0</v>
      </c>
      <c r="N2375" s="5">
        <f t="shared" si="150"/>
        <v>1309</v>
      </c>
      <c r="O2375" t="s">
        <v>85</v>
      </c>
      <c r="P2375" t="s">
        <v>86</v>
      </c>
      <c r="Q2375" t="s">
        <v>36</v>
      </c>
      <c r="R2375" t="s">
        <v>440</v>
      </c>
      <c r="S2375">
        <v>100</v>
      </c>
      <c r="T2375" t="s">
        <v>441</v>
      </c>
      <c r="U2375" t="str">
        <f t="shared" si="151"/>
        <v>No Discount</v>
      </c>
    </row>
    <row r="2376" spans="1:21" x14ac:dyDescent="0.25">
      <c r="A2376" t="s">
        <v>4688</v>
      </c>
      <c r="B2376" s="3">
        <v>46117</v>
      </c>
      <c r="C2376" t="s">
        <v>3507</v>
      </c>
      <c r="D2376" t="s">
        <v>126</v>
      </c>
      <c r="E2376" t="s">
        <v>75</v>
      </c>
      <c r="F2376" t="s">
        <v>6040</v>
      </c>
      <c r="G2376" t="s">
        <v>6020</v>
      </c>
      <c r="H2376">
        <v>5</v>
      </c>
      <c r="I2376" s="5">
        <v>245</v>
      </c>
      <c r="J2376" s="5">
        <v>382</v>
      </c>
      <c r="K2376" s="5">
        <f t="shared" si="148"/>
        <v>1910</v>
      </c>
      <c r="L2376" s="4">
        <v>0.2</v>
      </c>
      <c r="M2376" s="5">
        <f t="shared" si="149"/>
        <v>382</v>
      </c>
      <c r="N2376" s="5">
        <f t="shared" si="150"/>
        <v>1067</v>
      </c>
      <c r="O2376" t="s">
        <v>55</v>
      </c>
      <c r="P2376" t="s">
        <v>56</v>
      </c>
      <c r="Q2376" t="s">
        <v>53</v>
      </c>
      <c r="R2376" t="s">
        <v>440</v>
      </c>
      <c r="S2376">
        <v>2</v>
      </c>
      <c r="T2376" t="s">
        <v>441</v>
      </c>
      <c r="U2376" t="str">
        <f t="shared" si="151"/>
        <v>16-20%</v>
      </c>
    </row>
    <row r="2377" spans="1:21" x14ac:dyDescent="0.25">
      <c r="A2377" t="s">
        <v>4689</v>
      </c>
      <c r="B2377" s="3">
        <v>46181</v>
      </c>
      <c r="C2377" t="s">
        <v>2245</v>
      </c>
      <c r="D2377" t="s">
        <v>32</v>
      </c>
      <c r="E2377" t="s">
        <v>33</v>
      </c>
      <c r="F2377" t="s">
        <v>93</v>
      </c>
      <c r="G2377" t="s">
        <v>6011</v>
      </c>
      <c r="H2377">
        <v>8</v>
      </c>
      <c r="I2377" s="5">
        <v>750</v>
      </c>
      <c r="J2377" s="5">
        <v>1050</v>
      </c>
      <c r="K2377" s="5">
        <f t="shared" si="148"/>
        <v>8400</v>
      </c>
      <c r="L2377" s="4">
        <v>0.2</v>
      </c>
      <c r="M2377" s="5">
        <f t="shared" si="149"/>
        <v>1680</v>
      </c>
      <c r="N2377" s="5">
        <f t="shared" si="150"/>
        <v>4080</v>
      </c>
      <c r="O2377" t="s">
        <v>120</v>
      </c>
      <c r="P2377" t="s">
        <v>96</v>
      </c>
      <c r="Q2377" t="s">
        <v>53</v>
      </c>
      <c r="R2377" t="s">
        <v>440</v>
      </c>
      <c r="S2377">
        <v>50</v>
      </c>
      <c r="T2377" t="s">
        <v>441</v>
      </c>
      <c r="U2377" t="str">
        <f t="shared" si="151"/>
        <v>16-20%</v>
      </c>
    </row>
    <row r="2378" spans="1:21" x14ac:dyDescent="0.25">
      <c r="A2378" t="s">
        <v>4690</v>
      </c>
      <c r="B2378" s="3">
        <v>46130</v>
      </c>
      <c r="C2378" t="s">
        <v>4691</v>
      </c>
      <c r="D2378" t="s">
        <v>50</v>
      </c>
      <c r="E2378" t="s">
        <v>33</v>
      </c>
      <c r="F2378" t="s">
        <v>93</v>
      </c>
      <c r="G2378" t="s">
        <v>6011</v>
      </c>
      <c r="H2378">
        <v>1</v>
      </c>
      <c r="I2378" s="5">
        <v>750</v>
      </c>
      <c r="J2378" s="5">
        <v>1050</v>
      </c>
      <c r="K2378" s="5">
        <f t="shared" si="148"/>
        <v>1050</v>
      </c>
      <c r="L2378" s="4">
        <v>0.15</v>
      </c>
      <c r="M2378" s="5">
        <f t="shared" si="149"/>
        <v>157.5</v>
      </c>
      <c r="N2378" s="5">
        <f t="shared" si="150"/>
        <v>457.5</v>
      </c>
      <c r="O2378" t="s">
        <v>181</v>
      </c>
      <c r="P2378" t="s">
        <v>68</v>
      </c>
      <c r="Q2378" t="s">
        <v>36</v>
      </c>
      <c r="R2378" t="s">
        <v>42</v>
      </c>
      <c r="T2378" t="s">
        <v>43</v>
      </c>
      <c r="U2378" t="str">
        <f t="shared" si="151"/>
        <v>11-15%</v>
      </c>
    </row>
    <row r="2379" spans="1:21" x14ac:dyDescent="0.25">
      <c r="A2379" t="s">
        <v>4693</v>
      </c>
      <c r="B2379" s="3">
        <v>45996</v>
      </c>
      <c r="C2379" t="s">
        <v>158</v>
      </c>
      <c r="D2379" t="s">
        <v>32</v>
      </c>
      <c r="E2379" t="s">
        <v>75</v>
      </c>
      <c r="F2379" t="s">
        <v>137</v>
      </c>
      <c r="G2379" t="s">
        <v>6029</v>
      </c>
      <c r="H2379">
        <v>5</v>
      </c>
      <c r="I2379" s="5">
        <v>470</v>
      </c>
      <c r="J2379" s="5">
        <v>657</v>
      </c>
      <c r="K2379" s="5">
        <f t="shared" si="148"/>
        <v>3285</v>
      </c>
      <c r="L2379" s="4">
        <v>0</v>
      </c>
      <c r="M2379" s="5">
        <f t="shared" si="149"/>
        <v>0</v>
      </c>
      <c r="N2379" s="5">
        <f t="shared" si="150"/>
        <v>935</v>
      </c>
      <c r="O2379" t="s">
        <v>120</v>
      </c>
      <c r="P2379" t="s">
        <v>96</v>
      </c>
      <c r="Q2379" t="s">
        <v>53</v>
      </c>
      <c r="R2379" t="s">
        <v>42</v>
      </c>
      <c r="T2379" t="s">
        <v>43</v>
      </c>
      <c r="U2379" t="str">
        <f t="shared" si="151"/>
        <v>No Discount</v>
      </c>
    </row>
    <row r="2380" spans="1:21" x14ac:dyDescent="0.25">
      <c r="A2380" t="s">
        <v>4694</v>
      </c>
      <c r="B2380" s="3">
        <v>45876</v>
      </c>
      <c r="C2380" t="s">
        <v>692</v>
      </c>
      <c r="D2380" t="s">
        <v>126</v>
      </c>
      <c r="E2380" t="s">
        <v>33</v>
      </c>
      <c r="F2380" t="s">
        <v>6063</v>
      </c>
      <c r="G2380" t="s">
        <v>6054</v>
      </c>
      <c r="H2380">
        <v>3</v>
      </c>
      <c r="I2380" s="5">
        <v>220</v>
      </c>
      <c r="J2380" s="5">
        <v>323</v>
      </c>
      <c r="K2380" s="5">
        <f t="shared" si="148"/>
        <v>969</v>
      </c>
      <c r="L2380" s="4">
        <v>0</v>
      </c>
      <c r="M2380" s="5">
        <f t="shared" si="149"/>
        <v>0</v>
      </c>
      <c r="N2380" s="5">
        <f t="shared" si="150"/>
        <v>309</v>
      </c>
      <c r="O2380" t="s">
        <v>77</v>
      </c>
      <c r="P2380" t="s">
        <v>78</v>
      </c>
      <c r="Q2380" t="s">
        <v>36</v>
      </c>
      <c r="R2380" t="s">
        <v>42</v>
      </c>
      <c r="T2380" t="s">
        <v>43</v>
      </c>
      <c r="U2380" t="str">
        <f t="shared" si="151"/>
        <v>No Discount</v>
      </c>
    </row>
    <row r="2381" spans="1:21" x14ac:dyDescent="0.25">
      <c r="A2381" t="s">
        <v>4695</v>
      </c>
      <c r="B2381" s="3">
        <v>45787</v>
      </c>
      <c r="C2381" t="s">
        <v>3446</v>
      </c>
      <c r="D2381" t="s">
        <v>32</v>
      </c>
      <c r="E2381" t="s">
        <v>75</v>
      </c>
      <c r="F2381" t="s">
        <v>6063</v>
      </c>
      <c r="G2381" t="s">
        <v>6054</v>
      </c>
      <c r="H2381">
        <v>7</v>
      </c>
      <c r="I2381" s="5">
        <v>220</v>
      </c>
      <c r="J2381" s="5">
        <v>323</v>
      </c>
      <c r="K2381" s="5">
        <f t="shared" si="148"/>
        <v>2261</v>
      </c>
      <c r="L2381" s="4">
        <v>0</v>
      </c>
      <c r="M2381" s="5">
        <f t="shared" si="149"/>
        <v>0</v>
      </c>
      <c r="N2381" s="5">
        <f t="shared" si="150"/>
        <v>721</v>
      </c>
      <c r="O2381" t="s">
        <v>95</v>
      </c>
      <c r="P2381" t="s">
        <v>96</v>
      </c>
      <c r="Q2381" t="s">
        <v>53</v>
      </c>
      <c r="R2381" t="s">
        <v>440</v>
      </c>
      <c r="S2381">
        <v>94</v>
      </c>
      <c r="T2381" t="s">
        <v>441</v>
      </c>
      <c r="U2381" t="str">
        <f t="shared" si="151"/>
        <v>No Discount</v>
      </c>
    </row>
    <row r="2382" spans="1:21" x14ac:dyDescent="0.25">
      <c r="A2382" t="s">
        <v>4696</v>
      </c>
      <c r="B2382" s="3">
        <v>45685</v>
      </c>
      <c r="C2382" t="s">
        <v>4698</v>
      </c>
      <c r="D2382" t="s">
        <v>32</v>
      </c>
      <c r="E2382" t="s">
        <v>75</v>
      </c>
      <c r="F2382" t="s">
        <v>137</v>
      </c>
      <c r="G2382" t="s">
        <v>6029</v>
      </c>
      <c r="H2382">
        <v>5</v>
      </c>
      <c r="I2382" s="5">
        <v>470</v>
      </c>
      <c r="J2382" s="5">
        <v>657</v>
      </c>
      <c r="K2382" s="5">
        <f t="shared" si="148"/>
        <v>3285</v>
      </c>
      <c r="L2382" s="4">
        <v>0</v>
      </c>
      <c r="M2382" s="5">
        <f t="shared" si="149"/>
        <v>0</v>
      </c>
      <c r="N2382" s="5">
        <f t="shared" si="150"/>
        <v>935</v>
      </c>
      <c r="O2382" t="s">
        <v>164</v>
      </c>
      <c r="P2382" t="s">
        <v>41</v>
      </c>
      <c r="Q2382" t="s">
        <v>36</v>
      </c>
      <c r="R2382" t="s">
        <v>42</v>
      </c>
      <c r="T2382" t="s">
        <v>43</v>
      </c>
      <c r="U2382" t="str">
        <f t="shared" si="151"/>
        <v>No Discount</v>
      </c>
    </row>
    <row r="2383" spans="1:21" x14ac:dyDescent="0.25">
      <c r="A2383" t="s">
        <v>4700</v>
      </c>
      <c r="B2383" s="3">
        <v>46028</v>
      </c>
      <c r="C2383" t="s">
        <v>564</v>
      </c>
      <c r="D2383" t="s">
        <v>50</v>
      </c>
      <c r="E2383" t="s">
        <v>75</v>
      </c>
      <c r="F2383" t="s">
        <v>6063</v>
      </c>
      <c r="G2383" t="s">
        <v>6054</v>
      </c>
      <c r="H2383">
        <v>29</v>
      </c>
      <c r="I2383" s="5">
        <v>220</v>
      </c>
      <c r="J2383" s="5">
        <v>323</v>
      </c>
      <c r="K2383" s="5">
        <f t="shared" si="148"/>
        <v>9367</v>
      </c>
      <c r="L2383" s="4">
        <v>0.25</v>
      </c>
      <c r="M2383" s="5">
        <f t="shared" si="149"/>
        <v>2341.75</v>
      </c>
      <c r="N2383" s="5">
        <f t="shared" si="150"/>
        <v>5328.75</v>
      </c>
      <c r="O2383" t="s">
        <v>77</v>
      </c>
      <c r="P2383" t="s">
        <v>78</v>
      </c>
      <c r="Q2383" t="s">
        <v>36</v>
      </c>
      <c r="R2383" t="s">
        <v>440</v>
      </c>
      <c r="S2383">
        <v>37</v>
      </c>
      <c r="T2383" t="s">
        <v>441</v>
      </c>
      <c r="U2383" t="str">
        <f t="shared" si="151"/>
        <v>21-25%</v>
      </c>
    </row>
    <row r="2384" spans="1:21" x14ac:dyDescent="0.25">
      <c r="A2384" t="s">
        <v>4701</v>
      </c>
      <c r="B2384" s="3">
        <v>45804</v>
      </c>
      <c r="C2384" t="s">
        <v>679</v>
      </c>
      <c r="D2384" t="s">
        <v>50</v>
      </c>
      <c r="E2384" t="s">
        <v>33</v>
      </c>
      <c r="F2384" t="s">
        <v>6063</v>
      </c>
      <c r="G2384" t="s">
        <v>6075</v>
      </c>
      <c r="H2384">
        <v>8</v>
      </c>
      <c r="I2384" s="5">
        <v>360</v>
      </c>
      <c r="J2384" s="5">
        <v>520</v>
      </c>
      <c r="K2384" s="5">
        <f t="shared" si="148"/>
        <v>4160</v>
      </c>
      <c r="L2384" s="4">
        <v>0</v>
      </c>
      <c r="M2384" s="5">
        <f t="shared" si="149"/>
        <v>0</v>
      </c>
      <c r="N2384" s="5">
        <f t="shared" si="150"/>
        <v>1280</v>
      </c>
      <c r="O2384" t="s">
        <v>120</v>
      </c>
      <c r="P2384" t="s">
        <v>96</v>
      </c>
      <c r="Q2384" t="s">
        <v>53</v>
      </c>
      <c r="R2384" t="s">
        <v>42</v>
      </c>
      <c r="T2384" t="s">
        <v>43</v>
      </c>
      <c r="U2384" t="str">
        <f t="shared" si="151"/>
        <v>No Discount</v>
      </c>
    </row>
    <row r="2385" spans="1:21" x14ac:dyDescent="0.25">
      <c r="A2385" t="s">
        <v>4702</v>
      </c>
      <c r="B2385" s="3">
        <v>45916</v>
      </c>
      <c r="C2385" t="s">
        <v>4057</v>
      </c>
      <c r="D2385" t="s">
        <v>126</v>
      </c>
      <c r="E2385" t="s">
        <v>75</v>
      </c>
      <c r="F2385" t="s">
        <v>6063</v>
      </c>
      <c r="G2385" t="s">
        <v>6054</v>
      </c>
      <c r="H2385">
        <v>6</v>
      </c>
      <c r="I2385" s="5">
        <v>220</v>
      </c>
      <c r="J2385" s="5">
        <v>323</v>
      </c>
      <c r="K2385" s="5">
        <f t="shared" si="148"/>
        <v>1938</v>
      </c>
      <c r="L2385" s="4">
        <v>0</v>
      </c>
      <c r="M2385" s="5">
        <f t="shared" si="149"/>
        <v>0</v>
      </c>
      <c r="N2385" s="5">
        <f t="shared" si="150"/>
        <v>618</v>
      </c>
      <c r="O2385" t="s">
        <v>95</v>
      </c>
      <c r="P2385" t="s">
        <v>96</v>
      </c>
      <c r="Q2385" t="s">
        <v>53</v>
      </c>
      <c r="R2385" t="s">
        <v>42</v>
      </c>
      <c r="T2385" t="s">
        <v>43</v>
      </c>
      <c r="U2385" t="str">
        <f t="shared" si="151"/>
        <v>No Discount</v>
      </c>
    </row>
    <row r="2386" spans="1:21" x14ac:dyDescent="0.25">
      <c r="A2386" t="s">
        <v>4703</v>
      </c>
      <c r="B2386" s="3">
        <v>45693</v>
      </c>
      <c r="C2386" t="s">
        <v>3537</v>
      </c>
      <c r="D2386" t="s">
        <v>50</v>
      </c>
      <c r="E2386" t="s">
        <v>75</v>
      </c>
      <c r="F2386" t="s">
        <v>137</v>
      </c>
      <c r="G2386" t="s">
        <v>6029</v>
      </c>
      <c r="H2386">
        <v>9</v>
      </c>
      <c r="I2386" s="5">
        <v>470</v>
      </c>
      <c r="J2386" s="5">
        <v>657</v>
      </c>
      <c r="K2386" s="5">
        <f t="shared" si="148"/>
        <v>5913</v>
      </c>
      <c r="L2386" s="4">
        <v>0</v>
      </c>
      <c r="M2386" s="5">
        <f t="shared" si="149"/>
        <v>0</v>
      </c>
      <c r="N2386" s="5">
        <f t="shared" si="150"/>
        <v>1683</v>
      </c>
      <c r="O2386" t="s">
        <v>164</v>
      </c>
      <c r="P2386" t="s">
        <v>41</v>
      </c>
      <c r="Q2386" t="s">
        <v>36</v>
      </c>
      <c r="R2386" t="s">
        <v>42</v>
      </c>
      <c r="T2386" t="s">
        <v>43</v>
      </c>
      <c r="U2386" t="str">
        <f t="shared" si="151"/>
        <v>No Discount</v>
      </c>
    </row>
    <row r="2387" spans="1:21" x14ac:dyDescent="0.25">
      <c r="A2387" t="s">
        <v>4704</v>
      </c>
      <c r="B2387" s="3">
        <v>45809</v>
      </c>
      <c r="C2387" t="s">
        <v>4356</v>
      </c>
      <c r="D2387" t="s">
        <v>126</v>
      </c>
      <c r="E2387" t="s">
        <v>75</v>
      </c>
      <c r="F2387" t="s">
        <v>137</v>
      </c>
      <c r="G2387" t="s">
        <v>6029</v>
      </c>
      <c r="H2387">
        <v>3</v>
      </c>
      <c r="I2387" s="5">
        <v>470</v>
      </c>
      <c r="J2387" s="5">
        <v>657</v>
      </c>
      <c r="K2387" s="5">
        <f t="shared" si="148"/>
        <v>1971</v>
      </c>
      <c r="L2387" s="4">
        <v>0</v>
      </c>
      <c r="M2387" s="5">
        <f t="shared" si="149"/>
        <v>0</v>
      </c>
      <c r="N2387" s="5">
        <f t="shared" si="150"/>
        <v>561</v>
      </c>
      <c r="O2387" t="s">
        <v>55</v>
      </c>
      <c r="P2387" t="s">
        <v>56</v>
      </c>
      <c r="Q2387" t="s">
        <v>53</v>
      </c>
      <c r="R2387" t="s">
        <v>440</v>
      </c>
      <c r="S2387">
        <v>32</v>
      </c>
      <c r="T2387" t="s">
        <v>441</v>
      </c>
      <c r="U2387" t="str">
        <f t="shared" si="151"/>
        <v>No Discount</v>
      </c>
    </row>
    <row r="2388" spans="1:21" x14ac:dyDescent="0.25">
      <c r="A2388" t="s">
        <v>4705</v>
      </c>
      <c r="B2388" s="3">
        <v>45796</v>
      </c>
      <c r="C2388" t="s">
        <v>749</v>
      </c>
      <c r="D2388" t="s">
        <v>126</v>
      </c>
      <c r="E2388" t="s">
        <v>75</v>
      </c>
      <c r="F2388" t="s">
        <v>6040</v>
      </c>
      <c r="G2388" t="s">
        <v>6020</v>
      </c>
      <c r="H2388">
        <v>8</v>
      </c>
      <c r="I2388" s="5">
        <v>245</v>
      </c>
      <c r="J2388" s="5">
        <v>382</v>
      </c>
      <c r="K2388" s="5">
        <f t="shared" si="148"/>
        <v>3056</v>
      </c>
      <c r="L2388" s="4">
        <v>0</v>
      </c>
      <c r="M2388" s="5">
        <f t="shared" si="149"/>
        <v>0</v>
      </c>
      <c r="N2388" s="5">
        <f t="shared" si="150"/>
        <v>1096</v>
      </c>
      <c r="O2388" t="s">
        <v>85</v>
      </c>
      <c r="P2388" t="s">
        <v>86</v>
      </c>
      <c r="Q2388" t="s">
        <v>36</v>
      </c>
      <c r="R2388" t="s">
        <v>42</v>
      </c>
      <c r="T2388" t="s">
        <v>43</v>
      </c>
      <c r="U2388" t="str">
        <f t="shared" si="151"/>
        <v>No Discount</v>
      </c>
    </row>
    <row r="2389" spans="1:21" x14ac:dyDescent="0.25">
      <c r="A2389" t="s">
        <v>4706</v>
      </c>
      <c r="B2389" s="3">
        <v>46046</v>
      </c>
      <c r="C2389" t="s">
        <v>1093</v>
      </c>
      <c r="D2389" t="s">
        <v>126</v>
      </c>
      <c r="E2389" t="s">
        <v>33</v>
      </c>
      <c r="F2389" t="s">
        <v>6040</v>
      </c>
      <c r="G2389" t="s">
        <v>6020</v>
      </c>
      <c r="H2389">
        <v>10</v>
      </c>
      <c r="I2389" s="5">
        <v>245</v>
      </c>
      <c r="J2389" s="5">
        <v>382</v>
      </c>
      <c r="K2389" s="5">
        <f t="shared" si="148"/>
        <v>3820</v>
      </c>
      <c r="L2389" s="4">
        <v>0.15</v>
      </c>
      <c r="M2389" s="5">
        <f t="shared" si="149"/>
        <v>573</v>
      </c>
      <c r="N2389" s="5">
        <f t="shared" si="150"/>
        <v>1943</v>
      </c>
      <c r="O2389" t="s">
        <v>110</v>
      </c>
      <c r="P2389" t="s">
        <v>78</v>
      </c>
      <c r="Q2389" t="s">
        <v>36</v>
      </c>
      <c r="R2389" t="s">
        <v>42</v>
      </c>
      <c r="T2389" t="s">
        <v>43</v>
      </c>
      <c r="U2389" t="str">
        <f t="shared" si="151"/>
        <v>11-15%</v>
      </c>
    </row>
    <row r="2390" spans="1:21" x14ac:dyDescent="0.25">
      <c r="A2390" t="s">
        <v>4707</v>
      </c>
      <c r="B2390" s="3">
        <v>46159</v>
      </c>
      <c r="C2390" t="s">
        <v>2517</v>
      </c>
      <c r="D2390" t="s">
        <v>32</v>
      </c>
      <c r="E2390" t="s">
        <v>33</v>
      </c>
      <c r="F2390" t="s">
        <v>6063</v>
      </c>
      <c r="G2390" t="s">
        <v>6054</v>
      </c>
      <c r="H2390">
        <v>6</v>
      </c>
      <c r="I2390" s="5">
        <v>220</v>
      </c>
      <c r="J2390" s="5">
        <v>323</v>
      </c>
      <c r="K2390" s="5">
        <f t="shared" si="148"/>
        <v>1938</v>
      </c>
      <c r="L2390" s="4">
        <v>0.2</v>
      </c>
      <c r="M2390" s="5">
        <f t="shared" si="149"/>
        <v>387.6</v>
      </c>
      <c r="N2390" s="5">
        <f t="shared" si="150"/>
        <v>1005.6</v>
      </c>
      <c r="O2390" t="s">
        <v>85</v>
      </c>
      <c r="P2390" t="s">
        <v>86</v>
      </c>
      <c r="Q2390" t="s">
        <v>36</v>
      </c>
      <c r="R2390" t="s">
        <v>42</v>
      </c>
      <c r="T2390" t="s">
        <v>43</v>
      </c>
      <c r="U2390" t="str">
        <f t="shared" si="151"/>
        <v>16-20%</v>
      </c>
    </row>
    <row r="2391" spans="1:21" x14ac:dyDescent="0.25">
      <c r="A2391" t="s">
        <v>4708</v>
      </c>
      <c r="B2391" s="3">
        <v>45952</v>
      </c>
      <c r="C2391" t="s">
        <v>1649</v>
      </c>
      <c r="D2391" t="s">
        <v>126</v>
      </c>
      <c r="E2391" t="s">
        <v>75</v>
      </c>
      <c r="F2391" t="s">
        <v>6040</v>
      </c>
      <c r="G2391" t="s">
        <v>6066</v>
      </c>
      <c r="H2391">
        <v>6</v>
      </c>
      <c r="I2391" s="5">
        <v>5500</v>
      </c>
      <c r="J2391" s="5">
        <v>7833</v>
      </c>
      <c r="K2391" s="5">
        <f t="shared" si="148"/>
        <v>46998</v>
      </c>
      <c r="L2391" s="4">
        <v>0</v>
      </c>
      <c r="M2391" s="5">
        <f t="shared" si="149"/>
        <v>0</v>
      </c>
      <c r="N2391" s="5">
        <f t="shared" si="150"/>
        <v>13998</v>
      </c>
      <c r="O2391" t="s">
        <v>120</v>
      </c>
      <c r="P2391" t="s">
        <v>96</v>
      </c>
      <c r="Q2391" t="s">
        <v>53</v>
      </c>
      <c r="R2391" t="s">
        <v>42</v>
      </c>
      <c r="T2391" t="s">
        <v>43</v>
      </c>
      <c r="U2391" t="str">
        <f t="shared" si="151"/>
        <v>No Discount</v>
      </c>
    </row>
    <row r="2392" spans="1:21" x14ac:dyDescent="0.25">
      <c r="A2392" t="s">
        <v>4709</v>
      </c>
      <c r="B2392" s="3">
        <v>45771</v>
      </c>
      <c r="C2392" t="s">
        <v>3762</v>
      </c>
      <c r="D2392" t="s">
        <v>32</v>
      </c>
      <c r="E2392" t="s">
        <v>33</v>
      </c>
      <c r="F2392" t="s">
        <v>6063</v>
      </c>
      <c r="G2392" t="s">
        <v>6075</v>
      </c>
      <c r="H2392">
        <v>10</v>
      </c>
      <c r="I2392" s="5">
        <v>360</v>
      </c>
      <c r="J2392" s="5">
        <v>520</v>
      </c>
      <c r="K2392" s="5">
        <f t="shared" si="148"/>
        <v>5200</v>
      </c>
      <c r="L2392" s="4">
        <v>0</v>
      </c>
      <c r="M2392" s="5">
        <f t="shared" si="149"/>
        <v>0</v>
      </c>
      <c r="N2392" s="5">
        <f t="shared" si="150"/>
        <v>1600</v>
      </c>
      <c r="O2392" t="s">
        <v>55</v>
      </c>
      <c r="P2392" t="s">
        <v>56</v>
      </c>
      <c r="Q2392" t="s">
        <v>53</v>
      </c>
      <c r="R2392" t="s">
        <v>42</v>
      </c>
      <c r="T2392" t="s">
        <v>43</v>
      </c>
      <c r="U2392" t="str">
        <f t="shared" si="151"/>
        <v>No Discount</v>
      </c>
    </row>
    <row r="2393" spans="1:21" x14ac:dyDescent="0.25">
      <c r="A2393" t="s">
        <v>4710</v>
      </c>
      <c r="B2393" s="3">
        <v>45840</v>
      </c>
      <c r="C2393" t="s">
        <v>1364</v>
      </c>
      <c r="D2393" t="s">
        <v>32</v>
      </c>
      <c r="E2393" t="s">
        <v>75</v>
      </c>
      <c r="F2393" t="s">
        <v>93</v>
      </c>
      <c r="G2393" t="s">
        <v>6011</v>
      </c>
      <c r="H2393">
        <v>3</v>
      </c>
      <c r="I2393" s="5">
        <v>750</v>
      </c>
      <c r="J2393" s="5">
        <v>1050</v>
      </c>
      <c r="K2393" s="5">
        <f t="shared" si="148"/>
        <v>3150</v>
      </c>
      <c r="L2393" s="4">
        <v>0</v>
      </c>
      <c r="M2393" s="5">
        <f t="shared" si="149"/>
        <v>0</v>
      </c>
      <c r="N2393" s="5">
        <f t="shared" si="150"/>
        <v>900</v>
      </c>
      <c r="O2393" t="s">
        <v>95</v>
      </c>
      <c r="P2393" t="s">
        <v>96</v>
      </c>
      <c r="Q2393" t="s">
        <v>53</v>
      </c>
      <c r="R2393" t="s">
        <v>42</v>
      </c>
      <c r="T2393" t="s">
        <v>43</v>
      </c>
      <c r="U2393" t="str">
        <f t="shared" si="151"/>
        <v>No Discount</v>
      </c>
    </row>
    <row r="2394" spans="1:21" x14ac:dyDescent="0.25">
      <c r="A2394" t="s">
        <v>4711</v>
      </c>
      <c r="B2394" s="3">
        <v>45800</v>
      </c>
      <c r="C2394" t="s">
        <v>158</v>
      </c>
      <c r="D2394" t="s">
        <v>50</v>
      </c>
      <c r="E2394" t="s">
        <v>33</v>
      </c>
      <c r="F2394" t="s">
        <v>137</v>
      </c>
      <c r="G2394" t="s">
        <v>6029</v>
      </c>
      <c r="H2394">
        <v>9</v>
      </c>
      <c r="I2394" s="5">
        <v>470</v>
      </c>
      <c r="J2394" s="5">
        <v>657</v>
      </c>
      <c r="K2394" s="5">
        <f t="shared" si="148"/>
        <v>5913</v>
      </c>
      <c r="L2394" s="4">
        <v>0</v>
      </c>
      <c r="M2394" s="5">
        <f t="shared" si="149"/>
        <v>0</v>
      </c>
      <c r="N2394" s="5">
        <f t="shared" si="150"/>
        <v>1683</v>
      </c>
      <c r="O2394" t="s">
        <v>127</v>
      </c>
      <c r="P2394" t="s">
        <v>56</v>
      </c>
      <c r="Q2394" t="s">
        <v>53</v>
      </c>
      <c r="R2394" t="s">
        <v>42</v>
      </c>
      <c r="T2394" t="s">
        <v>43</v>
      </c>
      <c r="U2394" t="str">
        <f t="shared" si="151"/>
        <v>No Discount</v>
      </c>
    </row>
    <row r="2395" spans="1:21" x14ac:dyDescent="0.25">
      <c r="A2395" t="s">
        <v>4712</v>
      </c>
      <c r="B2395" s="3">
        <v>45743</v>
      </c>
      <c r="C2395" t="s">
        <v>2183</v>
      </c>
      <c r="D2395" t="s">
        <v>32</v>
      </c>
      <c r="E2395" t="s">
        <v>75</v>
      </c>
      <c r="F2395" t="s">
        <v>6063</v>
      </c>
      <c r="G2395" t="s">
        <v>6054</v>
      </c>
      <c r="H2395">
        <v>7</v>
      </c>
      <c r="I2395" s="5">
        <v>220</v>
      </c>
      <c r="J2395" s="5">
        <v>323</v>
      </c>
      <c r="K2395" s="5">
        <f t="shared" si="148"/>
        <v>2261</v>
      </c>
      <c r="L2395" s="4">
        <v>0</v>
      </c>
      <c r="M2395" s="5">
        <f t="shared" si="149"/>
        <v>0</v>
      </c>
      <c r="N2395" s="5">
        <f t="shared" si="150"/>
        <v>721</v>
      </c>
      <c r="O2395" t="s">
        <v>110</v>
      </c>
      <c r="P2395" t="s">
        <v>78</v>
      </c>
      <c r="Q2395" t="s">
        <v>36</v>
      </c>
      <c r="R2395" t="s">
        <v>42</v>
      </c>
      <c r="T2395" t="s">
        <v>43</v>
      </c>
      <c r="U2395" t="str">
        <f t="shared" si="151"/>
        <v>No Discount</v>
      </c>
    </row>
    <row r="2396" spans="1:21" x14ac:dyDescent="0.25">
      <c r="A2396" t="s">
        <v>4713</v>
      </c>
      <c r="B2396" s="3">
        <v>45889</v>
      </c>
      <c r="C2396" t="s">
        <v>273</v>
      </c>
      <c r="D2396" t="s">
        <v>126</v>
      </c>
      <c r="E2396" t="s">
        <v>75</v>
      </c>
      <c r="F2396" t="s">
        <v>6040</v>
      </c>
      <c r="G2396" t="s">
        <v>6066</v>
      </c>
      <c r="H2396">
        <v>10</v>
      </c>
      <c r="I2396" s="5">
        <v>5500</v>
      </c>
      <c r="J2396" s="5">
        <v>7833</v>
      </c>
      <c r="K2396" s="5">
        <f t="shared" si="148"/>
        <v>78330</v>
      </c>
      <c r="L2396" s="4">
        <v>0</v>
      </c>
      <c r="M2396" s="5">
        <f t="shared" si="149"/>
        <v>0</v>
      </c>
      <c r="N2396" s="5">
        <f t="shared" si="150"/>
        <v>23330</v>
      </c>
      <c r="O2396" t="s">
        <v>164</v>
      </c>
      <c r="P2396" t="s">
        <v>41</v>
      </c>
      <c r="Q2396" t="s">
        <v>36</v>
      </c>
      <c r="R2396" t="s">
        <v>42</v>
      </c>
      <c r="T2396" t="s">
        <v>43</v>
      </c>
      <c r="U2396" t="str">
        <f t="shared" si="151"/>
        <v>No Discount</v>
      </c>
    </row>
    <row r="2397" spans="1:21" x14ac:dyDescent="0.25">
      <c r="A2397" t="s">
        <v>4714</v>
      </c>
      <c r="B2397" s="3">
        <v>46038</v>
      </c>
      <c r="C2397" t="s">
        <v>1072</v>
      </c>
      <c r="D2397" t="s">
        <v>32</v>
      </c>
      <c r="E2397" t="s">
        <v>33</v>
      </c>
      <c r="F2397" t="s">
        <v>137</v>
      </c>
      <c r="G2397" t="s">
        <v>6029</v>
      </c>
      <c r="H2397">
        <v>10</v>
      </c>
      <c r="I2397" s="5">
        <v>470</v>
      </c>
      <c r="J2397" s="5">
        <v>657</v>
      </c>
      <c r="K2397" s="5">
        <f t="shared" si="148"/>
        <v>6570</v>
      </c>
      <c r="L2397" s="4">
        <v>0.25</v>
      </c>
      <c r="M2397" s="5">
        <f t="shared" si="149"/>
        <v>1642.5</v>
      </c>
      <c r="N2397" s="5">
        <f t="shared" si="150"/>
        <v>3512.5</v>
      </c>
      <c r="O2397" t="s">
        <v>85</v>
      </c>
      <c r="P2397" t="s">
        <v>86</v>
      </c>
      <c r="Q2397" t="s">
        <v>36</v>
      </c>
      <c r="R2397" t="s">
        <v>42</v>
      </c>
      <c r="T2397" t="s">
        <v>43</v>
      </c>
      <c r="U2397" t="str">
        <f t="shared" si="151"/>
        <v>21-25%</v>
      </c>
    </row>
    <row r="2398" spans="1:21" x14ac:dyDescent="0.25">
      <c r="A2398" t="s">
        <v>4715</v>
      </c>
      <c r="B2398" s="3">
        <v>45722</v>
      </c>
      <c r="C2398" t="s">
        <v>1848</v>
      </c>
      <c r="D2398" t="s">
        <v>50</v>
      </c>
      <c r="E2398" t="s">
        <v>75</v>
      </c>
      <c r="F2398" t="s">
        <v>6063</v>
      </c>
      <c r="G2398" t="s">
        <v>6054</v>
      </c>
      <c r="H2398">
        <v>1</v>
      </c>
      <c r="I2398" s="5">
        <v>220</v>
      </c>
      <c r="J2398" s="5">
        <v>323</v>
      </c>
      <c r="K2398" s="5">
        <f t="shared" si="148"/>
        <v>323</v>
      </c>
      <c r="L2398" s="4">
        <v>0</v>
      </c>
      <c r="M2398" s="5">
        <f t="shared" si="149"/>
        <v>0</v>
      </c>
      <c r="N2398" s="5">
        <f t="shared" si="150"/>
        <v>103</v>
      </c>
      <c r="O2398" t="s">
        <v>181</v>
      </c>
      <c r="P2398" t="s">
        <v>68</v>
      </c>
      <c r="Q2398" t="s">
        <v>36</v>
      </c>
      <c r="R2398" t="s">
        <v>42</v>
      </c>
      <c r="T2398" t="s">
        <v>43</v>
      </c>
      <c r="U2398" t="str">
        <f t="shared" si="151"/>
        <v>No Discount</v>
      </c>
    </row>
    <row r="2399" spans="1:21" x14ac:dyDescent="0.25">
      <c r="A2399" t="s">
        <v>4716</v>
      </c>
      <c r="B2399" s="3">
        <v>45962</v>
      </c>
      <c r="C2399" t="s">
        <v>2047</v>
      </c>
      <c r="D2399" t="s">
        <v>50</v>
      </c>
      <c r="E2399" t="s">
        <v>33</v>
      </c>
      <c r="F2399" t="s">
        <v>6063</v>
      </c>
      <c r="G2399" t="s">
        <v>6054</v>
      </c>
      <c r="H2399">
        <v>9</v>
      </c>
      <c r="I2399" s="5">
        <v>220</v>
      </c>
      <c r="J2399" s="5">
        <v>323</v>
      </c>
      <c r="K2399" s="5">
        <f t="shared" si="148"/>
        <v>2907</v>
      </c>
      <c r="L2399" s="4">
        <v>0</v>
      </c>
      <c r="M2399" s="5">
        <f t="shared" si="149"/>
        <v>0</v>
      </c>
      <c r="N2399" s="5">
        <f t="shared" si="150"/>
        <v>927</v>
      </c>
      <c r="O2399" t="s">
        <v>55</v>
      </c>
      <c r="P2399" t="s">
        <v>56</v>
      </c>
      <c r="Q2399" t="s">
        <v>53</v>
      </c>
      <c r="R2399" t="s">
        <v>42</v>
      </c>
      <c r="T2399" t="s">
        <v>43</v>
      </c>
      <c r="U2399" t="str">
        <f t="shared" si="151"/>
        <v>No Discount</v>
      </c>
    </row>
    <row r="2400" spans="1:21" x14ac:dyDescent="0.25">
      <c r="A2400" t="s">
        <v>4717</v>
      </c>
      <c r="B2400" s="3">
        <v>45669</v>
      </c>
      <c r="C2400" t="s">
        <v>4214</v>
      </c>
      <c r="D2400" t="s">
        <v>50</v>
      </c>
      <c r="E2400" t="s">
        <v>33</v>
      </c>
      <c r="F2400" t="s">
        <v>6063</v>
      </c>
      <c r="G2400" t="s">
        <v>6075</v>
      </c>
      <c r="H2400">
        <v>3</v>
      </c>
      <c r="I2400" s="5">
        <v>360</v>
      </c>
      <c r="J2400" s="5">
        <v>520</v>
      </c>
      <c r="K2400" s="5">
        <f t="shared" si="148"/>
        <v>1560</v>
      </c>
      <c r="L2400" s="4">
        <v>0</v>
      </c>
      <c r="M2400" s="5">
        <f t="shared" si="149"/>
        <v>0</v>
      </c>
      <c r="N2400" s="5">
        <f t="shared" si="150"/>
        <v>480</v>
      </c>
      <c r="O2400" t="s">
        <v>40</v>
      </c>
      <c r="P2400" t="s">
        <v>41</v>
      </c>
      <c r="Q2400" t="s">
        <v>36</v>
      </c>
      <c r="R2400" t="s">
        <v>42</v>
      </c>
      <c r="T2400" t="s">
        <v>43</v>
      </c>
      <c r="U2400" t="str">
        <f t="shared" si="151"/>
        <v>No Discount</v>
      </c>
    </row>
    <row r="2401" spans="1:21" x14ac:dyDescent="0.25">
      <c r="A2401" t="s">
        <v>4718</v>
      </c>
      <c r="B2401" s="3">
        <v>45827</v>
      </c>
      <c r="C2401" t="s">
        <v>2554</v>
      </c>
      <c r="D2401" t="s">
        <v>50</v>
      </c>
      <c r="E2401" t="s">
        <v>75</v>
      </c>
      <c r="F2401" t="s">
        <v>6063</v>
      </c>
      <c r="G2401" t="s">
        <v>6075</v>
      </c>
      <c r="H2401">
        <v>7</v>
      </c>
      <c r="I2401" s="5">
        <v>360</v>
      </c>
      <c r="J2401" s="5">
        <v>520</v>
      </c>
      <c r="K2401" s="5">
        <f t="shared" si="148"/>
        <v>3640</v>
      </c>
      <c r="L2401" s="4">
        <v>0</v>
      </c>
      <c r="M2401" s="5">
        <f t="shared" si="149"/>
        <v>0</v>
      </c>
      <c r="N2401" s="5">
        <f t="shared" si="150"/>
        <v>1120</v>
      </c>
      <c r="O2401" t="s">
        <v>181</v>
      </c>
      <c r="P2401" t="s">
        <v>68</v>
      </c>
      <c r="Q2401" t="s">
        <v>36</v>
      </c>
      <c r="R2401" t="s">
        <v>42</v>
      </c>
      <c r="T2401" t="s">
        <v>43</v>
      </c>
      <c r="U2401" t="str">
        <f t="shared" si="151"/>
        <v>No Discount</v>
      </c>
    </row>
    <row r="2402" spans="1:21" x14ac:dyDescent="0.25">
      <c r="A2402" t="s">
        <v>4719</v>
      </c>
      <c r="B2402" s="3">
        <v>45818</v>
      </c>
      <c r="C2402" t="s">
        <v>644</v>
      </c>
      <c r="D2402" t="s">
        <v>32</v>
      </c>
      <c r="E2402" t="s">
        <v>75</v>
      </c>
      <c r="F2402" t="s">
        <v>6063</v>
      </c>
      <c r="G2402" t="s">
        <v>6054</v>
      </c>
      <c r="H2402">
        <v>8</v>
      </c>
      <c r="I2402" s="5">
        <v>220</v>
      </c>
      <c r="J2402" s="5">
        <v>323</v>
      </c>
      <c r="K2402" s="5">
        <f t="shared" si="148"/>
        <v>2584</v>
      </c>
      <c r="L2402" s="4">
        <v>0</v>
      </c>
      <c r="M2402" s="5">
        <f t="shared" si="149"/>
        <v>0</v>
      </c>
      <c r="N2402" s="5">
        <f t="shared" si="150"/>
        <v>824</v>
      </c>
      <c r="O2402" t="s">
        <v>85</v>
      </c>
      <c r="P2402" t="s">
        <v>86</v>
      </c>
      <c r="Q2402" t="s">
        <v>36</v>
      </c>
      <c r="R2402" t="s">
        <v>42</v>
      </c>
      <c r="T2402" t="s">
        <v>43</v>
      </c>
      <c r="U2402" t="str">
        <f t="shared" si="151"/>
        <v>No Discount</v>
      </c>
    </row>
    <row r="2403" spans="1:21" x14ac:dyDescent="0.25">
      <c r="A2403" t="s">
        <v>4720</v>
      </c>
      <c r="B2403" s="3">
        <v>45843</v>
      </c>
      <c r="C2403" t="s">
        <v>617</v>
      </c>
      <c r="D2403" t="s">
        <v>32</v>
      </c>
      <c r="E2403" t="s">
        <v>75</v>
      </c>
      <c r="F2403" t="s">
        <v>93</v>
      </c>
      <c r="G2403" t="s">
        <v>6011</v>
      </c>
      <c r="H2403">
        <v>5</v>
      </c>
      <c r="I2403" s="5">
        <v>750</v>
      </c>
      <c r="J2403" s="5">
        <v>1050</v>
      </c>
      <c r="K2403" s="5">
        <f t="shared" si="148"/>
        <v>5250</v>
      </c>
      <c r="L2403" s="4">
        <v>0</v>
      </c>
      <c r="M2403" s="5">
        <f t="shared" si="149"/>
        <v>0</v>
      </c>
      <c r="N2403" s="5">
        <f t="shared" si="150"/>
        <v>1500</v>
      </c>
      <c r="O2403" t="s">
        <v>40</v>
      </c>
      <c r="P2403" t="s">
        <v>41</v>
      </c>
      <c r="Q2403" t="s">
        <v>36</v>
      </c>
      <c r="R2403" t="s">
        <v>42</v>
      </c>
      <c r="T2403" t="s">
        <v>43</v>
      </c>
      <c r="U2403" t="str">
        <f t="shared" si="151"/>
        <v>No Discount</v>
      </c>
    </row>
    <row r="2404" spans="1:21" x14ac:dyDescent="0.25">
      <c r="A2404" t="s">
        <v>4721</v>
      </c>
      <c r="B2404" s="3">
        <v>46148</v>
      </c>
      <c r="C2404" t="s">
        <v>1707</v>
      </c>
      <c r="D2404" t="s">
        <v>50</v>
      </c>
      <c r="E2404" t="s">
        <v>33</v>
      </c>
      <c r="F2404" t="s">
        <v>6063</v>
      </c>
      <c r="G2404" t="s">
        <v>6054</v>
      </c>
      <c r="H2404">
        <v>10</v>
      </c>
      <c r="I2404" s="5">
        <v>220</v>
      </c>
      <c r="J2404" s="5">
        <v>323</v>
      </c>
      <c r="K2404" s="5">
        <f t="shared" si="148"/>
        <v>3230</v>
      </c>
      <c r="L2404" s="4">
        <v>0.1</v>
      </c>
      <c r="M2404" s="5">
        <f t="shared" si="149"/>
        <v>323</v>
      </c>
      <c r="N2404" s="5">
        <f t="shared" si="150"/>
        <v>1353</v>
      </c>
      <c r="O2404" t="s">
        <v>55</v>
      </c>
      <c r="P2404" t="s">
        <v>56</v>
      </c>
      <c r="Q2404" t="s">
        <v>53</v>
      </c>
      <c r="R2404" t="s">
        <v>440</v>
      </c>
      <c r="S2404">
        <v>113</v>
      </c>
      <c r="T2404" t="s">
        <v>441</v>
      </c>
      <c r="U2404" t="str">
        <f t="shared" si="151"/>
        <v>5-10%</v>
      </c>
    </row>
    <row r="2405" spans="1:21" x14ac:dyDescent="0.25">
      <c r="A2405" t="s">
        <v>4722</v>
      </c>
      <c r="B2405" s="3">
        <v>45759</v>
      </c>
      <c r="C2405" t="s">
        <v>4723</v>
      </c>
      <c r="D2405" t="s">
        <v>50</v>
      </c>
      <c r="E2405" t="s">
        <v>75</v>
      </c>
      <c r="F2405" t="s">
        <v>6040</v>
      </c>
      <c r="G2405" t="s">
        <v>6066</v>
      </c>
      <c r="H2405">
        <v>5</v>
      </c>
      <c r="I2405" s="5">
        <v>5500</v>
      </c>
      <c r="J2405" s="5">
        <v>7833</v>
      </c>
      <c r="K2405" s="5">
        <f t="shared" si="148"/>
        <v>39165</v>
      </c>
      <c r="L2405" s="4">
        <v>0</v>
      </c>
      <c r="M2405" s="5">
        <f t="shared" si="149"/>
        <v>0</v>
      </c>
      <c r="N2405" s="5">
        <f t="shared" si="150"/>
        <v>11665</v>
      </c>
      <c r="O2405" t="s">
        <v>127</v>
      </c>
      <c r="P2405" t="s">
        <v>56</v>
      </c>
      <c r="Q2405" t="s">
        <v>53</v>
      </c>
      <c r="R2405" t="s">
        <v>42</v>
      </c>
      <c r="T2405" t="s">
        <v>43</v>
      </c>
      <c r="U2405" t="str">
        <f t="shared" si="151"/>
        <v>No Discount</v>
      </c>
    </row>
    <row r="2406" spans="1:21" x14ac:dyDescent="0.25">
      <c r="A2406" t="s">
        <v>4725</v>
      </c>
      <c r="B2406" s="3">
        <v>45722</v>
      </c>
      <c r="C2406" t="s">
        <v>3142</v>
      </c>
      <c r="D2406" t="s">
        <v>126</v>
      </c>
      <c r="E2406" t="s">
        <v>75</v>
      </c>
      <c r="F2406" t="s">
        <v>6040</v>
      </c>
      <c r="G2406" t="s">
        <v>6066</v>
      </c>
      <c r="H2406">
        <v>6</v>
      </c>
      <c r="I2406" s="5">
        <v>5500</v>
      </c>
      <c r="J2406" s="5">
        <v>7833</v>
      </c>
      <c r="K2406" s="5">
        <f t="shared" si="148"/>
        <v>46998</v>
      </c>
      <c r="L2406" s="4">
        <v>0</v>
      </c>
      <c r="M2406" s="5">
        <f t="shared" si="149"/>
        <v>0</v>
      </c>
      <c r="N2406" s="5">
        <f t="shared" si="150"/>
        <v>13998</v>
      </c>
      <c r="O2406" t="s">
        <v>55</v>
      </c>
      <c r="P2406" t="s">
        <v>56</v>
      </c>
      <c r="Q2406" t="s">
        <v>53</v>
      </c>
      <c r="R2406" t="s">
        <v>42</v>
      </c>
      <c r="T2406" t="s">
        <v>43</v>
      </c>
      <c r="U2406" t="str">
        <f t="shared" si="151"/>
        <v>No Discount</v>
      </c>
    </row>
    <row r="2407" spans="1:21" x14ac:dyDescent="0.25">
      <c r="A2407" t="s">
        <v>4726</v>
      </c>
      <c r="B2407" s="3">
        <v>46100</v>
      </c>
      <c r="C2407" t="s">
        <v>1297</v>
      </c>
      <c r="D2407" t="s">
        <v>126</v>
      </c>
      <c r="E2407" t="s">
        <v>75</v>
      </c>
      <c r="F2407" t="s">
        <v>93</v>
      </c>
      <c r="G2407" t="s">
        <v>6011</v>
      </c>
      <c r="H2407">
        <v>6</v>
      </c>
      <c r="I2407" s="5">
        <v>750</v>
      </c>
      <c r="J2407" s="5">
        <v>1050</v>
      </c>
      <c r="K2407" s="5">
        <f t="shared" si="148"/>
        <v>6300</v>
      </c>
      <c r="L2407" s="4">
        <v>0.2</v>
      </c>
      <c r="M2407" s="5">
        <f t="shared" si="149"/>
        <v>1260</v>
      </c>
      <c r="N2407" s="5">
        <f t="shared" si="150"/>
        <v>3060</v>
      </c>
      <c r="O2407" t="s">
        <v>181</v>
      </c>
      <c r="P2407" t="s">
        <v>68</v>
      </c>
      <c r="Q2407" t="s">
        <v>36</v>
      </c>
      <c r="R2407" t="s">
        <v>440</v>
      </c>
      <c r="S2407">
        <v>179</v>
      </c>
      <c r="T2407" t="s">
        <v>441</v>
      </c>
      <c r="U2407" t="str">
        <f t="shared" si="151"/>
        <v>16-20%</v>
      </c>
    </row>
    <row r="2408" spans="1:21" x14ac:dyDescent="0.25">
      <c r="A2408" t="s">
        <v>4727</v>
      </c>
      <c r="B2408" s="3">
        <v>46072</v>
      </c>
      <c r="C2408" t="s">
        <v>3646</v>
      </c>
      <c r="D2408" t="s">
        <v>32</v>
      </c>
      <c r="E2408" t="s">
        <v>75</v>
      </c>
      <c r="F2408" t="s">
        <v>93</v>
      </c>
      <c r="G2408" t="s">
        <v>6011</v>
      </c>
      <c r="H2408">
        <v>9</v>
      </c>
      <c r="I2408" s="5">
        <v>750</v>
      </c>
      <c r="J2408" s="5">
        <v>1050</v>
      </c>
      <c r="K2408" s="5">
        <f t="shared" si="148"/>
        <v>9450</v>
      </c>
      <c r="L2408" s="4">
        <v>0.2</v>
      </c>
      <c r="M2408" s="5">
        <f t="shared" si="149"/>
        <v>1890</v>
      </c>
      <c r="N2408" s="5">
        <f t="shared" si="150"/>
        <v>4590</v>
      </c>
      <c r="O2408" t="s">
        <v>55</v>
      </c>
      <c r="P2408" t="s">
        <v>56</v>
      </c>
      <c r="Q2408" t="s">
        <v>53</v>
      </c>
      <c r="R2408" t="s">
        <v>42</v>
      </c>
      <c r="T2408" t="s">
        <v>43</v>
      </c>
      <c r="U2408" t="str">
        <f t="shared" si="151"/>
        <v>16-20%</v>
      </c>
    </row>
    <row r="2409" spans="1:21" x14ac:dyDescent="0.25">
      <c r="A2409" t="s">
        <v>4728</v>
      </c>
      <c r="B2409" s="3">
        <v>46112</v>
      </c>
      <c r="C2409" t="s">
        <v>2919</v>
      </c>
      <c r="D2409" t="s">
        <v>126</v>
      </c>
      <c r="E2409" t="s">
        <v>75</v>
      </c>
      <c r="F2409" t="s">
        <v>6063</v>
      </c>
      <c r="G2409" t="s">
        <v>6054</v>
      </c>
      <c r="H2409">
        <v>8</v>
      </c>
      <c r="I2409" s="5">
        <v>220</v>
      </c>
      <c r="J2409" s="5">
        <v>323</v>
      </c>
      <c r="K2409" s="5">
        <f t="shared" si="148"/>
        <v>2584</v>
      </c>
      <c r="L2409" s="4">
        <v>0.15</v>
      </c>
      <c r="M2409" s="5">
        <f t="shared" si="149"/>
        <v>387.59999999999997</v>
      </c>
      <c r="N2409" s="5">
        <f t="shared" si="150"/>
        <v>1211.5999999999999</v>
      </c>
      <c r="O2409" t="s">
        <v>95</v>
      </c>
      <c r="P2409" t="s">
        <v>96</v>
      </c>
      <c r="Q2409" t="s">
        <v>53</v>
      </c>
      <c r="R2409" t="s">
        <v>42</v>
      </c>
      <c r="T2409" t="s">
        <v>43</v>
      </c>
      <c r="U2409" t="str">
        <f t="shared" si="151"/>
        <v>11-15%</v>
      </c>
    </row>
    <row r="2410" spans="1:21" x14ac:dyDescent="0.25">
      <c r="A2410" t="s">
        <v>4729</v>
      </c>
      <c r="B2410" s="3">
        <v>46146</v>
      </c>
      <c r="C2410" t="s">
        <v>4730</v>
      </c>
      <c r="D2410" t="s">
        <v>32</v>
      </c>
      <c r="E2410" t="s">
        <v>33</v>
      </c>
      <c r="F2410" t="s">
        <v>6063</v>
      </c>
      <c r="G2410" t="s">
        <v>6054</v>
      </c>
      <c r="H2410">
        <v>3</v>
      </c>
      <c r="I2410" s="5">
        <v>220</v>
      </c>
      <c r="J2410" s="5">
        <v>323</v>
      </c>
      <c r="K2410" s="5">
        <f t="shared" si="148"/>
        <v>969</v>
      </c>
      <c r="L2410" s="4">
        <v>0.1</v>
      </c>
      <c r="M2410" s="5">
        <f t="shared" si="149"/>
        <v>96.9</v>
      </c>
      <c r="N2410" s="5">
        <f t="shared" si="150"/>
        <v>405.9</v>
      </c>
      <c r="O2410" t="s">
        <v>77</v>
      </c>
      <c r="P2410" t="s">
        <v>78</v>
      </c>
      <c r="Q2410" t="s">
        <v>36</v>
      </c>
      <c r="R2410" t="s">
        <v>42</v>
      </c>
      <c r="T2410" t="s">
        <v>43</v>
      </c>
      <c r="U2410" t="str">
        <f t="shared" si="151"/>
        <v>5-10%</v>
      </c>
    </row>
    <row r="2411" spans="1:21" x14ac:dyDescent="0.25">
      <c r="A2411" t="s">
        <v>4732</v>
      </c>
      <c r="B2411" s="3">
        <v>45691</v>
      </c>
      <c r="C2411" t="s">
        <v>118</v>
      </c>
      <c r="D2411" t="s">
        <v>32</v>
      </c>
      <c r="E2411" t="s">
        <v>75</v>
      </c>
      <c r="F2411" t="s">
        <v>6063</v>
      </c>
      <c r="G2411" t="s">
        <v>6054</v>
      </c>
      <c r="H2411">
        <v>2</v>
      </c>
      <c r="I2411" s="5">
        <v>220</v>
      </c>
      <c r="J2411" s="5">
        <v>323</v>
      </c>
      <c r="K2411" s="5">
        <f t="shared" si="148"/>
        <v>646</v>
      </c>
      <c r="L2411" s="4">
        <v>0</v>
      </c>
      <c r="M2411" s="5">
        <f t="shared" si="149"/>
        <v>0</v>
      </c>
      <c r="N2411" s="5">
        <f t="shared" si="150"/>
        <v>206</v>
      </c>
      <c r="O2411" t="s">
        <v>110</v>
      </c>
      <c r="P2411" t="s">
        <v>78</v>
      </c>
      <c r="Q2411" t="s">
        <v>36</v>
      </c>
      <c r="R2411" t="s">
        <v>42</v>
      </c>
      <c r="T2411" t="s">
        <v>43</v>
      </c>
      <c r="U2411" t="str">
        <f t="shared" si="151"/>
        <v>No Discount</v>
      </c>
    </row>
    <row r="2412" spans="1:21" x14ac:dyDescent="0.25">
      <c r="A2412" t="s">
        <v>4733</v>
      </c>
      <c r="B2412" s="3">
        <v>45785</v>
      </c>
      <c r="C2412" t="s">
        <v>2026</v>
      </c>
      <c r="D2412" t="s">
        <v>126</v>
      </c>
      <c r="E2412" t="s">
        <v>33</v>
      </c>
      <c r="F2412" t="s">
        <v>137</v>
      </c>
      <c r="G2412" t="s">
        <v>6029</v>
      </c>
      <c r="H2412">
        <v>10</v>
      </c>
      <c r="I2412" s="5">
        <v>470</v>
      </c>
      <c r="J2412" s="5">
        <v>657</v>
      </c>
      <c r="K2412" s="5">
        <f t="shared" si="148"/>
        <v>6570</v>
      </c>
      <c r="L2412" s="4">
        <v>0</v>
      </c>
      <c r="M2412" s="5">
        <f t="shared" si="149"/>
        <v>0</v>
      </c>
      <c r="N2412" s="5">
        <f t="shared" si="150"/>
        <v>1870</v>
      </c>
      <c r="O2412" t="s">
        <v>85</v>
      </c>
      <c r="P2412" t="s">
        <v>86</v>
      </c>
      <c r="Q2412" t="s">
        <v>36</v>
      </c>
      <c r="R2412" t="s">
        <v>42</v>
      </c>
      <c r="T2412" t="s">
        <v>43</v>
      </c>
      <c r="U2412" t="str">
        <f t="shared" si="151"/>
        <v>No Discount</v>
      </c>
    </row>
    <row r="2413" spans="1:21" x14ac:dyDescent="0.25">
      <c r="A2413" t="s">
        <v>4734</v>
      </c>
      <c r="B2413" s="3">
        <v>45729</v>
      </c>
      <c r="C2413" t="s">
        <v>2931</v>
      </c>
      <c r="D2413" t="s">
        <v>50</v>
      </c>
      <c r="E2413" t="s">
        <v>33</v>
      </c>
      <c r="F2413" t="s">
        <v>6063</v>
      </c>
      <c r="G2413" t="s">
        <v>6075</v>
      </c>
      <c r="H2413">
        <v>5</v>
      </c>
      <c r="I2413" s="5">
        <v>360</v>
      </c>
      <c r="J2413" s="5">
        <v>520</v>
      </c>
      <c r="K2413" s="5">
        <f t="shared" si="148"/>
        <v>2600</v>
      </c>
      <c r="L2413" s="4">
        <v>0</v>
      </c>
      <c r="M2413" s="5">
        <f t="shared" si="149"/>
        <v>0</v>
      </c>
      <c r="N2413" s="5">
        <f t="shared" si="150"/>
        <v>800</v>
      </c>
      <c r="O2413" t="s">
        <v>110</v>
      </c>
      <c r="P2413" t="s">
        <v>78</v>
      </c>
      <c r="Q2413" t="s">
        <v>36</v>
      </c>
      <c r="R2413" t="s">
        <v>42</v>
      </c>
      <c r="T2413" t="s">
        <v>43</v>
      </c>
      <c r="U2413" t="str">
        <f t="shared" si="151"/>
        <v>No Discount</v>
      </c>
    </row>
    <row r="2414" spans="1:21" x14ac:dyDescent="0.25">
      <c r="A2414" t="s">
        <v>4735</v>
      </c>
      <c r="B2414" s="3">
        <v>45684</v>
      </c>
      <c r="C2414" t="s">
        <v>3952</v>
      </c>
      <c r="D2414" t="s">
        <v>50</v>
      </c>
      <c r="E2414" t="s">
        <v>33</v>
      </c>
      <c r="F2414" t="s">
        <v>137</v>
      </c>
      <c r="G2414" t="s">
        <v>6029</v>
      </c>
      <c r="H2414">
        <v>4</v>
      </c>
      <c r="I2414" s="5">
        <v>470</v>
      </c>
      <c r="J2414" s="5">
        <v>657</v>
      </c>
      <c r="K2414" s="5">
        <f t="shared" si="148"/>
        <v>2628</v>
      </c>
      <c r="L2414" s="4">
        <v>0</v>
      </c>
      <c r="M2414" s="5">
        <f t="shared" si="149"/>
        <v>0</v>
      </c>
      <c r="N2414" s="5">
        <f t="shared" si="150"/>
        <v>748</v>
      </c>
      <c r="O2414" t="s">
        <v>55</v>
      </c>
      <c r="P2414" t="s">
        <v>56</v>
      </c>
      <c r="Q2414" t="s">
        <v>53</v>
      </c>
      <c r="R2414" t="s">
        <v>42</v>
      </c>
      <c r="T2414" t="s">
        <v>43</v>
      </c>
      <c r="U2414" t="str">
        <f t="shared" si="151"/>
        <v>No Discount</v>
      </c>
    </row>
    <row r="2415" spans="1:21" x14ac:dyDescent="0.25">
      <c r="A2415" t="s">
        <v>4736</v>
      </c>
      <c r="B2415" s="3">
        <v>45870</v>
      </c>
      <c r="C2415" t="s">
        <v>2637</v>
      </c>
      <c r="D2415" t="s">
        <v>32</v>
      </c>
      <c r="E2415" t="s">
        <v>33</v>
      </c>
      <c r="F2415" t="s">
        <v>137</v>
      </c>
      <c r="G2415" t="s">
        <v>6029</v>
      </c>
      <c r="H2415">
        <v>6</v>
      </c>
      <c r="I2415" s="5">
        <v>470</v>
      </c>
      <c r="J2415" s="5">
        <v>657</v>
      </c>
      <c r="K2415" s="5">
        <f t="shared" si="148"/>
        <v>3942</v>
      </c>
      <c r="L2415" s="4">
        <v>0</v>
      </c>
      <c r="M2415" s="5">
        <f t="shared" si="149"/>
        <v>0</v>
      </c>
      <c r="N2415" s="5">
        <f t="shared" si="150"/>
        <v>1122</v>
      </c>
      <c r="O2415" t="s">
        <v>127</v>
      </c>
      <c r="P2415" t="s">
        <v>56</v>
      </c>
      <c r="Q2415" t="s">
        <v>53</v>
      </c>
      <c r="R2415" t="s">
        <v>42</v>
      </c>
      <c r="T2415" t="s">
        <v>43</v>
      </c>
      <c r="U2415" t="str">
        <f t="shared" si="151"/>
        <v>No Discount</v>
      </c>
    </row>
    <row r="2416" spans="1:21" x14ac:dyDescent="0.25">
      <c r="A2416" t="s">
        <v>4737</v>
      </c>
      <c r="B2416" s="3">
        <v>45914</v>
      </c>
      <c r="C2416" t="s">
        <v>3785</v>
      </c>
      <c r="D2416" t="s">
        <v>126</v>
      </c>
      <c r="E2416" t="s">
        <v>33</v>
      </c>
      <c r="F2416" t="s">
        <v>6063</v>
      </c>
      <c r="G2416" t="s">
        <v>6075</v>
      </c>
      <c r="H2416">
        <v>10</v>
      </c>
      <c r="I2416" s="5">
        <v>360</v>
      </c>
      <c r="J2416" s="5">
        <v>520</v>
      </c>
      <c r="K2416" s="5">
        <f t="shared" si="148"/>
        <v>5200</v>
      </c>
      <c r="L2416" s="4">
        <v>0</v>
      </c>
      <c r="M2416" s="5">
        <f t="shared" si="149"/>
        <v>0</v>
      </c>
      <c r="N2416" s="5">
        <f t="shared" si="150"/>
        <v>1600</v>
      </c>
      <c r="O2416" t="s">
        <v>55</v>
      </c>
      <c r="P2416" t="s">
        <v>56</v>
      </c>
      <c r="Q2416" t="s">
        <v>53</v>
      </c>
      <c r="R2416" t="s">
        <v>440</v>
      </c>
      <c r="S2416">
        <v>86</v>
      </c>
      <c r="T2416" t="s">
        <v>441</v>
      </c>
      <c r="U2416" t="str">
        <f t="shared" si="151"/>
        <v>No Discount</v>
      </c>
    </row>
    <row r="2417" spans="1:21" x14ac:dyDescent="0.25">
      <c r="A2417" t="s">
        <v>4738</v>
      </c>
      <c r="B2417" s="3">
        <v>45928</v>
      </c>
      <c r="C2417" t="s">
        <v>4652</v>
      </c>
      <c r="D2417" t="s">
        <v>32</v>
      </c>
      <c r="E2417" t="s">
        <v>75</v>
      </c>
      <c r="F2417" t="s">
        <v>137</v>
      </c>
      <c r="G2417" t="s">
        <v>6029</v>
      </c>
      <c r="H2417">
        <v>5</v>
      </c>
      <c r="I2417" s="5">
        <v>470</v>
      </c>
      <c r="J2417" s="5">
        <v>657</v>
      </c>
      <c r="K2417" s="5">
        <f t="shared" si="148"/>
        <v>3285</v>
      </c>
      <c r="L2417" s="4">
        <v>0</v>
      </c>
      <c r="M2417" s="5">
        <f t="shared" si="149"/>
        <v>0</v>
      </c>
      <c r="N2417" s="5">
        <f t="shared" si="150"/>
        <v>935</v>
      </c>
      <c r="O2417" t="s">
        <v>215</v>
      </c>
      <c r="P2417" t="s">
        <v>86</v>
      </c>
      <c r="Q2417" t="s">
        <v>36</v>
      </c>
      <c r="R2417" t="s">
        <v>440</v>
      </c>
      <c r="S2417">
        <v>136</v>
      </c>
      <c r="T2417" t="s">
        <v>441</v>
      </c>
      <c r="U2417" t="str">
        <f t="shared" si="151"/>
        <v>No Discount</v>
      </c>
    </row>
    <row r="2418" spans="1:21" x14ac:dyDescent="0.25">
      <c r="A2418" t="s">
        <v>4739</v>
      </c>
      <c r="B2418" s="3">
        <v>46013</v>
      </c>
      <c r="C2418" t="s">
        <v>621</v>
      </c>
      <c r="D2418" t="s">
        <v>126</v>
      </c>
      <c r="E2418" t="s">
        <v>75</v>
      </c>
      <c r="F2418" t="s">
        <v>137</v>
      </c>
      <c r="G2418" t="s">
        <v>6029</v>
      </c>
      <c r="H2418">
        <v>7</v>
      </c>
      <c r="I2418" s="5">
        <v>470</v>
      </c>
      <c r="J2418" s="5">
        <v>657</v>
      </c>
      <c r="K2418" s="5">
        <f t="shared" si="148"/>
        <v>4599</v>
      </c>
      <c r="L2418" s="4">
        <v>0</v>
      </c>
      <c r="M2418" s="5">
        <f t="shared" si="149"/>
        <v>0</v>
      </c>
      <c r="N2418" s="5">
        <f t="shared" si="150"/>
        <v>1309</v>
      </c>
      <c r="O2418" t="s">
        <v>67</v>
      </c>
      <c r="P2418" t="s">
        <v>68</v>
      </c>
      <c r="Q2418" t="s">
        <v>36</v>
      </c>
      <c r="R2418" t="s">
        <v>42</v>
      </c>
      <c r="T2418" t="s">
        <v>43</v>
      </c>
      <c r="U2418" t="str">
        <f t="shared" si="151"/>
        <v>No Discount</v>
      </c>
    </row>
    <row r="2419" spans="1:21" x14ac:dyDescent="0.25">
      <c r="A2419" t="s">
        <v>4740</v>
      </c>
      <c r="B2419" s="3">
        <v>45847</v>
      </c>
      <c r="C2419" t="s">
        <v>2277</v>
      </c>
      <c r="D2419" t="s">
        <v>126</v>
      </c>
      <c r="E2419" t="s">
        <v>33</v>
      </c>
      <c r="F2419" t="s">
        <v>6063</v>
      </c>
      <c r="G2419" t="s">
        <v>6075</v>
      </c>
      <c r="H2419">
        <v>4</v>
      </c>
      <c r="I2419" s="5">
        <v>360</v>
      </c>
      <c r="J2419" s="5">
        <v>520</v>
      </c>
      <c r="K2419" s="5">
        <f t="shared" si="148"/>
        <v>2080</v>
      </c>
      <c r="L2419" s="4">
        <v>0</v>
      </c>
      <c r="M2419" s="5">
        <f t="shared" si="149"/>
        <v>0</v>
      </c>
      <c r="N2419" s="5">
        <f t="shared" si="150"/>
        <v>640</v>
      </c>
      <c r="O2419" t="s">
        <v>215</v>
      </c>
      <c r="P2419" t="s">
        <v>86</v>
      </c>
      <c r="Q2419" t="s">
        <v>36</v>
      </c>
      <c r="R2419" t="s">
        <v>42</v>
      </c>
      <c r="T2419" t="s">
        <v>43</v>
      </c>
      <c r="U2419" t="str">
        <f t="shared" si="151"/>
        <v>No Discount</v>
      </c>
    </row>
    <row r="2420" spans="1:21" x14ac:dyDescent="0.25">
      <c r="A2420" t="s">
        <v>4741</v>
      </c>
      <c r="B2420" s="3">
        <v>46025</v>
      </c>
      <c r="C2420" t="s">
        <v>640</v>
      </c>
      <c r="D2420" t="s">
        <v>50</v>
      </c>
      <c r="E2420" t="s">
        <v>33</v>
      </c>
      <c r="F2420" t="s">
        <v>6040</v>
      </c>
      <c r="G2420" t="s">
        <v>6066</v>
      </c>
      <c r="H2420">
        <v>9</v>
      </c>
      <c r="I2420" s="5">
        <v>5500</v>
      </c>
      <c r="J2420" s="5">
        <v>7833</v>
      </c>
      <c r="K2420" s="5">
        <f t="shared" si="148"/>
        <v>70497</v>
      </c>
      <c r="L2420" s="4">
        <v>0.2</v>
      </c>
      <c r="M2420" s="5">
        <f t="shared" si="149"/>
        <v>14099.400000000001</v>
      </c>
      <c r="N2420" s="5">
        <f t="shared" si="150"/>
        <v>35096.400000000001</v>
      </c>
      <c r="O2420" t="s">
        <v>181</v>
      </c>
      <c r="P2420" t="s">
        <v>68</v>
      </c>
      <c r="Q2420" t="s">
        <v>36</v>
      </c>
      <c r="R2420" t="s">
        <v>42</v>
      </c>
      <c r="T2420" t="s">
        <v>43</v>
      </c>
      <c r="U2420" t="str">
        <f t="shared" si="151"/>
        <v>16-20%</v>
      </c>
    </row>
    <row r="2421" spans="1:21" x14ac:dyDescent="0.25">
      <c r="A2421" t="s">
        <v>4742</v>
      </c>
      <c r="B2421" s="3">
        <v>45803</v>
      </c>
      <c r="C2421" t="s">
        <v>2879</v>
      </c>
      <c r="D2421" t="s">
        <v>50</v>
      </c>
      <c r="E2421" t="s">
        <v>33</v>
      </c>
      <c r="F2421" t="s">
        <v>6063</v>
      </c>
      <c r="G2421" t="s">
        <v>6075</v>
      </c>
      <c r="H2421">
        <v>5</v>
      </c>
      <c r="I2421" s="5">
        <v>360</v>
      </c>
      <c r="J2421" s="5">
        <v>520</v>
      </c>
      <c r="K2421" s="5">
        <f t="shared" si="148"/>
        <v>2600</v>
      </c>
      <c r="L2421" s="4">
        <v>0</v>
      </c>
      <c r="M2421" s="5">
        <f t="shared" si="149"/>
        <v>0</v>
      </c>
      <c r="N2421" s="5">
        <f t="shared" si="150"/>
        <v>800</v>
      </c>
      <c r="O2421" t="s">
        <v>120</v>
      </c>
      <c r="P2421" t="s">
        <v>96</v>
      </c>
      <c r="Q2421" t="s">
        <v>53</v>
      </c>
      <c r="R2421" t="s">
        <v>42</v>
      </c>
      <c r="T2421" t="s">
        <v>43</v>
      </c>
      <c r="U2421" t="str">
        <f t="shared" si="151"/>
        <v>No Discount</v>
      </c>
    </row>
    <row r="2422" spans="1:21" x14ac:dyDescent="0.25">
      <c r="A2422" t="s">
        <v>4743</v>
      </c>
      <c r="B2422" s="3">
        <v>46054</v>
      </c>
      <c r="C2422" t="s">
        <v>3431</v>
      </c>
      <c r="D2422" t="s">
        <v>50</v>
      </c>
      <c r="E2422" t="s">
        <v>33</v>
      </c>
      <c r="F2422" t="s">
        <v>137</v>
      </c>
      <c r="G2422" t="s">
        <v>6029</v>
      </c>
      <c r="H2422">
        <v>6</v>
      </c>
      <c r="I2422" s="5">
        <v>470</v>
      </c>
      <c r="J2422" s="5">
        <v>657</v>
      </c>
      <c r="K2422" s="5">
        <f t="shared" si="148"/>
        <v>3942</v>
      </c>
      <c r="L2422" s="4">
        <v>0.05</v>
      </c>
      <c r="M2422" s="5">
        <f t="shared" si="149"/>
        <v>197.10000000000002</v>
      </c>
      <c r="N2422" s="5">
        <f t="shared" si="150"/>
        <v>1319.1</v>
      </c>
      <c r="O2422" t="s">
        <v>77</v>
      </c>
      <c r="P2422" t="s">
        <v>78</v>
      </c>
      <c r="Q2422" t="s">
        <v>36</v>
      </c>
      <c r="R2422" t="s">
        <v>440</v>
      </c>
      <c r="S2422">
        <v>231</v>
      </c>
      <c r="T2422" t="s">
        <v>441</v>
      </c>
      <c r="U2422" t="str">
        <f t="shared" si="151"/>
        <v>5-10%</v>
      </c>
    </row>
    <row r="2423" spans="1:21" x14ac:dyDescent="0.25">
      <c r="A2423" t="s">
        <v>4744</v>
      </c>
      <c r="B2423" s="3">
        <v>46000</v>
      </c>
      <c r="C2423" t="s">
        <v>2324</v>
      </c>
      <c r="D2423" t="s">
        <v>50</v>
      </c>
      <c r="E2423" t="s">
        <v>75</v>
      </c>
      <c r="F2423" t="s">
        <v>6040</v>
      </c>
      <c r="G2423" t="s">
        <v>6066</v>
      </c>
      <c r="H2423">
        <v>10</v>
      </c>
      <c r="I2423" s="5">
        <v>5500</v>
      </c>
      <c r="J2423" s="5">
        <v>7833</v>
      </c>
      <c r="K2423" s="5">
        <f t="shared" si="148"/>
        <v>78330</v>
      </c>
      <c r="L2423" s="4">
        <v>0</v>
      </c>
      <c r="M2423" s="5">
        <f t="shared" si="149"/>
        <v>0</v>
      </c>
      <c r="N2423" s="5">
        <f t="shared" si="150"/>
        <v>23330</v>
      </c>
      <c r="O2423" t="s">
        <v>110</v>
      </c>
      <c r="P2423" t="s">
        <v>78</v>
      </c>
      <c r="Q2423" t="s">
        <v>36</v>
      </c>
      <c r="R2423" t="s">
        <v>440</v>
      </c>
      <c r="S2423">
        <v>163</v>
      </c>
      <c r="T2423" t="s">
        <v>441</v>
      </c>
      <c r="U2423" t="str">
        <f t="shared" si="151"/>
        <v>No Discount</v>
      </c>
    </row>
    <row r="2424" spans="1:21" x14ac:dyDescent="0.25">
      <c r="A2424" t="s">
        <v>4745</v>
      </c>
      <c r="B2424" s="3">
        <v>46184</v>
      </c>
      <c r="C2424" t="s">
        <v>1319</v>
      </c>
      <c r="D2424" t="s">
        <v>50</v>
      </c>
      <c r="E2424" t="s">
        <v>33</v>
      </c>
      <c r="F2424" t="s">
        <v>137</v>
      </c>
      <c r="G2424" t="s">
        <v>6029</v>
      </c>
      <c r="H2424">
        <v>7</v>
      </c>
      <c r="I2424" s="5">
        <v>470</v>
      </c>
      <c r="J2424" s="5">
        <v>657</v>
      </c>
      <c r="K2424" s="5">
        <f t="shared" si="148"/>
        <v>4599</v>
      </c>
      <c r="L2424" s="4">
        <v>0.05</v>
      </c>
      <c r="M2424" s="5">
        <f t="shared" si="149"/>
        <v>229.95000000000002</v>
      </c>
      <c r="N2424" s="5">
        <f t="shared" si="150"/>
        <v>1538.9499999999998</v>
      </c>
      <c r="O2424" t="s">
        <v>77</v>
      </c>
      <c r="P2424" t="s">
        <v>78</v>
      </c>
      <c r="Q2424" t="s">
        <v>36</v>
      </c>
      <c r="R2424" t="s">
        <v>440</v>
      </c>
      <c r="S2424">
        <v>223</v>
      </c>
      <c r="T2424" t="s">
        <v>441</v>
      </c>
      <c r="U2424" t="str">
        <f t="shared" si="151"/>
        <v>5-10%</v>
      </c>
    </row>
    <row r="2425" spans="1:21" x14ac:dyDescent="0.25">
      <c r="A2425" t="s">
        <v>4746</v>
      </c>
      <c r="B2425" s="3">
        <v>46196</v>
      </c>
      <c r="C2425" t="s">
        <v>1854</v>
      </c>
      <c r="D2425" t="s">
        <v>32</v>
      </c>
      <c r="E2425" t="s">
        <v>75</v>
      </c>
      <c r="F2425" t="s">
        <v>6063</v>
      </c>
      <c r="G2425" t="s">
        <v>6075</v>
      </c>
      <c r="H2425">
        <v>10</v>
      </c>
      <c r="I2425" s="5">
        <v>360</v>
      </c>
      <c r="J2425" s="5">
        <v>520</v>
      </c>
      <c r="K2425" s="5">
        <f t="shared" si="148"/>
        <v>5200</v>
      </c>
      <c r="L2425" s="4">
        <v>0.08</v>
      </c>
      <c r="M2425" s="5">
        <f t="shared" si="149"/>
        <v>416</v>
      </c>
      <c r="N2425" s="5">
        <f t="shared" si="150"/>
        <v>2016</v>
      </c>
      <c r="O2425" t="s">
        <v>127</v>
      </c>
      <c r="P2425" t="s">
        <v>56</v>
      </c>
      <c r="Q2425" t="s">
        <v>53</v>
      </c>
      <c r="R2425" t="s">
        <v>440</v>
      </c>
      <c r="S2425">
        <v>267</v>
      </c>
      <c r="T2425" t="s">
        <v>441</v>
      </c>
      <c r="U2425" t="str">
        <f t="shared" si="151"/>
        <v>5-10%</v>
      </c>
    </row>
    <row r="2426" spans="1:21" x14ac:dyDescent="0.25">
      <c r="A2426" t="s">
        <v>4747</v>
      </c>
      <c r="B2426" s="3">
        <v>45935</v>
      </c>
      <c r="C2426" t="s">
        <v>3477</v>
      </c>
      <c r="D2426" t="s">
        <v>50</v>
      </c>
      <c r="E2426" t="s">
        <v>75</v>
      </c>
      <c r="F2426" t="s">
        <v>137</v>
      </c>
      <c r="G2426" t="s">
        <v>6029</v>
      </c>
      <c r="H2426">
        <v>3</v>
      </c>
      <c r="I2426" s="5">
        <v>470</v>
      </c>
      <c r="J2426" s="5">
        <v>657</v>
      </c>
      <c r="K2426" s="5">
        <f t="shared" si="148"/>
        <v>1971</v>
      </c>
      <c r="L2426" s="4">
        <v>0</v>
      </c>
      <c r="M2426" s="5">
        <f t="shared" si="149"/>
        <v>0</v>
      </c>
      <c r="N2426" s="5">
        <f t="shared" si="150"/>
        <v>561</v>
      </c>
      <c r="O2426" t="s">
        <v>40</v>
      </c>
      <c r="P2426" t="s">
        <v>41</v>
      </c>
      <c r="Q2426" t="s">
        <v>36</v>
      </c>
      <c r="R2426" t="s">
        <v>440</v>
      </c>
      <c r="S2426">
        <v>18</v>
      </c>
      <c r="T2426" t="s">
        <v>441</v>
      </c>
      <c r="U2426" t="str">
        <f t="shared" si="151"/>
        <v>No Discount</v>
      </c>
    </row>
    <row r="2427" spans="1:21" x14ac:dyDescent="0.25">
      <c r="A2427" t="s">
        <v>4748</v>
      </c>
      <c r="B2427" s="3">
        <v>45729</v>
      </c>
      <c r="C2427" t="s">
        <v>3468</v>
      </c>
      <c r="D2427" t="s">
        <v>126</v>
      </c>
      <c r="E2427" t="s">
        <v>33</v>
      </c>
      <c r="F2427" t="s">
        <v>93</v>
      </c>
      <c r="G2427" t="s">
        <v>6011</v>
      </c>
      <c r="H2427">
        <v>2</v>
      </c>
      <c r="I2427" s="5">
        <v>750</v>
      </c>
      <c r="J2427" s="5">
        <v>1050</v>
      </c>
      <c r="K2427" s="5">
        <f t="shared" si="148"/>
        <v>2100</v>
      </c>
      <c r="L2427" s="4">
        <v>0</v>
      </c>
      <c r="M2427" s="5">
        <f t="shared" si="149"/>
        <v>0</v>
      </c>
      <c r="N2427" s="5">
        <f t="shared" si="150"/>
        <v>600</v>
      </c>
      <c r="O2427" t="s">
        <v>40</v>
      </c>
      <c r="P2427" t="s">
        <v>41</v>
      </c>
      <c r="Q2427" t="s">
        <v>36</v>
      </c>
      <c r="R2427" t="s">
        <v>42</v>
      </c>
      <c r="T2427" t="s">
        <v>43</v>
      </c>
      <c r="U2427" t="str">
        <f t="shared" si="151"/>
        <v>No Discount</v>
      </c>
    </row>
    <row r="2428" spans="1:21" x14ac:dyDescent="0.25">
      <c r="A2428" t="s">
        <v>4749</v>
      </c>
      <c r="B2428" s="3">
        <v>45901</v>
      </c>
      <c r="C2428" t="s">
        <v>476</v>
      </c>
      <c r="D2428" t="s">
        <v>126</v>
      </c>
      <c r="E2428" t="s">
        <v>33</v>
      </c>
      <c r="F2428" t="s">
        <v>6063</v>
      </c>
      <c r="G2428" t="s">
        <v>6054</v>
      </c>
      <c r="H2428">
        <v>4</v>
      </c>
      <c r="I2428" s="5">
        <v>220</v>
      </c>
      <c r="J2428" s="5">
        <v>323</v>
      </c>
      <c r="K2428" s="5">
        <f t="shared" si="148"/>
        <v>1292</v>
      </c>
      <c r="L2428" s="4">
        <v>0</v>
      </c>
      <c r="M2428" s="5">
        <f t="shared" si="149"/>
        <v>0</v>
      </c>
      <c r="N2428" s="5">
        <f t="shared" si="150"/>
        <v>412</v>
      </c>
      <c r="O2428" t="s">
        <v>120</v>
      </c>
      <c r="P2428" t="s">
        <v>96</v>
      </c>
      <c r="Q2428" t="s">
        <v>53</v>
      </c>
      <c r="R2428" t="s">
        <v>42</v>
      </c>
      <c r="T2428" t="s">
        <v>43</v>
      </c>
      <c r="U2428" t="str">
        <f t="shared" si="151"/>
        <v>No Discount</v>
      </c>
    </row>
    <row r="2429" spans="1:21" x14ac:dyDescent="0.25">
      <c r="A2429" t="s">
        <v>4750</v>
      </c>
      <c r="B2429" s="3">
        <v>45704</v>
      </c>
      <c r="C2429" t="s">
        <v>1993</v>
      </c>
      <c r="D2429" t="s">
        <v>32</v>
      </c>
      <c r="E2429" t="s">
        <v>75</v>
      </c>
      <c r="F2429" t="s">
        <v>6040</v>
      </c>
      <c r="G2429" t="s">
        <v>6066</v>
      </c>
      <c r="H2429">
        <v>7</v>
      </c>
      <c r="I2429" s="5">
        <v>5500</v>
      </c>
      <c r="J2429" s="5">
        <v>7833</v>
      </c>
      <c r="K2429" s="5">
        <f t="shared" si="148"/>
        <v>54831</v>
      </c>
      <c r="L2429" s="4">
        <v>0</v>
      </c>
      <c r="M2429" s="5">
        <f t="shared" si="149"/>
        <v>0</v>
      </c>
      <c r="N2429" s="5">
        <f t="shared" si="150"/>
        <v>16331</v>
      </c>
      <c r="O2429" t="s">
        <v>120</v>
      </c>
      <c r="P2429" t="s">
        <v>96</v>
      </c>
      <c r="Q2429" t="s">
        <v>53</v>
      </c>
      <c r="R2429" t="s">
        <v>42</v>
      </c>
      <c r="T2429" t="s">
        <v>43</v>
      </c>
      <c r="U2429" t="str">
        <f t="shared" si="151"/>
        <v>No Discount</v>
      </c>
    </row>
    <row r="2430" spans="1:21" x14ac:dyDescent="0.25">
      <c r="A2430" t="s">
        <v>4751</v>
      </c>
      <c r="B2430" s="3">
        <v>46125</v>
      </c>
      <c r="C2430" t="s">
        <v>436</v>
      </c>
      <c r="D2430" t="s">
        <v>50</v>
      </c>
      <c r="E2430" t="s">
        <v>75</v>
      </c>
      <c r="F2430" t="s">
        <v>93</v>
      </c>
      <c r="G2430" t="s">
        <v>6012</v>
      </c>
      <c r="H2430">
        <v>3</v>
      </c>
      <c r="I2430" s="5">
        <v>375</v>
      </c>
      <c r="J2430" s="5">
        <v>525</v>
      </c>
      <c r="K2430" s="5">
        <f t="shared" si="148"/>
        <v>1575</v>
      </c>
      <c r="L2430" s="4">
        <v>0.15</v>
      </c>
      <c r="M2430" s="5">
        <f t="shared" si="149"/>
        <v>236.25</v>
      </c>
      <c r="N2430" s="5">
        <f t="shared" si="150"/>
        <v>686.25</v>
      </c>
      <c r="O2430" t="s">
        <v>40</v>
      </c>
      <c r="P2430" t="s">
        <v>41</v>
      </c>
      <c r="Q2430" t="s">
        <v>36</v>
      </c>
      <c r="R2430" t="s">
        <v>440</v>
      </c>
      <c r="S2430">
        <v>256</v>
      </c>
      <c r="T2430" t="s">
        <v>441</v>
      </c>
      <c r="U2430" t="str">
        <f t="shared" si="151"/>
        <v>11-15%</v>
      </c>
    </row>
    <row r="2431" spans="1:21" x14ac:dyDescent="0.25">
      <c r="A2431" t="s">
        <v>4752</v>
      </c>
      <c r="B2431" s="3">
        <v>45990</v>
      </c>
      <c r="C2431" t="s">
        <v>3311</v>
      </c>
      <c r="D2431" t="s">
        <v>32</v>
      </c>
      <c r="E2431" t="s">
        <v>75</v>
      </c>
      <c r="F2431" t="s">
        <v>6063</v>
      </c>
      <c r="G2431" t="s">
        <v>6075</v>
      </c>
      <c r="H2431">
        <v>3</v>
      </c>
      <c r="I2431" s="5">
        <v>360</v>
      </c>
      <c r="J2431" s="5">
        <v>520</v>
      </c>
      <c r="K2431" s="5">
        <f t="shared" si="148"/>
        <v>1560</v>
      </c>
      <c r="L2431" s="4">
        <v>0</v>
      </c>
      <c r="M2431" s="5">
        <f t="shared" si="149"/>
        <v>0</v>
      </c>
      <c r="N2431" s="5">
        <f t="shared" si="150"/>
        <v>480</v>
      </c>
      <c r="O2431" t="s">
        <v>40</v>
      </c>
      <c r="P2431" t="s">
        <v>41</v>
      </c>
      <c r="Q2431" t="s">
        <v>36</v>
      </c>
      <c r="R2431" t="s">
        <v>440</v>
      </c>
      <c r="S2431">
        <v>101</v>
      </c>
      <c r="T2431" t="s">
        <v>441</v>
      </c>
      <c r="U2431" t="str">
        <f t="shared" si="151"/>
        <v>No Discount</v>
      </c>
    </row>
    <row r="2432" spans="1:21" x14ac:dyDescent="0.25">
      <c r="A2432" t="s">
        <v>4753</v>
      </c>
      <c r="B2432" s="3">
        <v>45681</v>
      </c>
      <c r="C2432" t="s">
        <v>1193</v>
      </c>
      <c r="D2432" t="s">
        <v>32</v>
      </c>
      <c r="E2432" t="s">
        <v>33</v>
      </c>
      <c r="F2432" t="s">
        <v>6063</v>
      </c>
      <c r="G2432" t="s">
        <v>6075</v>
      </c>
      <c r="H2432">
        <v>2</v>
      </c>
      <c r="I2432" s="5">
        <v>360</v>
      </c>
      <c r="J2432" s="5">
        <v>520</v>
      </c>
      <c r="K2432" s="5">
        <f t="shared" si="148"/>
        <v>1040</v>
      </c>
      <c r="L2432" s="4">
        <v>0</v>
      </c>
      <c r="M2432" s="5">
        <f t="shared" si="149"/>
        <v>0</v>
      </c>
      <c r="N2432" s="5">
        <f t="shared" si="150"/>
        <v>320</v>
      </c>
      <c r="O2432" t="s">
        <v>181</v>
      </c>
      <c r="P2432" t="s">
        <v>68</v>
      </c>
      <c r="Q2432" t="s">
        <v>36</v>
      </c>
      <c r="R2432" t="s">
        <v>42</v>
      </c>
      <c r="T2432" t="s">
        <v>43</v>
      </c>
      <c r="U2432" t="str">
        <f t="shared" si="151"/>
        <v>No Discount</v>
      </c>
    </row>
    <row r="2433" spans="1:21" x14ac:dyDescent="0.25">
      <c r="A2433" t="s">
        <v>4754</v>
      </c>
      <c r="B2433" s="3">
        <v>45880</v>
      </c>
      <c r="C2433" t="s">
        <v>913</v>
      </c>
      <c r="D2433" t="s">
        <v>126</v>
      </c>
      <c r="E2433" t="s">
        <v>75</v>
      </c>
      <c r="F2433" t="s">
        <v>6063</v>
      </c>
      <c r="G2433" t="s">
        <v>6075</v>
      </c>
      <c r="H2433">
        <v>6</v>
      </c>
      <c r="I2433" s="5">
        <v>360</v>
      </c>
      <c r="J2433" s="5">
        <v>520</v>
      </c>
      <c r="K2433" s="5">
        <f t="shared" si="148"/>
        <v>3120</v>
      </c>
      <c r="L2433" s="4">
        <v>0</v>
      </c>
      <c r="M2433" s="5">
        <f t="shared" si="149"/>
        <v>0</v>
      </c>
      <c r="N2433" s="5">
        <f t="shared" si="150"/>
        <v>960</v>
      </c>
      <c r="O2433" t="s">
        <v>40</v>
      </c>
      <c r="P2433" t="s">
        <v>41</v>
      </c>
      <c r="Q2433" t="s">
        <v>36</v>
      </c>
      <c r="R2433" t="s">
        <v>42</v>
      </c>
      <c r="T2433" t="s">
        <v>43</v>
      </c>
      <c r="U2433" t="str">
        <f t="shared" si="151"/>
        <v>No Discount</v>
      </c>
    </row>
    <row r="2434" spans="1:21" x14ac:dyDescent="0.25">
      <c r="A2434" t="s">
        <v>4755</v>
      </c>
      <c r="B2434" s="3">
        <v>46136</v>
      </c>
      <c r="C2434" t="s">
        <v>4756</v>
      </c>
      <c r="D2434" t="s">
        <v>32</v>
      </c>
      <c r="E2434" t="s">
        <v>33</v>
      </c>
      <c r="F2434" t="s">
        <v>6063</v>
      </c>
      <c r="G2434" t="s">
        <v>6075</v>
      </c>
      <c r="H2434">
        <v>8</v>
      </c>
      <c r="I2434" s="5">
        <v>360</v>
      </c>
      <c r="J2434" s="5">
        <v>520</v>
      </c>
      <c r="K2434" s="5">
        <f t="shared" ref="K2434:K2497" si="152">H2434*J2434</f>
        <v>4160</v>
      </c>
      <c r="L2434" s="4">
        <v>0.1</v>
      </c>
      <c r="M2434" s="5">
        <f t="shared" ref="M2434:M2497" si="153">K2434*L2434</f>
        <v>416</v>
      </c>
      <c r="N2434" s="5">
        <f t="shared" ref="N2434:N2497" si="154">K2434-((H2434*I2434)-M2434)</f>
        <v>1696</v>
      </c>
      <c r="O2434" t="s">
        <v>67</v>
      </c>
      <c r="P2434" t="s">
        <v>68</v>
      </c>
      <c r="Q2434" t="s">
        <v>36</v>
      </c>
      <c r="R2434" t="s">
        <v>42</v>
      </c>
      <c r="T2434" t="s">
        <v>43</v>
      </c>
      <c r="U2434" t="str">
        <f t="shared" ref="U2434:U2497" si="155">_xlfn.IFS(L2434=0, "No Discount", L2434&lt;=10%, "5-10%", L2434&lt;=15%, "11-15%", L2434&lt;=20%, "16-20%", L2434&lt;=25%, "21-25%")</f>
        <v>5-10%</v>
      </c>
    </row>
    <row r="2435" spans="1:21" x14ac:dyDescent="0.25">
      <c r="A2435" t="s">
        <v>4758</v>
      </c>
      <c r="B2435" s="3">
        <v>45849</v>
      </c>
      <c r="C2435" t="s">
        <v>281</v>
      </c>
      <c r="D2435" t="s">
        <v>50</v>
      </c>
      <c r="E2435" t="s">
        <v>75</v>
      </c>
      <c r="F2435" t="s">
        <v>137</v>
      </c>
      <c r="G2435" t="s">
        <v>6029</v>
      </c>
      <c r="H2435">
        <v>9</v>
      </c>
      <c r="I2435" s="5">
        <v>470</v>
      </c>
      <c r="J2435" s="5">
        <v>657</v>
      </c>
      <c r="K2435" s="5">
        <f t="shared" si="152"/>
        <v>5913</v>
      </c>
      <c r="L2435" s="4">
        <v>0</v>
      </c>
      <c r="M2435" s="5">
        <f t="shared" si="153"/>
        <v>0</v>
      </c>
      <c r="N2435" s="5">
        <f t="shared" si="154"/>
        <v>1683</v>
      </c>
      <c r="O2435" t="s">
        <v>110</v>
      </c>
      <c r="P2435" t="s">
        <v>78</v>
      </c>
      <c r="Q2435" t="s">
        <v>36</v>
      </c>
      <c r="R2435" t="s">
        <v>42</v>
      </c>
      <c r="T2435" t="s">
        <v>43</v>
      </c>
      <c r="U2435" t="str">
        <f t="shared" si="155"/>
        <v>No Discount</v>
      </c>
    </row>
    <row r="2436" spans="1:21" x14ac:dyDescent="0.25">
      <c r="A2436" t="s">
        <v>4759</v>
      </c>
      <c r="B2436" s="3">
        <v>45769</v>
      </c>
      <c r="C2436" t="s">
        <v>542</v>
      </c>
      <c r="D2436" t="s">
        <v>32</v>
      </c>
      <c r="E2436" t="s">
        <v>33</v>
      </c>
      <c r="F2436" t="s">
        <v>93</v>
      </c>
      <c r="G2436" t="s">
        <v>6012</v>
      </c>
      <c r="H2436">
        <v>3</v>
      </c>
      <c r="I2436" s="5">
        <v>375</v>
      </c>
      <c r="J2436" s="5">
        <v>525</v>
      </c>
      <c r="K2436" s="5">
        <f t="shared" si="152"/>
        <v>1575</v>
      </c>
      <c r="L2436" s="4">
        <v>0</v>
      </c>
      <c r="M2436" s="5">
        <f t="shared" si="153"/>
        <v>0</v>
      </c>
      <c r="N2436" s="5">
        <f t="shared" si="154"/>
        <v>450</v>
      </c>
      <c r="O2436" t="s">
        <v>85</v>
      </c>
      <c r="P2436" t="s">
        <v>86</v>
      </c>
      <c r="Q2436" t="s">
        <v>36</v>
      </c>
      <c r="R2436" t="s">
        <v>42</v>
      </c>
      <c r="T2436" t="s">
        <v>43</v>
      </c>
      <c r="U2436" t="str">
        <f t="shared" si="155"/>
        <v>No Discount</v>
      </c>
    </row>
    <row r="2437" spans="1:21" x14ac:dyDescent="0.25">
      <c r="A2437" t="s">
        <v>4760</v>
      </c>
      <c r="B2437" s="3">
        <v>45842</v>
      </c>
      <c r="C2437" t="s">
        <v>2478</v>
      </c>
      <c r="D2437" t="s">
        <v>32</v>
      </c>
      <c r="E2437" t="s">
        <v>33</v>
      </c>
      <c r="F2437" t="s">
        <v>6063</v>
      </c>
      <c r="G2437" t="s">
        <v>6054</v>
      </c>
      <c r="H2437">
        <v>5</v>
      </c>
      <c r="I2437" s="5">
        <v>220</v>
      </c>
      <c r="J2437" s="5">
        <v>323</v>
      </c>
      <c r="K2437" s="5">
        <f t="shared" si="152"/>
        <v>1615</v>
      </c>
      <c r="L2437" s="4">
        <v>0</v>
      </c>
      <c r="M2437" s="5">
        <f t="shared" si="153"/>
        <v>0</v>
      </c>
      <c r="N2437" s="5">
        <f t="shared" si="154"/>
        <v>515</v>
      </c>
      <c r="O2437" t="s">
        <v>110</v>
      </c>
      <c r="P2437" t="s">
        <v>78</v>
      </c>
      <c r="Q2437" t="s">
        <v>36</v>
      </c>
      <c r="R2437" t="s">
        <v>42</v>
      </c>
      <c r="T2437" t="s">
        <v>43</v>
      </c>
      <c r="U2437" t="str">
        <f t="shared" si="155"/>
        <v>No Discount</v>
      </c>
    </row>
    <row r="2438" spans="1:21" x14ac:dyDescent="0.25">
      <c r="A2438" t="s">
        <v>4761</v>
      </c>
      <c r="B2438" s="3">
        <v>45759</v>
      </c>
      <c r="C2438" t="s">
        <v>3073</v>
      </c>
      <c r="D2438" t="s">
        <v>126</v>
      </c>
      <c r="E2438" t="s">
        <v>33</v>
      </c>
      <c r="F2438" t="s">
        <v>6063</v>
      </c>
      <c r="G2438" t="s">
        <v>6075</v>
      </c>
      <c r="H2438">
        <v>2</v>
      </c>
      <c r="I2438" s="5">
        <v>360</v>
      </c>
      <c r="J2438" s="5">
        <v>520</v>
      </c>
      <c r="K2438" s="5">
        <f t="shared" si="152"/>
        <v>1040</v>
      </c>
      <c r="L2438" s="4">
        <v>0</v>
      </c>
      <c r="M2438" s="5">
        <f t="shared" si="153"/>
        <v>0</v>
      </c>
      <c r="N2438" s="5">
        <f t="shared" si="154"/>
        <v>320</v>
      </c>
      <c r="O2438" t="s">
        <v>181</v>
      </c>
      <c r="P2438" t="s">
        <v>68</v>
      </c>
      <c r="Q2438" t="s">
        <v>36</v>
      </c>
      <c r="R2438" t="s">
        <v>42</v>
      </c>
      <c r="T2438" t="s">
        <v>43</v>
      </c>
      <c r="U2438" t="str">
        <f t="shared" si="155"/>
        <v>No Discount</v>
      </c>
    </row>
    <row r="2439" spans="1:21" x14ac:dyDescent="0.25">
      <c r="A2439" t="s">
        <v>4762</v>
      </c>
      <c r="B2439" s="3">
        <v>45859</v>
      </c>
      <c r="C2439" t="s">
        <v>679</v>
      </c>
      <c r="D2439" t="s">
        <v>50</v>
      </c>
      <c r="E2439" t="s">
        <v>75</v>
      </c>
      <c r="F2439" t="s">
        <v>6040</v>
      </c>
      <c r="G2439" t="s">
        <v>6066</v>
      </c>
      <c r="H2439">
        <v>4</v>
      </c>
      <c r="I2439" s="5">
        <v>5500</v>
      </c>
      <c r="J2439" s="5">
        <v>7833</v>
      </c>
      <c r="K2439" s="5">
        <f t="shared" si="152"/>
        <v>31332</v>
      </c>
      <c r="L2439" s="4">
        <v>0</v>
      </c>
      <c r="M2439" s="5">
        <f t="shared" si="153"/>
        <v>0</v>
      </c>
      <c r="N2439" s="5">
        <f t="shared" si="154"/>
        <v>9332</v>
      </c>
      <c r="O2439" t="s">
        <v>40</v>
      </c>
      <c r="P2439" t="s">
        <v>41</v>
      </c>
      <c r="Q2439" t="s">
        <v>36</v>
      </c>
      <c r="R2439" t="s">
        <v>42</v>
      </c>
      <c r="T2439" t="s">
        <v>43</v>
      </c>
      <c r="U2439" t="str">
        <f t="shared" si="155"/>
        <v>No Discount</v>
      </c>
    </row>
    <row r="2440" spans="1:21" x14ac:dyDescent="0.25">
      <c r="A2440" t="s">
        <v>4763</v>
      </c>
      <c r="B2440" s="3">
        <v>45722</v>
      </c>
      <c r="C2440" t="s">
        <v>1564</v>
      </c>
      <c r="D2440" t="s">
        <v>32</v>
      </c>
      <c r="E2440" t="s">
        <v>75</v>
      </c>
      <c r="F2440" t="s">
        <v>6040</v>
      </c>
      <c r="G2440" t="s">
        <v>6066</v>
      </c>
      <c r="H2440">
        <v>5</v>
      </c>
      <c r="I2440" s="5">
        <v>5500</v>
      </c>
      <c r="J2440" s="5">
        <v>7833</v>
      </c>
      <c r="K2440" s="5">
        <f t="shared" si="152"/>
        <v>39165</v>
      </c>
      <c r="L2440" s="4">
        <v>0</v>
      </c>
      <c r="M2440" s="5">
        <f t="shared" si="153"/>
        <v>0</v>
      </c>
      <c r="N2440" s="5">
        <f t="shared" si="154"/>
        <v>11665</v>
      </c>
      <c r="O2440" t="s">
        <v>40</v>
      </c>
      <c r="P2440" t="s">
        <v>41</v>
      </c>
      <c r="Q2440" t="s">
        <v>36</v>
      </c>
      <c r="R2440" t="s">
        <v>42</v>
      </c>
      <c r="T2440" t="s">
        <v>43</v>
      </c>
      <c r="U2440" t="str">
        <f t="shared" si="155"/>
        <v>No Discount</v>
      </c>
    </row>
    <row r="2441" spans="1:21" x14ac:dyDescent="0.25">
      <c r="A2441" t="s">
        <v>4764</v>
      </c>
      <c r="B2441" s="3">
        <v>46144</v>
      </c>
      <c r="C2441" t="s">
        <v>2296</v>
      </c>
      <c r="D2441" t="s">
        <v>32</v>
      </c>
      <c r="E2441" t="s">
        <v>33</v>
      </c>
      <c r="F2441" t="s">
        <v>6063</v>
      </c>
      <c r="G2441" t="s">
        <v>6075</v>
      </c>
      <c r="H2441">
        <v>3</v>
      </c>
      <c r="I2441" s="5">
        <v>360</v>
      </c>
      <c r="J2441" s="5">
        <v>520</v>
      </c>
      <c r="K2441" s="5">
        <f t="shared" si="152"/>
        <v>1560</v>
      </c>
      <c r="L2441" s="4">
        <v>0.05</v>
      </c>
      <c r="M2441" s="5">
        <f t="shared" si="153"/>
        <v>78</v>
      </c>
      <c r="N2441" s="5">
        <f t="shared" si="154"/>
        <v>558</v>
      </c>
      <c r="O2441" t="s">
        <v>67</v>
      </c>
      <c r="P2441" t="s">
        <v>68</v>
      </c>
      <c r="Q2441" t="s">
        <v>36</v>
      </c>
      <c r="R2441" t="s">
        <v>440</v>
      </c>
      <c r="S2441">
        <v>349</v>
      </c>
      <c r="T2441" t="s">
        <v>441</v>
      </c>
      <c r="U2441" t="str">
        <f t="shared" si="155"/>
        <v>5-10%</v>
      </c>
    </row>
    <row r="2442" spans="1:21" x14ac:dyDescent="0.25">
      <c r="A2442" t="s">
        <v>4765</v>
      </c>
      <c r="B2442" s="3">
        <v>45766</v>
      </c>
      <c r="C2442" t="s">
        <v>175</v>
      </c>
      <c r="D2442" t="s">
        <v>50</v>
      </c>
      <c r="E2442" t="s">
        <v>33</v>
      </c>
      <c r="F2442" t="s">
        <v>6063</v>
      </c>
      <c r="G2442" t="s">
        <v>6054</v>
      </c>
      <c r="H2442">
        <v>6</v>
      </c>
      <c r="I2442" s="5">
        <v>220</v>
      </c>
      <c r="J2442" s="5">
        <v>323</v>
      </c>
      <c r="K2442" s="5">
        <f t="shared" si="152"/>
        <v>1938</v>
      </c>
      <c r="L2442" s="4">
        <v>0</v>
      </c>
      <c r="M2442" s="5">
        <f t="shared" si="153"/>
        <v>0</v>
      </c>
      <c r="N2442" s="5">
        <f t="shared" si="154"/>
        <v>618</v>
      </c>
      <c r="O2442" t="s">
        <v>95</v>
      </c>
      <c r="P2442" t="s">
        <v>96</v>
      </c>
      <c r="Q2442" t="s">
        <v>53</v>
      </c>
      <c r="R2442" t="s">
        <v>42</v>
      </c>
      <c r="T2442" t="s">
        <v>43</v>
      </c>
      <c r="U2442" t="str">
        <f t="shared" si="155"/>
        <v>No Discount</v>
      </c>
    </row>
    <row r="2443" spans="1:21" x14ac:dyDescent="0.25">
      <c r="A2443" t="s">
        <v>4766</v>
      </c>
      <c r="B2443" s="3">
        <v>45848</v>
      </c>
      <c r="C2443" t="s">
        <v>505</v>
      </c>
      <c r="D2443" t="s">
        <v>50</v>
      </c>
      <c r="E2443" t="s">
        <v>33</v>
      </c>
      <c r="F2443" t="s">
        <v>6063</v>
      </c>
      <c r="G2443" t="s">
        <v>6075</v>
      </c>
      <c r="H2443">
        <v>10</v>
      </c>
      <c r="I2443" s="5">
        <v>360</v>
      </c>
      <c r="J2443" s="5">
        <v>520</v>
      </c>
      <c r="K2443" s="5">
        <f t="shared" si="152"/>
        <v>5200</v>
      </c>
      <c r="L2443" s="4">
        <v>0</v>
      </c>
      <c r="M2443" s="5">
        <f t="shared" si="153"/>
        <v>0</v>
      </c>
      <c r="N2443" s="5">
        <f t="shared" si="154"/>
        <v>1600</v>
      </c>
      <c r="O2443" t="s">
        <v>77</v>
      </c>
      <c r="P2443" t="s">
        <v>78</v>
      </c>
      <c r="Q2443" t="s">
        <v>36</v>
      </c>
      <c r="R2443" t="s">
        <v>42</v>
      </c>
      <c r="T2443" t="s">
        <v>43</v>
      </c>
      <c r="U2443" t="str">
        <f t="shared" si="155"/>
        <v>No Discount</v>
      </c>
    </row>
    <row r="2444" spans="1:21" x14ac:dyDescent="0.25">
      <c r="A2444" t="s">
        <v>4767</v>
      </c>
      <c r="B2444" s="3">
        <v>45815</v>
      </c>
      <c r="C2444" t="s">
        <v>685</v>
      </c>
      <c r="D2444" t="s">
        <v>32</v>
      </c>
      <c r="E2444" t="s">
        <v>75</v>
      </c>
      <c r="F2444" t="s">
        <v>6063</v>
      </c>
      <c r="G2444" t="s">
        <v>6017</v>
      </c>
      <c r="H2444">
        <v>4</v>
      </c>
      <c r="I2444" s="5">
        <v>395</v>
      </c>
      <c r="J2444" s="5">
        <v>552</v>
      </c>
      <c r="K2444" s="5">
        <f t="shared" si="152"/>
        <v>2208</v>
      </c>
      <c r="L2444" s="4">
        <v>0</v>
      </c>
      <c r="M2444" s="5">
        <f t="shared" si="153"/>
        <v>0</v>
      </c>
      <c r="N2444" s="5">
        <f t="shared" si="154"/>
        <v>628</v>
      </c>
      <c r="O2444" t="s">
        <v>120</v>
      </c>
      <c r="P2444" t="s">
        <v>96</v>
      </c>
      <c r="Q2444" t="s">
        <v>53</v>
      </c>
      <c r="R2444" t="s">
        <v>42</v>
      </c>
      <c r="T2444" t="s">
        <v>43</v>
      </c>
      <c r="U2444" t="str">
        <f t="shared" si="155"/>
        <v>No Discount</v>
      </c>
    </row>
    <row r="2445" spans="1:21" x14ac:dyDescent="0.25">
      <c r="A2445" t="s">
        <v>4768</v>
      </c>
      <c r="B2445" s="3">
        <v>45708</v>
      </c>
      <c r="C2445" t="s">
        <v>621</v>
      </c>
      <c r="D2445" t="s">
        <v>126</v>
      </c>
      <c r="E2445" t="s">
        <v>75</v>
      </c>
      <c r="F2445" t="s">
        <v>6063</v>
      </c>
      <c r="G2445" t="s">
        <v>6017</v>
      </c>
      <c r="H2445">
        <v>3</v>
      </c>
      <c r="I2445" s="5">
        <v>395</v>
      </c>
      <c r="J2445" s="5">
        <v>552</v>
      </c>
      <c r="K2445" s="5">
        <f t="shared" si="152"/>
        <v>1656</v>
      </c>
      <c r="L2445" s="4">
        <v>0</v>
      </c>
      <c r="M2445" s="5">
        <f t="shared" si="153"/>
        <v>0</v>
      </c>
      <c r="N2445" s="5">
        <f t="shared" si="154"/>
        <v>471</v>
      </c>
      <c r="O2445" t="s">
        <v>85</v>
      </c>
      <c r="P2445" t="s">
        <v>86</v>
      </c>
      <c r="Q2445" t="s">
        <v>36</v>
      </c>
      <c r="R2445" t="s">
        <v>42</v>
      </c>
      <c r="T2445" t="s">
        <v>43</v>
      </c>
      <c r="U2445" t="str">
        <f t="shared" si="155"/>
        <v>No Discount</v>
      </c>
    </row>
    <row r="2446" spans="1:21" x14ac:dyDescent="0.25">
      <c r="A2446" t="s">
        <v>4769</v>
      </c>
      <c r="B2446" s="3">
        <v>45858</v>
      </c>
      <c r="C2446" t="s">
        <v>350</v>
      </c>
      <c r="D2446" t="s">
        <v>32</v>
      </c>
      <c r="E2446" t="s">
        <v>75</v>
      </c>
      <c r="F2446" t="s">
        <v>137</v>
      </c>
      <c r="G2446" t="s">
        <v>6029</v>
      </c>
      <c r="H2446">
        <v>1</v>
      </c>
      <c r="I2446" s="5">
        <v>470</v>
      </c>
      <c r="J2446" s="5">
        <v>657</v>
      </c>
      <c r="K2446" s="5">
        <f t="shared" si="152"/>
        <v>657</v>
      </c>
      <c r="L2446" s="4">
        <v>0</v>
      </c>
      <c r="M2446" s="5">
        <f t="shared" si="153"/>
        <v>0</v>
      </c>
      <c r="N2446" s="5">
        <f t="shared" si="154"/>
        <v>187</v>
      </c>
      <c r="O2446" t="s">
        <v>127</v>
      </c>
      <c r="P2446" t="s">
        <v>56</v>
      </c>
      <c r="Q2446" t="s">
        <v>53</v>
      </c>
      <c r="R2446" t="s">
        <v>42</v>
      </c>
      <c r="T2446" t="s">
        <v>43</v>
      </c>
      <c r="U2446" t="str">
        <f t="shared" si="155"/>
        <v>No Discount</v>
      </c>
    </row>
    <row r="2447" spans="1:21" x14ac:dyDescent="0.25">
      <c r="A2447" t="s">
        <v>4770</v>
      </c>
      <c r="B2447" s="3">
        <v>46120</v>
      </c>
      <c r="C2447" t="s">
        <v>1783</v>
      </c>
      <c r="D2447" t="s">
        <v>32</v>
      </c>
      <c r="E2447" t="s">
        <v>33</v>
      </c>
      <c r="F2447" t="s">
        <v>93</v>
      </c>
      <c r="G2447" t="s">
        <v>6012</v>
      </c>
      <c r="H2447">
        <v>6</v>
      </c>
      <c r="I2447" s="5">
        <v>375</v>
      </c>
      <c r="J2447" s="5">
        <v>525</v>
      </c>
      <c r="K2447" s="5">
        <f t="shared" si="152"/>
        <v>3150</v>
      </c>
      <c r="L2447" s="4">
        <v>0.12</v>
      </c>
      <c r="M2447" s="5">
        <f t="shared" si="153"/>
        <v>378</v>
      </c>
      <c r="N2447" s="5">
        <f t="shared" si="154"/>
        <v>1278</v>
      </c>
      <c r="O2447" t="s">
        <v>181</v>
      </c>
      <c r="P2447" t="s">
        <v>68</v>
      </c>
      <c r="Q2447" t="s">
        <v>36</v>
      </c>
      <c r="R2447" t="s">
        <v>440</v>
      </c>
      <c r="S2447">
        <v>100</v>
      </c>
      <c r="T2447" t="s">
        <v>441</v>
      </c>
      <c r="U2447" t="str">
        <f t="shared" si="155"/>
        <v>11-15%</v>
      </c>
    </row>
    <row r="2448" spans="1:21" x14ac:dyDescent="0.25">
      <c r="A2448" t="s">
        <v>4771</v>
      </c>
      <c r="B2448" s="3">
        <v>45902</v>
      </c>
      <c r="C2448" t="s">
        <v>3055</v>
      </c>
      <c r="D2448" t="s">
        <v>126</v>
      </c>
      <c r="E2448" t="s">
        <v>33</v>
      </c>
      <c r="F2448" t="s">
        <v>93</v>
      </c>
      <c r="G2448" t="s">
        <v>6012</v>
      </c>
      <c r="H2448">
        <v>7</v>
      </c>
      <c r="I2448" s="5">
        <v>375</v>
      </c>
      <c r="J2448" s="5">
        <v>525</v>
      </c>
      <c r="K2448" s="5">
        <f t="shared" si="152"/>
        <v>3675</v>
      </c>
      <c r="L2448" s="4">
        <v>0</v>
      </c>
      <c r="M2448" s="5">
        <f t="shared" si="153"/>
        <v>0</v>
      </c>
      <c r="N2448" s="5">
        <f t="shared" si="154"/>
        <v>1050</v>
      </c>
      <c r="O2448" t="s">
        <v>215</v>
      </c>
      <c r="P2448" t="s">
        <v>86</v>
      </c>
      <c r="Q2448" t="s">
        <v>36</v>
      </c>
      <c r="R2448" t="s">
        <v>42</v>
      </c>
      <c r="T2448" t="s">
        <v>43</v>
      </c>
      <c r="U2448" t="str">
        <f t="shared" si="155"/>
        <v>No Discount</v>
      </c>
    </row>
    <row r="2449" spans="1:21" x14ac:dyDescent="0.25">
      <c r="A2449" t="s">
        <v>4772</v>
      </c>
      <c r="B2449" s="3">
        <v>45764</v>
      </c>
      <c r="C2449" t="s">
        <v>1743</v>
      </c>
      <c r="D2449" t="s">
        <v>32</v>
      </c>
      <c r="E2449" t="s">
        <v>33</v>
      </c>
      <c r="F2449" t="s">
        <v>6063</v>
      </c>
      <c r="G2449" t="s">
        <v>6017</v>
      </c>
      <c r="H2449">
        <v>1</v>
      </c>
      <c r="I2449" s="5">
        <v>395</v>
      </c>
      <c r="J2449" s="5">
        <v>552</v>
      </c>
      <c r="K2449" s="5">
        <f t="shared" si="152"/>
        <v>552</v>
      </c>
      <c r="L2449" s="4">
        <v>0</v>
      </c>
      <c r="M2449" s="5">
        <f t="shared" si="153"/>
        <v>0</v>
      </c>
      <c r="N2449" s="5">
        <f t="shared" si="154"/>
        <v>157</v>
      </c>
      <c r="O2449" t="s">
        <v>67</v>
      </c>
      <c r="P2449" t="s">
        <v>68</v>
      </c>
      <c r="Q2449" t="s">
        <v>36</v>
      </c>
      <c r="R2449" t="s">
        <v>42</v>
      </c>
      <c r="T2449" t="s">
        <v>43</v>
      </c>
      <c r="U2449" t="str">
        <f t="shared" si="155"/>
        <v>No Discount</v>
      </c>
    </row>
    <row r="2450" spans="1:21" x14ac:dyDescent="0.25">
      <c r="A2450" t="s">
        <v>4773</v>
      </c>
      <c r="B2450" s="3">
        <v>45881</v>
      </c>
      <c r="C2450" t="s">
        <v>2580</v>
      </c>
      <c r="D2450" t="s">
        <v>32</v>
      </c>
      <c r="E2450" t="s">
        <v>33</v>
      </c>
      <c r="F2450" t="s">
        <v>93</v>
      </c>
      <c r="G2450" t="s">
        <v>6012</v>
      </c>
      <c r="H2450">
        <v>9</v>
      </c>
      <c r="I2450" s="5">
        <v>375</v>
      </c>
      <c r="J2450" s="5">
        <v>525</v>
      </c>
      <c r="K2450" s="5">
        <f t="shared" si="152"/>
        <v>4725</v>
      </c>
      <c r="L2450" s="4">
        <v>0</v>
      </c>
      <c r="M2450" s="5">
        <f t="shared" si="153"/>
        <v>0</v>
      </c>
      <c r="N2450" s="5">
        <f t="shared" si="154"/>
        <v>1350</v>
      </c>
      <c r="O2450" t="s">
        <v>120</v>
      </c>
      <c r="P2450" t="s">
        <v>96</v>
      </c>
      <c r="Q2450" t="s">
        <v>53</v>
      </c>
      <c r="R2450" t="s">
        <v>42</v>
      </c>
      <c r="T2450" t="s">
        <v>43</v>
      </c>
      <c r="U2450" t="str">
        <f t="shared" si="155"/>
        <v>No Discount</v>
      </c>
    </row>
    <row r="2451" spans="1:21" x14ac:dyDescent="0.25">
      <c r="A2451" t="s">
        <v>4774</v>
      </c>
      <c r="B2451" s="3">
        <v>45690</v>
      </c>
      <c r="C2451" t="s">
        <v>2397</v>
      </c>
      <c r="D2451" t="s">
        <v>50</v>
      </c>
      <c r="E2451" t="s">
        <v>33</v>
      </c>
      <c r="F2451" t="s">
        <v>6063</v>
      </c>
      <c r="G2451" t="s">
        <v>6054</v>
      </c>
      <c r="H2451">
        <v>6</v>
      </c>
      <c r="I2451" s="5">
        <v>220</v>
      </c>
      <c r="J2451" s="5">
        <v>323</v>
      </c>
      <c r="K2451" s="5">
        <f t="shared" si="152"/>
        <v>1938</v>
      </c>
      <c r="L2451" s="4">
        <v>0</v>
      </c>
      <c r="M2451" s="5">
        <f t="shared" si="153"/>
        <v>0</v>
      </c>
      <c r="N2451" s="5">
        <f t="shared" si="154"/>
        <v>618</v>
      </c>
      <c r="O2451" t="s">
        <v>40</v>
      </c>
      <c r="P2451" t="s">
        <v>41</v>
      </c>
      <c r="Q2451" t="s">
        <v>36</v>
      </c>
      <c r="R2451" t="s">
        <v>42</v>
      </c>
      <c r="T2451" t="s">
        <v>43</v>
      </c>
      <c r="U2451" t="str">
        <f t="shared" si="155"/>
        <v>No Discount</v>
      </c>
    </row>
    <row r="2452" spans="1:21" x14ac:dyDescent="0.25">
      <c r="A2452" t="s">
        <v>4775</v>
      </c>
      <c r="B2452" s="3">
        <v>45973</v>
      </c>
      <c r="C2452" t="s">
        <v>226</v>
      </c>
      <c r="D2452" t="s">
        <v>32</v>
      </c>
      <c r="E2452" t="s">
        <v>33</v>
      </c>
      <c r="F2452" t="s">
        <v>93</v>
      </c>
      <c r="G2452" t="s">
        <v>6012</v>
      </c>
      <c r="H2452">
        <v>9</v>
      </c>
      <c r="I2452" s="5">
        <v>375</v>
      </c>
      <c r="J2452" s="5">
        <v>525</v>
      </c>
      <c r="K2452" s="5">
        <f t="shared" si="152"/>
        <v>4725</v>
      </c>
      <c r="L2452" s="4">
        <v>0</v>
      </c>
      <c r="M2452" s="5">
        <f t="shared" si="153"/>
        <v>0</v>
      </c>
      <c r="N2452" s="5">
        <f t="shared" si="154"/>
        <v>1350</v>
      </c>
      <c r="O2452" t="s">
        <v>40</v>
      </c>
      <c r="P2452" t="s">
        <v>41</v>
      </c>
      <c r="Q2452" t="s">
        <v>36</v>
      </c>
      <c r="R2452" t="s">
        <v>42</v>
      </c>
      <c r="T2452" t="s">
        <v>43</v>
      </c>
      <c r="U2452" t="str">
        <f t="shared" si="155"/>
        <v>No Discount</v>
      </c>
    </row>
    <row r="2453" spans="1:21" x14ac:dyDescent="0.25">
      <c r="A2453" t="s">
        <v>4776</v>
      </c>
      <c r="B2453" s="3">
        <v>45912</v>
      </c>
      <c r="C2453" t="s">
        <v>889</v>
      </c>
      <c r="D2453" t="s">
        <v>126</v>
      </c>
      <c r="E2453" t="s">
        <v>33</v>
      </c>
      <c r="F2453" t="s">
        <v>6040</v>
      </c>
      <c r="G2453" t="s">
        <v>6066</v>
      </c>
      <c r="H2453">
        <v>4</v>
      </c>
      <c r="I2453" s="5">
        <v>5500</v>
      </c>
      <c r="J2453" s="5">
        <v>7833</v>
      </c>
      <c r="K2453" s="5">
        <f t="shared" si="152"/>
        <v>31332</v>
      </c>
      <c r="L2453" s="4">
        <v>0</v>
      </c>
      <c r="M2453" s="5">
        <f t="shared" si="153"/>
        <v>0</v>
      </c>
      <c r="N2453" s="5">
        <f t="shared" si="154"/>
        <v>9332</v>
      </c>
      <c r="O2453" t="s">
        <v>67</v>
      </c>
      <c r="P2453" t="s">
        <v>68</v>
      </c>
      <c r="Q2453" t="s">
        <v>36</v>
      </c>
      <c r="R2453" t="s">
        <v>42</v>
      </c>
      <c r="T2453" t="s">
        <v>43</v>
      </c>
      <c r="U2453" t="str">
        <f t="shared" si="155"/>
        <v>No Discount</v>
      </c>
    </row>
    <row r="2454" spans="1:21" x14ac:dyDescent="0.25">
      <c r="A2454" t="s">
        <v>4777</v>
      </c>
      <c r="B2454" s="3">
        <v>45776</v>
      </c>
      <c r="C2454" t="s">
        <v>3585</v>
      </c>
      <c r="D2454" t="s">
        <v>126</v>
      </c>
      <c r="E2454" t="s">
        <v>33</v>
      </c>
      <c r="F2454" t="s">
        <v>93</v>
      </c>
      <c r="G2454" t="s">
        <v>6012</v>
      </c>
      <c r="H2454">
        <v>8</v>
      </c>
      <c r="I2454" s="5">
        <v>375</v>
      </c>
      <c r="J2454" s="5">
        <v>525</v>
      </c>
      <c r="K2454" s="5">
        <f t="shared" si="152"/>
        <v>4200</v>
      </c>
      <c r="L2454" s="4">
        <v>0</v>
      </c>
      <c r="M2454" s="5">
        <f t="shared" si="153"/>
        <v>0</v>
      </c>
      <c r="N2454" s="5">
        <f t="shared" si="154"/>
        <v>1200</v>
      </c>
      <c r="O2454" t="s">
        <v>55</v>
      </c>
      <c r="P2454" t="s">
        <v>56</v>
      </c>
      <c r="Q2454" t="s">
        <v>53</v>
      </c>
      <c r="R2454" t="s">
        <v>42</v>
      </c>
      <c r="T2454" t="s">
        <v>43</v>
      </c>
      <c r="U2454" t="str">
        <f t="shared" si="155"/>
        <v>No Discount</v>
      </c>
    </row>
    <row r="2455" spans="1:21" x14ac:dyDescent="0.25">
      <c r="A2455" t="s">
        <v>4778</v>
      </c>
      <c r="B2455" s="3">
        <v>45769</v>
      </c>
      <c r="C2455" t="s">
        <v>2130</v>
      </c>
      <c r="D2455" t="s">
        <v>50</v>
      </c>
      <c r="E2455" t="s">
        <v>75</v>
      </c>
      <c r="F2455" t="s">
        <v>6040</v>
      </c>
      <c r="G2455" t="s">
        <v>6066</v>
      </c>
      <c r="H2455">
        <v>7</v>
      </c>
      <c r="I2455" s="5">
        <v>5500</v>
      </c>
      <c r="J2455" s="5">
        <v>7833</v>
      </c>
      <c r="K2455" s="5">
        <f t="shared" si="152"/>
        <v>54831</v>
      </c>
      <c r="L2455" s="4">
        <v>0</v>
      </c>
      <c r="M2455" s="5">
        <f t="shared" si="153"/>
        <v>0</v>
      </c>
      <c r="N2455" s="5">
        <f t="shared" si="154"/>
        <v>16331</v>
      </c>
      <c r="O2455" t="s">
        <v>181</v>
      </c>
      <c r="P2455" t="s">
        <v>68</v>
      </c>
      <c r="Q2455" t="s">
        <v>36</v>
      </c>
      <c r="R2455" t="s">
        <v>42</v>
      </c>
      <c r="T2455" t="s">
        <v>43</v>
      </c>
      <c r="U2455" t="str">
        <f t="shared" si="155"/>
        <v>No Discount</v>
      </c>
    </row>
    <row r="2456" spans="1:21" x14ac:dyDescent="0.25">
      <c r="A2456" t="s">
        <v>4779</v>
      </c>
      <c r="B2456" s="3">
        <v>45873</v>
      </c>
      <c r="C2456" t="s">
        <v>2176</v>
      </c>
      <c r="D2456" t="s">
        <v>32</v>
      </c>
      <c r="E2456" t="s">
        <v>75</v>
      </c>
      <c r="F2456" t="s">
        <v>137</v>
      </c>
      <c r="G2456" t="s">
        <v>6029</v>
      </c>
      <c r="H2456">
        <v>9</v>
      </c>
      <c r="I2456" s="5">
        <v>470</v>
      </c>
      <c r="J2456" s="5">
        <v>657</v>
      </c>
      <c r="K2456" s="5">
        <f t="shared" si="152"/>
        <v>5913</v>
      </c>
      <c r="L2456" s="4">
        <v>0</v>
      </c>
      <c r="M2456" s="5">
        <f t="shared" si="153"/>
        <v>0</v>
      </c>
      <c r="N2456" s="5">
        <f t="shared" si="154"/>
        <v>1683</v>
      </c>
      <c r="O2456" t="s">
        <v>110</v>
      </c>
      <c r="P2456" t="s">
        <v>78</v>
      </c>
      <c r="Q2456" t="s">
        <v>36</v>
      </c>
      <c r="R2456" t="s">
        <v>42</v>
      </c>
      <c r="T2456" t="s">
        <v>43</v>
      </c>
      <c r="U2456" t="str">
        <f t="shared" si="155"/>
        <v>No Discount</v>
      </c>
    </row>
    <row r="2457" spans="1:21" x14ac:dyDescent="0.25">
      <c r="A2457" t="s">
        <v>4780</v>
      </c>
      <c r="B2457" s="3">
        <v>46192</v>
      </c>
      <c r="C2457" t="s">
        <v>2408</v>
      </c>
      <c r="D2457" t="s">
        <v>32</v>
      </c>
      <c r="E2457" t="s">
        <v>75</v>
      </c>
      <c r="F2457" t="s">
        <v>93</v>
      </c>
      <c r="G2457" t="s">
        <v>6012</v>
      </c>
      <c r="H2457">
        <v>5</v>
      </c>
      <c r="I2457" s="5">
        <v>375</v>
      </c>
      <c r="J2457" s="5">
        <v>525</v>
      </c>
      <c r="K2457" s="5">
        <f t="shared" si="152"/>
        <v>2625</v>
      </c>
      <c r="L2457" s="4">
        <v>0.08</v>
      </c>
      <c r="M2457" s="5">
        <f t="shared" si="153"/>
        <v>210</v>
      </c>
      <c r="N2457" s="5">
        <f t="shared" si="154"/>
        <v>960</v>
      </c>
      <c r="O2457" t="s">
        <v>215</v>
      </c>
      <c r="P2457" t="s">
        <v>86</v>
      </c>
      <c r="Q2457" t="s">
        <v>36</v>
      </c>
      <c r="R2457" t="s">
        <v>440</v>
      </c>
      <c r="S2457">
        <v>508</v>
      </c>
      <c r="T2457" t="s">
        <v>441</v>
      </c>
      <c r="U2457" t="str">
        <f t="shared" si="155"/>
        <v>5-10%</v>
      </c>
    </row>
    <row r="2458" spans="1:21" x14ac:dyDescent="0.25">
      <c r="A2458" t="s">
        <v>4781</v>
      </c>
      <c r="B2458" s="3">
        <v>46105</v>
      </c>
      <c r="C2458" t="s">
        <v>1697</v>
      </c>
      <c r="D2458" t="s">
        <v>126</v>
      </c>
      <c r="E2458" t="s">
        <v>75</v>
      </c>
      <c r="F2458" t="s">
        <v>93</v>
      </c>
      <c r="G2458" t="s">
        <v>6012</v>
      </c>
      <c r="H2458">
        <v>5</v>
      </c>
      <c r="I2458" s="5">
        <v>375</v>
      </c>
      <c r="J2458" s="5">
        <v>525</v>
      </c>
      <c r="K2458" s="5">
        <f t="shared" si="152"/>
        <v>2625</v>
      </c>
      <c r="L2458" s="4">
        <v>0.25</v>
      </c>
      <c r="M2458" s="5">
        <f t="shared" si="153"/>
        <v>656.25</v>
      </c>
      <c r="N2458" s="5">
        <f t="shared" si="154"/>
        <v>1406.25</v>
      </c>
      <c r="O2458" t="s">
        <v>55</v>
      </c>
      <c r="P2458" t="s">
        <v>56</v>
      </c>
      <c r="Q2458" t="s">
        <v>53</v>
      </c>
      <c r="R2458" t="s">
        <v>440</v>
      </c>
      <c r="S2458">
        <v>197</v>
      </c>
      <c r="T2458" t="s">
        <v>441</v>
      </c>
      <c r="U2458" t="str">
        <f t="shared" si="155"/>
        <v>21-25%</v>
      </c>
    </row>
    <row r="2459" spans="1:21" x14ac:dyDescent="0.25">
      <c r="A2459" t="s">
        <v>4782</v>
      </c>
      <c r="B2459" s="3">
        <v>46031</v>
      </c>
      <c r="C2459" t="s">
        <v>4698</v>
      </c>
      <c r="D2459" t="s">
        <v>32</v>
      </c>
      <c r="E2459" t="s">
        <v>33</v>
      </c>
      <c r="F2459" t="s">
        <v>137</v>
      </c>
      <c r="G2459" t="s">
        <v>6029</v>
      </c>
      <c r="H2459">
        <v>10</v>
      </c>
      <c r="I2459" s="5">
        <v>470</v>
      </c>
      <c r="J2459" s="5">
        <v>657</v>
      </c>
      <c r="K2459" s="5">
        <f t="shared" si="152"/>
        <v>6570</v>
      </c>
      <c r="L2459" s="4">
        <v>0.1</v>
      </c>
      <c r="M2459" s="5">
        <f t="shared" si="153"/>
        <v>657</v>
      </c>
      <c r="N2459" s="5">
        <f t="shared" si="154"/>
        <v>2527</v>
      </c>
      <c r="O2459" t="s">
        <v>67</v>
      </c>
      <c r="P2459" t="s">
        <v>68</v>
      </c>
      <c r="Q2459" t="s">
        <v>36</v>
      </c>
      <c r="R2459" t="s">
        <v>440</v>
      </c>
      <c r="S2459">
        <v>346</v>
      </c>
      <c r="T2459" t="s">
        <v>441</v>
      </c>
      <c r="U2459" t="str">
        <f t="shared" si="155"/>
        <v>5-10%</v>
      </c>
    </row>
    <row r="2460" spans="1:21" x14ac:dyDescent="0.25">
      <c r="A2460" t="s">
        <v>4783</v>
      </c>
      <c r="B2460" s="3">
        <v>45690</v>
      </c>
      <c r="C2460" t="s">
        <v>4267</v>
      </c>
      <c r="D2460" t="s">
        <v>126</v>
      </c>
      <c r="E2460" t="s">
        <v>33</v>
      </c>
      <c r="F2460" t="s">
        <v>137</v>
      </c>
      <c r="G2460" t="s">
        <v>6029</v>
      </c>
      <c r="H2460">
        <v>2</v>
      </c>
      <c r="I2460" s="5">
        <v>470</v>
      </c>
      <c r="J2460" s="5">
        <v>657</v>
      </c>
      <c r="K2460" s="5">
        <f t="shared" si="152"/>
        <v>1314</v>
      </c>
      <c r="L2460" s="4">
        <v>0</v>
      </c>
      <c r="M2460" s="5">
        <f t="shared" si="153"/>
        <v>0</v>
      </c>
      <c r="N2460" s="5">
        <f t="shared" si="154"/>
        <v>374</v>
      </c>
      <c r="O2460" t="s">
        <v>110</v>
      </c>
      <c r="P2460" t="s">
        <v>78</v>
      </c>
      <c r="Q2460" t="s">
        <v>36</v>
      </c>
      <c r="R2460" t="s">
        <v>42</v>
      </c>
      <c r="T2460" t="s">
        <v>43</v>
      </c>
      <c r="U2460" t="str">
        <f t="shared" si="155"/>
        <v>No Discount</v>
      </c>
    </row>
    <row r="2461" spans="1:21" x14ac:dyDescent="0.25">
      <c r="A2461" t="s">
        <v>4784</v>
      </c>
      <c r="B2461" s="3">
        <v>46158</v>
      </c>
      <c r="C2461" t="s">
        <v>1414</v>
      </c>
      <c r="D2461" t="s">
        <v>126</v>
      </c>
      <c r="E2461" t="s">
        <v>75</v>
      </c>
      <c r="F2461" t="s">
        <v>6040</v>
      </c>
      <c r="G2461" t="s">
        <v>6066</v>
      </c>
      <c r="H2461">
        <v>4</v>
      </c>
      <c r="I2461" s="5">
        <v>5500</v>
      </c>
      <c r="J2461" s="5">
        <v>7833</v>
      </c>
      <c r="K2461" s="5">
        <f t="shared" si="152"/>
        <v>31332</v>
      </c>
      <c r="L2461" s="4">
        <v>0.12</v>
      </c>
      <c r="M2461" s="5">
        <f t="shared" si="153"/>
        <v>3759.8399999999997</v>
      </c>
      <c r="N2461" s="5">
        <f t="shared" si="154"/>
        <v>13091.84</v>
      </c>
      <c r="O2461" t="s">
        <v>77</v>
      </c>
      <c r="P2461" t="s">
        <v>78</v>
      </c>
      <c r="Q2461" t="s">
        <v>36</v>
      </c>
      <c r="R2461" t="s">
        <v>440</v>
      </c>
      <c r="S2461">
        <v>70</v>
      </c>
      <c r="T2461" t="s">
        <v>441</v>
      </c>
      <c r="U2461" t="str">
        <f t="shared" si="155"/>
        <v>11-15%</v>
      </c>
    </row>
    <row r="2462" spans="1:21" x14ac:dyDescent="0.25">
      <c r="A2462" t="s">
        <v>4785</v>
      </c>
      <c r="B2462" s="3">
        <v>45663</v>
      </c>
      <c r="C2462" t="s">
        <v>4786</v>
      </c>
      <c r="D2462" t="s">
        <v>32</v>
      </c>
      <c r="E2462" t="s">
        <v>75</v>
      </c>
      <c r="F2462" t="s">
        <v>6063</v>
      </c>
      <c r="G2462" t="s">
        <v>6054</v>
      </c>
      <c r="H2462">
        <v>1</v>
      </c>
      <c r="I2462" s="5">
        <v>220</v>
      </c>
      <c r="J2462" s="5">
        <v>323</v>
      </c>
      <c r="K2462" s="5">
        <f t="shared" si="152"/>
        <v>323</v>
      </c>
      <c r="L2462" s="4">
        <v>0</v>
      </c>
      <c r="M2462" s="5">
        <f t="shared" si="153"/>
        <v>0</v>
      </c>
      <c r="N2462" s="5">
        <f t="shared" si="154"/>
        <v>103</v>
      </c>
      <c r="O2462" t="s">
        <v>95</v>
      </c>
      <c r="P2462" t="s">
        <v>96</v>
      </c>
      <c r="Q2462" t="s">
        <v>53</v>
      </c>
      <c r="R2462" t="s">
        <v>42</v>
      </c>
      <c r="T2462" t="s">
        <v>43</v>
      </c>
      <c r="U2462" t="str">
        <f t="shared" si="155"/>
        <v>No Discount</v>
      </c>
    </row>
    <row r="2463" spans="1:21" x14ac:dyDescent="0.25">
      <c r="A2463" t="s">
        <v>4788</v>
      </c>
      <c r="B2463" s="3">
        <v>46156</v>
      </c>
      <c r="C2463" t="s">
        <v>1606</v>
      </c>
      <c r="D2463" t="s">
        <v>32</v>
      </c>
      <c r="E2463" t="s">
        <v>33</v>
      </c>
      <c r="F2463" t="s">
        <v>6063</v>
      </c>
      <c r="G2463" t="s">
        <v>6054</v>
      </c>
      <c r="H2463">
        <v>9</v>
      </c>
      <c r="I2463" s="5">
        <v>220</v>
      </c>
      <c r="J2463" s="5">
        <v>323</v>
      </c>
      <c r="K2463" s="5">
        <f t="shared" si="152"/>
        <v>2907</v>
      </c>
      <c r="L2463" s="4">
        <v>0.15</v>
      </c>
      <c r="M2463" s="5">
        <f t="shared" si="153"/>
        <v>436.05</v>
      </c>
      <c r="N2463" s="5">
        <f t="shared" si="154"/>
        <v>1363.05</v>
      </c>
      <c r="O2463" t="s">
        <v>110</v>
      </c>
      <c r="P2463" t="s">
        <v>78</v>
      </c>
      <c r="Q2463" t="s">
        <v>36</v>
      </c>
      <c r="R2463" t="s">
        <v>440</v>
      </c>
      <c r="S2463">
        <v>415</v>
      </c>
      <c r="T2463" t="s">
        <v>441</v>
      </c>
      <c r="U2463" t="str">
        <f t="shared" si="155"/>
        <v>11-15%</v>
      </c>
    </row>
    <row r="2464" spans="1:21" x14ac:dyDescent="0.25">
      <c r="A2464" t="s">
        <v>4789</v>
      </c>
      <c r="B2464" s="3">
        <v>45783</v>
      </c>
      <c r="C2464" t="s">
        <v>2637</v>
      </c>
      <c r="D2464" t="s">
        <v>32</v>
      </c>
      <c r="E2464" t="s">
        <v>75</v>
      </c>
      <c r="F2464" t="s">
        <v>93</v>
      </c>
      <c r="G2464" t="s">
        <v>6012</v>
      </c>
      <c r="H2464">
        <v>9</v>
      </c>
      <c r="I2464" s="5">
        <v>375</v>
      </c>
      <c r="J2464" s="5">
        <v>525</v>
      </c>
      <c r="K2464" s="5">
        <f t="shared" si="152"/>
        <v>4725</v>
      </c>
      <c r="L2464" s="4">
        <v>0</v>
      </c>
      <c r="M2464" s="5">
        <f t="shared" si="153"/>
        <v>0</v>
      </c>
      <c r="N2464" s="5">
        <f t="shared" si="154"/>
        <v>1350</v>
      </c>
      <c r="O2464" t="s">
        <v>215</v>
      </c>
      <c r="P2464" t="s">
        <v>86</v>
      </c>
      <c r="Q2464" t="s">
        <v>36</v>
      </c>
      <c r="R2464" t="s">
        <v>42</v>
      </c>
      <c r="T2464" t="s">
        <v>43</v>
      </c>
      <c r="U2464" t="str">
        <f t="shared" si="155"/>
        <v>No Discount</v>
      </c>
    </row>
    <row r="2465" spans="1:21" x14ac:dyDescent="0.25">
      <c r="A2465" t="s">
        <v>4790</v>
      </c>
      <c r="B2465" s="3">
        <v>46080</v>
      </c>
      <c r="C2465" t="s">
        <v>3610</v>
      </c>
      <c r="D2465" t="s">
        <v>32</v>
      </c>
      <c r="E2465" t="s">
        <v>33</v>
      </c>
      <c r="F2465" t="s">
        <v>93</v>
      </c>
      <c r="G2465" t="s">
        <v>6012</v>
      </c>
      <c r="H2465">
        <v>2</v>
      </c>
      <c r="I2465" s="5">
        <v>375</v>
      </c>
      <c r="J2465" s="5">
        <v>525</v>
      </c>
      <c r="K2465" s="5">
        <f t="shared" si="152"/>
        <v>1050</v>
      </c>
      <c r="L2465" s="4">
        <v>0.12</v>
      </c>
      <c r="M2465" s="5">
        <f t="shared" si="153"/>
        <v>126</v>
      </c>
      <c r="N2465" s="5">
        <f t="shared" si="154"/>
        <v>426</v>
      </c>
      <c r="O2465" t="s">
        <v>77</v>
      </c>
      <c r="P2465" t="s">
        <v>78</v>
      </c>
      <c r="Q2465" t="s">
        <v>36</v>
      </c>
      <c r="R2465" t="s">
        <v>440</v>
      </c>
      <c r="S2465">
        <v>30</v>
      </c>
      <c r="T2465" t="s">
        <v>441</v>
      </c>
      <c r="U2465" t="str">
        <f t="shared" si="155"/>
        <v>11-15%</v>
      </c>
    </row>
    <row r="2466" spans="1:21" x14ac:dyDescent="0.25">
      <c r="A2466" t="s">
        <v>4791</v>
      </c>
      <c r="B2466" s="3">
        <v>46025</v>
      </c>
      <c r="C2466" t="s">
        <v>90</v>
      </c>
      <c r="D2466" t="s">
        <v>50</v>
      </c>
      <c r="E2466" t="s">
        <v>33</v>
      </c>
      <c r="F2466" t="s">
        <v>137</v>
      </c>
      <c r="G2466" t="s">
        <v>6029</v>
      </c>
      <c r="H2466">
        <v>4</v>
      </c>
      <c r="I2466" s="5">
        <v>470</v>
      </c>
      <c r="J2466" s="5">
        <v>657</v>
      </c>
      <c r="K2466" s="5">
        <f t="shared" si="152"/>
        <v>2628</v>
      </c>
      <c r="L2466" s="4">
        <v>0.25</v>
      </c>
      <c r="M2466" s="5">
        <f t="shared" si="153"/>
        <v>657</v>
      </c>
      <c r="N2466" s="5">
        <f t="shared" si="154"/>
        <v>1405</v>
      </c>
      <c r="O2466" t="s">
        <v>110</v>
      </c>
      <c r="P2466" t="s">
        <v>78</v>
      </c>
      <c r="Q2466" t="s">
        <v>36</v>
      </c>
      <c r="R2466" t="s">
        <v>440</v>
      </c>
      <c r="S2466">
        <v>163</v>
      </c>
      <c r="T2466" t="s">
        <v>441</v>
      </c>
      <c r="U2466" t="str">
        <f t="shared" si="155"/>
        <v>21-25%</v>
      </c>
    </row>
    <row r="2467" spans="1:21" x14ac:dyDescent="0.25">
      <c r="A2467" t="s">
        <v>4792</v>
      </c>
      <c r="B2467" s="3">
        <v>45966</v>
      </c>
      <c r="C2467" t="s">
        <v>1225</v>
      </c>
      <c r="D2467" t="s">
        <v>50</v>
      </c>
      <c r="E2467" t="s">
        <v>33</v>
      </c>
      <c r="F2467" t="s">
        <v>93</v>
      </c>
      <c r="G2467" t="s">
        <v>6012</v>
      </c>
      <c r="H2467">
        <v>10</v>
      </c>
      <c r="I2467" s="5">
        <v>375</v>
      </c>
      <c r="J2467" s="5">
        <v>525</v>
      </c>
      <c r="K2467" s="5">
        <f t="shared" si="152"/>
        <v>5250</v>
      </c>
      <c r="L2467" s="4">
        <v>0</v>
      </c>
      <c r="M2467" s="5">
        <f t="shared" si="153"/>
        <v>0</v>
      </c>
      <c r="N2467" s="5">
        <f t="shared" si="154"/>
        <v>1500</v>
      </c>
      <c r="O2467" t="s">
        <v>85</v>
      </c>
      <c r="P2467" t="s">
        <v>86</v>
      </c>
      <c r="Q2467" t="s">
        <v>36</v>
      </c>
      <c r="R2467" t="s">
        <v>440</v>
      </c>
      <c r="S2467">
        <v>48</v>
      </c>
      <c r="T2467" t="s">
        <v>441</v>
      </c>
      <c r="U2467" t="str">
        <f t="shared" si="155"/>
        <v>No Discount</v>
      </c>
    </row>
    <row r="2468" spans="1:21" x14ac:dyDescent="0.25">
      <c r="A2468" t="s">
        <v>4793</v>
      </c>
      <c r="B2468" s="3">
        <v>45665</v>
      </c>
      <c r="C2468" t="s">
        <v>1937</v>
      </c>
      <c r="D2468" t="s">
        <v>50</v>
      </c>
      <c r="E2468" t="s">
        <v>75</v>
      </c>
      <c r="F2468" t="s">
        <v>6063</v>
      </c>
      <c r="G2468" t="s">
        <v>6017</v>
      </c>
      <c r="H2468">
        <v>2</v>
      </c>
      <c r="I2468" s="5">
        <v>395</v>
      </c>
      <c r="J2468" s="5">
        <v>552</v>
      </c>
      <c r="K2468" s="5">
        <f t="shared" si="152"/>
        <v>1104</v>
      </c>
      <c r="L2468" s="4">
        <v>0</v>
      </c>
      <c r="M2468" s="5">
        <f t="shared" si="153"/>
        <v>0</v>
      </c>
      <c r="N2468" s="5">
        <f t="shared" si="154"/>
        <v>314</v>
      </c>
      <c r="O2468" t="s">
        <v>215</v>
      </c>
      <c r="P2468" t="s">
        <v>86</v>
      </c>
      <c r="Q2468" t="s">
        <v>36</v>
      </c>
      <c r="R2468" t="s">
        <v>42</v>
      </c>
      <c r="T2468" t="s">
        <v>43</v>
      </c>
      <c r="U2468" t="str">
        <f t="shared" si="155"/>
        <v>No Discount</v>
      </c>
    </row>
    <row r="2469" spans="1:21" x14ac:dyDescent="0.25">
      <c r="A2469" t="s">
        <v>4794</v>
      </c>
      <c r="B2469" s="3">
        <v>45712</v>
      </c>
      <c r="C2469" t="s">
        <v>610</v>
      </c>
      <c r="D2469" t="s">
        <v>32</v>
      </c>
      <c r="E2469" t="s">
        <v>33</v>
      </c>
      <c r="F2469" t="s">
        <v>93</v>
      </c>
      <c r="G2469" t="s">
        <v>6012</v>
      </c>
      <c r="H2469">
        <v>3</v>
      </c>
      <c r="I2469" s="5">
        <v>375</v>
      </c>
      <c r="J2469" s="5">
        <v>525</v>
      </c>
      <c r="K2469" s="5">
        <f t="shared" si="152"/>
        <v>1575</v>
      </c>
      <c r="L2469" s="4">
        <v>0</v>
      </c>
      <c r="M2469" s="5">
        <f t="shared" si="153"/>
        <v>0</v>
      </c>
      <c r="N2469" s="5">
        <f t="shared" si="154"/>
        <v>450</v>
      </c>
      <c r="O2469" t="s">
        <v>85</v>
      </c>
      <c r="P2469" t="s">
        <v>86</v>
      </c>
      <c r="Q2469" t="s">
        <v>36</v>
      </c>
      <c r="R2469" t="s">
        <v>42</v>
      </c>
      <c r="T2469" t="s">
        <v>43</v>
      </c>
      <c r="U2469" t="str">
        <f t="shared" si="155"/>
        <v>No Discount</v>
      </c>
    </row>
    <row r="2470" spans="1:21" x14ac:dyDescent="0.25">
      <c r="A2470" t="s">
        <v>4795</v>
      </c>
      <c r="B2470" s="3">
        <v>45758</v>
      </c>
      <c r="C2470" t="s">
        <v>3249</v>
      </c>
      <c r="D2470" t="s">
        <v>32</v>
      </c>
      <c r="E2470" t="s">
        <v>33</v>
      </c>
      <c r="F2470" t="s">
        <v>6040</v>
      </c>
      <c r="G2470" t="s">
        <v>6066</v>
      </c>
      <c r="H2470">
        <v>2</v>
      </c>
      <c r="I2470" s="5">
        <v>5500</v>
      </c>
      <c r="J2470" s="5">
        <v>7833</v>
      </c>
      <c r="K2470" s="5">
        <f t="shared" si="152"/>
        <v>15666</v>
      </c>
      <c r="L2470" s="4">
        <v>0</v>
      </c>
      <c r="M2470" s="5">
        <f t="shared" si="153"/>
        <v>0</v>
      </c>
      <c r="N2470" s="5">
        <f t="shared" si="154"/>
        <v>4666</v>
      </c>
      <c r="O2470" t="s">
        <v>67</v>
      </c>
      <c r="P2470" t="s">
        <v>68</v>
      </c>
      <c r="Q2470" t="s">
        <v>36</v>
      </c>
      <c r="R2470" t="s">
        <v>42</v>
      </c>
      <c r="T2470" t="s">
        <v>43</v>
      </c>
      <c r="U2470" t="str">
        <f t="shared" si="155"/>
        <v>No Discount</v>
      </c>
    </row>
    <row r="2471" spans="1:21" x14ac:dyDescent="0.25">
      <c r="A2471" t="s">
        <v>4796</v>
      </c>
      <c r="B2471" s="3">
        <v>46203</v>
      </c>
      <c r="C2471" t="s">
        <v>1801</v>
      </c>
      <c r="D2471" t="s">
        <v>50</v>
      </c>
      <c r="E2471" t="s">
        <v>33</v>
      </c>
      <c r="F2471" t="s">
        <v>6063</v>
      </c>
      <c r="G2471" t="s">
        <v>6054</v>
      </c>
      <c r="H2471">
        <v>12</v>
      </c>
      <c r="I2471" s="5">
        <v>220</v>
      </c>
      <c r="J2471" s="5">
        <v>323</v>
      </c>
      <c r="K2471" s="5">
        <f t="shared" si="152"/>
        <v>3876</v>
      </c>
      <c r="L2471" s="4">
        <v>0.15</v>
      </c>
      <c r="M2471" s="5">
        <f t="shared" si="153"/>
        <v>581.4</v>
      </c>
      <c r="N2471" s="5">
        <f t="shared" si="154"/>
        <v>1817.4</v>
      </c>
      <c r="O2471" t="s">
        <v>40</v>
      </c>
      <c r="P2471" t="s">
        <v>41</v>
      </c>
      <c r="Q2471" t="s">
        <v>36</v>
      </c>
      <c r="R2471" t="s">
        <v>440</v>
      </c>
      <c r="S2471">
        <v>372</v>
      </c>
      <c r="T2471" t="s">
        <v>441</v>
      </c>
      <c r="U2471" t="str">
        <f t="shared" si="155"/>
        <v>11-15%</v>
      </c>
    </row>
    <row r="2472" spans="1:21" x14ac:dyDescent="0.25">
      <c r="A2472" t="s">
        <v>4797</v>
      </c>
      <c r="B2472" s="3">
        <v>46172</v>
      </c>
      <c r="C2472" t="s">
        <v>1372</v>
      </c>
      <c r="D2472" t="s">
        <v>32</v>
      </c>
      <c r="E2472" t="s">
        <v>33</v>
      </c>
      <c r="F2472" t="s">
        <v>6063</v>
      </c>
      <c r="G2472" t="s">
        <v>6054</v>
      </c>
      <c r="H2472">
        <v>2</v>
      </c>
      <c r="I2472" s="5">
        <v>220</v>
      </c>
      <c r="J2472" s="5">
        <v>323</v>
      </c>
      <c r="K2472" s="5">
        <f t="shared" si="152"/>
        <v>646</v>
      </c>
      <c r="L2472" s="4">
        <v>0.12</v>
      </c>
      <c r="M2472" s="5">
        <f t="shared" si="153"/>
        <v>77.52</v>
      </c>
      <c r="N2472" s="5">
        <f t="shared" si="154"/>
        <v>283.52</v>
      </c>
      <c r="O2472" t="s">
        <v>164</v>
      </c>
      <c r="P2472" t="s">
        <v>41</v>
      </c>
      <c r="Q2472" t="s">
        <v>36</v>
      </c>
      <c r="R2472" t="s">
        <v>440</v>
      </c>
      <c r="S2472">
        <v>62</v>
      </c>
      <c r="T2472" t="s">
        <v>441</v>
      </c>
      <c r="U2472" t="str">
        <f t="shared" si="155"/>
        <v>11-15%</v>
      </c>
    </row>
    <row r="2473" spans="1:21" x14ac:dyDescent="0.25">
      <c r="A2473" t="s">
        <v>4798</v>
      </c>
      <c r="B2473" s="3">
        <v>45816</v>
      </c>
      <c r="C2473" t="s">
        <v>1231</v>
      </c>
      <c r="D2473" t="s">
        <v>32</v>
      </c>
      <c r="E2473" t="s">
        <v>33</v>
      </c>
      <c r="F2473" t="s">
        <v>6063</v>
      </c>
      <c r="G2473" t="s">
        <v>6054</v>
      </c>
      <c r="H2473">
        <v>2</v>
      </c>
      <c r="I2473" s="5">
        <v>220</v>
      </c>
      <c r="J2473" s="5">
        <v>323</v>
      </c>
      <c r="K2473" s="5">
        <f t="shared" si="152"/>
        <v>646</v>
      </c>
      <c r="L2473" s="4">
        <v>0</v>
      </c>
      <c r="M2473" s="5">
        <f t="shared" si="153"/>
        <v>0</v>
      </c>
      <c r="N2473" s="5">
        <f t="shared" si="154"/>
        <v>206</v>
      </c>
      <c r="O2473" t="s">
        <v>40</v>
      </c>
      <c r="P2473" t="s">
        <v>41</v>
      </c>
      <c r="Q2473" t="s">
        <v>36</v>
      </c>
      <c r="R2473" t="s">
        <v>42</v>
      </c>
      <c r="T2473" t="s">
        <v>43</v>
      </c>
      <c r="U2473" t="str">
        <f t="shared" si="155"/>
        <v>No Discount</v>
      </c>
    </row>
    <row r="2474" spans="1:21" x14ac:dyDescent="0.25">
      <c r="A2474" t="s">
        <v>4799</v>
      </c>
      <c r="B2474" s="3">
        <v>46001</v>
      </c>
      <c r="C2474" t="s">
        <v>3236</v>
      </c>
      <c r="D2474" t="s">
        <v>50</v>
      </c>
      <c r="E2474" t="s">
        <v>33</v>
      </c>
      <c r="F2474" t="s">
        <v>6063</v>
      </c>
      <c r="G2474" t="s">
        <v>6054</v>
      </c>
      <c r="H2474">
        <v>9</v>
      </c>
      <c r="I2474" s="5">
        <v>220</v>
      </c>
      <c r="J2474" s="5">
        <v>323</v>
      </c>
      <c r="K2474" s="5">
        <f t="shared" si="152"/>
        <v>2907</v>
      </c>
      <c r="L2474" s="4">
        <v>0</v>
      </c>
      <c r="M2474" s="5">
        <f t="shared" si="153"/>
        <v>0</v>
      </c>
      <c r="N2474" s="5">
        <f t="shared" si="154"/>
        <v>927</v>
      </c>
      <c r="O2474" t="s">
        <v>127</v>
      </c>
      <c r="P2474" t="s">
        <v>56</v>
      </c>
      <c r="Q2474" t="s">
        <v>53</v>
      </c>
      <c r="R2474" t="s">
        <v>440</v>
      </c>
      <c r="S2474">
        <v>14</v>
      </c>
      <c r="T2474" t="s">
        <v>441</v>
      </c>
      <c r="U2474" t="str">
        <f t="shared" si="155"/>
        <v>No Discount</v>
      </c>
    </row>
    <row r="2475" spans="1:21" x14ac:dyDescent="0.25">
      <c r="A2475" t="s">
        <v>4800</v>
      </c>
      <c r="B2475" s="3">
        <v>45816</v>
      </c>
      <c r="C2475" t="s">
        <v>4299</v>
      </c>
      <c r="D2475" t="s">
        <v>126</v>
      </c>
      <c r="E2475" t="s">
        <v>33</v>
      </c>
      <c r="F2475" t="s">
        <v>6063</v>
      </c>
      <c r="G2475" t="s">
        <v>6054</v>
      </c>
      <c r="H2475">
        <v>8</v>
      </c>
      <c r="I2475" s="5">
        <v>220</v>
      </c>
      <c r="J2475" s="5">
        <v>323</v>
      </c>
      <c r="K2475" s="5">
        <f t="shared" si="152"/>
        <v>2584</v>
      </c>
      <c r="L2475" s="4">
        <v>0</v>
      </c>
      <c r="M2475" s="5">
        <f t="shared" si="153"/>
        <v>0</v>
      </c>
      <c r="N2475" s="5">
        <f t="shared" si="154"/>
        <v>824</v>
      </c>
      <c r="O2475" t="s">
        <v>85</v>
      </c>
      <c r="P2475" t="s">
        <v>86</v>
      </c>
      <c r="Q2475" t="s">
        <v>36</v>
      </c>
      <c r="R2475" t="s">
        <v>440</v>
      </c>
      <c r="S2475">
        <v>152</v>
      </c>
      <c r="T2475" t="s">
        <v>441</v>
      </c>
      <c r="U2475" t="str">
        <f t="shared" si="155"/>
        <v>No Discount</v>
      </c>
    </row>
    <row r="2476" spans="1:21" x14ac:dyDescent="0.25">
      <c r="A2476" t="s">
        <v>4801</v>
      </c>
      <c r="B2476" s="3">
        <v>45673</v>
      </c>
      <c r="C2476" t="s">
        <v>3769</v>
      </c>
      <c r="D2476" t="s">
        <v>50</v>
      </c>
      <c r="E2476" t="s">
        <v>33</v>
      </c>
      <c r="F2476" t="s">
        <v>93</v>
      </c>
      <c r="G2476" t="s">
        <v>6012</v>
      </c>
      <c r="H2476">
        <v>3</v>
      </c>
      <c r="I2476" s="5">
        <v>375</v>
      </c>
      <c r="J2476" s="5">
        <v>525</v>
      </c>
      <c r="K2476" s="5">
        <f t="shared" si="152"/>
        <v>1575</v>
      </c>
      <c r="L2476" s="4">
        <v>0</v>
      </c>
      <c r="M2476" s="5">
        <f t="shared" si="153"/>
        <v>0</v>
      </c>
      <c r="N2476" s="5">
        <f t="shared" si="154"/>
        <v>450</v>
      </c>
      <c r="O2476" t="s">
        <v>95</v>
      </c>
      <c r="P2476" t="s">
        <v>96</v>
      </c>
      <c r="Q2476" t="s">
        <v>53</v>
      </c>
      <c r="R2476" t="s">
        <v>42</v>
      </c>
      <c r="T2476" t="s">
        <v>43</v>
      </c>
      <c r="U2476" t="str">
        <f t="shared" si="155"/>
        <v>No Discount</v>
      </c>
    </row>
    <row r="2477" spans="1:21" x14ac:dyDescent="0.25">
      <c r="A2477" t="s">
        <v>4802</v>
      </c>
      <c r="B2477" s="3">
        <v>46189</v>
      </c>
      <c r="C2477" t="s">
        <v>4198</v>
      </c>
      <c r="D2477" t="s">
        <v>50</v>
      </c>
      <c r="E2477" t="s">
        <v>33</v>
      </c>
      <c r="F2477" t="s">
        <v>93</v>
      </c>
      <c r="G2477" t="s">
        <v>6012</v>
      </c>
      <c r="H2477">
        <v>8</v>
      </c>
      <c r="I2477" s="5">
        <v>375</v>
      </c>
      <c r="J2477" s="5">
        <v>525</v>
      </c>
      <c r="K2477" s="5">
        <f t="shared" si="152"/>
        <v>4200</v>
      </c>
      <c r="L2477" s="4">
        <v>0.18</v>
      </c>
      <c r="M2477" s="5">
        <f t="shared" si="153"/>
        <v>756</v>
      </c>
      <c r="N2477" s="5">
        <f t="shared" si="154"/>
        <v>1956</v>
      </c>
      <c r="O2477" t="s">
        <v>110</v>
      </c>
      <c r="P2477" t="s">
        <v>78</v>
      </c>
      <c r="Q2477" t="s">
        <v>36</v>
      </c>
      <c r="R2477" t="s">
        <v>440</v>
      </c>
      <c r="S2477">
        <v>137</v>
      </c>
      <c r="T2477" t="s">
        <v>441</v>
      </c>
      <c r="U2477" t="str">
        <f t="shared" si="155"/>
        <v>16-20%</v>
      </c>
    </row>
    <row r="2478" spans="1:21" x14ac:dyDescent="0.25">
      <c r="A2478" t="s">
        <v>4803</v>
      </c>
      <c r="B2478" s="3">
        <v>45798</v>
      </c>
      <c r="C2478" t="s">
        <v>1944</v>
      </c>
      <c r="D2478" t="s">
        <v>50</v>
      </c>
      <c r="E2478" t="s">
        <v>75</v>
      </c>
      <c r="F2478" t="s">
        <v>6040</v>
      </c>
      <c r="G2478" t="s">
        <v>6066</v>
      </c>
      <c r="H2478">
        <v>5</v>
      </c>
      <c r="I2478" s="5">
        <v>5500</v>
      </c>
      <c r="J2478" s="5">
        <v>7833</v>
      </c>
      <c r="K2478" s="5">
        <f t="shared" si="152"/>
        <v>39165</v>
      </c>
      <c r="L2478" s="4">
        <v>0</v>
      </c>
      <c r="M2478" s="5">
        <f t="shared" si="153"/>
        <v>0</v>
      </c>
      <c r="N2478" s="5">
        <f t="shared" si="154"/>
        <v>11665</v>
      </c>
      <c r="O2478" t="s">
        <v>164</v>
      </c>
      <c r="P2478" t="s">
        <v>41</v>
      </c>
      <c r="Q2478" t="s">
        <v>36</v>
      </c>
      <c r="R2478" t="s">
        <v>42</v>
      </c>
      <c r="T2478" t="s">
        <v>43</v>
      </c>
      <c r="U2478" t="str">
        <f t="shared" si="155"/>
        <v>No Discount</v>
      </c>
    </row>
    <row r="2479" spans="1:21" x14ac:dyDescent="0.25">
      <c r="A2479" t="s">
        <v>4804</v>
      </c>
      <c r="B2479" s="3">
        <v>46160</v>
      </c>
      <c r="C2479" t="s">
        <v>436</v>
      </c>
      <c r="D2479" t="s">
        <v>50</v>
      </c>
      <c r="E2479" t="s">
        <v>75</v>
      </c>
      <c r="F2479" t="s">
        <v>93</v>
      </c>
      <c r="G2479" t="s">
        <v>6012</v>
      </c>
      <c r="H2479">
        <v>9</v>
      </c>
      <c r="I2479" s="5">
        <v>375</v>
      </c>
      <c r="J2479" s="5">
        <v>525</v>
      </c>
      <c r="K2479" s="5">
        <f t="shared" si="152"/>
        <v>4725</v>
      </c>
      <c r="L2479" s="4">
        <v>0.1</v>
      </c>
      <c r="M2479" s="5">
        <f t="shared" si="153"/>
        <v>472.5</v>
      </c>
      <c r="N2479" s="5">
        <f t="shared" si="154"/>
        <v>1822.5</v>
      </c>
      <c r="O2479" t="s">
        <v>85</v>
      </c>
      <c r="P2479" t="s">
        <v>86</v>
      </c>
      <c r="Q2479" t="s">
        <v>36</v>
      </c>
      <c r="R2479" t="s">
        <v>440</v>
      </c>
      <c r="S2479">
        <v>35</v>
      </c>
      <c r="T2479" t="s">
        <v>441</v>
      </c>
      <c r="U2479" t="str">
        <f t="shared" si="155"/>
        <v>5-10%</v>
      </c>
    </row>
    <row r="2480" spans="1:21" x14ac:dyDescent="0.25">
      <c r="A2480" t="s">
        <v>4805</v>
      </c>
      <c r="B2480" s="3">
        <v>45889</v>
      </c>
      <c r="C2480" t="s">
        <v>1664</v>
      </c>
      <c r="D2480" t="s">
        <v>50</v>
      </c>
      <c r="E2480" t="s">
        <v>33</v>
      </c>
      <c r="F2480" t="s">
        <v>6063</v>
      </c>
      <c r="G2480" t="s">
        <v>6017</v>
      </c>
      <c r="H2480">
        <v>9</v>
      </c>
      <c r="I2480" s="5">
        <v>395</v>
      </c>
      <c r="J2480" s="5">
        <v>552</v>
      </c>
      <c r="K2480" s="5">
        <f t="shared" si="152"/>
        <v>4968</v>
      </c>
      <c r="L2480" s="4">
        <v>0</v>
      </c>
      <c r="M2480" s="5">
        <f t="shared" si="153"/>
        <v>0</v>
      </c>
      <c r="N2480" s="5">
        <f t="shared" si="154"/>
        <v>1413</v>
      </c>
      <c r="O2480" t="s">
        <v>110</v>
      </c>
      <c r="P2480" t="s">
        <v>78</v>
      </c>
      <c r="Q2480" t="s">
        <v>36</v>
      </c>
      <c r="R2480" t="s">
        <v>42</v>
      </c>
      <c r="T2480" t="s">
        <v>43</v>
      </c>
      <c r="U2480" t="str">
        <f t="shared" si="155"/>
        <v>No Discount</v>
      </c>
    </row>
    <row r="2481" spans="1:21" x14ac:dyDescent="0.25">
      <c r="A2481" t="s">
        <v>4806</v>
      </c>
      <c r="B2481" s="3">
        <v>45865</v>
      </c>
      <c r="C2481" t="s">
        <v>2890</v>
      </c>
      <c r="D2481" t="s">
        <v>126</v>
      </c>
      <c r="E2481" t="s">
        <v>33</v>
      </c>
      <c r="F2481" t="s">
        <v>6040</v>
      </c>
      <c r="G2481" t="s">
        <v>6066</v>
      </c>
      <c r="H2481">
        <v>5</v>
      </c>
      <c r="I2481" s="5">
        <v>5500</v>
      </c>
      <c r="J2481" s="5">
        <v>7833</v>
      </c>
      <c r="K2481" s="5">
        <f t="shared" si="152"/>
        <v>39165</v>
      </c>
      <c r="L2481" s="4">
        <v>0</v>
      </c>
      <c r="M2481" s="5">
        <f t="shared" si="153"/>
        <v>0</v>
      </c>
      <c r="N2481" s="5">
        <f t="shared" si="154"/>
        <v>11665</v>
      </c>
      <c r="O2481" t="s">
        <v>110</v>
      </c>
      <c r="P2481" t="s">
        <v>78</v>
      </c>
      <c r="Q2481" t="s">
        <v>36</v>
      </c>
      <c r="R2481" t="s">
        <v>440</v>
      </c>
      <c r="S2481">
        <v>44</v>
      </c>
      <c r="T2481" t="s">
        <v>441</v>
      </c>
      <c r="U2481" t="str">
        <f t="shared" si="155"/>
        <v>No Discount</v>
      </c>
    </row>
    <row r="2482" spans="1:21" x14ac:dyDescent="0.25">
      <c r="A2482" t="s">
        <v>4807</v>
      </c>
      <c r="B2482" s="3">
        <v>45866</v>
      </c>
      <c r="C2482" t="s">
        <v>3468</v>
      </c>
      <c r="D2482" t="s">
        <v>32</v>
      </c>
      <c r="E2482" t="s">
        <v>33</v>
      </c>
      <c r="F2482" t="s">
        <v>6063</v>
      </c>
      <c r="G2482" t="s">
        <v>6054</v>
      </c>
      <c r="H2482">
        <v>4</v>
      </c>
      <c r="I2482" s="5">
        <v>220</v>
      </c>
      <c r="J2482" s="5">
        <v>323</v>
      </c>
      <c r="K2482" s="5">
        <f t="shared" si="152"/>
        <v>1292</v>
      </c>
      <c r="L2482" s="4">
        <v>0</v>
      </c>
      <c r="M2482" s="5">
        <f t="shared" si="153"/>
        <v>0</v>
      </c>
      <c r="N2482" s="5">
        <f t="shared" si="154"/>
        <v>412</v>
      </c>
      <c r="O2482" t="s">
        <v>127</v>
      </c>
      <c r="P2482" t="s">
        <v>56</v>
      </c>
      <c r="Q2482" t="s">
        <v>53</v>
      </c>
      <c r="R2482" t="s">
        <v>440</v>
      </c>
      <c r="S2482">
        <v>31</v>
      </c>
      <c r="T2482" t="s">
        <v>441</v>
      </c>
      <c r="U2482" t="str">
        <f t="shared" si="155"/>
        <v>No Discount</v>
      </c>
    </row>
    <row r="2483" spans="1:21" x14ac:dyDescent="0.25">
      <c r="A2483" t="s">
        <v>4809</v>
      </c>
      <c r="B2483" s="3">
        <v>45907</v>
      </c>
      <c r="C2483" t="s">
        <v>2373</v>
      </c>
      <c r="D2483" t="s">
        <v>32</v>
      </c>
      <c r="E2483" t="s">
        <v>75</v>
      </c>
      <c r="F2483" t="s">
        <v>137</v>
      </c>
      <c r="G2483" t="s">
        <v>6029</v>
      </c>
      <c r="H2483">
        <v>5</v>
      </c>
      <c r="I2483" s="5">
        <v>470</v>
      </c>
      <c r="J2483" s="5">
        <v>657</v>
      </c>
      <c r="K2483" s="5">
        <f t="shared" si="152"/>
        <v>3285</v>
      </c>
      <c r="L2483" s="4">
        <v>0</v>
      </c>
      <c r="M2483" s="5">
        <f t="shared" si="153"/>
        <v>0</v>
      </c>
      <c r="N2483" s="5">
        <f t="shared" si="154"/>
        <v>935</v>
      </c>
      <c r="O2483" t="s">
        <v>110</v>
      </c>
      <c r="P2483" t="s">
        <v>78</v>
      </c>
      <c r="Q2483" t="s">
        <v>36</v>
      </c>
      <c r="R2483" t="s">
        <v>42</v>
      </c>
      <c r="T2483" t="s">
        <v>43</v>
      </c>
      <c r="U2483" t="str">
        <f t="shared" si="155"/>
        <v>No Discount</v>
      </c>
    </row>
    <row r="2484" spans="1:21" x14ac:dyDescent="0.25">
      <c r="A2484" t="s">
        <v>4810</v>
      </c>
      <c r="B2484" s="3">
        <v>45825</v>
      </c>
      <c r="C2484" t="s">
        <v>2071</v>
      </c>
      <c r="D2484" t="s">
        <v>50</v>
      </c>
      <c r="E2484" t="s">
        <v>75</v>
      </c>
      <c r="F2484" t="s">
        <v>93</v>
      </c>
      <c r="G2484" t="s">
        <v>6012</v>
      </c>
      <c r="H2484">
        <v>7</v>
      </c>
      <c r="I2484" s="5">
        <v>375</v>
      </c>
      <c r="J2484" s="5">
        <v>525</v>
      </c>
      <c r="K2484" s="5">
        <f t="shared" si="152"/>
        <v>3675</v>
      </c>
      <c r="L2484" s="4">
        <v>0</v>
      </c>
      <c r="M2484" s="5">
        <f t="shared" si="153"/>
        <v>0</v>
      </c>
      <c r="N2484" s="5">
        <f t="shared" si="154"/>
        <v>1050</v>
      </c>
      <c r="O2484" t="s">
        <v>110</v>
      </c>
      <c r="P2484" t="s">
        <v>78</v>
      </c>
      <c r="Q2484" t="s">
        <v>36</v>
      </c>
      <c r="R2484" t="s">
        <v>42</v>
      </c>
      <c r="T2484" t="s">
        <v>43</v>
      </c>
      <c r="U2484" t="str">
        <f t="shared" si="155"/>
        <v>No Discount</v>
      </c>
    </row>
    <row r="2485" spans="1:21" x14ac:dyDescent="0.25">
      <c r="A2485" t="s">
        <v>4811</v>
      </c>
      <c r="B2485" s="3">
        <v>45708</v>
      </c>
      <c r="C2485" t="s">
        <v>920</v>
      </c>
      <c r="D2485" t="s">
        <v>50</v>
      </c>
      <c r="E2485" t="s">
        <v>33</v>
      </c>
      <c r="F2485" t="s">
        <v>6063</v>
      </c>
      <c r="G2485" t="s">
        <v>6054</v>
      </c>
      <c r="H2485">
        <v>9</v>
      </c>
      <c r="I2485" s="5">
        <v>220</v>
      </c>
      <c r="J2485" s="5">
        <v>323</v>
      </c>
      <c r="K2485" s="5">
        <f t="shared" si="152"/>
        <v>2907</v>
      </c>
      <c r="L2485" s="4">
        <v>0</v>
      </c>
      <c r="M2485" s="5">
        <f t="shared" si="153"/>
        <v>0</v>
      </c>
      <c r="N2485" s="5">
        <f t="shared" si="154"/>
        <v>927</v>
      </c>
      <c r="O2485" t="s">
        <v>40</v>
      </c>
      <c r="P2485" t="s">
        <v>41</v>
      </c>
      <c r="Q2485" t="s">
        <v>36</v>
      </c>
      <c r="R2485" t="s">
        <v>42</v>
      </c>
      <c r="T2485" t="s">
        <v>43</v>
      </c>
      <c r="U2485" t="str">
        <f t="shared" si="155"/>
        <v>No Discount</v>
      </c>
    </row>
    <row r="2486" spans="1:21" x14ac:dyDescent="0.25">
      <c r="A2486" t="s">
        <v>4812</v>
      </c>
      <c r="B2486" s="3">
        <v>46078</v>
      </c>
      <c r="C2486" t="s">
        <v>4813</v>
      </c>
      <c r="D2486" t="s">
        <v>32</v>
      </c>
      <c r="E2486" t="s">
        <v>75</v>
      </c>
      <c r="F2486" t="s">
        <v>6063</v>
      </c>
      <c r="G2486" t="s">
        <v>6054</v>
      </c>
      <c r="H2486">
        <v>6</v>
      </c>
      <c r="I2486" s="5">
        <v>220</v>
      </c>
      <c r="J2486" s="5">
        <v>323</v>
      </c>
      <c r="K2486" s="5">
        <f t="shared" si="152"/>
        <v>1938</v>
      </c>
      <c r="L2486" s="4">
        <v>0.2</v>
      </c>
      <c r="M2486" s="5">
        <f t="shared" si="153"/>
        <v>387.6</v>
      </c>
      <c r="N2486" s="5">
        <f t="shared" si="154"/>
        <v>1005.6</v>
      </c>
      <c r="O2486" t="s">
        <v>127</v>
      </c>
      <c r="P2486" t="s">
        <v>56</v>
      </c>
      <c r="Q2486" t="s">
        <v>53</v>
      </c>
      <c r="R2486" t="s">
        <v>42</v>
      </c>
      <c r="T2486" t="s">
        <v>43</v>
      </c>
      <c r="U2486" t="str">
        <f t="shared" si="155"/>
        <v>16-20%</v>
      </c>
    </row>
    <row r="2487" spans="1:21" x14ac:dyDescent="0.25">
      <c r="A2487" t="s">
        <v>4815</v>
      </c>
      <c r="B2487" s="3">
        <v>46151</v>
      </c>
      <c r="C2487" t="s">
        <v>213</v>
      </c>
      <c r="D2487" t="s">
        <v>126</v>
      </c>
      <c r="E2487" t="s">
        <v>33</v>
      </c>
      <c r="F2487" t="s">
        <v>6063</v>
      </c>
      <c r="G2487" t="s">
        <v>6017</v>
      </c>
      <c r="H2487">
        <v>7</v>
      </c>
      <c r="I2487" s="5">
        <v>395</v>
      </c>
      <c r="J2487" s="5">
        <v>552</v>
      </c>
      <c r="K2487" s="5">
        <f t="shared" si="152"/>
        <v>3864</v>
      </c>
      <c r="L2487" s="4">
        <v>0.25</v>
      </c>
      <c r="M2487" s="5">
        <f t="shared" si="153"/>
        <v>966</v>
      </c>
      <c r="N2487" s="5">
        <f t="shared" si="154"/>
        <v>2065</v>
      </c>
      <c r="O2487" t="s">
        <v>164</v>
      </c>
      <c r="P2487" t="s">
        <v>41</v>
      </c>
      <c r="Q2487" t="s">
        <v>36</v>
      </c>
      <c r="R2487" t="s">
        <v>440</v>
      </c>
      <c r="S2487">
        <v>16</v>
      </c>
      <c r="T2487" t="s">
        <v>441</v>
      </c>
      <c r="U2487" t="str">
        <f t="shared" si="155"/>
        <v>21-25%</v>
      </c>
    </row>
    <row r="2488" spans="1:21" x14ac:dyDescent="0.25">
      <c r="A2488" t="s">
        <v>4816</v>
      </c>
      <c r="B2488" s="3">
        <v>46100</v>
      </c>
      <c r="C2488" t="s">
        <v>1297</v>
      </c>
      <c r="D2488" t="s">
        <v>50</v>
      </c>
      <c r="E2488" t="s">
        <v>75</v>
      </c>
      <c r="F2488" t="s">
        <v>6063</v>
      </c>
      <c r="G2488" t="s">
        <v>6054</v>
      </c>
      <c r="H2488">
        <v>6</v>
      </c>
      <c r="I2488" s="5">
        <v>220</v>
      </c>
      <c r="J2488" s="5">
        <v>323</v>
      </c>
      <c r="K2488" s="5">
        <f t="shared" si="152"/>
        <v>1938</v>
      </c>
      <c r="L2488" s="4">
        <v>0.18</v>
      </c>
      <c r="M2488" s="5">
        <f t="shared" si="153"/>
        <v>348.84</v>
      </c>
      <c r="N2488" s="5">
        <f t="shared" si="154"/>
        <v>966.83999999999992</v>
      </c>
      <c r="O2488" t="s">
        <v>85</v>
      </c>
      <c r="P2488" t="s">
        <v>86</v>
      </c>
      <c r="Q2488" t="s">
        <v>36</v>
      </c>
      <c r="R2488" t="s">
        <v>42</v>
      </c>
      <c r="T2488" t="s">
        <v>43</v>
      </c>
      <c r="U2488" t="str">
        <f t="shared" si="155"/>
        <v>16-20%</v>
      </c>
    </row>
    <row r="2489" spans="1:21" x14ac:dyDescent="0.25">
      <c r="A2489" t="s">
        <v>4817</v>
      </c>
      <c r="B2489" s="3">
        <v>45689</v>
      </c>
      <c r="C2489" t="s">
        <v>668</v>
      </c>
      <c r="D2489" t="s">
        <v>126</v>
      </c>
      <c r="E2489" t="s">
        <v>33</v>
      </c>
      <c r="F2489" t="s">
        <v>6040</v>
      </c>
      <c r="G2489" t="s">
        <v>6066</v>
      </c>
      <c r="H2489">
        <v>6</v>
      </c>
      <c r="I2489" s="5">
        <v>5500</v>
      </c>
      <c r="J2489" s="5">
        <v>7833</v>
      </c>
      <c r="K2489" s="5">
        <f t="shared" si="152"/>
        <v>46998</v>
      </c>
      <c r="L2489" s="4">
        <v>0</v>
      </c>
      <c r="M2489" s="5">
        <f t="shared" si="153"/>
        <v>0</v>
      </c>
      <c r="N2489" s="5">
        <f t="shared" si="154"/>
        <v>13998</v>
      </c>
      <c r="O2489" t="s">
        <v>164</v>
      </c>
      <c r="P2489" t="s">
        <v>41</v>
      </c>
      <c r="Q2489" t="s">
        <v>36</v>
      </c>
      <c r="R2489" t="s">
        <v>42</v>
      </c>
      <c r="T2489" t="s">
        <v>43</v>
      </c>
      <c r="U2489" t="str">
        <f t="shared" si="155"/>
        <v>No Discount</v>
      </c>
    </row>
    <row r="2490" spans="1:21" x14ac:dyDescent="0.25">
      <c r="A2490" t="s">
        <v>4818</v>
      </c>
      <c r="B2490" s="3">
        <v>45909</v>
      </c>
      <c r="C2490" t="s">
        <v>4819</v>
      </c>
      <c r="D2490" t="s">
        <v>32</v>
      </c>
      <c r="E2490" t="s">
        <v>75</v>
      </c>
      <c r="F2490" t="s">
        <v>6063</v>
      </c>
      <c r="G2490" t="s">
        <v>6017</v>
      </c>
      <c r="H2490">
        <v>7</v>
      </c>
      <c r="I2490" s="5">
        <v>395</v>
      </c>
      <c r="J2490" s="5">
        <v>552</v>
      </c>
      <c r="K2490" s="5">
        <f t="shared" si="152"/>
        <v>3864</v>
      </c>
      <c r="L2490" s="4">
        <v>0</v>
      </c>
      <c r="M2490" s="5">
        <f t="shared" si="153"/>
        <v>0</v>
      </c>
      <c r="N2490" s="5">
        <f t="shared" si="154"/>
        <v>1099</v>
      </c>
      <c r="O2490" t="s">
        <v>67</v>
      </c>
      <c r="P2490" t="s">
        <v>68</v>
      </c>
      <c r="Q2490" t="s">
        <v>36</v>
      </c>
      <c r="R2490" t="s">
        <v>42</v>
      </c>
      <c r="T2490" t="s">
        <v>43</v>
      </c>
      <c r="U2490" t="str">
        <f t="shared" si="155"/>
        <v>No Discount</v>
      </c>
    </row>
    <row r="2491" spans="1:21" x14ac:dyDescent="0.25">
      <c r="A2491" t="s">
        <v>4821</v>
      </c>
      <c r="B2491" s="3">
        <v>46116</v>
      </c>
      <c r="C2491" t="s">
        <v>2979</v>
      </c>
      <c r="D2491" t="s">
        <v>32</v>
      </c>
      <c r="E2491" t="s">
        <v>75</v>
      </c>
      <c r="F2491" t="s">
        <v>93</v>
      </c>
      <c r="G2491" t="s">
        <v>6012</v>
      </c>
      <c r="H2491">
        <v>6</v>
      </c>
      <c r="I2491" s="5">
        <v>375</v>
      </c>
      <c r="J2491" s="5">
        <v>525</v>
      </c>
      <c r="K2491" s="5">
        <f t="shared" si="152"/>
        <v>3150</v>
      </c>
      <c r="L2491" s="4">
        <v>0.1</v>
      </c>
      <c r="M2491" s="5">
        <f t="shared" si="153"/>
        <v>315</v>
      </c>
      <c r="N2491" s="5">
        <f t="shared" si="154"/>
        <v>1215</v>
      </c>
      <c r="O2491" t="s">
        <v>110</v>
      </c>
      <c r="P2491" t="s">
        <v>78</v>
      </c>
      <c r="Q2491" t="s">
        <v>36</v>
      </c>
      <c r="R2491" t="s">
        <v>440</v>
      </c>
      <c r="S2491">
        <v>91</v>
      </c>
      <c r="T2491" t="s">
        <v>441</v>
      </c>
      <c r="U2491" t="str">
        <f t="shared" si="155"/>
        <v>5-10%</v>
      </c>
    </row>
    <row r="2492" spans="1:21" x14ac:dyDescent="0.25">
      <c r="A2492" t="s">
        <v>4822</v>
      </c>
      <c r="B2492" s="3">
        <v>45886</v>
      </c>
      <c r="C2492" t="s">
        <v>3330</v>
      </c>
      <c r="D2492" t="s">
        <v>126</v>
      </c>
      <c r="E2492" t="s">
        <v>33</v>
      </c>
      <c r="F2492" t="s">
        <v>6063</v>
      </c>
      <c r="G2492" t="s">
        <v>6054</v>
      </c>
      <c r="H2492">
        <v>3</v>
      </c>
      <c r="I2492" s="5">
        <v>220</v>
      </c>
      <c r="J2492" s="5">
        <v>323</v>
      </c>
      <c r="K2492" s="5">
        <f t="shared" si="152"/>
        <v>969</v>
      </c>
      <c r="L2492" s="4">
        <v>0</v>
      </c>
      <c r="M2492" s="5">
        <f t="shared" si="153"/>
        <v>0</v>
      </c>
      <c r="N2492" s="5">
        <f t="shared" si="154"/>
        <v>309</v>
      </c>
      <c r="O2492" t="s">
        <v>67</v>
      </c>
      <c r="P2492" t="s">
        <v>68</v>
      </c>
      <c r="Q2492" t="s">
        <v>36</v>
      </c>
      <c r="R2492" t="s">
        <v>42</v>
      </c>
      <c r="T2492" t="s">
        <v>43</v>
      </c>
      <c r="U2492" t="str">
        <f t="shared" si="155"/>
        <v>No Discount</v>
      </c>
    </row>
    <row r="2493" spans="1:21" x14ac:dyDescent="0.25">
      <c r="A2493" t="s">
        <v>4823</v>
      </c>
      <c r="B2493" s="3">
        <v>45922</v>
      </c>
      <c r="C2493" t="s">
        <v>4824</v>
      </c>
      <c r="D2493" t="s">
        <v>32</v>
      </c>
      <c r="E2493" t="s">
        <v>33</v>
      </c>
      <c r="F2493" t="s">
        <v>6040</v>
      </c>
      <c r="G2493" t="s">
        <v>6066</v>
      </c>
      <c r="H2493">
        <v>5</v>
      </c>
      <c r="I2493" s="5">
        <v>5500</v>
      </c>
      <c r="J2493" s="5">
        <v>7833</v>
      </c>
      <c r="K2493" s="5">
        <f t="shared" si="152"/>
        <v>39165</v>
      </c>
      <c r="L2493" s="4">
        <v>0</v>
      </c>
      <c r="M2493" s="5">
        <f t="shared" si="153"/>
        <v>0</v>
      </c>
      <c r="N2493" s="5">
        <f t="shared" si="154"/>
        <v>11665</v>
      </c>
      <c r="O2493" t="s">
        <v>55</v>
      </c>
      <c r="P2493" t="s">
        <v>56</v>
      </c>
      <c r="Q2493" t="s">
        <v>53</v>
      </c>
      <c r="R2493" t="s">
        <v>42</v>
      </c>
      <c r="T2493" t="s">
        <v>43</v>
      </c>
      <c r="U2493" t="str">
        <f t="shared" si="155"/>
        <v>No Discount</v>
      </c>
    </row>
    <row r="2494" spans="1:21" x14ac:dyDescent="0.25">
      <c r="A2494" t="s">
        <v>4826</v>
      </c>
      <c r="B2494" s="3">
        <v>46038</v>
      </c>
      <c r="C2494" t="s">
        <v>791</v>
      </c>
      <c r="D2494" t="s">
        <v>32</v>
      </c>
      <c r="E2494" t="s">
        <v>75</v>
      </c>
      <c r="F2494" t="s">
        <v>6063</v>
      </c>
      <c r="G2494" t="s">
        <v>6017</v>
      </c>
      <c r="H2494">
        <v>7</v>
      </c>
      <c r="I2494" s="5">
        <v>395</v>
      </c>
      <c r="J2494" s="5">
        <v>552</v>
      </c>
      <c r="K2494" s="5">
        <f t="shared" si="152"/>
        <v>3864</v>
      </c>
      <c r="L2494" s="4">
        <v>0.1</v>
      </c>
      <c r="M2494" s="5">
        <f t="shared" si="153"/>
        <v>386.40000000000003</v>
      </c>
      <c r="N2494" s="5">
        <f t="shared" si="154"/>
        <v>1485.4</v>
      </c>
      <c r="O2494" t="s">
        <v>85</v>
      </c>
      <c r="P2494" t="s">
        <v>86</v>
      </c>
      <c r="Q2494" t="s">
        <v>36</v>
      </c>
      <c r="R2494" t="s">
        <v>42</v>
      </c>
      <c r="T2494" t="s">
        <v>43</v>
      </c>
      <c r="U2494" t="str">
        <f t="shared" si="155"/>
        <v>5-10%</v>
      </c>
    </row>
    <row r="2495" spans="1:21" x14ac:dyDescent="0.25">
      <c r="A2495" t="s">
        <v>4827</v>
      </c>
      <c r="B2495" s="3">
        <v>45942</v>
      </c>
      <c r="C2495" t="s">
        <v>4691</v>
      </c>
      <c r="D2495" t="s">
        <v>32</v>
      </c>
      <c r="E2495" t="s">
        <v>75</v>
      </c>
      <c r="F2495" t="s">
        <v>93</v>
      </c>
      <c r="G2495" t="s">
        <v>6012</v>
      </c>
      <c r="H2495">
        <v>1</v>
      </c>
      <c r="I2495" s="5">
        <v>375</v>
      </c>
      <c r="J2495" s="5">
        <v>525</v>
      </c>
      <c r="K2495" s="5">
        <f t="shared" si="152"/>
        <v>525</v>
      </c>
      <c r="L2495" s="4">
        <v>0</v>
      </c>
      <c r="M2495" s="5">
        <f t="shared" si="153"/>
        <v>0</v>
      </c>
      <c r="N2495" s="5">
        <f t="shared" si="154"/>
        <v>150</v>
      </c>
      <c r="O2495" t="s">
        <v>85</v>
      </c>
      <c r="P2495" t="s">
        <v>86</v>
      </c>
      <c r="Q2495" t="s">
        <v>36</v>
      </c>
      <c r="R2495" t="s">
        <v>42</v>
      </c>
      <c r="T2495" t="s">
        <v>43</v>
      </c>
      <c r="U2495" t="str">
        <f t="shared" si="155"/>
        <v>No Discount</v>
      </c>
    </row>
    <row r="2496" spans="1:21" x14ac:dyDescent="0.25">
      <c r="A2496" t="s">
        <v>4828</v>
      </c>
      <c r="B2496" s="3">
        <v>45718</v>
      </c>
      <c r="C2496" t="s">
        <v>495</v>
      </c>
      <c r="D2496" t="s">
        <v>126</v>
      </c>
      <c r="E2496" t="s">
        <v>33</v>
      </c>
      <c r="F2496" t="s">
        <v>137</v>
      </c>
      <c r="G2496" t="s">
        <v>6029</v>
      </c>
      <c r="H2496">
        <v>10</v>
      </c>
      <c r="I2496" s="5">
        <v>470</v>
      </c>
      <c r="J2496" s="5">
        <v>657</v>
      </c>
      <c r="K2496" s="5">
        <f t="shared" si="152"/>
        <v>6570</v>
      </c>
      <c r="L2496" s="4">
        <v>0</v>
      </c>
      <c r="M2496" s="5">
        <f t="shared" si="153"/>
        <v>0</v>
      </c>
      <c r="N2496" s="5">
        <f t="shared" si="154"/>
        <v>1870</v>
      </c>
      <c r="O2496" t="s">
        <v>40</v>
      </c>
      <c r="P2496" t="s">
        <v>41</v>
      </c>
      <c r="Q2496" t="s">
        <v>36</v>
      </c>
      <c r="R2496" t="s">
        <v>42</v>
      </c>
      <c r="T2496" t="s">
        <v>43</v>
      </c>
      <c r="U2496" t="str">
        <f t="shared" si="155"/>
        <v>No Discount</v>
      </c>
    </row>
    <row r="2497" spans="1:21" x14ac:dyDescent="0.25">
      <c r="A2497" t="s">
        <v>4829</v>
      </c>
      <c r="B2497" s="3">
        <v>45839</v>
      </c>
      <c r="C2497" t="s">
        <v>4647</v>
      </c>
      <c r="D2497" t="s">
        <v>126</v>
      </c>
      <c r="E2497" t="s">
        <v>75</v>
      </c>
      <c r="F2497" t="s">
        <v>93</v>
      </c>
      <c r="G2497" t="s">
        <v>6012</v>
      </c>
      <c r="H2497">
        <v>2</v>
      </c>
      <c r="I2497" s="5">
        <v>375</v>
      </c>
      <c r="J2497" s="5">
        <v>525</v>
      </c>
      <c r="K2497" s="5">
        <f t="shared" si="152"/>
        <v>1050</v>
      </c>
      <c r="L2497" s="4">
        <v>0</v>
      </c>
      <c r="M2497" s="5">
        <f t="shared" si="153"/>
        <v>0</v>
      </c>
      <c r="N2497" s="5">
        <f t="shared" si="154"/>
        <v>300</v>
      </c>
      <c r="O2497" t="s">
        <v>85</v>
      </c>
      <c r="P2497" t="s">
        <v>86</v>
      </c>
      <c r="Q2497" t="s">
        <v>36</v>
      </c>
      <c r="R2497" t="s">
        <v>440</v>
      </c>
      <c r="S2497">
        <v>178</v>
      </c>
      <c r="T2497" t="s">
        <v>441</v>
      </c>
      <c r="U2497" t="str">
        <f t="shared" si="155"/>
        <v>No Discount</v>
      </c>
    </row>
    <row r="2498" spans="1:21" x14ac:dyDescent="0.25">
      <c r="A2498" t="s">
        <v>4830</v>
      </c>
      <c r="B2498" s="3">
        <v>45880</v>
      </c>
      <c r="C2498" t="s">
        <v>4831</v>
      </c>
      <c r="D2498" t="s">
        <v>32</v>
      </c>
      <c r="E2498" t="s">
        <v>75</v>
      </c>
      <c r="F2498" t="s">
        <v>93</v>
      </c>
      <c r="G2498" t="s">
        <v>6012</v>
      </c>
      <c r="H2498">
        <v>7</v>
      </c>
      <c r="I2498" s="5">
        <v>375</v>
      </c>
      <c r="J2498" s="5">
        <v>525</v>
      </c>
      <c r="K2498" s="5">
        <f t="shared" ref="K2498:K2561" si="156">H2498*J2498</f>
        <v>3675</v>
      </c>
      <c r="L2498" s="4">
        <v>0</v>
      </c>
      <c r="M2498" s="5">
        <f t="shared" ref="M2498:M2561" si="157">K2498*L2498</f>
        <v>0</v>
      </c>
      <c r="N2498" s="5">
        <f t="shared" ref="N2498:N2561" si="158">K2498-((H2498*I2498)-M2498)</f>
        <v>1050</v>
      </c>
      <c r="O2498" t="s">
        <v>40</v>
      </c>
      <c r="P2498" t="s">
        <v>41</v>
      </c>
      <c r="Q2498" t="s">
        <v>36</v>
      </c>
      <c r="R2498" t="s">
        <v>42</v>
      </c>
      <c r="T2498" t="s">
        <v>43</v>
      </c>
      <c r="U2498" t="str">
        <f t="shared" ref="U2498:U2561" si="159">_xlfn.IFS(L2498=0, "No Discount", L2498&lt;=10%, "5-10%", L2498&lt;=15%, "11-15%", L2498&lt;=20%, "16-20%", L2498&lt;=25%, "21-25%")</f>
        <v>No Discount</v>
      </c>
    </row>
    <row r="2499" spans="1:21" x14ac:dyDescent="0.25">
      <c r="A2499" t="s">
        <v>4833</v>
      </c>
      <c r="B2499" s="3">
        <v>45925</v>
      </c>
      <c r="C2499" t="s">
        <v>4834</v>
      </c>
      <c r="D2499" t="s">
        <v>126</v>
      </c>
      <c r="E2499" t="s">
        <v>33</v>
      </c>
      <c r="F2499" t="s">
        <v>137</v>
      </c>
      <c r="G2499" t="s">
        <v>6029</v>
      </c>
      <c r="H2499">
        <v>1</v>
      </c>
      <c r="I2499" s="5">
        <v>470</v>
      </c>
      <c r="J2499" s="5">
        <v>657</v>
      </c>
      <c r="K2499" s="5">
        <f t="shared" si="156"/>
        <v>657</v>
      </c>
      <c r="L2499" s="4">
        <v>0</v>
      </c>
      <c r="M2499" s="5">
        <f t="shared" si="157"/>
        <v>0</v>
      </c>
      <c r="N2499" s="5">
        <f t="shared" si="158"/>
        <v>187</v>
      </c>
      <c r="O2499" t="s">
        <v>181</v>
      </c>
      <c r="P2499" t="s">
        <v>68</v>
      </c>
      <c r="Q2499" t="s">
        <v>36</v>
      </c>
      <c r="R2499" t="s">
        <v>42</v>
      </c>
      <c r="T2499" t="s">
        <v>43</v>
      </c>
      <c r="U2499" t="str">
        <f t="shared" si="159"/>
        <v>No Discount</v>
      </c>
    </row>
    <row r="2500" spans="1:21" x14ac:dyDescent="0.25">
      <c r="A2500" t="s">
        <v>4836</v>
      </c>
      <c r="B2500" s="3">
        <v>45779</v>
      </c>
      <c r="C2500" t="s">
        <v>1541</v>
      </c>
      <c r="D2500" t="s">
        <v>32</v>
      </c>
      <c r="E2500" t="s">
        <v>75</v>
      </c>
      <c r="F2500" t="s">
        <v>6063</v>
      </c>
      <c r="G2500" t="s">
        <v>6054</v>
      </c>
      <c r="H2500">
        <v>1</v>
      </c>
      <c r="I2500" s="5">
        <v>220</v>
      </c>
      <c r="J2500" s="5">
        <v>323</v>
      </c>
      <c r="K2500" s="5">
        <f t="shared" si="156"/>
        <v>323</v>
      </c>
      <c r="L2500" s="4">
        <v>0</v>
      </c>
      <c r="M2500" s="5">
        <f t="shared" si="157"/>
        <v>0</v>
      </c>
      <c r="N2500" s="5">
        <f t="shared" si="158"/>
        <v>103</v>
      </c>
      <c r="O2500" t="s">
        <v>127</v>
      </c>
      <c r="P2500" t="s">
        <v>56</v>
      </c>
      <c r="Q2500" t="s">
        <v>53</v>
      </c>
      <c r="R2500" t="s">
        <v>42</v>
      </c>
      <c r="T2500" t="s">
        <v>43</v>
      </c>
      <c r="U2500" t="str">
        <f t="shared" si="159"/>
        <v>No Discount</v>
      </c>
    </row>
    <row r="2501" spans="1:21" x14ac:dyDescent="0.25">
      <c r="A2501" t="s">
        <v>4837</v>
      </c>
      <c r="B2501" s="3">
        <v>45728</v>
      </c>
      <c r="C2501" t="s">
        <v>679</v>
      </c>
      <c r="D2501" t="s">
        <v>126</v>
      </c>
      <c r="E2501" t="s">
        <v>33</v>
      </c>
      <c r="F2501" t="s">
        <v>6063</v>
      </c>
      <c r="G2501" t="s">
        <v>6017</v>
      </c>
      <c r="H2501">
        <v>9</v>
      </c>
      <c r="I2501" s="5">
        <v>395</v>
      </c>
      <c r="J2501" s="5">
        <v>552</v>
      </c>
      <c r="K2501" s="5">
        <f t="shared" si="156"/>
        <v>4968</v>
      </c>
      <c r="L2501" s="4">
        <v>0</v>
      </c>
      <c r="M2501" s="5">
        <f t="shared" si="157"/>
        <v>0</v>
      </c>
      <c r="N2501" s="5">
        <f t="shared" si="158"/>
        <v>1413</v>
      </c>
      <c r="O2501" t="s">
        <v>120</v>
      </c>
      <c r="P2501" t="s">
        <v>96</v>
      </c>
      <c r="Q2501" t="s">
        <v>53</v>
      </c>
      <c r="R2501" t="s">
        <v>42</v>
      </c>
      <c r="T2501" t="s">
        <v>43</v>
      </c>
      <c r="U2501" t="str">
        <f t="shared" si="159"/>
        <v>No Discount</v>
      </c>
    </row>
    <row r="2502" spans="1:21" x14ac:dyDescent="0.25">
      <c r="A2502" t="s">
        <v>4838</v>
      </c>
      <c r="B2502" s="3">
        <v>45858</v>
      </c>
      <c r="C2502" t="s">
        <v>4219</v>
      </c>
      <c r="D2502" t="s">
        <v>32</v>
      </c>
      <c r="E2502" t="s">
        <v>75</v>
      </c>
      <c r="F2502" t="s">
        <v>6063</v>
      </c>
      <c r="G2502" t="s">
        <v>6054</v>
      </c>
      <c r="H2502">
        <v>6</v>
      </c>
      <c r="I2502" s="5">
        <v>220</v>
      </c>
      <c r="J2502" s="5">
        <v>323</v>
      </c>
      <c r="K2502" s="5">
        <f t="shared" si="156"/>
        <v>1938</v>
      </c>
      <c r="L2502" s="4">
        <v>0</v>
      </c>
      <c r="M2502" s="5">
        <f t="shared" si="157"/>
        <v>0</v>
      </c>
      <c r="N2502" s="5">
        <f t="shared" si="158"/>
        <v>618</v>
      </c>
      <c r="O2502" t="s">
        <v>77</v>
      </c>
      <c r="P2502" t="s">
        <v>78</v>
      </c>
      <c r="Q2502" t="s">
        <v>36</v>
      </c>
      <c r="R2502" t="s">
        <v>42</v>
      </c>
      <c r="T2502" t="s">
        <v>43</v>
      </c>
      <c r="U2502" t="str">
        <f t="shared" si="159"/>
        <v>No Discount</v>
      </c>
    </row>
    <row r="2503" spans="1:21" x14ac:dyDescent="0.25">
      <c r="A2503" t="s">
        <v>4839</v>
      </c>
      <c r="B2503" s="3">
        <v>45986</v>
      </c>
      <c r="C2503" t="s">
        <v>4840</v>
      </c>
      <c r="D2503" t="s">
        <v>32</v>
      </c>
      <c r="E2503" t="s">
        <v>33</v>
      </c>
      <c r="F2503" t="s">
        <v>137</v>
      </c>
      <c r="G2503" t="s">
        <v>6029</v>
      </c>
      <c r="H2503">
        <v>10</v>
      </c>
      <c r="I2503" s="5">
        <v>470</v>
      </c>
      <c r="J2503" s="5">
        <v>657</v>
      </c>
      <c r="K2503" s="5">
        <f t="shared" si="156"/>
        <v>6570</v>
      </c>
      <c r="L2503" s="4">
        <v>0</v>
      </c>
      <c r="M2503" s="5">
        <f t="shared" si="157"/>
        <v>0</v>
      </c>
      <c r="N2503" s="5">
        <f t="shared" si="158"/>
        <v>1870</v>
      </c>
      <c r="O2503" t="s">
        <v>215</v>
      </c>
      <c r="P2503" t="s">
        <v>86</v>
      </c>
      <c r="Q2503" t="s">
        <v>36</v>
      </c>
      <c r="R2503" t="s">
        <v>42</v>
      </c>
      <c r="T2503" t="s">
        <v>43</v>
      </c>
      <c r="U2503" t="str">
        <f t="shared" si="159"/>
        <v>No Discount</v>
      </c>
    </row>
    <row r="2504" spans="1:21" x14ac:dyDescent="0.25">
      <c r="A2504" t="s">
        <v>4842</v>
      </c>
      <c r="B2504" s="3">
        <v>45692</v>
      </c>
      <c r="C2504" t="s">
        <v>3236</v>
      </c>
      <c r="D2504" t="s">
        <v>32</v>
      </c>
      <c r="E2504" t="s">
        <v>33</v>
      </c>
      <c r="F2504" t="s">
        <v>137</v>
      </c>
      <c r="G2504" t="s">
        <v>6029</v>
      </c>
      <c r="H2504">
        <v>9</v>
      </c>
      <c r="I2504" s="5">
        <v>470</v>
      </c>
      <c r="J2504" s="5">
        <v>657</v>
      </c>
      <c r="K2504" s="5">
        <f t="shared" si="156"/>
        <v>5913</v>
      </c>
      <c r="L2504" s="4">
        <v>0</v>
      </c>
      <c r="M2504" s="5">
        <f t="shared" si="157"/>
        <v>0</v>
      </c>
      <c r="N2504" s="5">
        <f t="shared" si="158"/>
        <v>1683</v>
      </c>
      <c r="O2504" t="s">
        <v>85</v>
      </c>
      <c r="P2504" t="s">
        <v>86</v>
      </c>
      <c r="Q2504" t="s">
        <v>36</v>
      </c>
      <c r="R2504" t="s">
        <v>42</v>
      </c>
      <c r="T2504" t="s">
        <v>43</v>
      </c>
      <c r="U2504" t="str">
        <f t="shared" si="159"/>
        <v>No Discount</v>
      </c>
    </row>
    <row r="2505" spans="1:21" x14ac:dyDescent="0.25">
      <c r="A2505" t="s">
        <v>4843</v>
      </c>
      <c r="B2505" s="3">
        <v>45740</v>
      </c>
      <c r="C2505" t="s">
        <v>1132</v>
      </c>
      <c r="D2505" t="s">
        <v>126</v>
      </c>
      <c r="E2505" t="s">
        <v>75</v>
      </c>
      <c r="F2505" t="s">
        <v>6063</v>
      </c>
      <c r="G2505" t="s">
        <v>6054</v>
      </c>
      <c r="H2505">
        <v>4</v>
      </c>
      <c r="I2505" s="5">
        <v>220</v>
      </c>
      <c r="J2505" s="5">
        <v>323</v>
      </c>
      <c r="K2505" s="5">
        <f t="shared" si="156"/>
        <v>1292</v>
      </c>
      <c r="L2505" s="4">
        <v>0</v>
      </c>
      <c r="M2505" s="5">
        <f t="shared" si="157"/>
        <v>0</v>
      </c>
      <c r="N2505" s="5">
        <f t="shared" si="158"/>
        <v>412</v>
      </c>
      <c r="O2505" t="s">
        <v>181</v>
      </c>
      <c r="P2505" t="s">
        <v>68</v>
      </c>
      <c r="Q2505" t="s">
        <v>36</v>
      </c>
      <c r="R2505" t="s">
        <v>42</v>
      </c>
      <c r="T2505" t="s">
        <v>43</v>
      </c>
      <c r="U2505" t="str">
        <f t="shared" si="159"/>
        <v>No Discount</v>
      </c>
    </row>
    <row r="2506" spans="1:21" x14ac:dyDescent="0.25">
      <c r="A2506" t="s">
        <v>4844</v>
      </c>
      <c r="B2506" s="3">
        <v>46074</v>
      </c>
      <c r="C2506" t="s">
        <v>1653</v>
      </c>
      <c r="D2506" t="s">
        <v>126</v>
      </c>
      <c r="E2506" t="s">
        <v>75</v>
      </c>
      <c r="F2506" t="s">
        <v>6040</v>
      </c>
      <c r="G2506" t="s">
        <v>6066</v>
      </c>
      <c r="H2506">
        <v>1</v>
      </c>
      <c r="I2506" s="5">
        <v>5500</v>
      </c>
      <c r="J2506" s="5">
        <v>7833</v>
      </c>
      <c r="K2506" s="5">
        <f t="shared" si="156"/>
        <v>7833</v>
      </c>
      <c r="L2506" s="4">
        <v>0.12</v>
      </c>
      <c r="M2506" s="5">
        <f t="shared" si="157"/>
        <v>939.95999999999992</v>
      </c>
      <c r="N2506" s="5">
        <f t="shared" si="158"/>
        <v>3272.96</v>
      </c>
      <c r="O2506" t="s">
        <v>110</v>
      </c>
      <c r="P2506" t="s">
        <v>78</v>
      </c>
      <c r="Q2506" t="s">
        <v>36</v>
      </c>
      <c r="R2506" t="s">
        <v>42</v>
      </c>
      <c r="T2506" t="s">
        <v>43</v>
      </c>
      <c r="U2506" t="str">
        <f t="shared" si="159"/>
        <v>11-15%</v>
      </c>
    </row>
    <row r="2507" spans="1:21" x14ac:dyDescent="0.25">
      <c r="A2507" t="s">
        <v>4845</v>
      </c>
      <c r="B2507" s="3">
        <v>46137</v>
      </c>
      <c r="C2507" t="s">
        <v>1218</v>
      </c>
      <c r="D2507" t="s">
        <v>50</v>
      </c>
      <c r="E2507" t="s">
        <v>75</v>
      </c>
      <c r="F2507" t="s">
        <v>6040</v>
      </c>
      <c r="G2507" t="s">
        <v>6066</v>
      </c>
      <c r="H2507">
        <v>7</v>
      </c>
      <c r="I2507" s="5">
        <v>5500</v>
      </c>
      <c r="J2507" s="5">
        <v>7833</v>
      </c>
      <c r="K2507" s="5">
        <f t="shared" si="156"/>
        <v>54831</v>
      </c>
      <c r="L2507" s="4">
        <v>0.2</v>
      </c>
      <c r="M2507" s="5">
        <f t="shared" si="157"/>
        <v>10966.2</v>
      </c>
      <c r="N2507" s="5">
        <f t="shared" si="158"/>
        <v>27297.200000000001</v>
      </c>
      <c r="O2507" t="s">
        <v>164</v>
      </c>
      <c r="P2507" t="s">
        <v>41</v>
      </c>
      <c r="Q2507" t="s">
        <v>36</v>
      </c>
      <c r="R2507" t="s">
        <v>440</v>
      </c>
      <c r="S2507">
        <v>16</v>
      </c>
      <c r="T2507" t="s">
        <v>441</v>
      </c>
      <c r="U2507" t="str">
        <f t="shared" si="159"/>
        <v>16-20%</v>
      </c>
    </row>
    <row r="2508" spans="1:21" x14ac:dyDescent="0.25">
      <c r="A2508" t="s">
        <v>4846</v>
      </c>
      <c r="B2508" s="3">
        <v>45844</v>
      </c>
      <c r="C2508" t="s">
        <v>4847</v>
      </c>
      <c r="D2508" t="s">
        <v>50</v>
      </c>
      <c r="E2508" t="s">
        <v>33</v>
      </c>
      <c r="F2508" t="s">
        <v>6063</v>
      </c>
      <c r="G2508" t="s">
        <v>6054</v>
      </c>
      <c r="H2508">
        <v>10</v>
      </c>
      <c r="I2508" s="5">
        <v>220</v>
      </c>
      <c r="J2508" s="5">
        <v>323</v>
      </c>
      <c r="K2508" s="5">
        <f t="shared" si="156"/>
        <v>3230</v>
      </c>
      <c r="L2508" s="4">
        <v>0</v>
      </c>
      <c r="M2508" s="5">
        <f t="shared" si="157"/>
        <v>0</v>
      </c>
      <c r="N2508" s="5">
        <f t="shared" si="158"/>
        <v>1030</v>
      </c>
      <c r="O2508" t="s">
        <v>127</v>
      </c>
      <c r="P2508" t="s">
        <v>56</v>
      </c>
      <c r="Q2508" t="s">
        <v>53</v>
      </c>
      <c r="R2508" t="s">
        <v>42</v>
      </c>
      <c r="T2508" t="s">
        <v>43</v>
      </c>
      <c r="U2508" t="str">
        <f t="shared" si="159"/>
        <v>No Discount</v>
      </c>
    </row>
    <row r="2509" spans="1:21" x14ac:dyDescent="0.25">
      <c r="A2509" t="s">
        <v>4849</v>
      </c>
      <c r="B2509" s="3">
        <v>45893</v>
      </c>
      <c r="C2509" t="s">
        <v>865</v>
      </c>
      <c r="D2509" t="s">
        <v>32</v>
      </c>
      <c r="E2509" t="s">
        <v>75</v>
      </c>
      <c r="F2509" t="s">
        <v>93</v>
      </c>
      <c r="G2509" t="s">
        <v>6012</v>
      </c>
      <c r="H2509">
        <v>8</v>
      </c>
      <c r="I2509" s="5">
        <v>375</v>
      </c>
      <c r="J2509" s="5">
        <v>525</v>
      </c>
      <c r="K2509" s="5">
        <f t="shared" si="156"/>
        <v>4200</v>
      </c>
      <c r="L2509" s="4">
        <v>0</v>
      </c>
      <c r="M2509" s="5">
        <f t="shared" si="157"/>
        <v>0</v>
      </c>
      <c r="N2509" s="5">
        <f t="shared" si="158"/>
        <v>1200</v>
      </c>
      <c r="O2509" t="s">
        <v>120</v>
      </c>
      <c r="P2509" t="s">
        <v>96</v>
      </c>
      <c r="Q2509" t="s">
        <v>53</v>
      </c>
      <c r="R2509" t="s">
        <v>42</v>
      </c>
      <c r="T2509" t="s">
        <v>43</v>
      </c>
      <c r="U2509" t="str">
        <f t="shared" si="159"/>
        <v>No Discount</v>
      </c>
    </row>
    <row r="2510" spans="1:21" x14ac:dyDescent="0.25">
      <c r="A2510" t="s">
        <v>4850</v>
      </c>
      <c r="B2510" s="3">
        <v>45833</v>
      </c>
      <c r="C2510" t="s">
        <v>947</v>
      </c>
      <c r="D2510" t="s">
        <v>32</v>
      </c>
      <c r="E2510" t="s">
        <v>75</v>
      </c>
      <c r="F2510" t="s">
        <v>93</v>
      </c>
      <c r="G2510" t="s">
        <v>6012</v>
      </c>
      <c r="H2510">
        <v>6</v>
      </c>
      <c r="I2510" s="5">
        <v>375</v>
      </c>
      <c r="J2510" s="5">
        <v>525</v>
      </c>
      <c r="K2510" s="5">
        <f t="shared" si="156"/>
        <v>3150</v>
      </c>
      <c r="L2510" s="4">
        <v>0</v>
      </c>
      <c r="M2510" s="5">
        <f t="shared" si="157"/>
        <v>0</v>
      </c>
      <c r="N2510" s="5">
        <f t="shared" si="158"/>
        <v>900</v>
      </c>
      <c r="O2510" t="s">
        <v>67</v>
      </c>
      <c r="P2510" t="s">
        <v>68</v>
      </c>
      <c r="Q2510" t="s">
        <v>36</v>
      </c>
      <c r="R2510" t="s">
        <v>42</v>
      </c>
      <c r="T2510" t="s">
        <v>43</v>
      </c>
      <c r="U2510" t="str">
        <f t="shared" si="159"/>
        <v>No Discount</v>
      </c>
    </row>
    <row r="2511" spans="1:21" x14ac:dyDescent="0.25">
      <c r="A2511" t="s">
        <v>4851</v>
      </c>
      <c r="B2511" s="3">
        <v>46173</v>
      </c>
      <c r="C2511" t="s">
        <v>270</v>
      </c>
      <c r="D2511" t="s">
        <v>32</v>
      </c>
      <c r="E2511" t="s">
        <v>33</v>
      </c>
      <c r="F2511" t="s">
        <v>137</v>
      </c>
      <c r="G2511" t="s">
        <v>6029</v>
      </c>
      <c r="H2511">
        <v>9</v>
      </c>
      <c r="I2511" s="5">
        <v>470</v>
      </c>
      <c r="J2511" s="5">
        <v>657</v>
      </c>
      <c r="K2511" s="5">
        <f t="shared" si="156"/>
        <v>5913</v>
      </c>
      <c r="L2511" s="4">
        <v>0.12</v>
      </c>
      <c r="M2511" s="5">
        <f t="shared" si="157"/>
        <v>709.56</v>
      </c>
      <c r="N2511" s="5">
        <f t="shared" si="158"/>
        <v>2392.56</v>
      </c>
      <c r="O2511" t="s">
        <v>215</v>
      </c>
      <c r="P2511" t="s">
        <v>86</v>
      </c>
      <c r="Q2511" t="s">
        <v>36</v>
      </c>
      <c r="R2511" t="s">
        <v>440</v>
      </c>
      <c r="S2511">
        <v>129</v>
      </c>
      <c r="T2511" t="s">
        <v>441</v>
      </c>
      <c r="U2511" t="str">
        <f t="shared" si="159"/>
        <v>11-15%</v>
      </c>
    </row>
    <row r="2512" spans="1:21" x14ac:dyDescent="0.25">
      <c r="A2512" t="s">
        <v>4852</v>
      </c>
      <c r="B2512" s="3">
        <v>45793</v>
      </c>
      <c r="C2512" t="s">
        <v>4153</v>
      </c>
      <c r="D2512" t="s">
        <v>50</v>
      </c>
      <c r="E2512" t="s">
        <v>75</v>
      </c>
      <c r="F2512" t="s">
        <v>93</v>
      </c>
      <c r="G2512" t="s">
        <v>6012</v>
      </c>
      <c r="H2512">
        <v>5</v>
      </c>
      <c r="I2512" s="5">
        <v>375</v>
      </c>
      <c r="J2512" s="5">
        <v>525</v>
      </c>
      <c r="K2512" s="5">
        <f t="shared" si="156"/>
        <v>2625</v>
      </c>
      <c r="L2512" s="4">
        <v>0</v>
      </c>
      <c r="M2512" s="5">
        <f t="shared" si="157"/>
        <v>0</v>
      </c>
      <c r="N2512" s="5">
        <f t="shared" si="158"/>
        <v>750</v>
      </c>
      <c r="O2512" t="s">
        <v>55</v>
      </c>
      <c r="P2512" t="s">
        <v>56</v>
      </c>
      <c r="Q2512" t="s">
        <v>53</v>
      </c>
      <c r="R2512" t="s">
        <v>440</v>
      </c>
      <c r="S2512">
        <v>21</v>
      </c>
      <c r="T2512" t="s">
        <v>441</v>
      </c>
      <c r="U2512" t="str">
        <f t="shared" si="159"/>
        <v>No Discount</v>
      </c>
    </row>
    <row r="2513" spans="1:21" x14ac:dyDescent="0.25">
      <c r="A2513" t="s">
        <v>4853</v>
      </c>
      <c r="B2513" s="3">
        <v>45936</v>
      </c>
      <c r="C2513" t="s">
        <v>4299</v>
      </c>
      <c r="D2513" t="s">
        <v>32</v>
      </c>
      <c r="E2513" t="s">
        <v>75</v>
      </c>
      <c r="F2513" t="s">
        <v>137</v>
      </c>
      <c r="G2513" t="s">
        <v>6029</v>
      </c>
      <c r="H2513">
        <v>7</v>
      </c>
      <c r="I2513" s="5">
        <v>470</v>
      </c>
      <c r="J2513" s="5">
        <v>657</v>
      </c>
      <c r="K2513" s="5">
        <f t="shared" si="156"/>
        <v>4599</v>
      </c>
      <c r="L2513" s="4">
        <v>0</v>
      </c>
      <c r="M2513" s="5">
        <f t="shared" si="157"/>
        <v>0</v>
      </c>
      <c r="N2513" s="5">
        <f t="shared" si="158"/>
        <v>1309</v>
      </c>
      <c r="O2513" t="s">
        <v>215</v>
      </c>
      <c r="P2513" t="s">
        <v>86</v>
      </c>
      <c r="Q2513" t="s">
        <v>36</v>
      </c>
      <c r="R2513" t="s">
        <v>440</v>
      </c>
      <c r="S2513">
        <v>120</v>
      </c>
      <c r="T2513" t="s">
        <v>441</v>
      </c>
      <c r="U2513" t="str">
        <f t="shared" si="159"/>
        <v>No Discount</v>
      </c>
    </row>
    <row r="2514" spans="1:21" x14ac:dyDescent="0.25">
      <c r="A2514" t="s">
        <v>4854</v>
      </c>
      <c r="B2514" s="3">
        <v>45926</v>
      </c>
      <c r="C2514" t="s">
        <v>3253</v>
      </c>
      <c r="D2514" t="s">
        <v>126</v>
      </c>
      <c r="E2514" t="s">
        <v>75</v>
      </c>
      <c r="F2514" t="s">
        <v>6063</v>
      </c>
      <c r="G2514" t="s">
        <v>6054</v>
      </c>
      <c r="H2514">
        <v>3</v>
      </c>
      <c r="I2514" s="5">
        <v>220</v>
      </c>
      <c r="J2514" s="5">
        <v>323</v>
      </c>
      <c r="K2514" s="5">
        <f t="shared" si="156"/>
        <v>969</v>
      </c>
      <c r="L2514" s="4">
        <v>0</v>
      </c>
      <c r="M2514" s="5">
        <f t="shared" si="157"/>
        <v>0</v>
      </c>
      <c r="N2514" s="5">
        <f t="shared" si="158"/>
        <v>309</v>
      </c>
      <c r="O2514" t="s">
        <v>164</v>
      </c>
      <c r="P2514" t="s">
        <v>41</v>
      </c>
      <c r="Q2514" t="s">
        <v>36</v>
      </c>
      <c r="R2514" t="s">
        <v>42</v>
      </c>
      <c r="T2514" t="s">
        <v>43</v>
      </c>
      <c r="U2514" t="str">
        <f t="shared" si="159"/>
        <v>No Discount</v>
      </c>
    </row>
    <row r="2515" spans="1:21" x14ac:dyDescent="0.25">
      <c r="A2515" t="s">
        <v>4855</v>
      </c>
      <c r="B2515" s="3">
        <v>46041</v>
      </c>
      <c r="C2515" t="s">
        <v>3428</v>
      </c>
      <c r="D2515" t="s">
        <v>50</v>
      </c>
      <c r="E2515" t="s">
        <v>75</v>
      </c>
      <c r="F2515" t="s">
        <v>6063</v>
      </c>
      <c r="G2515" t="s">
        <v>6017</v>
      </c>
      <c r="H2515">
        <v>2</v>
      </c>
      <c r="I2515" s="5">
        <v>395</v>
      </c>
      <c r="J2515" s="5">
        <v>552</v>
      </c>
      <c r="K2515" s="5">
        <f t="shared" si="156"/>
        <v>1104</v>
      </c>
      <c r="L2515" s="4">
        <v>0.1</v>
      </c>
      <c r="M2515" s="5">
        <f t="shared" si="157"/>
        <v>110.4</v>
      </c>
      <c r="N2515" s="5">
        <f t="shared" si="158"/>
        <v>424.4</v>
      </c>
      <c r="O2515" t="s">
        <v>95</v>
      </c>
      <c r="P2515" t="s">
        <v>96</v>
      </c>
      <c r="Q2515" t="s">
        <v>53</v>
      </c>
      <c r="R2515" t="s">
        <v>42</v>
      </c>
      <c r="T2515" t="s">
        <v>43</v>
      </c>
      <c r="U2515" t="str">
        <f t="shared" si="159"/>
        <v>5-10%</v>
      </c>
    </row>
    <row r="2516" spans="1:21" x14ac:dyDescent="0.25">
      <c r="A2516" t="s">
        <v>4857</v>
      </c>
      <c r="B2516" s="3">
        <v>46021</v>
      </c>
      <c r="C2516" t="s">
        <v>1000</v>
      </c>
      <c r="D2516" t="s">
        <v>32</v>
      </c>
      <c r="E2516" t="s">
        <v>75</v>
      </c>
      <c r="F2516" t="s">
        <v>6063</v>
      </c>
      <c r="G2516" t="s">
        <v>6017</v>
      </c>
      <c r="H2516">
        <v>3</v>
      </c>
      <c r="I2516" s="5">
        <v>395</v>
      </c>
      <c r="J2516" s="5">
        <v>552</v>
      </c>
      <c r="K2516" s="5">
        <f t="shared" si="156"/>
        <v>1656</v>
      </c>
      <c r="L2516" s="4">
        <v>0</v>
      </c>
      <c r="M2516" s="5">
        <f t="shared" si="157"/>
        <v>0</v>
      </c>
      <c r="N2516" s="5">
        <f t="shared" si="158"/>
        <v>471</v>
      </c>
      <c r="O2516" t="s">
        <v>110</v>
      </c>
      <c r="P2516" t="s">
        <v>78</v>
      </c>
      <c r="Q2516" t="s">
        <v>36</v>
      </c>
      <c r="R2516" t="s">
        <v>42</v>
      </c>
      <c r="T2516" t="s">
        <v>43</v>
      </c>
      <c r="U2516" t="str">
        <f t="shared" si="159"/>
        <v>No Discount</v>
      </c>
    </row>
    <row r="2517" spans="1:21" x14ac:dyDescent="0.25">
      <c r="A2517" t="s">
        <v>4858</v>
      </c>
      <c r="B2517" s="3">
        <v>46143</v>
      </c>
      <c r="C2517" t="s">
        <v>1688</v>
      </c>
      <c r="D2517" t="s">
        <v>126</v>
      </c>
      <c r="E2517" t="s">
        <v>33</v>
      </c>
      <c r="F2517" t="s">
        <v>6063</v>
      </c>
      <c r="G2517" t="s">
        <v>6017</v>
      </c>
      <c r="H2517">
        <v>2</v>
      </c>
      <c r="I2517" s="5">
        <v>395</v>
      </c>
      <c r="J2517" s="5">
        <v>552</v>
      </c>
      <c r="K2517" s="5">
        <f t="shared" si="156"/>
        <v>1104</v>
      </c>
      <c r="L2517" s="4">
        <v>0.15</v>
      </c>
      <c r="M2517" s="5">
        <f t="shared" si="157"/>
        <v>165.6</v>
      </c>
      <c r="N2517" s="5">
        <f t="shared" si="158"/>
        <v>479.6</v>
      </c>
      <c r="O2517" t="s">
        <v>215</v>
      </c>
      <c r="P2517" t="s">
        <v>86</v>
      </c>
      <c r="Q2517" t="s">
        <v>36</v>
      </c>
      <c r="R2517" t="s">
        <v>440</v>
      </c>
      <c r="S2517">
        <v>91</v>
      </c>
      <c r="T2517" t="s">
        <v>441</v>
      </c>
      <c r="U2517" t="str">
        <f t="shared" si="159"/>
        <v>11-15%</v>
      </c>
    </row>
    <row r="2518" spans="1:21" x14ac:dyDescent="0.25">
      <c r="A2518" t="s">
        <v>4859</v>
      </c>
      <c r="B2518" s="3">
        <v>46137</v>
      </c>
      <c r="C2518" t="s">
        <v>2993</v>
      </c>
      <c r="D2518" t="s">
        <v>126</v>
      </c>
      <c r="E2518" t="s">
        <v>75</v>
      </c>
      <c r="F2518" t="s">
        <v>6040</v>
      </c>
      <c r="G2518" t="s">
        <v>6066</v>
      </c>
      <c r="H2518">
        <v>3</v>
      </c>
      <c r="I2518" s="5">
        <v>5500</v>
      </c>
      <c r="J2518" s="5">
        <v>7833</v>
      </c>
      <c r="K2518" s="5">
        <f t="shared" si="156"/>
        <v>23499</v>
      </c>
      <c r="L2518" s="4">
        <v>0.05</v>
      </c>
      <c r="M2518" s="5">
        <f t="shared" si="157"/>
        <v>1174.95</v>
      </c>
      <c r="N2518" s="5">
        <f t="shared" si="158"/>
        <v>8173.9500000000007</v>
      </c>
      <c r="O2518" t="s">
        <v>95</v>
      </c>
      <c r="P2518" t="s">
        <v>96</v>
      </c>
      <c r="Q2518" t="s">
        <v>53</v>
      </c>
      <c r="R2518" t="s">
        <v>42</v>
      </c>
      <c r="T2518" t="s">
        <v>43</v>
      </c>
      <c r="U2518" t="str">
        <f t="shared" si="159"/>
        <v>5-10%</v>
      </c>
    </row>
    <row r="2519" spans="1:21" x14ac:dyDescent="0.25">
      <c r="A2519" t="s">
        <v>4860</v>
      </c>
      <c r="B2519" s="3">
        <v>46145</v>
      </c>
      <c r="C2519" t="s">
        <v>4786</v>
      </c>
      <c r="D2519" t="s">
        <v>126</v>
      </c>
      <c r="E2519" t="s">
        <v>33</v>
      </c>
      <c r="F2519" t="s">
        <v>6063</v>
      </c>
      <c r="G2519" t="s">
        <v>6054</v>
      </c>
      <c r="H2519">
        <v>6</v>
      </c>
      <c r="I2519" s="5">
        <v>220</v>
      </c>
      <c r="J2519" s="5">
        <v>323</v>
      </c>
      <c r="K2519" s="5">
        <f t="shared" si="156"/>
        <v>1938</v>
      </c>
      <c r="L2519" s="4">
        <v>0.15</v>
      </c>
      <c r="M2519" s="5">
        <f t="shared" si="157"/>
        <v>290.7</v>
      </c>
      <c r="N2519" s="5">
        <f t="shared" si="158"/>
        <v>908.7</v>
      </c>
      <c r="O2519" t="s">
        <v>110</v>
      </c>
      <c r="P2519" t="s">
        <v>78</v>
      </c>
      <c r="Q2519" t="s">
        <v>36</v>
      </c>
      <c r="R2519" t="s">
        <v>440</v>
      </c>
      <c r="S2519">
        <v>482</v>
      </c>
      <c r="T2519" t="s">
        <v>441</v>
      </c>
      <c r="U2519" t="str">
        <f t="shared" si="159"/>
        <v>11-15%</v>
      </c>
    </row>
    <row r="2520" spans="1:21" x14ac:dyDescent="0.25">
      <c r="A2520" t="s">
        <v>4861</v>
      </c>
      <c r="B2520" s="3">
        <v>45800</v>
      </c>
      <c r="C2520" t="s">
        <v>188</v>
      </c>
      <c r="D2520" t="s">
        <v>32</v>
      </c>
      <c r="E2520" t="s">
        <v>33</v>
      </c>
      <c r="F2520" t="s">
        <v>6040</v>
      </c>
      <c r="G2520" t="s">
        <v>6066</v>
      </c>
      <c r="H2520">
        <v>6</v>
      </c>
      <c r="I2520" s="5">
        <v>5500</v>
      </c>
      <c r="J2520" s="5">
        <v>7833</v>
      </c>
      <c r="K2520" s="5">
        <f t="shared" si="156"/>
        <v>46998</v>
      </c>
      <c r="L2520" s="4">
        <v>0</v>
      </c>
      <c r="M2520" s="5">
        <f t="shared" si="157"/>
        <v>0</v>
      </c>
      <c r="N2520" s="5">
        <f t="shared" si="158"/>
        <v>13998</v>
      </c>
      <c r="O2520" t="s">
        <v>85</v>
      </c>
      <c r="P2520" t="s">
        <v>86</v>
      </c>
      <c r="Q2520" t="s">
        <v>36</v>
      </c>
      <c r="R2520" t="s">
        <v>42</v>
      </c>
      <c r="T2520" t="s">
        <v>43</v>
      </c>
      <c r="U2520" t="str">
        <f t="shared" si="159"/>
        <v>No Discount</v>
      </c>
    </row>
    <row r="2521" spans="1:21" x14ac:dyDescent="0.25">
      <c r="A2521" t="s">
        <v>4862</v>
      </c>
      <c r="B2521" s="3">
        <v>46143</v>
      </c>
      <c r="C2521" t="s">
        <v>672</v>
      </c>
      <c r="D2521" t="s">
        <v>126</v>
      </c>
      <c r="E2521" t="s">
        <v>75</v>
      </c>
      <c r="F2521" t="s">
        <v>93</v>
      </c>
      <c r="G2521" t="s">
        <v>6012</v>
      </c>
      <c r="H2521">
        <v>1</v>
      </c>
      <c r="I2521" s="5">
        <v>375</v>
      </c>
      <c r="J2521" s="5">
        <v>525</v>
      </c>
      <c r="K2521" s="5">
        <f t="shared" si="156"/>
        <v>525</v>
      </c>
      <c r="L2521" s="4">
        <v>0.15</v>
      </c>
      <c r="M2521" s="5">
        <f t="shared" si="157"/>
        <v>78.75</v>
      </c>
      <c r="N2521" s="5">
        <f t="shared" si="158"/>
        <v>228.75</v>
      </c>
      <c r="O2521" t="s">
        <v>85</v>
      </c>
      <c r="P2521" t="s">
        <v>86</v>
      </c>
      <c r="Q2521" t="s">
        <v>36</v>
      </c>
      <c r="R2521" t="s">
        <v>440</v>
      </c>
      <c r="S2521">
        <v>189</v>
      </c>
      <c r="T2521" t="s">
        <v>441</v>
      </c>
      <c r="U2521" t="str">
        <f t="shared" si="159"/>
        <v>11-15%</v>
      </c>
    </row>
    <row r="2522" spans="1:21" x14ac:dyDescent="0.25">
      <c r="A2522" t="s">
        <v>4863</v>
      </c>
      <c r="B2522" s="3">
        <v>45965</v>
      </c>
      <c r="C2522" t="s">
        <v>880</v>
      </c>
      <c r="D2522" t="s">
        <v>32</v>
      </c>
      <c r="E2522" t="s">
        <v>75</v>
      </c>
      <c r="F2522" t="s">
        <v>6040</v>
      </c>
      <c r="G2522" t="s">
        <v>6066</v>
      </c>
      <c r="H2522">
        <v>10</v>
      </c>
      <c r="I2522" s="5">
        <v>5500</v>
      </c>
      <c r="J2522" s="5">
        <v>7833</v>
      </c>
      <c r="K2522" s="5">
        <f t="shared" si="156"/>
        <v>78330</v>
      </c>
      <c r="L2522" s="4">
        <v>0</v>
      </c>
      <c r="M2522" s="5">
        <f t="shared" si="157"/>
        <v>0</v>
      </c>
      <c r="N2522" s="5">
        <f t="shared" si="158"/>
        <v>23330</v>
      </c>
      <c r="O2522" t="s">
        <v>77</v>
      </c>
      <c r="P2522" t="s">
        <v>78</v>
      </c>
      <c r="Q2522" t="s">
        <v>36</v>
      </c>
      <c r="R2522" t="s">
        <v>42</v>
      </c>
      <c r="T2522" t="s">
        <v>43</v>
      </c>
      <c r="U2522" t="str">
        <f t="shared" si="159"/>
        <v>No Discount</v>
      </c>
    </row>
    <row r="2523" spans="1:21" x14ac:dyDescent="0.25">
      <c r="A2523" t="s">
        <v>4864</v>
      </c>
      <c r="B2523" s="3">
        <v>46022</v>
      </c>
      <c r="C2523" t="s">
        <v>346</v>
      </c>
      <c r="D2523" t="s">
        <v>126</v>
      </c>
      <c r="E2523" t="s">
        <v>33</v>
      </c>
      <c r="F2523" t="s">
        <v>6063</v>
      </c>
      <c r="G2523" t="s">
        <v>6054</v>
      </c>
      <c r="H2523">
        <v>7</v>
      </c>
      <c r="I2523" s="5">
        <v>220</v>
      </c>
      <c r="J2523" s="5">
        <v>323</v>
      </c>
      <c r="K2523" s="5">
        <f t="shared" si="156"/>
        <v>2261</v>
      </c>
      <c r="L2523" s="4">
        <v>0</v>
      </c>
      <c r="M2523" s="5">
        <f t="shared" si="157"/>
        <v>0</v>
      </c>
      <c r="N2523" s="5">
        <f t="shared" si="158"/>
        <v>721</v>
      </c>
      <c r="O2523" t="s">
        <v>127</v>
      </c>
      <c r="P2523" t="s">
        <v>56</v>
      </c>
      <c r="Q2523" t="s">
        <v>53</v>
      </c>
      <c r="R2523" t="s">
        <v>42</v>
      </c>
      <c r="T2523" t="s">
        <v>43</v>
      </c>
      <c r="U2523" t="str">
        <f t="shared" si="159"/>
        <v>No Discount</v>
      </c>
    </row>
    <row r="2524" spans="1:21" x14ac:dyDescent="0.25">
      <c r="A2524" t="s">
        <v>4865</v>
      </c>
      <c r="B2524" s="3">
        <v>45769</v>
      </c>
      <c r="C2524" t="s">
        <v>4866</v>
      </c>
      <c r="D2524" t="s">
        <v>126</v>
      </c>
      <c r="E2524" t="s">
        <v>75</v>
      </c>
      <c r="F2524" t="s">
        <v>93</v>
      </c>
      <c r="G2524" t="s">
        <v>6012</v>
      </c>
      <c r="H2524">
        <v>10</v>
      </c>
      <c r="I2524" s="5">
        <v>375</v>
      </c>
      <c r="J2524" s="5">
        <v>525</v>
      </c>
      <c r="K2524" s="5">
        <f t="shared" si="156"/>
        <v>5250</v>
      </c>
      <c r="L2524" s="4">
        <v>0</v>
      </c>
      <c r="M2524" s="5">
        <f t="shared" si="157"/>
        <v>0</v>
      </c>
      <c r="N2524" s="5">
        <f t="shared" si="158"/>
        <v>1500</v>
      </c>
      <c r="O2524" t="s">
        <v>85</v>
      </c>
      <c r="P2524" t="s">
        <v>86</v>
      </c>
      <c r="Q2524" t="s">
        <v>36</v>
      </c>
      <c r="R2524" t="s">
        <v>42</v>
      </c>
      <c r="T2524" t="s">
        <v>43</v>
      </c>
      <c r="U2524" t="str">
        <f t="shared" si="159"/>
        <v>No Discount</v>
      </c>
    </row>
    <row r="2525" spans="1:21" x14ac:dyDescent="0.25">
      <c r="A2525" t="s">
        <v>4868</v>
      </c>
      <c r="B2525" s="3">
        <v>45677</v>
      </c>
      <c r="C2525" t="s">
        <v>2216</v>
      </c>
      <c r="D2525" t="s">
        <v>126</v>
      </c>
      <c r="E2525" t="s">
        <v>33</v>
      </c>
      <c r="F2525" t="s">
        <v>93</v>
      </c>
      <c r="G2525" t="s">
        <v>6012</v>
      </c>
      <c r="H2525">
        <v>8</v>
      </c>
      <c r="I2525" s="5">
        <v>375</v>
      </c>
      <c r="J2525" s="5">
        <v>525</v>
      </c>
      <c r="K2525" s="5">
        <f t="shared" si="156"/>
        <v>4200</v>
      </c>
      <c r="L2525" s="4">
        <v>0</v>
      </c>
      <c r="M2525" s="5">
        <f t="shared" si="157"/>
        <v>0</v>
      </c>
      <c r="N2525" s="5">
        <f t="shared" si="158"/>
        <v>1200</v>
      </c>
      <c r="O2525" t="s">
        <v>164</v>
      </c>
      <c r="P2525" t="s">
        <v>41</v>
      </c>
      <c r="Q2525" t="s">
        <v>36</v>
      </c>
      <c r="R2525" t="s">
        <v>42</v>
      </c>
      <c r="T2525" t="s">
        <v>43</v>
      </c>
      <c r="U2525" t="str">
        <f t="shared" si="159"/>
        <v>No Discount</v>
      </c>
    </row>
    <row r="2526" spans="1:21" x14ac:dyDescent="0.25">
      <c r="A2526" t="s">
        <v>4869</v>
      </c>
      <c r="B2526" s="3">
        <v>45914</v>
      </c>
      <c r="C2526" t="s">
        <v>1315</v>
      </c>
      <c r="D2526" t="s">
        <v>50</v>
      </c>
      <c r="E2526" t="s">
        <v>33</v>
      </c>
      <c r="F2526" t="s">
        <v>93</v>
      </c>
      <c r="G2526" t="s">
        <v>6012</v>
      </c>
      <c r="H2526">
        <v>5</v>
      </c>
      <c r="I2526" s="5">
        <v>375</v>
      </c>
      <c r="J2526" s="5">
        <v>525</v>
      </c>
      <c r="K2526" s="5">
        <f t="shared" si="156"/>
        <v>2625</v>
      </c>
      <c r="L2526" s="4">
        <v>0</v>
      </c>
      <c r="M2526" s="5">
        <f t="shared" si="157"/>
        <v>0</v>
      </c>
      <c r="N2526" s="5">
        <f t="shared" si="158"/>
        <v>750</v>
      </c>
      <c r="O2526" t="s">
        <v>67</v>
      </c>
      <c r="P2526" t="s">
        <v>68</v>
      </c>
      <c r="Q2526" t="s">
        <v>36</v>
      </c>
      <c r="R2526" t="s">
        <v>440</v>
      </c>
      <c r="S2526">
        <v>116</v>
      </c>
      <c r="T2526" t="s">
        <v>441</v>
      </c>
      <c r="U2526" t="str">
        <f t="shared" si="159"/>
        <v>No Discount</v>
      </c>
    </row>
    <row r="2527" spans="1:21" x14ac:dyDescent="0.25">
      <c r="A2527" t="s">
        <v>4870</v>
      </c>
      <c r="B2527" s="3">
        <v>45978</v>
      </c>
      <c r="C2527" t="s">
        <v>2586</v>
      </c>
      <c r="D2527" t="s">
        <v>50</v>
      </c>
      <c r="E2527" t="s">
        <v>33</v>
      </c>
      <c r="F2527" t="s">
        <v>93</v>
      </c>
      <c r="G2527" t="s">
        <v>6012</v>
      </c>
      <c r="H2527">
        <v>7</v>
      </c>
      <c r="I2527" s="5">
        <v>375</v>
      </c>
      <c r="J2527" s="5">
        <v>525</v>
      </c>
      <c r="K2527" s="5">
        <f t="shared" si="156"/>
        <v>3675</v>
      </c>
      <c r="L2527" s="4">
        <v>0</v>
      </c>
      <c r="M2527" s="5">
        <f t="shared" si="157"/>
        <v>0</v>
      </c>
      <c r="N2527" s="5">
        <f t="shared" si="158"/>
        <v>1050</v>
      </c>
      <c r="O2527" t="s">
        <v>164</v>
      </c>
      <c r="P2527" t="s">
        <v>41</v>
      </c>
      <c r="Q2527" t="s">
        <v>36</v>
      </c>
      <c r="R2527" t="s">
        <v>42</v>
      </c>
      <c r="T2527" t="s">
        <v>43</v>
      </c>
      <c r="U2527" t="str">
        <f t="shared" si="159"/>
        <v>No Discount</v>
      </c>
    </row>
    <row r="2528" spans="1:21" x14ac:dyDescent="0.25">
      <c r="A2528" t="s">
        <v>4871</v>
      </c>
      <c r="B2528" s="3">
        <v>45962</v>
      </c>
      <c r="C2528" t="s">
        <v>1541</v>
      </c>
      <c r="D2528" t="s">
        <v>50</v>
      </c>
      <c r="E2528" t="s">
        <v>75</v>
      </c>
      <c r="F2528" t="s">
        <v>6063</v>
      </c>
      <c r="G2528" t="s">
        <v>6054</v>
      </c>
      <c r="H2528">
        <v>10</v>
      </c>
      <c r="I2528" s="5">
        <v>220</v>
      </c>
      <c r="J2528" s="5">
        <v>323</v>
      </c>
      <c r="K2528" s="5">
        <f t="shared" si="156"/>
        <v>3230</v>
      </c>
      <c r="L2528" s="4">
        <v>0</v>
      </c>
      <c r="M2528" s="5">
        <f t="shared" si="157"/>
        <v>0</v>
      </c>
      <c r="N2528" s="5">
        <f t="shared" si="158"/>
        <v>1030</v>
      </c>
      <c r="O2528" t="s">
        <v>120</v>
      </c>
      <c r="P2528" t="s">
        <v>96</v>
      </c>
      <c r="Q2528" t="s">
        <v>53</v>
      </c>
      <c r="R2528" t="s">
        <v>42</v>
      </c>
      <c r="T2528" t="s">
        <v>43</v>
      </c>
      <c r="U2528" t="str">
        <f t="shared" si="159"/>
        <v>No Discount</v>
      </c>
    </row>
    <row r="2529" spans="1:21" x14ac:dyDescent="0.25">
      <c r="A2529" t="s">
        <v>4872</v>
      </c>
      <c r="B2529" s="3">
        <v>46035</v>
      </c>
      <c r="C2529" t="s">
        <v>4376</v>
      </c>
      <c r="D2529" t="s">
        <v>126</v>
      </c>
      <c r="E2529" t="s">
        <v>75</v>
      </c>
      <c r="F2529" t="s">
        <v>6040</v>
      </c>
      <c r="G2529" t="s">
        <v>6067</v>
      </c>
      <c r="H2529">
        <v>5</v>
      </c>
      <c r="I2529" s="5">
        <v>270</v>
      </c>
      <c r="J2529" s="5">
        <v>390</v>
      </c>
      <c r="K2529" s="5">
        <f t="shared" si="156"/>
        <v>1950</v>
      </c>
      <c r="L2529" s="4">
        <v>0.12</v>
      </c>
      <c r="M2529" s="5">
        <f t="shared" si="157"/>
        <v>234</v>
      </c>
      <c r="N2529" s="5">
        <f t="shared" si="158"/>
        <v>834</v>
      </c>
      <c r="O2529" t="s">
        <v>85</v>
      </c>
      <c r="P2529" t="s">
        <v>86</v>
      </c>
      <c r="Q2529" t="s">
        <v>36</v>
      </c>
      <c r="R2529" t="s">
        <v>42</v>
      </c>
      <c r="T2529" t="s">
        <v>43</v>
      </c>
      <c r="U2529" t="str">
        <f t="shared" si="159"/>
        <v>11-15%</v>
      </c>
    </row>
    <row r="2530" spans="1:21" x14ac:dyDescent="0.25">
      <c r="A2530" t="s">
        <v>4873</v>
      </c>
      <c r="B2530" s="3">
        <v>45946</v>
      </c>
      <c r="C2530" t="s">
        <v>523</v>
      </c>
      <c r="D2530" t="s">
        <v>126</v>
      </c>
      <c r="E2530" t="s">
        <v>33</v>
      </c>
      <c r="F2530" t="s">
        <v>137</v>
      </c>
      <c r="G2530" t="s">
        <v>6029</v>
      </c>
      <c r="H2530">
        <v>7</v>
      </c>
      <c r="I2530" s="5">
        <v>470</v>
      </c>
      <c r="J2530" s="5">
        <v>657</v>
      </c>
      <c r="K2530" s="5">
        <f t="shared" si="156"/>
        <v>4599</v>
      </c>
      <c r="L2530" s="4">
        <v>0</v>
      </c>
      <c r="M2530" s="5">
        <f t="shared" si="157"/>
        <v>0</v>
      </c>
      <c r="N2530" s="5">
        <f t="shared" si="158"/>
        <v>1309</v>
      </c>
      <c r="O2530" t="s">
        <v>77</v>
      </c>
      <c r="P2530" t="s">
        <v>78</v>
      </c>
      <c r="Q2530" t="s">
        <v>36</v>
      </c>
      <c r="R2530" t="s">
        <v>42</v>
      </c>
      <c r="T2530" t="s">
        <v>43</v>
      </c>
      <c r="U2530" t="str">
        <f t="shared" si="159"/>
        <v>No Discount</v>
      </c>
    </row>
    <row r="2531" spans="1:21" x14ac:dyDescent="0.25">
      <c r="A2531" t="s">
        <v>4874</v>
      </c>
      <c r="B2531" s="3">
        <v>45954</v>
      </c>
      <c r="C2531" t="s">
        <v>243</v>
      </c>
      <c r="D2531" t="s">
        <v>32</v>
      </c>
      <c r="E2531" t="s">
        <v>75</v>
      </c>
      <c r="F2531" t="s">
        <v>6063</v>
      </c>
      <c r="G2531" t="s">
        <v>6017</v>
      </c>
      <c r="H2531">
        <v>8</v>
      </c>
      <c r="I2531" s="5">
        <v>395</v>
      </c>
      <c r="J2531" s="5">
        <v>552</v>
      </c>
      <c r="K2531" s="5">
        <f t="shared" si="156"/>
        <v>4416</v>
      </c>
      <c r="L2531" s="4">
        <v>0</v>
      </c>
      <c r="M2531" s="5">
        <f t="shared" si="157"/>
        <v>0</v>
      </c>
      <c r="N2531" s="5">
        <f t="shared" si="158"/>
        <v>1256</v>
      </c>
      <c r="O2531" t="s">
        <v>77</v>
      </c>
      <c r="P2531" t="s">
        <v>78</v>
      </c>
      <c r="Q2531" t="s">
        <v>36</v>
      </c>
      <c r="R2531" t="s">
        <v>42</v>
      </c>
      <c r="T2531" t="s">
        <v>43</v>
      </c>
      <c r="U2531" t="str">
        <f t="shared" si="159"/>
        <v>No Discount</v>
      </c>
    </row>
    <row r="2532" spans="1:21" x14ac:dyDescent="0.25">
      <c r="A2532" t="s">
        <v>4875</v>
      </c>
      <c r="B2532" s="3">
        <v>45743</v>
      </c>
      <c r="C2532" t="s">
        <v>1919</v>
      </c>
      <c r="D2532" t="s">
        <v>126</v>
      </c>
      <c r="E2532" t="s">
        <v>75</v>
      </c>
      <c r="F2532" t="s">
        <v>6040</v>
      </c>
      <c r="G2532" t="s">
        <v>6067</v>
      </c>
      <c r="H2532">
        <v>3</v>
      </c>
      <c r="I2532" s="5">
        <v>270</v>
      </c>
      <c r="J2532" s="5">
        <v>390</v>
      </c>
      <c r="K2532" s="5">
        <f t="shared" si="156"/>
        <v>1170</v>
      </c>
      <c r="L2532" s="4">
        <v>0</v>
      </c>
      <c r="M2532" s="5">
        <f t="shared" si="157"/>
        <v>0</v>
      </c>
      <c r="N2532" s="5">
        <f t="shared" si="158"/>
        <v>360</v>
      </c>
      <c r="O2532" t="s">
        <v>127</v>
      </c>
      <c r="P2532" t="s">
        <v>56</v>
      </c>
      <c r="Q2532" t="s">
        <v>53</v>
      </c>
      <c r="R2532" t="s">
        <v>42</v>
      </c>
      <c r="T2532" t="s">
        <v>43</v>
      </c>
      <c r="U2532" t="str">
        <f t="shared" si="159"/>
        <v>No Discount</v>
      </c>
    </row>
    <row r="2533" spans="1:21" x14ac:dyDescent="0.25">
      <c r="A2533" t="s">
        <v>4876</v>
      </c>
      <c r="B2533" s="3">
        <v>45777</v>
      </c>
      <c r="C2533" t="s">
        <v>2562</v>
      </c>
      <c r="D2533" t="s">
        <v>126</v>
      </c>
      <c r="E2533" t="s">
        <v>33</v>
      </c>
      <c r="F2533" t="s">
        <v>6040</v>
      </c>
      <c r="G2533" t="s">
        <v>6067</v>
      </c>
      <c r="H2533">
        <v>6</v>
      </c>
      <c r="I2533" s="5">
        <v>270</v>
      </c>
      <c r="J2533" s="5">
        <v>390</v>
      </c>
      <c r="K2533" s="5">
        <f t="shared" si="156"/>
        <v>2340</v>
      </c>
      <c r="L2533" s="4">
        <v>0</v>
      </c>
      <c r="M2533" s="5">
        <f t="shared" si="157"/>
        <v>0</v>
      </c>
      <c r="N2533" s="5">
        <f t="shared" si="158"/>
        <v>720</v>
      </c>
      <c r="O2533" t="s">
        <v>164</v>
      </c>
      <c r="P2533" t="s">
        <v>41</v>
      </c>
      <c r="Q2533" t="s">
        <v>36</v>
      </c>
      <c r="R2533" t="s">
        <v>42</v>
      </c>
      <c r="T2533" t="s">
        <v>43</v>
      </c>
      <c r="U2533" t="str">
        <f t="shared" si="159"/>
        <v>No Discount</v>
      </c>
    </row>
    <row r="2534" spans="1:21" x14ac:dyDescent="0.25">
      <c r="A2534" t="s">
        <v>4877</v>
      </c>
      <c r="B2534" s="3">
        <v>45940</v>
      </c>
      <c r="C2534" t="s">
        <v>3502</v>
      </c>
      <c r="D2534" t="s">
        <v>32</v>
      </c>
      <c r="E2534" t="s">
        <v>33</v>
      </c>
      <c r="F2534" t="s">
        <v>6040</v>
      </c>
      <c r="G2534" t="s">
        <v>6067</v>
      </c>
      <c r="H2534">
        <v>4</v>
      </c>
      <c r="I2534" s="5">
        <v>270</v>
      </c>
      <c r="J2534" s="5">
        <v>390</v>
      </c>
      <c r="K2534" s="5">
        <f t="shared" si="156"/>
        <v>1560</v>
      </c>
      <c r="L2534" s="4">
        <v>0</v>
      </c>
      <c r="M2534" s="5">
        <f t="shared" si="157"/>
        <v>0</v>
      </c>
      <c r="N2534" s="5">
        <f t="shared" si="158"/>
        <v>480</v>
      </c>
      <c r="O2534" t="s">
        <v>215</v>
      </c>
      <c r="P2534" t="s">
        <v>86</v>
      </c>
      <c r="Q2534" t="s">
        <v>36</v>
      </c>
      <c r="R2534" t="s">
        <v>440</v>
      </c>
      <c r="S2534">
        <v>114</v>
      </c>
      <c r="T2534" t="s">
        <v>441</v>
      </c>
      <c r="U2534" t="str">
        <f t="shared" si="159"/>
        <v>No Discount</v>
      </c>
    </row>
    <row r="2535" spans="1:21" x14ac:dyDescent="0.25">
      <c r="A2535" t="s">
        <v>4878</v>
      </c>
      <c r="B2535" s="3">
        <v>45721</v>
      </c>
      <c r="C2535" t="s">
        <v>1819</v>
      </c>
      <c r="D2535" t="s">
        <v>32</v>
      </c>
      <c r="E2535" t="s">
        <v>75</v>
      </c>
      <c r="F2535" t="s">
        <v>137</v>
      </c>
      <c r="G2535" t="s">
        <v>6029</v>
      </c>
      <c r="H2535">
        <v>8</v>
      </c>
      <c r="I2535" s="5">
        <v>470</v>
      </c>
      <c r="J2535" s="5">
        <v>657</v>
      </c>
      <c r="K2535" s="5">
        <f t="shared" si="156"/>
        <v>5256</v>
      </c>
      <c r="L2535" s="4">
        <v>0</v>
      </c>
      <c r="M2535" s="5">
        <f t="shared" si="157"/>
        <v>0</v>
      </c>
      <c r="N2535" s="5">
        <f t="shared" si="158"/>
        <v>1496</v>
      </c>
      <c r="O2535" t="s">
        <v>95</v>
      </c>
      <c r="P2535" t="s">
        <v>96</v>
      </c>
      <c r="Q2535" t="s">
        <v>53</v>
      </c>
      <c r="R2535" t="s">
        <v>42</v>
      </c>
      <c r="T2535" t="s">
        <v>43</v>
      </c>
      <c r="U2535" t="str">
        <f t="shared" si="159"/>
        <v>No Discount</v>
      </c>
    </row>
    <row r="2536" spans="1:21" x14ac:dyDescent="0.25">
      <c r="A2536" t="s">
        <v>4879</v>
      </c>
      <c r="B2536" s="3">
        <v>45886</v>
      </c>
      <c r="C2536" t="s">
        <v>1598</v>
      </c>
      <c r="D2536" t="s">
        <v>126</v>
      </c>
      <c r="E2536" t="s">
        <v>75</v>
      </c>
      <c r="F2536" t="s">
        <v>137</v>
      </c>
      <c r="G2536" t="s">
        <v>6029</v>
      </c>
      <c r="H2536">
        <v>6</v>
      </c>
      <c r="I2536" s="5">
        <v>470</v>
      </c>
      <c r="J2536" s="5">
        <v>657</v>
      </c>
      <c r="K2536" s="5">
        <f t="shared" si="156"/>
        <v>3942</v>
      </c>
      <c r="L2536" s="4">
        <v>0</v>
      </c>
      <c r="M2536" s="5">
        <f t="shared" si="157"/>
        <v>0</v>
      </c>
      <c r="N2536" s="5">
        <f t="shared" si="158"/>
        <v>1122</v>
      </c>
      <c r="O2536" t="s">
        <v>120</v>
      </c>
      <c r="P2536" t="s">
        <v>96</v>
      </c>
      <c r="Q2536" t="s">
        <v>53</v>
      </c>
      <c r="R2536" t="s">
        <v>42</v>
      </c>
      <c r="T2536" t="s">
        <v>43</v>
      </c>
      <c r="U2536" t="str">
        <f t="shared" si="159"/>
        <v>No Discount</v>
      </c>
    </row>
    <row r="2537" spans="1:21" x14ac:dyDescent="0.25">
      <c r="A2537" t="s">
        <v>4880</v>
      </c>
      <c r="B2537" s="3">
        <v>46136</v>
      </c>
      <c r="C2537" t="s">
        <v>4057</v>
      </c>
      <c r="D2537" t="s">
        <v>126</v>
      </c>
      <c r="E2537" t="s">
        <v>33</v>
      </c>
      <c r="F2537" t="s">
        <v>137</v>
      </c>
      <c r="G2537" t="s">
        <v>6029</v>
      </c>
      <c r="H2537">
        <v>1</v>
      </c>
      <c r="I2537" s="5">
        <v>470</v>
      </c>
      <c r="J2537" s="5">
        <v>657</v>
      </c>
      <c r="K2537" s="5">
        <f t="shared" si="156"/>
        <v>657</v>
      </c>
      <c r="L2537" s="4">
        <v>0.18</v>
      </c>
      <c r="M2537" s="5">
        <f t="shared" si="157"/>
        <v>118.25999999999999</v>
      </c>
      <c r="N2537" s="5">
        <f t="shared" si="158"/>
        <v>305.26</v>
      </c>
      <c r="O2537" t="s">
        <v>95</v>
      </c>
      <c r="P2537" t="s">
        <v>96</v>
      </c>
      <c r="Q2537" t="s">
        <v>53</v>
      </c>
      <c r="R2537" t="s">
        <v>440</v>
      </c>
      <c r="S2537">
        <v>103</v>
      </c>
      <c r="T2537" t="s">
        <v>441</v>
      </c>
      <c r="U2537" t="str">
        <f t="shared" si="159"/>
        <v>16-20%</v>
      </c>
    </row>
    <row r="2538" spans="1:21" x14ac:dyDescent="0.25">
      <c r="A2538" t="s">
        <v>4881</v>
      </c>
      <c r="B2538" s="3">
        <v>45959</v>
      </c>
      <c r="C2538" t="s">
        <v>1152</v>
      </c>
      <c r="D2538" t="s">
        <v>50</v>
      </c>
      <c r="E2538" t="s">
        <v>33</v>
      </c>
      <c r="F2538" t="s">
        <v>137</v>
      </c>
      <c r="G2538" t="s">
        <v>6029</v>
      </c>
      <c r="H2538">
        <v>1</v>
      </c>
      <c r="I2538" s="5">
        <v>470</v>
      </c>
      <c r="J2538" s="5">
        <v>657</v>
      </c>
      <c r="K2538" s="5">
        <f t="shared" si="156"/>
        <v>657</v>
      </c>
      <c r="L2538" s="4">
        <v>0</v>
      </c>
      <c r="M2538" s="5">
        <f t="shared" si="157"/>
        <v>0</v>
      </c>
      <c r="N2538" s="5">
        <f t="shared" si="158"/>
        <v>187</v>
      </c>
      <c r="O2538" t="s">
        <v>181</v>
      </c>
      <c r="P2538" t="s">
        <v>68</v>
      </c>
      <c r="Q2538" t="s">
        <v>36</v>
      </c>
      <c r="R2538" t="s">
        <v>42</v>
      </c>
      <c r="T2538" t="s">
        <v>43</v>
      </c>
      <c r="U2538" t="str">
        <f t="shared" si="159"/>
        <v>No Discount</v>
      </c>
    </row>
    <row r="2539" spans="1:21" x14ac:dyDescent="0.25">
      <c r="A2539" t="s">
        <v>4882</v>
      </c>
      <c r="B2539" s="3">
        <v>45848</v>
      </c>
      <c r="C2539" t="s">
        <v>2499</v>
      </c>
      <c r="D2539" t="s">
        <v>32</v>
      </c>
      <c r="E2539" t="s">
        <v>33</v>
      </c>
      <c r="F2539" t="s">
        <v>6040</v>
      </c>
      <c r="G2539" t="s">
        <v>6067</v>
      </c>
      <c r="H2539">
        <v>9</v>
      </c>
      <c r="I2539" s="5">
        <v>270</v>
      </c>
      <c r="J2539" s="5">
        <v>390</v>
      </c>
      <c r="K2539" s="5">
        <f t="shared" si="156"/>
        <v>3510</v>
      </c>
      <c r="L2539" s="4">
        <v>0</v>
      </c>
      <c r="M2539" s="5">
        <f t="shared" si="157"/>
        <v>0</v>
      </c>
      <c r="N2539" s="5">
        <f t="shared" si="158"/>
        <v>1080</v>
      </c>
      <c r="O2539" t="s">
        <v>120</v>
      </c>
      <c r="P2539" t="s">
        <v>96</v>
      </c>
      <c r="Q2539" t="s">
        <v>53</v>
      </c>
      <c r="R2539" t="s">
        <v>42</v>
      </c>
      <c r="T2539" t="s">
        <v>43</v>
      </c>
      <c r="U2539" t="str">
        <f t="shared" si="159"/>
        <v>No Discount</v>
      </c>
    </row>
    <row r="2540" spans="1:21" x14ac:dyDescent="0.25">
      <c r="A2540" t="s">
        <v>4883</v>
      </c>
      <c r="B2540" s="3">
        <v>45962</v>
      </c>
      <c r="C2540" t="s">
        <v>4009</v>
      </c>
      <c r="D2540" t="s">
        <v>32</v>
      </c>
      <c r="E2540" t="s">
        <v>75</v>
      </c>
      <c r="F2540" t="s">
        <v>93</v>
      </c>
      <c r="G2540" t="s">
        <v>6012</v>
      </c>
      <c r="H2540">
        <v>6</v>
      </c>
      <c r="I2540" s="5">
        <v>375</v>
      </c>
      <c r="J2540" s="5">
        <v>525</v>
      </c>
      <c r="K2540" s="5">
        <f t="shared" si="156"/>
        <v>3150</v>
      </c>
      <c r="L2540" s="4">
        <v>0</v>
      </c>
      <c r="M2540" s="5">
        <f t="shared" si="157"/>
        <v>0</v>
      </c>
      <c r="N2540" s="5">
        <f t="shared" si="158"/>
        <v>900</v>
      </c>
      <c r="O2540" t="s">
        <v>40</v>
      </c>
      <c r="P2540" t="s">
        <v>41</v>
      </c>
      <c r="Q2540" t="s">
        <v>36</v>
      </c>
      <c r="R2540" t="s">
        <v>42</v>
      </c>
      <c r="T2540" t="s">
        <v>43</v>
      </c>
      <c r="U2540" t="str">
        <f t="shared" si="159"/>
        <v>No Discount</v>
      </c>
    </row>
    <row r="2541" spans="1:21" x14ac:dyDescent="0.25">
      <c r="A2541" t="s">
        <v>4884</v>
      </c>
      <c r="B2541" s="3">
        <v>45701</v>
      </c>
      <c r="C2541" t="s">
        <v>2772</v>
      </c>
      <c r="D2541" t="s">
        <v>50</v>
      </c>
      <c r="E2541" t="s">
        <v>33</v>
      </c>
      <c r="F2541" t="s">
        <v>6063</v>
      </c>
      <c r="G2541" t="s">
        <v>6054</v>
      </c>
      <c r="H2541">
        <v>5</v>
      </c>
      <c r="I2541" s="5">
        <v>220</v>
      </c>
      <c r="J2541" s="5">
        <v>323</v>
      </c>
      <c r="K2541" s="5">
        <f t="shared" si="156"/>
        <v>1615</v>
      </c>
      <c r="L2541" s="4">
        <v>0</v>
      </c>
      <c r="M2541" s="5">
        <f t="shared" si="157"/>
        <v>0</v>
      </c>
      <c r="N2541" s="5">
        <f t="shared" si="158"/>
        <v>515</v>
      </c>
      <c r="O2541" t="s">
        <v>77</v>
      </c>
      <c r="P2541" t="s">
        <v>78</v>
      </c>
      <c r="Q2541" t="s">
        <v>36</v>
      </c>
      <c r="R2541" t="s">
        <v>42</v>
      </c>
      <c r="T2541" t="s">
        <v>43</v>
      </c>
      <c r="U2541" t="str">
        <f t="shared" si="159"/>
        <v>No Discount</v>
      </c>
    </row>
    <row r="2542" spans="1:21" x14ac:dyDescent="0.25">
      <c r="A2542" t="s">
        <v>4885</v>
      </c>
      <c r="B2542" s="3">
        <v>46062</v>
      </c>
      <c r="C2542" t="s">
        <v>3128</v>
      </c>
      <c r="D2542" t="s">
        <v>50</v>
      </c>
      <c r="E2542" t="s">
        <v>75</v>
      </c>
      <c r="F2542" t="s">
        <v>6063</v>
      </c>
      <c r="G2542" t="s">
        <v>6017</v>
      </c>
      <c r="H2542">
        <v>8</v>
      </c>
      <c r="I2542" s="5">
        <v>395</v>
      </c>
      <c r="J2542" s="5">
        <v>552</v>
      </c>
      <c r="K2542" s="5">
        <f t="shared" si="156"/>
        <v>4416</v>
      </c>
      <c r="L2542" s="4">
        <v>0.05</v>
      </c>
      <c r="M2542" s="5">
        <f t="shared" si="157"/>
        <v>220.8</v>
      </c>
      <c r="N2542" s="5">
        <f t="shared" si="158"/>
        <v>1476.8000000000002</v>
      </c>
      <c r="O2542" t="s">
        <v>110</v>
      </c>
      <c r="P2542" t="s">
        <v>78</v>
      </c>
      <c r="Q2542" t="s">
        <v>36</v>
      </c>
      <c r="R2542" t="s">
        <v>42</v>
      </c>
      <c r="T2542" t="s">
        <v>43</v>
      </c>
      <c r="U2542" t="str">
        <f t="shared" si="159"/>
        <v>5-10%</v>
      </c>
    </row>
    <row r="2543" spans="1:21" x14ac:dyDescent="0.25">
      <c r="A2543" t="s">
        <v>4886</v>
      </c>
      <c r="B2543" s="3">
        <v>45820</v>
      </c>
      <c r="C2543" t="s">
        <v>3881</v>
      </c>
      <c r="D2543" t="s">
        <v>32</v>
      </c>
      <c r="E2543" t="s">
        <v>33</v>
      </c>
      <c r="F2543" t="s">
        <v>6063</v>
      </c>
      <c r="G2543" t="s">
        <v>6017</v>
      </c>
      <c r="H2543">
        <v>2</v>
      </c>
      <c r="I2543" s="5">
        <v>395</v>
      </c>
      <c r="J2543" s="5">
        <v>552</v>
      </c>
      <c r="K2543" s="5">
        <f t="shared" si="156"/>
        <v>1104</v>
      </c>
      <c r="L2543" s="4">
        <v>0</v>
      </c>
      <c r="M2543" s="5">
        <f t="shared" si="157"/>
        <v>0</v>
      </c>
      <c r="N2543" s="5">
        <f t="shared" si="158"/>
        <v>314</v>
      </c>
      <c r="O2543" t="s">
        <v>95</v>
      </c>
      <c r="P2543" t="s">
        <v>96</v>
      </c>
      <c r="Q2543" t="s">
        <v>53</v>
      </c>
      <c r="R2543" t="s">
        <v>42</v>
      </c>
      <c r="T2543" t="s">
        <v>43</v>
      </c>
      <c r="U2543" t="str">
        <f t="shared" si="159"/>
        <v>No Discount</v>
      </c>
    </row>
    <row r="2544" spans="1:21" x14ac:dyDescent="0.25">
      <c r="A2544" t="s">
        <v>4887</v>
      </c>
      <c r="B2544" s="3">
        <v>45743</v>
      </c>
      <c r="C2544" t="s">
        <v>2354</v>
      </c>
      <c r="D2544" t="s">
        <v>126</v>
      </c>
      <c r="E2544" t="s">
        <v>33</v>
      </c>
      <c r="F2544" t="s">
        <v>6063</v>
      </c>
      <c r="G2544" t="s">
        <v>6017</v>
      </c>
      <c r="H2544">
        <v>8</v>
      </c>
      <c r="I2544" s="5">
        <v>395</v>
      </c>
      <c r="J2544" s="5">
        <v>552</v>
      </c>
      <c r="K2544" s="5">
        <f t="shared" si="156"/>
        <v>4416</v>
      </c>
      <c r="L2544" s="4">
        <v>0</v>
      </c>
      <c r="M2544" s="5">
        <f t="shared" si="157"/>
        <v>0</v>
      </c>
      <c r="N2544" s="5">
        <f t="shared" si="158"/>
        <v>1256</v>
      </c>
      <c r="O2544" t="s">
        <v>127</v>
      </c>
      <c r="P2544" t="s">
        <v>56</v>
      </c>
      <c r="Q2544" t="s">
        <v>53</v>
      </c>
      <c r="R2544" t="s">
        <v>42</v>
      </c>
      <c r="T2544" t="s">
        <v>43</v>
      </c>
      <c r="U2544" t="str">
        <f t="shared" si="159"/>
        <v>No Discount</v>
      </c>
    </row>
    <row r="2545" spans="1:21" x14ac:dyDescent="0.25">
      <c r="A2545" t="s">
        <v>4888</v>
      </c>
      <c r="B2545" s="3">
        <v>45921</v>
      </c>
      <c r="C2545" t="s">
        <v>2412</v>
      </c>
      <c r="D2545" t="s">
        <v>50</v>
      </c>
      <c r="E2545" t="s">
        <v>33</v>
      </c>
      <c r="F2545" t="s">
        <v>137</v>
      </c>
      <c r="G2545" t="s">
        <v>6029</v>
      </c>
      <c r="H2545">
        <v>4</v>
      </c>
      <c r="I2545" s="5">
        <v>470</v>
      </c>
      <c r="J2545" s="5">
        <v>657</v>
      </c>
      <c r="K2545" s="5">
        <f t="shared" si="156"/>
        <v>2628</v>
      </c>
      <c r="L2545" s="4">
        <v>0</v>
      </c>
      <c r="M2545" s="5">
        <f t="shared" si="157"/>
        <v>0</v>
      </c>
      <c r="N2545" s="5">
        <f t="shared" si="158"/>
        <v>748</v>
      </c>
      <c r="O2545" t="s">
        <v>55</v>
      </c>
      <c r="P2545" t="s">
        <v>56</v>
      </c>
      <c r="Q2545" t="s">
        <v>53</v>
      </c>
      <c r="R2545" t="s">
        <v>42</v>
      </c>
      <c r="T2545" t="s">
        <v>43</v>
      </c>
      <c r="U2545" t="str">
        <f t="shared" si="159"/>
        <v>No Discount</v>
      </c>
    </row>
    <row r="2546" spans="1:21" x14ac:dyDescent="0.25">
      <c r="A2546" t="s">
        <v>4889</v>
      </c>
      <c r="B2546" s="3">
        <v>45966</v>
      </c>
      <c r="C2546" t="s">
        <v>2997</v>
      </c>
      <c r="D2546" t="s">
        <v>126</v>
      </c>
      <c r="E2546" t="s">
        <v>33</v>
      </c>
      <c r="F2546" t="s">
        <v>6040</v>
      </c>
      <c r="G2546" t="s">
        <v>6067</v>
      </c>
      <c r="H2546">
        <v>5</v>
      </c>
      <c r="I2546" s="5">
        <v>270</v>
      </c>
      <c r="J2546" s="5">
        <v>390</v>
      </c>
      <c r="K2546" s="5">
        <f t="shared" si="156"/>
        <v>1950</v>
      </c>
      <c r="L2546" s="4">
        <v>0</v>
      </c>
      <c r="M2546" s="5">
        <f t="shared" si="157"/>
        <v>0</v>
      </c>
      <c r="N2546" s="5">
        <f t="shared" si="158"/>
        <v>600</v>
      </c>
      <c r="O2546" t="s">
        <v>215</v>
      </c>
      <c r="P2546" t="s">
        <v>86</v>
      </c>
      <c r="Q2546" t="s">
        <v>36</v>
      </c>
      <c r="R2546" t="s">
        <v>42</v>
      </c>
      <c r="T2546" t="s">
        <v>43</v>
      </c>
      <c r="U2546" t="str">
        <f t="shared" si="159"/>
        <v>No Discount</v>
      </c>
    </row>
    <row r="2547" spans="1:21" x14ac:dyDescent="0.25">
      <c r="A2547" t="s">
        <v>4890</v>
      </c>
      <c r="B2547" s="3">
        <v>45960</v>
      </c>
      <c r="C2547" t="s">
        <v>735</v>
      </c>
      <c r="D2547" t="s">
        <v>50</v>
      </c>
      <c r="E2547" t="s">
        <v>33</v>
      </c>
      <c r="F2547" t="s">
        <v>93</v>
      </c>
      <c r="G2547" t="s">
        <v>6012</v>
      </c>
      <c r="H2547">
        <v>6</v>
      </c>
      <c r="I2547" s="5">
        <v>375</v>
      </c>
      <c r="J2547" s="5">
        <v>525</v>
      </c>
      <c r="K2547" s="5">
        <f t="shared" si="156"/>
        <v>3150</v>
      </c>
      <c r="L2547" s="4">
        <v>0</v>
      </c>
      <c r="M2547" s="5">
        <f t="shared" si="157"/>
        <v>0</v>
      </c>
      <c r="N2547" s="5">
        <f t="shared" si="158"/>
        <v>900</v>
      </c>
      <c r="O2547" t="s">
        <v>40</v>
      </c>
      <c r="P2547" t="s">
        <v>41</v>
      </c>
      <c r="Q2547" t="s">
        <v>36</v>
      </c>
      <c r="R2547" t="s">
        <v>440</v>
      </c>
      <c r="S2547">
        <v>113</v>
      </c>
      <c r="T2547" t="s">
        <v>441</v>
      </c>
      <c r="U2547" t="str">
        <f t="shared" si="159"/>
        <v>No Discount</v>
      </c>
    </row>
    <row r="2548" spans="1:21" x14ac:dyDescent="0.25">
      <c r="A2548" t="s">
        <v>4891</v>
      </c>
      <c r="B2548" s="3">
        <v>45743</v>
      </c>
      <c r="C2548" t="s">
        <v>3266</v>
      </c>
      <c r="D2548" t="s">
        <v>32</v>
      </c>
      <c r="E2548" t="s">
        <v>33</v>
      </c>
      <c r="F2548" t="s">
        <v>6063</v>
      </c>
      <c r="G2548" t="s">
        <v>6054</v>
      </c>
      <c r="H2548">
        <v>4</v>
      </c>
      <c r="I2548" s="5">
        <v>220</v>
      </c>
      <c r="J2548" s="5">
        <v>323</v>
      </c>
      <c r="K2548" s="5">
        <f t="shared" si="156"/>
        <v>1292</v>
      </c>
      <c r="L2548" s="4">
        <v>0</v>
      </c>
      <c r="M2548" s="5">
        <f t="shared" si="157"/>
        <v>0</v>
      </c>
      <c r="N2548" s="5">
        <f t="shared" si="158"/>
        <v>412</v>
      </c>
      <c r="O2548" t="s">
        <v>110</v>
      </c>
      <c r="P2548" t="s">
        <v>78</v>
      </c>
      <c r="Q2548" t="s">
        <v>36</v>
      </c>
      <c r="R2548" t="s">
        <v>42</v>
      </c>
      <c r="T2548" t="s">
        <v>43</v>
      </c>
      <c r="U2548" t="str">
        <f t="shared" si="159"/>
        <v>No Discount</v>
      </c>
    </row>
    <row r="2549" spans="1:21" x14ac:dyDescent="0.25">
      <c r="A2549" t="s">
        <v>4892</v>
      </c>
      <c r="B2549" s="3">
        <v>45904</v>
      </c>
      <c r="C2549" t="s">
        <v>392</v>
      </c>
      <c r="D2549" t="s">
        <v>32</v>
      </c>
      <c r="E2549" t="s">
        <v>33</v>
      </c>
      <c r="F2549" t="s">
        <v>137</v>
      </c>
      <c r="G2549" t="s">
        <v>6029</v>
      </c>
      <c r="H2549">
        <v>1</v>
      </c>
      <c r="I2549" s="5">
        <v>470</v>
      </c>
      <c r="J2549" s="5">
        <v>657</v>
      </c>
      <c r="K2549" s="5">
        <f t="shared" si="156"/>
        <v>657</v>
      </c>
      <c r="L2549" s="4">
        <v>0</v>
      </c>
      <c r="M2549" s="5">
        <f t="shared" si="157"/>
        <v>0</v>
      </c>
      <c r="N2549" s="5">
        <f t="shared" si="158"/>
        <v>187</v>
      </c>
      <c r="O2549" t="s">
        <v>120</v>
      </c>
      <c r="P2549" t="s">
        <v>96</v>
      </c>
      <c r="Q2549" t="s">
        <v>53</v>
      </c>
      <c r="R2549" t="s">
        <v>42</v>
      </c>
      <c r="T2549" t="s">
        <v>43</v>
      </c>
      <c r="U2549" t="str">
        <f t="shared" si="159"/>
        <v>No Discount</v>
      </c>
    </row>
    <row r="2550" spans="1:21" x14ac:dyDescent="0.25">
      <c r="A2550" t="s">
        <v>4893</v>
      </c>
      <c r="B2550" s="3">
        <v>46159</v>
      </c>
      <c r="C2550" t="s">
        <v>3023</v>
      </c>
      <c r="D2550" t="s">
        <v>50</v>
      </c>
      <c r="E2550" t="s">
        <v>33</v>
      </c>
      <c r="F2550" t="s">
        <v>137</v>
      </c>
      <c r="G2550" t="s">
        <v>6029</v>
      </c>
      <c r="H2550">
        <v>5</v>
      </c>
      <c r="I2550" s="5">
        <v>470</v>
      </c>
      <c r="J2550" s="5">
        <v>657</v>
      </c>
      <c r="K2550" s="5">
        <f t="shared" si="156"/>
        <v>3285</v>
      </c>
      <c r="L2550" s="4">
        <v>0.05</v>
      </c>
      <c r="M2550" s="5">
        <f t="shared" si="157"/>
        <v>164.25</v>
      </c>
      <c r="N2550" s="5">
        <f t="shared" si="158"/>
        <v>1099.25</v>
      </c>
      <c r="O2550" t="s">
        <v>40</v>
      </c>
      <c r="P2550" t="s">
        <v>41</v>
      </c>
      <c r="Q2550" t="s">
        <v>36</v>
      </c>
      <c r="R2550" t="s">
        <v>440</v>
      </c>
      <c r="S2550">
        <v>234</v>
      </c>
      <c r="T2550" t="s">
        <v>441</v>
      </c>
      <c r="U2550" t="str">
        <f t="shared" si="159"/>
        <v>5-10%</v>
      </c>
    </row>
    <row r="2551" spans="1:21" x14ac:dyDescent="0.25">
      <c r="A2551" t="s">
        <v>4894</v>
      </c>
      <c r="B2551" s="3">
        <v>45670</v>
      </c>
      <c r="C2551" t="s">
        <v>3066</v>
      </c>
      <c r="D2551" t="s">
        <v>32</v>
      </c>
      <c r="E2551" t="s">
        <v>75</v>
      </c>
      <c r="F2551" t="s">
        <v>6063</v>
      </c>
      <c r="G2551" t="s">
        <v>6017</v>
      </c>
      <c r="H2551">
        <v>1</v>
      </c>
      <c r="I2551" s="5">
        <v>395</v>
      </c>
      <c r="J2551" s="5">
        <v>552</v>
      </c>
      <c r="K2551" s="5">
        <f t="shared" si="156"/>
        <v>552</v>
      </c>
      <c r="L2551" s="4">
        <v>0</v>
      </c>
      <c r="M2551" s="5">
        <f t="shared" si="157"/>
        <v>0</v>
      </c>
      <c r="N2551" s="5">
        <f t="shared" si="158"/>
        <v>157</v>
      </c>
      <c r="O2551" t="s">
        <v>67</v>
      </c>
      <c r="P2551" t="s">
        <v>68</v>
      </c>
      <c r="Q2551" t="s">
        <v>36</v>
      </c>
      <c r="R2551" t="s">
        <v>42</v>
      </c>
      <c r="T2551" t="s">
        <v>43</v>
      </c>
      <c r="U2551" t="str">
        <f t="shared" si="159"/>
        <v>No Discount</v>
      </c>
    </row>
    <row r="2552" spans="1:21" x14ac:dyDescent="0.25">
      <c r="A2552" t="s">
        <v>4895</v>
      </c>
      <c r="B2552" s="3">
        <v>45849</v>
      </c>
      <c r="C2552" t="s">
        <v>1867</v>
      </c>
      <c r="D2552" t="s">
        <v>50</v>
      </c>
      <c r="E2552" t="s">
        <v>33</v>
      </c>
      <c r="F2552" t="s">
        <v>6063</v>
      </c>
      <c r="G2552" t="s">
        <v>6054</v>
      </c>
      <c r="H2552">
        <v>6</v>
      </c>
      <c r="I2552" s="5">
        <v>220</v>
      </c>
      <c r="J2552" s="5">
        <v>323</v>
      </c>
      <c r="K2552" s="5">
        <f t="shared" si="156"/>
        <v>1938</v>
      </c>
      <c r="L2552" s="4">
        <v>0</v>
      </c>
      <c r="M2552" s="5">
        <f t="shared" si="157"/>
        <v>0</v>
      </c>
      <c r="N2552" s="5">
        <f t="shared" si="158"/>
        <v>618</v>
      </c>
      <c r="O2552" t="s">
        <v>40</v>
      </c>
      <c r="P2552" t="s">
        <v>41</v>
      </c>
      <c r="Q2552" t="s">
        <v>36</v>
      </c>
      <c r="R2552" t="s">
        <v>42</v>
      </c>
      <c r="T2552" t="s">
        <v>43</v>
      </c>
      <c r="U2552" t="str">
        <f t="shared" si="159"/>
        <v>No Discount</v>
      </c>
    </row>
    <row r="2553" spans="1:21" x14ac:dyDescent="0.25">
      <c r="A2553" t="s">
        <v>4896</v>
      </c>
      <c r="B2553" s="3">
        <v>45963</v>
      </c>
      <c r="C2553" t="s">
        <v>2103</v>
      </c>
      <c r="D2553" t="s">
        <v>50</v>
      </c>
      <c r="E2553" t="s">
        <v>75</v>
      </c>
      <c r="F2553" t="s">
        <v>6063</v>
      </c>
      <c r="G2553" t="s">
        <v>6017</v>
      </c>
      <c r="H2553">
        <v>3</v>
      </c>
      <c r="I2553" s="5">
        <v>395</v>
      </c>
      <c r="J2553" s="5">
        <v>552</v>
      </c>
      <c r="K2553" s="5">
        <f t="shared" si="156"/>
        <v>1656</v>
      </c>
      <c r="L2553" s="4">
        <v>0</v>
      </c>
      <c r="M2553" s="5">
        <f t="shared" si="157"/>
        <v>0</v>
      </c>
      <c r="N2553" s="5">
        <f t="shared" si="158"/>
        <v>471</v>
      </c>
      <c r="O2553" t="s">
        <v>127</v>
      </c>
      <c r="P2553" t="s">
        <v>56</v>
      </c>
      <c r="Q2553" t="s">
        <v>53</v>
      </c>
      <c r="R2553" t="s">
        <v>42</v>
      </c>
      <c r="T2553" t="s">
        <v>43</v>
      </c>
      <c r="U2553" t="str">
        <f t="shared" si="159"/>
        <v>No Discount</v>
      </c>
    </row>
    <row r="2554" spans="1:21" x14ac:dyDescent="0.25">
      <c r="A2554" t="s">
        <v>4897</v>
      </c>
      <c r="B2554" s="3">
        <v>46179</v>
      </c>
      <c r="C2554" t="s">
        <v>3623</v>
      </c>
      <c r="D2554" t="s">
        <v>50</v>
      </c>
      <c r="E2554" t="s">
        <v>33</v>
      </c>
      <c r="F2554" t="s">
        <v>6040</v>
      </c>
      <c r="G2554" t="s">
        <v>6067</v>
      </c>
      <c r="H2554">
        <v>3</v>
      </c>
      <c r="I2554" s="5">
        <v>270</v>
      </c>
      <c r="J2554" s="5">
        <v>390</v>
      </c>
      <c r="K2554" s="5">
        <f t="shared" si="156"/>
        <v>1170</v>
      </c>
      <c r="L2554" s="4">
        <v>0.2</v>
      </c>
      <c r="M2554" s="5">
        <f t="shared" si="157"/>
        <v>234</v>
      </c>
      <c r="N2554" s="5">
        <f t="shared" si="158"/>
        <v>594</v>
      </c>
      <c r="O2554" t="s">
        <v>40</v>
      </c>
      <c r="P2554" t="s">
        <v>41</v>
      </c>
      <c r="Q2554" t="s">
        <v>36</v>
      </c>
      <c r="R2554" t="s">
        <v>440</v>
      </c>
      <c r="S2554">
        <v>158</v>
      </c>
      <c r="T2554" t="s">
        <v>441</v>
      </c>
      <c r="U2554" t="str">
        <f t="shared" si="159"/>
        <v>16-20%</v>
      </c>
    </row>
    <row r="2555" spans="1:21" x14ac:dyDescent="0.25">
      <c r="A2555" t="s">
        <v>4898</v>
      </c>
      <c r="B2555" s="3">
        <v>46086</v>
      </c>
      <c r="C2555" t="s">
        <v>1801</v>
      </c>
      <c r="D2555" t="s">
        <v>32</v>
      </c>
      <c r="E2555" t="s">
        <v>33</v>
      </c>
      <c r="F2555" t="s">
        <v>93</v>
      </c>
      <c r="G2555" t="s">
        <v>6012</v>
      </c>
      <c r="H2555">
        <v>10</v>
      </c>
      <c r="I2555" s="5">
        <v>375</v>
      </c>
      <c r="J2555" s="5">
        <v>525</v>
      </c>
      <c r="K2555" s="5">
        <f t="shared" si="156"/>
        <v>5250</v>
      </c>
      <c r="L2555" s="4">
        <v>0.25</v>
      </c>
      <c r="M2555" s="5">
        <f t="shared" si="157"/>
        <v>1312.5</v>
      </c>
      <c r="N2555" s="5">
        <f t="shared" si="158"/>
        <v>2812.5</v>
      </c>
      <c r="O2555" t="s">
        <v>55</v>
      </c>
      <c r="P2555" t="s">
        <v>56</v>
      </c>
      <c r="Q2555" t="s">
        <v>53</v>
      </c>
      <c r="R2555" t="s">
        <v>42</v>
      </c>
      <c r="T2555" t="s">
        <v>43</v>
      </c>
      <c r="U2555" t="str">
        <f t="shared" si="159"/>
        <v>21-25%</v>
      </c>
    </row>
    <row r="2556" spans="1:21" x14ac:dyDescent="0.25">
      <c r="A2556" t="s">
        <v>4899</v>
      </c>
      <c r="B2556" s="3">
        <v>45678</v>
      </c>
      <c r="C2556" t="s">
        <v>4057</v>
      </c>
      <c r="D2556" t="s">
        <v>126</v>
      </c>
      <c r="E2556" t="s">
        <v>33</v>
      </c>
      <c r="F2556" t="s">
        <v>6063</v>
      </c>
      <c r="G2556" t="s">
        <v>6054</v>
      </c>
      <c r="H2556">
        <v>5</v>
      </c>
      <c r="I2556" s="5">
        <v>220</v>
      </c>
      <c r="J2556" s="5">
        <v>323</v>
      </c>
      <c r="K2556" s="5">
        <f t="shared" si="156"/>
        <v>1615</v>
      </c>
      <c r="L2556" s="4">
        <v>0</v>
      </c>
      <c r="M2556" s="5">
        <f t="shared" si="157"/>
        <v>0</v>
      </c>
      <c r="N2556" s="5">
        <f t="shared" si="158"/>
        <v>515</v>
      </c>
      <c r="O2556" t="s">
        <v>164</v>
      </c>
      <c r="P2556" t="s">
        <v>41</v>
      </c>
      <c r="Q2556" t="s">
        <v>36</v>
      </c>
      <c r="R2556" t="s">
        <v>42</v>
      </c>
      <c r="T2556" t="s">
        <v>43</v>
      </c>
      <c r="U2556" t="str">
        <f t="shared" si="159"/>
        <v>No Discount</v>
      </c>
    </row>
    <row r="2557" spans="1:21" x14ac:dyDescent="0.25">
      <c r="A2557" t="s">
        <v>4900</v>
      </c>
      <c r="B2557" s="3">
        <v>45855</v>
      </c>
      <c r="C2557" t="s">
        <v>2562</v>
      </c>
      <c r="D2557" t="s">
        <v>50</v>
      </c>
      <c r="E2557" t="s">
        <v>75</v>
      </c>
      <c r="F2557" t="s">
        <v>93</v>
      </c>
      <c r="G2557" t="s">
        <v>6012</v>
      </c>
      <c r="H2557">
        <v>1</v>
      </c>
      <c r="I2557" s="5">
        <v>375</v>
      </c>
      <c r="J2557" s="5">
        <v>525</v>
      </c>
      <c r="K2557" s="5">
        <f t="shared" si="156"/>
        <v>525</v>
      </c>
      <c r="L2557" s="4">
        <v>0</v>
      </c>
      <c r="M2557" s="5">
        <f t="shared" si="157"/>
        <v>0</v>
      </c>
      <c r="N2557" s="5">
        <f t="shared" si="158"/>
        <v>150</v>
      </c>
      <c r="O2557" t="s">
        <v>40</v>
      </c>
      <c r="P2557" t="s">
        <v>41</v>
      </c>
      <c r="Q2557" t="s">
        <v>36</v>
      </c>
      <c r="R2557" t="s">
        <v>42</v>
      </c>
      <c r="T2557" t="s">
        <v>43</v>
      </c>
      <c r="U2557" t="str">
        <f t="shared" si="159"/>
        <v>No Discount</v>
      </c>
    </row>
    <row r="2558" spans="1:21" x14ac:dyDescent="0.25">
      <c r="A2558" t="s">
        <v>4901</v>
      </c>
      <c r="B2558" s="3">
        <v>45762</v>
      </c>
      <c r="C2558" t="s">
        <v>2190</v>
      </c>
      <c r="D2558" t="s">
        <v>32</v>
      </c>
      <c r="E2558" t="s">
        <v>75</v>
      </c>
      <c r="F2558" t="s">
        <v>137</v>
      </c>
      <c r="G2558" t="s">
        <v>6029</v>
      </c>
      <c r="H2558">
        <v>7</v>
      </c>
      <c r="I2558" s="5">
        <v>470</v>
      </c>
      <c r="J2558" s="5">
        <v>657</v>
      </c>
      <c r="K2558" s="5">
        <f t="shared" si="156"/>
        <v>4599</v>
      </c>
      <c r="L2558" s="4">
        <v>0</v>
      </c>
      <c r="M2558" s="5">
        <f t="shared" si="157"/>
        <v>0</v>
      </c>
      <c r="N2558" s="5">
        <f t="shared" si="158"/>
        <v>1309</v>
      </c>
      <c r="O2558" t="s">
        <v>40</v>
      </c>
      <c r="P2558" t="s">
        <v>41</v>
      </c>
      <c r="Q2558" t="s">
        <v>36</v>
      </c>
      <c r="R2558" t="s">
        <v>42</v>
      </c>
      <c r="T2558" t="s">
        <v>43</v>
      </c>
      <c r="U2558" t="str">
        <f t="shared" si="159"/>
        <v>No Discount</v>
      </c>
    </row>
    <row r="2559" spans="1:21" x14ac:dyDescent="0.25">
      <c r="A2559" t="s">
        <v>4902</v>
      </c>
      <c r="B2559" s="3">
        <v>45816</v>
      </c>
      <c r="C2559" t="s">
        <v>930</v>
      </c>
      <c r="D2559" t="s">
        <v>126</v>
      </c>
      <c r="E2559" t="s">
        <v>33</v>
      </c>
      <c r="F2559" t="s">
        <v>6063</v>
      </c>
      <c r="G2559" t="s">
        <v>6017</v>
      </c>
      <c r="H2559">
        <v>10</v>
      </c>
      <c r="I2559" s="5">
        <v>395</v>
      </c>
      <c r="J2559" s="5">
        <v>552</v>
      </c>
      <c r="K2559" s="5">
        <f t="shared" si="156"/>
        <v>5520</v>
      </c>
      <c r="L2559" s="4">
        <v>0</v>
      </c>
      <c r="M2559" s="5">
        <f t="shared" si="157"/>
        <v>0</v>
      </c>
      <c r="N2559" s="5">
        <f t="shared" si="158"/>
        <v>1570</v>
      </c>
      <c r="O2559" t="s">
        <v>85</v>
      </c>
      <c r="P2559" t="s">
        <v>86</v>
      </c>
      <c r="Q2559" t="s">
        <v>36</v>
      </c>
      <c r="R2559" t="s">
        <v>42</v>
      </c>
      <c r="T2559" t="s">
        <v>43</v>
      </c>
      <c r="U2559" t="str">
        <f t="shared" si="159"/>
        <v>No Discount</v>
      </c>
    </row>
    <row r="2560" spans="1:21" x14ac:dyDescent="0.25">
      <c r="A2560" t="s">
        <v>4903</v>
      </c>
      <c r="B2560" s="3">
        <v>45978</v>
      </c>
      <c r="C2560" t="s">
        <v>4352</v>
      </c>
      <c r="D2560" t="s">
        <v>32</v>
      </c>
      <c r="E2560" t="s">
        <v>33</v>
      </c>
      <c r="F2560" t="s">
        <v>137</v>
      </c>
      <c r="G2560" t="s">
        <v>6029</v>
      </c>
      <c r="H2560">
        <v>9</v>
      </c>
      <c r="I2560" s="5">
        <v>470</v>
      </c>
      <c r="J2560" s="5">
        <v>657</v>
      </c>
      <c r="K2560" s="5">
        <f t="shared" si="156"/>
        <v>5913</v>
      </c>
      <c r="L2560" s="4">
        <v>0</v>
      </c>
      <c r="M2560" s="5">
        <f t="shared" si="157"/>
        <v>0</v>
      </c>
      <c r="N2560" s="5">
        <f t="shared" si="158"/>
        <v>1683</v>
      </c>
      <c r="O2560" t="s">
        <v>77</v>
      </c>
      <c r="P2560" t="s">
        <v>78</v>
      </c>
      <c r="Q2560" t="s">
        <v>36</v>
      </c>
      <c r="R2560" t="s">
        <v>42</v>
      </c>
      <c r="T2560" t="s">
        <v>43</v>
      </c>
      <c r="U2560" t="str">
        <f t="shared" si="159"/>
        <v>No Discount</v>
      </c>
    </row>
    <row r="2561" spans="1:21" x14ac:dyDescent="0.25">
      <c r="A2561" t="s">
        <v>4904</v>
      </c>
      <c r="B2561" s="3">
        <v>46009</v>
      </c>
      <c r="C2561" t="s">
        <v>4490</v>
      </c>
      <c r="D2561" t="s">
        <v>50</v>
      </c>
      <c r="E2561" t="s">
        <v>75</v>
      </c>
      <c r="F2561" t="s">
        <v>6040</v>
      </c>
      <c r="G2561" t="s">
        <v>6067</v>
      </c>
      <c r="H2561">
        <v>6</v>
      </c>
      <c r="I2561" s="5">
        <v>270</v>
      </c>
      <c r="J2561" s="5">
        <v>390</v>
      </c>
      <c r="K2561" s="5">
        <f t="shared" si="156"/>
        <v>2340</v>
      </c>
      <c r="L2561" s="4">
        <v>0</v>
      </c>
      <c r="M2561" s="5">
        <f t="shared" si="157"/>
        <v>0</v>
      </c>
      <c r="N2561" s="5">
        <f t="shared" si="158"/>
        <v>720</v>
      </c>
      <c r="O2561" t="s">
        <v>120</v>
      </c>
      <c r="P2561" t="s">
        <v>96</v>
      </c>
      <c r="Q2561" t="s">
        <v>53</v>
      </c>
      <c r="R2561" t="s">
        <v>440</v>
      </c>
      <c r="S2561">
        <v>228</v>
      </c>
      <c r="T2561" t="s">
        <v>441</v>
      </c>
      <c r="U2561" t="str">
        <f t="shared" si="159"/>
        <v>No Discount</v>
      </c>
    </row>
    <row r="2562" spans="1:21" x14ac:dyDescent="0.25">
      <c r="A2562" t="s">
        <v>4905</v>
      </c>
      <c r="B2562" s="3">
        <v>45978</v>
      </c>
      <c r="C2562" t="s">
        <v>1351</v>
      </c>
      <c r="D2562" t="s">
        <v>126</v>
      </c>
      <c r="E2562" t="s">
        <v>75</v>
      </c>
      <c r="F2562" t="s">
        <v>6063</v>
      </c>
      <c r="G2562" t="s">
        <v>6017</v>
      </c>
      <c r="H2562">
        <v>3</v>
      </c>
      <c r="I2562" s="5">
        <v>395</v>
      </c>
      <c r="J2562" s="5">
        <v>552</v>
      </c>
      <c r="K2562" s="5">
        <f t="shared" ref="K2562:K2625" si="160">H2562*J2562</f>
        <v>1656</v>
      </c>
      <c r="L2562" s="4">
        <v>0</v>
      </c>
      <c r="M2562" s="5">
        <f t="shared" ref="M2562:M2625" si="161">K2562*L2562</f>
        <v>0</v>
      </c>
      <c r="N2562" s="5">
        <f t="shared" ref="N2562:N2625" si="162">K2562-((H2562*I2562)-M2562)</f>
        <v>471</v>
      </c>
      <c r="O2562" t="s">
        <v>120</v>
      </c>
      <c r="P2562" t="s">
        <v>96</v>
      </c>
      <c r="Q2562" t="s">
        <v>53</v>
      </c>
      <c r="R2562" t="s">
        <v>42</v>
      </c>
      <c r="T2562" t="s">
        <v>43</v>
      </c>
      <c r="U2562" t="str">
        <f t="shared" ref="U2562:U2625" si="163">_xlfn.IFS(L2562=0, "No Discount", L2562&lt;=10%, "5-10%", L2562&lt;=15%, "11-15%", L2562&lt;=20%, "16-20%", L2562&lt;=25%, "21-25%")</f>
        <v>No Discount</v>
      </c>
    </row>
    <row r="2563" spans="1:21" x14ac:dyDescent="0.25">
      <c r="A2563" t="s">
        <v>4906</v>
      </c>
      <c r="B2563" s="3">
        <v>45912</v>
      </c>
      <c r="C2563" t="s">
        <v>2747</v>
      </c>
      <c r="D2563" t="s">
        <v>126</v>
      </c>
      <c r="E2563" t="s">
        <v>33</v>
      </c>
      <c r="F2563" t="s">
        <v>6040</v>
      </c>
      <c r="G2563" t="s">
        <v>6067</v>
      </c>
      <c r="H2563">
        <v>8</v>
      </c>
      <c r="I2563" s="5">
        <v>270</v>
      </c>
      <c r="J2563" s="5">
        <v>390</v>
      </c>
      <c r="K2563" s="5">
        <f t="shared" si="160"/>
        <v>3120</v>
      </c>
      <c r="L2563" s="4">
        <v>0</v>
      </c>
      <c r="M2563" s="5">
        <f t="shared" si="161"/>
        <v>0</v>
      </c>
      <c r="N2563" s="5">
        <f t="shared" si="162"/>
        <v>960</v>
      </c>
      <c r="O2563" t="s">
        <v>181</v>
      </c>
      <c r="P2563" t="s">
        <v>68</v>
      </c>
      <c r="Q2563" t="s">
        <v>36</v>
      </c>
      <c r="R2563" t="s">
        <v>42</v>
      </c>
      <c r="T2563" t="s">
        <v>43</v>
      </c>
      <c r="U2563" t="str">
        <f t="shared" si="163"/>
        <v>No Discount</v>
      </c>
    </row>
    <row r="2564" spans="1:21" x14ac:dyDescent="0.25">
      <c r="A2564" t="s">
        <v>4907</v>
      </c>
      <c r="B2564" s="3">
        <v>45988</v>
      </c>
      <c r="C2564" t="s">
        <v>732</v>
      </c>
      <c r="D2564" t="s">
        <v>32</v>
      </c>
      <c r="E2564" t="s">
        <v>75</v>
      </c>
      <c r="F2564" t="s">
        <v>137</v>
      </c>
      <c r="G2564" t="s">
        <v>6029</v>
      </c>
      <c r="H2564">
        <v>9</v>
      </c>
      <c r="I2564" s="5">
        <v>470</v>
      </c>
      <c r="J2564" s="5">
        <v>657</v>
      </c>
      <c r="K2564" s="5">
        <f t="shared" si="160"/>
        <v>5913</v>
      </c>
      <c r="L2564" s="4">
        <v>0</v>
      </c>
      <c r="M2564" s="5">
        <f t="shared" si="161"/>
        <v>0</v>
      </c>
      <c r="N2564" s="5">
        <f t="shared" si="162"/>
        <v>1683</v>
      </c>
      <c r="O2564" t="s">
        <v>85</v>
      </c>
      <c r="P2564" t="s">
        <v>86</v>
      </c>
      <c r="Q2564" t="s">
        <v>36</v>
      </c>
      <c r="R2564" t="s">
        <v>42</v>
      </c>
      <c r="T2564" t="s">
        <v>43</v>
      </c>
      <c r="U2564" t="str">
        <f t="shared" si="163"/>
        <v>No Discount</v>
      </c>
    </row>
    <row r="2565" spans="1:21" x14ac:dyDescent="0.25">
      <c r="A2565" t="s">
        <v>4909</v>
      </c>
      <c r="B2565" s="3">
        <v>45673</v>
      </c>
      <c r="C2565" t="s">
        <v>4188</v>
      </c>
      <c r="D2565" t="s">
        <v>50</v>
      </c>
      <c r="E2565" t="s">
        <v>75</v>
      </c>
      <c r="F2565" t="s">
        <v>6063</v>
      </c>
      <c r="G2565" t="s">
        <v>6017</v>
      </c>
      <c r="H2565">
        <v>2</v>
      </c>
      <c r="I2565" s="5">
        <v>395</v>
      </c>
      <c r="J2565" s="5">
        <v>552</v>
      </c>
      <c r="K2565" s="5">
        <f t="shared" si="160"/>
        <v>1104</v>
      </c>
      <c r="L2565" s="4">
        <v>0</v>
      </c>
      <c r="M2565" s="5">
        <f t="shared" si="161"/>
        <v>0</v>
      </c>
      <c r="N2565" s="5">
        <f t="shared" si="162"/>
        <v>314</v>
      </c>
      <c r="O2565" t="s">
        <v>120</v>
      </c>
      <c r="P2565" t="s">
        <v>96</v>
      </c>
      <c r="Q2565" t="s">
        <v>53</v>
      </c>
      <c r="R2565" t="s">
        <v>42</v>
      </c>
      <c r="T2565" t="s">
        <v>43</v>
      </c>
      <c r="U2565" t="str">
        <f t="shared" si="163"/>
        <v>No Discount</v>
      </c>
    </row>
    <row r="2566" spans="1:21" x14ac:dyDescent="0.25">
      <c r="A2566" t="s">
        <v>4910</v>
      </c>
      <c r="B2566" s="3">
        <v>45979</v>
      </c>
      <c r="C2566" t="s">
        <v>3272</v>
      </c>
      <c r="D2566" t="s">
        <v>50</v>
      </c>
      <c r="E2566" t="s">
        <v>33</v>
      </c>
      <c r="F2566" t="s">
        <v>93</v>
      </c>
      <c r="G2566" t="s">
        <v>6012</v>
      </c>
      <c r="H2566">
        <v>5</v>
      </c>
      <c r="I2566" s="5">
        <v>375</v>
      </c>
      <c r="J2566" s="5">
        <v>525</v>
      </c>
      <c r="K2566" s="5">
        <f t="shared" si="160"/>
        <v>2625</v>
      </c>
      <c r="L2566" s="4">
        <v>0</v>
      </c>
      <c r="M2566" s="5">
        <f t="shared" si="161"/>
        <v>0</v>
      </c>
      <c r="N2566" s="5">
        <f t="shared" si="162"/>
        <v>750</v>
      </c>
      <c r="O2566" t="s">
        <v>77</v>
      </c>
      <c r="P2566" t="s">
        <v>78</v>
      </c>
      <c r="Q2566" t="s">
        <v>36</v>
      </c>
      <c r="R2566" t="s">
        <v>42</v>
      </c>
      <c r="T2566" t="s">
        <v>43</v>
      </c>
      <c r="U2566" t="str">
        <f t="shared" si="163"/>
        <v>No Discount</v>
      </c>
    </row>
    <row r="2567" spans="1:21" x14ac:dyDescent="0.25">
      <c r="A2567" t="s">
        <v>4911</v>
      </c>
      <c r="B2567" s="3">
        <v>46011</v>
      </c>
      <c r="C2567" t="s">
        <v>1952</v>
      </c>
      <c r="D2567" t="s">
        <v>32</v>
      </c>
      <c r="E2567" t="s">
        <v>75</v>
      </c>
      <c r="F2567" t="s">
        <v>93</v>
      </c>
      <c r="G2567" t="s">
        <v>6012</v>
      </c>
      <c r="H2567">
        <v>6</v>
      </c>
      <c r="I2567" s="5">
        <v>375</v>
      </c>
      <c r="J2567" s="5">
        <v>525</v>
      </c>
      <c r="K2567" s="5">
        <f t="shared" si="160"/>
        <v>3150</v>
      </c>
      <c r="L2567" s="4">
        <v>0</v>
      </c>
      <c r="M2567" s="5">
        <f t="shared" si="161"/>
        <v>0</v>
      </c>
      <c r="N2567" s="5">
        <f t="shared" si="162"/>
        <v>900</v>
      </c>
      <c r="O2567" t="s">
        <v>55</v>
      </c>
      <c r="P2567" t="s">
        <v>56</v>
      </c>
      <c r="Q2567" t="s">
        <v>53</v>
      </c>
      <c r="R2567" t="s">
        <v>440</v>
      </c>
      <c r="S2567">
        <v>109</v>
      </c>
      <c r="T2567" t="s">
        <v>441</v>
      </c>
      <c r="U2567" t="str">
        <f t="shared" si="163"/>
        <v>No Discount</v>
      </c>
    </row>
    <row r="2568" spans="1:21" x14ac:dyDescent="0.25">
      <c r="A2568" t="s">
        <v>4912</v>
      </c>
      <c r="B2568" s="3">
        <v>45931</v>
      </c>
      <c r="C2568" t="s">
        <v>3023</v>
      </c>
      <c r="D2568" t="s">
        <v>126</v>
      </c>
      <c r="E2568" t="s">
        <v>75</v>
      </c>
      <c r="F2568" t="s">
        <v>137</v>
      </c>
      <c r="G2568" t="s">
        <v>6029</v>
      </c>
      <c r="H2568">
        <v>6</v>
      </c>
      <c r="I2568" s="5">
        <v>470</v>
      </c>
      <c r="J2568" s="5">
        <v>657</v>
      </c>
      <c r="K2568" s="5">
        <f t="shared" si="160"/>
        <v>3942</v>
      </c>
      <c r="L2568" s="4">
        <v>0</v>
      </c>
      <c r="M2568" s="5">
        <f t="shared" si="161"/>
        <v>0</v>
      </c>
      <c r="N2568" s="5">
        <f t="shared" si="162"/>
        <v>1122</v>
      </c>
      <c r="O2568" t="s">
        <v>164</v>
      </c>
      <c r="P2568" t="s">
        <v>41</v>
      </c>
      <c r="Q2568" t="s">
        <v>36</v>
      </c>
      <c r="R2568" t="s">
        <v>42</v>
      </c>
      <c r="T2568" t="s">
        <v>43</v>
      </c>
      <c r="U2568" t="str">
        <f t="shared" si="163"/>
        <v>No Discount</v>
      </c>
    </row>
    <row r="2569" spans="1:21" x14ac:dyDescent="0.25">
      <c r="A2569" t="s">
        <v>4913</v>
      </c>
      <c r="B2569" s="3">
        <v>46059</v>
      </c>
      <c r="C2569" t="s">
        <v>1633</v>
      </c>
      <c r="D2569" t="s">
        <v>126</v>
      </c>
      <c r="E2569" t="s">
        <v>75</v>
      </c>
      <c r="F2569" t="s">
        <v>137</v>
      </c>
      <c r="G2569" t="s">
        <v>6029</v>
      </c>
      <c r="H2569">
        <v>6</v>
      </c>
      <c r="I2569" s="5">
        <v>470</v>
      </c>
      <c r="J2569" s="5">
        <v>657</v>
      </c>
      <c r="K2569" s="5">
        <f t="shared" si="160"/>
        <v>3942</v>
      </c>
      <c r="L2569" s="4">
        <v>0.08</v>
      </c>
      <c r="M2569" s="5">
        <f t="shared" si="161"/>
        <v>315.36</v>
      </c>
      <c r="N2569" s="5">
        <f t="shared" si="162"/>
        <v>1437.3600000000001</v>
      </c>
      <c r="O2569" t="s">
        <v>215</v>
      </c>
      <c r="P2569" t="s">
        <v>86</v>
      </c>
      <c r="Q2569" t="s">
        <v>36</v>
      </c>
      <c r="R2569" t="s">
        <v>440</v>
      </c>
      <c r="S2569">
        <v>119</v>
      </c>
      <c r="T2569" t="s">
        <v>441</v>
      </c>
      <c r="U2569" t="str">
        <f t="shared" si="163"/>
        <v>5-10%</v>
      </c>
    </row>
    <row r="2570" spans="1:21" x14ac:dyDescent="0.25">
      <c r="A2570" t="s">
        <v>4914</v>
      </c>
      <c r="B2570" s="3">
        <v>45995</v>
      </c>
      <c r="C2570" t="s">
        <v>1670</v>
      </c>
      <c r="D2570" t="s">
        <v>50</v>
      </c>
      <c r="E2570" t="s">
        <v>33</v>
      </c>
      <c r="F2570" t="s">
        <v>137</v>
      </c>
      <c r="G2570" t="s">
        <v>6029</v>
      </c>
      <c r="H2570">
        <v>5</v>
      </c>
      <c r="I2570" s="5">
        <v>470</v>
      </c>
      <c r="J2570" s="5">
        <v>657</v>
      </c>
      <c r="K2570" s="5">
        <f t="shared" si="160"/>
        <v>3285</v>
      </c>
      <c r="L2570" s="4">
        <v>0</v>
      </c>
      <c r="M2570" s="5">
        <f t="shared" si="161"/>
        <v>0</v>
      </c>
      <c r="N2570" s="5">
        <f t="shared" si="162"/>
        <v>935</v>
      </c>
      <c r="O2570" t="s">
        <v>215</v>
      </c>
      <c r="P2570" t="s">
        <v>86</v>
      </c>
      <c r="Q2570" t="s">
        <v>36</v>
      </c>
      <c r="R2570" t="s">
        <v>42</v>
      </c>
      <c r="T2570" t="s">
        <v>43</v>
      </c>
      <c r="U2570" t="str">
        <f t="shared" si="163"/>
        <v>No Discount</v>
      </c>
    </row>
    <row r="2571" spans="1:21" x14ac:dyDescent="0.25">
      <c r="A2571" t="s">
        <v>4915</v>
      </c>
      <c r="B2571" s="3">
        <v>46129</v>
      </c>
      <c r="C2571" t="s">
        <v>1257</v>
      </c>
      <c r="D2571" t="s">
        <v>32</v>
      </c>
      <c r="E2571" t="s">
        <v>75</v>
      </c>
      <c r="F2571" t="s">
        <v>93</v>
      </c>
      <c r="G2571" t="s">
        <v>6012</v>
      </c>
      <c r="H2571">
        <v>2</v>
      </c>
      <c r="I2571" s="5">
        <v>375</v>
      </c>
      <c r="J2571" s="5">
        <v>525</v>
      </c>
      <c r="K2571" s="5">
        <f t="shared" si="160"/>
        <v>1050</v>
      </c>
      <c r="L2571" s="4">
        <v>0.08</v>
      </c>
      <c r="M2571" s="5">
        <f t="shared" si="161"/>
        <v>84</v>
      </c>
      <c r="N2571" s="5">
        <f t="shared" si="162"/>
        <v>384</v>
      </c>
      <c r="O2571" t="s">
        <v>181</v>
      </c>
      <c r="P2571" t="s">
        <v>68</v>
      </c>
      <c r="Q2571" t="s">
        <v>36</v>
      </c>
      <c r="R2571" t="s">
        <v>42</v>
      </c>
      <c r="T2571" t="s">
        <v>43</v>
      </c>
      <c r="U2571" t="str">
        <f t="shared" si="163"/>
        <v>5-10%</v>
      </c>
    </row>
    <row r="2572" spans="1:21" x14ac:dyDescent="0.25">
      <c r="A2572" t="s">
        <v>4916</v>
      </c>
      <c r="B2572" s="3">
        <v>45743</v>
      </c>
      <c r="C2572" t="s">
        <v>4917</v>
      </c>
      <c r="D2572" t="s">
        <v>32</v>
      </c>
      <c r="E2572" t="s">
        <v>33</v>
      </c>
      <c r="F2572" t="s">
        <v>6063</v>
      </c>
      <c r="G2572" t="s">
        <v>6017</v>
      </c>
      <c r="H2572">
        <v>3</v>
      </c>
      <c r="I2572" s="5">
        <v>395</v>
      </c>
      <c r="J2572" s="5">
        <v>552</v>
      </c>
      <c r="K2572" s="5">
        <f t="shared" si="160"/>
        <v>1656</v>
      </c>
      <c r="L2572" s="4">
        <v>0</v>
      </c>
      <c r="M2572" s="5">
        <f t="shared" si="161"/>
        <v>0</v>
      </c>
      <c r="N2572" s="5">
        <f t="shared" si="162"/>
        <v>471</v>
      </c>
      <c r="O2572" t="s">
        <v>85</v>
      </c>
      <c r="P2572" t="s">
        <v>86</v>
      </c>
      <c r="Q2572" t="s">
        <v>36</v>
      </c>
      <c r="R2572" t="s">
        <v>42</v>
      </c>
      <c r="T2572" t="s">
        <v>43</v>
      </c>
      <c r="U2572" t="str">
        <f t="shared" si="163"/>
        <v>No Discount</v>
      </c>
    </row>
    <row r="2573" spans="1:21" x14ac:dyDescent="0.25">
      <c r="A2573" t="s">
        <v>4919</v>
      </c>
      <c r="B2573" s="3">
        <v>45684</v>
      </c>
      <c r="C2573" t="s">
        <v>3214</v>
      </c>
      <c r="D2573" t="s">
        <v>50</v>
      </c>
      <c r="E2573" t="s">
        <v>75</v>
      </c>
      <c r="F2573" t="s">
        <v>6040</v>
      </c>
      <c r="G2573" t="s">
        <v>6067</v>
      </c>
      <c r="H2573">
        <v>10</v>
      </c>
      <c r="I2573" s="5">
        <v>270</v>
      </c>
      <c r="J2573" s="5">
        <v>390</v>
      </c>
      <c r="K2573" s="5">
        <f t="shared" si="160"/>
        <v>3900</v>
      </c>
      <c r="L2573" s="4">
        <v>0</v>
      </c>
      <c r="M2573" s="5">
        <f t="shared" si="161"/>
        <v>0</v>
      </c>
      <c r="N2573" s="5">
        <f t="shared" si="162"/>
        <v>1200</v>
      </c>
      <c r="O2573" t="s">
        <v>55</v>
      </c>
      <c r="P2573" t="s">
        <v>56</v>
      </c>
      <c r="Q2573" t="s">
        <v>53</v>
      </c>
      <c r="R2573" t="s">
        <v>42</v>
      </c>
      <c r="T2573" t="s">
        <v>43</v>
      </c>
      <c r="U2573" t="str">
        <f t="shared" si="163"/>
        <v>No Discount</v>
      </c>
    </row>
    <row r="2574" spans="1:21" x14ac:dyDescent="0.25">
      <c r="A2574" t="s">
        <v>4920</v>
      </c>
      <c r="B2574" s="3">
        <v>45982</v>
      </c>
      <c r="C2574" t="s">
        <v>3668</v>
      </c>
      <c r="D2574" t="s">
        <v>50</v>
      </c>
      <c r="E2574" t="s">
        <v>33</v>
      </c>
      <c r="F2574" t="s">
        <v>6063</v>
      </c>
      <c r="G2574" t="s">
        <v>6024</v>
      </c>
      <c r="H2574">
        <v>10</v>
      </c>
      <c r="I2574" s="5">
        <v>220</v>
      </c>
      <c r="J2574" s="5">
        <v>323</v>
      </c>
      <c r="K2574" s="5">
        <f t="shared" si="160"/>
        <v>3230</v>
      </c>
      <c r="L2574" s="4">
        <v>0</v>
      </c>
      <c r="M2574" s="5">
        <f t="shared" si="161"/>
        <v>0</v>
      </c>
      <c r="N2574" s="5">
        <f t="shared" si="162"/>
        <v>1030</v>
      </c>
      <c r="O2574" t="s">
        <v>55</v>
      </c>
      <c r="P2574" t="s">
        <v>56</v>
      </c>
      <c r="Q2574" t="s">
        <v>53</v>
      </c>
      <c r="R2574" t="s">
        <v>42</v>
      </c>
      <c r="T2574" t="s">
        <v>43</v>
      </c>
      <c r="U2574" t="str">
        <f t="shared" si="163"/>
        <v>No Discount</v>
      </c>
    </row>
    <row r="2575" spans="1:21" x14ac:dyDescent="0.25">
      <c r="A2575" t="s">
        <v>4921</v>
      </c>
      <c r="B2575" s="3">
        <v>46157</v>
      </c>
      <c r="C2575" t="s">
        <v>4922</v>
      </c>
      <c r="D2575" t="s">
        <v>126</v>
      </c>
      <c r="E2575" t="s">
        <v>75</v>
      </c>
      <c r="F2575" t="s">
        <v>6040</v>
      </c>
      <c r="G2575" t="s">
        <v>6067</v>
      </c>
      <c r="H2575">
        <v>1</v>
      </c>
      <c r="I2575" s="5">
        <v>270</v>
      </c>
      <c r="J2575" s="5">
        <v>390</v>
      </c>
      <c r="K2575" s="5">
        <f t="shared" si="160"/>
        <v>390</v>
      </c>
      <c r="L2575" s="4">
        <v>0.05</v>
      </c>
      <c r="M2575" s="5">
        <f t="shared" si="161"/>
        <v>19.5</v>
      </c>
      <c r="N2575" s="5">
        <f t="shared" si="162"/>
        <v>139.5</v>
      </c>
      <c r="O2575" t="s">
        <v>127</v>
      </c>
      <c r="P2575" t="s">
        <v>56</v>
      </c>
      <c r="Q2575" t="s">
        <v>53</v>
      </c>
      <c r="R2575" t="s">
        <v>42</v>
      </c>
      <c r="T2575" t="s">
        <v>43</v>
      </c>
      <c r="U2575" t="str">
        <f t="shared" si="163"/>
        <v>5-10%</v>
      </c>
    </row>
    <row r="2576" spans="1:21" x14ac:dyDescent="0.25">
      <c r="A2576" t="s">
        <v>4924</v>
      </c>
      <c r="B2576" s="3">
        <v>46151</v>
      </c>
      <c r="C2576" t="s">
        <v>1993</v>
      </c>
      <c r="D2576" t="s">
        <v>126</v>
      </c>
      <c r="E2576" t="s">
        <v>33</v>
      </c>
      <c r="F2576" t="s">
        <v>6040</v>
      </c>
      <c r="G2576" t="s">
        <v>6067</v>
      </c>
      <c r="H2576">
        <v>3</v>
      </c>
      <c r="I2576" s="5">
        <v>270</v>
      </c>
      <c r="J2576" s="5">
        <v>390</v>
      </c>
      <c r="K2576" s="5">
        <f t="shared" si="160"/>
        <v>1170</v>
      </c>
      <c r="L2576" s="4">
        <v>0.08</v>
      </c>
      <c r="M2576" s="5">
        <f t="shared" si="161"/>
        <v>93.600000000000009</v>
      </c>
      <c r="N2576" s="5">
        <f t="shared" si="162"/>
        <v>453.6</v>
      </c>
      <c r="O2576" t="s">
        <v>110</v>
      </c>
      <c r="P2576" t="s">
        <v>78</v>
      </c>
      <c r="Q2576" t="s">
        <v>36</v>
      </c>
      <c r="R2576" t="s">
        <v>42</v>
      </c>
      <c r="T2576" t="s">
        <v>43</v>
      </c>
      <c r="U2576" t="str">
        <f t="shared" si="163"/>
        <v>5-10%</v>
      </c>
    </row>
    <row r="2577" spans="1:21" x14ac:dyDescent="0.25">
      <c r="A2577" t="s">
        <v>4925</v>
      </c>
      <c r="B2577" s="3">
        <v>46185</v>
      </c>
      <c r="C2577" t="s">
        <v>201</v>
      </c>
      <c r="D2577" t="s">
        <v>50</v>
      </c>
      <c r="E2577" t="s">
        <v>75</v>
      </c>
      <c r="F2577" t="s">
        <v>6063</v>
      </c>
      <c r="G2577" t="s">
        <v>6024</v>
      </c>
      <c r="H2577">
        <v>9</v>
      </c>
      <c r="I2577" s="5">
        <v>220</v>
      </c>
      <c r="J2577" s="5">
        <v>323</v>
      </c>
      <c r="K2577" s="5">
        <f t="shared" si="160"/>
        <v>2907</v>
      </c>
      <c r="L2577" s="4">
        <v>0.05</v>
      </c>
      <c r="M2577" s="5">
        <f t="shared" si="161"/>
        <v>145.35</v>
      </c>
      <c r="N2577" s="5">
        <f t="shared" si="162"/>
        <v>1072.3499999999999</v>
      </c>
      <c r="O2577" t="s">
        <v>67</v>
      </c>
      <c r="P2577" t="s">
        <v>68</v>
      </c>
      <c r="Q2577" t="s">
        <v>36</v>
      </c>
      <c r="R2577" t="s">
        <v>440</v>
      </c>
      <c r="S2577">
        <v>240</v>
      </c>
      <c r="T2577" t="s">
        <v>441</v>
      </c>
      <c r="U2577" t="str">
        <f t="shared" si="163"/>
        <v>5-10%</v>
      </c>
    </row>
    <row r="2578" spans="1:21" x14ac:dyDescent="0.25">
      <c r="A2578" t="s">
        <v>4926</v>
      </c>
      <c r="B2578" s="3">
        <v>45685</v>
      </c>
      <c r="C2578" t="s">
        <v>4824</v>
      </c>
      <c r="D2578" t="s">
        <v>126</v>
      </c>
      <c r="E2578" t="s">
        <v>33</v>
      </c>
      <c r="F2578" t="s">
        <v>6063</v>
      </c>
      <c r="G2578" t="s">
        <v>6017</v>
      </c>
      <c r="H2578">
        <v>2</v>
      </c>
      <c r="I2578" s="5">
        <v>395</v>
      </c>
      <c r="J2578" s="5">
        <v>552</v>
      </c>
      <c r="K2578" s="5">
        <f t="shared" si="160"/>
        <v>1104</v>
      </c>
      <c r="L2578" s="4">
        <v>0</v>
      </c>
      <c r="M2578" s="5">
        <f t="shared" si="161"/>
        <v>0</v>
      </c>
      <c r="N2578" s="5">
        <f t="shared" si="162"/>
        <v>314</v>
      </c>
      <c r="O2578" t="s">
        <v>55</v>
      </c>
      <c r="P2578" t="s">
        <v>56</v>
      </c>
      <c r="Q2578" t="s">
        <v>53</v>
      </c>
      <c r="R2578" t="s">
        <v>42</v>
      </c>
      <c r="T2578" t="s">
        <v>43</v>
      </c>
      <c r="U2578" t="str">
        <f t="shared" si="163"/>
        <v>No Discount</v>
      </c>
    </row>
    <row r="2579" spans="1:21" x14ac:dyDescent="0.25">
      <c r="A2579" t="s">
        <v>4927</v>
      </c>
      <c r="B2579" s="3">
        <v>46105</v>
      </c>
      <c r="C2579" t="s">
        <v>226</v>
      </c>
      <c r="D2579" t="s">
        <v>126</v>
      </c>
      <c r="E2579" t="s">
        <v>33</v>
      </c>
      <c r="F2579" t="s">
        <v>6063</v>
      </c>
      <c r="G2579" t="s">
        <v>6017</v>
      </c>
      <c r="H2579">
        <v>4</v>
      </c>
      <c r="I2579" s="5">
        <v>395</v>
      </c>
      <c r="J2579" s="5">
        <v>552</v>
      </c>
      <c r="K2579" s="5">
        <f t="shared" si="160"/>
        <v>2208</v>
      </c>
      <c r="L2579" s="4">
        <v>0.25</v>
      </c>
      <c r="M2579" s="5">
        <f t="shared" si="161"/>
        <v>552</v>
      </c>
      <c r="N2579" s="5">
        <f t="shared" si="162"/>
        <v>1180</v>
      </c>
      <c r="O2579" t="s">
        <v>181</v>
      </c>
      <c r="P2579" t="s">
        <v>68</v>
      </c>
      <c r="Q2579" t="s">
        <v>36</v>
      </c>
      <c r="R2579" t="s">
        <v>42</v>
      </c>
      <c r="T2579" t="s">
        <v>43</v>
      </c>
      <c r="U2579" t="str">
        <f t="shared" si="163"/>
        <v>21-25%</v>
      </c>
    </row>
    <row r="2580" spans="1:21" x14ac:dyDescent="0.25">
      <c r="A2580" t="s">
        <v>4928</v>
      </c>
      <c r="B2580" s="3">
        <v>45938</v>
      </c>
      <c r="C2580" t="s">
        <v>3103</v>
      </c>
      <c r="D2580" t="s">
        <v>126</v>
      </c>
      <c r="E2580" t="s">
        <v>33</v>
      </c>
      <c r="F2580" t="s">
        <v>6063</v>
      </c>
      <c r="G2580" t="s">
        <v>6024</v>
      </c>
      <c r="H2580">
        <v>8</v>
      </c>
      <c r="I2580" s="5">
        <v>220</v>
      </c>
      <c r="J2580" s="5">
        <v>323</v>
      </c>
      <c r="K2580" s="5">
        <f t="shared" si="160"/>
        <v>2584</v>
      </c>
      <c r="L2580" s="4">
        <v>0</v>
      </c>
      <c r="M2580" s="5">
        <f t="shared" si="161"/>
        <v>0</v>
      </c>
      <c r="N2580" s="5">
        <f t="shared" si="162"/>
        <v>824</v>
      </c>
      <c r="O2580" t="s">
        <v>77</v>
      </c>
      <c r="P2580" t="s">
        <v>78</v>
      </c>
      <c r="Q2580" t="s">
        <v>36</v>
      </c>
      <c r="R2580" t="s">
        <v>440</v>
      </c>
      <c r="S2580">
        <v>274</v>
      </c>
      <c r="T2580" t="s">
        <v>441</v>
      </c>
      <c r="U2580" t="str">
        <f t="shared" si="163"/>
        <v>No Discount</v>
      </c>
    </row>
    <row r="2581" spans="1:21" x14ac:dyDescent="0.25">
      <c r="A2581" t="s">
        <v>4929</v>
      </c>
      <c r="B2581" s="3">
        <v>45871</v>
      </c>
      <c r="C2581" t="s">
        <v>2758</v>
      </c>
      <c r="D2581" t="s">
        <v>32</v>
      </c>
      <c r="E2581" t="s">
        <v>33</v>
      </c>
      <c r="F2581" t="s">
        <v>6063</v>
      </c>
      <c r="G2581" t="s">
        <v>6024</v>
      </c>
      <c r="H2581">
        <v>3</v>
      </c>
      <c r="I2581" s="5">
        <v>220</v>
      </c>
      <c r="J2581" s="5">
        <v>323</v>
      </c>
      <c r="K2581" s="5">
        <f t="shared" si="160"/>
        <v>969</v>
      </c>
      <c r="L2581" s="4">
        <v>0</v>
      </c>
      <c r="M2581" s="5">
        <f t="shared" si="161"/>
        <v>0</v>
      </c>
      <c r="N2581" s="5">
        <f t="shared" si="162"/>
        <v>309</v>
      </c>
      <c r="O2581" t="s">
        <v>164</v>
      </c>
      <c r="P2581" t="s">
        <v>41</v>
      </c>
      <c r="Q2581" t="s">
        <v>36</v>
      </c>
      <c r="R2581" t="s">
        <v>42</v>
      </c>
      <c r="T2581" t="s">
        <v>43</v>
      </c>
      <c r="U2581" t="str">
        <f t="shared" si="163"/>
        <v>No Discount</v>
      </c>
    </row>
    <row r="2582" spans="1:21" x14ac:dyDescent="0.25">
      <c r="A2582" t="s">
        <v>4930</v>
      </c>
      <c r="B2582" s="3">
        <v>45841</v>
      </c>
      <c r="C2582" t="s">
        <v>3453</v>
      </c>
      <c r="D2582" t="s">
        <v>126</v>
      </c>
      <c r="E2582" t="s">
        <v>33</v>
      </c>
      <c r="F2582" t="s">
        <v>137</v>
      </c>
      <c r="G2582" t="s">
        <v>6029</v>
      </c>
      <c r="H2582">
        <v>9</v>
      </c>
      <c r="I2582" s="5">
        <v>470</v>
      </c>
      <c r="J2582" s="5">
        <v>657</v>
      </c>
      <c r="K2582" s="5">
        <f t="shared" si="160"/>
        <v>5913</v>
      </c>
      <c r="L2582" s="4">
        <v>0</v>
      </c>
      <c r="M2582" s="5">
        <f t="shared" si="161"/>
        <v>0</v>
      </c>
      <c r="N2582" s="5">
        <f t="shared" si="162"/>
        <v>1683</v>
      </c>
      <c r="O2582" t="s">
        <v>40</v>
      </c>
      <c r="P2582" t="s">
        <v>41</v>
      </c>
      <c r="Q2582" t="s">
        <v>36</v>
      </c>
      <c r="R2582" t="s">
        <v>440</v>
      </c>
      <c r="S2582">
        <v>145</v>
      </c>
      <c r="T2582" t="s">
        <v>441</v>
      </c>
      <c r="U2582" t="str">
        <f t="shared" si="163"/>
        <v>No Discount</v>
      </c>
    </row>
    <row r="2583" spans="1:21" x14ac:dyDescent="0.25">
      <c r="A2583" t="s">
        <v>4931</v>
      </c>
      <c r="B2583" s="3">
        <v>45722</v>
      </c>
      <c r="C2583" t="s">
        <v>1727</v>
      </c>
      <c r="D2583" t="s">
        <v>126</v>
      </c>
      <c r="E2583" t="s">
        <v>33</v>
      </c>
      <c r="F2583" t="s">
        <v>93</v>
      </c>
      <c r="G2583" t="s">
        <v>6012</v>
      </c>
      <c r="H2583">
        <v>5</v>
      </c>
      <c r="I2583" s="5">
        <v>375</v>
      </c>
      <c r="J2583" s="5">
        <v>525</v>
      </c>
      <c r="K2583" s="5">
        <f t="shared" si="160"/>
        <v>2625</v>
      </c>
      <c r="L2583" s="4">
        <v>0</v>
      </c>
      <c r="M2583" s="5">
        <f t="shared" si="161"/>
        <v>0</v>
      </c>
      <c r="N2583" s="5">
        <f t="shared" si="162"/>
        <v>750</v>
      </c>
      <c r="O2583" t="s">
        <v>85</v>
      </c>
      <c r="P2583" t="s">
        <v>86</v>
      </c>
      <c r="Q2583" t="s">
        <v>36</v>
      </c>
      <c r="R2583" t="s">
        <v>42</v>
      </c>
      <c r="T2583" t="s">
        <v>43</v>
      </c>
      <c r="U2583" t="str">
        <f t="shared" si="163"/>
        <v>No Discount</v>
      </c>
    </row>
    <row r="2584" spans="1:21" x14ac:dyDescent="0.25">
      <c r="A2584" t="s">
        <v>4932</v>
      </c>
      <c r="B2584" s="3">
        <v>45846</v>
      </c>
      <c r="C2584" t="s">
        <v>913</v>
      </c>
      <c r="D2584" t="s">
        <v>32</v>
      </c>
      <c r="E2584" t="s">
        <v>75</v>
      </c>
      <c r="F2584" t="s">
        <v>6063</v>
      </c>
      <c r="G2584" t="s">
        <v>6017</v>
      </c>
      <c r="H2584">
        <v>3</v>
      </c>
      <c r="I2584" s="5">
        <v>395</v>
      </c>
      <c r="J2584" s="5">
        <v>552</v>
      </c>
      <c r="K2584" s="5">
        <f t="shared" si="160"/>
        <v>1656</v>
      </c>
      <c r="L2584" s="4">
        <v>0</v>
      </c>
      <c r="M2584" s="5">
        <f t="shared" si="161"/>
        <v>0</v>
      </c>
      <c r="N2584" s="5">
        <f t="shared" si="162"/>
        <v>471</v>
      </c>
      <c r="O2584" t="s">
        <v>181</v>
      </c>
      <c r="P2584" t="s">
        <v>68</v>
      </c>
      <c r="Q2584" t="s">
        <v>36</v>
      </c>
      <c r="R2584" t="s">
        <v>42</v>
      </c>
      <c r="T2584" t="s">
        <v>43</v>
      </c>
      <c r="U2584" t="str">
        <f t="shared" si="163"/>
        <v>No Discount</v>
      </c>
    </row>
    <row r="2585" spans="1:21" x14ac:dyDescent="0.25">
      <c r="A2585" t="s">
        <v>4933</v>
      </c>
      <c r="B2585" s="3">
        <v>46122</v>
      </c>
      <c r="C2585" t="s">
        <v>4414</v>
      </c>
      <c r="D2585" t="s">
        <v>126</v>
      </c>
      <c r="E2585" t="s">
        <v>75</v>
      </c>
      <c r="F2585" t="s">
        <v>6040</v>
      </c>
      <c r="G2585" t="s">
        <v>6067</v>
      </c>
      <c r="H2585">
        <v>4</v>
      </c>
      <c r="I2585" s="5">
        <v>270</v>
      </c>
      <c r="J2585" s="5">
        <v>390</v>
      </c>
      <c r="K2585" s="5">
        <f t="shared" si="160"/>
        <v>1560</v>
      </c>
      <c r="L2585" s="4">
        <v>0.25</v>
      </c>
      <c r="M2585" s="5">
        <f t="shared" si="161"/>
        <v>390</v>
      </c>
      <c r="N2585" s="5">
        <f t="shared" si="162"/>
        <v>870</v>
      </c>
      <c r="O2585" t="s">
        <v>55</v>
      </c>
      <c r="P2585" t="s">
        <v>56</v>
      </c>
      <c r="Q2585" t="s">
        <v>53</v>
      </c>
      <c r="R2585" t="s">
        <v>440</v>
      </c>
      <c r="S2585">
        <v>167</v>
      </c>
      <c r="T2585" t="s">
        <v>441</v>
      </c>
      <c r="U2585" t="str">
        <f t="shared" si="163"/>
        <v>21-25%</v>
      </c>
    </row>
    <row r="2586" spans="1:21" x14ac:dyDescent="0.25">
      <c r="A2586" t="s">
        <v>4934</v>
      </c>
      <c r="B2586" s="3">
        <v>45754</v>
      </c>
      <c r="C2586" t="s">
        <v>2758</v>
      </c>
      <c r="D2586" t="s">
        <v>50</v>
      </c>
      <c r="E2586" t="s">
        <v>33</v>
      </c>
      <c r="F2586" t="s">
        <v>93</v>
      </c>
      <c r="G2586" t="s">
        <v>6012</v>
      </c>
      <c r="H2586">
        <v>4</v>
      </c>
      <c r="I2586" s="5">
        <v>375</v>
      </c>
      <c r="J2586" s="5">
        <v>525</v>
      </c>
      <c r="K2586" s="5">
        <f t="shared" si="160"/>
        <v>2100</v>
      </c>
      <c r="L2586" s="4">
        <v>0</v>
      </c>
      <c r="M2586" s="5">
        <f t="shared" si="161"/>
        <v>0</v>
      </c>
      <c r="N2586" s="5">
        <f t="shared" si="162"/>
        <v>600</v>
      </c>
      <c r="O2586" t="s">
        <v>67</v>
      </c>
      <c r="P2586" t="s">
        <v>68</v>
      </c>
      <c r="Q2586" t="s">
        <v>36</v>
      </c>
      <c r="R2586" t="s">
        <v>42</v>
      </c>
      <c r="T2586" t="s">
        <v>43</v>
      </c>
      <c r="U2586" t="str">
        <f t="shared" si="163"/>
        <v>No Discount</v>
      </c>
    </row>
    <row r="2587" spans="1:21" x14ac:dyDescent="0.25">
      <c r="A2587" t="s">
        <v>4935</v>
      </c>
      <c r="B2587" s="3">
        <v>45966</v>
      </c>
      <c r="C2587" t="s">
        <v>1218</v>
      </c>
      <c r="D2587" t="s">
        <v>32</v>
      </c>
      <c r="E2587" t="s">
        <v>33</v>
      </c>
      <c r="F2587" t="s">
        <v>6063</v>
      </c>
      <c r="G2587" t="s">
        <v>6017</v>
      </c>
      <c r="H2587">
        <v>3</v>
      </c>
      <c r="I2587" s="5">
        <v>395</v>
      </c>
      <c r="J2587" s="5">
        <v>552</v>
      </c>
      <c r="K2587" s="5">
        <f t="shared" si="160"/>
        <v>1656</v>
      </c>
      <c r="L2587" s="4">
        <v>0</v>
      </c>
      <c r="M2587" s="5">
        <f t="shared" si="161"/>
        <v>0</v>
      </c>
      <c r="N2587" s="5">
        <f t="shared" si="162"/>
        <v>471</v>
      </c>
      <c r="O2587" t="s">
        <v>95</v>
      </c>
      <c r="P2587" t="s">
        <v>96</v>
      </c>
      <c r="Q2587" t="s">
        <v>53</v>
      </c>
      <c r="R2587" t="s">
        <v>42</v>
      </c>
      <c r="T2587" t="s">
        <v>43</v>
      </c>
      <c r="U2587" t="str">
        <f t="shared" si="163"/>
        <v>No Discount</v>
      </c>
    </row>
    <row r="2588" spans="1:21" x14ac:dyDescent="0.25">
      <c r="A2588" t="s">
        <v>4936</v>
      </c>
      <c r="B2588" s="3">
        <v>45836</v>
      </c>
      <c r="C2588" t="s">
        <v>153</v>
      </c>
      <c r="D2588" t="s">
        <v>32</v>
      </c>
      <c r="E2588" t="s">
        <v>33</v>
      </c>
      <c r="F2588" t="s">
        <v>6063</v>
      </c>
      <c r="G2588" t="s">
        <v>6017</v>
      </c>
      <c r="H2588">
        <v>4</v>
      </c>
      <c r="I2588" s="5">
        <v>395</v>
      </c>
      <c r="J2588" s="5">
        <v>552</v>
      </c>
      <c r="K2588" s="5">
        <f t="shared" si="160"/>
        <v>2208</v>
      </c>
      <c r="L2588" s="4">
        <v>0</v>
      </c>
      <c r="M2588" s="5">
        <f t="shared" si="161"/>
        <v>0</v>
      </c>
      <c r="N2588" s="5">
        <f t="shared" si="162"/>
        <v>628</v>
      </c>
      <c r="O2588" t="s">
        <v>164</v>
      </c>
      <c r="P2588" t="s">
        <v>41</v>
      </c>
      <c r="Q2588" t="s">
        <v>36</v>
      </c>
      <c r="R2588" t="s">
        <v>42</v>
      </c>
      <c r="T2588" t="s">
        <v>43</v>
      </c>
      <c r="U2588" t="str">
        <f t="shared" si="163"/>
        <v>No Discount</v>
      </c>
    </row>
    <row r="2589" spans="1:21" x14ac:dyDescent="0.25">
      <c r="A2589" t="s">
        <v>4937</v>
      </c>
      <c r="B2589" s="3">
        <v>46052</v>
      </c>
      <c r="C2589" t="s">
        <v>171</v>
      </c>
      <c r="D2589" t="s">
        <v>126</v>
      </c>
      <c r="E2589" t="s">
        <v>33</v>
      </c>
      <c r="F2589" t="s">
        <v>6063</v>
      </c>
      <c r="G2589" t="s">
        <v>6024</v>
      </c>
      <c r="H2589">
        <v>6</v>
      </c>
      <c r="I2589" s="5">
        <v>220</v>
      </c>
      <c r="J2589" s="5">
        <v>323</v>
      </c>
      <c r="K2589" s="5">
        <f t="shared" si="160"/>
        <v>1938</v>
      </c>
      <c r="L2589" s="4">
        <v>0.1</v>
      </c>
      <c r="M2589" s="5">
        <f t="shared" si="161"/>
        <v>193.8</v>
      </c>
      <c r="N2589" s="5">
        <f t="shared" si="162"/>
        <v>811.8</v>
      </c>
      <c r="O2589" t="s">
        <v>127</v>
      </c>
      <c r="P2589" t="s">
        <v>56</v>
      </c>
      <c r="Q2589" t="s">
        <v>53</v>
      </c>
      <c r="R2589" t="s">
        <v>440</v>
      </c>
      <c r="S2589">
        <v>265</v>
      </c>
      <c r="T2589" t="s">
        <v>441</v>
      </c>
      <c r="U2589" t="str">
        <f t="shared" si="163"/>
        <v>5-10%</v>
      </c>
    </row>
    <row r="2590" spans="1:21" x14ac:dyDescent="0.25">
      <c r="A2590" t="s">
        <v>4938</v>
      </c>
      <c r="B2590" s="3">
        <v>46001</v>
      </c>
      <c r="C2590" t="s">
        <v>2586</v>
      </c>
      <c r="D2590" t="s">
        <v>32</v>
      </c>
      <c r="E2590" t="s">
        <v>75</v>
      </c>
      <c r="F2590" t="s">
        <v>93</v>
      </c>
      <c r="G2590" t="s">
        <v>6012</v>
      </c>
      <c r="H2590">
        <v>5</v>
      </c>
      <c r="I2590" s="5">
        <v>375</v>
      </c>
      <c r="J2590" s="5">
        <v>525</v>
      </c>
      <c r="K2590" s="5">
        <f t="shared" si="160"/>
        <v>2625</v>
      </c>
      <c r="L2590" s="4">
        <v>0</v>
      </c>
      <c r="M2590" s="5">
        <f t="shared" si="161"/>
        <v>0</v>
      </c>
      <c r="N2590" s="5">
        <f t="shared" si="162"/>
        <v>750</v>
      </c>
      <c r="O2590" t="s">
        <v>127</v>
      </c>
      <c r="P2590" t="s">
        <v>56</v>
      </c>
      <c r="Q2590" t="s">
        <v>53</v>
      </c>
      <c r="R2590" t="s">
        <v>42</v>
      </c>
      <c r="T2590" t="s">
        <v>43</v>
      </c>
      <c r="U2590" t="str">
        <f t="shared" si="163"/>
        <v>No Discount</v>
      </c>
    </row>
    <row r="2591" spans="1:21" x14ac:dyDescent="0.25">
      <c r="A2591" t="s">
        <v>4939</v>
      </c>
      <c r="B2591" s="3">
        <v>45995</v>
      </c>
      <c r="C2591" t="s">
        <v>1944</v>
      </c>
      <c r="D2591" t="s">
        <v>32</v>
      </c>
      <c r="E2591" t="s">
        <v>33</v>
      </c>
      <c r="F2591" t="s">
        <v>93</v>
      </c>
      <c r="G2591" t="s">
        <v>6012</v>
      </c>
      <c r="H2591">
        <v>4</v>
      </c>
      <c r="I2591" s="5">
        <v>375</v>
      </c>
      <c r="J2591" s="5">
        <v>525</v>
      </c>
      <c r="K2591" s="5">
        <f t="shared" si="160"/>
        <v>2100</v>
      </c>
      <c r="L2591" s="4">
        <v>0</v>
      </c>
      <c r="M2591" s="5">
        <f t="shared" si="161"/>
        <v>0</v>
      </c>
      <c r="N2591" s="5">
        <f t="shared" si="162"/>
        <v>600</v>
      </c>
      <c r="O2591" t="s">
        <v>85</v>
      </c>
      <c r="P2591" t="s">
        <v>86</v>
      </c>
      <c r="Q2591" t="s">
        <v>36</v>
      </c>
      <c r="R2591" t="s">
        <v>440</v>
      </c>
      <c r="S2591">
        <v>39</v>
      </c>
      <c r="T2591" t="s">
        <v>441</v>
      </c>
      <c r="U2591" t="str">
        <f t="shared" si="163"/>
        <v>No Discount</v>
      </c>
    </row>
    <row r="2592" spans="1:21" x14ac:dyDescent="0.25">
      <c r="A2592" t="s">
        <v>4940</v>
      </c>
      <c r="B2592" s="3">
        <v>45845</v>
      </c>
      <c r="C2592" t="s">
        <v>3924</v>
      </c>
      <c r="D2592" t="s">
        <v>32</v>
      </c>
      <c r="E2592" t="s">
        <v>33</v>
      </c>
      <c r="F2592" t="s">
        <v>137</v>
      </c>
      <c r="G2592" t="s">
        <v>6029</v>
      </c>
      <c r="H2592">
        <v>6</v>
      </c>
      <c r="I2592" s="5">
        <v>470</v>
      </c>
      <c r="J2592" s="5">
        <v>657</v>
      </c>
      <c r="K2592" s="5">
        <f t="shared" si="160"/>
        <v>3942</v>
      </c>
      <c r="L2592" s="4">
        <v>0</v>
      </c>
      <c r="M2592" s="5">
        <f t="shared" si="161"/>
        <v>0</v>
      </c>
      <c r="N2592" s="5">
        <f t="shared" si="162"/>
        <v>1122</v>
      </c>
      <c r="O2592" t="s">
        <v>110</v>
      </c>
      <c r="P2592" t="s">
        <v>78</v>
      </c>
      <c r="Q2592" t="s">
        <v>36</v>
      </c>
      <c r="R2592" t="s">
        <v>42</v>
      </c>
      <c r="T2592" t="s">
        <v>43</v>
      </c>
      <c r="U2592" t="str">
        <f t="shared" si="163"/>
        <v>No Discount</v>
      </c>
    </row>
    <row r="2593" spans="1:21" x14ac:dyDescent="0.25">
      <c r="A2593" t="s">
        <v>4941</v>
      </c>
      <c r="B2593" s="3">
        <v>45900</v>
      </c>
      <c r="C2593" t="s">
        <v>692</v>
      </c>
      <c r="D2593" t="s">
        <v>50</v>
      </c>
      <c r="E2593" t="s">
        <v>75</v>
      </c>
      <c r="F2593" t="s">
        <v>137</v>
      </c>
      <c r="G2593" t="s">
        <v>6029</v>
      </c>
      <c r="H2593">
        <v>1</v>
      </c>
      <c r="I2593" s="5">
        <v>470</v>
      </c>
      <c r="J2593" s="5">
        <v>657</v>
      </c>
      <c r="K2593" s="5">
        <f t="shared" si="160"/>
        <v>657</v>
      </c>
      <c r="L2593" s="4">
        <v>0</v>
      </c>
      <c r="M2593" s="5">
        <f t="shared" si="161"/>
        <v>0</v>
      </c>
      <c r="N2593" s="5">
        <f t="shared" si="162"/>
        <v>187</v>
      </c>
      <c r="O2593" t="s">
        <v>67</v>
      </c>
      <c r="P2593" t="s">
        <v>68</v>
      </c>
      <c r="Q2593" t="s">
        <v>36</v>
      </c>
      <c r="R2593" t="s">
        <v>42</v>
      </c>
      <c r="T2593" t="s">
        <v>43</v>
      </c>
      <c r="U2593" t="str">
        <f t="shared" si="163"/>
        <v>No Discount</v>
      </c>
    </row>
    <row r="2594" spans="1:21" x14ac:dyDescent="0.25">
      <c r="A2594" t="s">
        <v>4942</v>
      </c>
      <c r="B2594" s="3">
        <v>45915</v>
      </c>
      <c r="C2594" t="s">
        <v>3996</v>
      </c>
      <c r="D2594" t="s">
        <v>50</v>
      </c>
      <c r="E2594" t="s">
        <v>33</v>
      </c>
      <c r="F2594" t="s">
        <v>6063</v>
      </c>
      <c r="G2594" t="s">
        <v>6024</v>
      </c>
      <c r="H2594">
        <v>8</v>
      </c>
      <c r="I2594" s="5">
        <v>220</v>
      </c>
      <c r="J2594" s="5">
        <v>323</v>
      </c>
      <c r="K2594" s="5">
        <f t="shared" si="160"/>
        <v>2584</v>
      </c>
      <c r="L2594" s="4">
        <v>0</v>
      </c>
      <c r="M2594" s="5">
        <f t="shared" si="161"/>
        <v>0</v>
      </c>
      <c r="N2594" s="5">
        <f t="shared" si="162"/>
        <v>824</v>
      </c>
      <c r="O2594" t="s">
        <v>55</v>
      </c>
      <c r="P2594" t="s">
        <v>56</v>
      </c>
      <c r="Q2594" t="s">
        <v>53</v>
      </c>
      <c r="R2594" t="s">
        <v>440</v>
      </c>
      <c r="S2594">
        <v>221</v>
      </c>
      <c r="T2594" t="s">
        <v>441</v>
      </c>
      <c r="U2594" t="str">
        <f t="shared" si="163"/>
        <v>No Discount</v>
      </c>
    </row>
    <row r="2595" spans="1:21" x14ac:dyDescent="0.25">
      <c r="A2595" t="s">
        <v>4943</v>
      </c>
      <c r="B2595" s="3">
        <v>45715</v>
      </c>
      <c r="C2595" t="s">
        <v>1199</v>
      </c>
      <c r="D2595" t="s">
        <v>50</v>
      </c>
      <c r="E2595" t="s">
        <v>33</v>
      </c>
      <c r="F2595" t="s">
        <v>6040</v>
      </c>
      <c r="G2595" t="s">
        <v>6067</v>
      </c>
      <c r="H2595">
        <v>7</v>
      </c>
      <c r="I2595" s="5">
        <v>270</v>
      </c>
      <c r="J2595" s="5">
        <v>390</v>
      </c>
      <c r="K2595" s="5">
        <f t="shared" si="160"/>
        <v>2730</v>
      </c>
      <c r="L2595" s="4">
        <v>0</v>
      </c>
      <c r="M2595" s="5">
        <f t="shared" si="161"/>
        <v>0</v>
      </c>
      <c r="N2595" s="5">
        <f t="shared" si="162"/>
        <v>840</v>
      </c>
      <c r="O2595" t="s">
        <v>40</v>
      </c>
      <c r="P2595" t="s">
        <v>41</v>
      </c>
      <c r="Q2595" t="s">
        <v>36</v>
      </c>
      <c r="R2595" t="s">
        <v>42</v>
      </c>
      <c r="T2595" t="s">
        <v>43</v>
      </c>
      <c r="U2595" t="str">
        <f t="shared" si="163"/>
        <v>No Discount</v>
      </c>
    </row>
    <row r="2596" spans="1:21" x14ac:dyDescent="0.25">
      <c r="A2596" t="s">
        <v>4944</v>
      </c>
      <c r="B2596" s="3">
        <v>45929</v>
      </c>
      <c r="C2596" t="s">
        <v>2421</v>
      </c>
      <c r="D2596" t="s">
        <v>32</v>
      </c>
      <c r="E2596" t="s">
        <v>75</v>
      </c>
      <c r="F2596" t="s">
        <v>6063</v>
      </c>
      <c r="G2596" t="s">
        <v>6017</v>
      </c>
      <c r="H2596">
        <v>6</v>
      </c>
      <c r="I2596" s="5">
        <v>395</v>
      </c>
      <c r="J2596" s="5">
        <v>552</v>
      </c>
      <c r="K2596" s="5">
        <f t="shared" si="160"/>
        <v>3312</v>
      </c>
      <c r="L2596" s="4">
        <v>0</v>
      </c>
      <c r="M2596" s="5">
        <f t="shared" si="161"/>
        <v>0</v>
      </c>
      <c r="N2596" s="5">
        <f t="shared" si="162"/>
        <v>942</v>
      </c>
      <c r="O2596" t="s">
        <v>55</v>
      </c>
      <c r="P2596" t="s">
        <v>56</v>
      </c>
      <c r="Q2596" t="s">
        <v>53</v>
      </c>
      <c r="R2596" t="s">
        <v>42</v>
      </c>
      <c r="T2596" t="s">
        <v>43</v>
      </c>
      <c r="U2596" t="str">
        <f t="shared" si="163"/>
        <v>No Discount</v>
      </c>
    </row>
    <row r="2597" spans="1:21" x14ac:dyDescent="0.25">
      <c r="A2597" t="s">
        <v>4945</v>
      </c>
      <c r="B2597" s="3">
        <v>46170</v>
      </c>
      <c r="C2597" t="s">
        <v>1555</v>
      </c>
      <c r="D2597" t="s">
        <v>126</v>
      </c>
      <c r="E2597" t="s">
        <v>33</v>
      </c>
      <c r="F2597" t="s">
        <v>137</v>
      </c>
      <c r="G2597" t="s">
        <v>6029</v>
      </c>
      <c r="H2597">
        <v>2</v>
      </c>
      <c r="I2597" s="5">
        <v>470</v>
      </c>
      <c r="J2597" s="5">
        <v>657</v>
      </c>
      <c r="K2597" s="5">
        <f t="shared" si="160"/>
        <v>1314</v>
      </c>
      <c r="L2597" s="4">
        <v>0.05</v>
      </c>
      <c r="M2597" s="5">
        <f t="shared" si="161"/>
        <v>65.7</v>
      </c>
      <c r="N2597" s="5">
        <f t="shared" si="162"/>
        <v>439.70000000000005</v>
      </c>
      <c r="O2597" t="s">
        <v>120</v>
      </c>
      <c r="P2597" t="s">
        <v>96</v>
      </c>
      <c r="Q2597" t="s">
        <v>53</v>
      </c>
      <c r="R2597" t="s">
        <v>440</v>
      </c>
      <c r="S2597">
        <v>18</v>
      </c>
      <c r="T2597" t="s">
        <v>441</v>
      </c>
      <c r="U2597" t="str">
        <f t="shared" si="163"/>
        <v>5-10%</v>
      </c>
    </row>
    <row r="2598" spans="1:21" x14ac:dyDescent="0.25">
      <c r="A2598" t="s">
        <v>4946</v>
      </c>
      <c r="B2598" s="3">
        <v>45811</v>
      </c>
      <c r="C2598" t="s">
        <v>4673</v>
      </c>
      <c r="D2598" t="s">
        <v>32</v>
      </c>
      <c r="E2598" t="s">
        <v>75</v>
      </c>
      <c r="F2598" t="s">
        <v>6040</v>
      </c>
      <c r="G2598" t="s">
        <v>6067</v>
      </c>
      <c r="H2598">
        <v>6</v>
      </c>
      <c r="I2598" s="5">
        <v>270</v>
      </c>
      <c r="J2598" s="5">
        <v>390</v>
      </c>
      <c r="K2598" s="5">
        <f t="shared" si="160"/>
        <v>2340</v>
      </c>
      <c r="L2598" s="4">
        <v>0</v>
      </c>
      <c r="M2598" s="5">
        <f t="shared" si="161"/>
        <v>0</v>
      </c>
      <c r="N2598" s="5">
        <f t="shared" si="162"/>
        <v>720</v>
      </c>
      <c r="O2598" t="s">
        <v>215</v>
      </c>
      <c r="P2598" t="s">
        <v>86</v>
      </c>
      <c r="Q2598" t="s">
        <v>36</v>
      </c>
      <c r="R2598" t="s">
        <v>42</v>
      </c>
      <c r="T2598" t="s">
        <v>43</v>
      </c>
      <c r="U2598" t="str">
        <f t="shared" si="163"/>
        <v>No Discount</v>
      </c>
    </row>
    <row r="2599" spans="1:21" x14ac:dyDescent="0.25">
      <c r="A2599" t="s">
        <v>4947</v>
      </c>
      <c r="B2599" s="3">
        <v>45890</v>
      </c>
      <c r="C2599" t="s">
        <v>3736</v>
      </c>
      <c r="D2599" t="s">
        <v>50</v>
      </c>
      <c r="E2599" t="s">
        <v>33</v>
      </c>
      <c r="F2599" t="s">
        <v>137</v>
      </c>
      <c r="G2599" t="s">
        <v>6029</v>
      </c>
      <c r="H2599">
        <v>8</v>
      </c>
      <c r="I2599" s="5">
        <v>470</v>
      </c>
      <c r="J2599" s="5">
        <v>657</v>
      </c>
      <c r="K2599" s="5">
        <f t="shared" si="160"/>
        <v>5256</v>
      </c>
      <c r="L2599" s="4">
        <v>0</v>
      </c>
      <c r="M2599" s="5">
        <f t="shared" si="161"/>
        <v>0</v>
      </c>
      <c r="N2599" s="5">
        <f t="shared" si="162"/>
        <v>1496</v>
      </c>
      <c r="O2599" t="s">
        <v>95</v>
      </c>
      <c r="P2599" t="s">
        <v>96</v>
      </c>
      <c r="Q2599" t="s">
        <v>53</v>
      </c>
      <c r="R2599" t="s">
        <v>42</v>
      </c>
      <c r="T2599" t="s">
        <v>43</v>
      </c>
      <c r="U2599" t="str">
        <f t="shared" si="163"/>
        <v>No Discount</v>
      </c>
    </row>
    <row r="2600" spans="1:21" x14ac:dyDescent="0.25">
      <c r="A2600" t="s">
        <v>4948</v>
      </c>
      <c r="B2600" s="3">
        <v>45671</v>
      </c>
      <c r="C2600" t="s">
        <v>2839</v>
      </c>
      <c r="D2600" t="s">
        <v>32</v>
      </c>
      <c r="E2600" t="s">
        <v>33</v>
      </c>
      <c r="F2600" t="s">
        <v>93</v>
      </c>
      <c r="G2600" t="s">
        <v>6012</v>
      </c>
      <c r="H2600">
        <v>8</v>
      </c>
      <c r="I2600" s="5">
        <v>375</v>
      </c>
      <c r="J2600" s="5">
        <v>525</v>
      </c>
      <c r="K2600" s="5">
        <f t="shared" si="160"/>
        <v>4200</v>
      </c>
      <c r="L2600" s="4">
        <v>0</v>
      </c>
      <c r="M2600" s="5">
        <f t="shared" si="161"/>
        <v>0</v>
      </c>
      <c r="N2600" s="5">
        <f t="shared" si="162"/>
        <v>1200</v>
      </c>
      <c r="O2600" t="s">
        <v>120</v>
      </c>
      <c r="P2600" t="s">
        <v>96</v>
      </c>
      <c r="Q2600" t="s">
        <v>53</v>
      </c>
      <c r="R2600" t="s">
        <v>42</v>
      </c>
      <c r="T2600" t="s">
        <v>43</v>
      </c>
      <c r="U2600" t="str">
        <f t="shared" si="163"/>
        <v>No Discount</v>
      </c>
    </row>
    <row r="2601" spans="1:21" x14ac:dyDescent="0.25">
      <c r="A2601" t="s">
        <v>4950</v>
      </c>
      <c r="B2601" s="3">
        <v>45742</v>
      </c>
      <c r="C2601" t="s">
        <v>2794</v>
      </c>
      <c r="D2601" t="s">
        <v>32</v>
      </c>
      <c r="E2601" t="s">
        <v>75</v>
      </c>
      <c r="F2601" t="s">
        <v>6063</v>
      </c>
      <c r="G2601" t="s">
        <v>6017</v>
      </c>
      <c r="H2601">
        <v>5</v>
      </c>
      <c r="I2601" s="5">
        <v>395</v>
      </c>
      <c r="J2601" s="5">
        <v>552</v>
      </c>
      <c r="K2601" s="5">
        <f t="shared" si="160"/>
        <v>2760</v>
      </c>
      <c r="L2601" s="4">
        <v>0</v>
      </c>
      <c r="M2601" s="5">
        <f t="shared" si="161"/>
        <v>0</v>
      </c>
      <c r="N2601" s="5">
        <f t="shared" si="162"/>
        <v>785</v>
      </c>
      <c r="O2601" t="s">
        <v>40</v>
      </c>
      <c r="P2601" t="s">
        <v>41</v>
      </c>
      <c r="Q2601" t="s">
        <v>36</v>
      </c>
      <c r="R2601" t="s">
        <v>42</v>
      </c>
      <c r="T2601" t="s">
        <v>43</v>
      </c>
      <c r="U2601" t="str">
        <f t="shared" si="163"/>
        <v>No Discount</v>
      </c>
    </row>
    <row r="2602" spans="1:21" x14ac:dyDescent="0.25">
      <c r="A2602" t="s">
        <v>4951</v>
      </c>
      <c r="B2602" s="3">
        <v>45936</v>
      </c>
      <c r="C2602" t="s">
        <v>201</v>
      </c>
      <c r="D2602" t="s">
        <v>32</v>
      </c>
      <c r="E2602" t="s">
        <v>33</v>
      </c>
      <c r="F2602" t="s">
        <v>6040</v>
      </c>
      <c r="G2602" t="s">
        <v>6067</v>
      </c>
      <c r="H2602">
        <v>1</v>
      </c>
      <c r="I2602" s="5">
        <v>270</v>
      </c>
      <c r="J2602" s="5">
        <v>390</v>
      </c>
      <c r="K2602" s="5">
        <f t="shared" si="160"/>
        <v>390</v>
      </c>
      <c r="L2602" s="4">
        <v>0</v>
      </c>
      <c r="M2602" s="5">
        <f t="shared" si="161"/>
        <v>0</v>
      </c>
      <c r="N2602" s="5">
        <f t="shared" si="162"/>
        <v>120</v>
      </c>
      <c r="O2602" t="s">
        <v>95</v>
      </c>
      <c r="P2602" t="s">
        <v>96</v>
      </c>
      <c r="Q2602" t="s">
        <v>53</v>
      </c>
      <c r="R2602" t="s">
        <v>42</v>
      </c>
      <c r="T2602" t="s">
        <v>43</v>
      </c>
      <c r="U2602" t="str">
        <f t="shared" si="163"/>
        <v>No Discount</v>
      </c>
    </row>
    <row r="2603" spans="1:21" x14ac:dyDescent="0.25">
      <c r="A2603" t="s">
        <v>4952</v>
      </c>
      <c r="B2603" s="3">
        <v>45707</v>
      </c>
      <c r="C2603" t="s">
        <v>2713</v>
      </c>
      <c r="D2603" t="s">
        <v>32</v>
      </c>
      <c r="E2603" t="s">
        <v>33</v>
      </c>
      <c r="F2603" t="s">
        <v>6063</v>
      </c>
      <c r="G2603" t="s">
        <v>6024</v>
      </c>
      <c r="H2603">
        <v>4</v>
      </c>
      <c r="I2603" s="5">
        <v>220</v>
      </c>
      <c r="J2603" s="5">
        <v>323</v>
      </c>
      <c r="K2603" s="5">
        <f t="shared" si="160"/>
        <v>1292</v>
      </c>
      <c r="L2603" s="4">
        <v>0</v>
      </c>
      <c r="M2603" s="5">
        <f t="shared" si="161"/>
        <v>0</v>
      </c>
      <c r="N2603" s="5">
        <f t="shared" si="162"/>
        <v>412</v>
      </c>
      <c r="O2603" t="s">
        <v>164</v>
      </c>
      <c r="P2603" t="s">
        <v>41</v>
      </c>
      <c r="Q2603" t="s">
        <v>36</v>
      </c>
      <c r="R2603" t="s">
        <v>42</v>
      </c>
      <c r="T2603" t="s">
        <v>43</v>
      </c>
      <c r="U2603" t="str">
        <f t="shared" si="163"/>
        <v>No Discount</v>
      </c>
    </row>
    <row r="2604" spans="1:21" x14ac:dyDescent="0.25">
      <c r="A2604" t="s">
        <v>4953</v>
      </c>
      <c r="B2604" s="3">
        <v>46062</v>
      </c>
      <c r="C2604" t="s">
        <v>3424</v>
      </c>
      <c r="D2604" t="s">
        <v>32</v>
      </c>
      <c r="E2604" t="s">
        <v>33</v>
      </c>
      <c r="F2604" t="s">
        <v>6040</v>
      </c>
      <c r="G2604" t="s">
        <v>6067</v>
      </c>
      <c r="H2604">
        <v>7</v>
      </c>
      <c r="I2604" s="5">
        <v>270</v>
      </c>
      <c r="J2604" s="5">
        <v>390</v>
      </c>
      <c r="K2604" s="5">
        <f t="shared" si="160"/>
        <v>2730</v>
      </c>
      <c r="L2604" s="4">
        <v>0.1</v>
      </c>
      <c r="M2604" s="5">
        <f t="shared" si="161"/>
        <v>273</v>
      </c>
      <c r="N2604" s="5">
        <f t="shared" si="162"/>
        <v>1113</v>
      </c>
      <c r="O2604" t="s">
        <v>77</v>
      </c>
      <c r="P2604" t="s">
        <v>78</v>
      </c>
      <c r="Q2604" t="s">
        <v>36</v>
      </c>
      <c r="R2604" t="s">
        <v>440</v>
      </c>
      <c r="S2604">
        <v>381</v>
      </c>
      <c r="T2604" t="s">
        <v>441</v>
      </c>
      <c r="U2604" t="str">
        <f t="shared" si="163"/>
        <v>5-10%</v>
      </c>
    </row>
    <row r="2605" spans="1:21" x14ac:dyDescent="0.25">
      <c r="A2605" t="s">
        <v>4954</v>
      </c>
      <c r="B2605" s="3">
        <v>46051</v>
      </c>
      <c r="C2605" t="s">
        <v>3474</v>
      </c>
      <c r="D2605" t="s">
        <v>126</v>
      </c>
      <c r="E2605" t="s">
        <v>75</v>
      </c>
      <c r="F2605" t="s">
        <v>6063</v>
      </c>
      <c r="G2605" t="s">
        <v>6024</v>
      </c>
      <c r="H2605">
        <v>9</v>
      </c>
      <c r="I2605" s="5">
        <v>220</v>
      </c>
      <c r="J2605" s="5">
        <v>323</v>
      </c>
      <c r="K2605" s="5">
        <f t="shared" si="160"/>
        <v>2907</v>
      </c>
      <c r="L2605" s="4">
        <v>0.12</v>
      </c>
      <c r="M2605" s="5">
        <f t="shared" si="161"/>
        <v>348.84</v>
      </c>
      <c r="N2605" s="5">
        <f t="shared" si="162"/>
        <v>1275.8399999999999</v>
      </c>
      <c r="O2605" t="s">
        <v>120</v>
      </c>
      <c r="P2605" t="s">
        <v>96</v>
      </c>
      <c r="Q2605" t="s">
        <v>53</v>
      </c>
      <c r="R2605" t="s">
        <v>42</v>
      </c>
      <c r="T2605" t="s">
        <v>43</v>
      </c>
      <c r="U2605" t="str">
        <f t="shared" si="163"/>
        <v>11-15%</v>
      </c>
    </row>
    <row r="2606" spans="1:21" x14ac:dyDescent="0.25">
      <c r="A2606" t="s">
        <v>4955</v>
      </c>
      <c r="B2606" s="3">
        <v>46071</v>
      </c>
      <c r="C2606" t="s">
        <v>2846</v>
      </c>
      <c r="D2606" t="s">
        <v>50</v>
      </c>
      <c r="E2606" t="s">
        <v>33</v>
      </c>
      <c r="F2606" t="s">
        <v>6063</v>
      </c>
      <c r="G2606" t="s">
        <v>6024</v>
      </c>
      <c r="H2606">
        <v>5</v>
      </c>
      <c r="I2606" s="5">
        <v>220</v>
      </c>
      <c r="J2606" s="5">
        <v>323</v>
      </c>
      <c r="K2606" s="5">
        <f t="shared" si="160"/>
        <v>1615</v>
      </c>
      <c r="L2606" s="4">
        <v>0.18</v>
      </c>
      <c r="M2606" s="5">
        <f t="shared" si="161"/>
        <v>290.7</v>
      </c>
      <c r="N2606" s="5">
        <f t="shared" si="162"/>
        <v>805.7</v>
      </c>
      <c r="O2606" t="s">
        <v>77</v>
      </c>
      <c r="P2606" t="s">
        <v>78</v>
      </c>
      <c r="Q2606" t="s">
        <v>36</v>
      </c>
      <c r="R2606" t="s">
        <v>42</v>
      </c>
      <c r="T2606" t="s">
        <v>43</v>
      </c>
      <c r="U2606" t="str">
        <f t="shared" si="163"/>
        <v>16-20%</v>
      </c>
    </row>
    <row r="2607" spans="1:21" x14ac:dyDescent="0.25">
      <c r="A2607" t="s">
        <v>4956</v>
      </c>
      <c r="B2607" s="3">
        <v>45780</v>
      </c>
      <c r="C2607" t="s">
        <v>1922</v>
      </c>
      <c r="D2607" t="s">
        <v>32</v>
      </c>
      <c r="E2607" t="s">
        <v>33</v>
      </c>
      <c r="F2607" t="s">
        <v>93</v>
      </c>
      <c r="G2607" t="s">
        <v>6012</v>
      </c>
      <c r="H2607">
        <v>10</v>
      </c>
      <c r="I2607" s="5">
        <v>375</v>
      </c>
      <c r="J2607" s="5">
        <v>525</v>
      </c>
      <c r="K2607" s="5">
        <f t="shared" si="160"/>
        <v>5250</v>
      </c>
      <c r="L2607" s="4">
        <v>0</v>
      </c>
      <c r="M2607" s="5">
        <f t="shared" si="161"/>
        <v>0</v>
      </c>
      <c r="N2607" s="5">
        <f t="shared" si="162"/>
        <v>1500</v>
      </c>
      <c r="O2607" t="s">
        <v>95</v>
      </c>
      <c r="P2607" t="s">
        <v>96</v>
      </c>
      <c r="Q2607" t="s">
        <v>53</v>
      </c>
      <c r="R2607" t="s">
        <v>42</v>
      </c>
      <c r="T2607" t="s">
        <v>43</v>
      </c>
      <c r="U2607" t="str">
        <f t="shared" si="163"/>
        <v>No Discount</v>
      </c>
    </row>
    <row r="2608" spans="1:21" x14ac:dyDescent="0.25">
      <c r="A2608" t="s">
        <v>4957</v>
      </c>
      <c r="B2608" s="3">
        <v>45867</v>
      </c>
      <c r="C2608" t="s">
        <v>656</v>
      </c>
      <c r="D2608" t="s">
        <v>50</v>
      </c>
      <c r="E2608" t="s">
        <v>75</v>
      </c>
      <c r="F2608" t="s">
        <v>93</v>
      </c>
      <c r="G2608" t="s">
        <v>6012</v>
      </c>
      <c r="H2608">
        <v>7</v>
      </c>
      <c r="I2608" s="5">
        <v>375</v>
      </c>
      <c r="J2608" s="5">
        <v>525</v>
      </c>
      <c r="K2608" s="5">
        <f t="shared" si="160"/>
        <v>3675</v>
      </c>
      <c r="L2608" s="4">
        <v>0</v>
      </c>
      <c r="M2608" s="5">
        <f t="shared" si="161"/>
        <v>0</v>
      </c>
      <c r="N2608" s="5">
        <f t="shared" si="162"/>
        <v>1050</v>
      </c>
      <c r="O2608" t="s">
        <v>110</v>
      </c>
      <c r="P2608" t="s">
        <v>78</v>
      </c>
      <c r="Q2608" t="s">
        <v>36</v>
      </c>
      <c r="R2608" t="s">
        <v>42</v>
      </c>
      <c r="T2608" t="s">
        <v>43</v>
      </c>
      <c r="U2608" t="str">
        <f t="shared" si="163"/>
        <v>No Discount</v>
      </c>
    </row>
    <row r="2609" spans="1:21" x14ac:dyDescent="0.25">
      <c r="A2609" t="s">
        <v>4958</v>
      </c>
      <c r="B2609" s="3">
        <v>45733</v>
      </c>
      <c r="C2609" t="s">
        <v>4149</v>
      </c>
      <c r="D2609" t="s">
        <v>32</v>
      </c>
      <c r="E2609" t="s">
        <v>75</v>
      </c>
      <c r="F2609" t="s">
        <v>137</v>
      </c>
      <c r="G2609" t="s">
        <v>6029</v>
      </c>
      <c r="H2609">
        <v>3</v>
      </c>
      <c r="I2609" s="5">
        <v>470</v>
      </c>
      <c r="J2609" s="5">
        <v>657</v>
      </c>
      <c r="K2609" s="5">
        <f t="shared" si="160"/>
        <v>1971</v>
      </c>
      <c r="L2609" s="4">
        <v>0</v>
      </c>
      <c r="M2609" s="5">
        <f t="shared" si="161"/>
        <v>0</v>
      </c>
      <c r="N2609" s="5">
        <f t="shared" si="162"/>
        <v>561</v>
      </c>
      <c r="O2609" t="s">
        <v>77</v>
      </c>
      <c r="P2609" t="s">
        <v>78</v>
      </c>
      <c r="Q2609" t="s">
        <v>36</v>
      </c>
      <c r="R2609" t="s">
        <v>42</v>
      </c>
      <c r="T2609" t="s">
        <v>43</v>
      </c>
      <c r="U2609" t="str">
        <f t="shared" si="163"/>
        <v>No Discount</v>
      </c>
    </row>
    <row r="2610" spans="1:21" x14ac:dyDescent="0.25">
      <c r="A2610" t="s">
        <v>4959</v>
      </c>
      <c r="B2610" s="3">
        <v>45778</v>
      </c>
      <c r="C2610" t="s">
        <v>3996</v>
      </c>
      <c r="D2610" t="s">
        <v>126</v>
      </c>
      <c r="E2610" t="s">
        <v>33</v>
      </c>
      <c r="F2610" t="s">
        <v>6040</v>
      </c>
      <c r="G2610" t="s">
        <v>6067</v>
      </c>
      <c r="H2610">
        <v>2</v>
      </c>
      <c r="I2610" s="5">
        <v>270</v>
      </c>
      <c r="J2610" s="5">
        <v>390</v>
      </c>
      <c r="K2610" s="5">
        <f t="shared" si="160"/>
        <v>780</v>
      </c>
      <c r="L2610" s="4">
        <v>0</v>
      </c>
      <c r="M2610" s="5">
        <f t="shared" si="161"/>
        <v>0</v>
      </c>
      <c r="N2610" s="5">
        <f t="shared" si="162"/>
        <v>240</v>
      </c>
      <c r="O2610" t="s">
        <v>40</v>
      </c>
      <c r="P2610" t="s">
        <v>41</v>
      </c>
      <c r="Q2610" t="s">
        <v>36</v>
      </c>
      <c r="R2610" t="s">
        <v>42</v>
      </c>
      <c r="T2610" t="s">
        <v>43</v>
      </c>
      <c r="U2610" t="str">
        <f t="shared" si="163"/>
        <v>No Discount</v>
      </c>
    </row>
    <row r="2611" spans="1:21" x14ac:dyDescent="0.25">
      <c r="A2611" t="s">
        <v>4960</v>
      </c>
      <c r="B2611" s="3">
        <v>45770</v>
      </c>
      <c r="C2611" t="s">
        <v>197</v>
      </c>
      <c r="D2611" t="s">
        <v>32</v>
      </c>
      <c r="E2611" t="s">
        <v>75</v>
      </c>
      <c r="F2611" t="s">
        <v>93</v>
      </c>
      <c r="G2611" t="s">
        <v>6012</v>
      </c>
      <c r="H2611">
        <v>3</v>
      </c>
      <c r="I2611" s="5">
        <v>375</v>
      </c>
      <c r="J2611" s="5">
        <v>525</v>
      </c>
      <c r="K2611" s="5">
        <f t="shared" si="160"/>
        <v>1575</v>
      </c>
      <c r="L2611" s="4">
        <v>0</v>
      </c>
      <c r="M2611" s="5">
        <f t="shared" si="161"/>
        <v>0</v>
      </c>
      <c r="N2611" s="5">
        <f t="shared" si="162"/>
        <v>450</v>
      </c>
      <c r="O2611" t="s">
        <v>95</v>
      </c>
      <c r="P2611" t="s">
        <v>96</v>
      </c>
      <c r="Q2611" t="s">
        <v>53</v>
      </c>
      <c r="R2611" t="s">
        <v>42</v>
      </c>
      <c r="T2611" t="s">
        <v>43</v>
      </c>
      <c r="U2611" t="str">
        <f t="shared" si="163"/>
        <v>No Discount</v>
      </c>
    </row>
    <row r="2612" spans="1:21" x14ac:dyDescent="0.25">
      <c r="A2612" t="s">
        <v>4961</v>
      </c>
      <c r="B2612" s="3">
        <v>46034</v>
      </c>
      <c r="C2612" t="s">
        <v>3039</v>
      </c>
      <c r="D2612" t="s">
        <v>126</v>
      </c>
      <c r="E2612" t="s">
        <v>33</v>
      </c>
      <c r="F2612" t="s">
        <v>6063</v>
      </c>
      <c r="G2612" t="s">
        <v>6017</v>
      </c>
      <c r="H2612">
        <v>7</v>
      </c>
      <c r="I2612" s="5">
        <v>395</v>
      </c>
      <c r="J2612" s="5">
        <v>552</v>
      </c>
      <c r="K2612" s="5">
        <f t="shared" si="160"/>
        <v>3864</v>
      </c>
      <c r="L2612" s="4">
        <v>0.12</v>
      </c>
      <c r="M2612" s="5">
        <f t="shared" si="161"/>
        <v>463.68</v>
      </c>
      <c r="N2612" s="5">
        <f t="shared" si="162"/>
        <v>1562.6799999999998</v>
      </c>
      <c r="O2612" t="s">
        <v>164</v>
      </c>
      <c r="P2612" t="s">
        <v>41</v>
      </c>
      <c r="Q2612" t="s">
        <v>36</v>
      </c>
      <c r="R2612" t="s">
        <v>42</v>
      </c>
      <c r="T2612" t="s">
        <v>43</v>
      </c>
      <c r="U2612" t="str">
        <f t="shared" si="163"/>
        <v>11-15%</v>
      </c>
    </row>
    <row r="2613" spans="1:21" x14ac:dyDescent="0.25">
      <c r="A2613" t="s">
        <v>4962</v>
      </c>
      <c r="B2613" s="3">
        <v>45936</v>
      </c>
      <c r="C2613" t="s">
        <v>780</v>
      </c>
      <c r="D2613" t="s">
        <v>50</v>
      </c>
      <c r="E2613" t="s">
        <v>75</v>
      </c>
      <c r="F2613" t="s">
        <v>6063</v>
      </c>
      <c r="G2613" t="s">
        <v>6024</v>
      </c>
      <c r="H2613">
        <v>5</v>
      </c>
      <c r="I2613" s="5">
        <v>220</v>
      </c>
      <c r="J2613" s="5">
        <v>323</v>
      </c>
      <c r="K2613" s="5">
        <f t="shared" si="160"/>
        <v>1615</v>
      </c>
      <c r="L2613" s="4">
        <v>0</v>
      </c>
      <c r="M2613" s="5">
        <f t="shared" si="161"/>
        <v>0</v>
      </c>
      <c r="N2613" s="5">
        <f t="shared" si="162"/>
        <v>515</v>
      </c>
      <c r="O2613" t="s">
        <v>67</v>
      </c>
      <c r="P2613" t="s">
        <v>68</v>
      </c>
      <c r="Q2613" t="s">
        <v>36</v>
      </c>
      <c r="R2613" t="s">
        <v>42</v>
      </c>
      <c r="T2613" t="s">
        <v>43</v>
      </c>
      <c r="U2613" t="str">
        <f t="shared" si="163"/>
        <v>No Discount</v>
      </c>
    </row>
    <row r="2614" spans="1:21" x14ac:dyDescent="0.25">
      <c r="A2614" t="s">
        <v>4963</v>
      </c>
      <c r="B2614" s="3">
        <v>45811</v>
      </c>
      <c r="C2614" t="s">
        <v>617</v>
      </c>
      <c r="D2614" t="s">
        <v>50</v>
      </c>
      <c r="E2614" t="s">
        <v>33</v>
      </c>
      <c r="F2614" t="s">
        <v>93</v>
      </c>
      <c r="G2614" t="s">
        <v>6012</v>
      </c>
      <c r="H2614">
        <v>7</v>
      </c>
      <c r="I2614" s="5">
        <v>375</v>
      </c>
      <c r="J2614" s="5">
        <v>525</v>
      </c>
      <c r="K2614" s="5">
        <f t="shared" si="160"/>
        <v>3675</v>
      </c>
      <c r="L2614" s="4">
        <v>0</v>
      </c>
      <c r="M2614" s="5">
        <f t="shared" si="161"/>
        <v>0</v>
      </c>
      <c r="N2614" s="5">
        <f t="shared" si="162"/>
        <v>1050</v>
      </c>
      <c r="O2614" t="s">
        <v>164</v>
      </c>
      <c r="P2614" t="s">
        <v>41</v>
      </c>
      <c r="Q2614" t="s">
        <v>36</v>
      </c>
      <c r="R2614" t="s">
        <v>42</v>
      </c>
      <c r="T2614" t="s">
        <v>43</v>
      </c>
      <c r="U2614" t="str">
        <f t="shared" si="163"/>
        <v>No Discount</v>
      </c>
    </row>
    <row r="2615" spans="1:21" x14ac:dyDescent="0.25">
      <c r="A2615" t="s">
        <v>4964</v>
      </c>
      <c r="B2615" s="3">
        <v>46201</v>
      </c>
      <c r="C2615" t="s">
        <v>2286</v>
      </c>
      <c r="D2615" t="s">
        <v>32</v>
      </c>
      <c r="E2615" t="s">
        <v>33</v>
      </c>
      <c r="F2615" t="s">
        <v>6040</v>
      </c>
      <c r="G2615" t="s">
        <v>6067</v>
      </c>
      <c r="H2615">
        <v>44</v>
      </c>
      <c r="I2615" s="5">
        <v>270</v>
      </c>
      <c r="J2615" s="5">
        <v>390</v>
      </c>
      <c r="K2615" s="5">
        <f t="shared" si="160"/>
        <v>17160</v>
      </c>
      <c r="L2615" s="4">
        <v>0.08</v>
      </c>
      <c r="M2615" s="5">
        <f t="shared" si="161"/>
        <v>1372.8</v>
      </c>
      <c r="N2615" s="5">
        <f t="shared" si="162"/>
        <v>6652.7999999999993</v>
      </c>
      <c r="O2615" t="s">
        <v>127</v>
      </c>
      <c r="P2615" t="s">
        <v>56</v>
      </c>
      <c r="Q2615" t="s">
        <v>53</v>
      </c>
      <c r="R2615" t="s">
        <v>440</v>
      </c>
      <c r="S2615">
        <v>265</v>
      </c>
      <c r="T2615" t="s">
        <v>441</v>
      </c>
      <c r="U2615" t="str">
        <f t="shared" si="163"/>
        <v>5-10%</v>
      </c>
    </row>
    <row r="2616" spans="1:21" x14ac:dyDescent="0.25">
      <c r="A2616" t="s">
        <v>4965</v>
      </c>
      <c r="B2616" s="3">
        <v>45793</v>
      </c>
      <c r="C2616" t="s">
        <v>1457</v>
      </c>
      <c r="D2616" t="s">
        <v>126</v>
      </c>
      <c r="E2616" t="s">
        <v>75</v>
      </c>
      <c r="F2616" t="s">
        <v>137</v>
      </c>
      <c r="G2616" t="s">
        <v>6029</v>
      </c>
      <c r="H2616">
        <v>10</v>
      </c>
      <c r="I2616" s="5">
        <v>470</v>
      </c>
      <c r="J2616" s="5">
        <v>657</v>
      </c>
      <c r="K2616" s="5">
        <f t="shared" si="160"/>
        <v>6570</v>
      </c>
      <c r="L2616" s="4">
        <v>0</v>
      </c>
      <c r="M2616" s="5">
        <f t="shared" si="161"/>
        <v>0</v>
      </c>
      <c r="N2616" s="5">
        <f t="shared" si="162"/>
        <v>1870</v>
      </c>
      <c r="O2616" t="s">
        <v>164</v>
      </c>
      <c r="P2616" t="s">
        <v>41</v>
      </c>
      <c r="Q2616" t="s">
        <v>36</v>
      </c>
      <c r="R2616" t="s">
        <v>42</v>
      </c>
      <c r="T2616" t="s">
        <v>43</v>
      </c>
      <c r="U2616" t="str">
        <f t="shared" si="163"/>
        <v>No Discount</v>
      </c>
    </row>
    <row r="2617" spans="1:21" x14ac:dyDescent="0.25">
      <c r="A2617" t="s">
        <v>4966</v>
      </c>
      <c r="B2617" s="3">
        <v>46197</v>
      </c>
      <c r="C2617" t="s">
        <v>4326</v>
      </c>
      <c r="D2617" t="s">
        <v>50</v>
      </c>
      <c r="E2617" t="s">
        <v>33</v>
      </c>
      <c r="F2617" t="s">
        <v>93</v>
      </c>
      <c r="G2617" t="s">
        <v>6012</v>
      </c>
      <c r="H2617">
        <v>4</v>
      </c>
      <c r="I2617" s="5">
        <v>375</v>
      </c>
      <c r="J2617" s="5">
        <v>525</v>
      </c>
      <c r="K2617" s="5">
        <f t="shared" si="160"/>
        <v>2100</v>
      </c>
      <c r="L2617" s="4">
        <v>0.2</v>
      </c>
      <c r="M2617" s="5">
        <f t="shared" si="161"/>
        <v>420</v>
      </c>
      <c r="N2617" s="5">
        <f t="shared" si="162"/>
        <v>1020</v>
      </c>
      <c r="O2617" t="s">
        <v>164</v>
      </c>
      <c r="P2617" t="s">
        <v>41</v>
      </c>
      <c r="Q2617" t="s">
        <v>36</v>
      </c>
      <c r="R2617" t="s">
        <v>440</v>
      </c>
      <c r="S2617">
        <v>210</v>
      </c>
      <c r="T2617" t="s">
        <v>441</v>
      </c>
      <c r="U2617" t="str">
        <f t="shared" si="163"/>
        <v>16-20%</v>
      </c>
    </row>
    <row r="2618" spans="1:21" x14ac:dyDescent="0.25">
      <c r="A2618" t="s">
        <v>4967</v>
      </c>
      <c r="B2618" s="3">
        <v>46035</v>
      </c>
      <c r="C2618" t="s">
        <v>2614</v>
      </c>
      <c r="D2618" t="s">
        <v>126</v>
      </c>
      <c r="E2618" t="s">
        <v>75</v>
      </c>
      <c r="F2618" t="s">
        <v>6063</v>
      </c>
      <c r="G2618" t="s">
        <v>6024</v>
      </c>
      <c r="H2618">
        <v>5</v>
      </c>
      <c r="I2618" s="5">
        <v>220</v>
      </c>
      <c r="J2618" s="5">
        <v>323</v>
      </c>
      <c r="K2618" s="5">
        <f t="shared" si="160"/>
        <v>1615</v>
      </c>
      <c r="L2618" s="4">
        <v>0.05</v>
      </c>
      <c r="M2618" s="5">
        <f t="shared" si="161"/>
        <v>80.75</v>
      </c>
      <c r="N2618" s="5">
        <f t="shared" si="162"/>
        <v>595.75</v>
      </c>
      <c r="O2618" t="s">
        <v>67</v>
      </c>
      <c r="P2618" t="s">
        <v>68</v>
      </c>
      <c r="Q2618" t="s">
        <v>36</v>
      </c>
      <c r="R2618" t="s">
        <v>440</v>
      </c>
      <c r="S2618">
        <v>247</v>
      </c>
      <c r="T2618" t="s">
        <v>441</v>
      </c>
      <c r="U2618" t="str">
        <f t="shared" si="163"/>
        <v>5-10%</v>
      </c>
    </row>
    <row r="2619" spans="1:21" x14ac:dyDescent="0.25">
      <c r="A2619" t="s">
        <v>4968</v>
      </c>
      <c r="B2619" s="3">
        <v>46062</v>
      </c>
      <c r="C2619" t="s">
        <v>1241</v>
      </c>
      <c r="D2619" t="s">
        <v>126</v>
      </c>
      <c r="E2619" t="s">
        <v>75</v>
      </c>
      <c r="F2619" t="s">
        <v>6063</v>
      </c>
      <c r="G2619" t="s">
        <v>6017</v>
      </c>
      <c r="H2619">
        <v>10</v>
      </c>
      <c r="I2619" s="5">
        <v>395</v>
      </c>
      <c r="J2619" s="5">
        <v>552</v>
      </c>
      <c r="K2619" s="5">
        <f t="shared" si="160"/>
        <v>5520</v>
      </c>
      <c r="L2619" s="4">
        <v>0.18</v>
      </c>
      <c r="M2619" s="5">
        <f t="shared" si="161"/>
        <v>993.59999999999991</v>
      </c>
      <c r="N2619" s="5">
        <f t="shared" si="162"/>
        <v>2563.6</v>
      </c>
      <c r="O2619" t="s">
        <v>164</v>
      </c>
      <c r="P2619" t="s">
        <v>41</v>
      </c>
      <c r="Q2619" t="s">
        <v>36</v>
      </c>
      <c r="R2619" t="s">
        <v>42</v>
      </c>
      <c r="T2619" t="s">
        <v>43</v>
      </c>
      <c r="U2619" t="str">
        <f t="shared" si="163"/>
        <v>16-20%</v>
      </c>
    </row>
    <row r="2620" spans="1:21" x14ac:dyDescent="0.25">
      <c r="A2620" t="s">
        <v>4969</v>
      </c>
      <c r="B2620" s="3">
        <v>46093</v>
      </c>
      <c r="C2620" t="s">
        <v>902</v>
      </c>
      <c r="D2620" t="s">
        <v>50</v>
      </c>
      <c r="E2620" t="s">
        <v>75</v>
      </c>
      <c r="F2620" t="s">
        <v>6040</v>
      </c>
      <c r="G2620" t="s">
        <v>6067</v>
      </c>
      <c r="H2620">
        <v>1</v>
      </c>
      <c r="I2620" s="5">
        <v>270</v>
      </c>
      <c r="J2620" s="5">
        <v>390</v>
      </c>
      <c r="K2620" s="5">
        <f t="shared" si="160"/>
        <v>390</v>
      </c>
      <c r="L2620" s="4">
        <v>0.08</v>
      </c>
      <c r="M2620" s="5">
        <f t="shared" si="161"/>
        <v>31.2</v>
      </c>
      <c r="N2620" s="5">
        <f t="shared" si="162"/>
        <v>151.19999999999999</v>
      </c>
      <c r="O2620" t="s">
        <v>215</v>
      </c>
      <c r="P2620" t="s">
        <v>86</v>
      </c>
      <c r="Q2620" t="s">
        <v>36</v>
      </c>
      <c r="R2620" t="s">
        <v>42</v>
      </c>
      <c r="T2620" t="s">
        <v>43</v>
      </c>
      <c r="U2620" t="str">
        <f t="shared" si="163"/>
        <v>5-10%</v>
      </c>
    </row>
    <row r="2621" spans="1:21" x14ac:dyDescent="0.25">
      <c r="A2621" t="s">
        <v>4970</v>
      </c>
      <c r="B2621" s="3">
        <v>45805</v>
      </c>
      <c r="C2621" t="s">
        <v>2823</v>
      </c>
      <c r="D2621" t="s">
        <v>32</v>
      </c>
      <c r="E2621" t="s">
        <v>75</v>
      </c>
      <c r="F2621" t="s">
        <v>137</v>
      </c>
      <c r="G2621" t="s">
        <v>6029</v>
      </c>
      <c r="H2621">
        <v>6</v>
      </c>
      <c r="I2621" s="5">
        <v>470</v>
      </c>
      <c r="J2621" s="5">
        <v>657</v>
      </c>
      <c r="K2621" s="5">
        <f t="shared" si="160"/>
        <v>3942</v>
      </c>
      <c r="L2621" s="4">
        <v>0</v>
      </c>
      <c r="M2621" s="5">
        <f t="shared" si="161"/>
        <v>0</v>
      </c>
      <c r="N2621" s="5">
        <f t="shared" si="162"/>
        <v>1122</v>
      </c>
      <c r="O2621" t="s">
        <v>77</v>
      </c>
      <c r="P2621" t="s">
        <v>78</v>
      </c>
      <c r="Q2621" t="s">
        <v>36</v>
      </c>
      <c r="R2621" t="s">
        <v>42</v>
      </c>
      <c r="T2621" t="s">
        <v>43</v>
      </c>
      <c r="U2621" t="str">
        <f t="shared" si="163"/>
        <v>No Discount</v>
      </c>
    </row>
    <row r="2622" spans="1:21" x14ac:dyDescent="0.25">
      <c r="A2622" t="s">
        <v>4971</v>
      </c>
      <c r="B2622" s="3">
        <v>46116</v>
      </c>
      <c r="C2622" t="s">
        <v>201</v>
      </c>
      <c r="D2622" t="s">
        <v>32</v>
      </c>
      <c r="E2622" t="s">
        <v>33</v>
      </c>
      <c r="F2622" t="s">
        <v>6063</v>
      </c>
      <c r="G2622" t="s">
        <v>6024</v>
      </c>
      <c r="H2622">
        <v>4</v>
      </c>
      <c r="I2622" s="5">
        <v>220</v>
      </c>
      <c r="J2622" s="5">
        <v>323</v>
      </c>
      <c r="K2622" s="5">
        <f t="shared" si="160"/>
        <v>1292</v>
      </c>
      <c r="L2622" s="4">
        <v>0.15</v>
      </c>
      <c r="M2622" s="5">
        <f t="shared" si="161"/>
        <v>193.79999999999998</v>
      </c>
      <c r="N2622" s="5">
        <f t="shared" si="162"/>
        <v>605.79999999999995</v>
      </c>
      <c r="O2622" t="s">
        <v>215</v>
      </c>
      <c r="P2622" t="s">
        <v>86</v>
      </c>
      <c r="Q2622" t="s">
        <v>36</v>
      </c>
      <c r="R2622" t="s">
        <v>42</v>
      </c>
      <c r="T2622" t="s">
        <v>43</v>
      </c>
      <c r="U2622" t="str">
        <f t="shared" si="163"/>
        <v>11-15%</v>
      </c>
    </row>
    <row r="2623" spans="1:21" x14ac:dyDescent="0.25">
      <c r="A2623" t="s">
        <v>4972</v>
      </c>
      <c r="B2623" s="3">
        <v>45907</v>
      </c>
      <c r="C2623" t="s">
        <v>3968</v>
      </c>
      <c r="D2623" t="s">
        <v>50</v>
      </c>
      <c r="E2623" t="s">
        <v>75</v>
      </c>
      <c r="F2623" t="s">
        <v>6040</v>
      </c>
      <c r="G2623" t="s">
        <v>6067</v>
      </c>
      <c r="H2623">
        <v>6</v>
      </c>
      <c r="I2623" s="5">
        <v>270</v>
      </c>
      <c r="J2623" s="5">
        <v>390</v>
      </c>
      <c r="K2623" s="5">
        <f t="shared" si="160"/>
        <v>2340</v>
      </c>
      <c r="L2623" s="4">
        <v>0</v>
      </c>
      <c r="M2623" s="5">
        <f t="shared" si="161"/>
        <v>0</v>
      </c>
      <c r="N2623" s="5">
        <f t="shared" si="162"/>
        <v>720</v>
      </c>
      <c r="O2623" t="s">
        <v>164</v>
      </c>
      <c r="P2623" t="s">
        <v>41</v>
      </c>
      <c r="Q2623" t="s">
        <v>36</v>
      </c>
      <c r="R2623" t="s">
        <v>440</v>
      </c>
      <c r="S2623">
        <v>205</v>
      </c>
      <c r="T2623" t="s">
        <v>441</v>
      </c>
      <c r="U2623" t="str">
        <f t="shared" si="163"/>
        <v>No Discount</v>
      </c>
    </row>
    <row r="2624" spans="1:21" x14ac:dyDescent="0.25">
      <c r="A2624" t="s">
        <v>4973</v>
      </c>
      <c r="B2624" s="3">
        <v>46146</v>
      </c>
      <c r="C2624" t="s">
        <v>2818</v>
      </c>
      <c r="D2624" t="s">
        <v>32</v>
      </c>
      <c r="E2624" t="s">
        <v>75</v>
      </c>
      <c r="F2624" t="s">
        <v>137</v>
      </c>
      <c r="G2624" t="s">
        <v>6029</v>
      </c>
      <c r="H2624">
        <v>7</v>
      </c>
      <c r="I2624" s="5">
        <v>470</v>
      </c>
      <c r="J2624" s="5">
        <v>657</v>
      </c>
      <c r="K2624" s="5">
        <f t="shared" si="160"/>
        <v>4599</v>
      </c>
      <c r="L2624" s="4">
        <v>0.12</v>
      </c>
      <c r="M2624" s="5">
        <f t="shared" si="161"/>
        <v>551.88</v>
      </c>
      <c r="N2624" s="5">
        <f t="shared" si="162"/>
        <v>1860.88</v>
      </c>
      <c r="O2624" t="s">
        <v>77</v>
      </c>
      <c r="P2624" t="s">
        <v>78</v>
      </c>
      <c r="Q2624" t="s">
        <v>36</v>
      </c>
      <c r="R2624" t="s">
        <v>440</v>
      </c>
      <c r="S2624">
        <v>99</v>
      </c>
      <c r="T2624" t="s">
        <v>441</v>
      </c>
      <c r="U2624" t="str">
        <f t="shared" si="163"/>
        <v>11-15%</v>
      </c>
    </row>
    <row r="2625" spans="1:21" x14ac:dyDescent="0.25">
      <c r="A2625" t="s">
        <v>4974</v>
      </c>
      <c r="B2625" s="3">
        <v>45783</v>
      </c>
      <c r="C2625" t="s">
        <v>2554</v>
      </c>
      <c r="D2625" t="s">
        <v>32</v>
      </c>
      <c r="E2625" t="s">
        <v>75</v>
      </c>
      <c r="F2625" t="s">
        <v>137</v>
      </c>
      <c r="G2625" t="s">
        <v>6029</v>
      </c>
      <c r="H2625">
        <v>4</v>
      </c>
      <c r="I2625" s="5">
        <v>470</v>
      </c>
      <c r="J2625" s="5">
        <v>657</v>
      </c>
      <c r="K2625" s="5">
        <f t="shared" si="160"/>
        <v>2628</v>
      </c>
      <c r="L2625" s="4">
        <v>0</v>
      </c>
      <c r="M2625" s="5">
        <f t="shared" si="161"/>
        <v>0</v>
      </c>
      <c r="N2625" s="5">
        <f t="shared" si="162"/>
        <v>748</v>
      </c>
      <c r="O2625" t="s">
        <v>95</v>
      </c>
      <c r="P2625" t="s">
        <v>96</v>
      </c>
      <c r="Q2625" t="s">
        <v>53</v>
      </c>
      <c r="R2625" t="s">
        <v>42</v>
      </c>
      <c r="T2625" t="s">
        <v>43</v>
      </c>
      <c r="U2625" t="str">
        <f t="shared" si="163"/>
        <v>No Discount</v>
      </c>
    </row>
    <row r="2626" spans="1:21" x14ac:dyDescent="0.25">
      <c r="A2626" t="s">
        <v>4975</v>
      </c>
      <c r="B2626" s="3">
        <v>45740</v>
      </c>
      <c r="C2626" t="s">
        <v>2114</v>
      </c>
      <c r="D2626" t="s">
        <v>126</v>
      </c>
      <c r="E2626" t="s">
        <v>75</v>
      </c>
      <c r="F2626" t="s">
        <v>6063</v>
      </c>
      <c r="G2626" t="s">
        <v>6024</v>
      </c>
      <c r="H2626">
        <v>10</v>
      </c>
      <c r="I2626" s="5">
        <v>220</v>
      </c>
      <c r="J2626" s="5">
        <v>323</v>
      </c>
      <c r="K2626" s="5">
        <f t="shared" ref="K2626:K2689" si="164">H2626*J2626</f>
        <v>3230</v>
      </c>
      <c r="L2626" s="4">
        <v>0</v>
      </c>
      <c r="M2626" s="5">
        <f t="shared" ref="M2626:M2689" si="165">K2626*L2626</f>
        <v>0</v>
      </c>
      <c r="N2626" s="5">
        <f t="shared" ref="N2626:N2689" si="166">K2626-((H2626*I2626)-M2626)</f>
        <v>1030</v>
      </c>
      <c r="O2626" t="s">
        <v>127</v>
      </c>
      <c r="P2626" t="s">
        <v>56</v>
      </c>
      <c r="Q2626" t="s">
        <v>53</v>
      </c>
      <c r="R2626" t="s">
        <v>42</v>
      </c>
      <c r="T2626" t="s">
        <v>43</v>
      </c>
      <c r="U2626" t="str">
        <f t="shared" ref="U2626:U2689" si="167">_xlfn.IFS(L2626=0, "No Discount", L2626&lt;=10%, "5-10%", L2626&lt;=15%, "11-15%", L2626&lt;=20%, "16-20%", L2626&lt;=25%, "21-25%")</f>
        <v>No Discount</v>
      </c>
    </row>
    <row r="2627" spans="1:21" x14ac:dyDescent="0.25">
      <c r="A2627" t="s">
        <v>4976</v>
      </c>
      <c r="B2627" s="3">
        <v>46036</v>
      </c>
      <c r="C2627" t="s">
        <v>4977</v>
      </c>
      <c r="D2627" t="s">
        <v>126</v>
      </c>
      <c r="E2627" t="s">
        <v>33</v>
      </c>
      <c r="F2627" t="s">
        <v>6040</v>
      </c>
      <c r="G2627" t="s">
        <v>6067</v>
      </c>
      <c r="H2627">
        <v>3</v>
      </c>
      <c r="I2627" s="5">
        <v>270</v>
      </c>
      <c r="J2627" s="5">
        <v>390</v>
      </c>
      <c r="K2627" s="5">
        <f t="shared" si="164"/>
        <v>1170</v>
      </c>
      <c r="L2627" s="4">
        <v>0.2</v>
      </c>
      <c r="M2627" s="5">
        <f t="shared" si="165"/>
        <v>234</v>
      </c>
      <c r="N2627" s="5">
        <f t="shared" si="166"/>
        <v>594</v>
      </c>
      <c r="O2627" t="s">
        <v>127</v>
      </c>
      <c r="P2627" t="s">
        <v>56</v>
      </c>
      <c r="Q2627" t="s">
        <v>53</v>
      </c>
      <c r="R2627" t="s">
        <v>42</v>
      </c>
      <c r="T2627" t="s">
        <v>43</v>
      </c>
      <c r="U2627" t="str">
        <f t="shared" si="167"/>
        <v>16-20%</v>
      </c>
    </row>
    <row r="2628" spans="1:21" x14ac:dyDescent="0.25">
      <c r="A2628" t="s">
        <v>4979</v>
      </c>
      <c r="B2628" s="3">
        <v>45790</v>
      </c>
      <c r="C2628" t="s">
        <v>2324</v>
      </c>
      <c r="D2628" t="s">
        <v>126</v>
      </c>
      <c r="E2628" t="s">
        <v>75</v>
      </c>
      <c r="F2628" t="s">
        <v>6063</v>
      </c>
      <c r="G2628" t="s">
        <v>6024</v>
      </c>
      <c r="H2628">
        <v>8</v>
      </c>
      <c r="I2628" s="5">
        <v>220</v>
      </c>
      <c r="J2628" s="5">
        <v>323</v>
      </c>
      <c r="K2628" s="5">
        <f t="shared" si="164"/>
        <v>2584</v>
      </c>
      <c r="L2628" s="4">
        <v>0</v>
      </c>
      <c r="M2628" s="5">
        <f t="shared" si="165"/>
        <v>0</v>
      </c>
      <c r="N2628" s="5">
        <f t="shared" si="166"/>
        <v>824</v>
      </c>
      <c r="O2628" t="s">
        <v>67</v>
      </c>
      <c r="P2628" t="s">
        <v>68</v>
      </c>
      <c r="Q2628" t="s">
        <v>36</v>
      </c>
      <c r="R2628" t="s">
        <v>42</v>
      </c>
      <c r="T2628" t="s">
        <v>43</v>
      </c>
      <c r="U2628" t="str">
        <f t="shared" si="167"/>
        <v>No Discount</v>
      </c>
    </row>
    <row r="2629" spans="1:21" x14ac:dyDescent="0.25">
      <c r="A2629" t="s">
        <v>4980</v>
      </c>
      <c r="B2629" s="3">
        <v>46056</v>
      </c>
      <c r="C2629" t="s">
        <v>1265</v>
      </c>
      <c r="D2629" t="s">
        <v>32</v>
      </c>
      <c r="E2629" t="s">
        <v>75</v>
      </c>
      <c r="F2629" t="s">
        <v>6063</v>
      </c>
      <c r="G2629" t="s">
        <v>6024</v>
      </c>
      <c r="H2629">
        <v>5</v>
      </c>
      <c r="I2629" s="5">
        <v>220</v>
      </c>
      <c r="J2629" s="5">
        <v>323</v>
      </c>
      <c r="K2629" s="5">
        <f t="shared" si="164"/>
        <v>1615</v>
      </c>
      <c r="L2629" s="4">
        <v>0.15</v>
      </c>
      <c r="M2629" s="5">
        <f t="shared" si="165"/>
        <v>242.25</v>
      </c>
      <c r="N2629" s="5">
        <f t="shared" si="166"/>
        <v>757.25</v>
      </c>
      <c r="O2629" t="s">
        <v>55</v>
      </c>
      <c r="P2629" t="s">
        <v>56</v>
      </c>
      <c r="Q2629" t="s">
        <v>53</v>
      </c>
      <c r="R2629" t="s">
        <v>42</v>
      </c>
      <c r="T2629" t="s">
        <v>43</v>
      </c>
      <c r="U2629" t="str">
        <f t="shared" si="167"/>
        <v>11-15%</v>
      </c>
    </row>
    <row r="2630" spans="1:21" x14ac:dyDescent="0.25">
      <c r="A2630" t="s">
        <v>4981</v>
      </c>
      <c r="B2630" s="3">
        <v>45862</v>
      </c>
      <c r="C2630" t="s">
        <v>2559</v>
      </c>
      <c r="D2630" t="s">
        <v>50</v>
      </c>
      <c r="E2630" t="s">
        <v>33</v>
      </c>
      <c r="F2630" t="s">
        <v>137</v>
      </c>
      <c r="G2630" t="s">
        <v>6029</v>
      </c>
      <c r="H2630">
        <v>8</v>
      </c>
      <c r="I2630" s="5">
        <v>470</v>
      </c>
      <c r="J2630" s="5">
        <v>657</v>
      </c>
      <c r="K2630" s="5">
        <f t="shared" si="164"/>
        <v>5256</v>
      </c>
      <c r="L2630" s="4">
        <v>0</v>
      </c>
      <c r="M2630" s="5">
        <f t="shared" si="165"/>
        <v>0</v>
      </c>
      <c r="N2630" s="5">
        <f t="shared" si="166"/>
        <v>1496</v>
      </c>
      <c r="O2630" t="s">
        <v>120</v>
      </c>
      <c r="P2630" t="s">
        <v>96</v>
      </c>
      <c r="Q2630" t="s">
        <v>53</v>
      </c>
      <c r="R2630" t="s">
        <v>42</v>
      </c>
      <c r="T2630" t="s">
        <v>43</v>
      </c>
      <c r="U2630" t="str">
        <f t="shared" si="167"/>
        <v>No Discount</v>
      </c>
    </row>
    <row r="2631" spans="1:21" x14ac:dyDescent="0.25">
      <c r="A2631" t="s">
        <v>4982</v>
      </c>
      <c r="B2631" s="3">
        <v>45686</v>
      </c>
      <c r="C2631" t="s">
        <v>1454</v>
      </c>
      <c r="D2631" t="s">
        <v>32</v>
      </c>
      <c r="E2631" t="s">
        <v>33</v>
      </c>
      <c r="F2631" t="s">
        <v>6063</v>
      </c>
      <c r="G2631" t="s">
        <v>6024</v>
      </c>
      <c r="H2631">
        <v>4</v>
      </c>
      <c r="I2631" s="5">
        <v>220</v>
      </c>
      <c r="J2631" s="5">
        <v>323</v>
      </c>
      <c r="K2631" s="5">
        <f t="shared" si="164"/>
        <v>1292</v>
      </c>
      <c r="L2631" s="4">
        <v>0</v>
      </c>
      <c r="M2631" s="5">
        <f t="shared" si="165"/>
        <v>0</v>
      </c>
      <c r="N2631" s="5">
        <f t="shared" si="166"/>
        <v>412</v>
      </c>
      <c r="O2631" t="s">
        <v>85</v>
      </c>
      <c r="P2631" t="s">
        <v>86</v>
      </c>
      <c r="Q2631" t="s">
        <v>36</v>
      </c>
      <c r="R2631" t="s">
        <v>42</v>
      </c>
      <c r="T2631" t="s">
        <v>43</v>
      </c>
      <c r="U2631" t="str">
        <f t="shared" si="167"/>
        <v>No Discount</v>
      </c>
    </row>
    <row r="2632" spans="1:21" x14ac:dyDescent="0.25">
      <c r="A2632" t="s">
        <v>4983</v>
      </c>
      <c r="B2632" s="3">
        <v>46099</v>
      </c>
      <c r="C2632" t="s">
        <v>672</v>
      </c>
      <c r="D2632" t="s">
        <v>126</v>
      </c>
      <c r="E2632" t="s">
        <v>75</v>
      </c>
      <c r="F2632" t="s">
        <v>6040</v>
      </c>
      <c r="G2632" t="s">
        <v>6067</v>
      </c>
      <c r="H2632">
        <v>5</v>
      </c>
      <c r="I2632" s="5">
        <v>270</v>
      </c>
      <c r="J2632" s="5">
        <v>390</v>
      </c>
      <c r="K2632" s="5">
        <f t="shared" si="164"/>
        <v>1950</v>
      </c>
      <c r="L2632" s="4">
        <v>0.12</v>
      </c>
      <c r="M2632" s="5">
        <f t="shared" si="165"/>
        <v>234</v>
      </c>
      <c r="N2632" s="5">
        <f t="shared" si="166"/>
        <v>834</v>
      </c>
      <c r="O2632" t="s">
        <v>181</v>
      </c>
      <c r="P2632" t="s">
        <v>68</v>
      </c>
      <c r="Q2632" t="s">
        <v>36</v>
      </c>
      <c r="R2632" t="s">
        <v>42</v>
      </c>
      <c r="T2632" t="s">
        <v>43</v>
      </c>
      <c r="U2632" t="str">
        <f t="shared" si="167"/>
        <v>11-15%</v>
      </c>
    </row>
    <row r="2633" spans="1:21" x14ac:dyDescent="0.25">
      <c r="A2633" t="s">
        <v>4984</v>
      </c>
      <c r="B2633" s="3">
        <v>46128</v>
      </c>
      <c r="C2633" t="s">
        <v>384</v>
      </c>
      <c r="D2633" t="s">
        <v>32</v>
      </c>
      <c r="E2633" t="s">
        <v>75</v>
      </c>
      <c r="F2633" t="s">
        <v>6063</v>
      </c>
      <c r="G2633" t="s">
        <v>6017</v>
      </c>
      <c r="H2633">
        <v>3</v>
      </c>
      <c r="I2633" s="5">
        <v>395</v>
      </c>
      <c r="J2633" s="5">
        <v>552</v>
      </c>
      <c r="K2633" s="5">
        <f t="shared" si="164"/>
        <v>1656</v>
      </c>
      <c r="L2633" s="4">
        <v>0.05</v>
      </c>
      <c r="M2633" s="5">
        <f t="shared" si="165"/>
        <v>82.800000000000011</v>
      </c>
      <c r="N2633" s="5">
        <f t="shared" si="166"/>
        <v>553.79999999999995</v>
      </c>
      <c r="O2633" t="s">
        <v>110</v>
      </c>
      <c r="P2633" t="s">
        <v>78</v>
      </c>
      <c r="Q2633" t="s">
        <v>36</v>
      </c>
      <c r="R2633" t="s">
        <v>440</v>
      </c>
      <c r="S2633">
        <v>367</v>
      </c>
      <c r="T2633" t="s">
        <v>441</v>
      </c>
      <c r="U2633" t="str">
        <f t="shared" si="167"/>
        <v>5-10%</v>
      </c>
    </row>
    <row r="2634" spans="1:21" x14ac:dyDescent="0.25">
      <c r="A2634" t="s">
        <v>4985</v>
      </c>
      <c r="B2634" s="3">
        <v>45805</v>
      </c>
      <c r="C2634" t="s">
        <v>1206</v>
      </c>
      <c r="D2634" t="s">
        <v>126</v>
      </c>
      <c r="E2634" t="s">
        <v>33</v>
      </c>
      <c r="F2634" t="s">
        <v>137</v>
      </c>
      <c r="G2634" t="s">
        <v>6029</v>
      </c>
      <c r="H2634">
        <v>9</v>
      </c>
      <c r="I2634" s="5">
        <v>470</v>
      </c>
      <c r="J2634" s="5">
        <v>657</v>
      </c>
      <c r="K2634" s="5">
        <f t="shared" si="164"/>
        <v>5913</v>
      </c>
      <c r="L2634" s="4">
        <v>0</v>
      </c>
      <c r="M2634" s="5">
        <f t="shared" si="165"/>
        <v>0</v>
      </c>
      <c r="N2634" s="5">
        <f t="shared" si="166"/>
        <v>1683</v>
      </c>
      <c r="O2634" t="s">
        <v>67</v>
      </c>
      <c r="P2634" t="s">
        <v>68</v>
      </c>
      <c r="Q2634" t="s">
        <v>36</v>
      </c>
      <c r="R2634" t="s">
        <v>42</v>
      </c>
      <c r="T2634" t="s">
        <v>43</v>
      </c>
      <c r="U2634" t="str">
        <f t="shared" si="167"/>
        <v>No Discount</v>
      </c>
    </row>
    <row r="2635" spans="1:21" x14ac:dyDescent="0.25">
      <c r="A2635" t="s">
        <v>4986</v>
      </c>
      <c r="B2635" s="3">
        <v>45963</v>
      </c>
      <c r="C2635" t="s">
        <v>4824</v>
      </c>
      <c r="D2635" t="s">
        <v>126</v>
      </c>
      <c r="E2635" t="s">
        <v>75</v>
      </c>
      <c r="F2635" t="s">
        <v>6040</v>
      </c>
      <c r="G2635" t="s">
        <v>6067</v>
      </c>
      <c r="H2635">
        <v>7</v>
      </c>
      <c r="I2635" s="5">
        <v>270</v>
      </c>
      <c r="J2635" s="5">
        <v>390</v>
      </c>
      <c r="K2635" s="5">
        <f t="shared" si="164"/>
        <v>2730</v>
      </c>
      <c r="L2635" s="4">
        <v>0</v>
      </c>
      <c r="M2635" s="5">
        <f t="shared" si="165"/>
        <v>0</v>
      </c>
      <c r="N2635" s="5">
        <f t="shared" si="166"/>
        <v>840</v>
      </c>
      <c r="O2635" t="s">
        <v>85</v>
      </c>
      <c r="P2635" t="s">
        <v>86</v>
      </c>
      <c r="Q2635" t="s">
        <v>36</v>
      </c>
      <c r="R2635" t="s">
        <v>440</v>
      </c>
      <c r="S2635">
        <v>41</v>
      </c>
      <c r="T2635" t="s">
        <v>441</v>
      </c>
      <c r="U2635" t="str">
        <f t="shared" si="167"/>
        <v>No Discount</v>
      </c>
    </row>
    <row r="2636" spans="1:21" x14ac:dyDescent="0.25">
      <c r="A2636" t="s">
        <v>4987</v>
      </c>
      <c r="B2636" s="3">
        <v>45944</v>
      </c>
      <c r="C2636" t="s">
        <v>3055</v>
      </c>
      <c r="D2636" t="s">
        <v>32</v>
      </c>
      <c r="E2636" t="s">
        <v>75</v>
      </c>
      <c r="F2636" t="s">
        <v>6063</v>
      </c>
      <c r="G2636" t="s">
        <v>6017</v>
      </c>
      <c r="H2636">
        <v>8</v>
      </c>
      <c r="I2636" s="5">
        <v>395</v>
      </c>
      <c r="J2636" s="5">
        <v>552</v>
      </c>
      <c r="K2636" s="5">
        <f t="shared" si="164"/>
        <v>4416</v>
      </c>
      <c r="L2636" s="4">
        <v>0</v>
      </c>
      <c r="M2636" s="5">
        <f t="shared" si="165"/>
        <v>0</v>
      </c>
      <c r="N2636" s="5">
        <f t="shared" si="166"/>
        <v>1256</v>
      </c>
      <c r="O2636" t="s">
        <v>77</v>
      </c>
      <c r="P2636" t="s">
        <v>78</v>
      </c>
      <c r="Q2636" t="s">
        <v>36</v>
      </c>
      <c r="R2636" t="s">
        <v>42</v>
      </c>
      <c r="T2636" t="s">
        <v>43</v>
      </c>
      <c r="U2636" t="str">
        <f t="shared" si="167"/>
        <v>No Discount</v>
      </c>
    </row>
    <row r="2637" spans="1:21" x14ac:dyDescent="0.25">
      <c r="A2637" t="s">
        <v>4988</v>
      </c>
      <c r="B2637" s="3">
        <v>45883</v>
      </c>
      <c r="C2637" t="s">
        <v>1640</v>
      </c>
      <c r="D2637" t="s">
        <v>126</v>
      </c>
      <c r="E2637" t="s">
        <v>75</v>
      </c>
      <c r="F2637" t="s">
        <v>93</v>
      </c>
      <c r="G2637" t="s">
        <v>6012</v>
      </c>
      <c r="H2637">
        <v>7</v>
      </c>
      <c r="I2637" s="5">
        <v>375</v>
      </c>
      <c r="J2637" s="5">
        <v>525</v>
      </c>
      <c r="K2637" s="5">
        <f t="shared" si="164"/>
        <v>3675</v>
      </c>
      <c r="L2637" s="4">
        <v>0</v>
      </c>
      <c r="M2637" s="5">
        <f t="shared" si="165"/>
        <v>0</v>
      </c>
      <c r="N2637" s="5">
        <f t="shared" si="166"/>
        <v>1050</v>
      </c>
      <c r="O2637" t="s">
        <v>95</v>
      </c>
      <c r="P2637" t="s">
        <v>96</v>
      </c>
      <c r="Q2637" t="s">
        <v>53</v>
      </c>
      <c r="R2637" t="s">
        <v>42</v>
      </c>
      <c r="T2637" t="s">
        <v>43</v>
      </c>
      <c r="U2637" t="str">
        <f t="shared" si="167"/>
        <v>No Discount</v>
      </c>
    </row>
    <row r="2638" spans="1:21" x14ac:dyDescent="0.25">
      <c r="A2638" t="s">
        <v>4989</v>
      </c>
      <c r="B2638" s="3">
        <v>45662</v>
      </c>
      <c r="C2638" t="s">
        <v>4990</v>
      </c>
      <c r="D2638" t="s">
        <v>126</v>
      </c>
      <c r="E2638" t="s">
        <v>33</v>
      </c>
      <c r="F2638" t="s">
        <v>6063</v>
      </c>
      <c r="G2638" t="s">
        <v>6017</v>
      </c>
      <c r="H2638">
        <v>9</v>
      </c>
      <c r="I2638" s="5">
        <v>395</v>
      </c>
      <c r="J2638" s="5">
        <v>552</v>
      </c>
      <c r="K2638" s="5">
        <f t="shared" si="164"/>
        <v>4968</v>
      </c>
      <c r="L2638" s="4">
        <v>0</v>
      </c>
      <c r="M2638" s="5">
        <f t="shared" si="165"/>
        <v>0</v>
      </c>
      <c r="N2638" s="5">
        <f t="shared" si="166"/>
        <v>1413</v>
      </c>
      <c r="O2638" t="s">
        <v>164</v>
      </c>
      <c r="P2638" t="s">
        <v>41</v>
      </c>
      <c r="Q2638" t="s">
        <v>36</v>
      </c>
      <c r="R2638" t="s">
        <v>42</v>
      </c>
      <c r="T2638" t="s">
        <v>43</v>
      </c>
      <c r="U2638" t="str">
        <f t="shared" si="167"/>
        <v>No Discount</v>
      </c>
    </row>
    <row r="2639" spans="1:21" x14ac:dyDescent="0.25">
      <c r="A2639" t="s">
        <v>4992</v>
      </c>
      <c r="B2639" s="3">
        <v>45988</v>
      </c>
      <c r="C2639" t="s">
        <v>1360</v>
      </c>
      <c r="D2639" t="s">
        <v>126</v>
      </c>
      <c r="E2639" t="s">
        <v>33</v>
      </c>
      <c r="F2639" t="s">
        <v>93</v>
      </c>
      <c r="G2639" t="s">
        <v>6012</v>
      </c>
      <c r="H2639">
        <v>9</v>
      </c>
      <c r="I2639" s="5">
        <v>375</v>
      </c>
      <c r="J2639" s="5">
        <v>525</v>
      </c>
      <c r="K2639" s="5">
        <f t="shared" si="164"/>
        <v>4725</v>
      </c>
      <c r="L2639" s="4">
        <v>0</v>
      </c>
      <c r="M2639" s="5">
        <f t="shared" si="165"/>
        <v>0</v>
      </c>
      <c r="N2639" s="5">
        <f t="shared" si="166"/>
        <v>1350</v>
      </c>
      <c r="O2639" t="s">
        <v>215</v>
      </c>
      <c r="P2639" t="s">
        <v>86</v>
      </c>
      <c r="Q2639" t="s">
        <v>36</v>
      </c>
      <c r="R2639" t="s">
        <v>440</v>
      </c>
      <c r="S2639">
        <v>70</v>
      </c>
      <c r="T2639" t="s">
        <v>441</v>
      </c>
      <c r="U2639" t="str">
        <f t="shared" si="167"/>
        <v>No Discount</v>
      </c>
    </row>
    <row r="2640" spans="1:21" x14ac:dyDescent="0.25">
      <c r="A2640" t="s">
        <v>4993</v>
      </c>
      <c r="B2640" s="3">
        <v>46135</v>
      </c>
      <c r="C2640" t="s">
        <v>3170</v>
      </c>
      <c r="D2640" t="s">
        <v>32</v>
      </c>
      <c r="E2640" t="s">
        <v>75</v>
      </c>
      <c r="F2640" t="s">
        <v>6063</v>
      </c>
      <c r="G2640" t="s">
        <v>6024</v>
      </c>
      <c r="H2640">
        <v>2</v>
      </c>
      <c r="I2640" s="5">
        <v>220</v>
      </c>
      <c r="J2640" s="5">
        <v>323</v>
      </c>
      <c r="K2640" s="5">
        <f t="shared" si="164"/>
        <v>646</v>
      </c>
      <c r="L2640" s="4">
        <v>0.08</v>
      </c>
      <c r="M2640" s="5">
        <f t="shared" si="165"/>
        <v>51.68</v>
      </c>
      <c r="N2640" s="5">
        <f t="shared" si="166"/>
        <v>257.68</v>
      </c>
      <c r="O2640" t="s">
        <v>40</v>
      </c>
      <c r="P2640" t="s">
        <v>41</v>
      </c>
      <c r="Q2640" t="s">
        <v>36</v>
      </c>
      <c r="R2640" t="s">
        <v>440</v>
      </c>
      <c r="S2640">
        <v>170</v>
      </c>
      <c r="T2640" t="s">
        <v>441</v>
      </c>
      <c r="U2640" t="str">
        <f t="shared" si="167"/>
        <v>5-10%</v>
      </c>
    </row>
    <row r="2641" spans="1:21" x14ac:dyDescent="0.25">
      <c r="A2641" t="s">
        <v>4994</v>
      </c>
      <c r="B2641" s="3">
        <v>46143</v>
      </c>
      <c r="C2641" t="s">
        <v>3137</v>
      </c>
      <c r="D2641" t="s">
        <v>126</v>
      </c>
      <c r="E2641" t="s">
        <v>75</v>
      </c>
      <c r="F2641" t="s">
        <v>6063</v>
      </c>
      <c r="G2641" t="s">
        <v>6024</v>
      </c>
      <c r="H2641">
        <v>5</v>
      </c>
      <c r="I2641" s="5">
        <v>220</v>
      </c>
      <c r="J2641" s="5">
        <v>323</v>
      </c>
      <c r="K2641" s="5">
        <f t="shared" si="164"/>
        <v>1615</v>
      </c>
      <c r="L2641" s="4">
        <v>0.1</v>
      </c>
      <c r="M2641" s="5">
        <f t="shared" si="165"/>
        <v>161.5</v>
      </c>
      <c r="N2641" s="5">
        <f t="shared" si="166"/>
        <v>676.5</v>
      </c>
      <c r="O2641" t="s">
        <v>55</v>
      </c>
      <c r="P2641" t="s">
        <v>56</v>
      </c>
      <c r="Q2641" t="s">
        <v>53</v>
      </c>
      <c r="R2641" t="s">
        <v>440</v>
      </c>
      <c r="S2641">
        <v>263</v>
      </c>
      <c r="T2641" t="s">
        <v>441</v>
      </c>
      <c r="U2641" t="str">
        <f t="shared" si="167"/>
        <v>5-10%</v>
      </c>
    </row>
    <row r="2642" spans="1:21" x14ac:dyDescent="0.25">
      <c r="A2642" t="s">
        <v>4995</v>
      </c>
      <c r="B2642" s="3">
        <v>46203</v>
      </c>
      <c r="C2642" t="s">
        <v>1633</v>
      </c>
      <c r="D2642" t="s">
        <v>126</v>
      </c>
      <c r="E2642" t="s">
        <v>75</v>
      </c>
      <c r="F2642" t="s">
        <v>6040</v>
      </c>
      <c r="G2642" t="s">
        <v>6067</v>
      </c>
      <c r="H2642">
        <v>89</v>
      </c>
      <c r="I2642" s="5">
        <v>270</v>
      </c>
      <c r="J2642" s="5">
        <v>390</v>
      </c>
      <c r="K2642" s="5">
        <f t="shared" si="164"/>
        <v>34710</v>
      </c>
      <c r="L2642" s="4">
        <v>0.05</v>
      </c>
      <c r="M2642" s="5">
        <f t="shared" si="165"/>
        <v>1735.5</v>
      </c>
      <c r="N2642" s="5">
        <f t="shared" si="166"/>
        <v>12415.5</v>
      </c>
      <c r="O2642" t="s">
        <v>67</v>
      </c>
      <c r="P2642" t="s">
        <v>68</v>
      </c>
      <c r="Q2642" t="s">
        <v>36</v>
      </c>
      <c r="R2642" t="s">
        <v>440</v>
      </c>
      <c r="S2642">
        <v>144</v>
      </c>
      <c r="T2642" t="s">
        <v>441</v>
      </c>
      <c r="U2642" t="str">
        <f t="shared" si="167"/>
        <v>5-10%</v>
      </c>
    </row>
    <row r="2643" spans="1:21" x14ac:dyDescent="0.25">
      <c r="A2643" t="s">
        <v>4996</v>
      </c>
      <c r="B2643" s="3">
        <v>45913</v>
      </c>
      <c r="C2643" t="s">
        <v>135</v>
      </c>
      <c r="D2643" t="s">
        <v>126</v>
      </c>
      <c r="E2643" t="s">
        <v>75</v>
      </c>
      <c r="F2643" t="s">
        <v>6063</v>
      </c>
      <c r="G2643" t="s">
        <v>6024</v>
      </c>
      <c r="H2643">
        <v>5</v>
      </c>
      <c r="I2643" s="5">
        <v>220</v>
      </c>
      <c r="J2643" s="5">
        <v>323</v>
      </c>
      <c r="K2643" s="5">
        <f t="shared" si="164"/>
        <v>1615</v>
      </c>
      <c r="L2643" s="4">
        <v>0</v>
      </c>
      <c r="M2643" s="5">
        <f t="shared" si="165"/>
        <v>0</v>
      </c>
      <c r="N2643" s="5">
        <f t="shared" si="166"/>
        <v>515</v>
      </c>
      <c r="O2643" t="s">
        <v>55</v>
      </c>
      <c r="P2643" t="s">
        <v>56</v>
      </c>
      <c r="Q2643" t="s">
        <v>53</v>
      </c>
      <c r="R2643" t="s">
        <v>42</v>
      </c>
      <c r="T2643" t="s">
        <v>43</v>
      </c>
      <c r="U2643" t="str">
        <f t="shared" si="167"/>
        <v>No Discount</v>
      </c>
    </row>
    <row r="2644" spans="1:21" x14ac:dyDescent="0.25">
      <c r="A2644" t="s">
        <v>4997</v>
      </c>
      <c r="B2644" s="3">
        <v>45751</v>
      </c>
      <c r="C2644" t="s">
        <v>768</v>
      </c>
      <c r="D2644" t="s">
        <v>126</v>
      </c>
      <c r="E2644" t="s">
        <v>75</v>
      </c>
      <c r="F2644" t="s">
        <v>6063</v>
      </c>
      <c r="G2644" t="s">
        <v>6024</v>
      </c>
      <c r="H2644">
        <v>6</v>
      </c>
      <c r="I2644" s="5">
        <v>220</v>
      </c>
      <c r="J2644" s="5">
        <v>323</v>
      </c>
      <c r="K2644" s="5">
        <f t="shared" si="164"/>
        <v>1938</v>
      </c>
      <c r="L2644" s="4">
        <v>0</v>
      </c>
      <c r="M2644" s="5">
        <f t="shared" si="165"/>
        <v>0</v>
      </c>
      <c r="N2644" s="5">
        <f t="shared" si="166"/>
        <v>618</v>
      </c>
      <c r="O2644" t="s">
        <v>85</v>
      </c>
      <c r="P2644" t="s">
        <v>86</v>
      </c>
      <c r="Q2644" t="s">
        <v>36</v>
      </c>
      <c r="R2644" t="s">
        <v>42</v>
      </c>
      <c r="T2644" t="s">
        <v>43</v>
      </c>
      <c r="U2644" t="str">
        <f t="shared" si="167"/>
        <v>No Discount</v>
      </c>
    </row>
    <row r="2645" spans="1:21" x14ac:dyDescent="0.25">
      <c r="A2645" t="s">
        <v>4998</v>
      </c>
      <c r="B2645" s="3">
        <v>46097</v>
      </c>
      <c r="C2645" t="s">
        <v>472</v>
      </c>
      <c r="D2645" t="s">
        <v>32</v>
      </c>
      <c r="E2645" t="s">
        <v>75</v>
      </c>
      <c r="F2645" t="s">
        <v>137</v>
      </c>
      <c r="G2645" t="s">
        <v>6029</v>
      </c>
      <c r="H2645">
        <v>10</v>
      </c>
      <c r="I2645" s="5">
        <v>470</v>
      </c>
      <c r="J2645" s="5">
        <v>657</v>
      </c>
      <c r="K2645" s="5">
        <f t="shared" si="164"/>
        <v>6570</v>
      </c>
      <c r="L2645" s="4">
        <v>0.18</v>
      </c>
      <c r="M2645" s="5">
        <f t="shared" si="165"/>
        <v>1182.5999999999999</v>
      </c>
      <c r="N2645" s="5">
        <f t="shared" si="166"/>
        <v>3052.6</v>
      </c>
      <c r="O2645" t="s">
        <v>164</v>
      </c>
      <c r="P2645" t="s">
        <v>41</v>
      </c>
      <c r="Q2645" t="s">
        <v>36</v>
      </c>
      <c r="R2645" t="s">
        <v>440</v>
      </c>
      <c r="S2645">
        <v>83</v>
      </c>
      <c r="T2645" t="s">
        <v>441</v>
      </c>
      <c r="U2645" t="str">
        <f t="shared" si="167"/>
        <v>16-20%</v>
      </c>
    </row>
    <row r="2646" spans="1:21" x14ac:dyDescent="0.25">
      <c r="A2646" t="s">
        <v>4999</v>
      </c>
      <c r="B2646" s="3">
        <v>45869</v>
      </c>
      <c r="C2646" t="s">
        <v>5000</v>
      </c>
      <c r="D2646" t="s">
        <v>32</v>
      </c>
      <c r="E2646" t="s">
        <v>75</v>
      </c>
      <c r="F2646" t="s">
        <v>6040</v>
      </c>
      <c r="G2646" t="s">
        <v>6067</v>
      </c>
      <c r="H2646">
        <v>8</v>
      </c>
      <c r="I2646" s="5">
        <v>270</v>
      </c>
      <c r="J2646" s="5">
        <v>390</v>
      </c>
      <c r="K2646" s="5">
        <f t="shared" si="164"/>
        <v>3120</v>
      </c>
      <c r="L2646" s="4">
        <v>0</v>
      </c>
      <c r="M2646" s="5">
        <f t="shared" si="165"/>
        <v>0</v>
      </c>
      <c r="N2646" s="5">
        <f t="shared" si="166"/>
        <v>960</v>
      </c>
      <c r="O2646" t="s">
        <v>215</v>
      </c>
      <c r="P2646" t="s">
        <v>86</v>
      </c>
      <c r="Q2646" t="s">
        <v>36</v>
      </c>
      <c r="R2646" t="s">
        <v>42</v>
      </c>
      <c r="T2646" t="s">
        <v>43</v>
      </c>
      <c r="U2646" t="str">
        <f t="shared" si="167"/>
        <v>No Discount</v>
      </c>
    </row>
    <row r="2647" spans="1:21" x14ac:dyDescent="0.25">
      <c r="A2647" t="s">
        <v>5002</v>
      </c>
      <c r="B2647" s="3">
        <v>45763</v>
      </c>
      <c r="C2647" t="s">
        <v>2823</v>
      </c>
      <c r="D2647" t="s">
        <v>50</v>
      </c>
      <c r="E2647" t="s">
        <v>75</v>
      </c>
      <c r="F2647" t="s">
        <v>93</v>
      </c>
      <c r="G2647" t="s">
        <v>6012</v>
      </c>
      <c r="H2647">
        <v>7</v>
      </c>
      <c r="I2647" s="5">
        <v>375</v>
      </c>
      <c r="J2647" s="5">
        <v>525</v>
      </c>
      <c r="K2647" s="5">
        <f t="shared" si="164"/>
        <v>3675</v>
      </c>
      <c r="L2647" s="4">
        <v>0</v>
      </c>
      <c r="M2647" s="5">
        <f t="shared" si="165"/>
        <v>0</v>
      </c>
      <c r="N2647" s="5">
        <f t="shared" si="166"/>
        <v>1050</v>
      </c>
      <c r="O2647" t="s">
        <v>67</v>
      </c>
      <c r="P2647" t="s">
        <v>68</v>
      </c>
      <c r="Q2647" t="s">
        <v>36</v>
      </c>
      <c r="R2647" t="s">
        <v>42</v>
      </c>
      <c r="T2647" t="s">
        <v>43</v>
      </c>
      <c r="U2647" t="str">
        <f t="shared" si="167"/>
        <v>No Discount</v>
      </c>
    </row>
    <row r="2648" spans="1:21" x14ac:dyDescent="0.25">
      <c r="A2648" t="s">
        <v>5003</v>
      </c>
      <c r="B2648" s="3">
        <v>46189</v>
      </c>
      <c r="C2648" t="s">
        <v>2071</v>
      </c>
      <c r="D2648" t="s">
        <v>32</v>
      </c>
      <c r="E2648" t="s">
        <v>75</v>
      </c>
      <c r="F2648" t="s">
        <v>6040</v>
      </c>
      <c r="G2648" t="s">
        <v>6067</v>
      </c>
      <c r="H2648">
        <v>6</v>
      </c>
      <c r="I2648" s="5">
        <v>270</v>
      </c>
      <c r="J2648" s="5">
        <v>390</v>
      </c>
      <c r="K2648" s="5">
        <f t="shared" si="164"/>
        <v>2340</v>
      </c>
      <c r="L2648" s="4">
        <v>0.18</v>
      </c>
      <c r="M2648" s="5">
        <f t="shared" si="165"/>
        <v>421.2</v>
      </c>
      <c r="N2648" s="5">
        <f t="shared" si="166"/>
        <v>1141.2</v>
      </c>
      <c r="O2648" t="s">
        <v>67</v>
      </c>
      <c r="P2648" t="s">
        <v>68</v>
      </c>
      <c r="Q2648" t="s">
        <v>36</v>
      </c>
      <c r="R2648" t="s">
        <v>440</v>
      </c>
      <c r="S2648">
        <v>84</v>
      </c>
      <c r="T2648" t="s">
        <v>441</v>
      </c>
      <c r="U2648" t="str">
        <f t="shared" si="167"/>
        <v>16-20%</v>
      </c>
    </row>
    <row r="2649" spans="1:21" x14ac:dyDescent="0.25">
      <c r="A2649" t="s">
        <v>5004</v>
      </c>
      <c r="B2649" s="3">
        <v>45917</v>
      </c>
      <c r="C2649" t="s">
        <v>582</v>
      </c>
      <c r="D2649" t="s">
        <v>32</v>
      </c>
      <c r="E2649" t="s">
        <v>33</v>
      </c>
      <c r="F2649" t="s">
        <v>93</v>
      </c>
      <c r="G2649" t="s">
        <v>6012</v>
      </c>
      <c r="H2649">
        <v>4</v>
      </c>
      <c r="I2649" s="5">
        <v>375</v>
      </c>
      <c r="J2649" s="5">
        <v>525</v>
      </c>
      <c r="K2649" s="5">
        <f t="shared" si="164"/>
        <v>2100</v>
      </c>
      <c r="L2649" s="4">
        <v>0</v>
      </c>
      <c r="M2649" s="5">
        <f t="shared" si="165"/>
        <v>0</v>
      </c>
      <c r="N2649" s="5">
        <f t="shared" si="166"/>
        <v>600</v>
      </c>
      <c r="O2649" t="s">
        <v>120</v>
      </c>
      <c r="P2649" t="s">
        <v>96</v>
      </c>
      <c r="Q2649" t="s">
        <v>53</v>
      </c>
      <c r="R2649" t="s">
        <v>42</v>
      </c>
      <c r="T2649" t="s">
        <v>43</v>
      </c>
      <c r="U2649" t="str">
        <f t="shared" si="167"/>
        <v>No Discount</v>
      </c>
    </row>
    <row r="2650" spans="1:21" x14ac:dyDescent="0.25">
      <c r="A2650" t="s">
        <v>5005</v>
      </c>
      <c r="B2650" s="3">
        <v>45831</v>
      </c>
      <c r="C2650" t="s">
        <v>880</v>
      </c>
      <c r="D2650" t="s">
        <v>32</v>
      </c>
      <c r="E2650" t="s">
        <v>33</v>
      </c>
      <c r="F2650" t="s">
        <v>93</v>
      </c>
      <c r="G2650" t="s">
        <v>6012</v>
      </c>
      <c r="H2650">
        <v>3</v>
      </c>
      <c r="I2650" s="5">
        <v>375</v>
      </c>
      <c r="J2650" s="5">
        <v>525</v>
      </c>
      <c r="K2650" s="5">
        <f t="shared" si="164"/>
        <v>1575</v>
      </c>
      <c r="L2650" s="4">
        <v>0</v>
      </c>
      <c r="M2650" s="5">
        <f t="shared" si="165"/>
        <v>0</v>
      </c>
      <c r="N2650" s="5">
        <f t="shared" si="166"/>
        <v>450</v>
      </c>
      <c r="O2650" t="s">
        <v>127</v>
      </c>
      <c r="P2650" t="s">
        <v>56</v>
      </c>
      <c r="Q2650" t="s">
        <v>53</v>
      </c>
      <c r="R2650" t="s">
        <v>42</v>
      </c>
      <c r="T2650" t="s">
        <v>43</v>
      </c>
      <c r="U2650" t="str">
        <f t="shared" si="167"/>
        <v>No Discount</v>
      </c>
    </row>
    <row r="2651" spans="1:21" x14ac:dyDescent="0.25">
      <c r="A2651" t="s">
        <v>5006</v>
      </c>
      <c r="B2651" s="3">
        <v>46155</v>
      </c>
      <c r="C2651" t="s">
        <v>404</v>
      </c>
      <c r="D2651" t="s">
        <v>32</v>
      </c>
      <c r="E2651" t="s">
        <v>33</v>
      </c>
      <c r="F2651" t="s">
        <v>6063</v>
      </c>
      <c r="G2651" t="s">
        <v>6017</v>
      </c>
      <c r="H2651">
        <v>9</v>
      </c>
      <c r="I2651" s="5">
        <v>395</v>
      </c>
      <c r="J2651" s="5">
        <v>552</v>
      </c>
      <c r="K2651" s="5">
        <f t="shared" si="164"/>
        <v>4968</v>
      </c>
      <c r="L2651" s="4">
        <v>0.18</v>
      </c>
      <c r="M2651" s="5">
        <f t="shared" si="165"/>
        <v>894.24</v>
      </c>
      <c r="N2651" s="5">
        <f t="shared" si="166"/>
        <v>2307.2399999999998</v>
      </c>
      <c r="O2651" t="s">
        <v>85</v>
      </c>
      <c r="P2651" t="s">
        <v>86</v>
      </c>
      <c r="Q2651" t="s">
        <v>36</v>
      </c>
      <c r="R2651" t="s">
        <v>440</v>
      </c>
      <c r="S2651">
        <v>45</v>
      </c>
      <c r="T2651" t="s">
        <v>441</v>
      </c>
      <c r="U2651" t="str">
        <f t="shared" si="167"/>
        <v>16-20%</v>
      </c>
    </row>
    <row r="2652" spans="1:21" x14ac:dyDescent="0.25">
      <c r="A2652" t="s">
        <v>5007</v>
      </c>
      <c r="B2652" s="3">
        <v>45987</v>
      </c>
      <c r="C2652" t="s">
        <v>1837</v>
      </c>
      <c r="D2652" t="s">
        <v>50</v>
      </c>
      <c r="E2652" t="s">
        <v>33</v>
      </c>
      <c r="F2652" t="s">
        <v>6063</v>
      </c>
      <c r="G2652" t="s">
        <v>6017</v>
      </c>
      <c r="H2652">
        <v>9</v>
      </c>
      <c r="I2652" s="5">
        <v>395</v>
      </c>
      <c r="J2652" s="5">
        <v>552</v>
      </c>
      <c r="K2652" s="5">
        <f t="shared" si="164"/>
        <v>4968</v>
      </c>
      <c r="L2652" s="4">
        <v>0</v>
      </c>
      <c r="M2652" s="5">
        <f t="shared" si="165"/>
        <v>0</v>
      </c>
      <c r="N2652" s="5">
        <f t="shared" si="166"/>
        <v>1413</v>
      </c>
      <c r="O2652" t="s">
        <v>40</v>
      </c>
      <c r="P2652" t="s">
        <v>41</v>
      </c>
      <c r="Q2652" t="s">
        <v>36</v>
      </c>
      <c r="R2652" t="s">
        <v>42</v>
      </c>
      <c r="T2652" t="s">
        <v>43</v>
      </c>
      <c r="U2652" t="str">
        <f t="shared" si="167"/>
        <v>No Discount</v>
      </c>
    </row>
    <row r="2653" spans="1:21" x14ac:dyDescent="0.25">
      <c r="A2653" t="s">
        <v>5008</v>
      </c>
      <c r="B2653" s="3">
        <v>45899</v>
      </c>
      <c r="C2653" t="s">
        <v>2141</v>
      </c>
      <c r="D2653" t="s">
        <v>32</v>
      </c>
      <c r="E2653" t="s">
        <v>75</v>
      </c>
      <c r="F2653" t="s">
        <v>6040</v>
      </c>
      <c r="G2653" t="s">
        <v>6067</v>
      </c>
      <c r="H2653">
        <v>3</v>
      </c>
      <c r="I2653" s="5">
        <v>270</v>
      </c>
      <c r="J2653" s="5">
        <v>390</v>
      </c>
      <c r="K2653" s="5">
        <f t="shared" si="164"/>
        <v>1170</v>
      </c>
      <c r="L2653" s="4">
        <v>0</v>
      </c>
      <c r="M2653" s="5">
        <f t="shared" si="165"/>
        <v>0</v>
      </c>
      <c r="N2653" s="5">
        <f t="shared" si="166"/>
        <v>360</v>
      </c>
      <c r="O2653" t="s">
        <v>95</v>
      </c>
      <c r="P2653" t="s">
        <v>96</v>
      </c>
      <c r="Q2653" t="s">
        <v>53</v>
      </c>
      <c r="R2653" t="s">
        <v>42</v>
      </c>
      <c r="T2653" t="s">
        <v>43</v>
      </c>
      <c r="U2653" t="str">
        <f t="shared" si="167"/>
        <v>No Discount</v>
      </c>
    </row>
    <row r="2654" spans="1:21" x14ac:dyDescent="0.25">
      <c r="A2654" t="s">
        <v>5009</v>
      </c>
      <c r="B2654" s="3">
        <v>45836</v>
      </c>
      <c r="C2654" t="s">
        <v>1218</v>
      </c>
      <c r="D2654" t="s">
        <v>32</v>
      </c>
      <c r="E2654" t="s">
        <v>75</v>
      </c>
      <c r="F2654" t="s">
        <v>6040</v>
      </c>
      <c r="G2654" t="s">
        <v>6067</v>
      </c>
      <c r="H2654">
        <v>5</v>
      </c>
      <c r="I2654" s="5">
        <v>270</v>
      </c>
      <c r="J2654" s="5">
        <v>390</v>
      </c>
      <c r="K2654" s="5">
        <f t="shared" si="164"/>
        <v>1950</v>
      </c>
      <c r="L2654" s="4">
        <v>0</v>
      </c>
      <c r="M2654" s="5">
        <f t="shared" si="165"/>
        <v>0</v>
      </c>
      <c r="N2654" s="5">
        <f t="shared" si="166"/>
        <v>600</v>
      </c>
      <c r="O2654" t="s">
        <v>55</v>
      </c>
      <c r="P2654" t="s">
        <v>56</v>
      </c>
      <c r="Q2654" t="s">
        <v>53</v>
      </c>
      <c r="R2654" t="s">
        <v>42</v>
      </c>
      <c r="T2654" t="s">
        <v>43</v>
      </c>
      <c r="U2654" t="str">
        <f t="shared" si="167"/>
        <v>No Discount</v>
      </c>
    </row>
    <row r="2655" spans="1:21" x14ac:dyDescent="0.25">
      <c r="A2655" t="s">
        <v>5010</v>
      </c>
      <c r="B2655" s="3">
        <v>45742</v>
      </c>
      <c r="C2655" t="s">
        <v>5011</v>
      </c>
      <c r="D2655" t="s">
        <v>32</v>
      </c>
      <c r="E2655" t="s">
        <v>75</v>
      </c>
      <c r="F2655" t="s">
        <v>137</v>
      </c>
      <c r="G2655" t="s">
        <v>6029</v>
      </c>
      <c r="H2655">
        <v>4</v>
      </c>
      <c r="I2655" s="5">
        <v>470</v>
      </c>
      <c r="J2655" s="5">
        <v>657</v>
      </c>
      <c r="K2655" s="5">
        <f t="shared" si="164"/>
        <v>2628</v>
      </c>
      <c r="L2655" s="4">
        <v>0</v>
      </c>
      <c r="M2655" s="5">
        <f t="shared" si="165"/>
        <v>0</v>
      </c>
      <c r="N2655" s="5">
        <f t="shared" si="166"/>
        <v>748</v>
      </c>
      <c r="O2655" t="s">
        <v>77</v>
      </c>
      <c r="P2655" t="s">
        <v>78</v>
      </c>
      <c r="Q2655" t="s">
        <v>36</v>
      </c>
      <c r="R2655" t="s">
        <v>42</v>
      </c>
      <c r="T2655" t="s">
        <v>43</v>
      </c>
      <c r="U2655" t="str">
        <f t="shared" si="167"/>
        <v>No Discount</v>
      </c>
    </row>
    <row r="2656" spans="1:21" x14ac:dyDescent="0.25">
      <c r="A2656" t="s">
        <v>5013</v>
      </c>
      <c r="B2656" s="3">
        <v>45755</v>
      </c>
      <c r="C2656" t="s">
        <v>713</v>
      </c>
      <c r="D2656" t="s">
        <v>50</v>
      </c>
      <c r="E2656" t="s">
        <v>75</v>
      </c>
      <c r="F2656" t="s">
        <v>93</v>
      </c>
      <c r="G2656" t="s">
        <v>6012</v>
      </c>
      <c r="H2656">
        <v>10</v>
      </c>
      <c r="I2656" s="5">
        <v>375</v>
      </c>
      <c r="J2656" s="5">
        <v>525</v>
      </c>
      <c r="K2656" s="5">
        <f t="shared" si="164"/>
        <v>5250</v>
      </c>
      <c r="L2656" s="4">
        <v>0</v>
      </c>
      <c r="M2656" s="5">
        <f t="shared" si="165"/>
        <v>0</v>
      </c>
      <c r="N2656" s="5">
        <f t="shared" si="166"/>
        <v>1500</v>
      </c>
      <c r="O2656" t="s">
        <v>67</v>
      </c>
      <c r="P2656" t="s">
        <v>68</v>
      </c>
      <c r="Q2656" t="s">
        <v>36</v>
      </c>
      <c r="R2656" t="s">
        <v>42</v>
      </c>
      <c r="T2656" t="s">
        <v>43</v>
      </c>
      <c r="U2656" t="str">
        <f t="shared" si="167"/>
        <v>No Discount</v>
      </c>
    </row>
    <row r="2657" spans="1:21" x14ac:dyDescent="0.25">
      <c r="A2657" t="s">
        <v>5014</v>
      </c>
      <c r="B2657" s="3">
        <v>46012</v>
      </c>
      <c r="C2657" t="s">
        <v>2121</v>
      </c>
      <c r="D2657" t="s">
        <v>32</v>
      </c>
      <c r="E2657" t="s">
        <v>33</v>
      </c>
      <c r="F2657" t="s">
        <v>6063</v>
      </c>
      <c r="G2657" t="s">
        <v>6024</v>
      </c>
      <c r="H2657">
        <v>5</v>
      </c>
      <c r="I2657" s="5">
        <v>220</v>
      </c>
      <c r="J2657" s="5">
        <v>323</v>
      </c>
      <c r="K2657" s="5">
        <f t="shared" si="164"/>
        <v>1615</v>
      </c>
      <c r="L2657" s="4">
        <v>0</v>
      </c>
      <c r="M2657" s="5">
        <f t="shared" si="165"/>
        <v>0</v>
      </c>
      <c r="N2657" s="5">
        <f t="shared" si="166"/>
        <v>515</v>
      </c>
      <c r="O2657" t="s">
        <v>40</v>
      </c>
      <c r="P2657" t="s">
        <v>41</v>
      </c>
      <c r="Q2657" t="s">
        <v>36</v>
      </c>
      <c r="R2657" t="s">
        <v>440</v>
      </c>
      <c r="S2657">
        <v>305</v>
      </c>
      <c r="T2657" t="s">
        <v>441</v>
      </c>
      <c r="U2657" t="str">
        <f t="shared" si="167"/>
        <v>No Discount</v>
      </c>
    </row>
    <row r="2658" spans="1:21" x14ac:dyDescent="0.25">
      <c r="A2658" t="s">
        <v>5015</v>
      </c>
      <c r="B2658" s="3">
        <v>45712</v>
      </c>
      <c r="C2658" t="s">
        <v>2614</v>
      </c>
      <c r="D2658" t="s">
        <v>126</v>
      </c>
      <c r="E2658" t="s">
        <v>75</v>
      </c>
      <c r="F2658" t="s">
        <v>6040</v>
      </c>
      <c r="G2658" t="s">
        <v>6067</v>
      </c>
      <c r="H2658">
        <v>3</v>
      </c>
      <c r="I2658" s="5">
        <v>270</v>
      </c>
      <c r="J2658" s="5">
        <v>390</v>
      </c>
      <c r="K2658" s="5">
        <f t="shared" si="164"/>
        <v>1170</v>
      </c>
      <c r="L2658" s="4">
        <v>0</v>
      </c>
      <c r="M2658" s="5">
        <f t="shared" si="165"/>
        <v>0</v>
      </c>
      <c r="N2658" s="5">
        <f t="shared" si="166"/>
        <v>360</v>
      </c>
      <c r="O2658" t="s">
        <v>164</v>
      </c>
      <c r="P2658" t="s">
        <v>41</v>
      </c>
      <c r="Q2658" t="s">
        <v>36</v>
      </c>
      <c r="R2658" t="s">
        <v>42</v>
      </c>
      <c r="T2658" t="s">
        <v>43</v>
      </c>
      <c r="U2658" t="str">
        <f t="shared" si="167"/>
        <v>No Discount</v>
      </c>
    </row>
    <row r="2659" spans="1:21" x14ac:dyDescent="0.25">
      <c r="A2659" t="s">
        <v>5016</v>
      </c>
      <c r="B2659" s="3">
        <v>45929</v>
      </c>
      <c r="C2659" t="s">
        <v>1512</v>
      </c>
      <c r="D2659" t="s">
        <v>50</v>
      </c>
      <c r="E2659" t="s">
        <v>33</v>
      </c>
      <c r="F2659" t="s">
        <v>6063</v>
      </c>
      <c r="G2659" t="s">
        <v>6024</v>
      </c>
      <c r="H2659">
        <v>10</v>
      </c>
      <c r="I2659" s="5">
        <v>220</v>
      </c>
      <c r="J2659" s="5">
        <v>323</v>
      </c>
      <c r="K2659" s="5">
        <f t="shared" si="164"/>
        <v>3230</v>
      </c>
      <c r="L2659" s="4">
        <v>0</v>
      </c>
      <c r="M2659" s="5">
        <f t="shared" si="165"/>
        <v>0</v>
      </c>
      <c r="N2659" s="5">
        <f t="shared" si="166"/>
        <v>1030</v>
      </c>
      <c r="O2659" t="s">
        <v>40</v>
      </c>
      <c r="P2659" t="s">
        <v>41</v>
      </c>
      <c r="Q2659" t="s">
        <v>36</v>
      </c>
      <c r="R2659" t="s">
        <v>42</v>
      </c>
      <c r="T2659" t="s">
        <v>43</v>
      </c>
      <c r="U2659" t="str">
        <f t="shared" si="167"/>
        <v>No Discount</v>
      </c>
    </row>
    <row r="2660" spans="1:21" x14ac:dyDescent="0.25">
      <c r="A2660" t="s">
        <v>5017</v>
      </c>
      <c r="B2660" s="3">
        <v>46101</v>
      </c>
      <c r="C2660" t="s">
        <v>3655</v>
      </c>
      <c r="D2660" t="s">
        <v>126</v>
      </c>
      <c r="E2660" t="s">
        <v>75</v>
      </c>
      <c r="F2660" t="s">
        <v>6063</v>
      </c>
      <c r="G2660" t="s">
        <v>6024</v>
      </c>
      <c r="H2660">
        <v>4</v>
      </c>
      <c r="I2660" s="5">
        <v>220</v>
      </c>
      <c r="J2660" s="5">
        <v>323</v>
      </c>
      <c r="K2660" s="5">
        <f t="shared" si="164"/>
        <v>1292</v>
      </c>
      <c r="L2660" s="4">
        <v>0.1</v>
      </c>
      <c r="M2660" s="5">
        <f t="shared" si="165"/>
        <v>129.20000000000002</v>
      </c>
      <c r="N2660" s="5">
        <f t="shared" si="166"/>
        <v>541.20000000000005</v>
      </c>
      <c r="O2660" t="s">
        <v>85</v>
      </c>
      <c r="P2660" t="s">
        <v>86</v>
      </c>
      <c r="Q2660" t="s">
        <v>36</v>
      </c>
      <c r="R2660" t="s">
        <v>42</v>
      </c>
      <c r="T2660" t="s">
        <v>43</v>
      </c>
      <c r="U2660" t="str">
        <f t="shared" si="167"/>
        <v>5-10%</v>
      </c>
    </row>
    <row r="2661" spans="1:21" x14ac:dyDescent="0.25">
      <c r="A2661" t="s">
        <v>5018</v>
      </c>
      <c r="B2661" s="3">
        <v>45949</v>
      </c>
      <c r="C2661" t="s">
        <v>4320</v>
      </c>
      <c r="D2661" t="s">
        <v>126</v>
      </c>
      <c r="E2661" t="s">
        <v>75</v>
      </c>
      <c r="F2661" t="s">
        <v>6063</v>
      </c>
      <c r="G2661" t="s">
        <v>6017</v>
      </c>
      <c r="H2661">
        <v>5</v>
      </c>
      <c r="I2661" s="5">
        <v>395</v>
      </c>
      <c r="J2661" s="5">
        <v>552</v>
      </c>
      <c r="K2661" s="5">
        <f t="shared" si="164"/>
        <v>2760</v>
      </c>
      <c r="L2661" s="4">
        <v>0</v>
      </c>
      <c r="M2661" s="5">
        <f t="shared" si="165"/>
        <v>0</v>
      </c>
      <c r="N2661" s="5">
        <f t="shared" si="166"/>
        <v>785</v>
      </c>
      <c r="O2661" t="s">
        <v>164</v>
      </c>
      <c r="P2661" t="s">
        <v>41</v>
      </c>
      <c r="Q2661" t="s">
        <v>36</v>
      </c>
      <c r="R2661" t="s">
        <v>42</v>
      </c>
      <c r="T2661" t="s">
        <v>43</v>
      </c>
      <c r="U2661" t="str">
        <f t="shared" si="167"/>
        <v>No Discount</v>
      </c>
    </row>
    <row r="2662" spans="1:21" x14ac:dyDescent="0.25">
      <c r="A2662" t="s">
        <v>5019</v>
      </c>
      <c r="B2662" s="3">
        <v>46082</v>
      </c>
      <c r="C2662" t="s">
        <v>1531</v>
      </c>
      <c r="D2662" t="s">
        <v>32</v>
      </c>
      <c r="E2662" t="s">
        <v>75</v>
      </c>
      <c r="F2662" t="s">
        <v>6040</v>
      </c>
      <c r="G2662" t="s">
        <v>6067</v>
      </c>
      <c r="H2662">
        <v>9</v>
      </c>
      <c r="I2662" s="5">
        <v>270</v>
      </c>
      <c r="J2662" s="5">
        <v>390</v>
      </c>
      <c r="K2662" s="5">
        <f t="shared" si="164"/>
        <v>3510</v>
      </c>
      <c r="L2662" s="4">
        <v>0.25</v>
      </c>
      <c r="M2662" s="5">
        <f t="shared" si="165"/>
        <v>877.5</v>
      </c>
      <c r="N2662" s="5">
        <f t="shared" si="166"/>
        <v>1957.5</v>
      </c>
      <c r="O2662" t="s">
        <v>181</v>
      </c>
      <c r="P2662" t="s">
        <v>68</v>
      </c>
      <c r="Q2662" t="s">
        <v>36</v>
      </c>
      <c r="R2662" t="s">
        <v>440</v>
      </c>
      <c r="S2662">
        <v>215</v>
      </c>
      <c r="T2662" t="s">
        <v>441</v>
      </c>
      <c r="U2662" t="str">
        <f t="shared" si="167"/>
        <v>21-25%</v>
      </c>
    </row>
    <row r="2663" spans="1:21" x14ac:dyDescent="0.25">
      <c r="A2663" t="s">
        <v>5020</v>
      </c>
      <c r="B2663" s="3">
        <v>45828</v>
      </c>
      <c r="C2663" t="s">
        <v>3655</v>
      </c>
      <c r="D2663" t="s">
        <v>126</v>
      </c>
      <c r="E2663" t="s">
        <v>33</v>
      </c>
      <c r="F2663" t="s">
        <v>6063</v>
      </c>
      <c r="G2663" t="s">
        <v>6017</v>
      </c>
      <c r="H2663">
        <v>4</v>
      </c>
      <c r="I2663" s="5">
        <v>395</v>
      </c>
      <c r="J2663" s="5">
        <v>552</v>
      </c>
      <c r="K2663" s="5">
        <f t="shared" si="164"/>
        <v>2208</v>
      </c>
      <c r="L2663" s="4">
        <v>0</v>
      </c>
      <c r="M2663" s="5">
        <f t="shared" si="165"/>
        <v>0</v>
      </c>
      <c r="N2663" s="5">
        <f t="shared" si="166"/>
        <v>628</v>
      </c>
      <c r="O2663" t="s">
        <v>40</v>
      </c>
      <c r="P2663" t="s">
        <v>41</v>
      </c>
      <c r="Q2663" t="s">
        <v>36</v>
      </c>
      <c r="R2663" t="s">
        <v>42</v>
      </c>
      <c r="T2663" t="s">
        <v>43</v>
      </c>
      <c r="U2663" t="str">
        <f t="shared" si="167"/>
        <v>No Discount</v>
      </c>
    </row>
    <row r="2664" spans="1:21" x14ac:dyDescent="0.25">
      <c r="A2664" t="s">
        <v>5021</v>
      </c>
      <c r="B2664" s="3">
        <v>46078</v>
      </c>
      <c r="C2664" t="s">
        <v>2100</v>
      </c>
      <c r="D2664" t="s">
        <v>50</v>
      </c>
      <c r="E2664" t="s">
        <v>75</v>
      </c>
      <c r="F2664" t="s">
        <v>93</v>
      </c>
      <c r="G2664" t="s">
        <v>6012</v>
      </c>
      <c r="H2664">
        <v>10</v>
      </c>
      <c r="I2664" s="5">
        <v>375</v>
      </c>
      <c r="J2664" s="5">
        <v>525</v>
      </c>
      <c r="K2664" s="5">
        <f t="shared" si="164"/>
        <v>5250</v>
      </c>
      <c r="L2664" s="4">
        <v>0.25</v>
      </c>
      <c r="M2664" s="5">
        <f t="shared" si="165"/>
        <v>1312.5</v>
      </c>
      <c r="N2664" s="5">
        <f t="shared" si="166"/>
        <v>2812.5</v>
      </c>
      <c r="O2664" t="s">
        <v>120</v>
      </c>
      <c r="P2664" t="s">
        <v>96</v>
      </c>
      <c r="Q2664" t="s">
        <v>53</v>
      </c>
      <c r="R2664" t="s">
        <v>42</v>
      </c>
      <c r="T2664" t="s">
        <v>43</v>
      </c>
      <c r="U2664" t="str">
        <f t="shared" si="167"/>
        <v>21-25%</v>
      </c>
    </row>
    <row r="2665" spans="1:21" x14ac:dyDescent="0.25">
      <c r="A2665" t="s">
        <v>5022</v>
      </c>
      <c r="B2665" s="3">
        <v>45698</v>
      </c>
      <c r="C2665" t="s">
        <v>942</v>
      </c>
      <c r="D2665" t="s">
        <v>50</v>
      </c>
      <c r="E2665" t="s">
        <v>75</v>
      </c>
      <c r="F2665" t="s">
        <v>6040</v>
      </c>
      <c r="G2665" t="s">
        <v>6067</v>
      </c>
      <c r="H2665">
        <v>8</v>
      </c>
      <c r="I2665" s="5">
        <v>270</v>
      </c>
      <c r="J2665" s="5">
        <v>390</v>
      </c>
      <c r="K2665" s="5">
        <f t="shared" si="164"/>
        <v>3120</v>
      </c>
      <c r="L2665" s="4">
        <v>0</v>
      </c>
      <c r="M2665" s="5">
        <f t="shared" si="165"/>
        <v>0</v>
      </c>
      <c r="N2665" s="5">
        <f t="shared" si="166"/>
        <v>960</v>
      </c>
      <c r="O2665" t="s">
        <v>215</v>
      </c>
      <c r="P2665" t="s">
        <v>86</v>
      </c>
      <c r="Q2665" t="s">
        <v>36</v>
      </c>
      <c r="R2665" t="s">
        <v>42</v>
      </c>
      <c r="T2665" t="s">
        <v>43</v>
      </c>
      <c r="U2665" t="str">
        <f t="shared" si="167"/>
        <v>No Discount</v>
      </c>
    </row>
    <row r="2666" spans="1:21" x14ac:dyDescent="0.25">
      <c r="A2666" t="s">
        <v>5023</v>
      </c>
      <c r="B2666" s="3">
        <v>45945</v>
      </c>
      <c r="C2666" t="s">
        <v>3468</v>
      </c>
      <c r="D2666" t="s">
        <v>50</v>
      </c>
      <c r="E2666" t="s">
        <v>33</v>
      </c>
      <c r="F2666" t="s">
        <v>6063</v>
      </c>
      <c r="G2666" t="s">
        <v>6017</v>
      </c>
      <c r="H2666">
        <v>1</v>
      </c>
      <c r="I2666" s="5">
        <v>395</v>
      </c>
      <c r="J2666" s="5">
        <v>552</v>
      </c>
      <c r="K2666" s="5">
        <f t="shared" si="164"/>
        <v>552</v>
      </c>
      <c r="L2666" s="4">
        <v>0</v>
      </c>
      <c r="M2666" s="5">
        <f t="shared" si="165"/>
        <v>0</v>
      </c>
      <c r="N2666" s="5">
        <f t="shared" si="166"/>
        <v>157</v>
      </c>
      <c r="O2666" t="s">
        <v>77</v>
      </c>
      <c r="P2666" t="s">
        <v>78</v>
      </c>
      <c r="Q2666" t="s">
        <v>36</v>
      </c>
      <c r="R2666" t="s">
        <v>440</v>
      </c>
      <c r="S2666">
        <v>79</v>
      </c>
      <c r="T2666" t="s">
        <v>441</v>
      </c>
      <c r="U2666" t="str">
        <f t="shared" si="167"/>
        <v>No Discount</v>
      </c>
    </row>
    <row r="2667" spans="1:21" x14ac:dyDescent="0.25">
      <c r="A2667" t="s">
        <v>5024</v>
      </c>
      <c r="B2667" s="3">
        <v>46146</v>
      </c>
      <c r="C2667" t="s">
        <v>4523</v>
      </c>
      <c r="D2667" t="s">
        <v>32</v>
      </c>
      <c r="E2667" t="s">
        <v>75</v>
      </c>
      <c r="F2667" t="s">
        <v>137</v>
      </c>
      <c r="G2667" t="s">
        <v>6029</v>
      </c>
      <c r="H2667">
        <v>10</v>
      </c>
      <c r="I2667" s="5">
        <v>470</v>
      </c>
      <c r="J2667" s="5">
        <v>657</v>
      </c>
      <c r="K2667" s="5">
        <f t="shared" si="164"/>
        <v>6570</v>
      </c>
      <c r="L2667" s="4">
        <v>0.08</v>
      </c>
      <c r="M2667" s="5">
        <f t="shared" si="165"/>
        <v>525.6</v>
      </c>
      <c r="N2667" s="5">
        <f t="shared" si="166"/>
        <v>2395.6000000000004</v>
      </c>
      <c r="O2667" t="s">
        <v>95</v>
      </c>
      <c r="P2667" t="s">
        <v>96</v>
      </c>
      <c r="Q2667" t="s">
        <v>53</v>
      </c>
      <c r="R2667" t="s">
        <v>440</v>
      </c>
      <c r="S2667">
        <v>60</v>
      </c>
      <c r="T2667" t="s">
        <v>441</v>
      </c>
      <c r="U2667" t="str">
        <f t="shared" si="167"/>
        <v>5-10%</v>
      </c>
    </row>
    <row r="2668" spans="1:21" x14ac:dyDescent="0.25">
      <c r="A2668" t="s">
        <v>5025</v>
      </c>
      <c r="B2668" s="3">
        <v>45980</v>
      </c>
      <c r="C2668" t="s">
        <v>1057</v>
      </c>
      <c r="D2668" t="s">
        <v>32</v>
      </c>
      <c r="E2668" t="s">
        <v>75</v>
      </c>
      <c r="F2668" t="s">
        <v>6063</v>
      </c>
      <c r="G2668" t="s">
        <v>6017</v>
      </c>
      <c r="H2668">
        <v>2</v>
      </c>
      <c r="I2668" s="5">
        <v>395</v>
      </c>
      <c r="J2668" s="5">
        <v>552</v>
      </c>
      <c r="K2668" s="5">
        <f t="shared" si="164"/>
        <v>1104</v>
      </c>
      <c r="L2668" s="4">
        <v>0</v>
      </c>
      <c r="M2668" s="5">
        <f t="shared" si="165"/>
        <v>0</v>
      </c>
      <c r="N2668" s="5">
        <f t="shared" si="166"/>
        <v>314</v>
      </c>
      <c r="O2668" t="s">
        <v>40</v>
      </c>
      <c r="P2668" t="s">
        <v>41</v>
      </c>
      <c r="Q2668" t="s">
        <v>36</v>
      </c>
      <c r="R2668" t="s">
        <v>42</v>
      </c>
      <c r="T2668" t="s">
        <v>43</v>
      </c>
      <c r="U2668" t="str">
        <f t="shared" si="167"/>
        <v>No Discount</v>
      </c>
    </row>
    <row r="2669" spans="1:21" x14ac:dyDescent="0.25">
      <c r="A2669" t="s">
        <v>5026</v>
      </c>
      <c r="B2669" s="3">
        <v>46080</v>
      </c>
      <c r="C2669" t="s">
        <v>2523</v>
      </c>
      <c r="D2669" t="s">
        <v>126</v>
      </c>
      <c r="E2669" t="s">
        <v>33</v>
      </c>
      <c r="F2669" t="s">
        <v>93</v>
      </c>
      <c r="G2669" t="s">
        <v>6012</v>
      </c>
      <c r="H2669">
        <v>4</v>
      </c>
      <c r="I2669" s="5">
        <v>375</v>
      </c>
      <c r="J2669" s="5">
        <v>525</v>
      </c>
      <c r="K2669" s="5">
        <f t="shared" si="164"/>
        <v>2100</v>
      </c>
      <c r="L2669" s="4">
        <v>0.15</v>
      </c>
      <c r="M2669" s="5">
        <f t="shared" si="165"/>
        <v>315</v>
      </c>
      <c r="N2669" s="5">
        <f t="shared" si="166"/>
        <v>915</v>
      </c>
      <c r="O2669" t="s">
        <v>95</v>
      </c>
      <c r="P2669" t="s">
        <v>96</v>
      </c>
      <c r="Q2669" t="s">
        <v>53</v>
      </c>
      <c r="R2669" t="s">
        <v>440</v>
      </c>
      <c r="S2669">
        <v>272</v>
      </c>
      <c r="T2669" t="s">
        <v>441</v>
      </c>
      <c r="U2669" t="str">
        <f t="shared" si="167"/>
        <v>11-15%</v>
      </c>
    </row>
    <row r="2670" spans="1:21" x14ac:dyDescent="0.25">
      <c r="A2670" t="s">
        <v>5027</v>
      </c>
      <c r="B2670" s="3">
        <v>45797</v>
      </c>
      <c r="C2670" t="s">
        <v>5028</v>
      </c>
      <c r="D2670" t="s">
        <v>32</v>
      </c>
      <c r="E2670" t="s">
        <v>33</v>
      </c>
      <c r="F2670" t="s">
        <v>137</v>
      </c>
      <c r="G2670" t="s">
        <v>6029</v>
      </c>
      <c r="H2670">
        <v>4</v>
      </c>
      <c r="I2670" s="5">
        <v>470</v>
      </c>
      <c r="J2670" s="5">
        <v>657</v>
      </c>
      <c r="K2670" s="5">
        <f t="shared" si="164"/>
        <v>2628</v>
      </c>
      <c r="L2670" s="4">
        <v>0</v>
      </c>
      <c r="M2670" s="5">
        <f t="shared" si="165"/>
        <v>0</v>
      </c>
      <c r="N2670" s="5">
        <f t="shared" si="166"/>
        <v>748</v>
      </c>
      <c r="O2670" t="s">
        <v>120</v>
      </c>
      <c r="P2670" t="s">
        <v>96</v>
      </c>
      <c r="Q2670" t="s">
        <v>53</v>
      </c>
      <c r="R2670" t="s">
        <v>42</v>
      </c>
      <c r="T2670" t="s">
        <v>43</v>
      </c>
      <c r="U2670" t="str">
        <f t="shared" si="167"/>
        <v>No Discount</v>
      </c>
    </row>
    <row r="2671" spans="1:21" x14ac:dyDescent="0.25">
      <c r="A2671" t="s">
        <v>5030</v>
      </c>
      <c r="B2671" s="3">
        <v>46086</v>
      </c>
      <c r="C2671" t="s">
        <v>338</v>
      </c>
      <c r="D2671" t="s">
        <v>50</v>
      </c>
      <c r="E2671" t="s">
        <v>75</v>
      </c>
      <c r="F2671" t="s">
        <v>93</v>
      </c>
      <c r="G2671" t="s">
        <v>6012</v>
      </c>
      <c r="H2671">
        <v>3</v>
      </c>
      <c r="I2671" s="5">
        <v>375</v>
      </c>
      <c r="J2671" s="5">
        <v>525</v>
      </c>
      <c r="K2671" s="5">
        <f t="shared" si="164"/>
        <v>1575</v>
      </c>
      <c r="L2671" s="4">
        <v>0.08</v>
      </c>
      <c r="M2671" s="5">
        <f t="shared" si="165"/>
        <v>126</v>
      </c>
      <c r="N2671" s="5">
        <f t="shared" si="166"/>
        <v>576</v>
      </c>
      <c r="O2671" t="s">
        <v>127</v>
      </c>
      <c r="P2671" t="s">
        <v>56</v>
      </c>
      <c r="Q2671" t="s">
        <v>53</v>
      </c>
      <c r="R2671" t="s">
        <v>42</v>
      </c>
      <c r="T2671" t="s">
        <v>43</v>
      </c>
      <c r="U2671" t="str">
        <f t="shared" si="167"/>
        <v>5-10%</v>
      </c>
    </row>
    <row r="2672" spans="1:21" x14ac:dyDescent="0.25">
      <c r="A2672" t="s">
        <v>5031</v>
      </c>
      <c r="B2672" s="3">
        <v>46175</v>
      </c>
      <c r="C2672" t="s">
        <v>350</v>
      </c>
      <c r="D2672" t="s">
        <v>32</v>
      </c>
      <c r="E2672" t="s">
        <v>33</v>
      </c>
      <c r="F2672" t="s">
        <v>93</v>
      </c>
      <c r="G2672" t="s">
        <v>6012</v>
      </c>
      <c r="H2672">
        <v>4</v>
      </c>
      <c r="I2672" s="5">
        <v>375</v>
      </c>
      <c r="J2672" s="5">
        <v>525</v>
      </c>
      <c r="K2672" s="5">
        <f t="shared" si="164"/>
        <v>2100</v>
      </c>
      <c r="L2672" s="4">
        <v>0.15</v>
      </c>
      <c r="M2672" s="5">
        <f t="shared" si="165"/>
        <v>315</v>
      </c>
      <c r="N2672" s="5">
        <f t="shared" si="166"/>
        <v>915</v>
      </c>
      <c r="O2672" t="s">
        <v>55</v>
      </c>
      <c r="P2672" t="s">
        <v>56</v>
      </c>
      <c r="Q2672" t="s">
        <v>53</v>
      </c>
      <c r="R2672" t="s">
        <v>42</v>
      </c>
      <c r="T2672" t="s">
        <v>43</v>
      </c>
      <c r="U2672" t="str">
        <f t="shared" si="167"/>
        <v>11-15%</v>
      </c>
    </row>
    <row r="2673" spans="1:21" x14ac:dyDescent="0.25">
      <c r="A2673" t="s">
        <v>5032</v>
      </c>
      <c r="B2673" s="3">
        <v>45774</v>
      </c>
      <c r="C2673" t="s">
        <v>4647</v>
      </c>
      <c r="D2673" t="s">
        <v>126</v>
      </c>
      <c r="E2673" t="s">
        <v>33</v>
      </c>
      <c r="F2673" t="s">
        <v>6063</v>
      </c>
      <c r="G2673" t="s">
        <v>6024</v>
      </c>
      <c r="H2673">
        <v>10</v>
      </c>
      <c r="I2673" s="5">
        <v>220</v>
      </c>
      <c r="J2673" s="5">
        <v>323</v>
      </c>
      <c r="K2673" s="5">
        <f t="shared" si="164"/>
        <v>3230</v>
      </c>
      <c r="L2673" s="4">
        <v>0</v>
      </c>
      <c r="M2673" s="5">
        <f t="shared" si="165"/>
        <v>0</v>
      </c>
      <c r="N2673" s="5">
        <f t="shared" si="166"/>
        <v>1030</v>
      </c>
      <c r="O2673" t="s">
        <v>55</v>
      </c>
      <c r="P2673" t="s">
        <v>56</v>
      </c>
      <c r="Q2673" t="s">
        <v>53</v>
      </c>
      <c r="R2673" t="s">
        <v>42</v>
      </c>
      <c r="T2673" t="s">
        <v>43</v>
      </c>
      <c r="U2673" t="str">
        <f t="shared" si="167"/>
        <v>No Discount</v>
      </c>
    </row>
    <row r="2674" spans="1:21" x14ac:dyDescent="0.25">
      <c r="A2674" t="s">
        <v>5033</v>
      </c>
      <c r="B2674" s="3">
        <v>46101</v>
      </c>
      <c r="C2674" t="s">
        <v>1117</v>
      </c>
      <c r="D2674" t="s">
        <v>50</v>
      </c>
      <c r="E2674" t="s">
        <v>33</v>
      </c>
      <c r="F2674" t="s">
        <v>6063</v>
      </c>
      <c r="G2674" t="s">
        <v>6024</v>
      </c>
      <c r="H2674">
        <v>10</v>
      </c>
      <c r="I2674" s="5">
        <v>220</v>
      </c>
      <c r="J2674" s="5">
        <v>323</v>
      </c>
      <c r="K2674" s="5">
        <f t="shared" si="164"/>
        <v>3230</v>
      </c>
      <c r="L2674" s="4">
        <v>0.2</v>
      </c>
      <c r="M2674" s="5">
        <f t="shared" si="165"/>
        <v>646</v>
      </c>
      <c r="N2674" s="5">
        <f t="shared" si="166"/>
        <v>1676</v>
      </c>
      <c r="O2674" t="s">
        <v>164</v>
      </c>
      <c r="P2674" t="s">
        <v>41</v>
      </c>
      <c r="Q2674" t="s">
        <v>36</v>
      </c>
      <c r="R2674" t="s">
        <v>42</v>
      </c>
      <c r="T2674" t="s">
        <v>43</v>
      </c>
      <c r="U2674" t="str">
        <f t="shared" si="167"/>
        <v>16-20%</v>
      </c>
    </row>
    <row r="2675" spans="1:21" x14ac:dyDescent="0.25">
      <c r="A2675" t="s">
        <v>5034</v>
      </c>
      <c r="B2675" s="3">
        <v>45927</v>
      </c>
      <c r="C2675" t="s">
        <v>2117</v>
      </c>
      <c r="D2675" t="s">
        <v>50</v>
      </c>
      <c r="E2675" t="s">
        <v>33</v>
      </c>
      <c r="F2675" t="s">
        <v>6063</v>
      </c>
      <c r="G2675" t="s">
        <v>6017</v>
      </c>
      <c r="H2675">
        <v>7</v>
      </c>
      <c r="I2675" s="5">
        <v>395</v>
      </c>
      <c r="J2675" s="5">
        <v>552</v>
      </c>
      <c r="K2675" s="5">
        <f t="shared" si="164"/>
        <v>3864</v>
      </c>
      <c r="L2675" s="4">
        <v>0</v>
      </c>
      <c r="M2675" s="5">
        <f t="shared" si="165"/>
        <v>0</v>
      </c>
      <c r="N2675" s="5">
        <f t="shared" si="166"/>
        <v>1099</v>
      </c>
      <c r="O2675" t="s">
        <v>215</v>
      </c>
      <c r="P2675" t="s">
        <v>86</v>
      </c>
      <c r="Q2675" t="s">
        <v>36</v>
      </c>
      <c r="R2675" t="s">
        <v>440</v>
      </c>
      <c r="S2675">
        <v>160</v>
      </c>
      <c r="T2675" t="s">
        <v>441</v>
      </c>
      <c r="U2675" t="str">
        <f t="shared" si="167"/>
        <v>No Discount</v>
      </c>
    </row>
    <row r="2676" spans="1:21" x14ac:dyDescent="0.25">
      <c r="A2676" t="s">
        <v>5035</v>
      </c>
      <c r="B2676" s="3">
        <v>45826</v>
      </c>
      <c r="C2676" t="s">
        <v>1713</v>
      </c>
      <c r="D2676" t="s">
        <v>126</v>
      </c>
      <c r="E2676" t="s">
        <v>75</v>
      </c>
      <c r="F2676" t="s">
        <v>6040</v>
      </c>
      <c r="G2676" t="s">
        <v>6067</v>
      </c>
      <c r="H2676">
        <v>1</v>
      </c>
      <c r="I2676" s="5">
        <v>270</v>
      </c>
      <c r="J2676" s="5">
        <v>390</v>
      </c>
      <c r="K2676" s="5">
        <f t="shared" si="164"/>
        <v>390</v>
      </c>
      <c r="L2676" s="4">
        <v>0</v>
      </c>
      <c r="M2676" s="5">
        <f t="shared" si="165"/>
        <v>0</v>
      </c>
      <c r="N2676" s="5">
        <f t="shared" si="166"/>
        <v>120</v>
      </c>
      <c r="O2676" t="s">
        <v>120</v>
      </c>
      <c r="P2676" t="s">
        <v>96</v>
      </c>
      <c r="Q2676" t="s">
        <v>53</v>
      </c>
      <c r="R2676" t="s">
        <v>42</v>
      </c>
      <c r="T2676" t="s">
        <v>43</v>
      </c>
      <c r="U2676" t="str">
        <f t="shared" si="167"/>
        <v>No Discount</v>
      </c>
    </row>
    <row r="2677" spans="1:21" x14ac:dyDescent="0.25">
      <c r="A2677" t="s">
        <v>5036</v>
      </c>
      <c r="B2677" s="3">
        <v>46202</v>
      </c>
      <c r="C2677" t="s">
        <v>1225</v>
      </c>
      <c r="D2677" t="s">
        <v>126</v>
      </c>
      <c r="E2677" t="s">
        <v>33</v>
      </c>
      <c r="F2677" t="s">
        <v>137</v>
      </c>
      <c r="G2677" t="s">
        <v>6029</v>
      </c>
      <c r="H2677">
        <v>9</v>
      </c>
      <c r="I2677" s="5">
        <v>470</v>
      </c>
      <c r="J2677" s="5">
        <v>657</v>
      </c>
      <c r="K2677" s="5">
        <f t="shared" si="164"/>
        <v>5913</v>
      </c>
      <c r="L2677" s="4">
        <v>0.2</v>
      </c>
      <c r="M2677" s="5">
        <f t="shared" si="165"/>
        <v>1182.6000000000001</v>
      </c>
      <c r="N2677" s="5">
        <f t="shared" si="166"/>
        <v>2865.6000000000004</v>
      </c>
      <c r="O2677" t="s">
        <v>77</v>
      </c>
      <c r="P2677" t="s">
        <v>78</v>
      </c>
      <c r="Q2677" t="s">
        <v>36</v>
      </c>
      <c r="R2677" t="s">
        <v>440</v>
      </c>
      <c r="S2677">
        <v>236</v>
      </c>
      <c r="T2677" t="s">
        <v>441</v>
      </c>
      <c r="U2677" t="str">
        <f t="shared" si="167"/>
        <v>16-20%</v>
      </c>
    </row>
    <row r="2678" spans="1:21" x14ac:dyDescent="0.25">
      <c r="A2678" t="s">
        <v>5037</v>
      </c>
      <c r="B2678" s="3">
        <v>45783</v>
      </c>
      <c r="C2678" t="s">
        <v>4256</v>
      </c>
      <c r="D2678" t="s">
        <v>126</v>
      </c>
      <c r="E2678" t="s">
        <v>33</v>
      </c>
      <c r="F2678" t="s">
        <v>6063</v>
      </c>
      <c r="G2678" t="s">
        <v>6024</v>
      </c>
      <c r="H2678">
        <v>10</v>
      </c>
      <c r="I2678" s="5">
        <v>220</v>
      </c>
      <c r="J2678" s="5">
        <v>323</v>
      </c>
      <c r="K2678" s="5">
        <f t="shared" si="164"/>
        <v>3230</v>
      </c>
      <c r="L2678" s="4">
        <v>0</v>
      </c>
      <c r="M2678" s="5">
        <f t="shared" si="165"/>
        <v>0</v>
      </c>
      <c r="N2678" s="5">
        <f t="shared" si="166"/>
        <v>1030</v>
      </c>
      <c r="O2678" t="s">
        <v>85</v>
      </c>
      <c r="P2678" t="s">
        <v>86</v>
      </c>
      <c r="Q2678" t="s">
        <v>36</v>
      </c>
      <c r="R2678" t="s">
        <v>42</v>
      </c>
      <c r="T2678" t="s">
        <v>43</v>
      </c>
      <c r="U2678" t="str">
        <f t="shared" si="167"/>
        <v>No Discount</v>
      </c>
    </row>
    <row r="2679" spans="1:21" x14ac:dyDescent="0.25">
      <c r="A2679" t="s">
        <v>5038</v>
      </c>
      <c r="B2679" s="3">
        <v>45835</v>
      </c>
      <c r="C2679" t="s">
        <v>3350</v>
      </c>
      <c r="D2679" t="s">
        <v>32</v>
      </c>
      <c r="E2679" t="s">
        <v>75</v>
      </c>
      <c r="F2679" t="s">
        <v>6040</v>
      </c>
      <c r="G2679" t="s">
        <v>6067</v>
      </c>
      <c r="H2679">
        <v>2</v>
      </c>
      <c r="I2679" s="5">
        <v>270</v>
      </c>
      <c r="J2679" s="5">
        <v>390</v>
      </c>
      <c r="K2679" s="5">
        <f t="shared" si="164"/>
        <v>780</v>
      </c>
      <c r="L2679" s="4">
        <v>0</v>
      </c>
      <c r="M2679" s="5">
        <f t="shared" si="165"/>
        <v>0</v>
      </c>
      <c r="N2679" s="5">
        <f t="shared" si="166"/>
        <v>240</v>
      </c>
      <c r="O2679" t="s">
        <v>55</v>
      </c>
      <c r="P2679" t="s">
        <v>56</v>
      </c>
      <c r="Q2679" t="s">
        <v>53</v>
      </c>
      <c r="R2679" t="s">
        <v>440</v>
      </c>
      <c r="S2679">
        <v>87</v>
      </c>
      <c r="T2679" t="s">
        <v>441</v>
      </c>
      <c r="U2679" t="str">
        <f t="shared" si="167"/>
        <v>No Discount</v>
      </c>
    </row>
    <row r="2680" spans="1:21" x14ac:dyDescent="0.25">
      <c r="A2680" t="s">
        <v>5039</v>
      </c>
      <c r="B2680" s="3">
        <v>45847</v>
      </c>
      <c r="C2680" t="s">
        <v>1779</v>
      </c>
      <c r="D2680" t="s">
        <v>126</v>
      </c>
      <c r="E2680" t="s">
        <v>33</v>
      </c>
      <c r="F2680" t="s">
        <v>93</v>
      </c>
      <c r="G2680" t="s">
        <v>6012</v>
      </c>
      <c r="H2680">
        <v>3</v>
      </c>
      <c r="I2680" s="5">
        <v>375</v>
      </c>
      <c r="J2680" s="5">
        <v>525</v>
      </c>
      <c r="K2680" s="5">
        <f t="shared" si="164"/>
        <v>1575</v>
      </c>
      <c r="L2680" s="4">
        <v>0</v>
      </c>
      <c r="M2680" s="5">
        <f t="shared" si="165"/>
        <v>0</v>
      </c>
      <c r="N2680" s="5">
        <f t="shared" si="166"/>
        <v>450</v>
      </c>
      <c r="O2680" t="s">
        <v>67</v>
      </c>
      <c r="P2680" t="s">
        <v>68</v>
      </c>
      <c r="Q2680" t="s">
        <v>36</v>
      </c>
      <c r="R2680" t="s">
        <v>42</v>
      </c>
      <c r="T2680" t="s">
        <v>43</v>
      </c>
      <c r="U2680" t="str">
        <f t="shared" si="167"/>
        <v>No Discount</v>
      </c>
    </row>
    <row r="2681" spans="1:21" x14ac:dyDescent="0.25">
      <c r="A2681" t="s">
        <v>5040</v>
      </c>
      <c r="B2681" s="3">
        <v>46106</v>
      </c>
      <c r="C2681" t="s">
        <v>3389</v>
      </c>
      <c r="D2681" t="s">
        <v>126</v>
      </c>
      <c r="E2681" t="s">
        <v>33</v>
      </c>
      <c r="F2681" t="s">
        <v>6063</v>
      </c>
      <c r="G2681" t="s">
        <v>6024</v>
      </c>
      <c r="H2681">
        <v>4</v>
      </c>
      <c r="I2681" s="5">
        <v>220</v>
      </c>
      <c r="J2681" s="5">
        <v>323</v>
      </c>
      <c r="K2681" s="5">
        <f t="shared" si="164"/>
        <v>1292</v>
      </c>
      <c r="L2681" s="4">
        <v>0.12</v>
      </c>
      <c r="M2681" s="5">
        <f t="shared" si="165"/>
        <v>155.04</v>
      </c>
      <c r="N2681" s="5">
        <f t="shared" si="166"/>
        <v>567.04</v>
      </c>
      <c r="O2681" t="s">
        <v>55</v>
      </c>
      <c r="P2681" t="s">
        <v>56</v>
      </c>
      <c r="Q2681" t="s">
        <v>53</v>
      </c>
      <c r="R2681" t="s">
        <v>440</v>
      </c>
      <c r="S2681">
        <v>12</v>
      </c>
      <c r="T2681" t="s">
        <v>441</v>
      </c>
      <c r="U2681" t="str">
        <f t="shared" si="167"/>
        <v>11-15%</v>
      </c>
    </row>
    <row r="2682" spans="1:21" x14ac:dyDescent="0.25">
      <c r="A2682" t="s">
        <v>5041</v>
      </c>
      <c r="B2682" s="3">
        <v>45859</v>
      </c>
      <c r="C2682" t="s">
        <v>262</v>
      </c>
      <c r="D2682" t="s">
        <v>126</v>
      </c>
      <c r="E2682" t="s">
        <v>75</v>
      </c>
      <c r="F2682" t="s">
        <v>137</v>
      </c>
      <c r="G2682" t="s">
        <v>6029</v>
      </c>
      <c r="H2682">
        <v>5</v>
      </c>
      <c r="I2682" s="5">
        <v>470</v>
      </c>
      <c r="J2682" s="5">
        <v>657</v>
      </c>
      <c r="K2682" s="5">
        <f t="shared" si="164"/>
        <v>3285</v>
      </c>
      <c r="L2682" s="4">
        <v>0</v>
      </c>
      <c r="M2682" s="5">
        <f t="shared" si="165"/>
        <v>0</v>
      </c>
      <c r="N2682" s="5">
        <f t="shared" si="166"/>
        <v>935</v>
      </c>
      <c r="O2682" t="s">
        <v>85</v>
      </c>
      <c r="P2682" t="s">
        <v>86</v>
      </c>
      <c r="Q2682" t="s">
        <v>36</v>
      </c>
      <c r="R2682" t="s">
        <v>42</v>
      </c>
      <c r="T2682" t="s">
        <v>43</v>
      </c>
      <c r="U2682" t="str">
        <f t="shared" si="167"/>
        <v>No Discount</v>
      </c>
    </row>
    <row r="2683" spans="1:21" x14ac:dyDescent="0.25">
      <c r="A2683" t="s">
        <v>5042</v>
      </c>
      <c r="B2683" s="3">
        <v>45991</v>
      </c>
      <c r="C2683" t="s">
        <v>4017</v>
      </c>
      <c r="D2683" t="s">
        <v>32</v>
      </c>
      <c r="E2683" t="s">
        <v>33</v>
      </c>
      <c r="F2683" t="s">
        <v>6063</v>
      </c>
      <c r="G2683" t="s">
        <v>6017</v>
      </c>
      <c r="H2683">
        <v>3</v>
      </c>
      <c r="I2683" s="5">
        <v>395</v>
      </c>
      <c r="J2683" s="5">
        <v>552</v>
      </c>
      <c r="K2683" s="5">
        <f t="shared" si="164"/>
        <v>1656</v>
      </c>
      <c r="L2683" s="4">
        <v>0</v>
      </c>
      <c r="M2683" s="5">
        <f t="shared" si="165"/>
        <v>0</v>
      </c>
      <c r="N2683" s="5">
        <f t="shared" si="166"/>
        <v>471</v>
      </c>
      <c r="O2683" t="s">
        <v>40</v>
      </c>
      <c r="P2683" t="s">
        <v>41</v>
      </c>
      <c r="Q2683" t="s">
        <v>36</v>
      </c>
      <c r="R2683" t="s">
        <v>42</v>
      </c>
      <c r="T2683" t="s">
        <v>43</v>
      </c>
      <c r="U2683" t="str">
        <f t="shared" si="167"/>
        <v>No Discount</v>
      </c>
    </row>
    <row r="2684" spans="1:21" x14ac:dyDescent="0.25">
      <c r="A2684" t="s">
        <v>5043</v>
      </c>
      <c r="B2684" s="3">
        <v>46039</v>
      </c>
      <c r="C2684" t="s">
        <v>2100</v>
      </c>
      <c r="D2684" t="s">
        <v>50</v>
      </c>
      <c r="E2684" t="s">
        <v>75</v>
      </c>
      <c r="F2684" t="s">
        <v>137</v>
      </c>
      <c r="G2684" t="s">
        <v>6029</v>
      </c>
      <c r="H2684">
        <v>3</v>
      </c>
      <c r="I2684" s="5">
        <v>470</v>
      </c>
      <c r="J2684" s="5">
        <v>657</v>
      </c>
      <c r="K2684" s="5">
        <f t="shared" si="164"/>
        <v>1971</v>
      </c>
      <c r="L2684" s="4">
        <v>0.08</v>
      </c>
      <c r="M2684" s="5">
        <f t="shared" si="165"/>
        <v>157.68</v>
      </c>
      <c r="N2684" s="5">
        <f t="shared" si="166"/>
        <v>718.68000000000006</v>
      </c>
      <c r="O2684" t="s">
        <v>181</v>
      </c>
      <c r="P2684" t="s">
        <v>68</v>
      </c>
      <c r="Q2684" t="s">
        <v>36</v>
      </c>
      <c r="R2684" t="s">
        <v>42</v>
      </c>
      <c r="T2684" t="s">
        <v>43</v>
      </c>
      <c r="U2684" t="str">
        <f t="shared" si="167"/>
        <v>5-10%</v>
      </c>
    </row>
    <row r="2685" spans="1:21" x14ac:dyDescent="0.25">
      <c r="A2685" t="s">
        <v>5044</v>
      </c>
      <c r="B2685" s="3">
        <v>45693</v>
      </c>
      <c r="C2685" t="s">
        <v>2879</v>
      </c>
      <c r="D2685" t="s">
        <v>126</v>
      </c>
      <c r="E2685" t="s">
        <v>75</v>
      </c>
      <c r="F2685" t="s">
        <v>6040</v>
      </c>
      <c r="G2685" t="s">
        <v>6067</v>
      </c>
      <c r="H2685">
        <v>5</v>
      </c>
      <c r="I2685" s="5">
        <v>270</v>
      </c>
      <c r="J2685" s="5">
        <v>390</v>
      </c>
      <c r="K2685" s="5">
        <f t="shared" si="164"/>
        <v>1950</v>
      </c>
      <c r="L2685" s="4">
        <v>0</v>
      </c>
      <c r="M2685" s="5">
        <f t="shared" si="165"/>
        <v>0</v>
      </c>
      <c r="N2685" s="5">
        <f t="shared" si="166"/>
        <v>600</v>
      </c>
      <c r="O2685" t="s">
        <v>164</v>
      </c>
      <c r="P2685" t="s">
        <v>41</v>
      </c>
      <c r="Q2685" t="s">
        <v>36</v>
      </c>
      <c r="R2685" t="s">
        <v>42</v>
      </c>
      <c r="T2685" t="s">
        <v>43</v>
      </c>
      <c r="U2685" t="str">
        <f t="shared" si="167"/>
        <v>No Discount</v>
      </c>
    </row>
    <row r="2686" spans="1:21" x14ac:dyDescent="0.25">
      <c r="A2686" t="s">
        <v>5045</v>
      </c>
      <c r="B2686" s="3">
        <v>46133</v>
      </c>
      <c r="C2686" t="s">
        <v>5046</v>
      </c>
      <c r="D2686" t="s">
        <v>32</v>
      </c>
      <c r="E2686" t="s">
        <v>75</v>
      </c>
      <c r="F2686" t="s">
        <v>6063</v>
      </c>
      <c r="G2686" t="s">
        <v>6017</v>
      </c>
      <c r="H2686">
        <v>8</v>
      </c>
      <c r="I2686" s="5">
        <v>395</v>
      </c>
      <c r="J2686" s="5">
        <v>552</v>
      </c>
      <c r="K2686" s="5">
        <f t="shared" si="164"/>
        <v>4416</v>
      </c>
      <c r="L2686" s="4">
        <v>0.1</v>
      </c>
      <c r="M2686" s="5">
        <f t="shared" si="165"/>
        <v>441.6</v>
      </c>
      <c r="N2686" s="5">
        <f t="shared" si="166"/>
        <v>1697.6</v>
      </c>
      <c r="O2686" t="s">
        <v>85</v>
      </c>
      <c r="P2686" t="s">
        <v>86</v>
      </c>
      <c r="Q2686" t="s">
        <v>36</v>
      </c>
      <c r="R2686" t="s">
        <v>42</v>
      </c>
      <c r="T2686" t="s">
        <v>43</v>
      </c>
      <c r="U2686" t="str">
        <f t="shared" si="167"/>
        <v>5-10%</v>
      </c>
    </row>
    <row r="2687" spans="1:21" x14ac:dyDescent="0.25">
      <c r="A2687" t="s">
        <v>5048</v>
      </c>
      <c r="B2687" s="3">
        <v>45857</v>
      </c>
      <c r="C2687" t="s">
        <v>578</v>
      </c>
      <c r="D2687" t="s">
        <v>32</v>
      </c>
      <c r="E2687" t="s">
        <v>75</v>
      </c>
      <c r="F2687" t="s">
        <v>6040</v>
      </c>
      <c r="G2687" t="s">
        <v>6067</v>
      </c>
      <c r="H2687">
        <v>8</v>
      </c>
      <c r="I2687" s="5">
        <v>270</v>
      </c>
      <c r="J2687" s="5">
        <v>390</v>
      </c>
      <c r="K2687" s="5">
        <f t="shared" si="164"/>
        <v>3120</v>
      </c>
      <c r="L2687" s="4">
        <v>0</v>
      </c>
      <c r="M2687" s="5">
        <f t="shared" si="165"/>
        <v>0</v>
      </c>
      <c r="N2687" s="5">
        <f t="shared" si="166"/>
        <v>960</v>
      </c>
      <c r="O2687" t="s">
        <v>77</v>
      </c>
      <c r="P2687" t="s">
        <v>78</v>
      </c>
      <c r="Q2687" t="s">
        <v>36</v>
      </c>
      <c r="R2687" t="s">
        <v>42</v>
      </c>
      <c r="T2687" t="s">
        <v>43</v>
      </c>
      <c r="U2687" t="str">
        <f t="shared" si="167"/>
        <v>No Discount</v>
      </c>
    </row>
    <row r="2688" spans="1:21" x14ac:dyDescent="0.25">
      <c r="A2688" t="s">
        <v>5049</v>
      </c>
      <c r="B2688" s="3">
        <v>46136</v>
      </c>
      <c r="C2688" t="s">
        <v>4326</v>
      </c>
      <c r="D2688" t="s">
        <v>32</v>
      </c>
      <c r="E2688" t="s">
        <v>75</v>
      </c>
      <c r="F2688" t="s">
        <v>6063</v>
      </c>
      <c r="G2688" t="s">
        <v>6024</v>
      </c>
      <c r="H2688">
        <v>6</v>
      </c>
      <c r="I2688" s="5">
        <v>220</v>
      </c>
      <c r="J2688" s="5">
        <v>323</v>
      </c>
      <c r="K2688" s="5">
        <f t="shared" si="164"/>
        <v>1938</v>
      </c>
      <c r="L2688" s="4">
        <v>0.1</v>
      </c>
      <c r="M2688" s="5">
        <f t="shared" si="165"/>
        <v>193.8</v>
      </c>
      <c r="N2688" s="5">
        <f t="shared" si="166"/>
        <v>811.8</v>
      </c>
      <c r="O2688" t="s">
        <v>181</v>
      </c>
      <c r="P2688" t="s">
        <v>68</v>
      </c>
      <c r="Q2688" t="s">
        <v>36</v>
      </c>
      <c r="R2688" t="s">
        <v>42</v>
      </c>
      <c r="T2688" t="s">
        <v>43</v>
      </c>
      <c r="U2688" t="str">
        <f t="shared" si="167"/>
        <v>5-10%</v>
      </c>
    </row>
    <row r="2689" spans="1:21" x14ac:dyDescent="0.25">
      <c r="A2689" t="s">
        <v>5050</v>
      </c>
      <c r="B2689" s="3">
        <v>45988</v>
      </c>
      <c r="C2689" t="s">
        <v>2009</v>
      </c>
      <c r="D2689" t="s">
        <v>50</v>
      </c>
      <c r="E2689" t="s">
        <v>33</v>
      </c>
      <c r="F2689" t="s">
        <v>6063</v>
      </c>
      <c r="G2689" t="s">
        <v>6017</v>
      </c>
      <c r="H2689">
        <v>3</v>
      </c>
      <c r="I2689" s="5">
        <v>395</v>
      </c>
      <c r="J2689" s="5">
        <v>552</v>
      </c>
      <c r="K2689" s="5">
        <f t="shared" si="164"/>
        <v>1656</v>
      </c>
      <c r="L2689" s="4">
        <v>0</v>
      </c>
      <c r="M2689" s="5">
        <f t="shared" si="165"/>
        <v>0</v>
      </c>
      <c r="N2689" s="5">
        <f t="shared" si="166"/>
        <v>471</v>
      </c>
      <c r="O2689" t="s">
        <v>77</v>
      </c>
      <c r="P2689" t="s">
        <v>78</v>
      </c>
      <c r="Q2689" t="s">
        <v>36</v>
      </c>
      <c r="R2689" t="s">
        <v>440</v>
      </c>
      <c r="S2689">
        <v>175</v>
      </c>
      <c r="T2689" t="s">
        <v>441</v>
      </c>
      <c r="U2689" t="str">
        <f t="shared" si="167"/>
        <v>No Discount</v>
      </c>
    </row>
    <row r="2690" spans="1:21" x14ac:dyDescent="0.25">
      <c r="A2690" t="s">
        <v>5051</v>
      </c>
      <c r="B2690" s="3">
        <v>46066</v>
      </c>
      <c r="C2690" t="s">
        <v>1916</v>
      </c>
      <c r="D2690" t="s">
        <v>32</v>
      </c>
      <c r="E2690" t="s">
        <v>33</v>
      </c>
      <c r="F2690" t="s">
        <v>6063</v>
      </c>
      <c r="G2690" t="s">
        <v>6017</v>
      </c>
      <c r="H2690">
        <v>9</v>
      </c>
      <c r="I2690" s="5">
        <v>395</v>
      </c>
      <c r="J2690" s="5">
        <v>552</v>
      </c>
      <c r="K2690" s="5">
        <f t="shared" ref="K2690:K2753" si="168">H2690*J2690</f>
        <v>4968</v>
      </c>
      <c r="L2690" s="4">
        <v>0.15</v>
      </c>
      <c r="M2690" s="5">
        <f t="shared" ref="M2690:M2753" si="169">K2690*L2690</f>
        <v>745.19999999999993</v>
      </c>
      <c r="N2690" s="5">
        <f t="shared" ref="N2690:N2753" si="170">K2690-((H2690*I2690)-M2690)</f>
        <v>2158.1999999999998</v>
      </c>
      <c r="O2690" t="s">
        <v>181</v>
      </c>
      <c r="P2690" t="s">
        <v>68</v>
      </c>
      <c r="Q2690" t="s">
        <v>36</v>
      </c>
      <c r="R2690" t="s">
        <v>42</v>
      </c>
      <c r="T2690" t="s">
        <v>43</v>
      </c>
      <c r="U2690" t="str">
        <f t="shared" ref="U2690:U2753" si="171">_xlfn.IFS(L2690=0, "No Discount", L2690&lt;=10%, "5-10%", L2690&lt;=15%, "11-15%", L2690&lt;=20%, "16-20%", L2690&lt;=25%, "21-25%")</f>
        <v>11-15%</v>
      </c>
    </row>
    <row r="2691" spans="1:21" x14ac:dyDescent="0.25">
      <c r="A2691" t="s">
        <v>5052</v>
      </c>
      <c r="B2691" s="3">
        <v>45854</v>
      </c>
      <c r="C2691" t="s">
        <v>2449</v>
      </c>
      <c r="D2691" t="s">
        <v>32</v>
      </c>
      <c r="E2691" t="s">
        <v>75</v>
      </c>
      <c r="F2691" t="s">
        <v>137</v>
      </c>
      <c r="G2691" t="s">
        <v>6029</v>
      </c>
      <c r="H2691">
        <v>3</v>
      </c>
      <c r="I2691" s="5">
        <v>470</v>
      </c>
      <c r="J2691" s="5">
        <v>657</v>
      </c>
      <c r="K2691" s="5">
        <f t="shared" si="168"/>
        <v>1971</v>
      </c>
      <c r="L2691" s="4">
        <v>0</v>
      </c>
      <c r="M2691" s="5">
        <f t="shared" si="169"/>
        <v>0</v>
      </c>
      <c r="N2691" s="5">
        <f t="shared" si="170"/>
        <v>561</v>
      </c>
      <c r="O2691" t="s">
        <v>164</v>
      </c>
      <c r="P2691" t="s">
        <v>41</v>
      </c>
      <c r="Q2691" t="s">
        <v>36</v>
      </c>
      <c r="R2691" t="s">
        <v>42</v>
      </c>
      <c r="T2691" t="s">
        <v>43</v>
      </c>
      <c r="U2691" t="str">
        <f t="shared" si="171"/>
        <v>No Discount</v>
      </c>
    </row>
    <row r="2692" spans="1:21" x14ac:dyDescent="0.25">
      <c r="A2692" t="s">
        <v>5053</v>
      </c>
      <c r="B2692" s="3">
        <v>45882</v>
      </c>
      <c r="C2692" t="s">
        <v>153</v>
      </c>
      <c r="D2692" t="s">
        <v>32</v>
      </c>
      <c r="E2692" t="s">
        <v>33</v>
      </c>
      <c r="F2692" t="s">
        <v>6063</v>
      </c>
      <c r="G2692" t="s">
        <v>6024</v>
      </c>
      <c r="H2692">
        <v>10</v>
      </c>
      <c r="I2692" s="5">
        <v>220</v>
      </c>
      <c r="J2692" s="5">
        <v>323</v>
      </c>
      <c r="K2692" s="5">
        <f t="shared" si="168"/>
        <v>3230</v>
      </c>
      <c r="L2692" s="4">
        <v>0</v>
      </c>
      <c r="M2692" s="5">
        <f t="shared" si="169"/>
        <v>0</v>
      </c>
      <c r="N2692" s="5">
        <f t="shared" si="170"/>
        <v>1030</v>
      </c>
      <c r="O2692" t="s">
        <v>127</v>
      </c>
      <c r="P2692" t="s">
        <v>56</v>
      </c>
      <c r="Q2692" t="s">
        <v>53</v>
      </c>
      <c r="R2692" t="s">
        <v>42</v>
      </c>
      <c r="T2692" t="s">
        <v>43</v>
      </c>
      <c r="U2692" t="str">
        <f t="shared" si="171"/>
        <v>No Discount</v>
      </c>
    </row>
    <row r="2693" spans="1:21" x14ac:dyDescent="0.25">
      <c r="A2693" t="s">
        <v>5054</v>
      </c>
      <c r="B2693" s="3">
        <v>45674</v>
      </c>
      <c r="C2693" t="s">
        <v>1013</v>
      </c>
      <c r="D2693" t="s">
        <v>126</v>
      </c>
      <c r="E2693" t="s">
        <v>75</v>
      </c>
      <c r="F2693" t="s">
        <v>6040</v>
      </c>
      <c r="G2693" t="s">
        <v>6067</v>
      </c>
      <c r="H2693">
        <v>8</v>
      </c>
      <c r="I2693" s="5">
        <v>270</v>
      </c>
      <c r="J2693" s="5">
        <v>390</v>
      </c>
      <c r="K2693" s="5">
        <f t="shared" si="168"/>
        <v>3120</v>
      </c>
      <c r="L2693" s="4">
        <v>0</v>
      </c>
      <c r="M2693" s="5">
        <f t="shared" si="169"/>
        <v>0</v>
      </c>
      <c r="N2693" s="5">
        <f t="shared" si="170"/>
        <v>960</v>
      </c>
      <c r="O2693" t="s">
        <v>67</v>
      </c>
      <c r="P2693" t="s">
        <v>68</v>
      </c>
      <c r="Q2693" t="s">
        <v>36</v>
      </c>
      <c r="R2693" t="s">
        <v>42</v>
      </c>
      <c r="T2693" t="s">
        <v>43</v>
      </c>
      <c r="U2693" t="str">
        <f t="shared" si="171"/>
        <v>No Discount</v>
      </c>
    </row>
    <row r="2694" spans="1:21" x14ac:dyDescent="0.25">
      <c r="A2694" t="s">
        <v>5055</v>
      </c>
      <c r="B2694" s="3">
        <v>45695</v>
      </c>
      <c r="C2694" t="s">
        <v>728</v>
      </c>
      <c r="D2694" t="s">
        <v>126</v>
      </c>
      <c r="E2694" t="s">
        <v>75</v>
      </c>
      <c r="F2694" t="s">
        <v>6040</v>
      </c>
      <c r="G2694" t="s">
        <v>6067</v>
      </c>
      <c r="H2694">
        <v>3</v>
      </c>
      <c r="I2694" s="5">
        <v>270</v>
      </c>
      <c r="J2694" s="5">
        <v>390</v>
      </c>
      <c r="K2694" s="5">
        <f t="shared" si="168"/>
        <v>1170</v>
      </c>
      <c r="L2694" s="4">
        <v>0</v>
      </c>
      <c r="M2694" s="5">
        <f t="shared" si="169"/>
        <v>0</v>
      </c>
      <c r="N2694" s="5">
        <f t="shared" si="170"/>
        <v>360</v>
      </c>
      <c r="O2694" t="s">
        <v>164</v>
      </c>
      <c r="P2694" t="s">
        <v>41</v>
      </c>
      <c r="Q2694" t="s">
        <v>36</v>
      </c>
      <c r="R2694" t="s">
        <v>42</v>
      </c>
      <c r="T2694" t="s">
        <v>43</v>
      </c>
      <c r="U2694" t="str">
        <f t="shared" si="171"/>
        <v>No Discount</v>
      </c>
    </row>
    <row r="2695" spans="1:21" x14ac:dyDescent="0.25">
      <c r="A2695" t="s">
        <v>5056</v>
      </c>
      <c r="B2695" s="3">
        <v>45814</v>
      </c>
      <c r="C2695" t="s">
        <v>713</v>
      </c>
      <c r="D2695" t="s">
        <v>50</v>
      </c>
      <c r="E2695" t="s">
        <v>75</v>
      </c>
      <c r="F2695" t="s">
        <v>137</v>
      </c>
      <c r="G2695" t="s">
        <v>6029</v>
      </c>
      <c r="H2695">
        <v>1</v>
      </c>
      <c r="I2695" s="5">
        <v>470</v>
      </c>
      <c r="J2695" s="5">
        <v>657</v>
      </c>
      <c r="K2695" s="5">
        <f t="shared" si="168"/>
        <v>657</v>
      </c>
      <c r="L2695" s="4">
        <v>0</v>
      </c>
      <c r="M2695" s="5">
        <f t="shared" si="169"/>
        <v>0</v>
      </c>
      <c r="N2695" s="5">
        <f t="shared" si="170"/>
        <v>187</v>
      </c>
      <c r="O2695" t="s">
        <v>120</v>
      </c>
      <c r="P2695" t="s">
        <v>96</v>
      </c>
      <c r="Q2695" t="s">
        <v>53</v>
      </c>
      <c r="R2695" t="s">
        <v>42</v>
      </c>
      <c r="T2695" t="s">
        <v>43</v>
      </c>
      <c r="U2695" t="str">
        <f t="shared" si="171"/>
        <v>No Discount</v>
      </c>
    </row>
    <row r="2696" spans="1:21" x14ac:dyDescent="0.25">
      <c r="A2696" t="s">
        <v>5057</v>
      </c>
      <c r="B2696" s="3">
        <v>46043</v>
      </c>
      <c r="C2696" t="s">
        <v>938</v>
      </c>
      <c r="D2696" t="s">
        <v>50</v>
      </c>
      <c r="E2696" t="s">
        <v>75</v>
      </c>
      <c r="F2696" t="s">
        <v>6040</v>
      </c>
      <c r="G2696" t="s">
        <v>6067</v>
      </c>
      <c r="H2696">
        <v>10</v>
      </c>
      <c r="I2696" s="5">
        <v>270</v>
      </c>
      <c r="J2696" s="5">
        <v>390</v>
      </c>
      <c r="K2696" s="5">
        <f t="shared" si="168"/>
        <v>3900</v>
      </c>
      <c r="L2696" s="4">
        <v>0.1</v>
      </c>
      <c r="M2696" s="5">
        <f t="shared" si="169"/>
        <v>390</v>
      </c>
      <c r="N2696" s="5">
        <f t="shared" si="170"/>
        <v>1590</v>
      </c>
      <c r="O2696" t="s">
        <v>55</v>
      </c>
      <c r="P2696" t="s">
        <v>56</v>
      </c>
      <c r="Q2696" t="s">
        <v>53</v>
      </c>
      <c r="R2696" t="s">
        <v>440</v>
      </c>
      <c r="S2696">
        <v>57</v>
      </c>
      <c r="T2696" t="s">
        <v>441</v>
      </c>
      <c r="U2696" t="str">
        <f t="shared" si="171"/>
        <v>5-10%</v>
      </c>
    </row>
    <row r="2697" spans="1:21" x14ac:dyDescent="0.25">
      <c r="A2697" t="s">
        <v>5058</v>
      </c>
      <c r="B2697" s="3">
        <v>45751</v>
      </c>
      <c r="C2697" t="s">
        <v>2047</v>
      </c>
      <c r="D2697" t="s">
        <v>126</v>
      </c>
      <c r="E2697" t="s">
        <v>75</v>
      </c>
      <c r="F2697" t="s">
        <v>6063</v>
      </c>
      <c r="G2697" t="s">
        <v>6017</v>
      </c>
      <c r="H2697">
        <v>6</v>
      </c>
      <c r="I2697" s="5">
        <v>395</v>
      </c>
      <c r="J2697" s="5">
        <v>552</v>
      </c>
      <c r="K2697" s="5">
        <f t="shared" si="168"/>
        <v>3312</v>
      </c>
      <c r="L2697" s="4">
        <v>0</v>
      </c>
      <c r="M2697" s="5">
        <f t="shared" si="169"/>
        <v>0</v>
      </c>
      <c r="N2697" s="5">
        <f t="shared" si="170"/>
        <v>942</v>
      </c>
      <c r="O2697" t="s">
        <v>95</v>
      </c>
      <c r="P2697" t="s">
        <v>96</v>
      </c>
      <c r="Q2697" t="s">
        <v>53</v>
      </c>
      <c r="R2697" t="s">
        <v>42</v>
      </c>
      <c r="T2697" t="s">
        <v>43</v>
      </c>
      <c r="U2697" t="str">
        <f t="shared" si="171"/>
        <v>No Discount</v>
      </c>
    </row>
    <row r="2698" spans="1:21" x14ac:dyDescent="0.25">
      <c r="A2698" t="s">
        <v>5059</v>
      </c>
      <c r="B2698" s="3">
        <v>45810</v>
      </c>
      <c r="C2698" t="s">
        <v>4580</v>
      </c>
      <c r="D2698" t="s">
        <v>32</v>
      </c>
      <c r="E2698" t="s">
        <v>33</v>
      </c>
      <c r="F2698" t="s">
        <v>6063</v>
      </c>
      <c r="G2698" t="s">
        <v>6017</v>
      </c>
      <c r="H2698">
        <v>3</v>
      </c>
      <c r="I2698" s="5">
        <v>395</v>
      </c>
      <c r="J2698" s="5">
        <v>552</v>
      </c>
      <c r="K2698" s="5">
        <f t="shared" si="168"/>
        <v>1656</v>
      </c>
      <c r="L2698" s="4">
        <v>0</v>
      </c>
      <c r="M2698" s="5">
        <f t="shared" si="169"/>
        <v>0</v>
      </c>
      <c r="N2698" s="5">
        <f t="shared" si="170"/>
        <v>471</v>
      </c>
      <c r="O2698" t="s">
        <v>181</v>
      </c>
      <c r="P2698" t="s">
        <v>68</v>
      </c>
      <c r="Q2698" t="s">
        <v>36</v>
      </c>
      <c r="R2698" t="s">
        <v>42</v>
      </c>
      <c r="T2698" t="s">
        <v>43</v>
      </c>
      <c r="U2698" t="str">
        <f t="shared" si="171"/>
        <v>No Discount</v>
      </c>
    </row>
    <row r="2699" spans="1:21" x14ac:dyDescent="0.25">
      <c r="A2699" t="s">
        <v>5060</v>
      </c>
      <c r="B2699" s="3">
        <v>46131</v>
      </c>
      <c r="C2699" t="s">
        <v>2245</v>
      </c>
      <c r="D2699" t="s">
        <v>50</v>
      </c>
      <c r="E2699" t="s">
        <v>33</v>
      </c>
      <c r="F2699" t="s">
        <v>6063</v>
      </c>
      <c r="G2699" t="s">
        <v>6024</v>
      </c>
      <c r="H2699">
        <v>5</v>
      </c>
      <c r="I2699" s="5">
        <v>220</v>
      </c>
      <c r="J2699" s="5">
        <v>323</v>
      </c>
      <c r="K2699" s="5">
        <f t="shared" si="168"/>
        <v>1615</v>
      </c>
      <c r="L2699" s="4">
        <v>0.25</v>
      </c>
      <c r="M2699" s="5">
        <f t="shared" si="169"/>
        <v>403.75</v>
      </c>
      <c r="N2699" s="5">
        <f t="shared" si="170"/>
        <v>918.75</v>
      </c>
      <c r="O2699" t="s">
        <v>95</v>
      </c>
      <c r="P2699" t="s">
        <v>96</v>
      </c>
      <c r="Q2699" t="s">
        <v>53</v>
      </c>
      <c r="R2699" t="s">
        <v>42</v>
      </c>
      <c r="T2699" t="s">
        <v>43</v>
      </c>
      <c r="U2699" t="str">
        <f t="shared" si="171"/>
        <v>21-25%</v>
      </c>
    </row>
    <row r="2700" spans="1:21" x14ac:dyDescent="0.25">
      <c r="A2700" t="s">
        <v>5061</v>
      </c>
      <c r="B2700" s="3">
        <v>45682</v>
      </c>
      <c r="C2700" t="s">
        <v>436</v>
      </c>
      <c r="D2700" t="s">
        <v>50</v>
      </c>
      <c r="E2700" t="s">
        <v>33</v>
      </c>
      <c r="F2700" t="s">
        <v>93</v>
      </c>
      <c r="G2700" t="s">
        <v>6012</v>
      </c>
      <c r="H2700">
        <v>7</v>
      </c>
      <c r="I2700" s="5">
        <v>375</v>
      </c>
      <c r="J2700" s="5">
        <v>525</v>
      </c>
      <c r="K2700" s="5">
        <f t="shared" si="168"/>
        <v>3675</v>
      </c>
      <c r="L2700" s="4">
        <v>0</v>
      </c>
      <c r="M2700" s="5">
        <f t="shared" si="169"/>
        <v>0</v>
      </c>
      <c r="N2700" s="5">
        <f t="shared" si="170"/>
        <v>1050</v>
      </c>
      <c r="O2700" t="s">
        <v>40</v>
      </c>
      <c r="P2700" t="s">
        <v>41</v>
      </c>
      <c r="Q2700" t="s">
        <v>36</v>
      </c>
      <c r="R2700" t="s">
        <v>42</v>
      </c>
      <c r="T2700" t="s">
        <v>43</v>
      </c>
      <c r="U2700" t="str">
        <f t="shared" si="171"/>
        <v>No Discount</v>
      </c>
    </row>
    <row r="2701" spans="1:21" x14ac:dyDescent="0.25">
      <c r="A2701" t="s">
        <v>5062</v>
      </c>
      <c r="B2701" s="3">
        <v>45946</v>
      </c>
      <c r="C2701" t="s">
        <v>4256</v>
      </c>
      <c r="D2701" t="s">
        <v>32</v>
      </c>
      <c r="E2701" t="s">
        <v>33</v>
      </c>
      <c r="F2701" t="s">
        <v>6063</v>
      </c>
      <c r="G2701" t="s">
        <v>6017</v>
      </c>
      <c r="H2701">
        <v>6</v>
      </c>
      <c r="I2701" s="5">
        <v>395</v>
      </c>
      <c r="J2701" s="5">
        <v>552</v>
      </c>
      <c r="K2701" s="5">
        <f t="shared" si="168"/>
        <v>3312</v>
      </c>
      <c r="L2701" s="4">
        <v>0</v>
      </c>
      <c r="M2701" s="5">
        <f t="shared" si="169"/>
        <v>0</v>
      </c>
      <c r="N2701" s="5">
        <f t="shared" si="170"/>
        <v>942</v>
      </c>
      <c r="O2701" t="s">
        <v>95</v>
      </c>
      <c r="P2701" t="s">
        <v>96</v>
      </c>
      <c r="Q2701" t="s">
        <v>53</v>
      </c>
      <c r="R2701" t="s">
        <v>440</v>
      </c>
      <c r="S2701">
        <v>64</v>
      </c>
      <c r="T2701" t="s">
        <v>441</v>
      </c>
      <c r="U2701" t="str">
        <f t="shared" si="171"/>
        <v>No Discount</v>
      </c>
    </row>
    <row r="2702" spans="1:21" x14ac:dyDescent="0.25">
      <c r="A2702" t="s">
        <v>5063</v>
      </c>
      <c r="B2702" s="3">
        <v>46194</v>
      </c>
      <c r="C2702" t="s">
        <v>105</v>
      </c>
      <c r="D2702" t="s">
        <v>126</v>
      </c>
      <c r="E2702" t="s">
        <v>75</v>
      </c>
      <c r="F2702" t="s">
        <v>6040</v>
      </c>
      <c r="G2702" t="s">
        <v>6067</v>
      </c>
      <c r="H2702">
        <v>10</v>
      </c>
      <c r="I2702" s="5">
        <v>270</v>
      </c>
      <c r="J2702" s="5">
        <v>390</v>
      </c>
      <c r="K2702" s="5">
        <f t="shared" si="168"/>
        <v>3900</v>
      </c>
      <c r="L2702" s="4">
        <v>0.25</v>
      </c>
      <c r="M2702" s="5">
        <f t="shared" si="169"/>
        <v>975</v>
      </c>
      <c r="N2702" s="5">
        <f t="shared" si="170"/>
        <v>2175</v>
      </c>
      <c r="O2702" t="s">
        <v>77</v>
      </c>
      <c r="P2702" t="s">
        <v>78</v>
      </c>
      <c r="Q2702" t="s">
        <v>36</v>
      </c>
      <c r="R2702" t="s">
        <v>440</v>
      </c>
      <c r="S2702">
        <v>42</v>
      </c>
      <c r="T2702" t="s">
        <v>441</v>
      </c>
      <c r="U2702" t="str">
        <f t="shared" si="171"/>
        <v>21-25%</v>
      </c>
    </row>
    <row r="2703" spans="1:21" x14ac:dyDescent="0.25">
      <c r="A2703" t="s">
        <v>5064</v>
      </c>
      <c r="B2703" s="3">
        <v>45805</v>
      </c>
      <c r="C2703" t="s">
        <v>2854</v>
      </c>
      <c r="D2703" t="s">
        <v>50</v>
      </c>
      <c r="E2703" t="s">
        <v>33</v>
      </c>
      <c r="F2703" t="s">
        <v>137</v>
      </c>
      <c r="G2703" t="s">
        <v>6029</v>
      </c>
      <c r="H2703">
        <v>1</v>
      </c>
      <c r="I2703" s="5">
        <v>470</v>
      </c>
      <c r="J2703" s="5">
        <v>657</v>
      </c>
      <c r="K2703" s="5">
        <f t="shared" si="168"/>
        <v>657</v>
      </c>
      <c r="L2703" s="4">
        <v>0</v>
      </c>
      <c r="M2703" s="5">
        <f t="shared" si="169"/>
        <v>0</v>
      </c>
      <c r="N2703" s="5">
        <f t="shared" si="170"/>
        <v>187</v>
      </c>
      <c r="O2703" t="s">
        <v>110</v>
      </c>
      <c r="P2703" t="s">
        <v>78</v>
      </c>
      <c r="Q2703" t="s">
        <v>36</v>
      </c>
      <c r="R2703" t="s">
        <v>42</v>
      </c>
      <c r="T2703" t="s">
        <v>43</v>
      </c>
      <c r="U2703" t="str">
        <f t="shared" si="171"/>
        <v>No Discount</v>
      </c>
    </row>
    <row r="2704" spans="1:21" x14ac:dyDescent="0.25">
      <c r="A2704" t="s">
        <v>5065</v>
      </c>
      <c r="B2704" s="3">
        <v>45763</v>
      </c>
      <c r="C2704" t="s">
        <v>1707</v>
      </c>
      <c r="D2704" t="s">
        <v>32</v>
      </c>
      <c r="E2704" t="s">
        <v>75</v>
      </c>
      <c r="F2704" t="s">
        <v>6063</v>
      </c>
      <c r="G2704" t="s">
        <v>6017</v>
      </c>
      <c r="H2704">
        <v>5</v>
      </c>
      <c r="I2704" s="5">
        <v>395</v>
      </c>
      <c r="J2704" s="5">
        <v>552</v>
      </c>
      <c r="K2704" s="5">
        <f t="shared" si="168"/>
        <v>2760</v>
      </c>
      <c r="L2704" s="4">
        <v>0</v>
      </c>
      <c r="M2704" s="5">
        <f t="shared" si="169"/>
        <v>0</v>
      </c>
      <c r="N2704" s="5">
        <f t="shared" si="170"/>
        <v>785</v>
      </c>
      <c r="O2704" t="s">
        <v>85</v>
      </c>
      <c r="P2704" t="s">
        <v>86</v>
      </c>
      <c r="Q2704" t="s">
        <v>36</v>
      </c>
      <c r="R2704" t="s">
        <v>42</v>
      </c>
      <c r="T2704" t="s">
        <v>43</v>
      </c>
      <c r="U2704" t="str">
        <f t="shared" si="171"/>
        <v>No Discount</v>
      </c>
    </row>
    <row r="2705" spans="1:21" x14ac:dyDescent="0.25">
      <c r="A2705" t="s">
        <v>5066</v>
      </c>
      <c r="B2705" s="3">
        <v>45956</v>
      </c>
      <c r="C2705" t="s">
        <v>692</v>
      </c>
      <c r="D2705" t="s">
        <v>50</v>
      </c>
      <c r="E2705" t="s">
        <v>75</v>
      </c>
      <c r="F2705" t="s">
        <v>137</v>
      </c>
      <c r="G2705" t="s">
        <v>6029</v>
      </c>
      <c r="H2705">
        <v>4</v>
      </c>
      <c r="I2705" s="5">
        <v>470</v>
      </c>
      <c r="J2705" s="5">
        <v>657</v>
      </c>
      <c r="K2705" s="5">
        <f t="shared" si="168"/>
        <v>2628</v>
      </c>
      <c r="L2705" s="4">
        <v>0</v>
      </c>
      <c r="M2705" s="5">
        <f t="shared" si="169"/>
        <v>0</v>
      </c>
      <c r="N2705" s="5">
        <f t="shared" si="170"/>
        <v>748</v>
      </c>
      <c r="O2705" t="s">
        <v>95</v>
      </c>
      <c r="P2705" t="s">
        <v>96</v>
      </c>
      <c r="Q2705" t="s">
        <v>53</v>
      </c>
      <c r="R2705" t="s">
        <v>42</v>
      </c>
      <c r="T2705" t="s">
        <v>43</v>
      </c>
      <c r="U2705" t="str">
        <f t="shared" si="171"/>
        <v>No Discount</v>
      </c>
    </row>
    <row r="2706" spans="1:21" x14ac:dyDescent="0.25">
      <c r="A2706" t="s">
        <v>5067</v>
      </c>
      <c r="B2706" s="3">
        <v>45717</v>
      </c>
      <c r="C2706" t="s">
        <v>2739</v>
      </c>
      <c r="D2706" t="s">
        <v>126</v>
      </c>
      <c r="E2706" t="s">
        <v>33</v>
      </c>
      <c r="F2706" t="s">
        <v>93</v>
      </c>
      <c r="G2706" t="s">
        <v>6012</v>
      </c>
      <c r="H2706">
        <v>1</v>
      </c>
      <c r="I2706" s="5">
        <v>375</v>
      </c>
      <c r="J2706" s="5">
        <v>525</v>
      </c>
      <c r="K2706" s="5">
        <f t="shared" si="168"/>
        <v>525</v>
      </c>
      <c r="L2706" s="4">
        <v>0</v>
      </c>
      <c r="M2706" s="5">
        <f t="shared" si="169"/>
        <v>0</v>
      </c>
      <c r="N2706" s="5">
        <f t="shared" si="170"/>
        <v>150</v>
      </c>
      <c r="O2706" t="s">
        <v>95</v>
      </c>
      <c r="P2706" t="s">
        <v>96</v>
      </c>
      <c r="Q2706" t="s">
        <v>53</v>
      </c>
      <c r="R2706" t="s">
        <v>42</v>
      </c>
      <c r="T2706" t="s">
        <v>43</v>
      </c>
      <c r="U2706" t="str">
        <f t="shared" si="171"/>
        <v>No Discount</v>
      </c>
    </row>
    <row r="2707" spans="1:21" x14ac:dyDescent="0.25">
      <c r="A2707" t="s">
        <v>5068</v>
      </c>
      <c r="B2707" s="3">
        <v>45878</v>
      </c>
      <c r="C2707" t="s">
        <v>1248</v>
      </c>
      <c r="D2707" t="s">
        <v>32</v>
      </c>
      <c r="E2707" t="s">
        <v>33</v>
      </c>
      <c r="F2707" t="s">
        <v>6040</v>
      </c>
      <c r="G2707" t="s">
        <v>6067</v>
      </c>
      <c r="H2707">
        <v>8</v>
      </c>
      <c r="I2707" s="5">
        <v>270</v>
      </c>
      <c r="J2707" s="5">
        <v>390</v>
      </c>
      <c r="K2707" s="5">
        <f t="shared" si="168"/>
        <v>3120</v>
      </c>
      <c r="L2707" s="4">
        <v>0</v>
      </c>
      <c r="M2707" s="5">
        <f t="shared" si="169"/>
        <v>0</v>
      </c>
      <c r="N2707" s="5">
        <f t="shared" si="170"/>
        <v>960</v>
      </c>
      <c r="O2707" t="s">
        <v>55</v>
      </c>
      <c r="P2707" t="s">
        <v>56</v>
      </c>
      <c r="Q2707" t="s">
        <v>53</v>
      </c>
      <c r="R2707" t="s">
        <v>42</v>
      </c>
      <c r="T2707" t="s">
        <v>43</v>
      </c>
      <c r="U2707" t="str">
        <f t="shared" si="171"/>
        <v>No Discount</v>
      </c>
    </row>
    <row r="2708" spans="1:21" x14ac:dyDescent="0.25">
      <c r="A2708" t="s">
        <v>5069</v>
      </c>
      <c r="B2708" s="3">
        <v>46071</v>
      </c>
      <c r="C2708" t="s">
        <v>760</v>
      </c>
      <c r="D2708" t="s">
        <v>32</v>
      </c>
      <c r="E2708" t="s">
        <v>33</v>
      </c>
      <c r="F2708" t="s">
        <v>6040</v>
      </c>
      <c r="G2708" t="s">
        <v>6067</v>
      </c>
      <c r="H2708">
        <v>8</v>
      </c>
      <c r="I2708" s="5">
        <v>270</v>
      </c>
      <c r="J2708" s="5">
        <v>390</v>
      </c>
      <c r="K2708" s="5">
        <f t="shared" si="168"/>
        <v>3120</v>
      </c>
      <c r="L2708" s="4">
        <v>0.2</v>
      </c>
      <c r="M2708" s="5">
        <f t="shared" si="169"/>
        <v>624</v>
      </c>
      <c r="N2708" s="5">
        <f t="shared" si="170"/>
        <v>1584</v>
      </c>
      <c r="O2708" t="s">
        <v>164</v>
      </c>
      <c r="P2708" t="s">
        <v>41</v>
      </c>
      <c r="Q2708" t="s">
        <v>36</v>
      </c>
      <c r="R2708" t="s">
        <v>42</v>
      </c>
      <c r="T2708" t="s">
        <v>43</v>
      </c>
      <c r="U2708" t="str">
        <f t="shared" si="171"/>
        <v>16-20%</v>
      </c>
    </row>
    <row r="2709" spans="1:21" x14ac:dyDescent="0.25">
      <c r="A2709" t="s">
        <v>5070</v>
      </c>
      <c r="B2709" s="3">
        <v>45762</v>
      </c>
      <c r="C2709" t="s">
        <v>4647</v>
      </c>
      <c r="D2709" t="s">
        <v>32</v>
      </c>
      <c r="E2709" t="s">
        <v>33</v>
      </c>
      <c r="F2709" t="s">
        <v>6063</v>
      </c>
      <c r="G2709" t="s">
        <v>6024</v>
      </c>
      <c r="H2709">
        <v>8</v>
      </c>
      <c r="I2709" s="5">
        <v>220</v>
      </c>
      <c r="J2709" s="5">
        <v>323</v>
      </c>
      <c r="K2709" s="5">
        <f t="shared" si="168"/>
        <v>2584</v>
      </c>
      <c r="L2709" s="4">
        <v>0</v>
      </c>
      <c r="M2709" s="5">
        <f t="shared" si="169"/>
        <v>0</v>
      </c>
      <c r="N2709" s="5">
        <f t="shared" si="170"/>
        <v>824</v>
      </c>
      <c r="O2709" t="s">
        <v>95</v>
      </c>
      <c r="P2709" t="s">
        <v>96</v>
      </c>
      <c r="Q2709" t="s">
        <v>53</v>
      </c>
      <c r="R2709" t="s">
        <v>42</v>
      </c>
      <c r="T2709" t="s">
        <v>43</v>
      </c>
      <c r="U2709" t="str">
        <f t="shared" si="171"/>
        <v>No Discount</v>
      </c>
    </row>
    <row r="2710" spans="1:21" x14ac:dyDescent="0.25">
      <c r="A2710" t="s">
        <v>5071</v>
      </c>
      <c r="B2710" s="3">
        <v>46178</v>
      </c>
      <c r="C2710" t="s">
        <v>226</v>
      </c>
      <c r="D2710" t="s">
        <v>126</v>
      </c>
      <c r="E2710" t="s">
        <v>75</v>
      </c>
      <c r="F2710" t="s">
        <v>93</v>
      </c>
      <c r="G2710" t="s">
        <v>6012</v>
      </c>
      <c r="H2710">
        <v>8</v>
      </c>
      <c r="I2710" s="5">
        <v>375</v>
      </c>
      <c r="J2710" s="5">
        <v>525</v>
      </c>
      <c r="K2710" s="5">
        <f t="shared" si="168"/>
        <v>4200</v>
      </c>
      <c r="L2710" s="4">
        <v>0.18</v>
      </c>
      <c r="M2710" s="5">
        <f t="shared" si="169"/>
        <v>756</v>
      </c>
      <c r="N2710" s="5">
        <f t="shared" si="170"/>
        <v>1956</v>
      </c>
      <c r="O2710" t="s">
        <v>110</v>
      </c>
      <c r="P2710" t="s">
        <v>78</v>
      </c>
      <c r="Q2710" t="s">
        <v>36</v>
      </c>
      <c r="R2710" t="s">
        <v>440</v>
      </c>
      <c r="S2710">
        <v>52</v>
      </c>
      <c r="T2710" t="s">
        <v>441</v>
      </c>
      <c r="U2710" t="str">
        <f t="shared" si="171"/>
        <v>16-20%</v>
      </c>
    </row>
    <row r="2711" spans="1:21" x14ac:dyDescent="0.25">
      <c r="A2711" t="s">
        <v>5072</v>
      </c>
      <c r="B2711" s="3">
        <v>45892</v>
      </c>
      <c r="C2711" t="s">
        <v>1465</v>
      </c>
      <c r="D2711" t="s">
        <v>32</v>
      </c>
      <c r="E2711" t="s">
        <v>33</v>
      </c>
      <c r="F2711" t="s">
        <v>6063</v>
      </c>
      <c r="G2711" t="s">
        <v>6017</v>
      </c>
      <c r="H2711">
        <v>1</v>
      </c>
      <c r="I2711" s="5">
        <v>395</v>
      </c>
      <c r="J2711" s="5">
        <v>552</v>
      </c>
      <c r="K2711" s="5">
        <f t="shared" si="168"/>
        <v>552</v>
      </c>
      <c r="L2711" s="4">
        <v>0</v>
      </c>
      <c r="M2711" s="5">
        <f t="shared" si="169"/>
        <v>0</v>
      </c>
      <c r="N2711" s="5">
        <f t="shared" si="170"/>
        <v>157</v>
      </c>
      <c r="O2711" t="s">
        <v>164</v>
      </c>
      <c r="P2711" t="s">
        <v>41</v>
      </c>
      <c r="Q2711" t="s">
        <v>36</v>
      </c>
      <c r="R2711" t="s">
        <v>42</v>
      </c>
      <c r="T2711" t="s">
        <v>43</v>
      </c>
      <c r="U2711" t="str">
        <f t="shared" si="171"/>
        <v>No Discount</v>
      </c>
    </row>
    <row r="2712" spans="1:21" x14ac:dyDescent="0.25">
      <c r="A2712" t="s">
        <v>5073</v>
      </c>
      <c r="B2712" s="3">
        <v>46192</v>
      </c>
      <c r="C2712" t="s">
        <v>2499</v>
      </c>
      <c r="D2712" t="s">
        <v>126</v>
      </c>
      <c r="E2712" t="s">
        <v>75</v>
      </c>
      <c r="F2712" t="s">
        <v>93</v>
      </c>
      <c r="G2712" t="s">
        <v>6012</v>
      </c>
      <c r="H2712">
        <v>8</v>
      </c>
      <c r="I2712" s="5">
        <v>375</v>
      </c>
      <c r="J2712" s="5">
        <v>525</v>
      </c>
      <c r="K2712" s="5">
        <f t="shared" si="168"/>
        <v>4200</v>
      </c>
      <c r="L2712" s="4">
        <v>0.18</v>
      </c>
      <c r="M2712" s="5">
        <f t="shared" si="169"/>
        <v>756</v>
      </c>
      <c r="N2712" s="5">
        <f t="shared" si="170"/>
        <v>1956</v>
      </c>
      <c r="O2712" t="s">
        <v>77</v>
      </c>
      <c r="P2712" t="s">
        <v>78</v>
      </c>
      <c r="Q2712" t="s">
        <v>36</v>
      </c>
      <c r="R2712" t="s">
        <v>440</v>
      </c>
      <c r="S2712">
        <v>56</v>
      </c>
      <c r="T2712" t="s">
        <v>441</v>
      </c>
      <c r="U2712" t="str">
        <f t="shared" si="171"/>
        <v>16-20%</v>
      </c>
    </row>
    <row r="2713" spans="1:21" x14ac:dyDescent="0.25">
      <c r="A2713" t="s">
        <v>5074</v>
      </c>
      <c r="B2713" s="3">
        <v>45829</v>
      </c>
      <c r="C2713" t="s">
        <v>821</v>
      </c>
      <c r="D2713" t="s">
        <v>50</v>
      </c>
      <c r="E2713" t="s">
        <v>33</v>
      </c>
      <c r="F2713" t="s">
        <v>6040</v>
      </c>
      <c r="G2713" t="s">
        <v>6067</v>
      </c>
      <c r="H2713">
        <v>10</v>
      </c>
      <c r="I2713" s="5">
        <v>270</v>
      </c>
      <c r="J2713" s="5">
        <v>390</v>
      </c>
      <c r="K2713" s="5">
        <f t="shared" si="168"/>
        <v>3900</v>
      </c>
      <c r="L2713" s="4">
        <v>0</v>
      </c>
      <c r="M2713" s="5">
        <f t="shared" si="169"/>
        <v>0</v>
      </c>
      <c r="N2713" s="5">
        <f t="shared" si="170"/>
        <v>1200</v>
      </c>
      <c r="O2713" t="s">
        <v>181</v>
      </c>
      <c r="P2713" t="s">
        <v>68</v>
      </c>
      <c r="Q2713" t="s">
        <v>36</v>
      </c>
      <c r="R2713" t="s">
        <v>42</v>
      </c>
      <c r="T2713" t="s">
        <v>43</v>
      </c>
      <c r="U2713" t="str">
        <f t="shared" si="171"/>
        <v>No Discount</v>
      </c>
    </row>
    <row r="2714" spans="1:21" x14ac:dyDescent="0.25">
      <c r="A2714" t="s">
        <v>5075</v>
      </c>
      <c r="B2714" s="3">
        <v>45665</v>
      </c>
      <c r="C2714" t="s">
        <v>542</v>
      </c>
      <c r="D2714" t="s">
        <v>126</v>
      </c>
      <c r="E2714" t="s">
        <v>75</v>
      </c>
      <c r="F2714" t="s">
        <v>93</v>
      </c>
      <c r="G2714" t="s">
        <v>6012</v>
      </c>
      <c r="H2714">
        <v>3</v>
      </c>
      <c r="I2714" s="5">
        <v>375</v>
      </c>
      <c r="J2714" s="5">
        <v>525</v>
      </c>
      <c r="K2714" s="5">
        <f t="shared" si="168"/>
        <v>1575</v>
      </c>
      <c r="L2714" s="4">
        <v>0</v>
      </c>
      <c r="M2714" s="5">
        <f t="shared" si="169"/>
        <v>0</v>
      </c>
      <c r="N2714" s="5">
        <f t="shared" si="170"/>
        <v>450</v>
      </c>
      <c r="O2714" t="s">
        <v>110</v>
      </c>
      <c r="P2714" t="s">
        <v>78</v>
      </c>
      <c r="Q2714" t="s">
        <v>36</v>
      </c>
      <c r="R2714" t="s">
        <v>42</v>
      </c>
      <c r="T2714" t="s">
        <v>43</v>
      </c>
      <c r="U2714" t="str">
        <f t="shared" si="171"/>
        <v>No Discount</v>
      </c>
    </row>
    <row r="2715" spans="1:21" x14ac:dyDescent="0.25">
      <c r="A2715" t="s">
        <v>5076</v>
      </c>
      <c r="B2715" s="3">
        <v>46157</v>
      </c>
      <c r="C2715" t="s">
        <v>2121</v>
      </c>
      <c r="D2715" t="s">
        <v>50</v>
      </c>
      <c r="E2715" t="s">
        <v>33</v>
      </c>
      <c r="F2715" t="s">
        <v>6063</v>
      </c>
      <c r="G2715" t="s">
        <v>6017</v>
      </c>
      <c r="H2715">
        <v>4</v>
      </c>
      <c r="I2715" s="5">
        <v>395</v>
      </c>
      <c r="J2715" s="5">
        <v>552</v>
      </c>
      <c r="K2715" s="5">
        <f t="shared" si="168"/>
        <v>2208</v>
      </c>
      <c r="L2715" s="4">
        <v>0.18</v>
      </c>
      <c r="M2715" s="5">
        <f t="shared" si="169"/>
        <v>397.44</v>
      </c>
      <c r="N2715" s="5">
        <f t="shared" si="170"/>
        <v>1025.44</v>
      </c>
      <c r="O2715" t="s">
        <v>127</v>
      </c>
      <c r="P2715" t="s">
        <v>56</v>
      </c>
      <c r="Q2715" t="s">
        <v>53</v>
      </c>
      <c r="R2715" t="s">
        <v>440</v>
      </c>
      <c r="S2715">
        <v>145</v>
      </c>
      <c r="T2715" t="s">
        <v>441</v>
      </c>
      <c r="U2715" t="str">
        <f t="shared" si="171"/>
        <v>16-20%</v>
      </c>
    </row>
    <row r="2716" spans="1:21" x14ac:dyDescent="0.25">
      <c r="A2716" t="s">
        <v>5077</v>
      </c>
      <c r="B2716" s="3">
        <v>45993</v>
      </c>
      <c r="C2716" t="s">
        <v>2571</v>
      </c>
      <c r="D2716" t="s">
        <v>50</v>
      </c>
      <c r="E2716" t="s">
        <v>33</v>
      </c>
      <c r="F2716" t="s">
        <v>6063</v>
      </c>
      <c r="G2716" t="s">
        <v>6024</v>
      </c>
      <c r="H2716">
        <v>9</v>
      </c>
      <c r="I2716" s="5">
        <v>220</v>
      </c>
      <c r="J2716" s="5">
        <v>323</v>
      </c>
      <c r="K2716" s="5">
        <f t="shared" si="168"/>
        <v>2907</v>
      </c>
      <c r="L2716" s="4">
        <v>0</v>
      </c>
      <c r="M2716" s="5">
        <f t="shared" si="169"/>
        <v>0</v>
      </c>
      <c r="N2716" s="5">
        <f t="shared" si="170"/>
        <v>927</v>
      </c>
      <c r="O2716" t="s">
        <v>95</v>
      </c>
      <c r="P2716" t="s">
        <v>96</v>
      </c>
      <c r="Q2716" t="s">
        <v>53</v>
      </c>
      <c r="R2716" t="s">
        <v>440</v>
      </c>
      <c r="S2716">
        <v>53</v>
      </c>
      <c r="T2716" t="s">
        <v>441</v>
      </c>
      <c r="U2716" t="str">
        <f t="shared" si="171"/>
        <v>No Discount</v>
      </c>
    </row>
    <row r="2717" spans="1:21" x14ac:dyDescent="0.25">
      <c r="A2717" t="s">
        <v>5078</v>
      </c>
      <c r="B2717" s="3">
        <v>45703</v>
      </c>
      <c r="C2717" t="s">
        <v>739</v>
      </c>
      <c r="D2717" t="s">
        <v>50</v>
      </c>
      <c r="E2717" t="s">
        <v>75</v>
      </c>
      <c r="F2717" t="s">
        <v>93</v>
      </c>
      <c r="G2717" t="s">
        <v>6012</v>
      </c>
      <c r="H2717">
        <v>7</v>
      </c>
      <c r="I2717" s="5">
        <v>375</v>
      </c>
      <c r="J2717" s="5">
        <v>525</v>
      </c>
      <c r="K2717" s="5">
        <f t="shared" si="168"/>
        <v>3675</v>
      </c>
      <c r="L2717" s="4">
        <v>0</v>
      </c>
      <c r="M2717" s="5">
        <f t="shared" si="169"/>
        <v>0</v>
      </c>
      <c r="N2717" s="5">
        <f t="shared" si="170"/>
        <v>1050</v>
      </c>
      <c r="O2717" t="s">
        <v>85</v>
      </c>
      <c r="P2717" t="s">
        <v>86</v>
      </c>
      <c r="Q2717" t="s">
        <v>36</v>
      </c>
      <c r="R2717" t="s">
        <v>42</v>
      </c>
      <c r="T2717" t="s">
        <v>43</v>
      </c>
      <c r="U2717" t="str">
        <f t="shared" si="171"/>
        <v>No Discount</v>
      </c>
    </row>
    <row r="2718" spans="1:21" x14ac:dyDescent="0.25">
      <c r="A2718" t="s">
        <v>5079</v>
      </c>
      <c r="B2718" s="3">
        <v>45963</v>
      </c>
      <c r="C2718" t="s">
        <v>2041</v>
      </c>
      <c r="D2718" t="s">
        <v>126</v>
      </c>
      <c r="E2718" t="s">
        <v>33</v>
      </c>
      <c r="F2718" t="s">
        <v>6063</v>
      </c>
      <c r="G2718" t="s">
        <v>6024</v>
      </c>
      <c r="H2718">
        <v>9</v>
      </c>
      <c r="I2718" s="5">
        <v>220</v>
      </c>
      <c r="J2718" s="5">
        <v>323</v>
      </c>
      <c r="K2718" s="5">
        <f t="shared" si="168"/>
        <v>2907</v>
      </c>
      <c r="L2718" s="4">
        <v>0</v>
      </c>
      <c r="M2718" s="5">
        <f t="shared" si="169"/>
        <v>0</v>
      </c>
      <c r="N2718" s="5">
        <f t="shared" si="170"/>
        <v>927</v>
      </c>
      <c r="O2718" t="s">
        <v>85</v>
      </c>
      <c r="P2718" t="s">
        <v>86</v>
      </c>
      <c r="Q2718" t="s">
        <v>36</v>
      </c>
      <c r="R2718" t="s">
        <v>42</v>
      </c>
      <c r="T2718" t="s">
        <v>43</v>
      </c>
      <c r="U2718" t="str">
        <f t="shared" si="171"/>
        <v>No Discount</v>
      </c>
    </row>
    <row r="2719" spans="1:21" x14ac:dyDescent="0.25">
      <c r="A2719" t="s">
        <v>5080</v>
      </c>
      <c r="B2719" s="3">
        <v>45775</v>
      </c>
      <c r="C2719" t="s">
        <v>4831</v>
      </c>
      <c r="D2719" t="s">
        <v>126</v>
      </c>
      <c r="E2719" t="s">
        <v>75</v>
      </c>
      <c r="F2719" t="s">
        <v>93</v>
      </c>
      <c r="G2719" t="s">
        <v>6012</v>
      </c>
      <c r="H2719">
        <v>10</v>
      </c>
      <c r="I2719" s="5">
        <v>375</v>
      </c>
      <c r="J2719" s="5">
        <v>525</v>
      </c>
      <c r="K2719" s="5">
        <f t="shared" si="168"/>
        <v>5250</v>
      </c>
      <c r="L2719" s="4">
        <v>0</v>
      </c>
      <c r="M2719" s="5">
        <f t="shared" si="169"/>
        <v>0</v>
      </c>
      <c r="N2719" s="5">
        <f t="shared" si="170"/>
        <v>1500</v>
      </c>
      <c r="O2719" t="s">
        <v>40</v>
      </c>
      <c r="P2719" t="s">
        <v>41</v>
      </c>
      <c r="Q2719" t="s">
        <v>36</v>
      </c>
      <c r="R2719" t="s">
        <v>42</v>
      </c>
      <c r="T2719" t="s">
        <v>43</v>
      </c>
      <c r="U2719" t="str">
        <f t="shared" si="171"/>
        <v>No Discount</v>
      </c>
    </row>
    <row r="2720" spans="1:21" x14ac:dyDescent="0.25">
      <c r="A2720" t="s">
        <v>5081</v>
      </c>
      <c r="B2720" s="3">
        <v>45862</v>
      </c>
      <c r="C2720" t="s">
        <v>2575</v>
      </c>
      <c r="D2720" t="s">
        <v>32</v>
      </c>
      <c r="E2720" t="s">
        <v>75</v>
      </c>
      <c r="F2720" t="s">
        <v>93</v>
      </c>
      <c r="G2720" t="s">
        <v>6012</v>
      </c>
      <c r="H2720">
        <v>4</v>
      </c>
      <c r="I2720" s="5">
        <v>375</v>
      </c>
      <c r="J2720" s="5">
        <v>525</v>
      </c>
      <c r="K2720" s="5">
        <f t="shared" si="168"/>
        <v>2100</v>
      </c>
      <c r="L2720" s="4">
        <v>0</v>
      </c>
      <c r="M2720" s="5">
        <f t="shared" si="169"/>
        <v>0</v>
      </c>
      <c r="N2720" s="5">
        <f t="shared" si="170"/>
        <v>600</v>
      </c>
      <c r="O2720" t="s">
        <v>95</v>
      </c>
      <c r="P2720" t="s">
        <v>96</v>
      </c>
      <c r="Q2720" t="s">
        <v>53</v>
      </c>
      <c r="R2720" t="s">
        <v>42</v>
      </c>
      <c r="T2720" t="s">
        <v>43</v>
      </c>
      <c r="U2720" t="str">
        <f t="shared" si="171"/>
        <v>No Discount</v>
      </c>
    </row>
    <row r="2721" spans="1:21" x14ac:dyDescent="0.25">
      <c r="A2721" t="s">
        <v>5082</v>
      </c>
      <c r="B2721" s="3">
        <v>45943</v>
      </c>
      <c r="C2721" t="s">
        <v>5083</v>
      </c>
      <c r="D2721" t="s">
        <v>32</v>
      </c>
      <c r="E2721" t="s">
        <v>75</v>
      </c>
      <c r="F2721" t="s">
        <v>6063</v>
      </c>
      <c r="G2721" t="s">
        <v>6017</v>
      </c>
      <c r="H2721">
        <v>7</v>
      </c>
      <c r="I2721" s="5">
        <v>395</v>
      </c>
      <c r="J2721" s="5">
        <v>552</v>
      </c>
      <c r="K2721" s="5">
        <f t="shared" si="168"/>
        <v>3864</v>
      </c>
      <c r="L2721" s="4">
        <v>0</v>
      </c>
      <c r="M2721" s="5">
        <f t="shared" si="169"/>
        <v>0</v>
      </c>
      <c r="N2721" s="5">
        <f t="shared" si="170"/>
        <v>1099</v>
      </c>
      <c r="O2721" t="s">
        <v>55</v>
      </c>
      <c r="P2721" t="s">
        <v>56</v>
      </c>
      <c r="Q2721" t="s">
        <v>53</v>
      </c>
      <c r="R2721" t="s">
        <v>42</v>
      </c>
      <c r="T2721" t="s">
        <v>43</v>
      </c>
      <c r="U2721" t="str">
        <f t="shared" si="171"/>
        <v>No Discount</v>
      </c>
    </row>
    <row r="2722" spans="1:21" x14ac:dyDescent="0.25">
      <c r="A2722" t="s">
        <v>5085</v>
      </c>
      <c r="B2722" s="3">
        <v>45756</v>
      </c>
      <c r="C2722" t="s">
        <v>1613</v>
      </c>
      <c r="D2722" t="s">
        <v>32</v>
      </c>
      <c r="E2722" t="s">
        <v>33</v>
      </c>
      <c r="F2722" t="s">
        <v>137</v>
      </c>
      <c r="G2722" t="s">
        <v>6029</v>
      </c>
      <c r="H2722">
        <v>4</v>
      </c>
      <c r="I2722" s="5">
        <v>470</v>
      </c>
      <c r="J2722" s="5">
        <v>657</v>
      </c>
      <c r="K2722" s="5">
        <f t="shared" si="168"/>
        <v>2628</v>
      </c>
      <c r="L2722" s="4">
        <v>0</v>
      </c>
      <c r="M2722" s="5">
        <f t="shared" si="169"/>
        <v>0</v>
      </c>
      <c r="N2722" s="5">
        <f t="shared" si="170"/>
        <v>748</v>
      </c>
      <c r="O2722" t="s">
        <v>181</v>
      </c>
      <c r="P2722" t="s">
        <v>68</v>
      </c>
      <c r="Q2722" t="s">
        <v>36</v>
      </c>
      <c r="R2722" t="s">
        <v>42</v>
      </c>
      <c r="T2722" t="s">
        <v>43</v>
      </c>
      <c r="U2722" t="str">
        <f t="shared" si="171"/>
        <v>No Discount</v>
      </c>
    </row>
    <row r="2723" spans="1:21" x14ac:dyDescent="0.25">
      <c r="A2723" t="s">
        <v>5086</v>
      </c>
      <c r="B2723" s="3">
        <v>45699</v>
      </c>
      <c r="C2723" t="s">
        <v>3845</v>
      </c>
      <c r="D2723" t="s">
        <v>126</v>
      </c>
      <c r="E2723" t="s">
        <v>33</v>
      </c>
      <c r="F2723" t="s">
        <v>137</v>
      </c>
      <c r="G2723" t="s">
        <v>6029</v>
      </c>
      <c r="H2723">
        <v>10</v>
      </c>
      <c r="I2723" s="5">
        <v>470</v>
      </c>
      <c r="J2723" s="5">
        <v>657</v>
      </c>
      <c r="K2723" s="5">
        <f t="shared" si="168"/>
        <v>6570</v>
      </c>
      <c r="L2723" s="4">
        <v>0</v>
      </c>
      <c r="M2723" s="5">
        <f t="shared" si="169"/>
        <v>0</v>
      </c>
      <c r="N2723" s="5">
        <f t="shared" si="170"/>
        <v>1870</v>
      </c>
      <c r="O2723" t="s">
        <v>181</v>
      </c>
      <c r="P2723" t="s">
        <v>68</v>
      </c>
      <c r="Q2723" t="s">
        <v>36</v>
      </c>
      <c r="R2723" t="s">
        <v>42</v>
      </c>
      <c r="T2723" t="s">
        <v>43</v>
      </c>
      <c r="U2723" t="str">
        <f t="shared" si="171"/>
        <v>No Discount</v>
      </c>
    </row>
    <row r="2724" spans="1:21" x14ac:dyDescent="0.25">
      <c r="A2724" t="s">
        <v>5087</v>
      </c>
      <c r="B2724" s="3">
        <v>45662</v>
      </c>
      <c r="C2724" t="s">
        <v>2879</v>
      </c>
      <c r="D2724" t="s">
        <v>32</v>
      </c>
      <c r="E2724" t="s">
        <v>33</v>
      </c>
      <c r="F2724" t="s">
        <v>6040</v>
      </c>
      <c r="G2724" t="s">
        <v>6067</v>
      </c>
      <c r="H2724">
        <v>9</v>
      </c>
      <c r="I2724" s="5">
        <v>270</v>
      </c>
      <c r="J2724" s="5">
        <v>390</v>
      </c>
      <c r="K2724" s="5">
        <f t="shared" si="168"/>
        <v>3510</v>
      </c>
      <c r="L2724" s="4">
        <v>0</v>
      </c>
      <c r="M2724" s="5">
        <f t="shared" si="169"/>
        <v>0</v>
      </c>
      <c r="N2724" s="5">
        <f t="shared" si="170"/>
        <v>1080</v>
      </c>
      <c r="O2724" t="s">
        <v>77</v>
      </c>
      <c r="P2724" t="s">
        <v>78</v>
      </c>
      <c r="Q2724" t="s">
        <v>36</v>
      </c>
      <c r="R2724" t="s">
        <v>42</v>
      </c>
      <c r="T2724" t="s">
        <v>43</v>
      </c>
      <c r="U2724" t="str">
        <f t="shared" si="171"/>
        <v>No Discount</v>
      </c>
    </row>
    <row r="2725" spans="1:21" x14ac:dyDescent="0.25">
      <c r="A2725" t="s">
        <v>5088</v>
      </c>
      <c r="B2725" s="3">
        <v>46067</v>
      </c>
      <c r="C2725" t="s">
        <v>906</v>
      </c>
      <c r="D2725" t="s">
        <v>50</v>
      </c>
      <c r="E2725" t="s">
        <v>33</v>
      </c>
      <c r="F2725" t="s">
        <v>137</v>
      </c>
      <c r="G2725" t="s">
        <v>6029</v>
      </c>
      <c r="H2725">
        <v>9</v>
      </c>
      <c r="I2725" s="5">
        <v>470</v>
      </c>
      <c r="J2725" s="5">
        <v>657</v>
      </c>
      <c r="K2725" s="5">
        <f t="shared" si="168"/>
        <v>5913</v>
      </c>
      <c r="L2725" s="4">
        <v>0.12</v>
      </c>
      <c r="M2725" s="5">
        <f t="shared" si="169"/>
        <v>709.56</v>
      </c>
      <c r="N2725" s="5">
        <f t="shared" si="170"/>
        <v>2392.56</v>
      </c>
      <c r="O2725" t="s">
        <v>120</v>
      </c>
      <c r="P2725" t="s">
        <v>96</v>
      </c>
      <c r="Q2725" t="s">
        <v>53</v>
      </c>
      <c r="R2725" t="s">
        <v>440</v>
      </c>
      <c r="S2725">
        <v>244</v>
      </c>
      <c r="T2725" t="s">
        <v>441</v>
      </c>
      <c r="U2725" t="str">
        <f t="shared" si="171"/>
        <v>11-15%</v>
      </c>
    </row>
    <row r="2726" spans="1:21" x14ac:dyDescent="0.25">
      <c r="A2726" t="s">
        <v>5089</v>
      </c>
      <c r="B2726" s="3">
        <v>46049</v>
      </c>
      <c r="C2726" t="s">
        <v>5090</v>
      </c>
      <c r="D2726" t="s">
        <v>50</v>
      </c>
      <c r="E2726" t="s">
        <v>33</v>
      </c>
      <c r="F2726" t="s">
        <v>93</v>
      </c>
      <c r="G2726" t="s">
        <v>6012</v>
      </c>
      <c r="H2726">
        <v>7</v>
      </c>
      <c r="I2726" s="5">
        <v>375</v>
      </c>
      <c r="J2726" s="5">
        <v>525</v>
      </c>
      <c r="K2726" s="5">
        <f t="shared" si="168"/>
        <v>3675</v>
      </c>
      <c r="L2726" s="4">
        <v>0.1</v>
      </c>
      <c r="M2726" s="5">
        <f t="shared" si="169"/>
        <v>367.5</v>
      </c>
      <c r="N2726" s="5">
        <f t="shared" si="170"/>
        <v>1417.5</v>
      </c>
      <c r="O2726" t="s">
        <v>67</v>
      </c>
      <c r="P2726" t="s">
        <v>68</v>
      </c>
      <c r="Q2726" t="s">
        <v>36</v>
      </c>
      <c r="R2726" t="s">
        <v>42</v>
      </c>
      <c r="T2726" t="s">
        <v>43</v>
      </c>
      <c r="U2726" t="str">
        <f t="shared" si="171"/>
        <v>5-10%</v>
      </c>
    </row>
    <row r="2727" spans="1:21" x14ac:dyDescent="0.25">
      <c r="A2727" t="s">
        <v>5092</v>
      </c>
      <c r="B2727" s="3">
        <v>45681</v>
      </c>
      <c r="C2727" t="s">
        <v>5093</v>
      </c>
      <c r="D2727" t="s">
        <v>32</v>
      </c>
      <c r="E2727" t="s">
        <v>33</v>
      </c>
      <c r="F2727" t="s">
        <v>6063</v>
      </c>
      <c r="G2727" t="s">
        <v>6024</v>
      </c>
      <c r="H2727">
        <v>6</v>
      </c>
      <c r="I2727" s="5">
        <v>220</v>
      </c>
      <c r="J2727" s="5">
        <v>323</v>
      </c>
      <c r="K2727" s="5">
        <f t="shared" si="168"/>
        <v>1938</v>
      </c>
      <c r="L2727" s="4">
        <v>0</v>
      </c>
      <c r="M2727" s="5">
        <f t="shared" si="169"/>
        <v>0</v>
      </c>
      <c r="N2727" s="5">
        <f t="shared" si="170"/>
        <v>618</v>
      </c>
      <c r="O2727" t="s">
        <v>127</v>
      </c>
      <c r="P2727" t="s">
        <v>56</v>
      </c>
      <c r="Q2727" t="s">
        <v>53</v>
      </c>
      <c r="R2727" t="s">
        <v>42</v>
      </c>
      <c r="T2727" t="s">
        <v>43</v>
      </c>
      <c r="U2727" t="str">
        <f t="shared" si="171"/>
        <v>No Discount</v>
      </c>
    </row>
    <row r="2728" spans="1:21" x14ac:dyDescent="0.25">
      <c r="A2728" t="s">
        <v>5095</v>
      </c>
      <c r="B2728" s="3">
        <v>45811</v>
      </c>
      <c r="C2728" t="s">
        <v>632</v>
      </c>
      <c r="D2728" t="s">
        <v>32</v>
      </c>
      <c r="E2728" t="s">
        <v>75</v>
      </c>
      <c r="F2728" t="s">
        <v>93</v>
      </c>
      <c r="G2728" t="s">
        <v>6012</v>
      </c>
      <c r="H2728">
        <v>3</v>
      </c>
      <c r="I2728" s="5">
        <v>375</v>
      </c>
      <c r="J2728" s="5">
        <v>525</v>
      </c>
      <c r="K2728" s="5">
        <f t="shared" si="168"/>
        <v>1575</v>
      </c>
      <c r="L2728" s="4">
        <v>0</v>
      </c>
      <c r="M2728" s="5">
        <f t="shared" si="169"/>
        <v>0</v>
      </c>
      <c r="N2728" s="5">
        <f t="shared" si="170"/>
        <v>450</v>
      </c>
      <c r="O2728" t="s">
        <v>77</v>
      </c>
      <c r="P2728" t="s">
        <v>78</v>
      </c>
      <c r="Q2728" t="s">
        <v>36</v>
      </c>
      <c r="R2728" t="s">
        <v>42</v>
      </c>
      <c r="T2728" t="s">
        <v>43</v>
      </c>
      <c r="U2728" t="str">
        <f t="shared" si="171"/>
        <v>No Discount</v>
      </c>
    </row>
    <row r="2729" spans="1:21" x14ac:dyDescent="0.25">
      <c r="A2729" t="s">
        <v>5096</v>
      </c>
      <c r="B2729" s="3">
        <v>46195</v>
      </c>
      <c r="C2729" t="s">
        <v>1887</v>
      </c>
      <c r="D2729" t="s">
        <v>126</v>
      </c>
      <c r="E2729" t="s">
        <v>75</v>
      </c>
      <c r="F2729" t="s">
        <v>93</v>
      </c>
      <c r="G2729" t="s">
        <v>6012</v>
      </c>
      <c r="H2729">
        <v>7</v>
      </c>
      <c r="I2729" s="5">
        <v>375</v>
      </c>
      <c r="J2729" s="5">
        <v>525</v>
      </c>
      <c r="K2729" s="5">
        <f t="shared" si="168"/>
        <v>3675</v>
      </c>
      <c r="L2729" s="4">
        <v>0.25</v>
      </c>
      <c r="M2729" s="5">
        <f t="shared" si="169"/>
        <v>918.75</v>
      </c>
      <c r="N2729" s="5">
        <f t="shared" si="170"/>
        <v>1968.75</v>
      </c>
      <c r="O2729" t="s">
        <v>120</v>
      </c>
      <c r="P2729" t="s">
        <v>96</v>
      </c>
      <c r="Q2729" t="s">
        <v>53</v>
      </c>
      <c r="R2729" t="s">
        <v>440</v>
      </c>
      <c r="S2729">
        <v>99</v>
      </c>
      <c r="T2729" t="s">
        <v>441</v>
      </c>
      <c r="U2729" t="str">
        <f t="shared" si="171"/>
        <v>21-25%</v>
      </c>
    </row>
    <row r="2730" spans="1:21" x14ac:dyDescent="0.25">
      <c r="A2730" t="s">
        <v>5097</v>
      </c>
      <c r="B2730" s="3">
        <v>45995</v>
      </c>
      <c r="C2730" t="s">
        <v>1993</v>
      </c>
      <c r="D2730" t="s">
        <v>32</v>
      </c>
      <c r="E2730" t="s">
        <v>75</v>
      </c>
      <c r="F2730" t="s">
        <v>93</v>
      </c>
      <c r="G2730" t="s">
        <v>6012</v>
      </c>
      <c r="H2730">
        <v>5</v>
      </c>
      <c r="I2730" s="5">
        <v>375</v>
      </c>
      <c r="J2730" s="5">
        <v>525</v>
      </c>
      <c r="K2730" s="5">
        <f t="shared" si="168"/>
        <v>2625</v>
      </c>
      <c r="L2730" s="4">
        <v>0</v>
      </c>
      <c r="M2730" s="5">
        <f t="shared" si="169"/>
        <v>0</v>
      </c>
      <c r="N2730" s="5">
        <f t="shared" si="170"/>
        <v>750</v>
      </c>
      <c r="O2730" t="s">
        <v>120</v>
      </c>
      <c r="P2730" t="s">
        <v>96</v>
      </c>
      <c r="Q2730" t="s">
        <v>53</v>
      </c>
      <c r="R2730" t="s">
        <v>42</v>
      </c>
      <c r="T2730" t="s">
        <v>43</v>
      </c>
      <c r="U2730" t="str">
        <f t="shared" si="171"/>
        <v>No Discount</v>
      </c>
    </row>
    <row r="2731" spans="1:21" x14ac:dyDescent="0.25">
      <c r="A2731" t="s">
        <v>5098</v>
      </c>
      <c r="B2731" s="3">
        <v>46059</v>
      </c>
      <c r="C2731" t="s">
        <v>197</v>
      </c>
      <c r="D2731" t="s">
        <v>50</v>
      </c>
      <c r="E2731" t="s">
        <v>75</v>
      </c>
      <c r="F2731" t="s">
        <v>6063</v>
      </c>
      <c r="G2731" t="s">
        <v>6017</v>
      </c>
      <c r="H2731">
        <v>8</v>
      </c>
      <c r="I2731" s="5">
        <v>395</v>
      </c>
      <c r="J2731" s="5">
        <v>552</v>
      </c>
      <c r="K2731" s="5">
        <f t="shared" si="168"/>
        <v>4416</v>
      </c>
      <c r="L2731" s="4">
        <v>0.1</v>
      </c>
      <c r="M2731" s="5">
        <f t="shared" si="169"/>
        <v>441.6</v>
      </c>
      <c r="N2731" s="5">
        <f t="shared" si="170"/>
        <v>1697.6</v>
      </c>
      <c r="O2731" t="s">
        <v>215</v>
      </c>
      <c r="P2731" t="s">
        <v>86</v>
      </c>
      <c r="Q2731" t="s">
        <v>36</v>
      </c>
      <c r="R2731" t="s">
        <v>42</v>
      </c>
      <c r="T2731" t="s">
        <v>43</v>
      </c>
      <c r="U2731" t="str">
        <f t="shared" si="171"/>
        <v>5-10%</v>
      </c>
    </row>
    <row r="2732" spans="1:21" x14ac:dyDescent="0.25">
      <c r="A2732" t="s">
        <v>5099</v>
      </c>
      <c r="B2732" s="3">
        <v>46166</v>
      </c>
      <c r="C2732" t="s">
        <v>2559</v>
      </c>
      <c r="D2732" t="s">
        <v>126</v>
      </c>
      <c r="E2732" t="s">
        <v>75</v>
      </c>
      <c r="F2732" t="s">
        <v>93</v>
      </c>
      <c r="G2732" t="s">
        <v>6012</v>
      </c>
      <c r="H2732">
        <v>10</v>
      </c>
      <c r="I2732" s="5">
        <v>375</v>
      </c>
      <c r="J2732" s="5">
        <v>525</v>
      </c>
      <c r="K2732" s="5">
        <f t="shared" si="168"/>
        <v>5250</v>
      </c>
      <c r="L2732" s="4">
        <v>0.2</v>
      </c>
      <c r="M2732" s="5">
        <f t="shared" si="169"/>
        <v>1050</v>
      </c>
      <c r="N2732" s="5">
        <f t="shared" si="170"/>
        <v>2550</v>
      </c>
      <c r="O2732" t="s">
        <v>85</v>
      </c>
      <c r="P2732" t="s">
        <v>86</v>
      </c>
      <c r="Q2732" t="s">
        <v>36</v>
      </c>
      <c r="R2732" t="s">
        <v>440</v>
      </c>
      <c r="S2732">
        <v>41</v>
      </c>
      <c r="T2732" t="s">
        <v>441</v>
      </c>
      <c r="U2732" t="str">
        <f t="shared" si="171"/>
        <v>16-20%</v>
      </c>
    </row>
    <row r="2733" spans="1:21" x14ac:dyDescent="0.25">
      <c r="A2733" t="s">
        <v>5100</v>
      </c>
      <c r="B2733" s="3">
        <v>46201</v>
      </c>
      <c r="C2733" t="s">
        <v>572</v>
      </c>
      <c r="D2733" t="s">
        <v>126</v>
      </c>
      <c r="E2733" t="s">
        <v>33</v>
      </c>
      <c r="F2733" t="s">
        <v>6063</v>
      </c>
      <c r="G2733" t="s">
        <v>6024</v>
      </c>
      <c r="H2733">
        <v>7</v>
      </c>
      <c r="I2733" s="5">
        <v>220</v>
      </c>
      <c r="J2733" s="5">
        <v>323</v>
      </c>
      <c r="K2733" s="5">
        <f t="shared" si="168"/>
        <v>2261</v>
      </c>
      <c r="L2733" s="4">
        <v>0.18</v>
      </c>
      <c r="M2733" s="5">
        <f t="shared" si="169"/>
        <v>406.97999999999996</v>
      </c>
      <c r="N2733" s="5">
        <f t="shared" si="170"/>
        <v>1127.98</v>
      </c>
      <c r="O2733" t="s">
        <v>55</v>
      </c>
      <c r="P2733" t="s">
        <v>56</v>
      </c>
      <c r="Q2733" t="s">
        <v>53</v>
      </c>
      <c r="R2733" t="s">
        <v>440</v>
      </c>
      <c r="S2733">
        <v>62</v>
      </c>
      <c r="T2733" t="s">
        <v>441</v>
      </c>
      <c r="U2733" t="str">
        <f t="shared" si="171"/>
        <v>16-20%</v>
      </c>
    </row>
    <row r="2734" spans="1:21" x14ac:dyDescent="0.25">
      <c r="A2734" t="s">
        <v>5101</v>
      </c>
      <c r="B2734" s="3">
        <v>46077</v>
      </c>
      <c r="C2734" t="s">
        <v>443</v>
      </c>
      <c r="D2734" t="s">
        <v>32</v>
      </c>
      <c r="E2734" t="s">
        <v>33</v>
      </c>
      <c r="F2734" t="s">
        <v>6040</v>
      </c>
      <c r="G2734" t="s">
        <v>6067</v>
      </c>
      <c r="H2734">
        <v>4</v>
      </c>
      <c r="I2734" s="5">
        <v>270</v>
      </c>
      <c r="J2734" s="5">
        <v>390</v>
      </c>
      <c r="K2734" s="5">
        <f t="shared" si="168"/>
        <v>1560</v>
      </c>
      <c r="L2734" s="4">
        <v>0.1</v>
      </c>
      <c r="M2734" s="5">
        <f t="shared" si="169"/>
        <v>156</v>
      </c>
      <c r="N2734" s="5">
        <f t="shared" si="170"/>
        <v>636</v>
      </c>
      <c r="O2734" t="s">
        <v>215</v>
      </c>
      <c r="P2734" t="s">
        <v>86</v>
      </c>
      <c r="Q2734" t="s">
        <v>36</v>
      </c>
      <c r="R2734" t="s">
        <v>440</v>
      </c>
      <c r="S2734">
        <v>199</v>
      </c>
      <c r="T2734" t="s">
        <v>441</v>
      </c>
      <c r="U2734" t="str">
        <f t="shared" si="171"/>
        <v>5-10%</v>
      </c>
    </row>
    <row r="2735" spans="1:21" x14ac:dyDescent="0.25">
      <c r="A2735" t="s">
        <v>5102</v>
      </c>
      <c r="B2735" s="3">
        <v>46083</v>
      </c>
      <c r="C2735" t="s">
        <v>3299</v>
      </c>
      <c r="D2735" t="s">
        <v>126</v>
      </c>
      <c r="E2735" t="s">
        <v>33</v>
      </c>
      <c r="F2735" t="s">
        <v>6063</v>
      </c>
      <c r="G2735" t="s">
        <v>6017</v>
      </c>
      <c r="H2735">
        <v>2</v>
      </c>
      <c r="I2735" s="5">
        <v>395</v>
      </c>
      <c r="J2735" s="5">
        <v>552</v>
      </c>
      <c r="K2735" s="5">
        <f t="shared" si="168"/>
        <v>1104</v>
      </c>
      <c r="L2735" s="4">
        <v>0.05</v>
      </c>
      <c r="M2735" s="5">
        <f t="shared" si="169"/>
        <v>55.2</v>
      </c>
      <c r="N2735" s="5">
        <f t="shared" si="170"/>
        <v>369.20000000000005</v>
      </c>
      <c r="O2735" t="s">
        <v>120</v>
      </c>
      <c r="P2735" t="s">
        <v>96</v>
      </c>
      <c r="Q2735" t="s">
        <v>53</v>
      </c>
      <c r="R2735" t="s">
        <v>440</v>
      </c>
      <c r="S2735">
        <v>190</v>
      </c>
      <c r="T2735" t="s">
        <v>441</v>
      </c>
      <c r="U2735" t="str">
        <f t="shared" si="171"/>
        <v>5-10%</v>
      </c>
    </row>
    <row r="2736" spans="1:21" x14ac:dyDescent="0.25">
      <c r="A2736" t="s">
        <v>5103</v>
      </c>
      <c r="B2736" s="3">
        <v>45840</v>
      </c>
      <c r="C2736" t="s">
        <v>910</v>
      </c>
      <c r="D2736" t="s">
        <v>126</v>
      </c>
      <c r="E2736" t="s">
        <v>33</v>
      </c>
      <c r="F2736" t="s">
        <v>6063</v>
      </c>
      <c r="G2736" t="s">
        <v>6017</v>
      </c>
      <c r="H2736">
        <v>10</v>
      </c>
      <c r="I2736" s="5">
        <v>395</v>
      </c>
      <c r="J2736" s="5">
        <v>552</v>
      </c>
      <c r="K2736" s="5">
        <f t="shared" si="168"/>
        <v>5520</v>
      </c>
      <c r="L2736" s="4">
        <v>0</v>
      </c>
      <c r="M2736" s="5">
        <f t="shared" si="169"/>
        <v>0</v>
      </c>
      <c r="N2736" s="5">
        <f t="shared" si="170"/>
        <v>1570</v>
      </c>
      <c r="O2736" t="s">
        <v>77</v>
      </c>
      <c r="P2736" t="s">
        <v>78</v>
      </c>
      <c r="Q2736" t="s">
        <v>36</v>
      </c>
      <c r="R2736" t="s">
        <v>42</v>
      </c>
      <c r="T2736" t="s">
        <v>43</v>
      </c>
      <c r="U2736" t="str">
        <f t="shared" si="171"/>
        <v>No Discount</v>
      </c>
    </row>
    <row r="2737" spans="1:21" x14ac:dyDescent="0.25">
      <c r="A2737" t="s">
        <v>5104</v>
      </c>
      <c r="B2737" s="3">
        <v>46015</v>
      </c>
      <c r="C2737" t="s">
        <v>3318</v>
      </c>
      <c r="D2737" t="s">
        <v>32</v>
      </c>
      <c r="E2737" t="s">
        <v>33</v>
      </c>
      <c r="F2737" t="s">
        <v>137</v>
      </c>
      <c r="G2737" t="s">
        <v>6029</v>
      </c>
      <c r="H2737">
        <v>6</v>
      </c>
      <c r="I2737" s="5">
        <v>470</v>
      </c>
      <c r="J2737" s="5">
        <v>657</v>
      </c>
      <c r="K2737" s="5">
        <f t="shared" si="168"/>
        <v>3942</v>
      </c>
      <c r="L2737" s="4">
        <v>0</v>
      </c>
      <c r="M2737" s="5">
        <f t="shared" si="169"/>
        <v>0</v>
      </c>
      <c r="N2737" s="5">
        <f t="shared" si="170"/>
        <v>1122</v>
      </c>
      <c r="O2737" t="s">
        <v>77</v>
      </c>
      <c r="P2737" t="s">
        <v>78</v>
      </c>
      <c r="Q2737" t="s">
        <v>36</v>
      </c>
      <c r="R2737" t="s">
        <v>42</v>
      </c>
      <c r="T2737" t="s">
        <v>43</v>
      </c>
      <c r="U2737" t="str">
        <f t="shared" si="171"/>
        <v>No Discount</v>
      </c>
    </row>
    <row r="2738" spans="1:21" x14ac:dyDescent="0.25">
      <c r="A2738" t="s">
        <v>5105</v>
      </c>
      <c r="B2738" s="3">
        <v>45928</v>
      </c>
      <c r="C2738" t="s">
        <v>4026</v>
      </c>
      <c r="D2738" t="s">
        <v>32</v>
      </c>
      <c r="E2738" t="s">
        <v>33</v>
      </c>
      <c r="F2738" t="s">
        <v>93</v>
      </c>
      <c r="G2738" t="s">
        <v>6012</v>
      </c>
      <c r="H2738">
        <v>9</v>
      </c>
      <c r="I2738" s="5">
        <v>375</v>
      </c>
      <c r="J2738" s="5">
        <v>525</v>
      </c>
      <c r="K2738" s="5">
        <f t="shared" si="168"/>
        <v>4725</v>
      </c>
      <c r="L2738" s="4">
        <v>0</v>
      </c>
      <c r="M2738" s="5">
        <f t="shared" si="169"/>
        <v>0</v>
      </c>
      <c r="N2738" s="5">
        <f t="shared" si="170"/>
        <v>1350</v>
      </c>
      <c r="O2738" t="s">
        <v>95</v>
      </c>
      <c r="P2738" t="s">
        <v>96</v>
      </c>
      <c r="Q2738" t="s">
        <v>53</v>
      </c>
      <c r="R2738" t="s">
        <v>42</v>
      </c>
      <c r="T2738" t="s">
        <v>43</v>
      </c>
      <c r="U2738" t="str">
        <f t="shared" si="171"/>
        <v>No Discount</v>
      </c>
    </row>
    <row r="2739" spans="1:21" x14ac:dyDescent="0.25">
      <c r="A2739" t="s">
        <v>5106</v>
      </c>
      <c r="B2739" s="3">
        <v>46145</v>
      </c>
      <c r="C2739" t="s">
        <v>1096</v>
      </c>
      <c r="D2739" t="s">
        <v>50</v>
      </c>
      <c r="E2739" t="s">
        <v>75</v>
      </c>
      <c r="F2739" t="s">
        <v>6063</v>
      </c>
      <c r="G2739" t="s">
        <v>6017</v>
      </c>
      <c r="H2739">
        <v>6</v>
      </c>
      <c r="I2739" s="5">
        <v>395</v>
      </c>
      <c r="J2739" s="5">
        <v>552</v>
      </c>
      <c r="K2739" s="5">
        <f t="shared" si="168"/>
        <v>3312</v>
      </c>
      <c r="L2739" s="4">
        <v>0.12</v>
      </c>
      <c r="M2739" s="5">
        <f t="shared" si="169"/>
        <v>397.44</v>
      </c>
      <c r="N2739" s="5">
        <f t="shared" si="170"/>
        <v>1339.44</v>
      </c>
      <c r="O2739" t="s">
        <v>85</v>
      </c>
      <c r="P2739" t="s">
        <v>86</v>
      </c>
      <c r="Q2739" t="s">
        <v>36</v>
      </c>
      <c r="R2739" t="s">
        <v>440</v>
      </c>
      <c r="S2739">
        <v>3</v>
      </c>
      <c r="T2739" t="s">
        <v>441</v>
      </c>
      <c r="U2739" t="str">
        <f t="shared" si="171"/>
        <v>11-15%</v>
      </c>
    </row>
    <row r="2740" spans="1:21" x14ac:dyDescent="0.25">
      <c r="A2740" t="s">
        <v>5107</v>
      </c>
      <c r="B2740" s="3">
        <v>45953</v>
      </c>
      <c r="C2740" t="s">
        <v>2879</v>
      </c>
      <c r="D2740" t="s">
        <v>32</v>
      </c>
      <c r="E2740" t="s">
        <v>75</v>
      </c>
      <c r="F2740" t="s">
        <v>6063</v>
      </c>
      <c r="G2740" t="s">
        <v>6017</v>
      </c>
      <c r="H2740">
        <v>4</v>
      </c>
      <c r="I2740" s="5">
        <v>395</v>
      </c>
      <c r="J2740" s="5">
        <v>552</v>
      </c>
      <c r="K2740" s="5">
        <f t="shared" si="168"/>
        <v>2208</v>
      </c>
      <c r="L2740" s="4">
        <v>0</v>
      </c>
      <c r="M2740" s="5">
        <f t="shared" si="169"/>
        <v>0</v>
      </c>
      <c r="N2740" s="5">
        <f t="shared" si="170"/>
        <v>628</v>
      </c>
      <c r="O2740" t="s">
        <v>67</v>
      </c>
      <c r="P2740" t="s">
        <v>68</v>
      </c>
      <c r="Q2740" t="s">
        <v>36</v>
      </c>
      <c r="R2740" t="s">
        <v>42</v>
      </c>
      <c r="T2740" t="s">
        <v>43</v>
      </c>
      <c r="U2740" t="str">
        <f t="shared" si="171"/>
        <v>No Discount</v>
      </c>
    </row>
    <row r="2741" spans="1:21" x14ac:dyDescent="0.25">
      <c r="A2741" t="s">
        <v>5108</v>
      </c>
      <c r="B2741" s="3">
        <v>45745</v>
      </c>
      <c r="C2741" t="s">
        <v>2255</v>
      </c>
      <c r="D2741" t="s">
        <v>32</v>
      </c>
      <c r="E2741" t="s">
        <v>75</v>
      </c>
      <c r="F2741" t="s">
        <v>6063</v>
      </c>
      <c r="G2741" t="s">
        <v>6017</v>
      </c>
      <c r="H2741">
        <v>10</v>
      </c>
      <c r="I2741" s="5">
        <v>395</v>
      </c>
      <c r="J2741" s="5">
        <v>552</v>
      </c>
      <c r="K2741" s="5">
        <f t="shared" si="168"/>
        <v>5520</v>
      </c>
      <c r="L2741" s="4">
        <v>0</v>
      </c>
      <c r="M2741" s="5">
        <f t="shared" si="169"/>
        <v>0</v>
      </c>
      <c r="N2741" s="5">
        <f t="shared" si="170"/>
        <v>1570</v>
      </c>
      <c r="O2741" t="s">
        <v>164</v>
      </c>
      <c r="P2741" t="s">
        <v>41</v>
      </c>
      <c r="Q2741" t="s">
        <v>36</v>
      </c>
      <c r="R2741" t="s">
        <v>42</v>
      </c>
      <c r="T2741" t="s">
        <v>43</v>
      </c>
      <c r="U2741" t="str">
        <f t="shared" si="171"/>
        <v>No Discount</v>
      </c>
    </row>
    <row r="2742" spans="1:21" x14ac:dyDescent="0.25">
      <c r="A2742" t="s">
        <v>5109</v>
      </c>
      <c r="B2742" s="3">
        <v>45919</v>
      </c>
      <c r="C2742" t="s">
        <v>4990</v>
      </c>
      <c r="D2742" t="s">
        <v>50</v>
      </c>
      <c r="E2742" t="s">
        <v>75</v>
      </c>
      <c r="F2742" t="s">
        <v>93</v>
      </c>
      <c r="G2742" t="s">
        <v>6012</v>
      </c>
      <c r="H2742">
        <v>4</v>
      </c>
      <c r="I2742" s="5">
        <v>375</v>
      </c>
      <c r="J2742" s="5">
        <v>525</v>
      </c>
      <c r="K2742" s="5">
        <f t="shared" si="168"/>
        <v>2100</v>
      </c>
      <c r="L2742" s="4">
        <v>0</v>
      </c>
      <c r="M2742" s="5">
        <f t="shared" si="169"/>
        <v>0</v>
      </c>
      <c r="N2742" s="5">
        <f t="shared" si="170"/>
        <v>600</v>
      </c>
      <c r="O2742" t="s">
        <v>77</v>
      </c>
      <c r="P2742" t="s">
        <v>78</v>
      </c>
      <c r="Q2742" t="s">
        <v>36</v>
      </c>
      <c r="R2742" t="s">
        <v>440</v>
      </c>
      <c r="S2742">
        <v>257</v>
      </c>
      <c r="T2742" t="s">
        <v>441</v>
      </c>
      <c r="U2742" t="str">
        <f t="shared" si="171"/>
        <v>No Discount</v>
      </c>
    </row>
    <row r="2743" spans="1:21" x14ac:dyDescent="0.25">
      <c r="A2743" t="s">
        <v>5110</v>
      </c>
      <c r="B2743" s="3">
        <v>46122</v>
      </c>
      <c r="C2743" t="s">
        <v>1379</v>
      </c>
      <c r="D2743" t="s">
        <v>32</v>
      </c>
      <c r="E2743" t="s">
        <v>75</v>
      </c>
      <c r="F2743" t="s">
        <v>93</v>
      </c>
      <c r="G2743" t="s">
        <v>6012</v>
      </c>
      <c r="H2743">
        <v>9</v>
      </c>
      <c r="I2743" s="5">
        <v>375</v>
      </c>
      <c r="J2743" s="5">
        <v>525</v>
      </c>
      <c r="K2743" s="5">
        <f t="shared" si="168"/>
        <v>4725</v>
      </c>
      <c r="L2743" s="4">
        <v>0.05</v>
      </c>
      <c r="M2743" s="5">
        <f t="shared" si="169"/>
        <v>236.25</v>
      </c>
      <c r="N2743" s="5">
        <f t="shared" si="170"/>
        <v>1586.25</v>
      </c>
      <c r="O2743" t="s">
        <v>181</v>
      </c>
      <c r="P2743" t="s">
        <v>68</v>
      </c>
      <c r="Q2743" t="s">
        <v>36</v>
      </c>
      <c r="R2743" t="s">
        <v>440</v>
      </c>
      <c r="S2743">
        <v>57</v>
      </c>
      <c r="T2743" t="s">
        <v>441</v>
      </c>
      <c r="U2743" t="str">
        <f t="shared" si="171"/>
        <v>5-10%</v>
      </c>
    </row>
    <row r="2744" spans="1:21" x14ac:dyDescent="0.25">
      <c r="A2744" t="s">
        <v>5111</v>
      </c>
      <c r="B2744" s="3">
        <v>46011</v>
      </c>
      <c r="C2744" t="s">
        <v>3368</v>
      </c>
      <c r="D2744" t="s">
        <v>126</v>
      </c>
      <c r="E2744" t="s">
        <v>33</v>
      </c>
      <c r="F2744" t="s">
        <v>137</v>
      </c>
      <c r="G2744" t="s">
        <v>6029</v>
      </c>
      <c r="H2744">
        <v>5</v>
      </c>
      <c r="I2744" s="5">
        <v>470</v>
      </c>
      <c r="J2744" s="5">
        <v>657</v>
      </c>
      <c r="K2744" s="5">
        <f t="shared" si="168"/>
        <v>3285</v>
      </c>
      <c r="L2744" s="4">
        <v>0</v>
      </c>
      <c r="M2744" s="5">
        <f t="shared" si="169"/>
        <v>0</v>
      </c>
      <c r="N2744" s="5">
        <f t="shared" si="170"/>
        <v>935</v>
      </c>
      <c r="O2744" t="s">
        <v>215</v>
      </c>
      <c r="P2744" t="s">
        <v>86</v>
      </c>
      <c r="Q2744" t="s">
        <v>36</v>
      </c>
      <c r="R2744" t="s">
        <v>42</v>
      </c>
      <c r="T2744" t="s">
        <v>43</v>
      </c>
      <c r="U2744" t="str">
        <f t="shared" si="171"/>
        <v>No Discount</v>
      </c>
    </row>
    <row r="2745" spans="1:21" x14ac:dyDescent="0.25">
      <c r="A2745" t="s">
        <v>5112</v>
      </c>
      <c r="B2745" s="3">
        <v>46186</v>
      </c>
      <c r="C2745" t="s">
        <v>1156</v>
      </c>
      <c r="D2745" t="s">
        <v>50</v>
      </c>
      <c r="E2745" t="s">
        <v>75</v>
      </c>
      <c r="F2745" t="s">
        <v>93</v>
      </c>
      <c r="G2745" t="s">
        <v>6012</v>
      </c>
      <c r="H2745">
        <v>1</v>
      </c>
      <c r="I2745" s="5">
        <v>375</v>
      </c>
      <c r="J2745" s="5">
        <v>525</v>
      </c>
      <c r="K2745" s="5">
        <f t="shared" si="168"/>
        <v>525</v>
      </c>
      <c r="L2745" s="4">
        <v>0.25</v>
      </c>
      <c r="M2745" s="5">
        <f t="shared" si="169"/>
        <v>131.25</v>
      </c>
      <c r="N2745" s="5">
        <f t="shared" si="170"/>
        <v>281.25</v>
      </c>
      <c r="O2745" t="s">
        <v>40</v>
      </c>
      <c r="P2745" t="s">
        <v>41</v>
      </c>
      <c r="Q2745" t="s">
        <v>36</v>
      </c>
      <c r="R2745" t="s">
        <v>440</v>
      </c>
      <c r="S2745">
        <v>133</v>
      </c>
      <c r="T2745" t="s">
        <v>441</v>
      </c>
      <c r="U2745" t="str">
        <f t="shared" si="171"/>
        <v>21-25%</v>
      </c>
    </row>
    <row r="2746" spans="1:21" x14ac:dyDescent="0.25">
      <c r="A2746" t="s">
        <v>5113</v>
      </c>
      <c r="B2746" s="3">
        <v>45790</v>
      </c>
      <c r="C2746" t="s">
        <v>1944</v>
      </c>
      <c r="D2746" t="s">
        <v>126</v>
      </c>
      <c r="E2746" t="s">
        <v>75</v>
      </c>
      <c r="F2746" t="s">
        <v>6063</v>
      </c>
      <c r="G2746" t="s">
        <v>6024</v>
      </c>
      <c r="H2746">
        <v>9</v>
      </c>
      <c r="I2746" s="5">
        <v>220</v>
      </c>
      <c r="J2746" s="5">
        <v>323</v>
      </c>
      <c r="K2746" s="5">
        <f t="shared" si="168"/>
        <v>2907</v>
      </c>
      <c r="L2746" s="4">
        <v>0</v>
      </c>
      <c r="M2746" s="5">
        <f t="shared" si="169"/>
        <v>0</v>
      </c>
      <c r="N2746" s="5">
        <f t="shared" si="170"/>
        <v>927</v>
      </c>
      <c r="O2746" t="s">
        <v>120</v>
      </c>
      <c r="P2746" t="s">
        <v>96</v>
      </c>
      <c r="Q2746" t="s">
        <v>53</v>
      </c>
      <c r="R2746" t="s">
        <v>42</v>
      </c>
      <c r="T2746" t="s">
        <v>43</v>
      </c>
      <c r="U2746" t="str">
        <f t="shared" si="171"/>
        <v>No Discount</v>
      </c>
    </row>
    <row r="2747" spans="1:21" x14ac:dyDescent="0.25">
      <c r="A2747" t="s">
        <v>5114</v>
      </c>
      <c r="B2747" s="3">
        <v>46056</v>
      </c>
      <c r="C2747" t="s">
        <v>167</v>
      </c>
      <c r="D2747" t="s">
        <v>126</v>
      </c>
      <c r="E2747" t="s">
        <v>33</v>
      </c>
      <c r="F2747" t="s">
        <v>6040</v>
      </c>
      <c r="G2747" t="s">
        <v>6067</v>
      </c>
      <c r="H2747">
        <v>3</v>
      </c>
      <c r="I2747" s="5">
        <v>270</v>
      </c>
      <c r="J2747" s="5">
        <v>390</v>
      </c>
      <c r="K2747" s="5">
        <f t="shared" si="168"/>
        <v>1170</v>
      </c>
      <c r="L2747" s="4">
        <v>0.08</v>
      </c>
      <c r="M2747" s="5">
        <f t="shared" si="169"/>
        <v>93.600000000000009</v>
      </c>
      <c r="N2747" s="5">
        <f t="shared" si="170"/>
        <v>453.6</v>
      </c>
      <c r="O2747" t="s">
        <v>95</v>
      </c>
      <c r="P2747" t="s">
        <v>96</v>
      </c>
      <c r="Q2747" t="s">
        <v>53</v>
      </c>
      <c r="R2747" t="s">
        <v>440</v>
      </c>
      <c r="S2747">
        <v>220</v>
      </c>
      <c r="T2747" t="s">
        <v>441</v>
      </c>
      <c r="U2747" t="str">
        <f t="shared" si="171"/>
        <v>5-10%</v>
      </c>
    </row>
    <row r="2748" spans="1:21" x14ac:dyDescent="0.25">
      <c r="A2748" t="s">
        <v>5115</v>
      </c>
      <c r="B2748" s="3">
        <v>45891</v>
      </c>
      <c r="C2748" t="s">
        <v>2381</v>
      </c>
      <c r="D2748" t="s">
        <v>32</v>
      </c>
      <c r="E2748" t="s">
        <v>75</v>
      </c>
      <c r="F2748" t="s">
        <v>6063</v>
      </c>
      <c r="G2748" t="s">
        <v>6024</v>
      </c>
      <c r="H2748">
        <v>7</v>
      </c>
      <c r="I2748" s="5">
        <v>220</v>
      </c>
      <c r="J2748" s="5">
        <v>323</v>
      </c>
      <c r="K2748" s="5">
        <f t="shared" si="168"/>
        <v>2261</v>
      </c>
      <c r="L2748" s="4">
        <v>0</v>
      </c>
      <c r="M2748" s="5">
        <f t="shared" si="169"/>
        <v>0</v>
      </c>
      <c r="N2748" s="5">
        <f t="shared" si="170"/>
        <v>721</v>
      </c>
      <c r="O2748" t="s">
        <v>127</v>
      </c>
      <c r="P2748" t="s">
        <v>56</v>
      </c>
      <c r="Q2748" t="s">
        <v>53</v>
      </c>
      <c r="R2748" t="s">
        <v>42</v>
      </c>
      <c r="T2748" t="s">
        <v>43</v>
      </c>
      <c r="U2748" t="str">
        <f t="shared" si="171"/>
        <v>No Discount</v>
      </c>
    </row>
    <row r="2749" spans="1:21" x14ac:dyDescent="0.25">
      <c r="A2749" t="s">
        <v>5116</v>
      </c>
      <c r="B2749" s="3">
        <v>45850</v>
      </c>
      <c r="C2749" t="s">
        <v>2811</v>
      </c>
      <c r="D2749" t="s">
        <v>32</v>
      </c>
      <c r="E2749" t="s">
        <v>33</v>
      </c>
      <c r="F2749" t="s">
        <v>6063</v>
      </c>
      <c r="G2749" t="s">
        <v>6074</v>
      </c>
      <c r="H2749">
        <v>10</v>
      </c>
      <c r="I2749" s="5">
        <v>395</v>
      </c>
      <c r="J2749" s="5">
        <v>552</v>
      </c>
      <c r="K2749" s="5">
        <f t="shared" si="168"/>
        <v>5520</v>
      </c>
      <c r="L2749" s="4">
        <v>0</v>
      </c>
      <c r="M2749" s="5">
        <f t="shared" si="169"/>
        <v>0</v>
      </c>
      <c r="N2749" s="5">
        <f t="shared" si="170"/>
        <v>1570</v>
      </c>
      <c r="O2749" t="s">
        <v>181</v>
      </c>
      <c r="P2749" t="s">
        <v>68</v>
      </c>
      <c r="Q2749" t="s">
        <v>36</v>
      </c>
      <c r="R2749" t="s">
        <v>42</v>
      </c>
      <c r="T2749" t="s">
        <v>43</v>
      </c>
      <c r="U2749" t="str">
        <f t="shared" si="171"/>
        <v>No Discount</v>
      </c>
    </row>
    <row r="2750" spans="1:21" x14ac:dyDescent="0.25">
      <c r="A2750" t="s">
        <v>5117</v>
      </c>
      <c r="B2750" s="3">
        <v>46196</v>
      </c>
      <c r="C2750" t="s">
        <v>1974</v>
      </c>
      <c r="D2750" t="s">
        <v>126</v>
      </c>
      <c r="E2750" t="s">
        <v>33</v>
      </c>
      <c r="F2750" t="s">
        <v>6063</v>
      </c>
      <c r="G2750" t="s">
        <v>6025</v>
      </c>
      <c r="H2750">
        <v>4</v>
      </c>
      <c r="I2750" s="5">
        <v>270</v>
      </c>
      <c r="J2750" s="5">
        <v>390</v>
      </c>
      <c r="K2750" s="5">
        <f t="shared" si="168"/>
        <v>1560</v>
      </c>
      <c r="L2750" s="4">
        <v>0.08</v>
      </c>
      <c r="M2750" s="5">
        <f t="shared" si="169"/>
        <v>124.8</v>
      </c>
      <c r="N2750" s="5">
        <f t="shared" si="170"/>
        <v>604.79999999999995</v>
      </c>
      <c r="O2750" t="s">
        <v>67</v>
      </c>
      <c r="P2750" t="s">
        <v>68</v>
      </c>
      <c r="Q2750" t="s">
        <v>36</v>
      </c>
      <c r="R2750" t="s">
        <v>440</v>
      </c>
      <c r="S2750">
        <v>262</v>
      </c>
      <c r="T2750" t="s">
        <v>441</v>
      </c>
      <c r="U2750" t="str">
        <f t="shared" si="171"/>
        <v>5-10%</v>
      </c>
    </row>
    <row r="2751" spans="1:21" x14ac:dyDescent="0.25">
      <c r="A2751" t="s">
        <v>5118</v>
      </c>
      <c r="B2751" s="3">
        <v>45945</v>
      </c>
      <c r="C2751" t="s">
        <v>153</v>
      </c>
      <c r="D2751" t="s">
        <v>50</v>
      </c>
      <c r="E2751" t="s">
        <v>75</v>
      </c>
      <c r="F2751" t="s">
        <v>93</v>
      </c>
      <c r="G2751" t="s">
        <v>6012</v>
      </c>
      <c r="H2751">
        <v>1</v>
      </c>
      <c r="I2751" s="5">
        <v>375</v>
      </c>
      <c r="J2751" s="5">
        <v>525</v>
      </c>
      <c r="K2751" s="5">
        <f t="shared" si="168"/>
        <v>525</v>
      </c>
      <c r="L2751" s="4">
        <v>0</v>
      </c>
      <c r="M2751" s="5">
        <f t="shared" si="169"/>
        <v>0</v>
      </c>
      <c r="N2751" s="5">
        <f t="shared" si="170"/>
        <v>150</v>
      </c>
      <c r="O2751" t="s">
        <v>85</v>
      </c>
      <c r="P2751" t="s">
        <v>86</v>
      </c>
      <c r="Q2751" t="s">
        <v>36</v>
      </c>
      <c r="R2751" t="s">
        <v>440</v>
      </c>
      <c r="S2751">
        <v>43</v>
      </c>
      <c r="T2751" t="s">
        <v>441</v>
      </c>
      <c r="U2751" t="str">
        <f t="shared" si="171"/>
        <v>No Discount</v>
      </c>
    </row>
    <row r="2752" spans="1:21" x14ac:dyDescent="0.25">
      <c r="A2752" t="s">
        <v>5119</v>
      </c>
      <c r="B2752" s="3">
        <v>45798</v>
      </c>
      <c r="C2752" t="s">
        <v>1431</v>
      </c>
      <c r="D2752" t="s">
        <v>50</v>
      </c>
      <c r="E2752" t="s">
        <v>33</v>
      </c>
      <c r="F2752" t="s">
        <v>6063</v>
      </c>
      <c r="G2752" t="s">
        <v>6074</v>
      </c>
      <c r="H2752">
        <v>4</v>
      </c>
      <c r="I2752" s="5">
        <v>395</v>
      </c>
      <c r="J2752" s="5">
        <v>552</v>
      </c>
      <c r="K2752" s="5">
        <f t="shared" si="168"/>
        <v>2208</v>
      </c>
      <c r="L2752" s="4">
        <v>0</v>
      </c>
      <c r="M2752" s="5">
        <f t="shared" si="169"/>
        <v>0</v>
      </c>
      <c r="N2752" s="5">
        <f t="shared" si="170"/>
        <v>628</v>
      </c>
      <c r="O2752" t="s">
        <v>181</v>
      </c>
      <c r="P2752" t="s">
        <v>68</v>
      </c>
      <c r="Q2752" t="s">
        <v>36</v>
      </c>
      <c r="R2752" t="s">
        <v>42</v>
      </c>
      <c r="T2752" t="s">
        <v>43</v>
      </c>
      <c r="U2752" t="str">
        <f t="shared" si="171"/>
        <v>No Discount</v>
      </c>
    </row>
    <row r="2753" spans="1:21" x14ac:dyDescent="0.25">
      <c r="A2753" t="s">
        <v>5120</v>
      </c>
      <c r="B2753" s="3">
        <v>45748</v>
      </c>
      <c r="C2753" t="s">
        <v>1414</v>
      </c>
      <c r="D2753" t="s">
        <v>32</v>
      </c>
      <c r="E2753" t="s">
        <v>33</v>
      </c>
      <c r="F2753" t="s">
        <v>6063</v>
      </c>
      <c r="G2753" t="s">
        <v>6025</v>
      </c>
      <c r="H2753">
        <v>4</v>
      </c>
      <c r="I2753" s="5">
        <v>270</v>
      </c>
      <c r="J2753" s="5">
        <v>390</v>
      </c>
      <c r="K2753" s="5">
        <f t="shared" si="168"/>
        <v>1560</v>
      </c>
      <c r="L2753" s="4">
        <v>0</v>
      </c>
      <c r="M2753" s="5">
        <f t="shared" si="169"/>
        <v>0</v>
      </c>
      <c r="N2753" s="5">
        <f t="shared" si="170"/>
        <v>480</v>
      </c>
      <c r="O2753" t="s">
        <v>85</v>
      </c>
      <c r="P2753" t="s">
        <v>86</v>
      </c>
      <c r="Q2753" t="s">
        <v>36</v>
      </c>
      <c r="R2753" t="s">
        <v>42</v>
      </c>
      <c r="T2753" t="s">
        <v>43</v>
      </c>
      <c r="U2753" t="str">
        <f t="shared" si="171"/>
        <v>No Discount</v>
      </c>
    </row>
    <row r="2754" spans="1:21" x14ac:dyDescent="0.25">
      <c r="A2754" t="s">
        <v>5121</v>
      </c>
      <c r="B2754" s="3">
        <v>45792</v>
      </c>
      <c r="C2754" t="s">
        <v>2954</v>
      </c>
      <c r="D2754" t="s">
        <v>126</v>
      </c>
      <c r="E2754" t="s">
        <v>75</v>
      </c>
      <c r="F2754" t="s">
        <v>93</v>
      </c>
      <c r="G2754" t="s">
        <v>6012</v>
      </c>
      <c r="H2754">
        <v>1</v>
      </c>
      <c r="I2754" s="5">
        <v>375</v>
      </c>
      <c r="J2754" s="5">
        <v>525</v>
      </c>
      <c r="K2754" s="5">
        <f t="shared" ref="K2754:K2817" si="172">H2754*J2754</f>
        <v>525</v>
      </c>
      <c r="L2754" s="4">
        <v>0</v>
      </c>
      <c r="M2754" s="5">
        <f t="shared" ref="M2754:M2817" si="173">K2754*L2754</f>
        <v>0</v>
      </c>
      <c r="N2754" s="5">
        <f t="shared" ref="N2754:N2817" si="174">K2754-((H2754*I2754)-M2754)</f>
        <v>150</v>
      </c>
      <c r="O2754" t="s">
        <v>110</v>
      </c>
      <c r="P2754" t="s">
        <v>78</v>
      </c>
      <c r="Q2754" t="s">
        <v>36</v>
      </c>
      <c r="R2754" t="s">
        <v>42</v>
      </c>
      <c r="T2754" t="s">
        <v>43</v>
      </c>
      <c r="U2754" t="str">
        <f t="shared" ref="U2754:U2817" si="175">_xlfn.IFS(L2754=0, "No Discount", L2754&lt;=10%, "5-10%", L2754&lt;=15%, "11-15%", L2754&lt;=20%, "16-20%", L2754&lt;=25%, "21-25%")</f>
        <v>No Discount</v>
      </c>
    </row>
    <row r="2755" spans="1:21" x14ac:dyDescent="0.25">
      <c r="A2755" t="s">
        <v>5122</v>
      </c>
      <c r="B2755" s="3">
        <v>46040</v>
      </c>
      <c r="C2755" t="s">
        <v>910</v>
      </c>
      <c r="D2755" t="s">
        <v>50</v>
      </c>
      <c r="E2755" t="s">
        <v>75</v>
      </c>
      <c r="F2755" t="s">
        <v>6063</v>
      </c>
      <c r="G2755" t="s">
        <v>6074</v>
      </c>
      <c r="H2755">
        <v>9</v>
      </c>
      <c r="I2755" s="5">
        <v>395</v>
      </c>
      <c r="J2755" s="5">
        <v>552</v>
      </c>
      <c r="K2755" s="5">
        <f t="shared" si="172"/>
        <v>4968</v>
      </c>
      <c r="L2755" s="4">
        <v>0.2</v>
      </c>
      <c r="M2755" s="5">
        <f t="shared" si="173"/>
        <v>993.6</v>
      </c>
      <c r="N2755" s="5">
        <f t="shared" si="174"/>
        <v>2406.6</v>
      </c>
      <c r="O2755" t="s">
        <v>215</v>
      </c>
      <c r="P2755" t="s">
        <v>86</v>
      </c>
      <c r="Q2755" t="s">
        <v>36</v>
      </c>
      <c r="R2755" t="s">
        <v>440</v>
      </c>
      <c r="S2755">
        <v>126</v>
      </c>
      <c r="T2755" t="s">
        <v>441</v>
      </c>
      <c r="U2755" t="str">
        <f t="shared" si="175"/>
        <v>16-20%</v>
      </c>
    </row>
    <row r="2756" spans="1:21" x14ac:dyDescent="0.25">
      <c r="A2756" t="s">
        <v>5123</v>
      </c>
      <c r="B2756" s="3">
        <v>45821</v>
      </c>
      <c r="C2756" t="s">
        <v>2390</v>
      </c>
      <c r="D2756" t="s">
        <v>32</v>
      </c>
      <c r="E2756" t="s">
        <v>75</v>
      </c>
      <c r="F2756" t="s">
        <v>137</v>
      </c>
      <c r="G2756" t="s">
        <v>6030</v>
      </c>
      <c r="H2756">
        <v>5</v>
      </c>
      <c r="I2756" s="5">
        <v>400</v>
      </c>
      <c r="J2756" s="5">
        <v>583</v>
      </c>
      <c r="K2756" s="5">
        <f t="shared" si="172"/>
        <v>2915</v>
      </c>
      <c r="L2756" s="4">
        <v>0</v>
      </c>
      <c r="M2756" s="5">
        <f t="shared" si="173"/>
        <v>0</v>
      </c>
      <c r="N2756" s="5">
        <f t="shared" si="174"/>
        <v>915</v>
      </c>
      <c r="O2756" t="s">
        <v>67</v>
      </c>
      <c r="P2756" t="s">
        <v>68</v>
      </c>
      <c r="Q2756" t="s">
        <v>36</v>
      </c>
      <c r="R2756" t="s">
        <v>440</v>
      </c>
      <c r="S2756">
        <v>15</v>
      </c>
      <c r="T2756" t="s">
        <v>441</v>
      </c>
      <c r="U2756" t="str">
        <f t="shared" si="175"/>
        <v>No Discount</v>
      </c>
    </row>
    <row r="2757" spans="1:21" x14ac:dyDescent="0.25">
      <c r="A2757" t="s">
        <v>5124</v>
      </c>
      <c r="B2757" s="3">
        <v>46186</v>
      </c>
      <c r="C2757" t="s">
        <v>1454</v>
      </c>
      <c r="D2757" t="s">
        <v>50</v>
      </c>
      <c r="E2757" t="s">
        <v>33</v>
      </c>
      <c r="F2757" t="s">
        <v>93</v>
      </c>
      <c r="G2757" t="s">
        <v>6012</v>
      </c>
      <c r="H2757">
        <v>4</v>
      </c>
      <c r="I2757" s="5">
        <v>375</v>
      </c>
      <c r="J2757" s="5">
        <v>525</v>
      </c>
      <c r="K2757" s="5">
        <f t="shared" si="172"/>
        <v>2100</v>
      </c>
      <c r="L2757" s="4">
        <v>0.2</v>
      </c>
      <c r="M2757" s="5">
        <f t="shared" si="173"/>
        <v>420</v>
      </c>
      <c r="N2757" s="5">
        <f t="shared" si="174"/>
        <v>1020</v>
      </c>
      <c r="O2757" t="s">
        <v>95</v>
      </c>
      <c r="P2757" t="s">
        <v>96</v>
      </c>
      <c r="Q2757" t="s">
        <v>53</v>
      </c>
      <c r="R2757" t="s">
        <v>42</v>
      </c>
      <c r="T2757" t="s">
        <v>43</v>
      </c>
      <c r="U2757" t="str">
        <f t="shared" si="175"/>
        <v>16-20%</v>
      </c>
    </row>
    <row r="2758" spans="1:21" x14ac:dyDescent="0.25">
      <c r="A2758" t="s">
        <v>5125</v>
      </c>
      <c r="B2758" s="3">
        <v>46079</v>
      </c>
      <c r="C2758" t="s">
        <v>3424</v>
      </c>
      <c r="D2758" t="s">
        <v>50</v>
      </c>
      <c r="E2758" t="s">
        <v>75</v>
      </c>
      <c r="F2758" t="s">
        <v>93</v>
      </c>
      <c r="G2758" t="s">
        <v>6012</v>
      </c>
      <c r="H2758">
        <v>10</v>
      </c>
      <c r="I2758" s="5">
        <v>375</v>
      </c>
      <c r="J2758" s="5">
        <v>525</v>
      </c>
      <c r="K2758" s="5">
        <f t="shared" si="172"/>
        <v>5250</v>
      </c>
      <c r="L2758" s="4">
        <v>0.25</v>
      </c>
      <c r="M2758" s="5">
        <f t="shared" si="173"/>
        <v>1312.5</v>
      </c>
      <c r="N2758" s="5">
        <f t="shared" si="174"/>
        <v>2812.5</v>
      </c>
      <c r="O2758" t="s">
        <v>67</v>
      </c>
      <c r="P2758" t="s">
        <v>68</v>
      </c>
      <c r="Q2758" t="s">
        <v>36</v>
      </c>
      <c r="R2758" t="s">
        <v>440</v>
      </c>
      <c r="S2758">
        <v>17</v>
      </c>
      <c r="T2758" t="s">
        <v>441</v>
      </c>
      <c r="U2758" t="str">
        <f t="shared" si="175"/>
        <v>21-25%</v>
      </c>
    </row>
    <row r="2759" spans="1:21" x14ac:dyDescent="0.25">
      <c r="A2759" t="s">
        <v>5126</v>
      </c>
      <c r="B2759" s="3">
        <v>45721</v>
      </c>
      <c r="C2759" t="s">
        <v>838</v>
      </c>
      <c r="D2759" t="s">
        <v>126</v>
      </c>
      <c r="E2759" t="s">
        <v>75</v>
      </c>
      <c r="F2759" t="s">
        <v>6040</v>
      </c>
      <c r="G2759" t="s">
        <v>6067</v>
      </c>
      <c r="H2759">
        <v>9</v>
      </c>
      <c r="I2759" s="5">
        <v>270</v>
      </c>
      <c r="J2759" s="5">
        <v>390</v>
      </c>
      <c r="K2759" s="5">
        <f t="shared" si="172"/>
        <v>3510</v>
      </c>
      <c r="L2759" s="4">
        <v>0</v>
      </c>
      <c r="M2759" s="5">
        <f t="shared" si="173"/>
        <v>0</v>
      </c>
      <c r="N2759" s="5">
        <f t="shared" si="174"/>
        <v>1080</v>
      </c>
      <c r="O2759" t="s">
        <v>215</v>
      </c>
      <c r="P2759" t="s">
        <v>86</v>
      </c>
      <c r="Q2759" t="s">
        <v>36</v>
      </c>
      <c r="R2759" t="s">
        <v>42</v>
      </c>
      <c r="T2759" t="s">
        <v>43</v>
      </c>
      <c r="U2759" t="str">
        <f t="shared" si="175"/>
        <v>No Discount</v>
      </c>
    </row>
    <row r="2760" spans="1:21" x14ac:dyDescent="0.25">
      <c r="A2760" t="s">
        <v>5127</v>
      </c>
      <c r="B2760" s="3">
        <v>45790</v>
      </c>
      <c r="C2760" t="s">
        <v>4295</v>
      </c>
      <c r="D2760" t="s">
        <v>126</v>
      </c>
      <c r="E2760" t="s">
        <v>75</v>
      </c>
      <c r="F2760" t="s">
        <v>93</v>
      </c>
      <c r="G2760" t="s">
        <v>6012</v>
      </c>
      <c r="H2760">
        <v>3</v>
      </c>
      <c r="I2760" s="5">
        <v>375</v>
      </c>
      <c r="J2760" s="5">
        <v>525</v>
      </c>
      <c r="K2760" s="5">
        <f t="shared" si="172"/>
        <v>1575</v>
      </c>
      <c r="L2760" s="4">
        <v>0</v>
      </c>
      <c r="M2760" s="5">
        <f t="shared" si="173"/>
        <v>0</v>
      </c>
      <c r="N2760" s="5">
        <f t="shared" si="174"/>
        <v>450</v>
      </c>
      <c r="O2760" t="s">
        <v>95</v>
      </c>
      <c r="P2760" t="s">
        <v>96</v>
      </c>
      <c r="Q2760" t="s">
        <v>53</v>
      </c>
      <c r="R2760" t="s">
        <v>42</v>
      </c>
      <c r="T2760" t="s">
        <v>43</v>
      </c>
      <c r="U2760" t="str">
        <f t="shared" si="175"/>
        <v>No Discount</v>
      </c>
    </row>
    <row r="2761" spans="1:21" x14ac:dyDescent="0.25">
      <c r="A2761" t="s">
        <v>5128</v>
      </c>
      <c r="B2761" s="3">
        <v>45698</v>
      </c>
      <c r="C2761" t="s">
        <v>238</v>
      </c>
      <c r="D2761" t="s">
        <v>50</v>
      </c>
      <c r="E2761" t="s">
        <v>75</v>
      </c>
      <c r="F2761" t="s">
        <v>93</v>
      </c>
      <c r="G2761" t="s">
        <v>6012</v>
      </c>
      <c r="H2761">
        <v>1</v>
      </c>
      <c r="I2761" s="5">
        <v>375</v>
      </c>
      <c r="J2761" s="5">
        <v>525</v>
      </c>
      <c r="K2761" s="5">
        <f t="shared" si="172"/>
        <v>525</v>
      </c>
      <c r="L2761" s="4">
        <v>0</v>
      </c>
      <c r="M2761" s="5">
        <f t="shared" si="173"/>
        <v>0</v>
      </c>
      <c r="N2761" s="5">
        <f t="shared" si="174"/>
        <v>150</v>
      </c>
      <c r="O2761" t="s">
        <v>55</v>
      </c>
      <c r="P2761" t="s">
        <v>56</v>
      </c>
      <c r="Q2761" t="s">
        <v>53</v>
      </c>
      <c r="R2761" t="s">
        <v>440</v>
      </c>
      <c r="S2761">
        <v>18</v>
      </c>
      <c r="T2761" t="s">
        <v>441</v>
      </c>
      <c r="U2761" t="str">
        <f t="shared" si="175"/>
        <v>No Discount</v>
      </c>
    </row>
    <row r="2762" spans="1:21" x14ac:dyDescent="0.25">
      <c r="A2762" t="s">
        <v>5129</v>
      </c>
      <c r="B2762" s="3">
        <v>45699</v>
      </c>
      <c r="C2762" t="s">
        <v>1341</v>
      </c>
      <c r="D2762" t="s">
        <v>32</v>
      </c>
      <c r="E2762" t="s">
        <v>33</v>
      </c>
      <c r="F2762" t="s">
        <v>6040</v>
      </c>
      <c r="G2762" t="s">
        <v>6067</v>
      </c>
      <c r="H2762">
        <v>4</v>
      </c>
      <c r="I2762" s="5">
        <v>270</v>
      </c>
      <c r="J2762" s="5">
        <v>390</v>
      </c>
      <c r="K2762" s="5">
        <f t="shared" si="172"/>
        <v>1560</v>
      </c>
      <c r="L2762" s="4">
        <v>0</v>
      </c>
      <c r="M2762" s="5">
        <f t="shared" si="173"/>
        <v>0</v>
      </c>
      <c r="N2762" s="5">
        <f t="shared" si="174"/>
        <v>480</v>
      </c>
      <c r="O2762" t="s">
        <v>164</v>
      </c>
      <c r="P2762" t="s">
        <v>41</v>
      </c>
      <c r="Q2762" t="s">
        <v>36</v>
      </c>
      <c r="R2762" t="s">
        <v>42</v>
      </c>
      <c r="T2762" t="s">
        <v>43</v>
      </c>
      <c r="U2762" t="str">
        <f t="shared" si="175"/>
        <v>No Discount</v>
      </c>
    </row>
    <row r="2763" spans="1:21" x14ac:dyDescent="0.25">
      <c r="A2763" t="s">
        <v>5130</v>
      </c>
      <c r="B2763" s="3">
        <v>46118</v>
      </c>
      <c r="C2763" t="s">
        <v>3691</v>
      </c>
      <c r="D2763" t="s">
        <v>126</v>
      </c>
      <c r="E2763" t="s">
        <v>33</v>
      </c>
      <c r="F2763" t="s">
        <v>93</v>
      </c>
      <c r="G2763" t="s">
        <v>6012</v>
      </c>
      <c r="H2763">
        <v>4</v>
      </c>
      <c r="I2763" s="5">
        <v>375</v>
      </c>
      <c r="J2763" s="5">
        <v>525</v>
      </c>
      <c r="K2763" s="5">
        <f t="shared" si="172"/>
        <v>2100</v>
      </c>
      <c r="L2763" s="4">
        <v>0.08</v>
      </c>
      <c r="M2763" s="5">
        <f t="shared" si="173"/>
        <v>168</v>
      </c>
      <c r="N2763" s="5">
        <f t="shared" si="174"/>
        <v>768</v>
      </c>
      <c r="O2763" t="s">
        <v>85</v>
      </c>
      <c r="P2763" t="s">
        <v>86</v>
      </c>
      <c r="Q2763" t="s">
        <v>36</v>
      </c>
      <c r="R2763" t="s">
        <v>440</v>
      </c>
      <c r="S2763">
        <v>235</v>
      </c>
      <c r="T2763" t="s">
        <v>441</v>
      </c>
      <c r="U2763" t="str">
        <f t="shared" si="175"/>
        <v>5-10%</v>
      </c>
    </row>
    <row r="2764" spans="1:21" x14ac:dyDescent="0.25">
      <c r="A2764" t="s">
        <v>5131</v>
      </c>
      <c r="B2764" s="3">
        <v>45844</v>
      </c>
      <c r="C2764" t="s">
        <v>284</v>
      </c>
      <c r="D2764" t="s">
        <v>126</v>
      </c>
      <c r="E2764" t="s">
        <v>33</v>
      </c>
      <c r="F2764" t="s">
        <v>6063</v>
      </c>
      <c r="G2764" t="s">
        <v>6074</v>
      </c>
      <c r="H2764">
        <v>5</v>
      </c>
      <c r="I2764" s="5">
        <v>395</v>
      </c>
      <c r="J2764" s="5">
        <v>552</v>
      </c>
      <c r="K2764" s="5">
        <f t="shared" si="172"/>
        <v>2760</v>
      </c>
      <c r="L2764" s="4">
        <v>0</v>
      </c>
      <c r="M2764" s="5">
        <f t="shared" si="173"/>
        <v>0</v>
      </c>
      <c r="N2764" s="5">
        <f t="shared" si="174"/>
        <v>785</v>
      </c>
      <c r="O2764" t="s">
        <v>67</v>
      </c>
      <c r="P2764" t="s">
        <v>68</v>
      </c>
      <c r="Q2764" t="s">
        <v>36</v>
      </c>
      <c r="R2764" t="s">
        <v>42</v>
      </c>
      <c r="T2764" t="s">
        <v>43</v>
      </c>
      <c r="U2764" t="str">
        <f t="shared" si="175"/>
        <v>No Discount</v>
      </c>
    </row>
    <row r="2765" spans="1:21" x14ac:dyDescent="0.25">
      <c r="A2765" t="s">
        <v>5132</v>
      </c>
      <c r="B2765" s="3">
        <v>46098</v>
      </c>
      <c r="C2765" t="s">
        <v>1248</v>
      </c>
      <c r="D2765" t="s">
        <v>32</v>
      </c>
      <c r="E2765" t="s">
        <v>75</v>
      </c>
      <c r="F2765" t="s">
        <v>6040</v>
      </c>
      <c r="G2765" t="s">
        <v>6067</v>
      </c>
      <c r="H2765">
        <v>8</v>
      </c>
      <c r="I2765" s="5">
        <v>270</v>
      </c>
      <c r="J2765" s="5">
        <v>390</v>
      </c>
      <c r="K2765" s="5">
        <f t="shared" si="172"/>
        <v>3120</v>
      </c>
      <c r="L2765" s="4">
        <v>0.1</v>
      </c>
      <c r="M2765" s="5">
        <f t="shared" si="173"/>
        <v>312</v>
      </c>
      <c r="N2765" s="5">
        <f t="shared" si="174"/>
        <v>1272</v>
      </c>
      <c r="O2765" t="s">
        <v>85</v>
      </c>
      <c r="P2765" t="s">
        <v>86</v>
      </c>
      <c r="Q2765" t="s">
        <v>36</v>
      </c>
      <c r="R2765" t="s">
        <v>42</v>
      </c>
      <c r="T2765" t="s">
        <v>43</v>
      </c>
      <c r="U2765" t="str">
        <f t="shared" si="175"/>
        <v>5-10%</v>
      </c>
    </row>
    <row r="2766" spans="1:21" x14ac:dyDescent="0.25">
      <c r="A2766" t="s">
        <v>5133</v>
      </c>
      <c r="B2766" s="3">
        <v>45921</v>
      </c>
      <c r="C2766" t="s">
        <v>1649</v>
      </c>
      <c r="D2766" t="s">
        <v>126</v>
      </c>
      <c r="E2766" t="s">
        <v>75</v>
      </c>
      <c r="F2766" t="s">
        <v>6063</v>
      </c>
      <c r="G2766" t="s">
        <v>6074</v>
      </c>
      <c r="H2766">
        <v>9</v>
      </c>
      <c r="I2766" s="5">
        <v>395</v>
      </c>
      <c r="J2766" s="5">
        <v>552</v>
      </c>
      <c r="K2766" s="5">
        <f t="shared" si="172"/>
        <v>4968</v>
      </c>
      <c r="L2766" s="4">
        <v>0</v>
      </c>
      <c r="M2766" s="5">
        <f t="shared" si="173"/>
        <v>0</v>
      </c>
      <c r="N2766" s="5">
        <f t="shared" si="174"/>
        <v>1413</v>
      </c>
      <c r="O2766" t="s">
        <v>181</v>
      </c>
      <c r="P2766" t="s">
        <v>68</v>
      </c>
      <c r="Q2766" t="s">
        <v>36</v>
      </c>
      <c r="R2766" t="s">
        <v>42</v>
      </c>
      <c r="T2766" t="s">
        <v>43</v>
      </c>
      <c r="U2766" t="str">
        <f t="shared" si="175"/>
        <v>No Discount</v>
      </c>
    </row>
    <row r="2767" spans="1:21" x14ac:dyDescent="0.25">
      <c r="A2767" t="s">
        <v>5134</v>
      </c>
      <c r="B2767" s="3">
        <v>45725</v>
      </c>
      <c r="C2767" t="s">
        <v>1390</v>
      </c>
      <c r="D2767" t="s">
        <v>50</v>
      </c>
      <c r="E2767" t="s">
        <v>75</v>
      </c>
      <c r="F2767" t="s">
        <v>6063</v>
      </c>
      <c r="G2767" t="s">
        <v>6074</v>
      </c>
      <c r="H2767">
        <v>2</v>
      </c>
      <c r="I2767" s="5">
        <v>395</v>
      </c>
      <c r="J2767" s="5">
        <v>552</v>
      </c>
      <c r="K2767" s="5">
        <f t="shared" si="172"/>
        <v>1104</v>
      </c>
      <c r="L2767" s="4">
        <v>0</v>
      </c>
      <c r="M2767" s="5">
        <f t="shared" si="173"/>
        <v>0</v>
      </c>
      <c r="N2767" s="5">
        <f t="shared" si="174"/>
        <v>314</v>
      </c>
      <c r="O2767" t="s">
        <v>181</v>
      </c>
      <c r="P2767" t="s">
        <v>68</v>
      </c>
      <c r="Q2767" t="s">
        <v>36</v>
      </c>
      <c r="R2767" t="s">
        <v>42</v>
      </c>
      <c r="T2767" t="s">
        <v>43</v>
      </c>
      <c r="U2767" t="str">
        <f t="shared" si="175"/>
        <v>No Discount</v>
      </c>
    </row>
    <row r="2768" spans="1:21" x14ac:dyDescent="0.25">
      <c r="A2768" t="s">
        <v>5135</v>
      </c>
      <c r="B2768" s="3">
        <v>45815</v>
      </c>
      <c r="C2768" t="s">
        <v>1152</v>
      </c>
      <c r="D2768" t="s">
        <v>32</v>
      </c>
      <c r="E2768" t="s">
        <v>75</v>
      </c>
      <c r="F2768" t="s">
        <v>6040</v>
      </c>
      <c r="G2768" t="s">
        <v>6067</v>
      </c>
      <c r="H2768">
        <v>3</v>
      </c>
      <c r="I2768" s="5">
        <v>270</v>
      </c>
      <c r="J2768" s="5">
        <v>390</v>
      </c>
      <c r="K2768" s="5">
        <f t="shared" si="172"/>
        <v>1170</v>
      </c>
      <c r="L2768" s="4">
        <v>0</v>
      </c>
      <c r="M2768" s="5">
        <f t="shared" si="173"/>
        <v>0</v>
      </c>
      <c r="N2768" s="5">
        <f t="shared" si="174"/>
        <v>360</v>
      </c>
      <c r="O2768" t="s">
        <v>55</v>
      </c>
      <c r="P2768" t="s">
        <v>56</v>
      </c>
      <c r="Q2768" t="s">
        <v>53</v>
      </c>
      <c r="R2768" t="s">
        <v>42</v>
      </c>
      <c r="T2768" t="s">
        <v>43</v>
      </c>
      <c r="U2768" t="str">
        <f t="shared" si="175"/>
        <v>No Discount</v>
      </c>
    </row>
    <row r="2769" spans="1:21" x14ac:dyDescent="0.25">
      <c r="A2769" t="s">
        <v>5136</v>
      </c>
      <c r="B2769" s="3">
        <v>46011</v>
      </c>
      <c r="C2769" t="s">
        <v>3957</v>
      </c>
      <c r="D2769" t="s">
        <v>50</v>
      </c>
      <c r="E2769" t="s">
        <v>75</v>
      </c>
      <c r="F2769" t="s">
        <v>137</v>
      </c>
      <c r="G2769" t="s">
        <v>6030</v>
      </c>
      <c r="H2769">
        <v>9</v>
      </c>
      <c r="I2769" s="5">
        <v>400</v>
      </c>
      <c r="J2769" s="5">
        <v>583</v>
      </c>
      <c r="K2769" s="5">
        <f t="shared" si="172"/>
        <v>5247</v>
      </c>
      <c r="L2769" s="4">
        <v>0</v>
      </c>
      <c r="M2769" s="5">
        <f t="shared" si="173"/>
        <v>0</v>
      </c>
      <c r="N2769" s="5">
        <f t="shared" si="174"/>
        <v>1647</v>
      </c>
      <c r="O2769" t="s">
        <v>181</v>
      </c>
      <c r="P2769" t="s">
        <v>68</v>
      </c>
      <c r="Q2769" t="s">
        <v>36</v>
      </c>
      <c r="R2769" t="s">
        <v>440</v>
      </c>
      <c r="S2769">
        <v>278</v>
      </c>
      <c r="T2769" t="s">
        <v>441</v>
      </c>
      <c r="U2769" t="str">
        <f t="shared" si="175"/>
        <v>No Discount</v>
      </c>
    </row>
    <row r="2770" spans="1:21" x14ac:dyDescent="0.25">
      <c r="A2770" t="s">
        <v>5137</v>
      </c>
      <c r="B2770" s="3">
        <v>46150</v>
      </c>
      <c r="C2770" t="s">
        <v>1602</v>
      </c>
      <c r="D2770" t="s">
        <v>50</v>
      </c>
      <c r="E2770" t="s">
        <v>75</v>
      </c>
      <c r="F2770" t="s">
        <v>93</v>
      </c>
      <c r="G2770" t="s">
        <v>6012</v>
      </c>
      <c r="H2770">
        <v>7</v>
      </c>
      <c r="I2770" s="5">
        <v>375</v>
      </c>
      <c r="J2770" s="5">
        <v>525</v>
      </c>
      <c r="K2770" s="5">
        <f t="shared" si="172"/>
        <v>3675</v>
      </c>
      <c r="L2770" s="4">
        <v>0.15</v>
      </c>
      <c r="M2770" s="5">
        <f t="shared" si="173"/>
        <v>551.25</v>
      </c>
      <c r="N2770" s="5">
        <f t="shared" si="174"/>
        <v>1601.25</v>
      </c>
      <c r="O2770" t="s">
        <v>55</v>
      </c>
      <c r="P2770" t="s">
        <v>56</v>
      </c>
      <c r="Q2770" t="s">
        <v>53</v>
      </c>
      <c r="R2770" t="s">
        <v>440</v>
      </c>
      <c r="S2770">
        <v>124</v>
      </c>
      <c r="T2770" t="s">
        <v>441</v>
      </c>
      <c r="U2770" t="str">
        <f t="shared" si="175"/>
        <v>11-15%</v>
      </c>
    </row>
    <row r="2771" spans="1:21" x14ac:dyDescent="0.25">
      <c r="A2771" t="s">
        <v>5138</v>
      </c>
      <c r="B2771" s="3">
        <v>45942</v>
      </c>
      <c r="C2771" t="s">
        <v>1121</v>
      </c>
      <c r="D2771" t="s">
        <v>32</v>
      </c>
      <c r="E2771" t="s">
        <v>33</v>
      </c>
      <c r="F2771" t="s">
        <v>6040</v>
      </c>
      <c r="G2771" t="s">
        <v>6067</v>
      </c>
      <c r="H2771">
        <v>8</v>
      </c>
      <c r="I2771" s="5">
        <v>270</v>
      </c>
      <c r="J2771" s="5">
        <v>390</v>
      </c>
      <c r="K2771" s="5">
        <f t="shared" si="172"/>
        <v>3120</v>
      </c>
      <c r="L2771" s="4">
        <v>0</v>
      </c>
      <c r="M2771" s="5">
        <f t="shared" si="173"/>
        <v>0</v>
      </c>
      <c r="N2771" s="5">
        <f t="shared" si="174"/>
        <v>960</v>
      </c>
      <c r="O2771" t="s">
        <v>77</v>
      </c>
      <c r="P2771" t="s">
        <v>78</v>
      </c>
      <c r="Q2771" t="s">
        <v>36</v>
      </c>
      <c r="R2771" t="s">
        <v>42</v>
      </c>
      <c r="T2771" t="s">
        <v>43</v>
      </c>
      <c r="U2771" t="str">
        <f t="shared" si="175"/>
        <v>No Discount</v>
      </c>
    </row>
    <row r="2772" spans="1:21" x14ac:dyDescent="0.25">
      <c r="A2772" t="s">
        <v>5139</v>
      </c>
      <c r="B2772" s="3">
        <v>45962</v>
      </c>
      <c r="C2772" t="s">
        <v>162</v>
      </c>
      <c r="D2772" t="s">
        <v>50</v>
      </c>
      <c r="E2772" t="s">
        <v>33</v>
      </c>
      <c r="F2772" t="s">
        <v>6040</v>
      </c>
      <c r="G2772" t="s">
        <v>6067</v>
      </c>
      <c r="H2772">
        <v>9</v>
      </c>
      <c r="I2772" s="5">
        <v>270</v>
      </c>
      <c r="J2772" s="5">
        <v>390</v>
      </c>
      <c r="K2772" s="5">
        <f t="shared" si="172"/>
        <v>3510</v>
      </c>
      <c r="L2772" s="4">
        <v>0</v>
      </c>
      <c r="M2772" s="5">
        <f t="shared" si="173"/>
        <v>0</v>
      </c>
      <c r="N2772" s="5">
        <f t="shared" si="174"/>
        <v>1080</v>
      </c>
      <c r="O2772" t="s">
        <v>77</v>
      </c>
      <c r="P2772" t="s">
        <v>78</v>
      </c>
      <c r="Q2772" t="s">
        <v>36</v>
      </c>
      <c r="R2772" t="s">
        <v>440</v>
      </c>
      <c r="S2772">
        <v>168</v>
      </c>
      <c r="T2772" t="s">
        <v>441</v>
      </c>
      <c r="U2772" t="str">
        <f t="shared" si="175"/>
        <v>No Discount</v>
      </c>
    </row>
    <row r="2773" spans="1:21" x14ac:dyDescent="0.25">
      <c r="A2773" t="s">
        <v>5140</v>
      </c>
      <c r="B2773" s="3">
        <v>46008</v>
      </c>
      <c r="C2773" t="s">
        <v>4130</v>
      </c>
      <c r="D2773" t="s">
        <v>126</v>
      </c>
      <c r="E2773" t="s">
        <v>33</v>
      </c>
      <c r="F2773" t="s">
        <v>6063</v>
      </c>
      <c r="G2773" t="s">
        <v>6074</v>
      </c>
      <c r="H2773">
        <v>10</v>
      </c>
      <c r="I2773" s="5">
        <v>395</v>
      </c>
      <c r="J2773" s="5">
        <v>552</v>
      </c>
      <c r="K2773" s="5">
        <f t="shared" si="172"/>
        <v>5520</v>
      </c>
      <c r="L2773" s="4">
        <v>0</v>
      </c>
      <c r="M2773" s="5">
        <f t="shared" si="173"/>
        <v>0</v>
      </c>
      <c r="N2773" s="5">
        <f t="shared" si="174"/>
        <v>1570</v>
      </c>
      <c r="O2773" t="s">
        <v>67</v>
      </c>
      <c r="P2773" t="s">
        <v>68</v>
      </c>
      <c r="Q2773" t="s">
        <v>36</v>
      </c>
      <c r="R2773" t="s">
        <v>440</v>
      </c>
      <c r="S2773">
        <v>156</v>
      </c>
      <c r="T2773" t="s">
        <v>441</v>
      </c>
      <c r="U2773" t="str">
        <f t="shared" si="175"/>
        <v>No Discount</v>
      </c>
    </row>
    <row r="2774" spans="1:21" x14ac:dyDescent="0.25">
      <c r="A2774" t="s">
        <v>5141</v>
      </c>
      <c r="B2774" s="3">
        <v>46061</v>
      </c>
      <c r="C2774" t="s">
        <v>4652</v>
      </c>
      <c r="D2774" t="s">
        <v>126</v>
      </c>
      <c r="E2774" t="s">
        <v>75</v>
      </c>
      <c r="F2774" t="s">
        <v>93</v>
      </c>
      <c r="G2774" t="s">
        <v>6012</v>
      </c>
      <c r="H2774">
        <v>5</v>
      </c>
      <c r="I2774" s="5">
        <v>375</v>
      </c>
      <c r="J2774" s="5">
        <v>525</v>
      </c>
      <c r="K2774" s="5">
        <f t="shared" si="172"/>
        <v>2625</v>
      </c>
      <c r="L2774" s="4">
        <v>0.1</v>
      </c>
      <c r="M2774" s="5">
        <f t="shared" si="173"/>
        <v>262.5</v>
      </c>
      <c r="N2774" s="5">
        <f t="shared" si="174"/>
        <v>1012.5</v>
      </c>
      <c r="O2774" t="s">
        <v>164</v>
      </c>
      <c r="P2774" t="s">
        <v>41</v>
      </c>
      <c r="Q2774" t="s">
        <v>36</v>
      </c>
      <c r="R2774" t="s">
        <v>440</v>
      </c>
      <c r="S2774">
        <v>133</v>
      </c>
      <c r="T2774" t="s">
        <v>441</v>
      </c>
      <c r="U2774" t="str">
        <f t="shared" si="175"/>
        <v>5-10%</v>
      </c>
    </row>
    <row r="2775" spans="1:21" x14ac:dyDescent="0.25">
      <c r="A2775" t="s">
        <v>5142</v>
      </c>
      <c r="B2775" s="3">
        <v>46013</v>
      </c>
      <c r="C2775" t="s">
        <v>2201</v>
      </c>
      <c r="D2775" t="s">
        <v>32</v>
      </c>
      <c r="E2775" t="s">
        <v>75</v>
      </c>
      <c r="F2775" t="s">
        <v>6063</v>
      </c>
      <c r="G2775" t="s">
        <v>6025</v>
      </c>
      <c r="H2775">
        <v>1</v>
      </c>
      <c r="I2775" s="5">
        <v>270</v>
      </c>
      <c r="J2775" s="5">
        <v>390</v>
      </c>
      <c r="K2775" s="5">
        <f t="shared" si="172"/>
        <v>390</v>
      </c>
      <c r="L2775" s="4">
        <v>0</v>
      </c>
      <c r="M2775" s="5">
        <f t="shared" si="173"/>
        <v>0</v>
      </c>
      <c r="N2775" s="5">
        <f t="shared" si="174"/>
        <v>120</v>
      </c>
      <c r="O2775" t="s">
        <v>215</v>
      </c>
      <c r="P2775" t="s">
        <v>86</v>
      </c>
      <c r="Q2775" t="s">
        <v>36</v>
      </c>
      <c r="R2775" t="s">
        <v>440</v>
      </c>
      <c r="S2775">
        <v>50</v>
      </c>
      <c r="T2775" t="s">
        <v>441</v>
      </c>
      <c r="U2775" t="str">
        <f t="shared" si="175"/>
        <v>No Discount</v>
      </c>
    </row>
    <row r="2776" spans="1:21" x14ac:dyDescent="0.25">
      <c r="A2776" t="s">
        <v>5143</v>
      </c>
      <c r="B2776" s="3">
        <v>46006</v>
      </c>
      <c r="C2776" t="s">
        <v>5144</v>
      </c>
      <c r="D2776" t="s">
        <v>126</v>
      </c>
      <c r="E2776" t="s">
        <v>33</v>
      </c>
      <c r="F2776" t="s">
        <v>93</v>
      </c>
      <c r="G2776" t="s">
        <v>6012</v>
      </c>
      <c r="H2776">
        <v>6</v>
      </c>
      <c r="I2776" s="5">
        <v>375</v>
      </c>
      <c r="J2776" s="5">
        <v>525</v>
      </c>
      <c r="K2776" s="5">
        <f t="shared" si="172"/>
        <v>3150</v>
      </c>
      <c r="L2776" s="4">
        <v>0</v>
      </c>
      <c r="M2776" s="5">
        <f t="shared" si="173"/>
        <v>0</v>
      </c>
      <c r="N2776" s="5">
        <f t="shared" si="174"/>
        <v>900</v>
      </c>
      <c r="O2776" t="s">
        <v>110</v>
      </c>
      <c r="P2776" t="s">
        <v>78</v>
      </c>
      <c r="Q2776" t="s">
        <v>36</v>
      </c>
      <c r="R2776" t="s">
        <v>42</v>
      </c>
      <c r="T2776" t="s">
        <v>43</v>
      </c>
      <c r="U2776" t="str">
        <f t="shared" si="175"/>
        <v>No Discount</v>
      </c>
    </row>
    <row r="2777" spans="1:21" x14ac:dyDescent="0.25">
      <c r="A2777" t="s">
        <v>5146</v>
      </c>
      <c r="B2777" s="3">
        <v>46038</v>
      </c>
      <c r="C2777" t="s">
        <v>243</v>
      </c>
      <c r="D2777" t="s">
        <v>32</v>
      </c>
      <c r="E2777" t="s">
        <v>75</v>
      </c>
      <c r="F2777" t="s">
        <v>137</v>
      </c>
      <c r="G2777" t="s">
        <v>6030</v>
      </c>
      <c r="H2777">
        <v>5</v>
      </c>
      <c r="I2777" s="5">
        <v>400</v>
      </c>
      <c r="J2777" s="5">
        <v>583</v>
      </c>
      <c r="K2777" s="5">
        <f t="shared" si="172"/>
        <v>2915</v>
      </c>
      <c r="L2777" s="4">
        <v>0.1</v>
      </c>
      <c r="M2777" s="5">
        <f t="shared" si="173"/>
        <v>291.5</v>
      </c>
      <c r="N2777" s="5">
        <f t="shared" si="174"/>
        <v>1206.5</v>
      </c>
      <c r="O2777" t="s">
        <v>95</v>
      </c>
      <c r="P2777" t="s">
        <v>96</v>
      </c>
      <c r="Q2777" t="s">
        <v>53</v>
      </c>
      <c r="R2777" t="s">
        <v>42</v>
      </c>
      <c r="T2777" t="s">
        <v>43</v>
      </c>
      <c r="U2777" t="str">
        <f t="shared" si="175"/>
        <v>5-10%</v>
      </c>
    </row>
    <row r="2778" spans="1:21" x14ac:dyDescent="0.25">
      <c r="A2778" t="s">
        <v>5147</v>
      </c>
      <c r="B2778" s="3">
        <v>46072</v>
      </c>
      <c r="C2778" t="s">
        <v>1854</v>
      </c>
      <c r="D2778" t="s">
        <v>50</v>
      </c>
      <c r="E2778" t="s">
        <v>75</v>
      </c>
      <c r="F2778" t="s">
        <v>6040</v>
      </c>
      <c r="G2778" t="s">
        <v>6067</v>
      </c>
      <c r="H2778">
        <v>4</v>
      </c>
      <c r="I2778" s="5">
        <v>270</v>
      </c>
      <c r="J2778" s="5">
        <v>390</v>
      </c>
      <c r="K2778" s="5">
        <f t="shared" si="172"/>
        <v>1560</v>
      </c>
      <c r="L2778" s="4">
        <v>0.08</v>
      </c>
      <c r="M2778" s="5">
        <f t="shared" si="173"/>
        <v>124.8</v>
      </c>
      <c r="N2778" s="5">
        <f t="shared" si="174"/>
        <v>604.79999999999995</v>
      </c>
      <c r="O2778" t="s">
        <v>215</v>
      </c>
      <c r="P2778" t="s">
        <v>86</v>
      </c>
      <c r="Q2778" t="s">
        <v>36</v>
      </c>
      <c r="R2778" t="s">
        <v>42</v>
      </c>
      <c r="T2778" t="s">
        <v>43</v>
      </c>
      <c r="U2778" t="str">
        <f t="shared" si="175"/>
        <v>5-10%</v>
      </c>
    </row>
    <row r="2779" spans="1:21" x14ac:dyDescent="0.25">
      <c r="A2779" t="s">
        <v>5148</v>
      </c>
      <c r="B2779" s="3">
        <v>46081</v>
      </c>
      <c r="C2779" t="s">
        <v>831</v>
      </c>
      <c r="D2779" t="s">
        <v>50</v>
      </c>
      <c r="E2779" t="s">
        <v>75</v>
      </c>
      <c r="F2779" t="s">
        <v>6063</v>
      </c>
      <c r="G2779" t="s">
        <v>6074</v>
      </c>
      <c r="H2779">
        <v>1</v>
      </c>
      <c r="I2779" s="5">
        <v>395</v>
      </c>
      <c r="J2779" s="5">
        <v>552</v>
      </c>
      <c r="K2779" s="5">
        <f t="shared" si="172"/>
        <v>552</v>
      </c>
      <c r="L2779" s="4">
        <v>0.15</v>
      </c>
      <c r="M2779" s="5">
        <f t="shared" si="173"/>
        <v>82.8</v>
      </c>
      <c r="N2779" s="5">
        <f t="shared" si="174"/>
        <v>239.8</v>
      </c>
      <c r="O2779" t="s">
        <v>67</v>
      </c>
      <c r="P2779" t="s">
        <v>68</v>
      </c>
      <c r="Q2779" t="s">
        <v>36</v>
      </c>
      <c r="R2779" t="s">
        <v>42</v>
      </c>
      <c r="T2779" t="s">
        <v>43</v>
      </c>
      <c r="U2779" t="str">
        <f t="shared" si="175"/>
        <v>11-15%</v>
      </c>
    </row>
    <row r="2780" spans="1:21" x14ac:dyDescent="0.25">
      <c r="A2780" t="s">
        <v>5149</v>
      </c>
      <c r="B2780" s="3">
        <v>46175</v>
      </c>
      <c r="C2780" t="s">
        <v>1602</v>
      </c>
      <c r="D2780" t="s">
        <v>32</v>
      </c>
      <c r="E2780" t="s">
        <v>75</v>
      </c>
      <c r="F2780" t="s">
        <v>6040</v>
      </c>
      <c r="G2780" t="s">
        <v>6067</v>
      </c>
      <c r="H2780">
        <v>6</v>
      </c>
      <c r="I2780" s="5">
        <v>270</v>
      </c>
      <c r="J2780" s="5">
        <v>390</v>
      </c>
      <c r="K2780" s="5">
        <f t="shared" si="172"/>
        <v>2340</v>
      </c>
      <c r="L2780" s="4">
        <v>0.1</v>
      </c>
      <c r="M2780" s="5">
        <f t="shared" si="173"/>
        <v>234</v>
      </c>
      <c r="N2780" s="5">
        <f t="shared" si="174"/>
        <v>954</v>
      </c>
      <c r="O2780" t="s">
        <v>85</v>
      </c>
      <c r="P2780" t="s">
        <v>86</v>
      </c>
      <c r="Q2780" t="s">
        <v>36</v>
      </c>
      <c r="R2780" t="s">
        <v>440</v>
      </c>
      <c r="S2780">
        <v>25</v>
      </c>
      <c r="T2780" t="s">
        <v>441</v>
      </c>
      <c r="U2780" t="str">
        <f t="shared" si="175"/>
        <v>5-10%</v>
      </c>
    </row>
    <row r="2781" spans="1:21" x14ac:dyDescent="0.25">
      <c r="A2781" t="s">
        <v>5150</v>
      </c>
      <c r="B2781" s="3">
        <v>45807</v>
      </c>
      <c r="C2781" t="s">
        <v>2979</v>
      </c>
      <c r="D2781" t="s">
        <v>126</v>
      </c>
      <c r="E2781" t="s">
        <v>75</v>
      </c>
      <c r="F2781" t="s">
        <v>6063</v>
      </c>
      <c r="G2781" t="s">
        <v>6025</v>
      </c>
      <c r="H2781">
        <v>2</v>
      </c>
      <c r="I2781" s="5">
        <v>270</v>
      </c>
      <c r="J2781" s="5">
        <v>390</v>
      </c>
      <c r="K2781" s="5">
        <f t="shared" si="172"/>
        <v>780</v>
      </c>
      <c r="L2781" s="4">
        <v>0</v>
      </c>
      <c r="M2781" s="5">
        <f t="shared" si="173"/>
        <v>0</v>
      </c>
      <c r="N2781" s="5">
        <f t="shared" si="174"/>
        <v>240</v>
      </c>
      <c r="O2781" t="s">
        <v>55</v>
      </c>
      <c r="P2781" t="s">
        <v>56</v>
      </c>
      <c r="Q2781" t="s">
        <v>53</v>
      </c>
      <c r="R2781" t="s">
        <v>42</v>
      </c>
      <c r="T2781" t="s">
        <v>43</v>
      </c>
      <c r="U2781" t="str">
        <f t="shared" si="175"/>
        <v>No Discount</v>
      </c>
    </row>
    <row r="2782" spans="1:21" x14ac:dyDescent="0.25">
      <c r="A2782" t="s">
        <v>5151</v>
      </c>
      <c r="B2782" s="3">
        <v>46014</v>
      </c>
      <c r="C2782" t="s">
        <v>1637</v>
      </c>
      <c r="D2782" t="s">
        <v>126</v>
      </c>
      <c r="E2782" t="s">
        <v>33</v>
      </c>
      <c r="F2782" t="s">
        <v>6040</v>
      </c>
      <c r="G2782" t="s">
        <v>6067</v>
      </c>
      <c r="H2782">
        <v>1</v>
      </c>
      <c r="I2782" s="5">
        <v>270</v>
      </c>
      <c r="J2782" s="5">
        <v>390</v>
      </c>
      <c r="K2782" s="5">
        <f t="shared" si="172"/>
        <v>390</v>
      </c>
      <c r="L2782" s="4">
        <v>0</v>
      </c>
      <c r="M2782" s="5">
        <f t="shared" si="173"/>
        <v>0</v>
      </c>
      <c r="N2782" s="5">
        <f t="shared" si="174"/>
        <v>120</v>
      </c>
      <c r="O2782" t="s">
        <v>164</v>
      </c>
      <c r="P2782" t="s">
        <v>41</v>
      </c>
      <c r="Q2782" t="s">
        <v>36</v>
      </c>
      <c r="R2782" t="s">
        <v>440</v>
      </c>
      <c r="S2782">
        <v>159</v>
      </c>
      <c r="T2782" t="s">
        <v>441</v>
      </c>
      <c r="U2782" t="str">
        <f t="shared" si="175"/>
        <v>No Discount</v>
      </c>
    </row>
    <row r="2783" spans="1:21" x14ac:dyDescent="0.25">
      <c r="A2783" t="s">
        <v>5152</v>
      </c>
      <c r="B2783" s="3">
        <v>45685</v>
      </c>
      <c r="C2783" t="s">
        <v>3428</v>
      </c>
      <c r="D2783" t="s">
        <v>126</v>
      </c>
      <c r="E2783" t="s">
        <v>33</v>
      </c>
      <c r="F2783" t="s">
        <v>137</v>
      </c>
      <c r="G2783" t="s">
        <v>6030</v>
      </c>
      <c r="H2783">
        <v>7</v>
      </c>
      <c r="I2783" s="5">
        <v>400</v>
      </c>
      <c r="J2783" s="5">
        <v>583</v>
      </c>
      <c r="K2783" s="5">
        <f t="shared" si="172"/>
        <v>4081</v>
      </c>
      <c r="L2783" s="4">
        <v>0</v>
      </c>
      <c r="M2783" s="5">
        <f t="shared" si="173"/>
        <v>0</v>
      </c>
      <c r="N2783" s="5">
        <f t="shared" si="174"/>
        <v>1281</v>
      </c>
      <c r="O2783" t="s">
        <v>120</v>
      </c>
      <c r="P2783" t="s">
        <v>96</v>
      </c>
      <c r="Q2783" t="s">
        <v>53</v>
      </c>
      <c r="R2783" t="s">
        <v>42</v>
      </c>
      <c r="T2783" t="s">
        <v>43</v>
      </c>
      <c r="U2783" t="str">
        <f t="shared" si="175"/>
        <v>No Discount</v>
      </c>
    </row>
    <row r="2784" spans="1:21" x14ac:dyDescent="0.25">
      <c r="A2784" t="s">
        <v>5153</v>
      </c>
      <c r="B2784" s="3">
        <v>45771</v>
      </c>
      <c r="C2784" t="s">
        <v>1322</v>
      </c>
      <c r="D2784" t="s">
        <v>32</v>
      </c>
      <c r="E2784" t="s">
        <v>33</v>
      </c>
      <c r="F2784" t="s">
        <v>6063</v>
      </c>
      <c r="G2784" t="s">
        <v>6074</v>
      </c>
      <c r="H2784">
        <v>1</v>
      </c>
      <c r="I2784" s="5">
        <v>395</v>
      </c>
      <c r="J2784" s="5">
        <v>552</v>
      </c>
      <c r="K2784" s="5">
        <f t="shared" si="172"/>
        <v>552</v>
      </c>
      <c r="L2784" s="4">
        <v>0</v>
      </c>
      <c r="M2784" s="5">
        <f t="shared" si="173"/>
        <v>0</v>
      </c>
      <c r="N2784" s="5">
        <f t="shared" si="174"/>
        <v>157</v>
      </c>
      <c r="O2784" t="s">
        <v>164</v>
      </c>
      <c r="P2784" t="s">
        <v>41</v>
      </c>
      <c r="Q2784" t="s">
        <v>36</v>
      </c>
      <c r="R2784" t="s">
        <v>42</v>
      </c>
      <c r="T2784" t="s">
        <v>43</v>
      </c>
      <c r="U2784" t="str">
        <f t="shared" si="175"/>
        <v>No Discount</v>
      </c>
    </row>
    <row r="2785" spans="1:21" x14ac:dyDescent="0.25">
      <c r="A2785" t="s">
        <v>5154</v>
      </c>
      <c r="B2785" s="3">
        <v>45910</v>
      </c>
      <c r="C2785" t="s">
        <v>1297</v>
      </c>
      <c r="D2785" t="s">
        <v>126</v>
      </c>
      <c r="E2785" t="s">
        <v>33</v>
      </c>
      <c r="F2785" t="s">
        <v>93</v>
      </c>
      <c r="G2785" t="s">
        <v>6012</v>
      </c>
      <c r="H2785">
        <v>9</v>
      </c>
      <c r="I2785" s="5">
        <v>375</v>
      </c>
      <c r="J2785" s="5">
        <v>525</v>
      </c>
      <c r="K2785" s="5">
        <f t="shared" si="172"/>
        <v>4725</v>
      </c>
      <c r="L2785" s="4">
        <v>0</v>
      </c>
      <c r="M2785" s="5">
        <f t="shared" si="173"/>
        <v>0</v>
      </c>
      <c r="N2785" s="5">
        <f t="shared" si="174"/>
        <v>1350</v>
      </c>
      <c r="O2785" t="s">
        <v>55</v>
      </c>
      <c r="P2785" t="s">
        <v>56</v>
      </c>
      <c r="Q2785" t="s">
        <v>53</v>
      </c>
      <c r="R2785" t="s">
        <v>42</v>
      </c>
      <c r="T2785" t="s">
        <v>43</v>
      </c>
      <c r="U2785" t="str">
        <f t="shared" si="175"/>
        <v>No Discount</v>
      </c>
    </row>
    <row r="2786" spans="1:21" x14ac:dyDescent="0.25">
      <c r="A2786" t="s">
        <v>5155</v>
      </c>
      <c r="B2786" s="3">
        <v>46091</v>
      </c>
      <c r="C2786" t="s">
        <v>3534</v>
      </c>
      <c r="D2786" t="s">
        <v>50</v>
      </c>
      <c r="E2786" t="s">
        <v>75</v>
      </c>
      <c r="F2786" t="s">
        <v>137</v>
      </c>
      <c r="G2786" t="s">
        <v>6030</v>
      </c>
      <c r="H2786">
        <v>9</v>
      </c>
      <c r="I2786" s="5">
        <v>400</v>
      </c>
      <c r="J2786" s="5">
        <v>583</v>
      </c>
      <c r="K2786" s="5">
        <f t="shared" si="172"/>
        <v>5247</v>
      </c>
      <c r="L2786" s="4">
        <v>0.15</v>
      </c>
      <c r="M2786" s="5">
        <f t="shared" si="173"/>
        <v>787.05</v>
      </c>
      <c r="N2786" s="5">
        <f t="shared" si="174"/>
        <v>2434.0500000000002</v>
      </c>
      <c r="O2786" t="s">
        <v>55</v>
      </c>
      <c r="P2786" t="s">
        <v>56</v>
      </c>
      <c r="Q2786" t="s">
        <v>53</v>
      </c>
      <c r="R2786" t="s">
        <v>440</v>
      </c>
      <c r="S2786">
        <v>129</v>
      </c>
      <c r="T2786" t="s">
        <v>441</v>
      </c>
      <c r="U2786" t="str">
        <f t="shared" si="175"/>
        <v>11-15%</v>
      </c>
    </row>
    <row r="2787" spans="1:21" x14ac:dyDescent="0.25">
      <c r="A2787" t="s">
        <v>5156</v>
      </c>
      <c r="B2787" s="3">
        <v>45932</v>
      </c>
      <c r="C2787" t="s">
        <v>1206</v>
      </c>
      <c r="D2787" t="s">
        <v>50</v>
      </c>
      <c r="E2787" t="s">
        <v>33</v>
      </c>
      <c r="F2787" t="s">
        <v>137</v>
      </c>
      <c r="G2787" t="s">
        <v>6030</v>
      </c>
      <c r="H2787">
        <v>4</v>
      </c>
      <c r="I2787" s="5">
        <v>400</v>
      </c>
      <c r="J2787" s="5">
        <v>583</v>
      </c>
      <c r="K2787" s="5">
        <f t="shared" si="172"/>
        <v>2332</v>
      </c>
      <c r="L2787" s="4">
        <v>0</v>
      </c>
      <c r="M2787" s="5">
        <f t="shared" si="173"/>
        <v>0</v>
      </c>
      <c r="N2787" s="5">
        <f t="shared" si="174"/>
        <v>732</v>
      </c>
      <c r="O2787" t="s">
        <v>77</v>
      </c>
      <c r="P2787" t="s">
        <v>78</v>
      </c>
      <c r="Q2787" t="s">
        <v>36</v>
      </c>
      <c r="R2787" t="s">
        <v>440</v>
      </c>
      <c r="S2787">
        <v>18</v>
      </c>
      <c r="T2787" t="s">
        <v>441</v>
      </c>
      <c r="U2787" t="str">
        <f t="shared" si="175"/>
        <v>No Discount</v>
      </c>
    </row>
    <row r="2788" spans="1:21" x14ac:dyDescent="0.25">
      <c r="A2788" t="s">
        <v>5157</v>
      </c>
      <c r="B2788" s="3">
        <v>46031</v>
      </c>
      <c r="C2788" t="s">
        <v>3263</v>
      </c>
      <c r="D2788" t="s">
        <v>32</v>
      </c>
      <c r="E2788" t="s">
        <v>75</v>
      </c>
      <c r="F2788" t="s">
        <v>6040</v>
      </c>
      <c r="G2788" t="s">
        <v>6067</v>
      </c>
      <c r="H2788">
        <v>10</v>
      </c>
      <c r="I2788" s="5">
        <v>270</v>
      </c>
      <c r="J2788" s="5">
        <v>390</v>
      </c>
      <c r="K2788" s="5">
        <f t="shared" si="172"/>
        <v>3900</v>
      </c>
      <c r="L2788" s="4">
        <v>0.18</v>
      </c>
      <c r="M2788" s="5">
        <f t="shared" si="173"/>
        <v>702</v>
      </c>
      <c r="N2788" s="5">
        <f t="shared" si="174"/>
        <v>1902</v>
      </c>
      <c r="O2788" t="s">
        <v>181</v>
      </c>
      <c r="P2788" t="s">
        <v>68</v>
      </c>
      <c r="Q2788" t="s">
        <v>36</v>
      </c>
      <c r="R2788" t="s">
        <v>440</v>
      </c>
      <c r="S2788">
        <v>326</v>
      </c>
      <c r="T2788" t="s">
        <v>441</v>
      </c>
      <c r="U2788" t="str">
        <f t="shared" si="175"/>
        <v>16-20%</v>
      </c>
    </row>
    <row r="2789" spans="1:21" x14ac:dyDescent="0.25">
      <c r="A2789" t="s">
        <v>5158</v>
      </c>
      <c r="B2789" s="3">
        <v>45858</v>
      </c>
      <c r="C2789" t="s">
        <v>5159</v>
      </c>
      <c r="D2789" t="s">
        <v>50</v>
      </c>
      <c r="E2789" t="s">
        <v>33</v>
      </c>
      <c r="F2789" t="s">
        <v>6063</v>
      </c>
      <c r="G2789" t="s">
        <v>6025</v>
      </c>
      <c r="H2789">
        <v>4</v>
      </c>
      <c r="I2789" s="5">
        <v>270</v>
      </c>
      <c r="J2789" s="5">
        <v>390</v>
      </c>
      <c r="K2789" s="5">
        <f t="shared" si="172"/>
        <v>1560</v>
      </c>
      <c r="L2789" s="4">
        <v>0</v>
      </c>
      <c r="M2789" s="5">
        <f t="shared" si="173"/>
        <v>0</v>
      </c>
      <c r="N2789" s="5">
        <f t="shared" si="174"/>
        <v>480</v>
      </c>
      <c r="O2789" t="s">
        <v>110</v>
      </c>
      <c r="P2789" t="s">
        <v>78</v>
      </c>
      <c r="Q2789" t="s">
        <v>36</v>
      </c>
      <c r="R2789" t="s">
        <v>42</v>
      </c>
      <c r="T2789" t="s">
        <v>43</v>
      </c>
      <c r="U2789" t="str">
        <f t="shared" si="175"/>
        <v>No Discount</v>
      </c>
    </row>
    <row r="2790" spans="1:21" x14ac:dyDescent="0.25">
      <c r="A2790" t="s">
        <v>5161</v>
      </c>
      <c r="B2790" s="3">
        <v>46121</v>
      </c>
      <c r="C2790" t="s">
        <v>542</v>
      </c>
      <c r="D2790" t="s">
        <v>126</v>
      </c>
      <c r="E2790" t="s">
        <v>33</v>
      </c>
      <c r="F2790" t="s">
        <v>6040</v>
      </c>
      <c r="G2790" t="s">
        <v>6067</v>
      </c>
      <c r="H2790">
        <v>7</v>
      </c>
      <c r="I2790" s="5">
        <v>270</v>
      </c>
      <c r="J2790" s="5">
        <v>390</v>
      </c>
      <c r="K2790" s="5">
        <f t="shared" si="172"/>
        <v>2730</v>
      </c>
      <c r="L2790" s="4">
        <v>0.1</v>
      </c>
      <c r="M2790" s="5">
        <f t="shared" si="173"/>
        <v>273</v>
      </c>
      <c r="N2790" s="5">
        <f t="shared" si="174"/>
        <v>1113</v>
      </c>
      <c r="O2790" t="s">
        <v>85</v>
      </c>
      <c r="P2790" t="s">
        <v>86</v>
      </c>
      <c r="Q2790" t="s">
        <v>36</v>
      </c>
      <c r="R2790" t="s">
        <v>42</v>
      </c>
      <c r="T2790" t="s">
        <v>43</v>
      </c>
      <c r="U2790" t="str">
        <f t="shared" si="175"/>
        <v>5-10%</v>
      </c>
    </row>
    <row r="2791" spans="1:21" x14ac:dyDescent="0.25">
      <c r="A2791" t="s">
        <v>5162</v>
      </c>
      <c r="B2791" s="3">
        <v>45718</v>
      </c>
      <c r="C2791" t="s">
        <v>1645</v>
      </c>
      <c r="D2791" t="s">
        <v>126</v>
      </c>
      <c r="E2791" t="s">
        <v>75</v>
      </c>
      <c r="F2791" t="s">
        <v>6040</v>
      </c>
      <c r="G2791" t="s">
        <v>6067</v>
      </c>
      <c r="H2791">
        <v>5</v>
      </c>
      <c r="I2791" s="5">
        <v>270</v>
      </c>
      <c r="J2791" s="5">
        <v>390</v>
      </c>
      <c r="K2791" s="5">
        <f t="shared" si="172"/>
        <v>1950</v>
      </c>
      <c r="L2791" s="4">
        <v>0</v>
      </c>
      <c r="M2791" s="5">
        <f t="shared" si="173"/>
        <v>0</v>
      </c>
      <c r="N2791" s="5">
        <f t="shared" si="174"/>
        <v>600</v>
      </c>
      <c r="O2791" t="s">
        <v>110</v>
      </c>
      <c r="P2791" t="s">
        <v>78</v>
      </c>
      <c r="Q2791" t="s">
        <v>36</v>
      </c>
      <c r="R2791" t="s">
        <v>42</v>
      </c>
      <c r="T2791" t="s">
        <v>43</v>
      </c>
      <c r="U2791" t="str">
        <f t="shared" si="175"/>
        <v>No Discount</v>
      </c>
    </row>
    <row r="2792" spans="1:21" x14ac:dyDescent="0.25">
      <c r="A2792" t="s">
        <v>5163</v>
      </c>
      <c r="B2792" s="3">
        <v>46078</v>
      </c>
      <c r="C2792" t="s">
        <v>149</v>
      </c>
      <c r="D2792" t="s">
        <v>50</v>
      </c>
      <c r="E2792" t="s">
        <v>33</v>
      </c>
      <c r="F2792" t="s">
        <v>137</v>
      </c>
      <c r="G2792" t="s">
        <v>6030</v>
      </c>
      <c r="H2792">
        <v>6</v>
      </c>
      <c r="I2792" s="5">
        <v>400</v>
      </c>
      <c r="J2792" s="5">
        <v>583</v>
      </c>
      <c r="K2792" s="5">
        <f t="shared" si="172"/>
        <v>3498</v>
      </c>
      <c r="L2792" s="4">
        <v>0.15</v>
      </c>
      <c r="M2792" s="5">
        <f t="shared" si="173"/>
        <v>524.69999999999993</v>
      </c>
      <c r="N2792" s="5">
        <f t="shared" si="174"/>
        <v>1622.6999999999998</v>
      </c>
      <c r="O2792" t="s">
        <v>77</v>
      </c>
      <c r="P2792" t="s">
        <v>78</v>
      </c>
      <c r="Q2792" t="s">
        <v>36</v>
      </c>
      <c r="R2792" t="s">
        <v>42</v>
      </c>
      <c r="T2792" t="s">
        <v>43</v>
      </c>
      <c r="U2792" t="str">
        <f t="shared" si="175"/>
        <v>11-15%</v>
      </c>
    </row>
    <row r="2793" spans="1:21" x14ac:dyDescent="0.25">
      <c r="A2793" t="s">
        <v>5164</v>
      </c>
      <c r="B2793" s="3">
        <v>45842</v>
      </c>
      <c r="C2793" t="s">
        <v>2087</v>
      </c>
      <c r="D2793" t="s">
        <v>50</v>
      </c>
      <c r="E2793" t="s">
        <v>33</v>
      </c>
      <c r="F2793" t="s">
        <v>6063</v>
      </c>
      <c r="G2793" t="s">
        <v>6074</v>
      </c>
      <c r="H2793">
        <v>8</v>
      </c>
      <c r="I2793" s="5">
        <v>395</v>
      </c>
      <c r="J2793" s="5">
        <v>552</v>
      </c>
      <c r="K2793" s="5">
        <f t="shared" si="172"/>
        <v>4416</v>
      </c>
      <c r="L2793" s="4">
        <v>0</v>
      </c>
      <c r="M2793" s="5">
        <f t="shared" si="173"/>
        <v>0</v>
      </c>
      <c r="N2793" s="5">
        <f t="shared" si="174"/>
        <v>1256</v>
      </c>
      <c r="O2793" t="s">
        <v>77</v>
      </c>
      <c r="P2793" t="s">
        <v>78</v>
      </c>
      <c r="Q2793" t="s">
        <v>36</v>
      </c>
      <c r="R2793" t="s">
        <v>42</v>
      </c>
      <c r="T2793" t="s">
        <v>43</v>
      </c>
      <c r="U2793" t="str">
        <f t="shared" si="175"/>
        <v>No Discount</v>
      </c>
    </row>
    <row r="2794" spans="1:21" x14ac:dyDescent="0.25">
      <c r="A2794" t="s">
        <v>5165</v>
      </c>
      <c r="B2794" s="3">
        <v>46096</v>
      </c>
      <c r="C2794" t="s">
        <v>2103</v>
      </c>
      <c r="D2794" t="s">
        <v>126</v>
      </c>
      <c r="E2794" t="s">
        <v>75</v>
      </c>
      <c r="F2794" t="s">
        <v>93</v>
      </c>
      <c r="G2794" t="s">
        <v>6012</v>
      </c>
      <c r="H2794">
        <v>10</v>
      </c>
      <c r="I2794" s="5">
        <v>375</v>
      </c>
      <c r="J2794" s="5">
        <v>525</v>
      </c>
      <c r="K2794" s="5">
        <f t="shared" si="172"/>
        <v>5250</v>
      </c>
      <c r="L2794" s="4">
        <v>0.1</v>
      </c>
      <c r="M2794" s="5">
        <f t="shared" si="173"/>
        <v>525</v>
      </c>
      <c r="N2794" s="5">
        <f t="shared" si="174"/>
        <v>2025</v>
      </c>
      <c r="O2794" t="s">
        <v>127</v>
      </c>
      <c r="P2794" t="s">
        <v>56</v>
      </c>
      <c r="Q2794" t="s">
        <v>53</v>
      </c>
      <c r="R2794" t="s">
        <v>440</v>
      </c>
      <c r="S2794">
        <v>50</v>
      </c>
      <c r="T2794" t="s">
        <v>441</v>
      </c>
      <c r="U2794" t="str">
        <f t="shared" si="175"/>
        <v>5-10%</v>
      </c>
    </row>
    <row r="2795" spans="1:21" x14ac:dyDescent="0.25">
      <c r="A2795" t="s">
        <v>5166</v>
      </c>
      <c r="B2795" s="3">
        <v>46034</v>
      </c>
      <c r="C2795" t="s">
        <v>698</v>
      </c>
      <c r="D2795" t="s">
        <v>50</v>
      </c>
      <c r="E2795" t="s">
        <v>33</v>
      </c>
      <c r="F2795" t="s">
        <v>93</v>
      </c>
      <c r="G2795" t="s">
        <v>6012</v>
      </c>
      <c r="H2795">
        <v>82</v>
      </c>
      <c r="I2795" s="5">
        <v>375</v>
      </c>
      <c r="J2795" s="5">
        <v>525</v>
      </c>
      <c r="K2795" s="5">
        <f t="shared" si="172"/>
        <v>43050</v>
      </c>
      <c r="L2795" s="4">
        <v>0.08</v>
      </c>
      <c r="M2795" s="5">
        <f t="shared" si="173"/>
        <v>3444</v>
      </c>
      <c r="N2795" s="5">
        <f t="shared" si="174"/>
        <v>15744</v>
      </c>
      <c r="O2795" t="s">
        <v>127</v>
      </c>
      <c r="P2795" t="s">
        <v>56</v>
      </c>
      <c r="Q2795" t="s">
        <v>53</v>
      </c>
      <c r="R2795" t="s">
        <v>42</v>
      </c>
      <c r="T2795" t="s">
        <v>43</v>
      </c>
      <c r="U2795" t="str">
        <f t="shared" si="175"/>
        <v>5-10%</v>
      </c>
    </row>
    <row r="2796" spans="1:21" x14ac:dyDescent="0.25">
      <c r="A2796" t="s">
        <v>5167</v>
      </c>
      <c r="B2796" s="3">
        <v>45931</v>
      </c>
      <c r="C2796" t="s">
        <v>388</v>
      </c>
      <c r="D2796" t="s">
        <v>126</v>
      </c>
      <c r="E2796" t="s">
        <v>75</v>
      </c>
      <c r="F2796" t="s">
        <v>137</v>
      </c>
      <c r="G2796" t="s">
        <v>6030</v>
      </c>
      <c r="H2796">
        <v>4</v>
      </c>
      <c r="I2796" s="5">
        <v>400</v>
      </c>
      <c r="J2796" s="5">
        <v>583</v>
      </c>
      <c r="K2796" s="5">
        <f t="shared" si="172"/>
        <v>2332</v>
      </c>
      <c r="L2796" s="4">
        <v>0</v>
      </c>
      <c r="M2796" s="5">
        <f t="shared" si="173"/>
        <v>0</v>
      </c>
      <c r="N2796" s="5">
        <f t="shared" si="174"/>
        <v>732</v>
      </c>
      <c r="O2796" t="s">
        <v>95</v>
      </c>
      <c r="P2796" t="s">
        <v>96</v>
      </c>
      <c r="Q2796" t="s">
        <v>53</v>
      </c>
      <c r="R2796" t="s">
        <v>42</v>
      </c>
      <c r="T2796" t="s">
        <v>43</v>
      </c>
      <c r="U2796" t="str">
        <f t="shared" si="175"/>
        <v>No Discount</v>
      </c>
    </row>
    <row r="2797" spans="1:21" x14ac:dyDescent="0.25">
      <c r="A2797" t="s">
        <v>5168</v>
      </c>
      <c r="B2797" s="3">
        <v>46094</v>
      </c>
      <c r="C2797" t="s">
        <v>992</v>
      </c>
      <c r="D2797" t="s">
        <v>50</v>
      </c>
      <c r="E2797" t="s">
        <v>75</v>
      </c>
      <c r="F2797" t="s">
        <v>137</v>
      </c>
      <c r="G2797" t="s">
        <v>6030</v>
      </c>
      <c r="H2797">
        <v>2</v>
      </c>
      <c r="I2797" s="5">
        <v>400</v>
      </c>
      <c r="J2797" s="5">
        <v>583</v>
      </c>
      <c r="K2797" s="5">
        <f t="shared" si="172"/>
        <v>1166</v>
      </c>
      <c r="L2797" s="4">
        <v>0.25</v>
      </c>
      <c r="M2797" s="5">
        <f t="shared" si="173"/>
        <v>291.5</v>
      </c>
      <c r="N2797" s="5">
        <f t="shared" si="174"/>
        <v>657.5</v>
      </c>
      <c r="O2797" t="s">
        <v>95</v>
      </c>
      <c r="P2797" t="s">
        <v>96</v>
      </c>
      <c r="Q2797" t="s">
        <v>53</v>
      </c>
      <c r="R2797" t="s">
        <v>42</v>
      </c>
      <c r="T2797" t="s">
        <v>43</v>
      </c>
      <c r="U2797" t="str">
        <f t="shared" si="175"/>
        <v>21-25%</v>
      </c>
    </row>
    <row r="2798" spans="1:21" x14ac:dyDescent="0.25">
      <c r="A2798" t="s">
        <v>5169</v>
      </c>
      <c r="B2798" s="3">
        <v>46133</v>
      </c>
      <c r="C2798" t="s">
        <v>2586</v>
      </c>
      <c r="D2798" t="s">
        <v>126</v>
      </c>
      <c r="E2798" t="s">
        <v>75</v>
      </c>
      <c r="F2798" t="s">
        <v>6063</v>
      </c>
      <c r="G2798" t="s">
        <v>6074</v>
      </c>
      <c r="H2798">
        <v>9</v>
      </c>
      <c r="I2798" s="5">
        <v>395</v>
      </c>
      <c r="J2798" s="5">
        <v>552</v>
      </c>
      <c r="K2798" s="5">
        <f t="shared" si="172"/>
        <v>4968</v>
      </c>
      <c r="L2798" s="4">
        <v>0.08</v>
      </c>
      <c r="M2798" s="5">
        <f t="shared" si="173"/>
        <v>397.44</v>
      </c>
      <c r="N2798" s="5">
        <f t="shared" si="174"/>
        <v>1810.44</v>
      </c>
      <c r="O2798" t="s">
        <v>85</v>
      </c>
      <c r="P2798" t="s">
        <v>86</v>
      </c>
      <c r="Q2798" t="s">
        <v>36</v>
      </c>
      <c r="R2798" t="s">
        <v>440</v>
      </c>
      <c r="S2798">
        <v>47</v>
      </c>
      <c r="T2798" t="s">
        <v>441</v>
      </c>
      <c r="U2798" t="str">
        <f t="shared" si="175"/>
        <v>5-10%</v>
      </c>
    </row>
    <row r="2799" spans="1:21" x14ac:dyDescent="0.25">
      <c r="A2799" t="s">
        <v>5170</v>
      </c>
      <c r="B2799" s="3">
        <v>45954</v>
      </c>
      <c r="C2799" t="s">
        <v>4057</v>
      </c>
      <c r="D2799" t="s">
        <v>126</v>
      </c>
      <c r="E2799" t="s">
        <v>33</v>
      </c>
      <c r="F2799" t="s">
        <v>137</v>
      </c>
      <c r="G2799" t="s">
        <v>6030</v>
      </c>
      <c r="H2799">
        <v>5</v>
      </c>
      <c r="I2799" s="5">
        <v>400</v>
      </c>
      <c r="J2799" s="5">
        <v>583</v>
      </c>
      <c r="K2799" s="5">
        <f t="shared" si="172"/>
        <v>2915</v>
      </c>
      <c r="L2799" s="4">
        <v>0</v>
      </c>
      <c r="M2799" s="5">
        <f t="shared" si="173"/>
        <v>0</v>
      </c>
      <c r="N2799" s="5">
        <f t="shared" si="174"/>
        <v>915</v>
      </c>
      <c r="O2799" t="s">
        <v>55</v>
      </c>
      <c r="P2799" t="s">
        <v>56</v>
      </c>
      <c r="Q2799" t="s">
        <v>53</v>
      </c>
      <c r="R2799" t="s">
        <v>42</v>
      </c>
      <c r="T2799" t="s">
        <v>43</v>
      </c>
      <c r="U2799" t="str">
        <f t="shared" si="175"/>
        <v>No Discount</v>
      </c>
    </row>
    <row r="2800" spans="1:21" x14ac:dyDescent="0.25">
      <c r="A2800" t="s">
        <v>5171</v>
      </c>
      <c r="B2800" s="3">
        <v>46162</v>
      </c>
      <c r="C2800" t="s">
        <v>1934</v>
      </c>
      <c r="D2800" t="s">
        <v>126</v>
      </c>
      <c r="E2800" t="s">
        <v>33</v>
      </c>
      <c r="F2800" t="s">
        <v>93</v>
      </c>
      <c r="G2800" t="s">
        <v>6012</v>
      </c>
      <c r="H2800">
        <v>4</v>
      </c>
      <c r="I2800" s="5">
        <v>375</v>
      </c>
      <c r="J2800" s="5">
        <v>525</v>
      </c>
      <c r="K2800" s="5">
        <f t="shared" si="172"/>
        <v>2100</v>
      </c>
      <c r="L2800" s="4">
        <v>0.05</v>
      </c>
      <c r="M2800" s="5">
        <f t="shared" si="173"/>
        <v>105</v>
      </c>
      <c r="N2800" s="5">
        <f t="shared" si="174"/>
        <v>705</v>
      </c>
      <c r="O2800" t="s">
        <v>110</v>
      </c>
      <c r="P2800" t="s">
        <v>78</v>
      </c>
      <c r="Q2800" t="s">
        <v>36</v>
      </c>
      <c r="R2800" t="s">
        <v>440</v>
      </c>
      <c r="S2800">
        <v>440</v>
      </c>
      <c r="T2800" t="s">
        <v>441</v>
      </c>
      <c r="U2800" t="str">
        <f t="shared" si="175"/>
        <v>5-10%</v>
      </c>
    </row>
    <row r="2801" spans="1:21" x14ac:dyDescent="0.25">
      <c r="A2801" t="s">
        <v>5172</v>
      </c>
      <c r="B2801" s="3">
        <v>46151</v>
      </c>
      <c r="C2801" t="s">
        <v>780</v>
      </c>
      <c r="D2801" t="s">
        <v>126</v>
      </c>
      <c r="E2801" t="s">
        <v>75</v>
      </c>
      <c r="F2801" t="s">
        <v>137</v>
      </c>
      <c r="G2801" t="s">
        <v>6030</v>
      </c>
      <c r="H2801">
        <v>4</v>
      </c>
      <c r="I2801" s="5">
        <v>400</v>
      </c>
      <c r="J2801" s="5">
        <v>583</v>
      </c>
      <c r="K2801" s="5">
        <f t="shared" si="172"/>
        <v>2332</v>
      </c>
      <c r="L2801" s="4">
        <v>0.1</v>
      </c>
      <c r="M2801" s="5">
        <f t="shared" si="173"/>
        <v>233.20000000000002</v>
      </c>
      <c r="N2801" s="5">
        <f t="shared" si="174"/>
        <v>965.2</v>
      </c>
      <c r="O2801" t="s">
        <v>127</v>
      </c>
      <c r="P2801" t="s">
        <v>56</v>
      </c>
      <c r="Q2801" t="s">
        <v>53</v>
      </c>
      <c r="R2801" t="s">
        <v>440</v>
      </c>
      <c r="S2801">
        <v>78</v>
      </c>
      <c r="T2801" t="s">
        <v>441</v>
      </c>
      <c r="U2801" t="str">
        <f t="shared" si="175"/>
        <v>5-10%</v>
      </c>
    </row>
    <row r="2802" spans="1:21" x14ac:dyDescent="0.25">
      <c r="A2802" t="s">
        <v>5173</v>
      </c>
      <c r="B2802" s="3">
        <v>46171</v>
      </c>
      <c r="C2802" t="s">
        <v>2672</v>
      </c>
      <c r="D2802" t="s">
        <v>50</v>
      </c>
      <c r="E2802" t="s">
        <v>75</v>
      </c>
      <c r="F2802" t="s">
        <v>93</v>
      </c>
      <c r="G2802" t="s">
        <v>6012</v>
      </c>
      <c r="H2802">
        <v>8</v>
      </c>
      <c r="I2802" s="5">
        <v>375</v>
      </c>
      <c r="J2802" s="5">
        <v>525</v>
      </c>
      <c r="K2802" s="5">
        <f t="shared" si="172"/>
        <v>4200</v>
      </c>
      <c r="L2802" s="4">
        <v>0.15</v>
      </c>
      <c r="M2802" s="5">
        <f t="shared" si="173"/>
        <v>630</v>
      </c>
      <c r="N2802" s="5">
        <f t="shared" si="174"/>
        <v>1830</v>
      </c>
      <c r="O2802" t="s">
        <v>164</v>
      </c>
      <c r="P2802" t="s">
        <v>41</v>
      </c>
      <c r="Q2802" t="s">
        <v>36</v>
      </c>
      <c r="R2802" t="s">
        <v>440</v>
      </c>
      <c r="S2802">
        <v>224</v>
      </c>
      <c r="T2802" t="s">
        <v>441</v>
      </c>
      <c r="U2802" t="str">
        <f t="shared" si="175"/>
        <v>11-15%</v>
      </c>
    </row>
    <row r="2803" spans="1:21" x14ac:dyDescent="0.25">
      <c r="A2803" t="s">
        <v>5174</v>
      </c>
      <c r="B2803" s="3">
        <v>45969</v>
      </c>
      <c r="C2803" t="s">
        <v>4356</v>
      </c>
      <c r="D2803" t="s">
        <v>126</v>
      </c>
      <c r="E2803" t="s">
        <v>75</v>
      </c>
      <c r="F2803" t="s">
        <v>6063</v>
      </c>
      <c r="G2803" t="s">
        <v>6074</v>
      </c>
      <c r="H2803">
        <v>9</v>
      </c>
      <c r="I2803" s="5">
        <v>395</v>
      </c>
      <c r="J2803" s="5">
        <v>552</v>
      </c>
      <c r="K2803" s="5">
        <f t="shared" si="172"/>
        <v>4968</v>
      </c>
      <c r="L2803" s="4">
        <v>0</v>
      </c>
      <c r="M2803" s="5">
        <f t="shared" si="173"/>
        <v>0</v>
      </c>
      <c r="N2803" s="5">
        <f t="shared" si="174"/>
        <v>1413</v>
      </c>
      <c r="O2803" t="s">
        <v>55</v>
      </c>
      <c r="P2803" t="s">
        <v>56</v>
      </c>
      <c r="Q2803" t="s">
        <v>53</v>
      </c>
      <c r="R2803" t="s">
        <v>440</v>
      </c>
      <c r="S2803">
        <v>160</v>
      </c>
      <c r="T2803" t="s">
        <v>441</v>
      </c>
      <c r="U2803" t="str">
        <f t="shared" si="175"/>
        <v>No Discount</v>
      </c>
    </row>
    <row r="2804" spans="1:21" x14ac:dyDescent="0.25">
      <c r="A2804" t="s">
        <v>5175</v>
      </c>
      <c r="B2804" s="3">
        <v>45817</v>
      </c>
      <c r="C2804" t="s">
        <v>362</v>
      </c>
      <c r="D2804" t="s">
        <v>32</v>
      </c>
      <c r="E2804" t="s">
        <v>33</v>
      </c>
      <c r="F2804" t="s">
        <v>93</v>
      </c>
      <c r="G2804" t="s">
        <v>6012</v>
      </c>
      <c r="H2804">
        <v>4</v>
      </c>
      <c r="I2804" s="5">
        <v>375</v>
      </c>
      <c r="J2804" s="5">
        <v>525</v>
      </c>
      <c r="K2804" s="5">
        <f t="shared" si="172"/>
        <v>2100</v>
      </c>
      <c r="L2804" s="4">
        <v>0</v>
      </c>
      <c r="M2804" s="5">
        <f t="shared" si="173"/>
        <v>0</v>
      </c>
      <c r="N2804" s="5">
        <f t="shared" si="174"/>
        <v>600</v>
      </c>
      <c r="O2804" t="s">
        <v>164</v>
      </c>
      <c r="P2804" t="s">
        <v>41</v>
      </c>
      <c r="Q2804" t="s">
        <v>36</v>
      </c>
      <c r="R2804" t="s">
        <v>42</v>
      </c>
      <c r="T2804" t="s">
        <v>43</v>
      </c>
      <c r="U2804" t="str">
        <f t="shared" si="175"/>
        <v>No Discount</v>
      </c>
    </row>
    <row r="2805" spans="1:21" x14ac:dyDescent="0.25">
      <c r="A2805" t="s">
        <v>5176</v>
      </c>
      <c r="B2805" s="3">
        <v>45711</v>
      </c>
      <c r="C2805" t="s">
        <v>2681</v>
      </c>
      <c r="D2805" t="s">
        <v>50</v>
      </c>
      <c r="E2805" t="s">
        <v>33</v>
      </c>
      <c r="F2805" t="s">
        <v>6063</v>
      </c>
      <c r="G2805" t="s">
        <v>6025</v>
      </c>
      <c r="H2805">
        <v>10</v>
      </c>
      <c r="I2805" s="5">
        <v>270</v>
      </c>
      <c r="J2805" s="5">
        <v>390</v>
      </c>
      <c r="K2805" s="5">
        <f t="shared" si="172"/>
        <v>3900</v>
      </c>
      <c r="L2805" s="4">
        <v>0</v>
      </c>
      <c r="M2805" s="5">
        <f t="shared" si="173"/>
        <v>0</v>
      </c>
      <c r="N2805" s="5">
        <f t="shared" si="174"/>
        <v>1200</v>
      </c>
      <c r="O2805" t="s">
        <v>110</v>
      </c>
      <c r="P2805" t="s">
        <v>78</v>
      </c>
      <c r="Q2805" t="s">
        <v>36</v>
      </c>
      <c r="R2805" t="s">
        <v>42</v>
      </c>
      <c r="T2805" t="s">
        <v>43</v>
      </c>
      <c r="U2805" t="str">
        <f t="shared" si="175"/>
        <v>No Discount</v>
      </c>
    </row>
    <row r="2806" spans="1:21" x14ac:dyDescent="0.25">
      <c r="A2806" t="s">
        <v>5177</v>
      </c>
      <c r="B2806" s="3">
        <v>45925</v>
      </c>
      <c r="C2806" t="s">
        <v>5178</v>
      </c>
      <c r="D2806" t="s">
        <v>32</v>
      </c>
      <c r="E2806" t="s">
        <v>75</v>
      </c>
      <c r="F2806" t="s">
        <v>6040</v>
      </c>
      <c r="G2806" t="s">
        <v>6067</v>
      </c>
      <c r="H2806">
        <v>2</v>
      </c>
      <c r="I2806" s="5">
        <v>270</v>
      </c>
      <c r="J2806" s="5">
        <v>390</v>
      </c>
      <c r="K2806" s="5">
        <f t="shared" si="172"/>
        <v>780</v>
      </c>
      <c r="L2806" s="4">
        <v>0</v>
      </c>
      <c r="M2806" s="5">
        <f t="shared" si="173"/>
        <v>0</v>
      </c>
      <c r="N2806" s="5">
        <f t="shared" si="174"/>
        <v>240</v>
      </c>
      <c r="O2806" t="s">
        <v>77</v>
      </c>
      <c r="P2806" t="s">
        <v>78</v>
      </c>
      <c r="Q2806" t="s">
        <v>36</v>
      </c>
      <c r="R2806" t="s">
        <v>42</v>
      </c>
      <c r="T2806" t="s">
        <v>43</v>
      </c>
      <c r="U2806" t="str">
        <f t="shared" si="175"/>
        <v>No Discount</v>
      </c>
    </row>
    <row r="2807" spans="1:21" x14ac:dyDescent="0.25">
      <c r="A2807" t="s">
        <v>5180</v>
      </c>
      <c r="B2807" s="3">
        <v>46123</v>
      </c>
      <c r="C2807" t="s">
        <v>3762</v>
      </c>
      <c r="D2807" t="s">
        <v>126</v>
      </c>
      <c r="E2807" t="s">
        <v>75</v>
      </c>
      <c r="F2807" t="s">
        <v>6063</v>
      </c>
      <c r="G2807" t="s">
        <v>6025</v>
      </c>
      <c r="H2807">
        <v>1</v>
      </c>
      <c r="I2807" s="5">
        <v>270</v>
      </c>
      <c r="J2807" s="5">
        <v>390</v>
      </c>
      <c r="K2807" s="5">
        <f t="shared" si="172"/>
        <v>390</v>
      </c>
      <c r="L2807" s="4">
        <v>0.15</v>
      </c>
      <c r="M2807" s="5">
        <f t="shared" si="173"/>
        <v>58.5</v>
      </c>
      <c r="N2807" s="5">
        <f t="shared" si="174"/>
        <v>178.5</v>
      </c>
      <c r="O2807" t="s">
        <v>120</v>
      </c>
      <c r="P2807" t="s">
        <v>96</v>
      </c>
      <c r="Q2807" t="s">
        <v>53</v>
      </c>
      <c r="R2807" t="s">
        <v>42</v>
      </c>
      <c r="T2807" t="s">
        <v>43</v>
      </c>
      <c r="U2807" t="str">
        <f t="shared" si="175"/>
        <v>11-15%</v>
      </c>
    </row>
    <row r="2808" spans="1:21" x14ac:dyDescent="0.25">
      <c r="A2808" t="s">
        <v>5181</v>
      </c>
      <c r="B2808" s="3">
        <v>46088</v>
      </c>
      <c r="C2808" t="s">
        <v>2526</v>
      </c>
      <c r="D2808" t="s">
        <v>32</v>
      </c>
      <c r="E2808" t="s">
        <v>33</v>
      </c>
      <c r="F2808" t="s">
        <v>137</v>
      </c>
      <c r="G2808" t="s">
        <v>6030</v>
      </c>
      <c r="H2808">
        <v>7</v>
      </c>
      <c r="I2808" s="5">
        <v>400</v>
      </c>
      <c r="J2808" s="5">
        <v>583</v>
      </c>
      <c r="K2808" s="5">
        <f t="shared" si="172"/>
        <v>4081</v>
      </c>
      <c r="L2808" s="4">
        <v>0.2</v>
      </c>
      <c r="M2808" s="5">
        <f t="shared" si="173"/>
        <v>816.2</v>
      </c>
      <c r="N2808" s="5">
        <f t="shared" si="174"/>
        <v>2097.1999999999998</v>
      </c>
      <c r="O2808" t="s">
        <v>110</v>
      </c>
      <c r="P2808" t="s">
        <v>78</v>
      </c>
      <c r="Q2808" t="s">
        <v>36</v>
      </c>
      <c r="R2808" t="s">
        <v>440</v>
      </c>
      <c r="S2808">
        <v>138</v>
      </c>
      <c r="T2808" t="s">
        <v>441</v>
      </c>
      <c r="U2808" t="str">
        <f t="shared" si="175"/>
        <v>16-20%</v>
      </c>
    </row>
    <row r="2809" spans="1:21" x14ac:dyDescent="0.25">
      <c r="A2809" t="s">
        <v>5182</v>
      </c>
      <c r="B2809" s="3">
        <v>45810</v>
      </c>
      <c r="C2809" t="s">
        <v>2154</v>
      </c>
      <c r="D2809" t="s">
        <v>126</v>
      </c>
      <c r="E2809" t="s">
        <v>33</v>
      </c>
      <c r="F2809" t="s">
        <v>6063</v>
      </c>
      <c r="G2809" t="s">
        <v>6074</v>
      </c>
      <c r="H2809">
        <v>4</v>
      </c>
      <c r="I2809" s="5">
        <v>395</v>
      </c>
      <c r="J2809" s="5">
        <v>552</v>
      </c>
      <c r="K2809" s="5">
        <f t="shared" si="172"/>
        <v>2208</v>
      </c>
      <c r="L2809" s="4">
        <v>0</v>
      </c>
      <c r="M2809" s="5">
        <f t="shared" si="173"/>
        <v>0</v>
      </c>
      <c r="N2809" s="5">
        <f t="shared" si="174"/>
        <v>628</v>
      </c>
      <c r="O2809" t="s">
        <v>127</v>
      </c>
      <c r="P2809" t="s">
        <v>56</v>
      </c>
      <c r="Q2809" t="s">
        <v>53</v>
      </c>
      <c r="R2809" t="s">
        <v>42</v>
      </c>
      <c r="T2809" t="s">
        <v>43</v>
      </c>
      <c r="U2809" t="str">
        <f t="shared" si="175"/>
        <v>No Discount</v>
      </c>
    </row>
    <row r="2810" spans="1:21" x14ac:dyDescent="0.25">
      <c r="A2810" t="s">
        <v>5183</v>
      </c>
      <c r="B2810" s="3">
        <v>45889</v>
      </c>
      <c r="C2810" t="s">
        <v>3160</v>
      </c>
      <c r="D2810" t="s">
        <v>126</v>
      </c>
      <c r="E2810" t="s">
        <v>75</v>
      </c>
      <c r="F2810" t="s">
        <v>6063</v>
      </c>
      <c r="G2810" t="s">
        <v>6025</v>
      </c>
      <c r="H2810">
        <v>4</v>
      </c>
      <c r="I2810" s="5">
        <v>270</v>
      </c>
      <c r="J2810" s="5">
        <v>390</v>
      </c>
      <c r="K2810" s="5">
        <f t="shared" si="172"/>
        <v>1560</v>
      </c>
      <c r="L2810" s="4">
        <v>0</v>
      </c>
      <c r="M2810" s="5">
        <f t="shared" si="173"/>
        <v>0</v>
      </c>
      <c r="N2810" s="5">
        <f t="shared" si="174"/>
        <v>480</v>
      </c>
      <c r="O2810" t="s">
        <v>95</v>
      </c>
      <c r="P2810" t="s">
        <v>96</v>
      </c>
      <c r="Q2810" t="s">
        <v>53</v>
      </c>
      <c r="R2810" t="s">
        <v>42</v>
      </c>
      <c r="T2810" t="s">
        <v>43</v>
      </c>
      <c r="U2810" t="str">
        <f t="shared" si="175"/>
        <v>No Discount</v>
      </c>
    </row>
    <row r="2811" spans="1:21" x14ac:dyDescent="0.25">
      <c r="A2811" t="s">
        <v>5184</v>
      </c>
      <c r="B2811" s="3">
        <v>45773</v>
      </c>
      <c r="C2811" t="s">
        <v>602</v>
      </c>
      <c r="D2811" t="s">
        <v>50</v>
      </c>
      <c r="E2811" t="s">
        <v>75</v>
      </c>
      <c r="F2811" t="s">
        <v>6063</v>
      </c>
      <c r="G2811" t="s">
        <v>6074</v>
      </c>
      <c r="H2811">
        <v>4</v>
      </c>
      <c r="I2811" s="5">
        <v>395</v>
      </c>
      <c r="J2811" s="5">
        <v>552</v>
      </c>
      <c r="K2811" s="5">
        <f t="shared" si="172"/>
        <v>2208</v>
      </c>
      <c r="L2811" s="4">
        <v>0</v>
      </c>
      <c r="M2811" s="5">
        <f t="shared" si="173"/>
        <v>0</v>
      </c>
      <c r="N2811" s="5">
        <f t="shared" si="174"/>
        <v>628</v>
      </c>
      <c r="O2811" t="s">
        <v>55</v>
      </c>
      <c r="P2811" t="s">
        <v>56</v>
      </c>
      <c r="Q2811" t="s">
        <v>53</v>
      </c>
      <c r="R2811" t="s">
        <v>42</v>
      </c>
      <c r="T2811" t="s">
        <v>43</v>
      </c>
      <c r="U2811" t="str">
        <f t="shared" si="175"/>
        <v>No Discount</v>
      </c>
    </row>
    <row r="2812" spans="1:21" x14ac:dyDescent="0.25">
      <c r="A2812" t="s">
        <v>5185</v>
      </c>
      <c r="B2812" s="3">
        <v>45703</v>
      </c>
      <c r="C2812" t="s">
        <v>2547</v>
      </c>
      <c r="D2812" t="s">
        <v>126</v>
      </c>
      <c r="E2812" t="s">
        <v>33</v>
      </c>
      <c r="F2812" t="s">
        <v>137</v>
      </c>
      <c r="G2812" t="s">
        <v>6030</v>
      </c>
      <c r="H2812">
        <v>10</v>
      </c>
      <c r="I2812" s="5">
        <v>400</v>
      </c>
      <c r="J2812" s="5">
        <v>583</v>
      </c>
      <c r="K2812" s="5">
        <f t="shared" si="172"/>
        <v>5830</v>
      </c>
      <c r="L2812" s="4">
        <v>0</v>
      </c>
      <c r="M2812" s="5">
        <f t="shared" si="173"/>
        <v>0</v>
      </c>
      <c r="N2812" s="5">
        <f t="shared" si="174"/>
        <v>1830</v>
      </c>
      <c r="O2812" t="s">
        <v>67</v>
      </c>
      <c r="P2812" t="s">
        <v>68</v>
      </c>
      <c r="Q2812" t="s">
        <v>36</v>
      </c>
      <c r="R2812" t="s">
        <v>42</v>
      </c>
      <c r="T2812" t="s">
        <v>43</v>
      </c>
      <c r="U2812" t="str">
        <f t="shared" si="175"/>
        <v>No Discount</v>
      </c>
    </row>
    <row r="2813" spans="1:21" x14ac:dyDescent="0.25">
      <c r="A2813" t="s">
        <v>5186</v>
      </c>
      <c r="B2813" s="3">
        <v>46115</v>
      </c>
      <c r="C2813" t="s">
        <v>2354</v>
      </c>
      <c r="D2813" t="s">
        <v>32</v>
      </c>
      <c r="E2813" t="s">
        <v>75</v>
      </c>
      <c r="F2813" t="s">
        <v>6040</v>
      </c>
      <c r="G2813" t="s">
        <v>6067</v>
      </c>
      <c r="H2813">
        <v>8</v>
      </c>
      <c r="I2813" s="5">
        <v>270</v>
      </c>
      <c r="J2813" s="5">
        <v>390</v>
      </c>
      <c r="K2813" s="5">
        <f t="shared" si="172"/>
        <v>3120</v>
      </c>
      <c r="L2813" s="4">
        <v>0.25</v>
      </c>
      <c r="M2813" s="5">
        <f t="shared" si="173"/>
        <v>780</v>
      </c>
      <c r="N2813" s="5">
        <f t="shared" si="174"/>
        <v>1740</v>
      </c>
      <c r="O2813" t="s">
        <v>95</v>
      </c>
      <c r="P2813" t="s">
        <v>96</v>
      </c>
      <c r="Q2813" t="s">
        <v>53</v>
      </c>
      <c r="R2813" t="s">
        <v>440</v>
      </c>
      <c r="S2813">
        <v>136</v>
      </c>
      <c r="T2813" t="s">
        <v>441</v>
      </c>
      <c r="U2813" t="str">
        <f t="shared" si="175"/>
        <v>21-25%</v>
      </c>
    </row>
    <row r="2814" spans="1:21" x14ac:dyDescent="0.25">
      <c r="A2814" t="s">
        <v>5187</v>
      </c>
      <c r="B2814" s="3">
        <v>45897</v>
      </c>
      <c r="C2814" t="s">
        <v>1046</v>
      </c>
      <c r="D2814" t="s">
        <v>32</v>
      </c>
      <c r="E2814" t="s">
        <v>75</v>
      </c>
      <c r="F2814" t="s">
        <v>93</v>
      </c>
      <c r="G2814" t="s">
        <v>6012</v>
      </c>
      <c r="H2814">
        <v>8</v>
      </c>
      <c r="I2814" s="5">
        <v>375</v>
      </c>
      <c r="J2814" s="5">
        <v>525</v>
      </c>
      <c r="K2814" s="5">
        <f t="shared" si="172"/>
        <v>4200</v>
      </c>
      <c r="L2814" s="4">
        <v>0</v>
      </c>
      <c r="M2814" s="5">
        <f t="shared" si="173"/>
        <v>0</v>
      </c>
      <c r="N2814" s="5">
        <f t="shared" si="174"/>
        <v>1200</v>
      </c>
      <c r="O2814" t="s">
        <v>40</v>
      </c>
      <c r="P2814" t="s">
        <v>41</v>
      </c>
      <c r="Q2814" t="s">
        <v>36</v>
      </c>
      <c r="R2814" t="s">
        <v>42</v>
      </c>
      <c r="T2814" t="s">
        <v>43</v>
      </c>
      <c r="U2814" t="str">
        <f t="shared" si="175"/>
        <v>No Discount</v>
      </c>
    </row>
    <row r="2815" spans="1:21" x14ac:dyDescent="0.25">
      <c r="A2815" t="s">
        <v>5188</v>
      </c>
      <c r="B2815" s="3">
        <v>45661</v>
      </c>
      <c r="C2815" t="s">
        <v>4198</v>
      </c>
      <c r="D2815" t="s">
        <v>32</v>
      </c>
      <c r="E2815" t="s">
        <v>75</v>
      </c>
      <c r="F2815" t="s">
        <v>137</v>
      </c>
      <c r="G2815" t="s">
        <v>6030</v>
      </c>
      <c r="H2815">
        <v>2</v>
      </c>
      <c r="I2815" s="5">
        <v>400</v>
      </c>
      <c r="J2815" s="5">
        <v>583</v>
      </c>
      <c r="K2815" s="5">
        <f t="shared" si="172"/>
        <v>1166</v>
      </c>
      <c r="L2815" s="4">
        <v>0</v>
      </c>
      <c r="M2815" s="5">
        <f t="shared" si="173"/>
        <v>0</v>
      </c>
      <c r="N2815" s="5">
        <f t="shared" si="174"/>
        <v>366</v>
      </c>
      <c r="O2815" t="s">
        <v>85</v>
      </c>
      <c r="P2815" t="s">
        <v>86</v>
      </c>
      <c r="Q2815" t="s">
        <v>36</v>
      </c>
      <c r="R2815" t="s">
        <v>42</v>
      </c>
      <c r="T2815" t="s">
        <v>43</v>
      </c>
      <c r="U2815" t="str">
        <f t="shared" si="175"/>
        <v>No Discount</v>
      </c>
    </row>
    <row r="2816" spans="1:21" x14ac:dyDescent="0.25">
      <c r="A2816" t="s">
        <v>5189</v>
      </c>
      <c r="B2816" s="3">
        <v>45852</v>
      </c>
      <c r="C2816" t="s">
        <v>1431</v>
      </c>
      <c r="D2816" t="s">
        <v>32</v>
      </c>
      <c r="E2816" t="s">
        <v>75</v>
      </c>
      <c r="F2816" t="s">
        <v>6063</v>
      </c>
      <c r="G2816" t="s">
        <v>6074</v>
      </c>
      <c r="H2816">
        <v>10</v>
      </c>
      <c r="I2816" s="5">
        <v>395</v>
      </c>
      <c r="J2816" s="5">
        <v>552</v>
      </c>
      <c r="K2816" s="5">
        <f t="shared" si="172"/>
        <v>5520</v>
      </c>
      <c r="L2816" s="4">
        <v>0</v>
      </c>
      <c r="M2816" s="5">
        <f t="shared" si="173"/>
        <v>0</v>
      </c>
      <c r="N2816" s="5">
        <f t="shared" si="174"/>
        <v>1570</v>
      </c>
      <c r="O2816" t="s">
        <v>95</v>
      </c>
      <c r="P2816" t="s">
        <v>96</v>
      </c>
      <c r="Q2816" t="s">
        <v>53</v>
      </c>
      <c r="R2816" t="s">
        <v>42</v>
      </c>
      <c r="T2816" t="s">
        <v>43</v>
      </c>
      <c r="U2816" t="str">
        <f t="shared" si="175"/>
        <v>No Discount</v>
      </c>
    </row>
    <row r="2817" spans="1:21" x14ac:dyDescent="0.25">
      <c r="A2817" t="s">
        <v>5190</v>
      </c>
      <c r="B2817" s="3">
        <v>45937</v>
      </c>
      <c r="C2817" t="s">
        <v>1779</v>
      </c>
      <c r="D2817" t="s">
        <v>50</v>
      </c>
      <c r="E2817" t="s">
        <v>75</v>
      </c>
      <c r="F2817" t="s">
        <v>6063</v>
      </c>
      <c r="G2817" t="s">
        <v>6025</v>
      </c>
      <c r="H2817">
        <v>5</v>
      </c>
      <c r="I2817" s="5">
        <v>270</v>
      </c>
      <c r="J2817" s="5">
        <v>390</v>
      </c>
      <c r="K2817" s="5">
        <f t="shared" si="172"/>
        <v>1950</v>
      </c>
      <c r="L2817" s="4">
        <v>0</v>
      </c>
      <c r="M2817" s="5">
        <f t="shared" si="173"/>
        <v>0</v>
      </c>
      <c r="N2817" s="5">
        <f t="shared" si="174"/>
        <v>600</v>
      </c>
      <c r="O2817" t="s">
        <v>95</v>
      </c>
      <c r="P2817" t="s">
        <v>96</v>
      </c>
      <c r="Q2817" t="s">
        <v>53</v>
      </c>
      <c r="R2817" t="s">
        <v>42</v>
      </c>
      <c r="T2817" t="s">
        <v>43</v>
      </c>
      <c r="U2817" t="str">
        <f t="shared" si="175"/>
        <v>No Discount</v>
      </c>
    </row>
    <row r="2818" spans="1:21" x14ac:dyDescent="0.25">
      <c r="A2818" t="s">
        <v>5191</v>
      </c>
      <c r="B2818" s="3">
        <v>45871</v>
      </c>
      <c r="C2818" t="s">
        <v>1649</v>
      </c>
      <c r="D2818" t="s">
        <v>50</v>
      </c>
      <c r="E2818" t="s">
        <v>75</v>
      </c>
      <c r="F2818" t="s">
        <v>6063</v>
      </c>
      <c r="G2818" t="s">
        <v>6074</v>
      </c>
      <c r="H2818">
        <v>10</v>
      </c>
      <c r="I2818" s="5">
        <v>395</v>
      </c>
      <c r="J2818" s="5">
        <v>552</v>
      </c>
      <c r="K2818" s="5">
        <f t="shared" ref="K2818:K2881" si="176">H2818*J2818</f>
        <v>5520</v>
      </c>
      <c r="L2818" s="4">
        <v>0</v>
      </c>
      <c r="M2818" s="5">
        <f t="shared" ref="M2818:M2881" si="177">K2818*L2818</f>
        <v>0</v>
      </c>
      <c r="N2818" s="5">
        <f t="shared" ref="N2818:N2881" si="178">K2818-((H2818*I2818)-M2818)</f>
        <v>1570</v>
      </c>
      <c r="O2818" t="s">
        <v>181</v>
      </c>
      <c r="P2818" t="s">
        <v>68</v>
      </c>
      <c r="Q2818" t="s">
        <v>36</v>
      </c>
      <c r="R2818" t="s">
        <v>42</v>
      </c>
      <c r="T2818" t="s">
        <v>43</v>
      </c>
      <c r="U2818" t="str">
        <f t="shared" ref="U2818:U2881" si="179">_xlfn.IFS(L2818=0, "No Discount", L2818&lt;=10%, "5-10%", L2818&lt;=15%, "11-15%", L2818&lt;=20%, "16-20%", L2818&lt;=25%, "21-25%")</f>
        <v>No Discount</v>
      </c>
    </row>
    <row r="2819" spans="1:21" x14ac:dyDescent="0.25">
      <c r="A2819" t="s">
        <v>5192</v>
      </c>
      <c r="B2819" s="3">
        <v>46106</v>
      </c>
      <c r="C2819" t="s">
        <v>2672</v>
      </c>
      <c r="D2819" t="s">
        <v>126</v>
      </c>
      <c r="E2819" t="s">
        <v>75</v>
      </c>
      <c r="F2819" t="s">
        <v>93</v>
      </c>
      <c r="G2819" t="s">
        <v>6012</v>
      </c>
      <c r="H2819">
        <v>9</v>
      </c>
      <c r="I2819" s="5">
        <v>375</v>
      </c>
      <c r="J2819" s="5">
        <v>525</v>
      </c>
      <c r="K2819" s="5">
        <f t="shared" si="176"/>
        <v>4725</v>
      </c>
      <c r="L2819" s="4">
        <v>0.15</v>
      </c>
      <c r="M2819" s="5">
        <f t="shared" si="177"/>
        <v>708.75</v>
      </c>
      <c r="N2819" s="5">
        <f t="shared" si="178"/>
        <v>2058.75</v>
      </c>
      <c r="O2819" t="s">
        <v>127</v>
      </c>
      <c r="P2819" t="s">
        <v>56</v>
      </c>
      <c r="Q2819" t="s">
        <v>53</v>
      </c>
      <c r="R2819" t="s">
        <v>42</v>
      </c>
      <c r="T2819" t="s">
        <v>43</v>
      </c>
      <c r="U2819" t="str">
        <f t="shared" si="179"/>
        <v>11-15%</v>
      </c>
    </row>
    <row r="2820" spans="1:21" x14ac:dyDescent="0.25">
      <c r="A2820" t="s">
        <v>5193</v>
      </c>
      <c r="B2820" s="3">
        <v>45724</v>
      </c>
      <c r="C2820" t="s">
        <v>2317</v>
      </c>
      <c r="D2820" t="s">
        <v>126</v>
      </c>
      <c r="E2820" t="s">
        <v>33</v>
      </c>
      <c r="F2820" t="s">
        <v>6063</v>
      </c>
      <c r="G2820" t="s">
        <v>6025</v>
      </c>
      <c r="H2820">
        <v>7</v>
      </c>
      <c r="I2820" s="5">
        <v>270</v>
      </c>
      <c r="J2820" s="5">
        <v>390</v>
      </c>
      <c r="K2820" s="5">
        <f t="shared" si="176"/>
        <v>2730</v>
      </c>
      <c r="L2820" s="4">
        <v>0</v>
      </c>
      <c r="M2820" s="5">
        <f t="shared" si="177"/>
        <v>0</v>
      </c>
      <c r="N2820" s="5">
        <f t="shared" si="178"/>
        <v>840</v>
      </c>
      <c r="O2820" t="s">
        <v>120</v>
      </c>
      <c r="P2820" t="s">
        <v>96</v>
      </c>
      <c r="Q2820" t="s">
        <v>53</v>
      </c>
      <c r="R2820" t="s">
        <v>42</v>
      </c>
      <c r="T2820" t="s">
        <v>43</v>
      </c>
      <c r="U2820" t="str">
        <f t="shared" si="179"/>
        <v>No Discount</v>
      </c>
    </row>
    <row r="2821" spans="1:21" x14ac:dyDescent="0.25">
      <c r="A2821" t="s">
        <v>5194</v>
      </c>
      <c r="B2821" s="3">
        <v>46026</v>
      </c>
      <c r="C2821" t="s">
        <v>1480</v>
      </c>
      <c r="D2821" t="s">
        <v>32</v>
      </c>
      <c r="E2821" t="s">
        <v>33</v>
      </c>
      <c r="F2821" t="s">
        <v>6063</v>
      </c>
      <c r="G2821" t="s">
        <v>6025</v>
      </c>
      <c r="H2821">
        <v>10</v>
      </c>
      <c r="I2821" s="5">
        <v>270</v>
      </c>
      <c r="J2821" s="5">
        <v>390</v>
      </c>
      <c r="K2821" s="5">
        <f t="shared" si="176"/>
        <v>3900</v>
      </c>
      <c r="L2821" s="4">
        <v>0.25</v>
      </c>
      <c r="M2821" s="5">
        <f t="shared" si="177"/>
        <v>975</v>
      </c>
      <c r="N2821" s="5">
        <f t="shared" si="178"/>
        <v>2175</v>
      </c>
      <c r="O2821" t="s">
        <v>181</v>
      </c>
      <c r="P2821" t="s">
        <v>68</v>
      </c>
      <c r="Q2821" t="s">
        <v>36</v>
      </c>
      <c r="R2821" t="s">
        <v>440</v>
      </c>
      <c r="S2821">
        <v>274</v>
      </c>
      <c r="T2821" t="s">
        <v>441</v>
      </c>
      <c r="U2821" t="str">
        <f t="shared" si="179"/>
        <v>21-25%</v>
      </c>
    </row>
    <row r="2822" spans="1:21" x14ac:dyDescent="0.25">
      <c r="A2822" t="s">
        <v>5195</v>
      </c>
      <c r="B2822" s="3">
        <v>45664</v>
      </c>
      <c r="C2822" t="s">
        <v>1231</v>
      </c>
      <c r="D2822" t="s">
        <v>32</v>
      </c>
      <c r="E2822" t="s">
        <v>75</v>
      </c>
      <c r="F2822" t="s">
        <v>137</v>
      </c>
      <c r="G2822" t="s">
        <v>6030</v>
      </c>
      <c r="H2822">
        <v>1</v>
      </c>
      <c r="I2822" s="5">
        <v>400</v>
      </c>
      <c r="J2822" s="5">
        <v>583</v>
      </c>
      <c r="K2822" s="5">
        <f t="shared" si="176"/>
        <v>583</v>
      </c>
      <c r="L2822" s="4">
        <v>0</v>
      </c>
      <c r="M2822" s="5">
        <f t="shared" si="177"/>
        <v>0</v>
      </c>
      <c r="N2822" s="5">
        <f t="shared" si="178"/>
        <v>183</v>
      </c>
      <c r="O2822" t="s">
        <v>85</v>
      </c>
      <c r="P2822" t="s">
        <v>86</v>
      </c>
      <c r="Q2822" t="s">
        <v>36</v>
      </c>
      <c r="R2822" t="s">
        <v>42</v>
      </c>
      <c r="T2822" t="s">
        <v>43</v>
      </c>
      <c r="U2822" t="str">
        <f t="shared" si="179"/>
        <v>No Discount</v>
      </c>
    </row>
    <row r="2823" spans="1:21" x14ac:dyDescent="0.25">
      <c r="A2823" t="s">
        <v>5196</v>
      </c>
      <c r="B2823" s="3">
        <v>45821</v>
      </c>
      <c r="C2823" t="s">
        <v>1496</v>
      </c>
      <c r="D2823" t="s">
        <v>126</v>
      </c>
      <c r="E2823" t="s">
        <v>75</v>
      </c>
      <c r="F2823" t="s">
        <v>6040</v>
      </c>
      <c r="G2823" t="s">
        <v>6067</v>
      </c>
      <c r="H2823">
        <v>3</v>
      </c>
      <c r="I2823" s="5">
        <v>270</v>
      </c>
      <c r="J2823" s="5">
        <v>390</v>
      </c>
      <c r="K2823" s="5">
        <f t="shared" si="176"/>
        <v>1170</v>
      </c>
      <c r="L2823" s="4">
        <v>0</v>
      </c>
      <c r="M2823" s="5">
        <f t="shared" si="177"/>
        <v>0</v>
      </c>
      <c r="N2823" s="5">
        <f t="shared" si="178"/>
        <v>360</v>
      </c>
      <c r="O2823" t="s">
        <v>120</v>
      </c>
      <c r="P2823" t="s">
        <v>96</v>
      </c>
      <c r="Q2823" t="s">
        <v>53</v>
      </c>
      <c r="R2823" t="s">
        <v>42</v>
      </c>
      <c r="T2823" t="s">
        <v>43</v>
      </c>
      <c r="U2823" t="str">
        <f t="shared" si="179"/>
        <v>No Discount</v>
      </c>
    </row>
    <row r="2824" spans="1:21" x14ac:dyDescent="0.25">
      <c r="A2824" t="s">
        <v>5197</v>
      </c>
      <c r="B2824" s="3">
        <v>46019</v>
      </c>
      <c r="C2824" t="s">
        <v>1325</v>
      </c>
      <c r="D2824" t="s">
        <v>126</v>
      </c>
      <c r="E2824" t="s">
        <v>33</v>
      </c>
      <c r="F2824" t="s">
        <v>93</v>
      </c>
      <c r="G2824" t="s">
        <v>6012</v>
      </c>
      <c r="H2824">
        <v>3</v>
      </c>
      <c r="I2824" s="5">
        <v>375</v>
      </c>
      <c r="J2824" s="5">
        <v>525</v>
      </c>
      <c r="K2824" s="5">
        <f t="shared" si="176"/>
        <v>1575</v>
      </c>
      <c r="L2824" s="4">
        <v>0</v>
      </c>
      <c r="M2824" s="5">
        <f t="shared" si="177"/>
        <v>0</v>
      </c>
      <c r="N2824" s="5">
        <f t="shared" si="178"/>
        <v>450</v>
      </c>
      <c r="O2824" t="s">
        <v>67</v>
      </c>
      <c r="P2824" t="s">
        <v>68</v>
      </c>
      <c r="Q2824" t="s">
        <v>36</v>
      </c>
      <c r="R2824" t="s">
        <v>42</v>
      </c>
      <c r="T2824" t="s">
        <v>43</v>
      </c>
      <c r="U2824" t="str">
        <f t="shared" si="179"/>
        <v>No Discount</v>
      </c>
    </row>
    <row r="2825" spans="1:21" x14ac:dyDescent="0.25">
      <c r="A2825" t="s">
        <v>5198</v>
      </c>
      <c r="B2825" s="3">
        <v>45848</v>
      </c>
      <c r="C2825" t="s">
        <v>1424</v>
      </c>
      <c r="D2825" t="s">
        <v>32</v>
      </c>
      <c r="E2825" t="s">
        <v>33</v>
      </c>
      <c r="F2825" t="s">
        <v>6040</v>
      </c>
      <c r="G2825" t="s">
        <v>6067</v>
      </c>
      <c r="H2825">
        <v>4</v>
      </c>
      <c r="I2825" s="5">
        <v>270</v>
      </c>
      <c r="J2825" s="5">
        <v>390</v>
      </c>
      <c r="K2825" s="5">
        <f t="shared" si="176"/>
        <v>1560</v>
      </c>
      <c r="L2825" s="4">
        <v>0</v>
      </c>
      <c r="M2825" s="5">
        <f t="shared" si="177"/>
        <v>0</v>
      </c>
      <c r="N2825" s="5">
        <f t="shared" si="178"/>
        <v>480</v>
      </c>
      <c r="O2825" t="s">
        <v>215</v>
      </c>
      <c r="P2825" t="s">
        <v>86</v>
      </c>
      <c r="Q2825" t="s">
        <v>36</v>
      </c>
      <c r="R2825" t="s">
        <v>42</v>
      </c>
      <c r="T2825" t="s">
        <v>43</v>
      </c>
      <c r="U2825" t="str">
        <f t="shared" si="179"/>
        <v>No Discount</v>
      </c>
    </row>
    <row r="2826" spans="1:21" x14ac:dyDescent="0.25">
      <c r="A2826" t="s">
        <v>5199</v>
      </c>
      <c r="B2826" s="3">
        <v>45764</v>
      </c>
      <c r="C2826" t="s">
        <v>2342</v>
      </c>
      <c r="D2826" t="s">
        <v>126</v>
      </c>
      <c r="E2826" t="s">
        <v>75</v>
      </c>
      <c r="F2826" t="s">
        <v>6063</v>
      </c>
      <c r="G2826" t="s">
        <v>6025</v>
      </c>
      <c r="H2826">
        <v>5</v>
      </c>
      <c r="I2826" s="5">
        <v>270</v>
      </c>
      <c r="J2826" s="5">
        <v>390</v>
      </c>
      <c r="K2826" s="5">
        <f t="shared" si="176"/>
        <v>1950</v>
      </c>
      <c r="L2826" s="4">
        <v>0</v>
      </c>
      <c r="M2826" s="5">
        <f t="shared" si="177"/>
        <v>0</v>
      </c>
      <c r="N2826" s="5">
        <f t="shared" si="178"/>
        <v>600</v>
      </c>
      <c r="O2826" t="s">
        <v>40</v>
      </c>
      <c r="P2826" t="s">
        <v>41</v>
      </c>
      <c r="Q2826" t="s">
        <v>36</v>
      </c>
      <c r="R2826" t="s">
        <v>42</v>
      </c>
      <c r="T2826" t="s">
        <v>43</v>
      </c>
      <c r="U2826" t="str">
        <f t="shared" si="179"/>
        <v>No Discount</v>
      </c>
    </row>
    <row r="2827" spans="1:21" x14ac:dyDescent="0.25">
      <c r="A2827" t="s">
        <v>5200</v>
      </c>
      <c r="B2827" s="3">
        <v>46090</v>
      </c>
      <c r="C2827" t="s">
        <v>1337</v>
      </c>
      <c r="D2827" t="s">
        <v>50</v>
      </c>
      <c r="E2827" t="s">
        <v>75</v>
      </c>
      <c r="F2827" t="s">
        <v>6063</v>
      </c>
      <c r="G2827" t="s">
        <v>6025</v>
      </c>
      <c r="H2827">
        <v>8</v>
      </c>
      <c r="I2827" s="5">
        <v>270</v>
      </c>
      <c r="J2827" s="5">
        <v>390</v>
      </c>
      <c r="K2827" s="5">
        <f t="shared" si="176"/>
        <v>3120</v>
      </c>
      <c r="L2827" s="4">
        <v>0.2</v>
      </c>
      <c r="M2827" s="5">
        <f t="shared" si="177"/>
        <v>624</v>
      </c>
      <c r="N2827" s="5">
        <f t="shared" si="178"/>
        <v>1584</v>
      </c>
      <c r="O2827" t="s">
        <v>55</v>
      </c>
      <c r="P2827" t="s">
        <v>56</v>
      </c>
      <c r="Q2827" t="s">
        <v>53</v>
      </c>
      <c r="R2827" t="s">
        <v>42</v>
      </c>
      <c r="T2827" t="s">
        <v>43</v>
      </c>
      <c r="U2827" t="str">
        <f t="shared" si="179"/>
        <v>16-20%</v>
      </c>
    </row>
    <row r="2828" spans="1:21" x14ac:dyDescent="0.25">
      <c r="A2828" t="s">
        <v>5201</v>
      </c>
      <c r="B2828" s="3">
        <v>46020</v>
      </c>
      <c r="C2828" t="s">
        <v>130</v>
      </c>
      <c r="D2828" t="s">
        <v>50</v>
      </c>
      <c r="E2828" t="s">
        <v>33</v>
      </c>
      <c r="F2828" t="s">
        <v>137</v>
      </c>
      <c r="G2828" t="s">
        <v>6030</v>
      </c>
      <c r="H2828">
        <v>3</v>
      </c>
      <c r="I2828" s="5">
        <v>400</v>
      </c>
      <c r="J2828" s="5">
        <v>583</v>
      </c>
      <c r="K2828" s="5">
        <f t="shared" si="176"/>
        <v>1749</v>
      </c>
      <c r="L2828" s="4">
        <v>0</v>
      </c>
      <c r="M2828" s="5">
        <f t="shared" si="177"/>
        <v>0</v>
      </c>
      <c r="N2828" s="5">
        <f t="shared" si="178"/>
        <v>549</v>
      </c>
      <c r="O2828" t="s">
        <v>127</v>
      </c>
      <c r="P2828" t="s">
        <v>56</v>
      </c>
      <c r="Q2828" t="s">
        <v>53</v>
      </c>
      <c r="R2828" t="s">
        <v>42</v>
      </c>
      <c r="T2828" t="s">
        <v>43</v>
      </c>
      <c r="U2828" t="str">
        <f t="shared" si="179"/>
        <v>No Discount</v>
      </c>
    </row>
    <row r="2829" spans="1:21" x14ac:dyDescent="0.25">
      <c r="A2829" t="s">
        <v>5202</v>
      </c>
      <c r="B2829" s="3">
        <v>45817</v>
      </c>
      <c r="C2829" t="s">
        <v>113</v>
      </c>
      <c r="D2829" t="s">
        <v>32</v>
      </c>
      <c r="E2829" t="s">
        <v>75</v>
      </c>
      <c r="F2829" t="s">
        <v>6063</v>
      </c>
      <c r="G2829" t="s">
        <v>6074</v>
      </c>
      <c r="H2829">
        <v>2</v>
      </c>
      <c r="I2829" s="5">
        <v>395</v>
      </c>
      <c r="J2829" s="5">
        <v>552</v>
      </c>
      <c r="K2829" s="5">
        <f t="shared" si="176"/>
        <v>1104</v>
      </c>
      <c r="L2829" s="4">
        <v>0</v>
      </c>
      <c r="M2829" s="5">
        <f t="shared" si="177"/>
        <v>0</v>
      </c>
      <c r="N2829" s="5">
        <f t="shared" si="178"/>
        <v>314</v>
      </c>
      <c r="O2829" t="s">
        <v>110</v>
      </c>
      <c r="P2829" t="s">
        <v>78</v>
      </c>
      <c r="Q2829" t="s">
        <v>36</v>
      </c>
      <c r="R2829" t="s">
        <v>42</v>
      </c>
      <c r="T2829" t="s">
        <v>43</v>
      </c>
      <c r="U2829" t="str">
        <f t="shared" si="179"/>
        <v>No Discount</v>
      </c>
    </row>
    <row r="2830" spans="1:21" x14ac:dyDescent="0.25">
      <c r="A2830" t="s">
        <v>5203</v>
      </c>
      <c r="B2830" s="3">
        <v>46071</v>
      </c>
      <c r="C2830" t="s">
        <v>2377</v>
      </c>
      <c r="D2830" t="s">
        <v>126</v>
      </c>
      <c r="E2830" t="s">
        <v>75</v>
      </c>
      <c r="F2830" t="s">
        <v>6040</v>
      </c>
      <c r="G2830" t="s">
        <v>6067</v>
      </c>
      <c r="H2830">
        <v>4</v>
      </c>
      <c r="I2830" s="5">
        <v>270</v>
      </c>
      <c r="J2830" s="5">
        <v>390</v>
      </c>
      <c r="K2830" s="5">
        <f t="shared" si="176"/>
        <v>1560</v>
      </c>
      <c r="L2830" s="4">
        <v>0.2</v>
      </c>
      <c r="M2830" s="5">
        <f t="shared" si="177"/>
        <v>312</v>
      </c>
      <c r="N2830" s="5">
        <f t="shared" si="178"/>
        <v>792</v>
      </c>
      <c r="O2830" t="s">
        <v>55</v>
      </c>
      <c r="P2830" t="s">
        <v>56</v>
      </c>
      <c r="Q2830" t="s">
        <v>53</v>
      </c>
      <c r="R2830" t="s">
        <v>440</v>
      </c>
      <c r="S2830">
        <v>361</v>
      </c>
      <c r="T2830" t="s">
        <v>441</v>
      </c>
      <c r="U2830" t="str">
        <f t="shared" si="179"/>
        <v>16-20%</v>
      </c>
    </row>
    <row r="2831" spans="1:21" x14ac:dyDescent="0.25">
      <c r="A2831" t="s">
        <v>5204</v>
      </c>
      <c r="B2831" s="3">
        <v>46079</v>
      </c>
      <c r="C2831" t="s">
        <v>956</v>
      </c>
      <c r="D2831" t="s">
        <v>50</v>
      </c>
      <c r="E2831" t="s">
        <v>75</v>
      </c>
      <c r="F2831" t="s">
        <v>6063</v>
      </c>
      <c r="G2831" t="s">
        <v>6025</v>
      </c>
      <c r="H2831">
        <v>8</v>
      </c>
      <c r="I2831" s="5">
        <v>270</v>
      </c>
      <c r="J2831" s="5">
        <v>390</v>
      </c>
      <c r="K2831" s="5">
        <f t="shared" si="176"/>
        <v>3120</v>
      </c>
      <c r="L2831" s="4">
        <v>0.2</v>
      </c>
      <c r="M2831" s="5">
        <f t="shared" si="177"/>
        <v>624</v>
      </c>
      <c r="N2831" s="5">
        <f t="shared" si="178"/>
        <v>1584</v>
      </c>
      <c r="O2831" t="s">
        <v>110</v>
      </c>
      <c r="P2831" t="s">
        <v>78</v>
      </c>
      <c r="Q2831" t="s">
        <v>36</v>
      </c>
      <c r="R2831" t="s">
        <v>440</v>
      </c>
      <c r="S2831">
        <v>76</v>
      </c>
      <c r="T2831" t="s">
        <v>441</v>
      </c>
      <c r="U2831" t="str">
        <f t="shared" si="179"/>
        <v>16-20%</v>
      </c>
    </row>
    <row r="2832" spans="1:21" x14ac:dyDescent="0.25">
      <c r="A2832" t="s">
        <v>5205</v>
      </c>
      <c r="B2832" s="3">
        <v>46103</v>
      </c>
      <c r="C2832" t="s">
        <v>1518</v>
      </c>
      <c r="D2832" t="s">
        <v>32</v>
      </c>
      <c r="E2832" t="s">
        <v>33</v>
      </c>
      <c r="F2832" t="s">
        <v>137</v>
      </c>
      <c r="G2832" t="s">
        <v>6030</v>
      </c>
      <c r="H2832">
        <v>3</v>
      </c>
      <c r="I2832" s="5">
        <v>400</v>
      </c>
      <c r="J2832" s="5">
        <v>583</v>
      </c>
      <c r="K2832" s="5">
        <f t="shared" si="176"/>
        <v>1749</v>
      </c>
      <c r="L2832" s="4">
        <v>0.18</v>
      </c>
      <c r="M2832" s="5">
        <f t="shared" si="177"/>
        <v>314.82</v>
      </c>
      <c r="N2832" s="5">
        <f t="shared" si="178"/>
        <v>863.81999999999994</v>
      </c>
      <c r="O2832" t="s">
        <v>110</v>
      </c>
      <c r="P2832" t="s">
        <v>78</v>
      </c>
      <c r="Q2832" t="s">
        <v>36</v>
      </c>
      <c r="R2832" t="s">
        <v>440</v>
      </c>
      <c r="S2832">
        <v>312</v>
      </c>
      <c r="T2832" t="s">
        <v>441</v>
      </c>
      <c r="U2832" t="str">
        <f t="shared" si="179"/>
        <v>16-20%</v>
      </c>
    </row>
    <row r="2833" spans="1:21" x14ac:dyDescent="0.25">
      <c r="A2833" t="s">
        <v>5206</v>
      </c>
      <c r="B2833" s="3">
        <v>45941</v>
      </c>
      <c r="C2833" t="s">
        <v>3389</v>
      </c>
      <c r="D2833" t="s">
        <v>32</v>
      </c>
      <c r="E2833" t="s">
        <v>33</v>
      </c>
      <c r="F2833" t="s">
        <v>6063</v>
      </c>
      <c r="G2833" t="s">
        <v>6025</v>
      </c>
      <c r="H2833">
        <v>7</v>
      </c>
      <c r="I2833" s="5">
        <v>270</v>
      </c>
      <c r="J2833" s="5">
        <v>390</v>
      </c>
      <c r="K2833" s="5">
        <f t="shared" si="176"/>
        <v>2730</v>
      </c>
      <c r="L2833" s="4">
        <v>0</v>
      </c>
      <c r="M2833" s="5">
        <f t="shared" si="177"/>
        <v>0</v>
      </c>
      <c r="N2833" s="5">
        <f t="shared" si="178"/>
        <v>840</v>
      </c>
      <c r="O2833" t="s">
        <v>110</v>
      </c>
      <c r="P2833" t="s">
        <v>78</v>
      </c>
      <c r="Q2833" t="s">
        <v>36</v>
      </c>
      <c r="R2833" t="s">
        <v>42</v>
      </c>
      <c r="T2833" t="s">
        <v>43</v>
      </c>
      <c r="U2833" t="str">
        <f t="shared" si="179"/>
        <v>No Discount</v>
      </c>
    </row>
    <row r="2834" spans="1:21" x14ac:dyDescent="0.25">
      <c r="A2834" t="s">
        <v>5207</v>
      </c>
      <c r="B2834" s="3">
        <v>45777</v>
      </c>
      <c r="C2834" t="s">
        <v>652</v>
      </c>
      <c r="D2834" t="s">
        <v>32</v>
      </c>
      <c r="E2834" t="s">
        <v>75</v>
      </c>
      <c r="F2834" t="s">
        <v>93</v>
      </c>
      <c r="G2834" t="s">
        <v>6012</v>
      </c>
      <c r="H2834">
        <v>5</v>
      </c>
      <c r="I2834" s="5">
        <v>375</v>
      </c>
      <c r="J2834" s="5">
        <v>525</v>
      </c>
      <c r="K2834" s="5">
        <f t="shared" si="176"/>
        <v>2625</v>
      </c>
      <c r="L2834" s="4">
        <v>0</v>
      </c>
      <c r="M2834" s="5">
        <f t="shared" si="177"/>
        <v>0</v>
      </c>
      <c r="N2834" s="5">
        <f t="shared" si="178"/>
        <v>750</v>
      </c>
      <c r="O2834" t="s">
        <v>110</v>
      </c>
      <c r="P2834" t="s">
        <v>78</v>
      </c>
      <c r="Q2834" t="s">
        <v>36</v>
      </c>
      <c r="R2834" t="s">
        <v>42</v>
      </c>
      <c r="T2834" t="s">
        <v>43</v>
      </c>
      <c r="U2834" t="str">
        <f t="shared" si="179"/>
        <v>No Discount</v>
      </c>
    </row>
    <row r="2835" spans="1:21" x14ac:dyDescent="0.25">
      <c r="A2835" t="s">
        <v>5208</v>
      </c>
      <c r="B2835" s="3">
        <v>45943</v>
      </c>
      <c r="C2835" t="s">
        <v>1854</v>
      </c>
      <c r="D2835" t="s">
        <v>32</v>
      </c>
      <c r="E2835" t="s">
        <v>33</v>
      </c>
      <c r="F2835" t="s">
        <v>137</v>
      </c>
      <c r="G2835" t="s">
        <v>6030</v>
      </c>
      <c r="H2835">
        <v>3</v>
      </c>
      <c r="I2835" s="5">
        <v>400</v>
      </c>
      <c r="J2835" s="5">
        <v>583</v>
      </c>
      <c r="K2835" s="5">
        <f t="shared" si="176"/>
        <v>1749</v>
      </c>
      <c r="L2835" s="4">
        <v>0</v>
      </c>
      <c r="M2835" s="5">
        <f t="shared" si="177"/>
        <v>0</v>
      </c>
      <c r="N2835" s="5">
        <f t="shared" si="178"/>
        <v>549</v>
      </c>
      <c r="O2835" t="s">
        <v>85</v>
      </c>
      <c r="P2835" t="s">
        <v>86</v>
      </c>
      <c r="Q2835" t="s">
        <v>36</v>
      </c>
      <c r="R2835" t="s">
        <v>42</v>
      </c>
      <c r="T2835" t="s">
        <v>43</v>
      </c>
      <c r="U2835" t="str">
        <f t="shared" si="179"/>
        <v>No Discount</v>
      </c>
    </row>
    <row r="2836" spans="1:21" x14ac:dyDescent="0.25">
      <c r="A2836" t="s">
        <v>5209</v>
      </c>
      <c r="B2836" s="3">
        <v>46162</v>
      </c>
      <c r="C2836" t="s">
        <v>934</v>
      </c>
      <c r="D2836" t="s">
        <v>50</v>
      </c>
      <c r="E2836" t="s">
        <v>33</v>
      </c>
      <c r="F2836" t="s">
        <v>6040</v>
      </c>
      <c r="G2836" t="s">
        <v>6067</v>
      </c>
      <c r="H2836">
        <v>5</v>
      </c>
      <c r="I2836" s="5">
        <v>270</v>
      </c>
      <c r="J2836" s="5">
        <v>390</v>
      </c>
      <c r="K2836" s="5">
        <f t="shared" si="176"/>
        <v>1950</v>
      </c>
      <c r="L2836" s="4">
        <v>0.15</v>
      </c>
      <c r="M2836" s="5">
        <f t="shared" si="177"/>
        <v>292.5</v>
      </c>
      <c r="N2836" s="5">
        <f t="shared" si="178"/>
        <v>892.5</v>
      </c>
      <c r="O2836" t="s">
        <v>40</v>
      </c>
      <c r="P2836" t="s">
        <v>41</v>
      </c>
      <c r="Q2836" t="s">
        <v>36</v>
      </c>
      <c r="R2836" t="s">
        <v>440</v>
      </c>
      <c r="S2836">
        <v>206</v>
      </c>
      <c r="T2836" t="s">
        <v>441</v>
      </c>
      <c r="U2836" t="str">
        <f t="shared" si="179"/>
        <v>11-15%</v>
      </c>
    </row>
    <row r="2837" spans="1:21" x14ac:dyDescent="0.25">
      <c r="A2837" t="s">
        <v>5210</v>
      </c>
      <c r="B2837" s="3">
        <v>45912</v>
      </c>
      <c r="C2837" t="s">
        <v>858</v>
      </c>
      <c r="D2837" t="s">
        <v>50</v>
      </c>
      <c r="E2837" t="s">
        <v>33</v>
      </c>
      <c r="F2837" t="s">
        <v>6063</v>
      </c>
      <c r="G2837" t="s">
        <v>6074</v>
      </c>
      <c r="H2837">
        <v>9</v>
      </c>
      <c r="I2837" s="5">
        <v>395</v>
      </c>
      <c r="J2837" s="5">
        <v>552</v>
      </c>
      <c r="K2837" s="5">
        <f t="shared" si="176"/>
        <v>4968</v>
      </c>
      <c r="L2837" s="4">
        <v>0</v>
      </c>
      <c r="M2837" s="5">
        <f t="shared" si="177"/>
        <v>0</v>
      </c>
      <c r="N2837" s="5">
        <f t="shared" si="178"/>
        <v>1413</v>
      </c>
      <c r="O2837" t="s">
        <v>55</v>
      </c>
      <c r="P2837" t="s">
        <v>56</v>
      </c>
      <c r="Q2837" t="s">
        <v>53</v>
      </c>
      <c r="R2837" t="s">
        <v>42</v>
      </c>
      <c r="T2837" t="s">
        <v>43</v>
      </c>
      <c r="U2837" t="str">
        <f t="shared" si="179"/>
        <v>No Discount</v>
      </c>
    </row>
    <row r="2838" spans="1:21" x14ac:dyDescent="0.25">
      <c r="A2838" t="s">
        <v>5211</v>
      </c>
      <c r="B2838" s="3">
        <v>46183</v>
      </c>
      <c r="C2838" t="s">
        <v>3623</v>
      </c>
      <c r="D2838" t="s">
        <v>32</v>
      </c>
      <c r="E2838" t="s">
        <v>33</v>
      </c>
      <c r="F2838" t="s">
        <v>6063</v>
      </c>
      <c r="G2838" t="s">
        <v>6025</v>
      </c>
      <c r="H2838">
        <v>8</v>
      </c>
      <c r="I2838" s="5">
        <v>270</v>
      </c>
      <c r="J2838" s="5">
        <v>390</v>
      </c>
      <c r="K2838" s="5">
        <f t="shared" si="176"/>
        <v>3120</v>
      </c>
      <c r="L2838" s="4">
        <v>0.18</v>
      </c>
      <c r="M2838" s="5">
        <f t="shared" si="177"/>
        <v>561.6</v>
      </c>
      <c r="N2838" s="5">
        <f t="shared" si="178"/>
        <v>1521.6</v>
      </c>
      <c r="O2838" t="s">
        <v>77</v>
      </c>
      <c r="P2838" t="s">
        <v>78</v>
      </c>
      <c r="Q2838" t="s">
        <v>36</v>
      </c>
      <c r="R2838" t="s">
        <v>440</v>
      </c>
      <c r="S2838">
        <v>4</v>
      </c>
      <c r="T2838" t="s">
        <v>441</v>
      </c>
      <c r="U2838" t="str">
        <f t="shared" si="179"/>
        <v>16-20%</v>
      </c>
    </row>
    <row r="2839" spans="1:21" x14ac:dyDescent="0.25">
      <c r="A2839" t="s">
        <v>5212</v>
      </c>
      <c r="B2839" s="3">
        <v>46193</v>
      </c>
      <c r="C2839" t="s">
        <v>2904</v>
      </c>
      <c r="D2839" t="s">
        <v>32</v>
      </c>
      <c r="E2839" t="s">
        <v>33</v>
      </c>
      <c r="F2839" t="s">
        <v>6063</v>
      </c>
      <c r="G2839" t="s">
        <v>6025</v>
      </c>
      <c r="H2839">
        <v>1</v>
      </c>
      <c r="I2839" s="5">
        <v>270</v>
      </c>
      <c r="J2839" s="5">
        <v>390</v>
      </c>
      <c r="K2839" s="5">
        <f t="shared" si="176"/>
        <v>390</v>
      </c>
      <c r="L2839" s="4">
        <v>0.18</v>
      </c>
      <c r="M2839" s="5">
        <f t="shared" si="177"/>
        <v>70.2</v>
      </c>
      <c r="N2839" s="5">
        <f t="shared" si="178"/>
        <v>190.2</v>
      </c>
      <c r="O2839" t="s">
        <v>85</v>
      </c>
      <c r="P2839" t="s">
        <v>86</v>
      </c>
      <c r="Q2839" t="s">
        <v>36</v>
      </c>
      <c r="R2839" t="s">
        <v>440</v>
      </c>
      <c r="S2839">
        <v>26</v>
      </c>
      <c r="T2839" t="s">
        <v>441</v>
      </c>
      <c r="U2839" t="str">
        <f t="shared" si="179"/>
        <v>16-20%</v>
      </c>
    </row>
    <row r="2840" spans="1:21" x14ac:dyDescent="0.25">
      <c r="A2840" t="s">
        <v>5213</v>
      </c>
      <c r="B2840" s="3">
        <v>45981</v>
      </c>
      <c r="C2840" t="s">
        <v>2526</v>
      </c>
      <c r="D2840" t="s">
        <v>126</v>
      </c>
      <c r="E2840" t="s">
        <v>75</v>
      </c>
      <c r="F2840" t="s">
        <v>6063</v>
      </c>
      <c r="G2840" t="s">
        <v>6025</v>
      </c>
      <c r="H2840">
        <v>7</v>
      </c>
      <c r="I2840" s="5">
        <v>270</v>
      </c>
      <c r="J2840" s="5">
        <v>390</v>
      </c>
      <c r="K2840" s="5">
        <f t="shared" si="176"/>
        <v>2730</v>
      </c>
      <c r="L2840" s="4">
        <v>0</v>
      </c>
      <c r="M2840" s="5">
        <f t="shared" si="177"/>
        <v>0</v>
      </c>
      <c r="N2840" s="5">
        <f t="shared" si="178"/>
        <v>840</v>
      </c>
      <c r="O2840" t="s">
        <v>55</v>
      </c>
      <c r="P2840" t="s">
        <v>56</v>
      </c>
      <c r="Q2840" t="s">
        <v>53</v>
      </c>
      <c r="R2840" t="s">
        <v>42</v>
      </c>
      <c r="T2840" t="s">
        <v>43</v>
      </c>
      <c r="U2840" t="str">
        <f t="shared" si="179"/>
        <v>No Discount</v>
      </c>
    </row>
    <row r="2841" spans="1:21" x14ac:dyDescent="0.25">
      <c r="A2841" t="s">
        <v>5214</v>
      </c>
      <c r="B2841" s="3">
        <v>46105</v>
      </c>
      <c r="C2841" t="s">
        <v>1142</v>
      </c>
      <c r="D2841" t="s">
        <v>50</v>
      </c>
      <c r="E2841" t="s">
        <v>75</v>
      </c>
      <c r="F2841" t="s">
        <v>93</v>
      </c>
      <c r="G2841" t="s">
        <v>6012</v>
      </c>
      <c r="H2841">
        <v>5</v>
      </c>
      <c r="I2841" s="5">
        <v>375</v>
      </c>
      <c r="J2841" s="5">
        <v>525</v>
      </c>
      <c r="K2841" s="5">
        <f t="shared" si="176"/>
        <v>2625</v>
      </c>
      <c r="L2841" s="4">
        <v>0.1</v>
      </c>
      <c r="M2841" s="5">
        <f t="shared" si="177"/>
        <v>262.5</v>
      </c>
      <c r="N2841" s="5">
        <f t="shared" si="178"/>
        <v>1012.5</v>
      </c>
      <c r="O2841" t="s">
        <v>77</v>
      </c>
      <c r="P2841" t="s">
        <v>78</v>
      </c>
      <c r="Q2841" t="s">
        <v>36</v>
      </c>
      <c r="R2841" t="s">
        <v>42</v>
      </c>
      <c r="T2841" t="s">
        <v>43</v>
      </c>
      <c r="U2841" t="str">
        <f t="shared" si="179"/>
        <v>5-10%</v>
      </c>
    </row>
    <row r="2842" spans="1:21" x14ac:dyDescent="0.25">
      <c r="A2842" t="s">
        <v>5215</v>
      </c>
      <c r="B2842" s="3">
        <v>45750</v>
      </c>
      <c r="C2842" t="s">
        <v>1649</v>
      </c>
      <c r="D2842" t="s">
        <v>32</v>
      </c>
      <c r="E2842" t="s">
        <v>33</v>
      </c>
      <c r="F2842" t="s">
        <v>137</v>
      </c>
      <c r="G2842" t="s">
        <v>6030</v>
      </c>
      <c r="H2842">
        <v>1</v>
      </c>
      <c r="I2842" s="5">
        <v>400</v>
      </c>
      <c r="J2842" s="5">
        <v>583</v>
      </c>
      <c r="K2842" s="5">
        <f t="shared" si="176"/>
        <v>583</v>
      </c>
      <c r="L2842" s="4">
        <v>0</v>
      </c>
      <c r="M2842" s="5">
        <f t="shared" si="177"/>
        <v>0</v>
      </c>
      <c r="N2842" s="5">
        <f t="shared" si="178"/>
        <v>183</v>
      </c>
      <c r="O2842" t="s">
        <v>55</v>
      </c>
      <c r="P2842" t="s">
        <v>56</v>
      </c>
      <c r="Q2842" t="s">
        <v>53</v>
      </c>
      <c r="R2842" t="s">
        <v>42</v>
      </c>
      <c r="T2842" t="s">
        <v>43</v>
      </c>
      <c r="U2842" t="str">
        <f t="shared" si="179"/>
        <v>No Discount</v>
      </c>
    </row>
    <row r="2843" spans="1:21" x14ac:dyDescent="0.25">
      <c r="A2843" t="s">
        <v>5216</v>
      </c>
      <c r="B2843" s="3">
        <v>45843</v>
      </c>
      <c r="C2843" t="s">
        <v>5217</v>
      </c>
      <c r="D2843" t="s">
        <v>126</v>
      </c>
      <c r="E2843" t="s">
        <v>33</v>
      </c>
      <c r="F2843" t="s">
        <v>137</v>
      </c>
      <c r="G2843" t="s">
        <v>6030</v>
      </c>
      <c r="H2843">
        <v>8</v>
      </c>
      <c r="I2843" s="5">
        <v>400</v>
      </c>
      <c r="J2843" s="5">
        <v>583</v>
      </c>
      <c r="K2843" s="5">
        <f t="shared" si="176"/>
        <v>4664</v>
      </c>
      <c r="L2843" s="4">
        <v>0</v>
      </c>
      <c r="M2843" s="5">
        <f t="shared" si="177"/>
        <v>0</v>
      </c>
      <c r="N2843" s="5">
        <f t="shared" si="178"/>
        <v>1464</v>
      </c>
      <c r="O2843" t="s">
        <v>164</v>
      </c>
      <c r="P2843" t="s">
        <v>41</v>
      </c>
      <c r="Q2843" t="s">
        <v>36</v>
      </c>
      <c r="R2843" t="s">
        <v>42</v>
      </c>
      <c r="T2843" t="s">
        <v>43</v>
      </c>
      <c r="U2843" t="str">
        <f t="shared" si="179"/>
        <v>No Discount</v>
      </c>
    </row>
    <row r="2844" spans="1:21" x14ac:dyDescent="0.25">
      <c r="A2844" t="s">
        <v>5219</v>
      </c>
      <c r="B2844" s="3">
        <v>45939</v>
      </c>
      <c r="C2844" t="s">
        <v>594</v>
      </c>
      <c r="D2844" t="s">
        <v>126</v>
      </c>
      <c r="E2844" t="s">
        <v>33</v>
      </c>
      <c r="F2844" t="s">
        <v>6040</v>
      </c>
      <c r="G2844" t="s">
        <v>6067</v>
      </c>
      <c r="H2844">
        <v>7</v>
      </c>
      <c r="I2844" s="5">
        <v>270</v>
      </c>
      <c r="J2844" s="5">
        <v>390</v>
      </c>
      <c r="K2844" s="5">
        <f t="shared" si="176"/>
        <v>2730</v>
      </c>
      <c r="L2844" s="4">
        <v>0</v>
      </c>
      <c r="M2844" s="5">
        <f t="shared" si="177"/>
        <v>0</v>
      </c>
      <c r="N2844" s="5">
        <f t="shared" si="178"/>
        <v>840</v>
      </c>
      <c r="O2844" t="s">
        <v>181</v>
      </c>
      <c r="P2844" t="s">
        <v>68</v>
      </c>
      <c r="Q2844" t="s">
        <v>36</v>
      </c>
      <c r="R2844" t="s">
        <v>42</v>
      </c>
      <c r="T2844" t="s">
        <v>43</v>
      </c>
      <c r="U2844" t="str">
        <f t="shared" si="179"/>
        <v>No Discount</v>
      </c>
    </row>
    <row r="2845" spans="1:21" x14ac:dyDescent="0.25">
      <c r="A2845" t="s">
        <v>5220</v>
      </c>
      <c r="B2845" s="3">
        <v>46069</v>
      </c>
      <c r="C2845" t="s">
        <v>1064</v>
      </c>
      <c r="D2845" t="s">
        <v>32</v>
      </c>
      <c r="E2845" t="s">
        <v>33</v>
      </c>
      <c r="F2845" t="s">
        <v>6040</v>
      </c>
      <c r="G2845" t="s">
        <v>6067</v>
      </c>
      <c r="H2845">
        <v>10</v>
      </c>
      <c r="I2845" s="5">
        <v>270</v>
      </c>
      <c r="J2845" s="5">
        <v>390</v>
      </c>
      <c r="K2845" s="5">
        <f t="shared" si="176"/>
        <v>3900</v>
      </c>
      <c r="L2845" s="4">
        <v>0.12</v>
      </c>
      <c r="M2845" s="5">
        <f t="shared" si="177"/>
        <v>468</v>
      </c>
      <c r="N2845" s="5">
        <f t="shared" si="178"/>
        <v>1668</v>
      </c>
      <c r="O2845" t="s">
        <v>127</v>
      </c>
      <c r="P2845" t="s">
        <v>56</v>
      </c>
      <c r="Q2845" t="s">
        <v>53</v>
      </c>
      <c r="R2845" t="s">
        <v>440</v>
      </c>
      <c r="S2845">
        <v>70</v>
      </c>
      <c r="T2845" t="s">
        <v>441</v>
      </c>
      <c r="U2845" t="str">
        <f t="shared" si="179"/>
        <v>11-15%</v>
      </c>
    </row>
    <row r="2846" spans="1:21" x14ac:dyDescent="0.25">
      <c r="A2846" t="s">
        <v>5221</v>
      </c>
      <c r="B2846" s="3">
        <v>46000</v>
      </c>
      <c r="C2846" t="s">
        <v>2312</v>
      </c>
      <c r="D2846" t="s">
        <v>126</v>
      </c>
      <c r="E2846" t="s">
        <v>75</v>
      </c>
      <c r="F2846" t="s">
        <v>6063</v>
      </c>
      <c r="G2846" t="s">
        <v>6074</v>
      </c>
      <c r="H2846">
        <v>8</v>
      </c>
      <c r="I2846" s="5">
        <v>395</v>
      </c>
      <c r="J2846" s="5">
        <v>552</v>
      </c>
      <c r="K2846" s="5">
        <f t="shared" si="176"/>
        <v>4416</v>
      </c>
      <c r="L2846" s="4">
        <v>0</v>
      </c>
      <c r="M2846" s="5">
        <f t="shared" si="177"/>
        <v>0</v>
      </c>
      <c r="N2846" s="5">
        <f t="shared" si="178"/>
        <v>1256</v>
      </c>
      <c r="O2846" t="s">
        <v>67</v>
      </c>
      <c r="P2846" t="s">
        <v>68</v>
      </c>
      <c r="Q2846" t="s">
        <v>36</v>
      </c>
      <c r="R2846" t="s">
        <v>440</v>
      </c>
      <c r="S2846">
        <v>18</v>
      </c>
      <c r="T2846" t="s">
        <v>441</v>
      </c>
      <c r="U2846" t="str">
        <f t="shared" si="179"/>
        <v>No Discount</v>
      </c>
    </row>
    <row r="2847" spans="1:21" x14ac:dyDescent="0.25">
      <c r="A2847" t="s">
        <v>5222</v>
      </c>
      <c r="B2847" s="3">
        <v>46098</v>
      </c>
      <c r="C2847" t="s">
        <v>3664</v>
      </c>
      <c r="D2847" t="s">
        <v>32</v>
      </c>
      <c r="E2847" t="s">
        <v>75</v>
      </c>
      <c r="F2847" t="s">
        <v>93</v>
      </c>
      <c r="G2847" t="s">
        <v>6012</v>
      </c>
      <c r="H2847">
        <v>9</v>
      </c>
      <c r="I2847" s="5">
        <v>375</v>
      </c>
      <c r="J2847" s="5">
        <v>525</v>
      </c>
      <c r="K2847" s="5">
        <f t="shared" si="176"/>
        <v>4725</v>
      </c>
      <c r="L2847" s="4">
        <v>0.2</v>
      </c>
      <c r="M2847" s="5">
        <f t="shared" si="177"/>
        <v>945</v>
      </c>
      <c r="N2847" s="5">
        <f t="shared" si="178"/>
        <v>2295</v>
      </c>
      <c r="O2847" t="s">
        <v>110</v>
      </c>
      <c r="P2847" t="s">
        <v>78</v>
      </c>
      <c r="Q2847" t="s">
        <v>36</v>
      </c>
      <c r="R2847" t="s">
        <v>440</v>
      </c>
      <c r="S2847">
        <v>27</v>
      </c>
      <c r="T2847" t="s">
        <v>441</v>
      </c>
      <c r="U2847" t="str">
        <f t="shared" si="179"/>
        <v>16-20%</v>
      </c>
    </row>
    <row r="2848" spans="1:21" x14ac:dyDescent="0.25">
      <c r="A2848" t="s">
        <v>5223</v>
      </c>
      <c r="B2848" s="3">
        <v>45780</v>
      </c>
      <c r="C2848" t="s">
        <v>1434</v>
      </c>
      <c r="D2848" t="s">
        <v>32</v>
      </c>
      <c r="E2848" t="s">
        <v>33</v>
      </c>
      <c r="F2848" t="s">
        <v>6063</v>
      </c>
      <c r="G2848" t="s">
        <v>6074</v>
      </c>
      <c r="H2848">
        <v>9</v>
      </c>
      <c r="I2848" s="5">
        <v>395</v>
      </c>
      <c r="J2848" s="5">
        <v>552</v>
      </c>
      <c r="K2848" s="5">
        <f t="shared" si="176"/>
        <v>4968</v>
      </c>
      <c r="L2848" s="4">
        <v>0</v>
      </c>
      <c r="M2848" s="5">
        <f t="shared" si="177"/>
        <v>0</v>
      </c>
      <c r="N2848" s="5">
        <f t="shared" si="178"/>
        <v>1413</v>
      </c>
      <c r="O2848" t="s">
        <v>40</v>
      </c>
      <c r="P2848" t="s">
        <v>41</v>
      </c>
      <c r="Q2848" t="s">
        <v>36</v>
      </c>
      <c r="R2848" t="s">
        <v>42</v>
      </c>
      <c r="T2848" t="s">
        <v>43</v>
      </c>
      <c r="U2848" t="str">
        <f t="shared" si="179"/>
        <v>No Discount</v>
      </c>
    </row>
    <row r="2849" spans="1:21" x14ac:dyDescent="0.25">
      <c r="A2849" t="s">
        <v>5224</v>
      </c>
      <c r="B2849" s="3">
        <v>45961</v>
      </c>
      <c r="C2849" t="s">
        <v>1515</v>
      </c>
      <c r="D2849" t="s">
        <v>50</v>
      </c>
      <c r="E2849" t="s">
        <v>75</v>
      </c>
      <c r="F2849" t="s">
        <v>93</v>
      </c>
      <c r="G2849" t="s">
        <v>6012</v>
      </c>
      <c r="H2849">
        <v>8</v>
      </c>
      <c r="I2849" s="5">
        <v>375</v>
      </c>
      <c r="J2849" s="5">
        <v>525</v>
      </c>
      <c r="K2849" s="5">
        <f t="shared" si="176"/>
        <v>4200</v>
      </c>
      <c r="L2849" s="4">
        <v>0</v>
      </c>
      <c r="M2849" s="5">
        <f t="shared" si="177"/>
        <v>0</v>
      </c>
      <c r="N2849" s="5">
        <f t="shared" si="178"/>
        <v>1200</v>
      </c>
      <c r="O2849" t="s">
        <v>67</v>
      </c>
      <c r="P2849" t="s">
        <v>68</v>
      </c>
      <c r="Q2849" t="s">
        <v>36</v>
      </c>
      <c r="R2849" t="s">
        <v>440</v>
      </c>
      <c r="S2849">
        <v>71</v>
      </c>
      <c r="T2849" t="s">
        <v>441</v>
      </c>
      <c r="U2849" t="str">
        <f t="shared" si="179"/>
        <v>No Discount</v>
      </c>
    </row>
    <row r="2850" spans="1:21" x14ac:dyDescent="0.25">
      <c r="A2850" t="s">
        <v>5225</v>
      </c>
      <c r="B2850" s="3">
        <v>45884</v>
      </c>
      <c r="C2850" t="s">
        <v>226</v>
      </c>
      <c r="D2850" t="s">
        <v>126</v>
      </c>
      <c r="E2850" t="s">
        <v>75</v>
      </c>
      <c r="F2850" t="s">
        <v>6063</v>
      </c>
      <c r="G2850" t="s">
        <v>6074</v>
      </c>
      <c r="H2850">
        <v>9</v>
      </c>
      <c r="I2850" s="5">
        <v>395</v>
      </c>
      <c r="J2850" s="5">
        <v>552</v>
      </c>
      <c r="K2850" s="5">
        <f t="shared" si="176"/>
        <v>4968</v>
      </c>
      <c r="L2850" s="4">
        <v>0</v>
      </c>
      <c r="M2850" s="5">
        <f t="shared" si="177"/>
        <v>0</v>
      </c>
      <c r="N2850" s="5">
        <f t="shared" si="178"/>
        <v>1413</v>
      </c>
      <c r="O2850" t="s">
        <v>127</v>
      </c>
      <c r="P2850" t="s">
        <v>56</v>
      </c>
      <c r="Q2850" t="s">
        <v>53</v>
      </c>
      <c r="R2850" t="s">
        <v>42</v>
      </c>
      <c r="T2850" t="s">
        <v>43</v>
      </c>
      <c r="U2850" t="str">
        <f t="shared" si="179"/>
        <v>No Discount</v>
      </c>
    </row>
    <row r="2851" spans="1:21" x14ac:dyDescent="0.25">
      <c r="A2851" t="s">
        <v>5226</v>
      </c>
      <c r="B2851" s="3">
        <v>46080</v>
      </c>
      <c r="C2851" t="s">
        <v>2412</v>
      </c>
      <c r="D2851" t="s">
        <v>50</v>
      </c>
      <c r="E2851" t="s">
        <v>75</v>
      </c>
      <c r="F2851" t="s">
        <v>6063</v>
      </c>
      <c r="G2851" t="s">
        <v>6025</v>
      </c>
      <c r="H2851">
        <v>7</v>
      </c>
      <c r="I2851" s="5">
        <v>270</v>
      </c>
      <c r="J2851" s="5">
        <v>390</v>
      </c>
      <c r="K2851" s="5">
        <f t="shared" si="176"/>
        <v>2730</v>
      </c>
      <c r="L2851" s="4">
        <v>0.25</v>
      </c>
      <c r="M2851" s="5">
        <f t="shared" si="177"/>
        <v>682.5</v>
      </c>
      <c r="N2851" s="5">
        <f t="shared" si="178"/>
        <v>1522.5</v>
      </c>
      <c r="O2851" t="s">
        <v>215</v>
      </c>
      <c r="P2851" t="s">
        <v>86</v>
      </c>
      <c r="Q2851" t="s">
        <v>36</v>
      </c>
      <c r="R2851" t="s">
        <v>42</v>
      </c>
      <c r="T2851" t="s">
        <v>43</v>
      </c>
      <c r="U2851" t="str">
        <f t="shared" si="179"/>
        <v>21-25%</v>
      </c>
    </row>
    <row r="2852" spans="1:21" x14ac:dyDescent="0.25">
      <c r="A2852" t="s">
        <v>5227</v>
      </c>
      <c r="B2852" s="3">
        <v>45700</v>
      </c>
      <c r="C2852" t="s">
        <v>2833</v>
      </c>
      <c r="D2852" t="s">
        <v>32</v>
      </c>
      <c r="E2852" t="s">
        <v>75</v>
      </c>
      <c r="F2852" t="s">
        <v>93</v>
      </c>
      <c r="G2852" t="s">
        <v>6012</v>
      </c>
      <c r="H2852">
        <v>8</v>
      </c>
      <c r="I2852" s="5">
        <v>375</v>
      </c>
      <c r="J2852" s="5">
        <v>525</v>
      </c>
      <c r="K2852" s="5">
        <f t="shared" si="176"/>
        <v>4200</v>
      </c>
      <c r="L2852" s="4">
        <v>0</v>
      </c>
      <c r="M2852" s="5">
        <f t="shared" si="177"/>
        <v>0</v>
      </c>
      <c r="N2852" s="5">
        <f t="shared" si="178"/>
        <v>1200</v>
      </c>
      <c r="O2852" t="s">
        <v>127</v>
      </c>
      <c r="P2852" t="s">
        <v>56</v>
      </c>
      <c r="Q2852" t="s">
        <v>53</v>
      </c>
      <c r="R2852" t="s">
        <v>42</v>
      </c>
      <c r="T2852" t="s">
        <v>43</v>
      </c>
      <c r="U2852" t="str">
        <f t="shared" si="179"/>
        <v>No Discount</v>
      </c>
    </row>
    <row r="2853" spans="1:21" x14ac:dyDescent="0.25">
      <c r="A2853" t="s">
        <v>5228</v>
      </c>
      <c r="B2853" s="3">
        <v>45883</v>
      </c>
      <c r="C2853" t="s">
        <v>1670</v>
      </c>
      <c r="D2853" t="s">
        <v>32</v>
      </c>
      <c r="E2853" t="s">
        <v>75</v>
      </c>
      <c r="F2853" t="s">
        <v>93</v>
      </c>
      <c r="G2853" t="s">
        <v>6012</v>
      </c>
      <c r="H2853">
        <v>10</v>
      </c>
      <c r="I2853" s="5">
        <v>375</v>
      </c>
      <c r="J2853" s="5">
        <v>525</v>
      </c>
      <c r="K2853" s="5">
        <f t="shared" si="176"/>
        <v>5250</v>
      </c>
      <c r="L2853" s="4">
        <v>0</v>
      </c>
      <c r="M2853" s="5">
        <f t="shared" si="177"/>
        <v>0</v>
      </c>
      <c r="N2853" s="5">
        <f t="shared" si="178"/>
        <v>1500</v>
      </c>
      <c r="O2853" t="s">
        <v>40</v>
      </c>
      <c r="P2853" t="s">
        <v>41</v>
      </c>
      <c r="Q2853" t="s">
        <v>36</v>
      </c>
      <c r="R2853" t="s">
        <v>42</v>
      </c>
      <c r="T2853" t="s">
        <v>43</v>
      </c>
      <c r="U2853" t="str">
        <f t="shared" si="179"/>
        <v>No Discount</v>
      </c>
    </row>
    <row r="2854" spans="1:21" x14ac:dyDescent="0.25">
      <c r="A2854" t="s">
        <v>5229</v>
      </c>
      <c r="B2854" s="3">
        <v>46127</v>
      </c>
      <c r="C2854" t="s">
        <v>1559</v>
      </c>
      <c r="D2854" t="s">
        <v>126</v>
      </c>
      <c r="E2854" t="s">
        <v>75</v>
      </c>
      <c r="F2854" t="s">
        <v>6040</v>
      </c>
      <c r="G2854" t="s">
        <v>6067</v>
      </c>
      <c r="H2854">
        <v>4</v>
      </c>
      <c r="I2854" s="5">
        <v>270</v>
      </c>
      <c r="J2854" s="5">
        <v>390</v>
      </c>
      <c r="K2854" s="5">
        <f t="shared" si="176"/>
        <v>1560</v>
      </c>
      <c r="L2854" s="4">
        <v>0.05</v>
      </c>
      <c r="M2854" s="5">
        <f t="shared" si="177"/>
        <v>78</v>
      </c>
      <c r="N2854" s="5">
        <f t="shared" si="178"/>
        <v>558</v>
      </c>
      <c r="O2854" t="s">
        <v>67</v>
      </c>
      <c r="P2854" t="s">
        <v>68</v>
      </c>
      <c r="Q2854" t="s">
        <v>36</v>
      </c>
      <c r="R2854" t="s">
        <v>440</v>
      </c>
      <c r="S2854">
        <v>104</v>
      </c>
      <c r="T2854" t="s">
        <v>441</v>
      </c>
      <c r="U2854" t="str">
        <f t="shared" si="179"/>
        <v>5-10%</v>
      </c>
    </row>
    <row r="2855" spans="1:21" x14ac:dyDescent="0.25">
      <c r="A2855" t="s">
        <v>5230</v>
      </c>
      <c r="B2855" s="3">
        <v>46171</v>
      </c>
      <c r="C2855" t="s">
        <v>2381</v>
      </c>
      <c r="D2855" t="s">
        <v>126</v>
      </c>
      <c r="E2855" t="s">
        <v>33</v>
      </c>
      <c r="F2855" t="s">
        <v>6063</v>
      </c>
      <c r="G2855" t="s">
        <v>6025</v>
      </c>
      <c r="H2855">
        <v>3</v>
      </c>
      <c r="I2855" s="5">
        <v>270</v>
      </c>
      <c r="J2855" s="5">
        <v>390</v>
      </c>
      <c r="K2855" s="5">
        <f t="shared" si="176"/>
        <v>1170</v>
      </c>
      <c r="L2855" s="4">
        <v>0.18</v>
      </c>
      <c r="M2855" s="5">
        <f t="shared" si="177"/>
        <v>210.6</v>
      </c>
      <c r="N2855" s="5">
        <f t="shared" si="178"/>
        <v>570.6</v>
      </c>
      <c r="O2855" t="s">
        <v>215</v>
      </c>
      <c r="P2855" t="s">
        <v>86</v>
      </c>
      <c r="Q2855" t="s">
        <v>36</v>
      </c>
      <c r="R2855" t="s">
        <v>42</v>
      </c>
      <c r="T2855" t="s">
        <v>43</v>
      </c>
      <c r="U2855" t="str">
        <f t="shared" si="179"/>
        <v>16-20%</v>
      </c>
    </row>
    <row r="2856" spans="1:21" x14ac:dyDescent="0.25">
      <c r="A2856" t="s">
        <v>5231</v>
      </c>
      <c r="B2856" s="3">
        <v>45799</v>
      </c>
      <c r="C2856" t="s">
        <v>2386</v>
      </c>
      <c r="D2856" t="s">
        <v>32</v>
      </c>
      <c r="E2856" t="s">
        <v>75</v>
      </c>
      <c r="F2856" t="s">
        <v>93</v>
      </c>
      <c r="G2856" t="s">
        <v>6012</v>
      </c>
      <c r="H2856">
        <v>9</v>
      </c>
      <c r="I2856" s="5">
        <v>375</v>
      </c>
      <c r="J2856" s="5">
        <v>525</v>
      </c>
      <c r="K2856" s="5">
        <f t="shared" si="176"/>
        <v>4725</v>
      </c>
      <c r="L2856" s="4">
        <v>0</v>
      </c>
      <c r="M2856" s="5">
        <f t="shared" si="177"/>
        <v>0</v>
      </c>
      <c r="N2856" s="5">
        <f t="shared" si="178"/>
        <v>1350</v>
      </c>
      <c r="O2856" t="s">
        <v>127</v>
      </c>
      <c r="P2856" t="s">
        <v>56</v>
      </c>
      <c r="Q2856" t="s">
        <v>53</v>
      </c>
      <c r="R2856" t="s">
        <v>42</v>
      </c>
      <c r="T2856" t="s">
        <v>43</v>
      </c>
      <c r="U2856" t="str">
        <f t="shared" si="179"/>
        <v>No Discount</v>
      </c>
    </row>
    <row r="2857" spans="1:21" x14ac:dyDescent="0.25">
      <c r="A2857" t="s">
        <v>5232</v>
      </c>
      <c r="B2857" s="3">
        <v>45756</v>
      </c>
      <c r="C2857" t="s">
        <v>3076</v>
      </c>
      <c r="D2857" t="s">
        <v>126</v>
      </c>
      <c r="E2857" t="s">
        <v>33</v>
      </c>
      <c r="F2857" t="s">
        <v>6063</v>
      </c>
      <c r="G2857" t="s">
        <v>6025</v>
      </c>
      <c r="H2857">
        <v>2</v>
      </c>
      <c r="I2857" s="5">
        <v>270</v>
      </c>
      <c r="J2857" s="5">
        <v>390</v>
      </c>
      <c r="K2857" s="5">
        <f t="shared" si="176"/>
        <v>780</v>
      </c>
      <c r="L2857" s="4">
        <v>0</v>
      </c>
      <c r="M2857" s="5">
        <f t="shared" si="177"/>
        <v>0</v>
      </c>
      <c r="N2857" s="5">
        <f t="shared" si="178"/>
        <v>240</v>
      </c>
      <c r="O2857" t="s">
        <v>164</v>
      </c>
      <c r="P2857" t="s">
        <v>41</v>
      </c>
      <c r="Q2857" t="s">
        <v>36</v>
      </c>
      <c r="R2857" t="s">
        <v>42</v>
      </c>
      <c r="T2857" t="s">
        <v>43</v>
      </c>
      <c r="U2857" t="str">
        <f t="shared" si="179"/>
        <v>No Discount</v>
      </c>
    </row>
    <row r="2858" spans="1:21" x14ac:dyDescent="0.25">
      <c r="A2858" t="s">
        <v>5233</v>
      </c>
      <c r="B2858" s="3">
        <v>45983</v>
      </c>
      <c r="C2858" t="s">
        <v>2526</v>
      </c>
      <c r="D2858" t="s">
        <v>32</v>
      </c>
      <c r="E2858" t="s">
        <v>33</v>
      </c>
      <c r="F2858" t="s">
        <v>137</v>
      </c>
      <c r="G2858" t="s">
        <v>6030</v>
      </c>
      <c r="H2858">
        <v>6</v>
      </c>
      <c r="I2858" s="5">
        <v>400</v>
      </c>
      <c r="J2858" s="5">
        <v>583</v>
      </c>
      <c r="K2858" s="5">
        <f t="shared" si="176"/>
        <v>3498</v>
      </c>
      <c r="L2858" s="4">
        <v>0</v>
      </c>
      <c r="M2858" s="5">
        <f t="shared" si="177"/>
        <v>0</v>
      </c>
      <c r="N2858" s="5">
        <f t="shared" si="178"/>
        <v>1098</v>
      </c>
      <c r="O2858" t="s">
        <v>67</v>
      </c>
      <c r="P2858" t="s">
        <v>68</v>
      </c>
      <c r="Q2858" t="s">
        <v>36</v>
      </c>
      <c r="R2858" t="s">
        <v>42</v>
      </c>
      <c r="T2858" t="s">
        <v>43</v>
      </c>
      <c r="U2858" t="str">
        <f t="shared" si="179"/>
        <v>No Discount</v>
      </c>
    </row>
    <row r="2859" spans="1:21" x14ac:dyDescent="0.25">
      <c r="A2859" t="s">
        <v>5234</v>
      </c>
      <c r="B2859" s="3">
        <v>46014</v>
      </c>
      <c r="C2859" t="s">
        <v>2062</v>
      </c>
      <c r="D2859" t="s">
        <v>50</v>
      </c>
      <c r="E2859" t="s">
        <v>75</v>
      </c>
      <c r="F2859" t="s">
        <v>137</v>
      </c>
      <c r="G2859" t="s">
        <v>6030</v>
      </c>
      <c r="H2859">
        <v>8</v>
      </c>
      <c r="I2859" s="5">
        <v>400</v>
      </c>
      <c r="J2859" s="5">
        <v>583</v>
      </c>
      <c r="K2859" s="5">
        <f t="shared" si="176"/>
        <v>4664</v>
      </c>
      <c r="L2859" s="4">
        <v>0</v>
      </c>
      <c r="M2859" s="5">
        <f t="shared" si="177"/>
        <v>0</v>
      </c>
      <c r="N2859" s="5">
        <f t="shared" si="178"/>
        <v>1464</v>
      </c>
      <c r="O2859" t="s">
        <v>181</v>
      </c>
      <c r="P2859" t="s">
        <v>68</v>
      </c>
      <c r="Q2859" t="s">
        <v>36</v>
      </c>
      <c r="R2859" t="s">
        <v>42</v>
      </c>
      <c r="T2859" t="s">
        <v>43</v>
      </c>
      <c r="U2859" t="str">
        <f t="shared" si="179"/>
        <v>No Discount</v>
      </c>
    </row>
    <row r="2860" spans="1:21" x14ac:dyDescent="0.25">
      <c r="A2860" t="s">
        <v>5235</v>
      </c>
      <c r="B2860" s="3">
        <v>45997</v>
      </c>
      <c r="C2860" t="s">
        <v>2117</v>
      </c>
      <c r="D2860" t="s">
        <v>126</v>
      </c>
      <c r="E2860" t="s">
        <v>75</v>
      </c>
      <c r="F2860" t="s">
        <v>93</v>
      </c>
      <c r="G2860" t="s">
        <v>6012</v>
      </c>
      <c r="H2860">
        <v>4</v>
      </c>
      <c r="I2860" s="5">
        <v>375</v>
      </c>
      <c r="J2860" s="5">
        <v>525</v>
      </c>
      <c r="K2860" s="5">
        <f t="shared" si="176"/>
        <v>2100</v>
      </c>
      <c r="L2860" s="4">
        <v>0</v>
      </c>
      <c r="M2860" s="5">
        <f t="shared" si="177"/>
        <v>0</v>
      </c>
      <c r="N2860" s="5">
        <f t="shared" si="178"/>
        <v>600</v>
      </c>
      <c r="O2860" t="s">
        <v>127</v>
      </c>
      <c r="P2860" t="s">
        <v>56</v>
      </c>
      <c r="Q2860" t="s">
        <v>53</v>
      </c>
      <c r="R2860" t="s">
        <v>440</v>
      </c>
      <c r="S2860">
        <v>70</v>
      </c>
      <c r="T2860" t="s">
        <v>441</v>
      </c>
      <c r="U2860" t="str">
        <f t="shared" si="179"/>
        <v>No Discount</v>
      </c>
    </row>
    <row r="2861" spans="1:21" x14ac:dyDescent="0.25">
      <c r="A2861" t="s">
        <v>5236</v>
      </c>
      <c r="B2861" s="3">
        <v>45988</v>
      </c>
      <c r="C2861" t="s">
        <v>660</v>
      </c>
      <c r="D2861" t="s">
        <v>50</v>
      </c>
      <c r="E2861" t="s">
        <v>33</v>
      </c>
      <c r="F2861" t="s">
        <v>6040</v>
      </c>
      <c r="G2861" t="s">
        <v>6067</v>
      </c>
      <c r="H2861">
        <v>6</v>
      </c>
      <c r="I2861" s="5">
        <v>270</v>
      </c>
      <c r="J2861" s="5">
        <v>390</v>
      </c>
      <c r="K2861" s="5">
        <f t="shared" si="176"/>
        <v>2340</v>
      </c>
      <c r="L2861" s="4">
        <v>0</v>
      </c>
      <c r="M2861" s="5">
        <f t="shared" si="177"/>
        <v>0</v>
      </c>
      <c r="N2861" s="5">
        <f t="shared" si="178"/>
        <v>720</v>
      </c>
      <c r="O2861" t="s">
        <v>215</v>
      </c>
      <c r="P2861" t="s">
        <v>86</v>
      </c>
      <c r="Q2861" t="s">
        <v>36</v>
      </c>
      <c r="R2861" t="s">
        <v>440</v>
      </c>
      <c r="S2861">
        <v>66</v>
      </c>
      <c r="T2861" t="s">
        <v>441</v>
      </c>
      <c r="U2861" t="str">
        <f t="shared" si="179"/>
        <v>No Discount</v>
      </c>
    </row>
    <row r="2862" spans="1:21" x14ac:dyDescent="0.25">
      <c r="A2862" t="s">
        <v>5237</v>
      </c>
      <c r="B2862" s="3">
        <v>45677</v>
      </c>
      <c r="C2862" t="s">
        <v>1093</v>
      </c>
      <c r="D2862" t="s">
        <v>32</v>
      </c>
      <c r="E2862" t="s">
        <v>33</v>
      </c>
      <c r="F2862" t="s">
        <v>6063</v>
      </c>
      <c r="G2862" t="s">
        <v>6025</v>
      </c>
      <c r="H2862">
        <v>10</v>
      </c>
      <c r="I2862" s="5">
        <v>270</v>
      </c>
      <c r="J2862" s="5">
        <v>390</v>
      </c>
      <c r="K2862" s="5">
        <f t="shared" si="176"/>
        <v>3900</v>
      </c>
      <c r="L2862" s="4">
        <v>0</v>
      </c>
      <c r="M2862" s="5">
        <f t="shared" si="177"/>
        <v>0</v>
      </c>
      <c r="N2862" s="5">
        <f t="shared" si="178"/>
        <v>1200</v>
      </c>
      <c r="O2862" t="s">
        <v>95</v>
      </c>
      <c r="P2862" t="s">
        <v>96</v>
      </c>
      <c r="Q2862" t="s">
        <v>53</v>
      </c>
      <c r="R2862" t="s">
        <v>42</v>
      </c>
      <c r="T2862" t="s">
        <v>43</v>
      </c>
      <c r="U2862" t="str">
        <f t="shared" si="179"/>
        <v>No Discount</v>
      </c>
    </row>
    <row r="2863" spans="1:21" x14ac:dyDescent="0.25">
      <c r="A2863" t="s">
        <v>5238</v>
      </c>
      <c r="B2863" s="3">
        <v>45781</v>
      </c>
      <c r="C2863" t="s">
        <v>3061</v>
      </c>
      <c r="D2863" t="s">
        <v>126</v>
      </c>
      <c r="E2863" t="s">
        <v>75</v>
      </c>
      <c r="F2863" t="s">
        <v>6040</v>
      </c>
      <c r="G2863" t="s">
        <v>6067</v>
      </c>
      <c r="H2863">
        <v>9</v>
      </c>
      <c r="I2863" s="5">
        <v>270</v>
      </c>
      <c r="J2863" s="5">
        <v>390</v>
      </c>
      <c r="K2863" s="5">
        <f t="shared" si="176"/>
        <v>3510</v>
      </c>
      <c r="L2863" s="4">
        <v>0</v>
      </c>
      <c r="M2863" s="5">
        <f t="shared" si="177"/>
        <v>0</v>
      </c>
      <c r="N2863" s="5">
        <f t="shared" si="178"/>
        <v>1080</v>
      </c>
      <c r="O2863" t="s">
        <v>40</v>
      </c>
      <c r="P2863" t="s">
        <v>41</v>
      </c>
      <c r="Q2863" t="s">
        <v>36</v>
      </c>
      <c r="R2863" t="s">
        <v>42</v>
      </c>
      <c r="T2863" t="s">
        <v>43</v>
      </c>
      <c r="U2863" t="str">
        <f t="shared" si="179"/>
        <v>No Discount</v>
      </c>
    </row>
    <row r="2864" spans="1:21" x14ac:dyDescent="0.25">
      <c r="A2864" t="s">
        <v>5239</v>
      </c>
      <c r="B2864" s="3">
        <v>46061</v>
      </c>
      <c r="C2864" t="s">
        <v>1890</v>
      </c>
      <c r="D2864" t="s">
        <v>50</v>
      </c>
      <c r="E2864" t="s">
        <v>75</v>
      </c>
      <c r="F2864" t="s">
        <v>6063</v>
      </c>
      <c r="G2864" t="s">
        <v>6074</v>
      </c>
      <c r="H2864">
        <v>9</v>
      </c>
      <c r="I2864" s="5">
        <v>395</v>
      </c>
      <c r="J2864" s="5">
        <v>552</v>
      </c>
      <c r="K2864" s="5">
        <f t="shared" si="176"/>
        <v>4968</v>
      </c>
      <c r="L2864" s="4">
        <v>0.2</v>
      </c>
      <c r="M2864" s="5">
        <f t="shared" si="177"/>
        <v>993.6</v>
      </c>
      <c r="N2864" s="5">
        <f t="shared" si="178"/>
        <v>2406.6</v>
      </c>
      <c r="O2864" t="s">
        <v>95</v>
      </c>
      <c r="P2864" t="s">
        <v>96</v>
      </c>
      <c r="Q2864" t="s">
        <v>53</v>
      </c>
      <c r="R2864" t="s">
        <v>440</v>
      </c>
      <c r="S2864">
        <v>228</v>
      </c>
      <c r="T2864" t="s">
        <v>441</v>
      </c>
      <c r="U2864" t="str">
        <f t="shared" si="179"/>
        <v>16-20%</v>
      </c>
    </row>
    <row r="2865" spans="1:21" x14ac:dyDescent="0.25">
      <c r="A2865" t="s">
        <v>5240</v>
      </c>
      <c r="B2865" s="3">
        <v>45675</v>
      </c>
      <c r="C2865" t="s">
        <v>1956</v>
      </c>
      <c r="D2865" t="s">
        <v>126</v>
      </c>
      <c r="E2865" t="s">
        <v>33</v>
      </c>
      <c r="F2865" t="s">
        <v>6063</v>
      </c>
      <c r="G2865" t="s">
        <v>6025</v>
      </c>
      <c r="H2865">
        <v>1</v>
      </c>
      <c r="I2865" s="5">
        <v>270</v>
      </c>
      <c r="J2865" s="5">
        <v>390</v>
      </c>
      <c r="K2865" s="5">
        <f t="shared" si="176"/>
        <v>390</v>
      </c>
      <c r="L2865" s="4">
        <v>0</v>
      </c>
      <c r="M2865" s="5">
        <f t="shared" si="177"/>
        <v>0</v>
      </c>
      <c r="N2865" s="5">
        <f t="shared" si="178"/>
        <v>120</v>
      </c>
      <c r="O2865" t="s">
        <v>67</v>
      </c>
      <c r="P2865" t="s">
        <v>68</v>
      </c>
      <c r="Q2865" t="s">
        <v>36</v>
      </c>
      <c r="R2865" t="s">
        <v>42</v>
      </c>
      <c r="T2865" t="s">
        <v>43</v>
      </c>
      <c r="U2865" t="str">
        <f t="shared" si="179"/>
        <v>No Discount</v>
      </c>
    </row>
    <row r="2866" spans="1:21" x14ac:dyDescent="0.25">
      <c r="A2866" t="s">
        <v>5241</v>
      </c>
      <c r="B2866" s="3">
        <v>45713</v>
      </c>
      <c r="C2866" t="s">
        <v>1801</v>
      </c>
      <c r="D2866" t="s">
        <v>32</v>
      </c>
      <c r="E2866" t="s">
        <v>75</v>
      </c>
      <c r="F2866" t="s">
        <v>6040</v>
      </c>
      <c r="G2866" t="s">
        <v>6067</v>
      </c>
      <c r="H2866">
        <v>9</v>
      </c>
      <c r="I2866" s="5">
        <v>270</v>
      </c>
      <c r="J2866" s="5">
        <v>390</v>
      </c>
      <c r="K2866" s="5">
        <f t="shared" si="176"/>
        <v>3510</v>
      </c>
      <c r="L2866" s="4">
        <v>0</v>
      </c>
      <c r="M2866" s="5">
        <f t="shared" si="177"/>
        <v>0</v>
      </c>
      <c r="N2866" s="5">
        <f t="shared" si="178"/>
        <v>1080</v>
      </c>
      <c r="O2866" t="s">
        <v>215</v>
      </c>
      <c r="P2866" t="s">
        <v>86</v>
      </c>
      <c r="Q2866" t="s">
        <v>36</v>
      </c>
      <c r="R2866" t="s">
        <v>42</v>
      </c>
      <c r="T2866" t="s">
        <v>43</v>
      </c>
      <c r="U2866" t="str">
        <f t="shared" si="179"/>
        <v>No Discount</v>
      </c>
    </row>
    <row r="2867" spans="1:21" x14ac:dyDescent="0.25">
      <c r="A2867" t="s">
        <v>5242</v>
      </c>
      <c r="B2867" s="3">
        <v>45785</v>
      </c>
      <c r="C2867" t="s">
        <v>934</v>
      </c>
      <c r="D2867" t="s">
        <v>126</v>
      </c>
      <c r="E2867" t="s">
        <v>33</v>
      </c>
      <c r="F2867" t="s">
        <v>6040</v>
      </c>
      <c r="G2867" t="s">
        <v>6067</v>
      </c>
      <c r="H2867">
        <v>2</v>
      </c>
      <c r="I2867" s="5">
        <v>270</v>
      </c>
      <c r="J2867" s="5">
        <v>390</v>
      </c>
      <c r="K2867" s="5">
        <f t="shared" si="176"/>
        <v>780</v>
      </c>
      <c r="L2867" s="4">
        <v>0</v>
      </c>
      <c r="M2867" s="5">
        <f t="shared" si="177"/>
        <v>0</v>
      </c>
      <c r="N2867" s="5">
        <f t="shared" si="178"/>
        <v>240</v>
      </c>
      <c r="O2867" t="s">
        <v>181</v>
      </c>
      <c r="P2867" t="s">
        <v>68</v>
      </c>
      <c r="Q2867" t="s">
        <v>36</v>
      </c>
      <c r="R2867" t="s">
        <v>42</v>
      </c>
      <c r="T2867" t="s">
        <v>43</v>
      </c>
      <c r="U2867" t="str">
        <f t="shared" si="179"/>
        <v>No Discount</v>
      </c>
    </row>
    <row r="2868" spans="1:21" x14ac:dyDescent="0.25">
      <c r="A2868" t="s">
        <v>5243</v>
      </c>
      <c r="B2868" s="3">
        <v>45986</v>
      </c>
      <c r="C2868" t="s">
        <v>3827</v>
      </c>
      <c r="D2868" t="s">
        <v>50</v>
      </c>
      <c r="E2868" t="s">
        <v>75</v>
      </c>
      <c r="F2868" t="s">
        <v>6063</v>
      </c>
      <c r="G2868" t="s">
        <v>6074</v>
      </c>
      <c r="H2868">
        <v>9</v>
      </c>
      <c r="I2868" s="5">
        <v>395</v>
      </c>
      <c r="J2868" s="5">
        <v>552</v>
      </c>
      <c r="K2868" s="5">
        <f t="shared" si="176"/>
        <v>4968</v>
      </c>
      <c r="L2868" s="4">
        <v>0</v>
      </c>
      <c r="M2868" s="5">
        <f t="shared" si="177"/>
        <v>0</v>
      </c>
      <c r="N2868" s="5">
        <f t="shared" si="178"/>
        <v>1413</v>
      </c>
      <c r="O2868" t="s">
        <v>181</v>
      </c>
      <c r="P2868" t="s">
        <v>68</v>
      </c>
      <c r="Q2868" t="s">
        <v>36</v>
      </c>
      <c r="R2868" t="s">
        <v>42</v>
      </c>
      <c r="T2868" t="s">
        <v>43</v>
      </c>
      <c r="U2868" t="str">
        <f t="shared" si="179"/>
        <v>No Discount</v>
      </c>
    </row>
    <row r="2869" spans="1:21" x14ac:dyDescent="0.25">
      <c r="A2869" t="s">
        <v>5244</v>
      </c>
      <c r="B2869" s="3">
        <v>45743</v>
      </c>
      <c r="C2869" t="s">
        <v>171</v>
      </c>
      <c r="D2869" t="s">
        <v>32</v>
      </c>
      <c r="E2869" t="s">
        <v>33</v>
      </c>
      <c r="F2869" t="s">
        <v>137</v>
      </c>
      <c r="G2869" t="s">
        <v>6030</v>
      </c>
      <c r="H2869">
        <v>4</v>
      </c>
      <c r="I2869" s="5">
        <v>400</v>
      </c>
      <c r="J2869" s="5">
        <v>583</v>
      </c>
      <c r="K2869" s="5">
        <f t="shared" si="176"/>
        <v>2332</v>
      </c>
      <c r="L2869" s="4">
        <v>0</v>
      </c>
      <c r="M2869" s="5">
        <f t="shared" si="177"/>
        <v>0</v>
      </c>
      <c r="N2869" s="5">
        <f t="shared" si="178"/>
        <v>732</v>
      </c>
      <c r="O2869" t="s">
        <v>127</v>
      </c>
      <c r="P2869" t="s">
        <v>56</v>
      </c>
      <c r="Q2869" t="s">
        <v>53</v>
      </c>
      <c r="R2869" t="s">
        <v>42</v>
      </c>
      <c r="T2869" t="s">
        <v>43</v>
      </c>
      <c r="U2869" t="str">
        <f t="shared" si="179"/>
        <v>No Discount</v>
      </c>
    </row>
    <row r="2870" spans="1:21" x14ac:dyDescent="0.25">
      <c r="A2870" t="s">
        <v>5245</v>
      </c>
      <c r="B2870" s="3">
        <v>45966</v>
      </c>
      <c r="C2870" t="s">
        <v>1121</v>
      </c>
      <c r="D2870" t="s">
        <v>126</v>
      </c>
      <c r="E2870" t="s">
        <v>33</v>
      </c>
      <c r="F2870" t="s">
        <v>93</v>
      </c>
      <c r="G2870" t="s">
        <v>6012</v>
      </c>
      <c r="H2870">
        <v>4</v>
      </c>
      <c r="I2870" s="5">
        <v>375</v>
      </c>
      <c r="J2870" s="5">
        <v>525</v>
      </c>
      <c r="K2870" s="5">
        <f t="shared" si="176"/>
        <v>2100</v>
      </c>
      <c r="L2870" s="4">
        <v>0</v>
      </c>
      <c r="M2870" s="5">
        <f t="shared" si="177"/>
        <v>0</v>
      </c>
      <c r="N2870" s="5">
        <f t="shared" si="178"/>
        <v>600</v>
      </c>
      <c r="O2870" t="s">
        <v>120</v>
      </c>
      <c r="P2870" t="s">
        <v>96</v>
      </c>
      <c r="Q2870" t="s">
        <v>53</v>
      </c>
      <c r="R2870" t="s">
        <v>42</v>
      </c>
      <c r="T2870" t="s">
        <v>43</v>
      </c>
      <c r="U2870" t="str">
        <f t="shared" si="179"/>
        <v>No Discount</v>
      </c>
    </row>
    <row r="2871" spans="1:21" x14ac:dyDescent="0.25">
      <c r="A2871" t="s">
        <v>5246</v>
      </c>
      <c r="B2871" s="3">
        <v>45958</v>
      </c>
      <c r="C2871" t="s">
        <v>1406</v>
      </c>
      <c r="D2871" t="s">
        <v>126</v>
      </c>
      <c r="E2871" t="s">
        <v>75</v>
      </c>
      <c r="F2871" t="s">
        <v>6040</v>
      </c>
      <c r="G2871" t="s">
        <v>6067</v>
      </c>
      <c r="H2871">
        <v>7</v>
      </c>
      <c r="I2871" s="5">
        <v>270</v>
      </c>
      <c r="J2871" s="5">
        <v>390</v>
      </c>
      <c r="K2871" s="5">
        <f t="shared" si="176"/>
        <v>2730</v>
      </c>
      <c r="L2871" s="4">
        <v>0</v>
      </c>
      <c r="M2871" s="5">
        <f t="shared" si="177"/>
        <v>0</v>
      </c>
      <c r="N2871" s="5">
        <f t="shared" si="178"/>
        <v>840</v>
      </c>
      <c r="O2871" t="s">
        <v>110</v>
      </c>
      <c r="P2871" t="s">
        <v>78</v>
      </c>
      <c r="Q2871" t="s">
        <v>36</v>
      </c>
      <c r="R2871" t="s">
        <v>42</v>
      </c>
      <c r="T2871" t="s">
        <v>43</v>
      </c>
      <c r="U2871" t="str">
        <f t="shared" si="179"/>
        <v>No Discount</v>
      </c>
    </row>
    <row r="2872" spans="1:21" x14ac:dyDescent="0.25">
      <c r="A2872" t="s">
        <v>5247</v>
      </c>
      <c r="B2872" s="3">
        <v>45858</v>
      </c>
      <c r="C2872" t="s">
        <v>5248</v>
      </c>
      <c r="D2872" t="s">
        <v>126</v>
      </c>
      <c r="E2872" t="s">
        <v>33</v>
      </c>
      <c r="F2872" t="s">
        <v>6063</v>
      </c>
      <c r="G2872" t="s">
        <v>6025</v>
      </c>
      <c r="H2872">
        <v>8</v>
      </c>
      <c r="I2872" s="5">
        <v>270</v>
      </c>
      <c r="J2872" s="5">
        <v>390</v>
      </c>
      <c r="K2872" s="5">
        <f t="shared" si="176"/>
        <v>3120</v>
      </c>
      <c r="L2872" s="4">
        <v>0</v>
      </c>
      <c r="M2872" s="5">
        <f t="shared" si="177"/>
        <v>0</v>
      </c>
      <c r="N2872" s="5">
        <f t="shared" si="178"/>
        <v>960</v>
      </c>
      <c r="O2872" t="s">
        <v>181</v>
      </c>
      <c r="P2872" t="s">
        <v>68</v>
      </c>
      <c r="Q2872" t="s">
        <v>36</v>
      </c>
      <c r="R2872" t="s">
        <v>42</v>
      </c>
      <c r="T2872" t="s">
        <v>43</v>
      </c>
      <c r="U2872" t="str">
        <f t="shared" si="179"/>
        <v>No Discount</v>
      </c>
    </row>
    <row r="2873" spans="1:21" x14ac:dyDescent="0.25">
      <c r="A2873" t="s">
        <v>5250</v>
      </c>
      <c r="B2873" s="3">
        <v>46200</v>
      </c>
      <c r="C2873" t="s">
        <v>2490</v>
      </c>
      <c r="D2873" t="s">
        <v>32</v>
      </c>
      <c r="E2873" t="s">
        <v>75</v>
      </c>
      <c r="F2873" t="s">
        <v>6063</v>
      </c>
      <c r="G2873" t="s">
        <v>6025</v>
      </c>
      <c r="H2873">
        <v>5</v>
      </c>
      <c r="I2873" s="5">
        <v>270</v>
      </c>
      <c r="J2873" s="5">
        <v>390</v>
      </c>
      <c r="K2873" s="5">
        <f t="shared" si="176"/>
        <v>1950</v>
      </c>
      <c r="L2873" s="4">
        <v>0.15</v>
      </c>
      <c r="M2873" s="5">
        <f t="shared" si="177"/>
        <v>292.5</v>
      </c>
      <c r="N2873" s="5">
        <f t="shared" si="178"/>
        <v>892.5</v>
      </c>
      <c r="O2873" t="s">
        <v>67</v>
      </c>
      <c r="P2873" t="s">
        <v>68</v>
      </c>
      <c r="Q2873" t="s">
        <v>36</v>
      </c>
      <c r="R2873" t="s">
        <v>440</v>
      </c>
      <c r="S2873">
        <v>129</v>
      </c>
      <c r="T2873" t="s">
        <v>441</v>
      </c>
      <c r="U2873" t="str">
        <f t="shared" si="179"/>
        <v>11-15%</v>
      </c>
    </row>
    <row r="2874" spans="1:21" x14ac:dyDescent="0.25">
      <c r="A2874" t="s">
        <v>5251</v>
      </c>
      <c r="B2874" s="3">
        <v>46012</v>
      </c>
      <c r="C2874" t="s">
        <v>578</v>
      </c>
      <c r="D2874" t="s">
        <v>126</v>
      </c>
      <c r="E2874" t="s">
        <v>75</v>
      </c>
      <c r="F2874" t="s">
        <v>6040</v>
      </c>
      <c r="G2874" t="s">
        <v>6067</v>
      </c>
      <c r="H2874">
        <v>5</v>
      </c>
      <c r="I2874" s="5">
        <v>270</v>
      </c>
      <c r="J2874" s="5">
        <v>390</v>
      </c>
      <c r="K2874" s="5">
        <f t="shared" si="176"/>
        <v>1950</v>
      </c>
      <c r="L2874" s="4">
        <v>0</v>
      </c>
      <c r="M2874" s="5">
        <f t="shared" si="177"/>
        <v>0</v>
      </c>
      <c r="N2874" s="5">
        <f t="shared" si="178"/>
        <v>600</v>
      </c>
      <c r="O2874" t="s">
        <v>67</v>
      </c>
      <c r="P2874" t="s">
        <v>68</v>
      </c>
      <c r="Q2874" t="s">
        <v>36</v>
      </c>
      <c r="R2874" t="s">
        <v>42</v>
      </c>
      <c r="T2874" t="s">
        <v>43</v>
      </c>
      <c r="U2874" t="str">
        <f t="shared" si="179"/>
        <v>No Discount</v>
      </c>
    </row>
    <row r="2875" spans="1:21" x14ac:dyDescent="0.25">
      <c r="A2875" t="s">
        <v>5252</v>
      </c>
      <c r="B2875" s="3">
        <v>45909</v>
      </c>
      <c r="C2875" t="s">
        <v>2742</v>
      </c>
      <c r="D2875" t="s">
        <v>32</v>
      </c>
      <c r="E2875" t="s">
        <v>75</v>
      </c>
      <c r="F2875" t="s">
        <v>6063</v>
      </c>
      <c r="G2875" t="s">
        <v>6074</v>
      </c>
      <c r="H2875">
        <v>4</v>
      </c>
      <c r="I2875" s="5">
        <v>395</v>
      </c>
      <c r="J2875" s="5">
        <v>552</v>
      </c>
      <c r="K2875" s="5">
        <f t="shared" si="176"/>
        <v>2208</v>
      </c>
      <c r="L2875" s="4">
        <v>0</v>
      </c>
      <c r="M2875" s="5">
        <f t="shared" si="177"/>
        <v>0</v>
      </c>
      <c r="N2875" s="5">
        <f t="shared" si="178"/>
        <v>628</v>
      </c>
      <c r="O2875" t="s">
        <v>40</v>
      </c>
      <c r="P2875" t="s">
        <v>41</v>
      </c>
      <c r="Q2875" t="s">
        <v>36</v>
      </c>
      <c r="R2875" t="s">
        <v>42</v>
      </c>
      <c r="T2875" t="s">
        <v>43</v>
      </c>
      <c r="U2875" t="str">
        <f t="shared" si="179"/>
        <v>No Discount</v>
      </c>
    </row>
    <row r="2876" spans="1:21" x14ac:dyDescent="0.25">
      <c r="A2876" t="s">
        <v>5253</v>
      </c>
      <c r="B2876" s="3">
        <v>46030</v>
      </c>
      <c r="C2876" t="s">
        <v>1446</v>
      </c>
      <c r="D2876" t="s">
        <v>126</v>
      </c>
      <c r="E2876" t="s">
        <v>75</v>
      </c>
      <c r="F2876" t="s">
        <v>6040</v>
      </c>
      <c r="G2876" t="s">
        <v>6067</v>
      </c>
      <c r="H2876">
        <v>6</v>
      </c>
      <c r="I2876" s="5">
        <v>270</v>
      </c>
      <c r="J2876" s="5">
        <v>390</v>
      </c>
      <c r="K2876" s="5">
        <f t="shared" si="176"/>
        <v>2340</v>
      </c>
      <c r="L2876" s="4">
        <v>0.18</v>
      </c>
      <c r="M2876" s="5">
        <f t="shared" si="177"/>
        <v>421.2</v>
      </c>
      <c r="N2876" s="5">
        <f t="shared" si="178"/>
        <v>1141.2</v>
      </c>
      <c r="O2876" t="s">
        <v>164</v>
      </c>
      <c r="P2876" t="s">
        <v>41</v>
      </c>
      <c r="Q2876" t="s">
        <v>36</v>
      </c>
      <c r="R2876" t="s">
        <v>42</v>
      </c>
      <c r="T2876" t="s">
        <v>43</v>
      </c>
      <c r="U2876" t="str">
        <f t="shared" si="179"/>
        <v>16-20%</v>
      </c>
    </row>
    <row r="2877" spans="1:21" x14ac:dyDescent="0.25">
      <c r="A2877" t="s">
        <v>5254</v>
      </c>
      <c r="B2877" s="3">
        <v>45899</v>
      </c>
      <c r="C2877" t="s">
        <v>3170</v>
      </c>
      <c r="D2877" t="s">
        <v>50</v>
      </c>
      <c r="E2877" t="s">
        <v>75</v>
      </c>
      <c r="F2877" t="s">
        <v>137</v>
      </c>
      <c r="G2877" t="s">
        <v>6030</v>
      </c>
      <c r="H2877">
        <v>10</v>
      </c>
      <c r="I2877" s="5">
        <v>400</v>
      </c>
      <c r="J2877" s="5">
        <v>583</v>
      </c>
      <c r="K2877" s="5">
        <f t="shared" si="176"/>
        <v>5830</v>
      </c>
      <c r="L2877" s="4">
        <v>0</v>
      </c>
      <c r="M2877" s="5">
        <f t="shared" si="177"/>
        <v>0</v>
      </c>
      <c r="N2877" s="5">
        <f t="shared" si="178"/>
        <v>1830</v>
      </c>
      <c r="O2877" t="s">
        <v>40</v>
      </c>
      <c r="P2877" t="s">
        <v>41</v>
      </c>
      <c r="Q2877" t="s">
        <v>36</v>
      </c>
      <c r="R2877" t="s">
        <v>42</v>
      </c>
      <c r="T2877" t="s">
        <v>43</v>
      </c>
      <c r="U2877" t="str">
        <f t="shared" si="179"/>
        <v>No Discount</v>
      </c>
    </row>
    <row r="2878" spans="1:21" x14ac:dyDescent="0.25">
      <c r="A2878" t="s">
        <v>5255</v>
      </c>
      <c r="B2878" s="3">
        <v>45847</v>
      </c>
      <c r="C2878" t="s">
        <v>230</v>
      </c>
      <c r="D2878" t="s">
        <v>50</v>
      </c>
      <c r="E2878" t="s">
        <v>75</v>
      </c>
      <c r="F2878" t="s">
        <v>6063</v>
      </c>
      <c r="G2878" t="s">
        <v>6074</v>
      </c>
      <c r="H2878">
        <v>9</v>
      </c>
      <c r="I2878" s="5">
        <v>395</v>
      </c>
      <c r="J2878" s="5">
        <v>552</v>
      </c>
      <c r="K2878" s="5">
        <f t="shared" si="176"/>
        <v>4968</v>
      </c>
      <c r="L2878" s="4">
        <v>0</v>
      </c>
      <c r="M2878" s="5">
        <f t="shared" si="177"/>
        <v>0</v>
      </c>
      <c r="N2878" s="5">
        <f t="shared" si="178"/>
        <v>1413</v>
      </c>
      <c r="O2878" t="s">
        <v>120</v>
      </c>
      <c r="P2878" t="s">
        <v>96</v>
      </c>
      <c r="Q2878" t="s">
        <v>53</v>
      </c>
      <c r="R2878" t="s">
        <v>42</v>
      </c>
      <c r="T2878" t="s">
        <v>43</v>
      </c>
      <c r="U2878" t="str">
        <f t="shared" si="179"/>
        <v>No Discount</v>
      </c>
    </row>
    <row r="2879" spans="1:21" x14ac:dyDescent="0.25">
      <c r="A2879" t="s">
        <v>5256</v>
      </c>
      <c r="B2879" s="3">
        <v>45931</v>
      </c>
      <c r="C2879" t="s">
        <v>3968</v>
      </c>
      <c r="D2879" t="s">
        <v>50</v>
      </c>
      <c r="E2879" t="s">
        <v>75</v>
      </c>
      <c r="F2879" t="s">
        <v>6063</v>
      </c>
      <c r="G2879" t="s">
        <v>6025</v>
      </c>
      <c r="H2879">
        <v>1</v>
      </c>
      <c r="I2879" s="5">
        <v>270</v>
      </c>
      <c r="J2879" s="5">
        <v>390</v>
      </c>
      <c r="K2879" s="5">
        <f t="shared" si="176"/>
        <v>390</v>
      </c>
      <c r="L2879" s="4">
        <v>0</v>
      </c>
      <c r="M2879" s="5">
        <f t="shared" si="177"/>
        <v>0</v>
      </c>
      <c r="N2879" s="5">
        <f t="shared" si="178"/>
        <v>120</v>
      </c>
      <c r="O2879" t="s">
        <v>55</v>
      </c>
      <c r="P2879" t="s">
        <v>56</v>
      </c>
      <c r="Q2879" t="s">
        <v>53</v>
      </c>
      <c r="R2879" t="s">
        <v>440</v>
      </c>
      <c r="S2879">
        <v>24</v>
      </c>
      <c r="T2879" t="s">
        <v>441</v>
      </c>
      <c r="U2879" t="str">
        <f t="shared" si="179"/>
        <v>No Discount</v>
      </c>
    </row>
    <row r="2880" spans="1:21" x14ac:dyDescent="0.25">
      <c r="A2880" t="s">
        <v>5257</v>
      </c>
      <c r="B2880" s="3">
        <v>45710</v>
      </c>
      <c r="C2880" t="s">
        <v>906</v>
      </c>
      <c r="D2880" t="s">
        <v>32</v>
      </c>
      <c r="E2880" t="s">
        <v>33</v>
      </c>
      <c r="F2880" t="s">
        <v>6040</v>
      </c>
      <c r="G2880" t="s">
        <v>6067</v>
      </c>
      <c r="H2880">
        <v>6</v>
      </c>
      <c r="I2880" s="5">
        <v>270</v>
      </c>
      <c r="J2880" s="5">
        <v>390</v>
      </c>
      <c r="K2880" s="5">
        <f t="shared" si="176"/>
        <v>2340</v>
      </c>
      <c r="L2880" s="4">
        <v>0</v>
      </c>
      <c r="M2880" s="5">
        <f t="shared" si="177"/>
        <v>0</v>
      </c>
      <c r="N2880" s="5">
        <f t="shared" si="178"/>
        <v>720</v>
      </c>
      <c r="O2880" t="s">
        <v>215</v>
      </c>
      <c r="P2880" t="s">
        <v>86</v>
      </c>
      <c r="Q2880" t="s">
        <v>36</v>
      </c>
      <c r="R2880" t="s">
        <v>42</v>
      </c>
      <c r="T2880" t="s">
        <v>43</v>
      </c>
      <c r="U2880" t="str">
        <f t="shared" si="179"/>
        <v>No Discount</v>
      </c>
    </row>
    <row r="2881" spans="1:21" x14ac:dyDescent="0.25">
      <c r="A2881" t="s">
        <v>5258</v>
      </c>
      <c r="B2881" s="3">
        <v>46135</v>
      </c>
      <c r="C2881" t="s">
        <v>2637</v>
      </c>
      <c r="D2881" t="s">
        <v>50</v>
      </c>
      <c r="E2881" t="s">
        <v>33</v>
      </c>
      <c r="F2881" t="s">
        <v>93</v>
      </c>
      <c r="G2881" t="s">
        <v>6012</v>
      </c>
      <c r="H2881">
        <v>1</v>
      </c>
      <c r="I2881" s="5">
        <v>375</v>
      </c>
      <c r="J2881" s="5">
        <v>525</v>
      </c>
      <c r="K2881" s="5">
        <f t="shared" si="176"/>
        <v>525</v>
      </c>
      <c r="L2881" s="4">
        <v>0.25</v>
      </c>
      <c r="M2881" s="5">
        <f t="shared" si="177"/>
        <v>131.25</v>
      </c>
      <c r="N2881" s="5">
        <f t="shared" si="178"/>
        <v>281.25</v>
      </c>
      <c r="O2881" t="s">
        <v>120</v>
      </c>
      <c r="P2881" t="s">
        <v>96</v>
      </c>
      <c r="Q2881" t="s">
        <v>53</v>
      </c>
      <c r="R2881" t="s">
        <v>440</v>
      </c>
      <c r="S2881">
        <v>120</v>
      </c>
      <c r="T2881" t="s">
        <v>441</v>
      </c>
      <c r="U2881" t="str">
        <f t="shared" si="179"/>
        <v>21-25%</v>
      </c>
    </row>
    <row r="2882" spans="1:21" x14ac:dyDescent="0.25">
      <c r="A2882" t="s">
        <v>5259</v>
      </c>
      <c r="B2882" s="3">
        <v>46177</v>
      </c>
      <c r="C2882" t="s">
        <v>1202</v>
      </c>
      <c r="D2882" t="s">
        <v>126</v>
      </c>
      <c r="E2882" t="s">
        <v>33</v>
      </c>
      <c r="F2882" t="s">
        <v>6063</v>
      </c>
      <c r="G2882" t="s">
        <v>6025</v>
      </c>
      <c r="H2882">
        <v>10</v>
      </c>
      <c r="I2882" s="5">
        <v>270</v>
      </c>
      <c r="J2882" s="5">
        <v>390</v>
      </c>
      <c r="K2882" s="5">
        <f t="shared" ref="K2882:K2945" si="180">H2882*J2882</f>
        <v>3900</v>
      </c>
      <c r="L2882" s="4">
        <v>0.18</v>
      </c>
      <c r="M2882" s="5">
        <f t="shared" ref="M2882:M2945" si="181">K2882*L2882</f>
        <v>702</v>
      </c>
      <c r="N2882" s="5">
        <f t="shared" ref="N2882:N2945" si="182">K2882-((H2882*I2882)-M2882)</f>
        <v>1902</v>
      </c>
      <c r="O2882" t="s">
        <v>215</v>
      </c>
      <c r="P2882" t="s">
        <v>86</v>
      </c>
      <c r="Q2882" t="s">
        <v>36</v>
      </c>
      <c r="R2882" t="s">
        <v>440</v>
      </c>
      <c r="S2882">
        <v>115</v>
      </c>
      <c r="T2882" t="s">
        <v>441</v>
      </c>
      <c r="U2882" t="str">
        <f t="shared" ref="U2882:U2945" si="183">_xlfn.IFS(L2882=0, "No Discount", L2882&lt;=10%, "5-10%", L2882&lt;=15%, "11-15%", L2882&lt;=20%, "16-20%", L2882&lt;=25%, "21-25%")</f>
        <v>16-20%</v>
      </c>
    </row>
    <row r="2883" spans="1:21" x14ac:dyDescent="0.25">
      <c r="A2883" t="s">
        <v>5260</v>
      </c>
      <c r="B2883" s="3">
        <v>46015</v>
      </c>
      <c r="C2883" t="s">
        <v>942</v>
      </c>
      <c r="D2883" t="s">
        <v>50</v>
      </c>
      <c r="E2883" t="s">
        <v>75</v>
      </c>
      <c r="F2883" t="s">
        <v>137</v>
      </c>
      <c r="G2883" t="s">
        <v>6030</v>
      </c>
      <c r="H2883">
        <v>1</v>
      </c>
      <c r="I2883" s="5">
        <v>400</v>
      </c>
      <c r="J2883" s="5">
        <v>583</v>
      </c>
      <c r="K2883" s="5">
        <f t="shared" si="180"/>
        <v>583</v>
      </c>
      <c r="L2883" s="4">
        <v>0</v>
      </c>
      <c r="M2883" s="5">
        <f t="shared" si="181"/>
        <v>0</v>
      </c>
      <c r="N2883" s="5">
        <f t="shared" si="182"/>
        <v>183</v>
      </c>
      <c r="O2883" t="s">
        <v>215</v>
      </c>
      <c r="P2883" t="s">
        <v>86</v>
      </c>
      <c r="Q2883" t="s">
        <v>36</v>
      </c>
      <c r="R2883" t="s">
        <v>42</v>
      </c>
      <c r="T2883" t="s">
        <v>43</v>
      </c>
      <c r="U2883" t="str">
        <f t="shared" si="183"/>
        <v>No Discount</v>
      </c>
    </row>
    <row r="2884" spans="1:21" x14ac:dyDescent="0.25">
      <c r="A2884" t="s">
        <v>5261</v>
      </c>
      <c r="B2884" s="3">
        <v>45885</v>
      </c>
      <c r="C2884" t="s">
        <v>4295</v>
      </c>
      <c r="D2884" t="s">
        <v>50</v>
      </c>
      <c r="E2884" t="s">
        <v>33</v>
      </c>
      <c r="F2884" t="s">
        <v>6063</v>
      </c>
      <c r="G2884" t="s">
        <v>6025</v>
      </c>
      <c r="H2884">
        <v>4</v>
      </c>
      <c r="I2884" s="5">
        <v>270</v>
      </c>
      <c r="J2884" s="5">
        <v>390</v>
      </c>
      <c r="K2884" s="5">
        <f t="shared" si="180"/>
        <v>1560</v>
      </c>
      <c r="L2884" s="4">
        <v>0</v>
      </c>
      <c r="M2884" s="5">
        <f t="shared" si="181"/>
        <v>0</v>
      </c>
      <c r="N2884" s="5">
        <f t="shared" si="182"/>
        <v>480</v>
      </c>
      <c r="O2884" t="s">
        <v>95</v>
      </c>
      <c r="P2884" t="s">
        <v>96</v>
      </c>
      <c r="Q2884" t="s">
        <v>53</v>
      </c>
      <c r="R2884" t="s">
        <v>42</v>
      </c>
      <c r="T2884" t="s">
        <v>43</v>
      </c>
      <c r="U2884" t="str">
        <f t="shared" si="183"/>
        <v>No Discount</v>
      </c>
    </row>
    <row r="2885" spans="1:21" x14ac:dyDescent="0.25">
      <c r="A2885" t="s">
        <v>5262</v>
      </c>
      <c r="B2885" s="3">
        <v>46200</v>
      </c>
      <c r="C2885" t="s">
        <v>1439</v>
      </c>
      <c r="D2885" t="s">
        <v>126</v>
      </c>
      <c r="E2885" t="s">
        <v>75</v>
      </c>
      <c r="F2885" t="s">
        <v>6040</v>
      </c>
      <c r="G2885" t="s">
        <v>6067</v>
      </c>
      <c r="H2885">
        <v>13</v>
      </c>
      <c r="I2885" s="5">
        <v>270</v>
      </c>
      <c r="J2885" s="5">
        <v>390</v>
      </c>
      <c r="K2885" s="5">
        <f t="shared" si="180"/>
        <v>5070</v>
      </c>
      <c r="L2885" s="4">
        <v>0.12</v>
      </c>
      <c r="M2885" s="5">
        <f t="shared" si="181"/>
        <v>608.4</v>
      </c>
      <c r="N2885" s="5">
        <f t="shared" si="182"/>
        <v>2168.4</v>
      </c>
      <c r="O2885" t="s">
        <v>127</v>
      </c>
      <c r="P2885" t="s">
        <v>56</v>
      </c>
      <c r="Q2885" t="s">
        <v>53</v>
      </c>
      <c r="R2885" t="s">
        <v>440</v>
      </c>
      <c r="S2885">
        <v>397</v>
      </c>
      <c r="T2885" t="s">
        <v>441</v>
      </c>
      <c r="U2885" t="str">
        <f t="shared" si="183"/>
        <v>11-15%</v>
      </c>
    </row>
    <row r="2886" spans="1:21" x14ac:dyDescent="0.25">
      <c r="A2886" t="s">
        <v>5263</v>
      </c>
      <c r="B2886" s="3">
        <v>45835</v>
      </c>
      <c r="C2886" t="s">
        <v>1214</v>
      </c>
      <c r="D2886" t="s">
        <v>50</v>
      </c>
      <c r="E2886" t="s">
        <v>33</v>
      </c>
      <c r="F2886" t="s">
        <v>6063</v>
      </c>
      <c r="G2886" t="s">
        <v>6025</v>
      </c>
      <c r="H2886">
        <v>8</v>
      </c>
      <c r="I2886" s="5">
        <v>270</v>
      </c>
      <c r="J2886" s="5">
        <v>390</v>
      </c>
      <c r="K2886" s="5">
        <f t="shared" si="180"/>
        <v>3120</v>
      </c>
      <c r="L2886" s="4">
        <v>0</v>
      </c>
      <c r="M2886" s="5">
        <f t="shared" si="181"/>
        <v>0</v>
      </c>
      <c r="N2886" s="5">
        <f t="shared" si="182"/>
        <v>960</v>
      </c>
      <c r="O2886" t="s">
        <v>127</v>
      </c>
      <c r="P2886" t="s">
        <v>56</v>
      </c>
      <c r="Q2886" t="s">
        <v>53</v>
      </c>
      <c r="R2886" t="s">
        <v>42</v>
      </c>
      <c r="T2886" t="s">
        <v>43</v>
      </c>
      <c r="U2886" t="str">
        <f t="shared" si="183"/>
        <v>No Discount</v>
      </c>
    </row>
    <row r="2887" spans="1:21" x14ac:dyDescent="0.25">
      <c r="A2887" t="s">
        <v>5264</v>
      </c>
      <c r="B2887" s="3">
        <v>46105</v>
      </c>
      <c r="C2887" t="s">
        <v>296</v>
      </c>
      <c r="D2887" t="s">
        <v>32</v>
      </c>
      <c r="E2887" t="s">
        <v>75</v>
      </c>
      <c r="F2887" t="s">
        <v>6040</v>
      </c>
      <c r="G2887" t="s">
        <v>6067</v>
      </c>
      <c r="H2887">
        <v>8</v>
      </c>
      <c r="I2887" s="5">
        <v>270</v>
      </c>
      <c r="J2887" s="5">
        <v>390</v>
      </c>
      <c r="K2887" s="5">
        <f t="shared" si="180"/>
        <v>3120</v>
      </c>
      <c r="L2887" s="4">
        <v>0.18</v>
      </c>
      <c r="M2887" s="5">
        <f t="shared" si="181"/>
        <v>561.6</v>
      </c>
      <c r="N2887" s="5">
        <f t="shared" si="182"/>
        <v>1521.6</v>
      </c>
      <c r="O2887" t="s">
        <v>164</v>
      </c>
      <c r="P2887" t="s">
        <v>41</v>
      </c>
      <c r="Q2887" t="s">
        <v>36</v>
      </c>
      <c r="R2887" t="s">
        <v>42</v>
      </c>
      <c r="T2887" t="s">
        <v>43</v>
      </c>
      <c r="U2887" t="str">
        <f t="shared" si="183"/>
        <v>16-20%</v>
      </c>
    </row>
    <row r="2888" spans="1:21" x14ac:dyDescent="0.25">
      <c r="A2888" t="s">
        <v>5265</v>
      </c>
      <c r="B2888" s="3">
        <v>45818</v>
      </c>
      <c r="C2888" t="s">
        <v>675</v>
      </c>
      <c r="D2888" t="s">
        <v>50</v>
      </c>
      <c r="E2888" t="s">
        <v>75</v>
      </c>
      <c r="F2888" t="s">
        <v>6040</v>
      </c>
      <c r="G2888" t="s">
        <v>6067</v>
      </c>
      <c r="H2888">
        <v>3</v>
      </c>
      <c r="I2888" s="5">
        <v>270</v>
      </c>
      <c r="J2888" s="5">
        <v>390</v>
      </c>
      <c r="K2888" s="5">
        <f t="shared" si="180"/>
        <v>1170</v>
      </c>
      <c r="L2888" s="4">
        <v>0</v>
      </c>
      <c r="M2888" s="5">
        <f t="shared" si="181"/>
        <v>0</v>
      </c>
      <c r="N2888" s="5">
        <f t="shared" si="182"/>
        <v>360</v>
      </c>
      <c r="O2888" t="s">
        <v>181</v>
      </c>
      <c r="P2888" t="s">
        <v>68</v>
      </c>
      <c r="Q2888" t="s">
        <v>36</v>
      </c>
      <c r="R2888" t="s">
        <v>42</v>
      </c>
      <c r="T2888" t="s">
        <v>43</v>
      </c>
      <c r="U2888" t="str">
        <f t="shared" si="183"/>
        <v>No Discount</v>
      </c>
    </row>
    <row r="2889" spans="1:21" x14ac:dyDescent="0.25">
      <c r="A2889" t="s">
        <v>5266</v>
      </c>
      <c r="B2889" s="3">
        <v>46182</v>
      </c>
      <c r="C2889" t="s">
        <v>1189</v>
      </c>
      <c r="D2889" t="s">
        <v>50</v>
      </c>
      <c r="E2889" t="s">
        <v>75</v>
      </c>
      <c r="F2889" t="s">
        <v>6063</v>
      </c>
      <c r="G2889" t="s">
        <v>6074</v>
      </c>
      <c r="H2889">
        <v>2</v>
      </c>
      <c r="I2889" s="5">
        <v>395</v>
      </c>
      <c r="J2889" s="5">
        <v>552</v>
      </c>
      <c r="K2889" s="5">
        <f t="shared" si="180"/>
        <v>1104</v>
      </c>
      <c r="L2889" s="4">
        <v>0.2</v>
      </c>
      <c r="M2889" s="5">
        <f t="shared" si="181"/>
        <v>220.8</v>
      </c>
      <c r="N2889" s="5">
        <f t="shared" si="182"/>
        <v>534.79999999999995</v>
      </c>
      <c r="O2889" t="s">
        <v>40</v>
      </c>
      <c r="P2889" t="s">
        <v>41</v>
      </c>
      <c r="Q2889" t="s">
        <v>36</v>
      </c>
      <c r="R2889" t="s">
        <v>440</v>
      </c>
      <c r="S2889">
        <v>12</v>
      </c>
      <c r="T2889" t="s">
        <v>441</v>
      </c>
      <c r="U2889" t="str">
        <f t="shared" si="183"/>
        <v>16-20%</v>
      </c>
    </row>
    <row r="2890" spans="1:21" x14ac:dyDescent="0.25">
      <c r="A2890" t="s">
        <v>5267</v>
      </c>
      <c r="B2890" s="3">
        <v>46104</v>
      </c>
      <c r="C2890" t="s">
        <v>1170</v>
      </c>
      <c r="D2890" t="s">
        <v>126</v>
      </c>
      <c r="E2890" t="s">
        <v>75</v>
      </c>
      <c r="F2890" t="s">
        <v>6040</v>
      </c>
      <c r="G2890" t="s">
        <v>6067</v>
      </c>
      <c r="H2890">
        <v>10</v>
      </c>
      <c r="I2890" s="5">
        <v>270</v>
      </c>
      <c r="J2890" s="5">
        <v>390</v>
      </c>
      <c r="K2890" s="5">
        <f t="shared" si="180"/>
        <v>3900</v>
      </c>
      <c r="L2890" s="4">
        <v>0.12</v>
      </c>
      <c r="M2890" s="5">
        <f t="shared" si="181"/>
        <v>468</v>
      </c>
      <c r="N2890" s="5">
        <f t="shared" si="182"/>
        <v>1668</v>
      </c>
      <c r="O2890" t="s">
        <v>215</v>
      </c>
      <c r="P2890" t="s">
        <v>86</v>
      </c>
      <c r="Q2890" t="s">
        <v>36</v>
      </c>
      <c r="R2890" t="s">
        <v>440</v>
      </c>
      <c r="S2890">
        <v>385</v>
      </c>
      <c r="T2890" t="s">
        <v>441</v>
      </c>
      <c r="U2890" t="str">
        <f t="shared" si="183"/>
        <v>11-15%</v>
      </c>
    </row>
    <row r="2891" spans="1:21" x14ac:dyDescent="0.25">
      <c r="A2891" t="s">
        <v>5268</v>
      </c>
      <c r="B2891" s="3">
        <v>45786</v>
      </c>
      <c r="C2891" t="s">
        <v>1434</v>
      </c>
      <c r="D2891" t="s">
        <v>50</v>
      </c>
      <c r="E2891" t="s">
        <v>75</v>
      </c>
      <c r="F2891" t="s">
        <v>6063</v>
      </c>
      <c r="G2891" t="s">
        <v>6074</v>
      </c>
      <c r="H2891">
        <v>7</v>
      </c>
      <c r="I2891" s="5">
        <v>395</v>
      </c>
      <c r="J2891" s="5">
        <v>552</v>
      </c>
      <c r="K2891" s="5">
        <f t="shared" si="180"/>
        <v>3864</v>
      </c>
      <c r="L2891" s="4">
        <v>0</v>
      </c>
      <c r="M2891" s="5">
        <f t="shared" si="181"/>
        <v>0</v>
      </c>
      <c r="N2891" s="5">
        <f t="shared" si="182"/>
        <v>1099</v>
      </c>
      <c r="O2891" t="s">
        <v>95</v>
      </c>
      <c r="P2891" t="s">
        <v>96</v>
      </c>
      <c r="Q2891" t="s">
        <v>53</v>
      </c>
      <c r="R2891" t="s">
        <v>42</v>
      </c>
      <c r="T2891" t="s">
        <v>43</v>
      </c>
      <c r="U2891" t="str">
        <f t="shared" si="183"/>
        <v>No Discount</v>
      </c>
    </row>
    <row r="2892" spans="1:21" x14ac:dyDescent="0.25">
      <c r="A2892" t="s">
        <v>5269</v>
      </c>
      <c r="B2892" s="3">
        <v>45981</v>
      </c>
      <c r="C2892" t="s">
        <v>2137</v>
      </c>
      <c r="D2892" t="s">
        <v>50</v>
      </c>
      <c r="E2892" t="s">
        <v>33</v>
      </c>
      <c r="F2892" t="s">
        <v>6040</v>
      </c>
      <c r="G2892" t="s">
        <v>6067</v>
      </c>
      <c r="H2892">
        <v>3</v>
      </c>
      <c r="I2892" s="5">
        <v>270</v>
      </c>
      <c r="J2892" s="5">
        <v>390</v>
      </c>
      <c r="K2892" s="5">
        <f t="shared" si="180"/>
        <v>1170</v>
      </c>
      <c r="L2892" s="4">
        <v>0</v>
      </c>
      <c r="M2892" s="5">
        <f t="shared" si="181"/>
        <v>0</v>
      </c>
      <c r="N2892" s="5">
        <f t="shared" si="182"/>
        <v>360</v>
      </c>
      <c r="O2892" t="s">
        <v>127</v>
      </c>
      <c r="P2892" t="s">
        <v>56</v>
      </c>
      <c r="Q2892" t="s">
        <v>53</v>
      </c>
      <c r="R2892" t="s">
        <v>42</v>
      </c>
      <c r="T2892" t="s">
        <v>43</v>
      </c>
      <c r="U2892" t="str">
        <f t="shared" si="183"/>
        <v>No Discount</v>
      </c>
    </row>
    <row r="2893" spans="1:21" x14ac:dyDescent="0.25">
      <c r="A2893" t="s">
        <v>5270</v>
      </c>
      <c r="B2893" s="3">
        <v>45899</v>
      </c>
      <c r="C2893" t="s">
        <v>602</v>
      </c>
      <c r="D2893" t="s">
        <v>50</v>
      </c>
      <c r="E2893" t="s">
        <v>33</v>
      </c>
      <c r="F2893" t="s">
        <v>93</v>
      </c>
      <c r="G2893" t="s">
        <v>6012</v>
      </c>
      <c r="H2893">
        <v>7</v>
      </c>
      <c r="I2893" s="5">
        <v>375</v>
      </c>
      <c r="J2893" s="5">
        <v>525</v>
      </c>
      <c r="K2893" s="5">
        <f t="shared" si="180"/>
        <v>3675</v>
      </c>
      <c r="L2893" s="4">
        <v>0</v>
      </c>
      <c r="M2893" s="5">
        <f t="shared" si="181"/>
        <v>0</v>
      </c>
      <c r="N2893" s="5">
        <f t="shared" si="182"/>
        <v>1050</v>
      </c>
      <c r="O2893" t="s">
        <v>67</v>
      </c>
      <c r="P2893" t="s">
        <v>68</v>
      </c>
      <c r="Q2893" t="s">
        <v>36</v>
      </c>
      <c r="R2893" t="s">
        <v>42</v>
      </c>
      <c r="T2893" t="s">
        <v>43</v>
      </c>
      <c r="U2893" t="str">
        <f t="shared" si="183"/>
        <v>No Discount</v>
      </c>
    </row>
    <row r="2894" spans="1:21" x14ac:dyDescent="0.25">
      <c r="A2894" t="s">
        <v>5271</v>
      </c>
      <c r="B2894" s="3">
        <v>46147</v>
      </c>
      <c r="C2894" t="s">
        <v>2186</v>
      </c>
      <c r="D2894" t="s">
        <v>126</v>
      </c>
      <c r="E2894" t="s">
        <v>33</v>
      </c>
      <c r="F2894" t="s">
        <v>93</v>
      </c>
      <c r="G2894" t="s">
        <v>6012</v>
      </c>
      <c r="H2894">
        <v>8</v>
      </c>
      <c r="I2894" s="5">
        <v>375</v>
      </c>
      <c r="J2894" s="5">
        <v>525</v>
      </c>
      <c r="K2894" s="5">
        <f t="shared" si="180"/>
        <v>4200</v>
      </c>
      <c r="L2894" s="4">
        <v>0.15</v>
      </c>
      <c r="M2894" s="5">
        <f t="shared" si="181"/>
        <v>630</v>
      </c>
      <c r="N2894" s="5">
        <f t="shared" si="182"/>
        <v>1830</v>
      </c>
      <c r="O2894" t="s">
        <v>215</v>
      </c>
      <c r="P2894" t="s">
        <v>86</v>
      </c>
      <c r="Q2894" t="s">
        <v>36</v>
      </c>
      <c r="R2894" t="s">
        <v>42</v>
      </c>
      <c r="T2894" t="s">
        <v>43</v>
      </c>
      <c r="U2894" t="str">
        <f t="shared" si="183"/>
        <v>11-15%</v>
      </c>
    </row>
    <row r="2895" spans="1:21" x14ac:dyDescent="0.25">
      <c r="A2895" t="s">
        <v>5272</v>
      </c>
      <c r="B2895" s="3">
        <v>46017</v>
      </c>
      <c r="C2895" t="s">
        <v>1431</v>
      </c>
      <c r="D2895" t="s">
        <v>126</v>
      </c>
      <c r="E2895" t="s">
        <v>33</v>
      </c>
      <c r="F2895" t="s">
        <v>137</v>
      </c>
      <c r="G2895" t="s">
        <v>6030</v>
      </c>
      <c r="H2895">
        <v>10</v>
      </c>
      <c r="I2895" s="5">
        <v>400</v>
      </c>
      <c r="J2895" s="5">
        <v>583</v>
      </c>
      <c r="K2895" s="5">
        <f t="shared" si="180"/>
        <v>5830</v>
      </c>
      <c r="L2895" s="4">
        <v>0</v>
      </c>
      <c r="M2895" s="5">
        <f t="shared" si="181"/>
        <v>0</v>
      </c>
      <c r="N2895" s="5">
        <f t="shared" si="182"/>
        <v>1830</v>
      </c>
      <c r="O2895" t="s">
        <v>55</v>
      </c>
      <c r="P2895" t="s">
        <v>56</v>
      </c>
      <c r="Q2895" t="s">
        <v>53</v>
      </c>
      <c r="R2895" t="s">
        <v>42</v>
      </c>
      <c r="T2895" t="s">
        <v>43</v>
      </c>
      <c r="U2895" t="str">
        <f t="shared" si="183"/>
        <v>No Discount</v>
      </c>
    </row>
    <row r="2896" spans="1:21" x14ac:dyDescent="0.25">
      <c r="A2896" t="s">
        <v>5273</v>
      </c>
      <c r="B2896" s="3">
        <v>46018</v>
      </c>
      <c r="C2896" t="s">
        <v>3043</v>
      </c>
      <c r="D2896" t="s">
        <v>50</v>
      </c>
      <c r="E2896" t="s">
        <v>33</v>
      </c>
      <c r="F2896" t="s">
        <v>6063</v>
      </c>
      <c r="G2896" t="s">
        <v>6074</v>
      </c>
      <c r="H2896">
        <v>6</v>
      </c>
      <c r="I2896" s="5">
        <v>395</v>
      </c>
      <c r="J2896" s="5">
        <v>552</v>
      </c>
      <c r="K2896" s="5">
        <f t="shared" si="180"/>
        <v>3312</v>
      </c>
      <c r="L2896" s="4">
        <v>0</v>
      </c>
      <c r="M2896" s="5">
        <f t="shared" si="181"/>
        <v>0</v>
      </c>
      <c r="N2896" s="5">
        <f t="shared" si="182"/>
        <v>942</v>
      </c>
      <c r="O2896" t="s">
        <v>181</v>
      </c>
      <c r="P2896" t="s">
        <v>68</v>
      </c>
      <c r="Q2896" t="s">
        <v>36</v>
      </c>
      <c r="R2896" t="s">
        <v>42</v>
      </c>
      <c r="T2896" t="s">
        <v>43</v>
      </c>
      <c r="U2896" t="str">
        <f t="shared" si="183"/>
        <v>No Discount</v>
      </c>
    </row>
    <row r="2897" spans="1:21" x14ac:dyDescent="0.25">
      <c r="A2897" t="s">
        <v>5274</v>
      </c>
      <c r="B2897" s="3">
        <v>45772</v>
      </c>
      <c r="C2897" t="s">
        <v>1442</v>
      </c>
      <c r="D2897" t="s">
        <v>50</v>
      </c>
      <c r="E2897" t="s">
        <v>75</v>
      </c>
      <c r="F2897" t="s">
        <v>6063</v>
      </c>
      <c r="G2897" t="s">
        <v>6074</v>
      </c>
      <c r="H2897">
        <v>9</v>
      </c>
      <c r="I2897" s="5">
        <v>395</v>
      </c>
      <c r="J2897" s="5">
        <v>552</v>
      </c>
      <c r="K2897" s="5">
        <f t="shared" si="180"/>
        <v>4968</v>
      </c>
      <c r="L2897" s="4">
        <v>0</v>
      </c>
      <c r="M2897" s="5">
        <f t="shared" si="181"/>
        <v>0</v>
      </c>
      <c r="N2897" s="5">
        <f t="shared" si="182"/>
        <v>1413</v>
      </c>
      <c r="O2897" t="s">
        <v>164</v>
      </c>
      <c r="P2897" t="s">
        <v>41</v>
      </c>
      <c r="Q2897" t="s">
        <v>36</v>
      </c>
      <c r="R2897" t="s">
        <v>42</v>
      </c>
      <c r="T2897" t="s">
        <v>43</v>
      </c>
      <c r="U2897" t="str">
        <f t="shared" si="183"/>
        <v>No Discount</v>
      </c>
    </row>
    <row r="2898" spans="1:21" x14ac:dyDescent="0.25">
      <c r="A2898" t="s">
        <v>5275</v>
      </c>
      <c r="B2898" s="3">
        <v>46131</v>
      </c>
      <c r="C2898" t="s">
        <v>2633</v>
      </c>
      <c r="D2898" t="s">
        <v>50</v>
      </c>
      <c r="E2898" t="s">
        <v>75</v>
      </c>
      <c r="F2898" t="s">
        <v>6063</v>
      </c>
      <c r="G2898" t="s">
        <v>6025</v>
      </c>
      <c r="H2898">
        <v>2</v>
      </c>
      <c r="I2898" s="5">
        <v>270</v>
      </c>
      <c r="J2898" s="5">
        <v>390</v>
      </c>
      <c r="K2898" s="5">
        <f t="shared" si="180"/>
        <v>780</v>
      </c>
      <c r="L2898" s="4">
        <v>0.1</v>
      </c>
      <c r="M2898" s="5">
        <f t="shared" si="181"/>
        <v>78</v>
      </c>
      <c r="N2898" s="5">
        <f t="shared" si="182"/>
        <v>318</v>
      </c>
      <c r="O2898" t="s">
        <v>40</v>
      </c>
      <c r="P2898" t="s">
        <v>41</v>
      </c>
      <c r="Q2898" t="s">
        <v>36</v>
      </c>
      <c r="R2898" t="s">
        <v>42</v>
      </c>
      <c r="T2898" t="s">
        <v>43</v>
      </c>
      <c r="U2898" t="str">
        <f t="shared" si="183"/>
        <v>5-10%</v>
      </c>
    </row>
    <row r="2899" spans="1:21" x14ac:dyDescent="0.25">
      <c r="A2899" t="s">
        <v>5276</v>
      </c>
      <c r="B2899" s="3">
        <v>46113</v>
      </c>
      <c r="C2899" t="s">
        <v>2954</v>
      </c>
      <c r="D2899" t="s">
        <v>32</v>
      </c>
      <c r="E2899" t="s">
        <v>33</v>
      </c>
      <c r="F2899" t="s">
        <v>6063</v>
      </c>
      <c r="G2899" t="s">
        <v>6074</v>
      </c>
      <c r="H2899">
        <v>4</v>
      </c>
      <c r="I2899" s="5">
        <v>395</v>
      </c>
      <c r="J2899" s="5">
        <v>552</v>
      </c>
      <c r="K2899" s="5">
        <f t="shared" si="180"/>
        <v>2208</v>
      </c>
      <c r="L2899" s="4">
        <v>0.1</v>
      </c>
      <c r="M2899" s="5">
        <f t="shared" si="181"/>
        <v>220.8</v>
      </c>
      <c r="N2899" s="5">
        <f t="shared" si="182"/>
        <v>848.8</v>
      </c>
      <c r="O2899" t="s">
        <v>164</v>
      </c>
      <c r="P2899" t="s">
        <v>41</v>
      </c>
      <c r="Q2899" t="s">
        <v>36</v>
      </c>
      <c r="R2899" t="s">
        <v>440</v>
      </c>
      <c r="S2899">
        <v>143</v>
      </c>
      <c r="T2899" t="s">
        <v>441</v>
      </c>
      <c r="U2899" t="str">
        <f t="shared" si="183"/>
        <v>5-10%</v>
      </c>
    </row>
    <row r="2900" spans="1:21" x14ac:dyDescent="0.25">
      <c r="A2900" t="s">
        <v>5277</v>
      </c>
      <c r="B2900" s="3">
        <v>46203</v>
      </c>
      <c r="C2900" t="s">
        <v>2013</v>
      </c>
      <c r="D2900" t="s">
        <v>50</v>
      </c>
      <c r="E2900" t="s">
        <v>33</v>
      </c>
      <c r="F2900" t="s">
        <v>93</v>
      </c>
      <c r="G2900" t="s">
        <v>6012</v>
      </c>
      <c r="H2900">
        <v>44</v>
      </c>
      <c r="I2900" s="5">
        <v>375</v>
      </c>
      <c r="J2900" s="5">
        <v>525</v>
      </c>
      <c r="K2900" s="5">
        <f t="shared" si="180"/>
        <v>23100</v>
      </c>
      <c r="L2900" s="4">
        <v>0.12</v>
      </c>
      <c r="M2900" s="5">
        <f t="shared" si="181"/>
        <v>2772</v>
      </c>
      <c r="N2900" s="5">
        <f t="shared" si="182"/>
        <v>9372</v>
      </c>
      <c r="O2900" t="s">
        <v>85</v>
      </c>
      <c r="P2900" t="s">
        <v>86</v>
      </c>
      <c r="Q2900" t="s">
        <v>36</v>
      </c>
      <c r="R2900" t="s">
        <v>440</v>
      </c>
      <c r="S2900">
        <v>360</v>
      </c>
      <c r="T2900" t="s">
        <v>441</v>
      </c>
      <c r="U2900" t="str">
        <f t="shared" si="183"/>
        <v>11-15%</v>
      </c>
    </row>
    <row r="2901" spans="1:21" x14ac:dyDescent="0.25">
      <c r="A2901" t="s">
        <v>5278</v>
      </c>
      <c r="B2901" s="3">
        <v>45851</v>
      </c>
      <c r="C2901" t="s">
        <v>3431</v>
      </c>
      <c r="D2901" t="s">
        <v>32</v>
      </c>
      <c r="E2901" t="s">
        <v>33</v>
      </c>
      <c r="F2901" t="s">
        <v>6063</v>
      </c>
      <c r="G2901" t="s">
        <v>6026</v>
      </c>
      <c r="H2901">
        <v>7</v>
      </c>
      <c r="I2901" s="5">
        <v>240</v>
      </c>
      <c r="J2901" s="5">
        <v>380</v>
      </c>
      <c r="K2901" s="5">
        <f t="shared" si="180"/>
        <v>2660</v>
      </c>
      <c r="L2901" s="4">
        <v>0</v>
      </c>
      <c r="M2901" s="5">
        <f t="shared" si="181"/>
        <v>0</v>
      </c>
      <c r="N2901" s="5">
        <f t="shared" si="182"/>
        <v>980</v>
      </c>
      <c r="O2901" t="s">
        <v>95</v>
      </c>
      <c r="P2901" t="s">
        <v>96</v>
      </c>
      <c r="Q2901" t="s">
        <v>53</v>
      </c>
      <c r="R2901" t="s">
        <v>42</v>
      </c>
      <c r="T2901" t="s">
        <v>43</v>
      </c>
      <c r="U2901" t="str">
        <f t="shared" si="183"/>
        <v>No Discount</v>
      </c>
    </row>
    <row r="2902" spans="1:21" x14ac:dyDescent="0.25">
      <c r="A2902" t="s">
        <v>5279</v>
      </c>
      <c r="B2902" s="3">
        <v>45691</v>
      </c>
      <c r="C2902" t="s">
        <v>3523</v>
      </c>
      <c r="D2902" t="s">
        <v>126</v>
      </c>
      <c r="E2902" t="s">
        <v>75</v>
      </c>
      <c r="F2902" t="s">
        <v>6063</v>
      </c>
      <c r="G2902" t="s">
        <v>6026</v>
      </c>
      <c r="H2902">
        <v>5</v>
      </c>
      <c r="I2902" s="5">
        <v>240</v>
      </c>
      <c r="J2902" s="5">
        <v>380</v>
      </c>
      <c r="K2902" s="5">
        <f t="shared" si="180"/>
        <v>1900</v>
      </c>
      <c r="L2902" s="4">
        <v>0</v>
      </c>
      <c r="M2902" s="5">
        <f t="shared" si="181"/>
        <v>0</v>
      </c>
      <c r="N2902" s="5">
        <f t="shared" si="182"/>
        <v>700</v>
      </c>
      <c r="O2902" t="s">
        <v>40</v>
      </c>
      <c r="P2902" t="s">
        <v>41</v>
      </c>
      <c r="Q2902" t="s">
        <v>36</v>
      </c>
      <c r="R2902" t="s">
        <v>440</v>
      </c>
      <c r="S2902">
        <v>28</v>
      </c>
      <c r="T2902" t="s">
        <v>441</v>
      </c>
      <c r="U2902" t="str">
        <f t="shared" si="183"/>
        <v>No Discount</v>
      </c>
    </row>
    <row r="2903" spans="1:21" x14ac:dyDescent="0.25">
      <c r="A2903" t="s">
        <v>5280</v>
      </c>
      <c r="B2903" s="3">
        <v>46157</v>
      </c>
      <c r="C2903" t="s">
        <v>5281</v>
      </c>
      <c r="D2903" t="s">
        <v>126</v>
      </c>
      <c r="E2903" t="s">
        <v>75</v>
      </c>
      <c r="F2903" t="s">
        <v>137</v>
      </c>
      <c r="G2903" t="s">
        <v>6030</v>
      </c>
      <c r="H2903">
        <v>4</v>
      </c>
      <c r="I2903" s="5">
        <v>400</v>
      </c>
      <c r="J2903" s="5">
        <v>583</v>
      </c>
      <c r="K2903" s="5">
        <f t="shared" si="180"/>
        <v>2332</v>
      </c>
      <c r="L2903" s="4">
        <v>0.1</v>
      </c>
      <c r="M2903" s="5">
        <f t="shared" si="181"/>
        <v>233.20000000000002</v>
      </c>
      <c r="N2903" s="5">
        <f t="shared" si="182"/>
        <v>965.2</v>
      </c>
      <c r="O2903" t="s">
        <v>181</v>
      </c>
      <c r="P2903" t="s">
        <v>68</v>
      </c>
      <c r="Q2903" t="s">
        <v>36</v>
      </c>
      <c r="R2903" t="s">
        <v>42</v>
      </c>
      <c r="T2903" t="s">
        <v>43</v>
      </c>
      <c r="U2903" t="str">
        <f t="shared" si="183"/>
        <v>5-10%</v>
      </c>
    </row>
    <row r="2904" spans="1:21" x14ac:dyDescent="0.25">
      <c r="A2904" t="s">
        <v>5283</v>
      </c>
      <c r="B2904" s="3">
        <v>45989</v>
      </c>
      <c r="C2904" t="s">
        <v>2373</v>
      </c>
      <c r="D2904" t="s">
        <v>50</v>
      </c>
      <c r="E2904" t="s">
        <v>75</v>
      </c>
      <c r="F2904" t="s">
        <v>93</v>
      </c>
      <c r="G2904" t="s">
        <v>6012</v>
      </c>
      <c r="H2904">
        <v>8</v>
      </c>
      <c r="I2904" s="5">
        <v>375</v>
      </c>
      <c r="J2904" s="5">
        <v>525</v>
      </c>
      <c r="K2904" s="5">
        <f t="shared" si="180"/>
        <v>4200</v>
      </c>
      <c r="L2904" s="4">
        <v>0</v>
      </c>
      <c r="M2904" s="5">
        <f t="shared" si="181"/>
        <v>0</v>
      </c>
      <c r="N2904" s="5">
        <f t="shared" si="182"/>
        <v>1200</v>
      </c>
      <c r="O2904" t="s">
        <v>95</v>
      </c>
      <c r="P2904" t="s">
        <v>96</v>
      </c>
      <c r="Q2904" t="s">
        <v>53</v>
      </c>
      <c r="R2904" t="s">
        <v>42</v>
      </c>
      <c r="T2904" t="s">
        <v>43</v>
      </c>
      <c r="U2904" t="str">
        <f t="shared" si="183"/>
        <v>No Discount</v>
      </c>
    </row>
    <row r="2905" spans="1:21" x14ac:dyDescent="0.25">
      <c r="A2905" t="s">
        <v>5284</v>
      </c>
      <c r="B2905" s="3">
        <v>45932</v>
      </c>
      <c r="C2905" t="s">
        <v>614</v>
      </c>
      <c r="D2905" t="s">
        <v>50</v>
      </c>
      <c r="E2905" t="s">
        <v>75</v>
      </c>
      <c r="F2905" t="s">
        <v>6063</v>
      </c>
      <c r="G2905" t="s">
        <v>6047</v>
      </c>
      <c r="H2905">
        <v>6</v>
      </c>
      <c r="I2905" s="5">
        <v>250</v>
      </c>
      <c r="J2905" s="5">
        <v>383</v>
      </c>
      <c r="K2905" s="5">
        <f t="shared" si="180"/>
        <v>2298</v>
      </c>
      <c r="L2905" s="4">
        <v>0</v>
      </c>
      <c r="M2905" s="5">
        <f t="shared" si="181"/>
        <v>0</v>
      </c>
      <c r="N2905" s="5">
        <f t="shared" si="182"/>
        <v>798</v>
      </c>
      <c r="O2905" t="s">
        <v>120</v>
      </c>
      <c r="P2905" t="s">
        <v>96</v>
      </c>
      <c r="Q2905" t="s">
        <v>53</v>
      </c>
      <c r="R2905" t="s">
        <v>42</v>
      </c>
      <c r="T2905" t="s">
        <v>43</v>
      </c>
      <c r="U2905" t="str">
        <f t="shared" si="183"/>
        <v>No Discount</v>
      </c>
    </row>
    <row r="2906" spans="1:21" x14ac:dyDescent="0.25">
      <c r="A2906" t="s">
        <v>5285</v>
      </c>
      <c r="B2906" s="3">
        <v>45927</v>
      </c>
      <c r="C2906" t="s">
        <v>3530</v>
      </c>
      <c r="D2906" t="s">
        <v>50</v>
      </c>
      <c r="E2906" t="s">
        <v>33</v>
      </c>
      <c r="F2906" t="s">
        <v>6063</v>
      </c>
      <c r="G2906" t="s">
        <v>6047</v>
      </c>
      <c r="H2906">
        <v>9</v>
      </c>
      <c r="I2906" s="5">
        <v>250</v>
      </c>
      <c r="J2906" s="5">
        <v>383</v>
      </c>
      <c r="K2906" s="5">
        <f t="shared" si="180"/>
        <v>3447</v>
      </c>
      <c r="L2906" s="4">
        <v>0</v>
      </c>
      <c r="M2906" s="5">
        <f t="shared" si="181"/>
        <v>0</v>
      </c>
      <c r="N2906" s="5">
        <f t="shared" si="182"/>
        <v>1197</v>
      </c>
      <c r="O2906" t="s">
        <v>181</v>
      </c>
      <c r="P2906" t="s">
        <v>68</v>
      </c>
      <c r="Q2906" t="s">
        <v>36</v>
      </c>
      <c r="R2906" t="s">
        <v>440</v>
      </c>
      <c r="S2906">
        <v>41</v>
      </c>
      <c r="T2906" t="s">
        <v>441</v>
      </c>
      <c r="U2906" t="str">
        <f t="shared" si="183"/>
        <v>No Discount</v>
      </c>
    </row>
    <row r="2907" spans="1:21" x14ac:dyDescent="0.25">
      <c r="A2907" t="s">
        <v>5286</v>
      </c>
      <c r="B2907" s="3">
        <v>46038</v>
      </c>
      <c r="C2907" t="s">
        <v>1022</v>
      </c>
      <c r="D2907" t="s">
        <v>50</v>
      </c>
      <c r="E2907" t="s">
        <v>75</v>
      </c>
      <c r="F2907" t="s">
        <v>93</v>
      </c>
      <c r="G2907" t="s">
        <v>6012</v>
      </c>
      <c r="H2907">
        <v>7</v>
      </c>
      <c r="I2907" s="5">
        <v>375</v>
      </c>
      <c r="J2907" s="5">
        <v>525</v>
      </c>
      <c r="K2907" s="5">
        <f t="shared" si="180"/>
        <v>3675</v>
      </c>
      <c r="L2907" s="4">
        <v>0.08</v>
      </c>
      <c r="M2907" s="5">
        <f t="shared" si="181"/>
        <v>294</v>
      </c>
      <c r="N2907" s="5">
        <f t="shared" si="182"/>
        <v>1344</v>
      </c>
      <c r="O2907" t="s">
        <v>127</v>
      </c>
      <c r="P2907" t="s">
        <v>56</v>
      </c>
      <c r="Q2907" t="s">
        <v>53</v>
      </c>
      <c r="R2907" t="s">
        <v>42</v>
      </c>
      <c r="T2907" t="s">
        <v>43</v>
      </c>
      <c r="U2907" t="str">
        <f t="shared" si="183"/>
        <v>5-10%</v>
      </c>
    </row>
    <row r="2908" spans="1:21" x14ac:dyDescent="0.25">
      <c r="A2908" t="s">
        <v>5287</v>
      </c>
      <c r="B2908" s="3">
        <v>45937</v>
      </c>
      <c r="C2908" t="s">
        <v>3200</v>
      </c>
      <c r="D2908" t="s">
        <v>50</v>
      </c>
      <c r="E2908" t="s">
        <v>33</v>
      </c>
      <c r="F2908" t="s">
        <v>137</v>
      </c>
      <c r="G2908" t="s">
        <v>6030</v>
      </c>
      <c r="H2908">
        <v>5</v>
      </c>
      <c r="I2908" s="5">
        <v>400</v>
      </c>
      <c r="J2908" s="5">
        <v>583</v>
      </c>
      <c r="K2908" s="5">
        <f t="shared" si="180"/>
        <v>2915</v>
      </c>
      <c r="L2908" s="4">
        <v>0</v>
      </c>
      <c r="M2908" s="5">
        <f t="shared" si="181"/>
        <v>0</v>
      </c>
      <c r="N2908" s="5">
        <f t="shared" si="182"/>
        <v>915</v>
      </c>
      <c r="O2908" t="s">
        <v>77</v>
      </c>
      <c r="P2908" t="s">
        <v>78</v>
      </c>
      <c r="Q2908" t="s">
        <v>36</v>
      </c>
      <c r="R2908" t="s">
        <v>42</v>
      </c>
      <c r="T2908" t="s">
        <v>43</v>
      </c>
      <c r="U2908" t="str">
        <f t="shared" si="183"/>
        <v>No Discount</v>
      </c>
    </row>
    <row r="2909" spans="1:21" x14ac:dyDescent="0.25">
      <c r="A2909" t="s">
        <v>5288</v>
      </c>
      <c r="B2909" s="3">
        <v>45683</v>
      </c>
      <c r="C2909" t="s">
        <v>1582</v>
      </c>
      <c r="D2909" t="s">
        <v>50</v>
      </c>
      <c r="E2909" t="s">
        <v>75</v>
      </c>
      <c r="F2909" t="s">
        <v>6063</v>
      </c>
      <c r="G2909" t="s">
        <v>6026</v>
      </c>
      <c r="H2909">
        <v>4</v>
      </c>
      <c r="I2909" s="5">
        <v>240</v>
      </c>
      <c r="J2909" s="5">
        <v>380</v>
      </c>
      <c r="K2909" s="5">
        <f t="shared" si="180"/>
        <v>1520</v>
      </c>
      <c r="L2909" s="4">
        <v>0</v>
      </c>
      <c r="M2909" s="5">
        <f t="shared" si="181"/>
        <v>0</v>
      </c>
      <c r="N2909" s="5">
        <f t="shared" si="182"/>
        <v>560</v>
      </c>
      <c r="O2909" t="s">
        <v>67</v>
      </c>
      <c r="P2909" t="s">
        <v>68</v>
      </c>
      <c r="Q2909" t="s">
        <v>36</v>
      </c>
      <c r="R2909" t="s">
        <v>42</v>
      </c>
      <c r="T2909" t="s">
        <v>43</v>
      </c>
      <c r="U2909" t="str">
        <f t="shared" si="183"/>
        <v>No Discount</v>
      </c>
    </row>
    <row r="2910" spans="1:21" x14ac:dyDescent="0.25">
      <c r="A2910" t="s">
        <v>5289</v>
      </c>
      <c r="B2910" s="3">
        <v>46103</v>
      </c>
      <c r="C2910" t="s">
        <v>1460</v>
      </c>
      <c r="D2910" t="s">
        <v>50</v>
      </c>
      <c r="E2910" t="s">
        <v>75</v>
      </c>
      <c r="F2910" t="s">
        <v>6040</v>
      </c>
      <c r="G2910" t="s">
        <v>6067</v>
      </c>
      <c r="H2910">
        <v>4</v>
      </c>
      <c r="I2910" s="5">
        <v>270</v>
      </c>
      <c r="J2910" s="5">
        <v>390</v>
      </c>
      <c r="K2910" s="5">
        <f t="shared" si="180"/>
        <v>1560</v>
      </c>
      <c r="L2910" s="4">
        <v>0.1</v>
      </c>
      <c r="M2910" s="5">
        <f t="shared" si="181"/>
        <v>156</v>
      </c>
      <c r="N2910" s="5">
        <f t="shared" si="182"/>
        <v>636</v>
      </c>
      <c r="O2910" t="s">
        <v>55</v>
      </c>
      <c r="P2910" t="s">
        <v>56</v>
      </c>
      <c r="Q2910" t="s">
        <v>53</v>
      </c>
      <c r="R2910" t="s">
        <v>42</v>
      </c>
      <c r="T2910" t="s">
        <v>43</v>
      </c>
      <c r="U2910" t="str">
        <f t="shared" si="183"/>
        <v>5-10%</v>
      </c>
    </row>
    <row r="2911" spans="1:21" x14ac:dyDescent="0.25">
      <c r="A2911" t="s">
        <v>5290</v>
      </c>
      <c r="B2911" s="3">
        <v>46194</v>
      </c>
      <c r="C2911" t="s">
        <v>984</v>
      </c>
      <c r="D2911" t="s">
        <v>126</v>
      </c>
      <c r="E2911" t="s">
        <v>33</v>
      </c>
      <c r="F2911" t="s">
        <v>93</v>
      </c>
      <c r="G2911" t="s">
        <v>6012</v>
      </c>
      <c r="H2911">
        <v>9</v>
      </c>
      <c r="I2911" s="5">
        <v>375</v>
      </c>
      <c r="J2911" s="5">
        <v>525</v>
      </c>
      <c r="K2911" s="5">
        <f t="shared" si="180"/>
        <v>4725</v>
      </c>
      <c r="L2911" s="4">
        <v>0.18</v>
      </c>
      <c r="M2911" s="5">
        <f t="shared" si="181"/>
        <v>850.5</v>
      </c>
      <c r="N2911" s="5">
        <f t="shared" si="182"/>
        <v>2200.5</v>
      </c>
      <c r="O2911" t="s">
        <v>40</v>
      </c>
      <c r="P2911" t="s">
        <v>41</v>
      </c>
      <c r="Q2911" t="s">
        <v>36</v>
      </c>
      <c r="R2911" t="s">
        <v>440</v>
      </c>
      <c r="S2911">
        <v>148</v>
      </c>
      <c r="T2911" t="s">
        <v>441</v>
      </c>
      <c r="U2911" t="str">
        <f t="shared" si="183"/>
        <v>16-20%</v>
      </c>
    </row>
    <row r="2912" spans="1:21" x14ac:dyDescent="0.25">
      <c r="A2912" t="s">
        <v>5291</v>
      </c>
      <c r="B2912" s="3">
        <v>46008</v>
      </c>
      <c r="C2912" t="s">
        <v>3200</v>
      </c>
      <c r="D2912" t="s">
        <v>50</v>
      </c>
      <c r="E2912" t="s">
        <v>33</v>
      </c>
      <c r="F2912" t="s">
        <v>6040</v>
      </c>
      <c r="G2912" t="s">
        <v>6067</v>
      </c>
      <c r="H2912">
        <v>3</v>
      </c>
      <c r="I2912" s="5">
        <v>270</v>
      </c>
      <c r="J2912" s="5">
        <v>390</v>
      </c>
      <c r="K2912" s="5">
        <f t="shared" si="180"/>
        <v>1170</v>
      </c>
      <c r="L2912" s="4">
        <v>0</v>
      </c>
      <c r="M2912" s="5">
        <f t="shared" si="181"/>
        <v>0</v>
      </c>
      <c r="N2912" s="5">
        <f t="shared" si="182"/>
        <v>360</v>
      </c>
      <c r="O2912" t="s">
        <v>215</v>
      </c>
      <c r="P2912" t="s">
        <v>86</v>
      </c>
      <c r="Q2912" t="s">
        <v>36</v>
      </c>
      <c r="R2912" t="s">
        <v>42</v>
      </c>
      <c r="T2912" t="s">
        <v>43</v>
      </c>
      <c r="U2912" t="str">
        <f t="shared" si="183"/>
        <v>No Discount</v>
      </c>
    </row>
    <row r="2913" spans="1:21" x14ac:dyDescent="0.25">
      <c r="A2913" t="s">
        <v>5292</v>
      </c>
      <c r="B2913" s="3">
        <v>45734</v>
      </c>
      <c r="C2913" t="s">
        <v>3241</v>
      </c>
      <c r="D2913" t="s">
        <v>126</v>
      </c>
      <c r="E2913" t="s">
        <v>75</v>
      </c>
      <c r="F2913" t="s">
        <v>6040</v>
      </c>
      <c r="G2913" t="s">
        <v>6067</v>
      </c>
      <c r="H2913">
        <v>3</v>
      </c>
      <c r="I2913" s="5">
        <v>270</v>
      </c>
      <c r="J2913" s="5">
        <v>390</v>
      </c>
      <c r="K2913" s="5">
        <f t="shared" si="180"/>
        <v>1170</v>
      </c>
      <c r="L2913" s="4">
        <v>0</v>
      </c>
      <c r="M2913" s="5">
        <f t="shared" si="181"/>
        <v>0</v>
      </c>
      <c r="N2913" s="5">
        <f t="shared" si="182"/>
        <v>360</v>
      </c>
      <c r="O2913" t="s">
        <v>67</v>
      </c>
      <c r="P2913" t="s">
        <v>68</v>
      </c>
      <c r="Q2913" t="s">
        <v>36</v>
      </c>
      <c r="R2913" t="s">
        <v>42</v>
      </c>
      <c r="T2913" t="s">
        <v>43</v>
      </c>
      <c r="U2913" t="str">
        <f t="shared" si="183"/>
        <v>No Discount</v>
      </c>
    </row>
    <row r="2914" spans="1:21" x14ac:dyDescent="0.25">
      <c r="A2914" t="s">
        <v>5293</v>
      </c>
      <c r="B2914" s="3">
        <v>45852</v>
      </c>
      <c r="C2914" t="s">
        <v>2252</v>
      </c>
      <c r="D2914" t="s">
        <v>126</v>
      </c>
      <c r="E2914" t="s">
        <v>75</v>
      </c>
      <c r="F2914" t="s">
        <v>93</v>
      </c>
      <c r="G2914" t="s">
        <v>6012</v>
      </c>
      <c r="H2914">
        <v>2</v>
      </c>
      <c r="I2914" s="5">
        <v>375</v>
      </c>
      <c r="J2914" s="5">
        <v>525</v>
      </c>
      <c r="K2914" s="5">
        <f t="shared" si="180"/>
        <v>1050</v>
      </c>
      <c r="L2914" s="4">
        <v>0</v>
      </c>
      <c r="M2914" s="5">
        <f t="shared" si="181"/>
        <v>0</v>
      </c>
      <c r="N2914" s="5">
        <f t="shared" si="182"/>
        <v>300</v>
      </c>
      <c r="O2914" t="s">
        <v>40</v>
      </c>
      <c r="P2914" t="s">
        <v>41</v>
      </c>
      <c r="Q2914" t="s">
        <v>36</v>
      </c>
      <c r="R2914" t="s">
        <v>440</v>
      </c>
      <c r="S2914">
        <v>23</v>
      </c>
      <c r="T2914" t="s">
        <v>441</v>
      </c>
      <c r="U2914" t="str">
        <f t="shared" si="183"/>
        <v>No Discount</v>
      </c>
    </row>
    <row r="2915" spans="1:21" x14ac:dyDescent="0.25">
      <c r="A2915" t="s">
        <v>5294</v>
      </c>
      <c r="B2915" s="3">
        <v>45845</v>
      </c>
      <c r="C2915" t="s">
        <v>1460</v>
      </c>
      <c r="D2915" t="s">
        <v>126</v>
      </c>
      <c r="E2915" t="s">
        <v>75</v>
      </c>
      <c r="F2915" t="s">
        <v>6063</v>
      </c>
      <c r="G2915" t="s">
        <v>6047</v>
      </c>
      <c r="H2915">
        <v>2</v>
      </c>
      <c r="I2915" s="5">
        <v>250</v>
      </c>
      <c r="J2915" s="5">
        <v>383</v>
      </c>
      <c r="K2915" s="5">
        <f t="shared" si="180"/>
        <v>766</v>
      </c>
      <c r="L2915" s="4">
        <v>0</v>
      </c>
      <c r="M2915" s="5">
        <f t="shared" si="181"/>
        <v>0</v>
      </c>
      <c r="N2915" s="5">
        <f t="shared" si="182"/>
        <v>266</v>
      </c>
      <c r="O2915" t="s">
        <v>215</v>
      </c>
      <c r="P2915" t="s">
        <v>86</v>
      </c>
      <c r="Q2915" t="s">
        <v>36</v>
      </c>
      <c r="R2915" t="s">
        <v>42</v>
      </c>
      <c r="T2915" t="s">
        <v>43</v>
      </c>
      <c r="U2915" t="str">
        <f t="shared" si="183"/>
        <v>No Discount</v>
      </c>
    </row>
    <row r="2916" spans="1:21" x14ac:dyDescent="0.25">
      <c r="A2916" t="s">
        <v>5295</v>
      </c>
      <c r="B2916" s="3">
        <v>46163</v>
      </c>
      <c r="C2916" t="s">
        <v>2194</v>
      </c>
      <c r="D2916" t="s">
        <v>126</v>
      </c>
      <c r="E2916" t="s">
        <v>75</v>
      </c>
      <c r="F2916" t="s">
        <v>6063</v>
      </c>
      <c r="G2916" t="s">
        <v>6026</v>
      </c>
      <c r="H2916">
        <v>10</v>
      </c>
      <c r="I2916" s="5">
        <v>240</v>
      </c>
      <c r="J2916" s="5">
        <v>380</v>
      </c>
      <c r="K2916" s="5">
        <f t="shared" si="180"/>
        <v>3800</v>
      </c>
      <c r="L2916" s="4">
        <v>0.18</v>
      </c>
      <c r="M2916" s="5">
        <f t="shared" si="181"/>
        <v>684</v>
      </c>
      <c r="N2916" s="5">
        <f t="shared" si="182"/>
        <v>2084</v>
      </c>
      <c r="O2916" t="s">
        <v>181</v>
      </c>
      <c r="P2916" t="s">
        <v>68</v>
      </c>
      <c r="Q2916" t="s">
        <v>36</v>
      </c>
      <c r="R2916" t="s">
        <v>440</v>
      </c>
      <c r="S2916">
        <v>184</v>
      </c>
      <c r="T2916" t="s">
        <v>441</v>
      </c>
      <c r="U2916" t="str">
        <f t="shared" si="183"/>
        <v>16-20%</v>
      </c>
    </row>
    <row r="2917" spans="1:21" x14ac:dyDescent="0.25">
      <c r="A2917" t="s">
        <v>5296</v>
      </c>
      <c r="B2917" s="3">
        <v>45709</v>
      </c>
      <c r="C2917" t="s">
        <v>436</v>
      </c>
      <c r="D2917" t="s">
        <v>126</v>
      </c>
      <c r="E2917" t="s">
        <v>75</v>
      </c>
      <c r="F2917" t="s">
        <v>6040</v>
      </c>
      <c r="G2917" t="s">
        <v>6067</v>
      </c>
      <c r="H2917">
        <v>1</v>
      </c>
      <c r="I2917" s="5">
        <v>270</v>
      </c>
      <c r="J2917" s="5">
        <v>390</v>
      </c>
      <c r="K2917" s="5">
        <f t="shared" si="180"/>
        <v>390</v>
      </c>
      <c r="L2917" s="4">
        <v>0</v>
      </c>
      <c r="M2917" s="5">
        <f t="shared" si="181"/>
        <v>0</v>
      </c>
      <c r="N2917" s="5">
        <f t="shared" si="182"/>
        <v>120</v>
      </c>
      <c r="O2917" t="s">
        <v>164</v>
      </c>
      <c r="P2917" t="s">
        <v>41</v>
      </c>
      <c r="Q2917" t="s">
        <v>36</v>
      </c>
      <c r="R2917" t="s">
        <v>42</v>
      </c>
      <c r="T2917" t="s">
        <v>43</v>
      </c>
      <c r="U2917" t="str">
        <f t="shared" si="183"/>
        <v>No Discount</v>
      </c>
    </row>
    <row r="2918" spans="1:21" x14ac:dyDescent="0.25">
      <c r="A2918" t="s">
        <v>5297</v>
      </c>
      <c r="B2918" s="3">
        <v>46170</v>
      </c>
      <c r="C2918" t="s">
        <v>1713</v>
      </c>
      <c r="D2918" t="s">
        <v>126</v>
      </c>
      <c r="E2918" t="s">
        <v>33</v>
      </c>
      <c r="F2918" t="s">
        <v>6063</v>
      </c>
      <c r="G2918" t="s">
        <v>6026</v>
      </c>
      <c r="H2918">
        <v>3</v>
      </c>
      <c r="I2918" s="5">
        <v>240</v>
      </c>
      <c r="J2918" s="5">
        <v>380</v>
      </c>
      <c r="K2918" s="5">
        <f t="shared" si="180"/>
        <v>1140</v>
      </c>
      <c r="L2918" s="4">
        <v>0.15</v>
      </c>
      <c r="M2918" s="5">
        <f t="shared" si="181"/>
        <v>171</v>
      </c>
      <c r="N2918" s="5">
        <f t="shared" si="182"/>
        <v>591</v>
      </c>
      <c r="O2918" t="s">
        <v>95</v>
      </c>
      <c r="P2918" t="s">
        <v>96</v>
      </c>
      <c r="Q2918" t="s">
        <v>53</v>
      </c>
      <c r="R2918" t="s">
        <v>440</v>
      </c>
      <c r="S2918">
        <v>29</v>
      </c>
      <c r="T2918" t="s">
        <v>441</v>
      </c>
      <c r="U2918" t="str">
        <f t="shared" si="183"/>
        <v>11-15%</v>
      </c>
    </row>
    <row r="2919" spans="1:21" x14ac:dyDescent="0.25">
      <c r="A2919" t="s">
        <v>5298</v>
      </c>
      <c r="B2919" s="3">
        <v>45667</v>
      </c>
      <c r="C2919" t="s">
        <v>4723</v>
      </c>
      <c r="D2919" t="s">
        <v>50</v>
      </c>
      <c r="E2919" t="s">
        <v>33</v>
      </c>
      <c r="F2919" t="s">
        <v>6063</v>
      </c>
      <c r="G2919" t="s">
        <v>6047</v>
      </c>
      <c r="H2919">
        <v>5</v>
      </c>
      <c r="I2919" s="5">
        <v>250</v>
      </c>
      <c r="J2919" s="5">
        <v>383</v>
      </c>
      <c r="K2919" s="5">
        <f t="shared" si="180"/>
        <v>1915</v>
      </c>
      <c r="L2919" s="4">
        <v>0</v>
      </c>
      <c r="M2919" s="5">
        <f t="shared" si="181"/>
        <v>0</v>
      </c>
      <c r="N2919" s="5">
        <f t="shared" si="182"/>
        <v>665</v>
      </c>
      <c r="O2919" t="s">
        <v>181</v>
      </c>
      <c r="P2919" t="s">
        <v>68</v>
      </c>
      <c r="Q2919" t="s">
        <v>36</v>
      </c>
      <c r="R2919" t="s">
        <v>42</v>
      </c>
      <c r="T2919" t="s">
        <v>43</v>
      </c>
      <c r="U2919" t="str">
        <f t="shared" si="183"/>
        <v>No Discount</v>
      </c>
    </row>
    <row r="2920" spans="1:21" x14ac:dyDescent="0.25">
      <c r="A2920" t="s">
        <v>5299</v>
      </c>
      <c r="B2920" s="3">
        <v>46066</v>
      </c>
      <c r="C2920" t="s">
        <v>3924</v>
      </c>
      <c r="D2920" t="s">
        <v>32</v>
      </c>
      <c r="E2920" t="s">
        <v>33</v>
      </c>
      <c r="F2920" t="s">
        <v>137</v>
      </c>
      <c r="G2920" t="s">
        <v>6030</v>
      </c>
      <c r="H2920">
        <v>10</v>
      </c>
      <c r="I2920" s="5">
        <v>400</v>
      </c>
      <c r="J2920" s="5">
        <v>583</v>
      </c>
      <c r="K2920" s="5">
        <f t="shared" si="180"/>
        <v>5830</v>
      </c>
      <c r="L2920" s="4">
        <v>0.18</v>
      </c>
      <c r="M2920" s="5">
        <f t="shared" si="181"/>
        <v>1049.3999999999999</v>
      </c>
      <c r="N2920" s="5">
        <f t="shared" si="182"/>
        <v>2879.3999999999996</v>
      </c>
      <c r="O2920" t="s">
        <v>164</v>
      </c>
      <c r="P2920" t="s">
        <v>41</v>
      </c>
      <c r="Q2920" t="s">
        <v>36</v>
      </c>
      <c r="R2920" t="s">
        <v>440</v>
      </c>
      <c r="S2920">
        <v>108</v>
      </c>
      <c r="T2920" t="s">
        <v>441</v>
      </c>
      <c r="U2920" t="str">
        <f t="shared" si="183"/>
        <v>16-20%</v>
      </c>
    </row>
    <row r="2921" spans="1:21" x14ac:dyDescent="0.25">
      <c r="A2921" t="s">
        <v>5300</v>
      </c>
      <c r="B2921" s="3">
        <v>45822</v>
      </c>
      <c r="C2921" t="s">
        <v>2126</v>
      </c>
      <c r="D2921" t="s">
        <v>50</v>
      </c>
      <c r="E2921" t="s">
        <v>75</v>
      </c>
      <c r="F2921" t="s">
        <v>6063</v>
      </c>
      <c r="G2921" t="s">
        <v>6047</v>
      </c>
      <c r="H2921">
        <v>6</v>
      </c>
      <c r="I2921" s="5">
        <v>250</v>
      </c>
      <c r="J2921" s="5">
        <v>383</v>
      </c>
      <c r="K2921" s="5">
        <f t="shared" si="180"/>
        <v>2298</v>
      </c>
      <c r="L2921" s="4">
        <v>0</v>
      </c>
      <c r="M2921" s="5">
        <f t="shared" si="181"/>
        <v>0</v>
      </c>
      <c r="N2921" s="5">
        <f t="shared" si="182"/>
        <v>798</v>
      </c>
      <c r="O2921" t="s">
        <v>40</v>
      </c>
      <c r="P2921" t="s">
        <v>41</v>
      </c>
      <c r="Q2921" t="s">
        <v>36</v>
      </c>
      <c r="R2921" t="s">
        <v>42</v>
      </c>
      <c r="T2921" t="s">
        <v>43</v>
      </c>
      <c r="U2921" t="str">
        <f t="shared" si="183"/>
        <v>No Discount</v>
      </c>
    </row>
    <row r="2922" spans="1:21" x14ac:dyDescent="0.25">
      <c r="A2922" t="s">
        <v>5301</v>
      </c>
      <c r="B2922" s="3">
        <v>45847</v>
      </c>
      <c r="C2922" t="s">
        <v>5302</v>
      </c>
      <c r="D2922" t="s">
        <v>50</v>
      </c>
      <c r="E2922" t="s">
        <v>75</v>
      </c>
      <c r="F2922" t="s">
        <v>6063</v>
      </c>
      <c r="G2922" t="s">
        <v>6047</v>
      </c>
      <c r="H2922">
        <v>7</v>
      </c>
      <c r="I2922" s="5">
        <v>250</v>
      </c>
      <c r="J2922" s="5">
        <v>383</v>
      </c>
      <c r="K2922" s="5">
        <f t="shared" si="180"/>
        <v>2681</v>
      </c>
      <c r="L2922" s="4">
        <v>0</v>
      </c>
      <c r="M2922" s="5">
        <f t="shared" si="181"/>
        <v>0</v>
      </c>
      <c r="N2922" s="5">
        <f t="shared" si="182"/>
        <v>931</v>
      </c>
      <c r="O2922" t="s">
        <v>215</v>
      </c>
      <c r="P2922" t="s">
        <v>86</v>
      </c>
      <c r="Q2922" t="s">
        <v>36</v>
      </c>
      <c r="R2922" t="s">
        <v>42</v>
      </c>
      <c r="T2922" t="s">
        <v>43</v>
      </c>
      <c r="U2922" t="str">
        <f t="shared" si="183"/>
        <v>No Discount</v>
      </c>
    </row>
    <row r="2923" spans="1:21" x14ac:dyDescent="0.25">
      <c r="A2923" t="s">
        <v>5304</v>
      </c>
      <c r="B2923" s="3">
        <v>45802</v>
      </c>
      <c r="C2923" t="s">
        <v>5305</v>
      </c>
      <c r="D2923" t="s">
        <v>32</v>
      </c>
      <c r="E2923" t="s">
        <v>33</v>
      </c>
      <c r="F2923" t="s">
        <v>6063</v>
      </c>
      <c r="G2923" t="s">
        <v>6047</v>
      </c>
      <c r="H2923">
        <v>4</v>
      </c>
      <c r="I2923" s="5">
        <v>250</v>
      </c>
      <c r="J2923" s="5">
        <v>383</v>
      </c>
      <c r="K2923" s="5">
        <f t="shared" si="180"/>
        <v>1532</v>
      </c>
      <c r="L2923" s="4">
        <v>0</v>
      </c>
      <c r="M2923" s="5">
        <f t="shared" si="181"/>
        <v>0</v>
      </c>
      <c r="N2923" s="5">
        <f t="shared" si="182"/>
        <v>532</v>
      </c>
      <c r="O2923" t="s">
        <v>110</v>
      </c>
      <c r="P2923" t="s">
        <v>78</v>
      </c>
      <c r="Q2923" t="s">
        <v>36</v>
      </c>
      <c r="R2923" t="s">
        <v>42</v>
      </c>
      <c r="T2923" t="s">
        <v>43</v>
      </c>
      <c r="U2923" t="str">
        <f t="shared" si="183"/>
        <v>No Discount</v>
      </c>
    </row>
    <row r="2924" spans="1:21" x14ac:dyDescent="0.25">
      <c r="A2924" t="s">
        <v>5307</v>
      </c>
      <c r="B2924" s="3">
        <v>45666</v>
      </c>
      <c r="C2924" t="s">
        <v>2377</v>
      </c>
      <c r="D2924" t="s">
        <v>126</v>
      </c>
      <c r="E2924" t="s">
        <v>75</v>
      </c>
      <c r="F2924" t="s">
        <v>137</v>
      </c>
      <c r="G2924" t="s">
        <v>6030</v>
      </c>
      <c r="H2924">
        <v>7</v>
      </c>
      <c r="I2924" s="5">
        <v>400</v>
      </c>
      <c r="J2924" s="5">
        <v>583</v>
      </c>
      <c r="K2924" s="5">
        <f t="shared" si="180"/>
        <v>4081</v>
      </c>
      <c r="L2924" s="4">
        <v>0</v>
      </c>
      <c r="M2924" s="5">
        <f t="shared" si="181"/>
        <v>0</v>
      </c>
      <c r="N2924" s="5">
        <f t="shared" si="182"/>
        <v>1281</v>
      </c>
      <c r="O2924" t="s">
        <v>67</v>
      </c>
      <c r="P2924" t="s">
        <v>68</v>
      </c>
      <c r="Q2924" t="s">
        <v>36</v>
      </c>
      <c r="R2924" t="s">
        <v>42</v>
      </c>
      <c r="T2924" t="s">
        <v>43</v>
      </c>
      <c r="U2924" t="str">
        <f t="shared" si="183"/>
        <v>No Discount</v>
      </c>
    </row>
    <row r="2925" spans="1:21" x14ac:dyDescent="0.25">
      <c r="A2925" t="s">
        <v>5308</v>
      </c>
      <c r="B2925" s="3">
        <v>46099</v>
      </c>
      <c r="C2925" t="s">
        <v>397</v>
      </c>
      <c r="D2925" t="s">
        <v>126</v>
      </c>
      <c r="E2925" t="s">
        <v>75</v>
      </c>
      <c r="F2925" t="s">
        <v>6063</v>
      </c>
      <c r="G2925" t="s">
        <v>6047</v>
      </c>
      <c r="H2925">
        <v>7</v>
      </c>
      <c r="I2925" s="5">
        <v>250</v>
      </c>
      <c r="J2925" s="5">
        <v>383</v>
      </c>
      <c r="K2925" s="5">
        <f t="shared" si="180"/>
        <v>2681</v>
      </c>
      <c r="L2925" s="4">
        <v>0.18</v>
      </c>
      <c r="M2925" s="5">
        <f t="shared" si="181"/>
        <v>482.58</v>
      </c>
      <c r="N2925" s="5">
        <f t="shared" si="182"/>
        <v>1413.58</v>
      </c>
      <c r="O2925" t="s">
        <v>215</v>
      </c>
      <c r="P2925" t="s">
        <v>86</v>
      </c>
      <c r="Q2925" t="s">
        <v>36</v>
      </c>
      <c r="R2925" t="s">
        <v>42</v>
      </c>
      <c r="T2925" t="s">
        <v>43</v>
      </c>
      <c r="U2925" t="str">
        <f t="shared" si="183"/>
        <v>16-20%</v>
      </c>
    </row>
    <row r="2926" spans="1:21" x14ac:dyDescent="0.25">
      <c r="A2926" t="s">
        <v>5309</v>
      </c>
      <c r="B2926" s="3">
        <v>45979</v>
      </c>
      <c r="C2926" t="s">
        <v>2408</v>
      </c>
      <c r="D2926" t="s">
        <v>126</v>
      </c>
      <c r="E2926" t="s">
        <v>75</v>
      </c>
      <c r="F2926" t="s">
        <v>6063</v>
      </c>
      <c r="G2926" t="s">
        <v>6047</v>
      </c>
      <c r="H2926">
        <v>4</v>
      </c>
      <c r="I2926" s="5">
        <v>250</v>
      </c>
      <c r="J2926" s="5">
        <v>383</v>
      </c>
      <c r="K2926" s="5">
        <f t="shared" si="180"/>
        <v>1532</v>
      </c>
      <c r="L2926" s="4">
        <v>0</v>
      </c>
      <c r="M2926" s="5">
        <f t="shared" si="181"/>
        <v>0</v>
      </c>
      <c r="N2926" s="5">
        <f t="shared" si="182"/>
        <v>532</v>
      </c>
      <c r="O2926" t="s">
        <v>77</v>
      </c>
      <c r="P2926" t="s">
        <v>78</v>
      </c>
      <c r="Q2926" t="s">
        <v>36</v>
      </c>
      <c r="R2926" t="s">
        <v>42</v>
      </c>
      <c r="T2926" t="s">
        <v>43</v>
      </c>
      <c r="U2926" t="str">
        <f t="shared" si="183"/>
        <v>No Discount</v>
      </c>
    </row>
    <row r="2927" spans="1:21" x14ac:dyDescent="0.25">
      <c r="A2927" t="s">
        <v>5310</v>
      </c>
      <c r="B2927" s="3">
        <v>45758</v>
      </c>
      <c r="C2927" t="s">
        <v>4580</v>
      </c>
      <c r="D2927" t="s">
        <v>32</v>
      </c>
      <c r="E2927" t="s">
        <v>33</v>
      </c>
      <c r="F2927" t="s">
        <v>93</v>
      </c>
      <c r="G2927" t="s">
        <v>6012</v>
      </c>
      <c r="H2927">
        <v>9</v>
      </c>
      <c r="I2927" s="5">
        <v>375</v>
      </c>
      <c r="J2927" s="5">
        <v>525</v>
      </c>
      <c r="K2927" s="5">
        <f t="shared" si="180"/>
        <v>4725</v>
      </c>
      <c r="L2927" s="4">
        <v>0</v>
      </c>
      <c r="M2927" s="5">
        <f t="shared" si="181"/>
        <v>0</v>
      </c>
      <c r="N2927" s="5">
        <f t="shared" si="182"/>
        <v>1350</v>
      </c>
      <c r="O2927" t="s">
        <v>40</v>
      </c>
      <c r="P2927" t="s">
        <v>41</v>
      </c>
      <c r="Q2927" t="s">
        <v>36</v>
      </c>
      <c r="R2927" t="s">
        <v>42</v>
      </c>
      <c r="T2927" t="s">
        <v>43</v>
      </c>
      <c r="U2927" t="str">
        <f t="shared" si="183"/>
        <v>No Discount</v>
      </c>
    </row>
    <row r="2928" spans="1:21" x14ac:dyDescent="0.25">
      <c r="A2928" t="s">
        <v>5311</v>
      </c>
      <c r="B2928" s="3">
        <v>45887</v>
      </c>
      <c r="C2928" t="s">
        <v>1079</v>
      </c>
      <c r="D2928" t="s">
        <v>126</v>
      </c>
      <c r="E2928" t="s">
        <v>33</v>
      </c>
      <c r="F2928" t="s">
        <v>137</v>
      </c>
      <c r="G2928" t="s">
        <v>6030</v>
      </c>
      <c r="H2928">
        <v>9</v>
      </c>
      <c r="I2928" s="5">
        <v>400</v>
      </c>
      <c r="J2928" s="5">
        <v>583</v>
      </c>
      <c r="K2928" s="5">
        <f t="shared" si="180"/>
        <v>5247</v>
      </c>
      <c r="L2928" s="4">
        <v>0</v>
      </c>
      <c r="M2928" s="5">
        <f t="shared" si="181"/>
        <v>0</v>
      </c>
      <c r="N2928" s="5">
        <f t="shared" si="182"/>
        <v>1647</v>
      </c>
      <c r="O2928" t="s">
        <v>40</v>
      </c>
      <c r="P2928" t="s">
        <v>41</v>
      </c>
      <c r="Q2928" t="s">
        <v>36</v>
      </c>
      <c r="R2928" t="s">
        <v>42</v>
      </c>
      <c r="T2928" t="s">
        <v>43</v>
      </c>
      <c r="U2928" t="str">
        <f t="shared" si="183"/>
        <v>No Discount</v>
      </c>
    </row>
    <row r="2929" spans="1:21" x14ac:dyDescent="0.25">
      <c r="A2929" t="s">
        <v>5312</v>
      </c>
      <c r="B2929" s="3">
        <v>45759</v>
      </c>
      <c r="C2929" t="s">
        <v>2077</v>
      </c>
      <c r="D2929" t="s">
        <v>50</v>
      </c>
      <c r="E2929" t="s">
        <v>33</v>
      </c>
      <c r="F2929" t="s">
        <v>6063</v>
      </c>
      <c r="G2929" t="s">
        <v>6047</v>
      </c>
      <c r="H2929">
        <v>2</v>
      </c>
      <c r="I2929" s="5">
        <v>250</v>
      </c>
      <c r="J2929" s="5">
        <v>383</v>
      </c>
      <c r="K2929" s="5">
        <f t="shared" si="180"/>
        <v>766</v>
      </c>
      <c r="L2929" s="4">
        <v>0</v>
      </c>
      <c r="M2929" s="5">
        <f t="shared" si="181"/>
        <v>0</v>
      </c>
      <c r="N2929" s="5">
        <f t="shared" si="182"/>
        <v>266</v>
      </c>
      <c r="O2929" t="s">
        <v>120</v>
      </c>
      <c r="P2929" t="s">
        <v>96</v>
      </c>
      <c r="Q2929" t="s">
        <v>53</v>
      </c>
      <c r="R2929" t="s">
        <v>42</v>
      </c>
      <c r="T2929" t="s">
        <v>43</v>
      </c>
      <c r="U2929" t="str">
        <f t="shared" si="183"/>
        <v>No Discount</v>
      </c>
    </row>
    <row r="2930" spans="1:21" x14ac:dyDescent="0.25">
      <c r="A2930" t="s">
        <v>5313</v>
      </c>
      <c r="B2930" s="3">
        <v>46104</v>
      </c>
      <c r="C2930" t="s">
        <v>1602</v>
      </c>
      <c r="D2930" t="s">
        <v>50</v>
      </c>
      <c r="E2930" t="s">
        <v>75</v>
      </c>
      <c r="F2930" t="s">
        <v>6040</v>
      </c>
      <c r="G2930" t="s">
        <v>6067</v>
      </c>
      <c r="H2930">
        <v>1</v>
      </c>
      <c r="I2930" s="5">
        <v>270</v>
      </c>
      <c r="J2930" s="5">
        <v>390</v>
      </c>
      <c r="K2930" s="5">
        <f t="shared" si="180"/>
        <v>390</v>
      </c>
      <c r="L2930" s="4">
        <v>0.15</v>
      </c>
      <c r="M2930" s="5">
        <f t="shared" si="181"/>
        <v>58.5</v>
      </c>
      <c r="N2930" s="5">
        <f t="shared" si="182"/>
        <v>178.5</v>
      </c>
      <c r="O2930" t="s">
        <v>215</v>
      </c>
      <c r="P2930" t="s">
        <v>86</v>
      </c>
      <c r="Q2930" t="s">
        <v>36</v>
      </c>
      <c r="R2930" t="s">
        <v>42</v>
      </c>
      <c r="T2930" t="s">
        <v>43</v>
      </c>
      <c r="U2930" t="str">
        <f t="shared" si="183"/>
        <v>11-15%</v>
      </c>
    </row>
    <row r="2931" spans="1:21" x14ac:dyDescent="0.25">
      <c r="A2931" t="s">
        <v>5314</v>
      </c>
      <c r="B2931" s="3">
        <v>45725</v>
      </c>
      <c r="C2931" t="s">
        <v>2268</v>
      </c>
      <c r="D2931" t="s">
        <v>126</v>
      </c>
      <c r="E2931" t="s">
        <v>33</v>
      </c>
      <c r="F2931" t="s">
        <v>6063</v>
      </c>
      <c r="G2931" t="s">
        <v>6047</v>
      </c>
      <c r="H2931">
        <v>8</v>
      </c>
      <c r="I2931" s="5">
        <v>250</v>
      </c>
      <c r="J2931" s="5">
        <v>383</v>
      </c>
      <c r="K2931" s="5">
        <f t="shared" si="180"/>
        <v>3064</v>
      </c>
      <c r="L2931" s="4">
        <v>0</v>
      </c>
      <c r="M2931" s="5">
        <f t="shared" si="181"/>
        <v>0</v>
      </c>
      <c r="N2931" s="5">
        <f t="shared" si="182"/>
        <v>1064</v>
      </c>
      <c r="O2931" t="s">
        <v>85</v>
      </c>
      <c r="P2931" t="s">
        <v>86</v>
      </c>
      <c r="Q2931" t="s">
        <v>36</v>
      </c>
      <c r="R2931" t="s">
        <v>42</v>
      </c>
      <c r="T2931" t="s">
        <v>43</v>
      </c>
      <c r="U2931" t="str">
        <f t="shared" si="183"/>
        <v>No Discount</v>
      </c>
    </row>
    <row r="2932" spans="1:21" x14ac:dyDescent="0.25">
      <c r="A2932" t="s">
        <v>5315</v>
      </c>
      <c r="B2932" s="3">
        <v>46133</v>
      </c>
      <c r="C2932" t="s">
        <v>3050</v>
      </c>
      <c r="D2932" t="s">
        <v>126</v>
      </c>
      <c r="E2932" t="s">
        <v>33</v>
      </c>
      <c r="F2932" t="s">
        <v>6063</v>
      </c>
      <c r="G2932" t="s">
        <v>6047</v>
      </c>
      <c r="H2932">
        <v>9</v>
      </c>
      <c r="I2932" s="5">
        <v>250</v>
      </c>
      <c r="J2932" s="5">
        <v>383</v>
      </c>
      <c r="K2932" s="5">
        <f t="shared" si="180"/>
        <v>3447</v>
      </c>
      <c r="L2932" s="4">
        <v>0.18</v>
      </c>
      <c r="M2932" s="5">
        <f t="shared" si="181"/>
        <v>620.45999999999992</v>
      </c>
      <c r="N2932" s="5">
        <f t="shared" si="182"/>
        <v>1817.46</v>
      </c>
      <c r="O2932" t="s">
        <v>164</v>
      </c>
      <c r="P2932" t="s">
        <v>41</v>
      </c>
      <c r="Q2932" t="s">
        <v>36</v>
      </c>
      <c r="R2932" t="s">
        <v>440</v>
      </c>
      <c r="S2932">
        <v>106</v>
      </c>
      <c r="T2932" t="s">
        <v>441</v>
      </c>
      <c r="U2932" t="str">
        <f t="shared" si="183"/>
        <v>16-20%</v>
      </c>
    </row>
    <row r="2933" spans="1:21" x14ac:dyDescent="0.25">
      <c r="A2933" t="s">
        <v>5316</v>
      </c>
      <c r="B2933" s="3">
        <v>45816</v>
      </c>
      <c r="C2933" t="s">
        <v>4756</v>
      </c>
      <c r="D2933" t="s">
        <v>32</v>
      </c>
      <c r="E2933" t="s">
        <v>75</v>
      </c>
      <c r="F2933" t="s">
        <v>6063</v>
      </c>
      <c r="G2933" t="s">
        <v>6047</v>
      </c>
      <c r="H2933">
        <v>10</v>
      </c>
      <c r="I2933" s="5">
        <v>250</v>
      </c>
      <c r="J2933" s="5">
        <v>383</v>
      </c>
      <c r="K2933" s="5">
        <f t="shared" si="180"/>
        <v>3830</v>
      </c>
      <c r="L2933" s="4">
        <v>0</v>
      </c>
      <c r="M2933" s="5">
        <f t="shared" si="181"/>
        <v>0</v>
      </c>
      <c r="N2933" s="5">
        <f t="shared" si="182"/>
        <v>1330</v>
      </c>
      <c r="O2933" t="s">
        <v>127</v>
      </c>
      <c r="P2933" t="s">
        <v>56</v>
      </c>
      <c r="Q2933" t="s">
        <v>53</v>
      </c>
      <c r="R2933" t="s">
        <v>42</v>
      </c>
      <c r="T2933" t="s">
        <v>43</v>
      </c>
      <c r="U2933" t="str">
        <f t="shared" si="183"/>
        <v>No Discount</v>
      </c>
    </row>
    <row r="2934" spans="1:21" x14ac:dyDescent="0.25">
      <c r="A2934" t="s">
        <v>5317</v>
      </c>
      <c r="B2934" s="3">
        <v>45713</v>
      </c>
      <c r="C2934" t="s">
        <v>2551</v>
      </c>
      <c r="D2934" t="s">
        <v>32</v>
      </c>
      <c r="E2934" t="s">
        <v>75</v>
      </c>
      <c r="F2934" t="s">
        <v>137</v>
      </c>
      <c r="G2934" t="s">
        <v>6030</v>
      </c>
      <c r="H2934">
        <v>1</v>
      </c>
      <c r="I2934" s="5">
        <v>400</v>
      </c>
      <c r="J2934" s="5">
        <v>583</v>
      </c>
      <c r="K2934" s="5">
        <f t="shared" si="180"/>
        <v>583</v>
      </c>
      <c r="L2934" s="4">
        <v>0</v>
      </c>
      <c r="M2934" s="5">
        <f t="shared" si="181"/>
        <v>0</v>
      </c>
      <c r="N2934" s="5">
        <f t="shared" si="182"/>
        <v>183</v>
      </c>
      <c r="O2934" t="s">
        <v>67</v>
      </c>
      <c r="P2934" t="s">
        <v>68</v>
      </c>
      <c r="Q2934" t="s">
        <v>36</v>
      </c>
      <c r="R2934" t="s">
        <v>42</v>
      </c>
      <c r="T2934" t="s">
        <v>43</v>
      </c>
      <c r="U2934" t="str">
        <f t="shared" si="183"/>
        <v>No Discount</v>
      </c>
    </row>
    <row r="2935" spans="1:21" x14ac:dyDescent="0.25">
      <c r="A2935" t="s">
        <v>5318</v>
      </c>
      <c r="B2935" s="3">
        <v>45986</v>
      </c>
      <c r="C2935" t="s">
        <v>780</v>
      </c>
      <c r="D2935" t="s">
        <v>32</v>
      </c>
      <c r="E2935" t="s">
        <v>33</v>
      </c>
      <c r="F2935" t="s">
        <v>6040</v>
      </c>
      <c r="G2935" t="s">
        <v>6067</v>
      </c>
      <c r="H2935">
        <v>7</v>
      </c>
      <c r="I2935" s="5">
        <v>270</v>
      </c>
      <c r="J2935" s="5">
        <v>390</v>
      </c>
      <c r="K2935" s="5">
        <f t="shared" si="180"/>
        <v>2730</v>
      </c>
      <c r="L2935" s="4">
        <v>0</v>
      </c>
      <c r="M2935" s="5">
        <f t="shared" si="181"/>
        <v>0</v>
      </c>
      <c r="N2935" s="5">
        <f t="shared" si="182"/>
        <v>840</v>
      </c>
      <c r="O2935" t="s">
        <v>215</v>
      </c>
      <c r="P2935" t="s">
        <v>86</v>
      </c>
      <c r="Q2935" t="s">
        <v>36</v>
      </c>
      <c r="R2935" t="s">
        <v>42</v>
      </c>
      <c r="T2935" t="s">
        <v>43</v>
      </c>
      <c r="U2935" t="str">
        <f t="shared" si="183"/>
        <v>No Discount</v>
      </c>
    </row>
    <row r="2936" spans="1:21" x14ac:dyDescent="0.25">
      <c r="A2936" t="s">
        <v>5319</v>
      </c>
      <c r="B2936" s="3">
        <v>45922</v>
      </c>
      <c r="C2936" t="s">
        <v>2478</v>
      </c>
      <c r="D2936" t="s">
        <v>50</v>
      </c>
      <c r="E2936" t="s">
        <v>75</v>
      </c>
      <c r="F2936" t="s">
        <v>137</v>
      </c>
      <c r="G2936" t="s">
        <v>6030</v>
      </c>
      <c r="H2936">
        <v>9</v>
      </c>
      <c r="I2936" s="5">
        <v>400</v>
      </c>
      <c r="J2936" s="5">
        <v>583</v>
      </c>
      <c r="K2936" s="5">
        <f t="shared" si="180"/>
        <v>5247</v>
      </c>
      <c r="L2936" s="4">
        <v>0</v>
      </c>
      <c r="M2936" s="5">
        <f t="shared" si="181"/>
        <v>0</v>
      </c>
      <c r="N2936" s="5">
        <f t="shared" si="182"/>
        <v>1647</v>
      </c>
      <c r="O2936" t="s">
        <v>55</v>
      </c>
      <c r="P2936" t="s">
        <v>56</v>
      </c>
      <c r="Q2936" t="s">
        <v>53</v>
      </c>
      <c r="R2936" t="s">
        <v>42</v>
      </c>
      <c r="T2936" t="s">
        <v>43</v>
      </c>
      <c r="U2936" t="str">
        <f t="shared" si="183"/>
        <v>No Discount</v>
      </c>
    </row>
    <row r="2937" spans="1:21" x14ac:dyDescent="0.25">
      <c r="A2937" t="s">
        <v>5320</v>
      </c>
      <c r="B2937" s="3">
        <v>45707</v>
      </c>
      <c r="C2937" t="s">
        <v>3932</v>
      </c>
      <c r="D2937" t="s">
        <v>32</v>
      </c>
      <c r="E2937" t="s">
        <v>33</v>
      </c>
      <c r="F2937" t="s">
        <v>6063</v>
      </c>
      <c r="G2937" t="s">
        <v>6026</v>
      </c>
      <c r="H2937">
        <v>3</v>
      </c>
      <c r="I2937" s="5">
        <v>240</v>
      </c>
      <c r="J2937" s="5">
        <v>380</v>
      </c>
      <c r="K2937" s="5">
        <f t="shared" si="180"/>
        <v>1140</v>
      </c>
      <c r="L2937" s="4">
        <v>0</v>
      </c>
      <c r="M2937" s="5">
        <f t="shared" si="181"/>
        <v>0</v>
      </c>
      <c r="N2937" s="5">
        <f t="shared" si="182"/>
        <v>420</v>
      </c>
      <c r="O2937" t="s">
        <v>77</v>
      </c>
      <c r="P2937" t="s">
        <v>78</v>
      </c>
      <c r="Q2937" t="s">
        <v>36</v>
      </c>
      <c r="R2937" t="s">
        <v>42</v>
      </c>
      <c r="T2937" t="s">
        <v>43</v>
      </c>
      <c r="U2937" t="str">
        <f t="shared" si="183"/>
        <v>No Discount</v>
      </c>
    </row>
    <row r="2938" spans="1:21" x14ac:dyDescent="0.25">
      <c r="A2938" t="s">
        <v>5321</v>
      </c>
      <c r="B2938" s="3">
        <v>45780</v>
      </c>
      <c r="C2938" t="s">
        <v>436</v>
      </c>
      <c r="D2938" t="s">
        <v>32</v>
      </c>
      <c r="E2938" t="s">
        <v>33</v>
      </c>
      <c r="F2938" t="s">
        <v>6063</v>
      </c>
      <c r="G2938" t="s">
        <v>6047</v>
      </c>
      <c r="H2938">
        <v>1</v>
      </c>
      <c r="I2938" s="5">
        <v>250</v>
      </c>
      <c r="J2938" s="5">
        <v>383</v>
      </c>
      <c r="K2938" s="5">
        <f t="shared" si="180"/>
        <v>383</v>
      </c>
      <c r="L2938" s="4">
        <v>0</v>
      </c>
      <c r="M2938" s="5">
        <f t="shared" si="181"/>
        <v>0</v>
      </c>
      <c r="N2938" s="5">
        <f t="shared" si="182"/>
        <v>133</v>
      </c>
      <c r="O2938" t="s">
        <v>40</v>
      </c>
      <c r="P2938" t="s">
        <v>41</v>
      </c>
      <c r="Q2938" t="s">
        <v>36</v>
      </c>
      <c r="R2938" t="s">
        <v>42</v>
      </c>
      <c r="T2938" t="s">
        <v>43</v>
      </c>
      <c r="U2938" t="str">
        <f t="shared" si="183"/>
        <v>No Discount</v>
      </c>
    </row>
    <row r="2939" spans="1:21" x14ac:dyDescent="0.25">
      <c r="A2939" t="s">
        <v>5322</v>
      </c>
      <c r="B2939" s="3">
        <v>46120</v>
      </c>
      <c r="C2939" t="s">
        <v>617</v>
      </c>
      <c r="D2939" t="s">
        <v>50</v>
      </c>
      <c r="E2939" t="s">
        <v>33</v>
      </c>
      <c r="F2939" t="s">
        <v>6063</v>
      </c>
      <c r="G2939" t="s">
        <v>6047</v>
      </c>
      <c r="H2939">
        <v>5</v>
      </c>
      <c r="I2939" s="5">
        <v>250</v>
      </c>
      <c r="J2939" s="5">
        <v>383</v>
      </c>
      <c r="K2939" s="5">
        <f t="shared" si="180"/>
        <v>1915</v>
      </c>
      <c r="L2939" s="4">
        <v>0.08</v>
      </c>
      <c r="M2939" s="5">
        <f t="shared" si="181"/>
        <v>153.20000000000002</v>
      </c>
      <c r="N2939" s="5">
        <f t="shared" si="182"/>
        <v>818.2</v>
      </c>
      <c r="O2939" t="s">
        <v>95</v>
      </c>
      <c r="P2939" t="s">
        <v>96</v>
      </c>
      <c r="Q2939" t="s">
        <v>53</v>
      </c>
      <c r="R2939" t="s">
        <v>42</v>
      </c>
      <c r="T2939" t="s">
        <v>43</v>
      </c>
      <c r="U2939" t="str">
        <f t="shared" si="183"/>
        <v>5-10%</v>
      </c>
    </row>
    <row r="2940" spans="1:21" x14ac:dyDescent="0.25">
      <c r="A2940" t="s">
        <v>5323</v>
      </c>
      <c r="B2940" s="3">
        <v>45811</v>
      </c>
      <c r="C2940" t="s">
        <v>2137</v>
      </c>
      <c r="D2940" t="s">
        <v>126</v>
      </c>
      <c r="E2940" t="s">
        <v>75</v>
      </c>
      <c r="F2940" t="s">
        <v>6040</v>
      </c>
      <c r="G2940" t="s">
        <v>6067</v>
      </c>
      <c r="H2940">
        <v>8</v>
      </c>
      <c r="I2940" s="5">
        <v>270</v>
      </c>
      <c r="J2940" s="5">
        <v>390</v>
      </c>
      <c r="K2940" s="5">
        <f t="shared" si="180"/>
        <v>3120</v>
      </c>
      <c r="L2940" s="4">
        <v>0</v>
      </c>
      <c r="M2940" s="5">
        <f t="shared" si="181"/>
        <v>0</v>
      </c>
      <c r="N2940" s="5">
        <f t="shared" si="182"/>
        <v>960</v>
      </c>
      <c r="O2940" t="s">
        <v>181</v>
      </c>
      <c r="P2940" t="s">
        <v>68</v>
      </c>
      <c r="Q2940" t="s">
        <v>36</v>
      </c>
      <c r="R2940" t="s">
        <v>42</v>
      </c>
      <c r="T2940" t="s">
        <v>43</v>
      </c>
      <c r="U2940" t="str">
        <f t="shared" si="183"/>
        <v>No Discount</v>
      </c>
    </row>
    <row r="2941" spans="1:21" x14ac:dyDescent="0.25">
      <c r="A2941" t="s">
        <v>5324</v>
      </c>
      <c r="B2941" s="3">
        <v>46182</v>
      </c>
      <c r="C2941" t="s">
        <v>1896</v>
      </c>
      <c r="D2941" t="s">
        <v>32</v>
      </c>
      <c r="E2941" t="s">
        <v>75</v>
      </c>
      <c r="F2941" t="s">
        <v>6063</v>
      </c>
      <c r="G2941" t="s">
        <v>6047</v>
      </c>
      <c r="H2941">
        <v>9</v>
      </c>
      <c r="I2941" s="5">
        <v>250</v>
      </c>
      <c r="J2941" s="5">
        <v>383</v>
      </c>
      <c r="K2941" s="5">
        <f t="shared" si="180"/>
        <v>3447</v>
      </c>
      <c r="L2941" s="4">
        <v>0.08</v>
      </c>
      <c r="M2941" s="5">
        <f t="shared" si="181"/>
        <v>275.76</v>
      </c>
      <c r="N2941" s="5">
        <f t="shared" si="182"/>
        <v>1472.76</v>
      </c>
      <c r="O2941" t="s">
        <v>181</v>
      </c>
      <c r="P2941" t="s">
        <v>68</v>
      </c>
      <c r="Q2941" t="s">
        <v>36</v>
      </c>
      <c r="R2941" t="s">
        <v>440</v>
      </c>
      <c r="S2941">
        <v>502</v>
      </c>
      <c r="T2941" t="s">
        <v>441</v>
      </c>
      <c r="U2941" t="str">
        <f t="shared" si="183"/>
        <v>5-10%</v>
      </c>
    </row>
    <row r="2942" spans="1:21" x14ac:dyDescent="0.25">
      <c r="A2942" t="s">
        <v>5325</v>
      </c>
      <c r="B2942" s="3">
        <v>45671</v>
      </c>
      <c r="C2942" t="s">
        <v>2971</v>
      </c>
      <c r="D2942" t="s">
        <v>126</v>
      </c>
      <c r="E2942" t="s">
        <v>75</v>
      </c>
      <c r="F2942" t="s">
        <v>6063</v>
      </c>
      <c r="G2942" t="s">
        <v>6047</v>
      </c>
      <c r="H2942">
        <v>8</v>
      </c>
      <c r="I2942" s="5">
        <v>250</v>
      </c>
      <c r="J2942" s="5">
        <v>383</v>
      </c>
      <c r="K2942" s="5">
        <f t="shared" si="180"/>
        <v>3064</v>
      </c>
      <c r="L2942" s="4">
        <v>0</v>
      </c>
      <c r="M2942" s="5">
        <f t="shared" si="181"/>
        <v>0</v>
      </c>
      <c r="N2942" s="5">
        <f t="shared" si="182"/>
        <v>1064</v>
      </c>
      <c r="O2942" t="s">
        <v>55</v>
      </c>
      <c r="P2942" t="s">
        <v>56</v>
      </c>
      <c r="Q2942" t="s">
        <v>53</v>
      </c>
      <c r="R2942" t="s">
        <v>42</v>
      </c>
      <c r="T2942" t="s">
        <v>43</v>
      </c>
      <c r="U2942" t="str">
        <f t="shared" si="183"/>
        <v>No Discount</v>
      </c>
    </row>
    <row r="2943" spans="1:21" x14ac:dyDescent="0.25">
      <c r="A2943" t="s">
        <v>5326</v>
      </c>
      <c r="B2943" s="3">
        <v>46017</v>
      </c>
      <c r="C2943" t="s">
        <v>4414</v>
      </c>
      <c r="D2943" t="s">
        <v>126</v>
      </c>
      <c r="E2943" t="s">
        <v>33</v>
      </c>
      <c r="F2943" t="s">
        <v>6040</v>
      </c>
      <c r="G2943" t="s">
        <v>6067</v>
      </c>
      <c r="H2943">
        <v>5</v>
      </c>
      <c r="I2943" s="5">
        <v>270</v>
      </c>
      <c r="J2943" s="5">
        <v>390</v>
      </c>
      <c r="K2943" s="5">
        <f t="shared" si="180"/>
        <v>1950</v>
      </c>
      <c r="L2943" s="4">
        <v>0</v>
      </c>
      <c r="M2943" s="5">
        <f t="shared" si="181"/>
        <v>0</v>
      </c>
      <c r="N2943" s="5">
        <f t="shared" si="182"/>
        <v>600</v>
      </c>
      <c r="O2943" t="s">
        <v>85</v>
      </c>
      <c r="P2943" t="s">
        <v>86</v>
      </c>
      <c r="Q2943" t="s">
        <v>36</v>
      </c>
      <c r="R2943" t="s">
        <v>42</v>
      </c>
      <c r="T2943" t="s">
        <v>43</v>
      </c>
      <c r="U2943" t="str">
        <f t="shared" si="183"/>
        <v>No Discount</v>
      </c>
    </row>
    <row r="2944" spans="1:21" x14ac:dyDescent="0.25">
      <c r="A2944" t="s">
        <v>5327</v>
      </c>
      <c r="B2944" s="3">
        <v>46090</v>
      </c>
      <c r="C2944" t="s">
        <v>550</v>
      </c>
      <c r="D2944" t="s">
        <v>126</v>
      </c>
      <c r="E2944" t="s">
        <v>33</v>
      </c>
      <c r="F2944" t="s">
        <v>6063</v>
      </c>
      <c r="G2944" t="s">
        <v>6047</v>
      </c>
      <c r="H2944">
        <v>4</v>
      </c>
      <c r="I2944" s="5">
        <v>250</v>
      </c>
      <c r="J2944" s="5">
        <v>383</v>
      </c>
      <c r="K2944" s="5">
        <f t="shared" si="180"/>
        <v>1532</v>
      </c>
      <c r="L2944" s="4">
        <v>0.12</v>
      </c>
      <c r="M2944" s="5">
        <f t="shared" si="181"/>
        <v>183.84</v>
      </c>
      <c r="N2944" s="5">
        <f t="shared" si="182"/>
        <v>715.84</v>
      </c>
      <c r="O2944" t="s">
        <v>110</v>
      </c>
      <c r="P2944" t="s">
        <v>78</v>
      </c>
      <c r="Q2944" t="s">
        <v>36</v>
      </c>
      <c r="R2944" t="s">
        <v>440</v>
      </c>
      <c r="S2944">
        <v>82</v>
      </c>
      <c r="T2944" t="s">
        <v>441</v>
      </c>
      <c r="U2944" t="str">
        <f t="shared" si="183"/>
        <v>11-15%</v>
      </c>
    </row>
    <row r="2945" spans="1:21" x14ac:dyDescent="0.25">
      <c r="A2945" t="s">
        <v>5328</v>
      </c>
      <c r="B2945" s="3">
        <v>45663</v>
      </c>
      <c r="C2945" t="s">
        <v>82</v>
      </c>
      <c r="D2945" t="s">
        <v>32</v>
      </c>
      <c r="E2945" t="s">
        <v>33</v>
      </c>
      <c r="F2945" t="s">
        <v>6063</v>
      </c>
      <c r="G2945" t="s">
        <v>6047</v>
      </c>
      <c r="H2945">
        <v>9</v>
      </c>
      <c r="I2945" s="5">
        <v>250</v>
      </c>
      <c r="J2945" s="5">
        <v>383</v>
      </c>
      <c r="K2945" s="5">
        <f t="shared" si="180"/>
        <v>3447</v>
      </c>
      <c r="L2945" s="4">
        <v>0</v>
      </c>
      <c r="M2945" s="5">
        <f t="shared" si="181"/>
        <v>0</v>
      </c>
      <c r="N2945" s="5">
        <f t="shared" si="182"/>
        <v>1197</v>
      </c>
      <c r="O2945" t="s">
        <v>95</v>
      </c>
      <c r="P2945" t="s">
        <v>96</v>
      </c>
      <c r="Q2945" t="s">
        <v>53</v>
      </c>
      <c r="R2945" t="s">
        <v>42</v>
      </c>
      <c r="T2945" t="s">
        <v>43</v>
      </c>
      <c r="U2945" t="str">
        <f t="shared" si="183"/>
        <v>No Discount</v>
      </c>
    </row>
    <row r="2946" spans="1:21" x14ac:dyDescent="0.25">
      <c r="A2946" t="s">
        <v>5329</v>
      </c>
      <c r="B2946" s="3">
        <v>46161</v>
      </c>
      <c r="C2946" t="s">
        <v>1922</v>
      </c>
      <c r="D2946" t="s">
        <v>32</v>
      </c>
      <c r="E2946" t="s">
        <v>33</v>
      </c>
      <c r="F2946" t="s">
        <v>6040</v>
      </c>
      <c r="G2946" t="s">
        <v>6067</v>
      </c>
      <c r="H2946">
        <v>7</v>
      </c>
      <c r="I2946" s="5">
        <v>270</v>
      </c>
      <c r="J2946" s="5">
        <v>390</v>
      </c>
      <c r="K2946" s="5">
        <f t="shared" ref="K2946:K3009" si="184">H2946*J2946</f>
        <v>2730</v>
      </c>
      <c r="L2946" s="4">
        <v>0.12</v>
      </c>
      <c r="M2946" s="5">
        <f t="shared" ref="M2946:M3009" si="185">K2946*L2946</f>
        <v>327.59999999999997</v>
      </c>
      <c r="N2946" s="5">
        <f t="shared" ref="N2946:N3009" si="186">K2946-((H2946*I2946)-M2946)</f>
        <v>1167.5999999999999</v>
      </c>
      <c r="O2946" t="s">
        <v>77</v>
      </c>
      <c r="P2946" t="s">
        <v>78</v>
      </c>
      <c r="Q2946" t="s">
        <v>36</v>
      </c>
      <c r="R2946" t="s">
        <v>440</v>
      </c>
      <c r="S2946">
        <v>14</v>
      </c>
      <c r="T2946" t="s">
        <v>441</v>
      </c>
      <c r="U2946" t="str">
        <f t="shared" ref="U2946:U3009" si="187">_xlfn.IFS(L2946=0, "No Discount", L2946&lt;=10%, "5-10%", L2946&lt;=15%, "11-15%", L2946&lt;=20%, "16-20%", L2946&lt;=25%, "21-25%")</f>
        <v>11-15%</v>
      </c>
    </row>
    <row r="2947" spans="1:21" x14ac:dyDescent="0.25">
      <c r="A2947" t="s">
        <v>5330</v>
      </c>
      <c r="B2947" s="3">
        <v>45815</v>
      </c>
      <c r="C2947" t="s">
        <v>2461</v>
      </c>
      <c r="D2947" t="s">
        <v>50</v>
      </c>
      <c r="E2947" t="s">
        <v>75</v>
      </c>
      <c r="F2947" t="s">
        <v>6063</v>
      </c>
      <c r="G2947" t="s">
        <v>6047</v>
      </c>
      <c r="H2947">
        <v>4</v>
      </c>
      <c r="I2947" s="5">
        <v>250</v>
      </c>
      <c r="J2947" s="5">
        <v>383</v>
      </c>
      <c r="K2947" s="5">
        <f t="shared" si="184"/>
        <v>1532</v>
      </c>
      <c r="L2947" s="4">
        <v>0</v>
      </c>
      <c r="M2947" s="5">
        <f t="shared" si="185"/>
        <v>0</v>
      </c>
      <c r="N2947" s="5">
        <f t="shared" si="186"/>
        <v>532</v>
      </c>
      <c r="O2947" t="s">
        <v>127</v>
      </c>
      <c r="P2947" t="s">
        <v>56</v>
      </c>
      <c r="Q2947" t="s">
        <v>53</v>
      </c>
      <c r="R2947" t="s">
        <v>42</v>
      </c>
      <c r="T2947" t="s">
        <v>43</v>
      </c>
      <c r="U2947" t="str">
        <f t="shared" si="187"/>
        <v>No Discount</v>
      </c>
    </row>
    <row r="2948" spans="1:21" x14ac:dyDescent="0.25">
      <c r="A2948" t="s">
        <v>5331</v>
      </c>
      <c r="B2948" s="3">
        <v>45878</v>
      </c>
      <c r="C2948" t="s">
        <v>1552</v>
      </c>
      <c r="D2948" t="s">
        <v>32</v>
      </c>
      <c r="E2948" t="s">
        <v>75</v>
      </c>
      <c r="F2948" t="s">
        <v>6040</v>
      </c>
      <c r="G2948" t="s">
        <v>6067</v>
      </c>
      <c r="H2948">
        <v>7</v>
      </c>
      <c r="I2948" s="5">
        <v>270</v>
      </c>
      <c r="J2948" s="5">
        <v>390</v>
      </c>
      <c r="K2948" s="5">
        <f t="shared" si="184"/>
        <v>2730</v>
      </c>
      <c r="L2948" s="4">
        <v>0</v>
      </c>
      <c r="M2948" s="5">
        <f t="shared" si="185"/>
        <v>0</v>
      </c>
      <c r="N2948" s="5">
        <f t="shared" si="186"/>
        <v>840</v>
      </c>
      <c r="O2948" t="s">
        <v>181</v>
      </c>
      <c r="P2948" t="s">
        <v>68</v>
      </c>
      <c r="Q2948" t="s">
        <v>36</v>
      </c>
      <c r="R2948" t="s">
        <v>42</v>
      </c>
      <c r="T2948" t="s">
        <v>43</v>
      </c>
      <c r="U2948" t="str">
        <f t="shared" si="187"/>
        <v>No Discount</v>
      </c>
    </row>
    <row r="2949" spans="1:21" x14ac:dyDescent="0.25">
      <c r="A2949" t="s">
        <v>5332</v>
      </c>
      <c r="B2949" s="3">
        <v>45939</v>
      </c>
      <c r="C2949" t="s">
        <v>1442</v>
      </c>
      <c r="D2949" t="s">
        <v>32</v>
      </c>
      <c r="E2949" t="s">
        <v>75</v>
      </c>
      <c r="F2949" t="s">
        <v>6063</v>
      </c>
      <c r="G2949" t="s">
        <v>6047</v>
      </c>
      <c r="H2949">
        <v>1</v>
      </c>
      <c r="I2949" s="5">
        <v>250</v>
      </c>
      <c r="J2949" s="5">
        <v>383</v>
      </c>
      <c r="K2949" s="5">
        <f t="shared" si="184"/>
        <v>383</v>
      </c>
      <c r="L2949" s="4">
        <v>0</v>
      </c>
      <c r="M2949" s="5">
        <f t="shared" si="185"/>
        <v>0</v>
      </c>
      <c r="N2949" s="5">
        <f t="shared" si="186"/>
        <v>133</v>
      </c>
      <c r="O2949" t="s">
        <v>67</v>
      </c>
      <c r="P2949" t="s">
        <v>68</v>
      </c>
      <c r="Q2949" t="s">
        <v>36</v>
      </c>
      <c r="R2949" t="s">
        <v>42</v>
      </c>
      <c r="T2949" t="s">
        <v>43</v>
      </c>
      <c r="U2949" t="str">
        <f t="shared" si="187"/>
        <v>No Discount</v>
      </c>
    </row>
    <row r="2950" spans="1:21" x14ac:dyDescent="0.25">
      <c r="A2950" t="s">
        <v>5333</v>
      </c>
      <c r="B2950" s="3">
        <v>45757</v>
      </c>
      <c r="C2950" t="s">
        <v>660</v>
      </c>
      <c r="D2950" t="s">
        <v>32</v>
      </c>
      <c r="E2950" t="s">
        <v>33</v>
      </c>
      <c r="F2950" t="s">
        <v>6040</v>
      </c>
      <c r="G2950" t="s">
        <v>6067</v>
      </c>
      <c r="H2950">
        <v>2</v>
      </c>
      <c r="I2950" s="5">
        <v>270</v>
      </c>
      <c r="J2950" s="5">
        <v>390</v>
      </c>
      <c r="K2950" s="5">
        <f t="shared" si="184"/>
        <v>780</v>
      </c>
      <c r="L2950" s="4">
        <v>0</v>
      </c>
      <c r="M2950" s="5">
        <f t="shared" si="185"/>
        <v>0</v>
      </c>
      <c r="N2950" s="5">
        <f t="shared" si="186"/>
        <v>240</v>
      </c>
      <c r="O2950" t="s">
        <v>181</v>
      </c>
      <c r="P2950" t="s">
        <v>68</v>
      </c>
      <c r="Q2950" t="s">
        <v>36</v>
      </c>
      <c r="R2950" t="s">
        <v>42</v>
      </c>
      <c r="T2950" t="s">
        <v>43</v>
      </c>
      <c r="U2950" t="str">
        <f t="shared" si="187"/>
        <v>No Discount</v>
      </c>
    </row>
    <row r="2951" spans="1:21" x14ac:dyDescent="0.25">
      <c r="A2951" t="s">
        <v>5334</v>
      </c>
      <c r="B2951" s="3">
        <v>45747</v>
      </c>
      <c r="C2951" t="s">
        <v>3340</v>
      </c>
      <c r="D2951" t="s">
        <v>126</v>
      </c>
      <c r="E2951" t="s">
        <v>33</v>
      </c>
      <c r="F2951" t="s">
        <v>6063</v>
      </c>
      <c r="G2951" t="s">
        <v>6047</v>
      </c>
      <c r="H2951">
        <v>8</v>
      </c>
      <c r="I2951" s="5">
        <v>250</v>
      </c>
      <c r="J2951" s="5">
        <v>383</v>
      </c>
      <c r="K2951" s="5">
        <f t="shared" si="184"/>
        <v>3064</v>
      </c>
      <c r="L2951" s="4">
        <v>0</v>
      </c>
      <c r="M2951" s="5">
        <f t="shared" si="185"/>
        <v>0</v>
      </c>
      <c r="N2951" s="5">
        <f t="shared" si="186"/>
        <v>1064</v>
      </c>
      <c r="O2951" t="s">
        <v>215</v>
      </c>
      <c r="P2951" t="s">
        <v>86</v>
      </c>
      <c r="Q2951" t="s">
        <v>36</v>
      </c>
      <c r="R2951" t="s">
        <v>42</v>
      </c>
      <c r="T2951" t="s">
        <v>43</v>
      </c>
      <c r="U2951" t="str">
        <f t="shared" si="187"/>
        <v>No Discount</v>
      </c>
    </row>
    <row r="2952" spans="1:21" x14ac:dyDescent="0.25">
      <c r="A2952" t="s">
        <v>5335</v>
      </c>
      <c r="B2952" s="3">
        <v>45816</v>
      </c>
      <c r="C2952" t="s">
        <v>606</v>
      </c>
      <c r="D2952" t="s">
        <v>50</v>
      </c>
      <c r="E2952" t="s">
        <v>75</v>
      </c>
      <c r="F2952" t="s">
        <v>137</v>
      </c>
      <c r="G2952" t="s">
        <v>6030</v>
      </c>
      <c r="H2952">
        <v>9</v>
      </c>
      <c r="I2952" s="5">
        <v>400</v>
      </c>
      <c r="J2952" s="5">
        <v>583</v>
      </c>
      <c r="K2952" s="5">
        <f t="shared" si="184"/>
        <v>5247</v>
      </c>
      <c r="L2952" s="4">
        <v>0</v>
      </c>
      <c r="M2952" s="5">
        <f t="shared" si="185"/>
        <v>0</v>
      </c>
      <c r="N2952" s="5">
        <f t="shared" si="186"/>
        <v>1647</v>
      </c>
      <c r="O2952" t="s">
        <v>95</v>
      </c>
      <c r="P2952" t="s">
        <v>96</v>
      </c>
      <c r="Q2952" t="s">
        <v>53</v>
      </c>
      <c r="R2952" t="s">
        <v>42</v>
      </c>
      <c r="T2952" t="s">
        <v>43</v>
      </c>
      <c r="U2952" t="str">
        <f t="shared" si="187"/>
        <v>No Discount</v>
      </c>
    </row>
    <row r="2953" spans="1:21" x14ac:dyDescent="0.25">
      <c r="A2953" t="s">
        <v>5336</v>
      </c>
      <c r="B2953" s="3">
        <v>45950</v>
      </c>
      <c r="C2953" t="s">
        <v>1457</v>
      </c>
      <c r="D2953" t="s">
        <v>126</v>
      </c>
      <c r="E2953" t="s">
        <v>33</v>
      </c>
      <c r="F2953" t="s">
        <v>6040</v>
      </c>
      <c r="G2953" t="s">
        <v>6067</v>
      </c>
      <c r="H2953">
        <v>1</v>
      </c>
      <c r="I2953" s="5">
        <v>270</v>
      </c>
      <c r="J2953" s="5">
        <v>390</v>
      </c>
      <c r="K2953" s="5">
        <f t="shared" si="184"/>
        <v>390</v>
      </c>
      <c r="L2953" s="4">
        <v>0</v>
      </c>
      <c r="M2953" s="5">
        <f t="shared" si="185"/>
        <v>0</v>
      </c>
      <c r="N2953" s="5">
        <f t="shared" si="186"/>
        <v>120</v>
      </c>
      <c r="O2953" t="s">
        <v>181</v>
      </c>
      <c r="P2953" t="s">
        <v>68</v>
      </c>
      <c r="Q2953" t="s">
        <v>36</v>
      </c>
      <c r="R2953" t="s">
        <v>42</v>
      </c>
      <c r="T2953" t="s">
        <v>43</v>
      </c>
      <c r="U2953" t="str">
        <f t="shared" si="187"/>
        <v>No Discount</v>
      </c>
    </row>
    <row r="2954" spans="1:21" x14ac:dyDescent="0.25">
      <c r="A2954" t="s">
        <v>5337</v>
      </c>
      <c r="B2954" s="3">
        <v>45726</v>
      </c>
      <c r="C2954" t="s">
        <v>1602</v>
      </c>
      <c r="D2954" t="s">
        <v>50</v>
      </c>
      <c r="E2954" t="s">
        <v>75</v>
      </c>
      <c r="F2954" t="s">
        <v>6063</v>
      </c>
      <c r="G2954" t="s">
        <v>6047</v>
      </c>
      <c r="H2954">
        <v>1</v>
      </c>
      <c r="I2954" s="5">
        <v>250</v>
      </c>
      <c r="J2954" s="5">
        <v>383</v>
      </c>
      <c r="K2954" s="5">
        <f t="shared" si="184"/>
        <v>383</v>
      </c>
      <c r="L2954" s="4">
        <v>0</v>
      </c>
      <c r="M2954" s="5">
        <f t="shared" si="185"/>
        <v>0</v>
      </c>
      <c r="N2954" s="5">
        <f t="shared" si="186"/>
        <v>133</v>
      </c>
      <c r="O2954" t="s">
        <v>164</v>
      </c>
      <c r="P2954" t="s">
        <v>41</v>
      </c>
      <c r="Q2954" t="s">
        <v>36</v>
      </c>
      <c r="R2954" t="s">
        <v>42</v>
      </c>
      <c r="T2954" t="s">
        <v>43</v>
      </c>
      <c r="U2954" t="str">
        <f t="shared" si="187"/>
        <v>No Discount</v>
      </c>
    </row>
    <row r="2955" spans="1:21" x14ac:dyDescent="0.25">
      <c r="A2955" t="s">
        <v>5338</v>
      </c>
      <c r="B2955" s="3">
        <v>45734</v>
      </c>
      <c r="C2955" t="s">
        <v>1402</v>
      </c>
      <c r="D2955" t="s">
        <v>50</v>
      </c>
      <c r="E2955" t="s">
        <v>75</v>
      </c>
      <c r="F2955" t="s">
        <v>137</v>
      </c>
      <c r="G2955" t="s">
        <v>6030</v>
      </c>
      <c r="H2955">
        <v>8</v>
      </c>
      <c r="I2955" s="5">
        <v>400</v>
      </c>
      <c r="J2955" s="5">
        <v>583</v>
      </c>
      <c r="K2955" s="5">
        <f t="shared" si="184"/>
        <v>4664</v>
      </c>
      <c r="L2955" s="4">
        <v>0</v>
      </c>
      <c r="M2955" s="5">
        <f t="shared" si="185"/>
        <v>0</v>
      </c>
      <c r="N2955" s="5">
        <f t="shared" si="186"/>
        <v>1464</v>
      </c>
      <c r="O2955" t="s">
        <v>85</v>
      </c>
      <c r="P2955" t="s">
        <v>86</v>
      </c>
      <c r="Q2955" t="s">
        <v>36</v>
      </c>
      <c r="R2955" t="s">
        <v>42</v>
      </c>
      <c r="T2955" t="s">
        <v>43</v>
      </c>
      <c r="U2955" t="str">
        <f t="shared" si="187"/>
        <v>No Discount</v>
      </c>
    </row>
    <row r="2956" spans="1:21" x14ac:dyDescent="0.25">
      <c r="A2956" t="s">
        <v>5339</v>
      </c>
      <c r="B2956" s="3">
        <v>46085</v>
      </c>
      <c r="C2956" t="s">
        <v>3181</v>
      </c>
      <c r="D2956" t="s">
        <v>50</v>
      </c>
      <c r="E2956" t="s">
        <v>75</v>
      </c>
      <c r="F2956" t="s">
        <v>6040</v>
      </c>
      <c r="G2956" t="s">
        <v>6067</v>
      </c>
      <c r="H2956">
        <v>10</v>
      </c>
      <c r="I2956" s="5">
        <v>270</v>
      </c>
      <c r="J2956" s="5">
        <v>390</v>
      </c>
      <c r="K2956" s="5">
        <f t="shared" si="184"/>
        <v>3900</v>
      </c>
      <c r="L2956" s="4">
        <v>0.18</v>
      </c>
      <c r="M2956" s="5">
        <f t="shared" si="185"/>
        <v>702</v>
      </c>
      <c r="N2956" s="5">
        <f t="shared" si="186"/>
        <v>1902</v>
      </c>
      <c r="O2956" t="s">
        <v>164</v>
      </c>
      <c r="P2956" t="s">
        <v>41</v>
      </c>
      <c r="Q2956" t="s">
        <v>36</v>
      </c>
      <c r="R2956" t="s">
        <v>440</v>
      </c>
      <c r="S2956">
        <v>251</v>
      </c>
      <c r="T2956" t="s">
        <v>441</v>
      </c>
      <c r="U2956" t="str">
        <f t="shared" si="187"/>
        <v>16-20%</v>
      </c>
    </row>
    <row r="2957" spans="1:21" x14ac:dyDescent="0.25">
      <c r="A2957" t="s">
        <v>5340</v>
      </c>
      <c r="B2957" s="3">
        <v>46124</v>
      </c>
      <c r="C2957" t="s">
        <v>1867</v>
      </c>
      <c r="D2957" t="s">
        <v>32</v>
      </c>
      <c r="E2957" t="s">
        <v>75</v>
      </c>
      <c r="F2957" t="s">
        <v>93</v>
      </c>
      <c r="G2957" t="s">
        <v>6012</v>
      </c>
      <c r="H2957">
        <v>3</v>
      </c>
      <c r="I2957" s="5">
        <v>375</v>
      </c>
      <c r="J2957" s="5">
        <v>525</v>
      </c>
      <c r="K2957" s="5">
        <f t="shared" si="184"/>
        <v>1575</v>
      </c>
      <c r="L2957" s="4">
        <v>0.15</v>
      </c>
      <c r="M2957" s="5">
        <f t="shared" si="185"/>
        <v>236.25</v>
      </c>
      <c r="N2957" s="5">
        <f t="shared" si="186"/>
        <v>686.25</v>
      </c>
      <c r="O2957" t="s">
        <v>181</v>
      </c>
      <c r="P2957" t="s">
        <v>68</v>
      </c>
      <c r="Q2957" t="s">
        <v>36</v>
      </c>
      <c r="R2957" t="s">
        <v>440</v>
      </c>
      <c r="S2957">
        <v>20</v>
      </c>
      <c r="T2957" t="s">
        <v>441</v>
      </c>
      <c r="U2957" t="str">
        <f t="shared" si="187"/>
        <v>11-15%</v>
      </c>
    </row>
    <row r="2958" spans="1:21" x14ac:dyDescent="0.25">
      <c r="A2958" t="s">
        <v>5341</v>
      </c>
      <c r="B2958" s="3">
        <v>46117</v>
      </c>
      <c r="C2958" t="s">
        <v>3968</v>
      </c>
      <c r="D2958" t="s">
        <v>50</v>
      </c>
      <c r="E2958" t="s">
        <v>33</v>
      </c>
      <c r="F2958" t="s">
        <v>93</v>
      </c>
      <c r="G2958" t="s">
        <v>6012</v>
      </c>
      <c r="H2958">
        <v>8</v>
      </c>
      <c r="I2958" s="5">
        <v>375</v>
      </c>
      <c r="J2958" s="5">
        <v>525</v>
      </c>
      <c r="K2958" s="5">
        <f t="shared" si="184"/>
        <v>4200</v>
      </c>
      <c r="L2958" s="4">
        <v>0.2</v>
      </c>
      <c r="M2958" s="5">
        <f t="shared" si="185"/>
        <v>840</v>
      </c>
      <c r="N2958" s="5">
        <f t="shared" si="186"/>
        <v>2040</v>
      </c>
      <c r="O2958" t="s">
        <v>85</v>
      </c>
      <c r="P2958" t="s">
        <v>86</v>
      </c>
      <c r="Q2958" t="s">
        <v>36</v>
      </c>
      <c r="R2958" t="s">
        <v>440</v>
      </c>
      <c r="S2958">
        <v>186</v>
      </c>
      <c r="T2958" t="s">
        <v>441</v>
      </c>
      <c r="U2958" t="str">
        <f t="shared" si="187"/>
        <v>16-20%</v>
      </c>
    </row>
    <row r="2959" spans="1:21" x14ac:dyDescent="0.25">
      <c r="A2959" t="s">
        <v>5342</v>
      </c>
      <c r="B2959" s="3">
        <v>46045</v>
      </c>
      <c r="C2959" t="s">
        <v>2630</v>
      </c>
      <c r="D2959" t="s">
        <v>50</v>
      </c>
      <c r="E2959" t="s">
        <v>75</v>
      </c>
      <c r="F2959" t="s">
        <v>6063</v>
      </c>
      <c r="G2959" t="s">
        <v>6047</v>
      </c>
      <c r="H2959">
        <v>9</v>
      </c>
      <c r="I2959" s="5">
        <v>250</v>
      </c>
      <c r="J2959" s="5">
        <v>383</v>
      </c>
      <c r="K2959" s="5">
        <f t="shared" si="184"/>
        <v>3447</v>
      </c>
      <c r="L2959" s="4">
        <v>0.08</v>
      </c>
      <c r="M2959" s="5">
        <f t="shared" si="185"/>
        <v>275.76</v>
      </c>
      <c r="N2959" s="5">
        <f t="shared" si="186"/>
        <v>1472.76</v>
      </c>
      <c r="O2959" t="s">
        <v>67</v>
      </c>
      <c r="P2959" t="s">
        <v>68</v>
      </c>
      <c r="Q2959" t="s">
        <v>36</v>
      </c>
      <c r="R2959" t="s">
        <v>440</v>
      </c>
      <c r="S2959">
        <v>36</v>
      </c>
      <c r="T2959" t="s">
        <v>441</v>
      </c>
      <c r="U2959" t="str">
        <f t="shared" si="187"/>
        <v>5-10%</v>
      </c>
    </row>
    <row r="2960" spans="1:21" x14ac:dyDescent="0.25">
      <c r="A2960" t="s">
        <v>5343</v>
      </c>
      <c r="B2960" s="3">
        <v>45776</v>
      </c>
      <c r="C2960" t="s">
        <v>745</v>
      </c>
      <c r="D2960" t="s">
        <v>126</v>
      </c>
      <c r="E2960" t="s">
        <v>33</v>
      </c>
      <c r="F2960" t="s">
        <v>6040</v>
      </c>
      <c r="G2960" t="s">
        <v>6067</v>
      </c>
      <c r="H2960">
        <v>1</v>
      </c>
      <c r="I2960" s="5">
        <v>270</v>
      </c>
      <c r="J2960" s="5">
        <v>390</v>
      </c>
      <c r="K2960" s="5">
        <f t="shared" si="184"/>
        <v>390</v>
      </c>
      <c r="L2960" s="4">
        <v>0</v>
      </c>
      <c r="M2960" s="5">
        <f t="shared" si="185"/>
        <v>0</v>
      </c>
      <c r="N2960" s="5">
        <f t="shared" si="186"/>
        <v>120</v>
      </c>
      <c r="O2960" t="s">
        <v>181</v>
      </c>
      <c r="P2960" t="s">
        <v>68</v>
      </c>
      <c r="Q2960" t="s">
        <v>36</v>
      </c>
      <c r="R2960" t="s">
        <v>42</v>
      </c>
      <c r="T2960" t="s">
        <v>43</v>
      </c>
      <c r="U2960" t="str">
        <f t="shared" si="187"/>
        <v>No Discount</v>
      </c>
    </row>
    <row r="2961" spans="1:21" x14ac:dyDescent="0.25">
      <c r="A2961" t="s">
        <v>5344</v>
      </c>
      <c r="B2961" s="3">
        <v>45776</v>
      </c>
      <c r="C2961" t="s">
        <v>4057</v>
      </c>
      <c r="D2961" t="s">
        <v>126</v>
      </c>
      <c r="E2961" t="s">
        <v>75</v>
      </c>
      <c r="F2961" t="s">
        <v>6063</v>
      </c>
      <c r="G2961" t="s">
        <v>6026</v>
      </c>
      <c r="H2961">
        <v>3</v>
      </c>
      <c r="I2961" s="5">
        <v>240</v>
      </c>
      <c r="J2961" s="5">
        <v>380</v>
      </c>
      <c r="K2961" s="5">
        <f t="shared" si="184"/>
        <v>1140</v>
      </c>
      <c r="L2961" s="4">
        <v>0</v>
      </c>
      <c r="M2961" s="5">
        <f t="shared" si="185"/>
        <v>0</v>
      </c>
      <c r="N2961" s="5">
        <f t="shared" si="186"/>
        <v>420</v>
      </c>
      <c r="O2961" t="s">
        <v>110</v>
      </c>
      <c r="P2961" t="s">
        <v>78</v>
      </c>
      <c r="Q2961" t="s">
        <v>36</v>
      </c>
      <c r="R2961" t="s">
        <v>42</v>
      </c>
      <c r="T2961" t="s">
        <v>43</v>
      </c>
      <c r="U2961" t="str">
        <f t="shared" si="187"/>
        <v>No Discount</v>
      </c>
    </row>
    <row r="2962" spans="1:21" x14ac:dyDescent="0.25">
      <c r="A2962" t="s">
        <v>5345</v>
      </c>
      <c r="B2962" s="3">
        <v>46080</v>
      </c>
      <c r="C2962" t="s">
        <v>188</v>
      </c>
      <c r="D2962" t="s">
        <v>126</v>
      </c>
      <c r="E2962" t="s">
        <v>33</v>
      </c>
      <c r="F2962" t="s">
        <v>6063</v>
      </c>
      <c r="G2962" t="s">
        <v>6026</v>
      </c>
      <c r="H2962">
        <v>8</v>
      </c>
      <c r="I2962" s="5">
        <v>240</v>
      </c>
      <c r="J2962" s="5">
        <v>380</v>
      </c>
      <c r="K2962" s="5">
        <f t="shared" si="184"/>
        <v>3040</v>
      </c>
      <c r="L2962" s="4">
        <v>0.05</v>
      </c>
      <c r="M2962" s="5">
        <f t="shared" si="185"/>
        <v>152</v>
      </c>
      <c r="N2962" s="5">
        <f t="shared" si="186"/>
        <v>1272</v>
      </c>
      <c r="O2962" t="s">
        <v>164</v>
      </c>
      <c r="P2962" t="s">
        <v>41</v>
      </c>
      <c r="Q2962" t="s">
        <v>36</v>
      </c>
      <c r="R2962" t="s">
        <v>440</v>
      </c>
      <c r="S2962">
        <v>3</v>
      </c>
      <c r="T2962" t="s">
        <v>441</v>
      </c>
      <c r="U2962" t="str">
        <f t="shared" si="187"/>
        <v>5-10%</v>
      </c>
    </row>
    <row r="2963" spans="1:21" x14ac:dyDescent="0.25">
      <c r="A2963" t="s">
        <v>5346</v>
      </c>
      <c r="B2963" s="3">
        <v>45733</v>
      </c>
      <c r="C2963" t="s">
        <v>2431</v>
      </c>
      <c r="D2963" t="s">
        <v>126</v>
      </c>
      <c r="E2963" t="s">
        <v>33</v>
      </c>
      <c r="F2963" t="s">
        <v>6063</v>
      </c>
      <c r="G2963" t="s">
        <v>6047</v>
      </c>
      <c r="H2963">
        <v>5</v>
      </c>
      <c r="I2963" s="5">
        <v>250</v>
      </c>
      <c r="J2963" s="5">
        <v>383</v>
      </c>
      <c r="K2963" s="5">
        <f t="shared" si="184"/>
        <v>1915</v>
      </c>
      <c r="L2963" s="4">
        <v>0</v>
      </c>
      <c r="M2963" s="5">
        <f t="shared" si="185"/>
        <v>0</v>
      </c>
      <c r="N2963" s="5">
        <f t="shared" si="186"/>
        <v>665</v>
      </c>
      <c r="O2963" t="s">
        <v>164</v>
      </c>
      <c r="P2963" t="s">
        <v>41</v>
      </c>
      <c r="Q2963" t="s">
        <v>36</v>
      </c>
      <c r="R2963" t="s">
        <v>42</v>
      </c>
      <c r="T2963" t="s">
        <v>43</v>
      </c>
      <c r="U2963" t="str">
        <f t="shared" si="187"/>
        <v>No Discount</v>
      </c>
    </row>
    <row r="2964" spans="1:21" x14ac:dyDescent="0.25">
      <c r="A2964" t="s">
        <v>5347</v>
      </c>
      <c r="B2964" s="3">
        <v>45979</v>
      </c>
      <c r="C2964" t="s">
        <v>1606</v>
      </c>
      <c r="D2964" t="s">
        <v>32</v>
      </c>
      <c r="E2964" t="s">
        <v>33</v>
      </c>
      <c r="F2964" t="s">
        <v>137</v>
      </c>
      <c r="G2964" t="s">
        <v>6030</v>
      </c>
      <c r="H2964">
        <v>2</v>
      </c>
      <c r="I2964" s="5">
        <v>400</v>
      </c>
      <c r="J2964" s="5">
        <v>583</v>
      </c>
      <c r="K2964" s="5">
        <f t="shared" si="184"/>
        <v>1166</v>
      </c>
      <c r="L2964" s="4">
        <v>0</v>
      </c>
      <c r="M2964" s="5">
        <f t="shared" si="185"/>
        <v>0</v>
      </c>
      <c r="N2964" s="5">
        <f t="shared" si="186"/>
        <v>366</v>
      </c>
      <c r="O2964" t="s">
        <v>95</v>
      </c>
      <c r="P2964" t="s">
        <v>96</v>
      </c>
      <c r="Q2964" t="s">
        <v>53</v>
      </c>
      <c r="R2964" t="s">
        <v>42</v>
      </c>
      <c r="T2964" t="s">
        <v>43</v>
      </c>
      <c r="U2964" t="str">
        <f t="shared" si="187"/>
        <v>No Discount</v>
      </c>
    </row>
    <row r="2965" spans="1:21" x14ac:dyDescent="0.25">
      <c r="A2965" t="s">
        <v>5348</v>
      </c>
      <c r="B2965" s="3">
        <v>45753</v>
      </c>
      <c r="C2965" t="s">
        <v>3924</v>
      </c>
      <c r="D2965" t="s">
        <v>126</v>
      </c>
      <c r="E2965" t="s">
        <v>75</v>
      </c>
      <c r="F2965" t="s">
        <v>6040</v>
      </c>
      <c r="G2965" t="s">
        <v>6067</v>
      </c>
      <c r="H2965">
        <v>8</v>
      </c>
      <c r="I2965" s="5">
        <v>270</v>
      </c>
      <c r="J2965" s="5">
        <v>390</v>
      </c>
      <c r="K2965" s="5">
        <f t="shared" si="184"/>
        <v>3120</v>
      </c>
      <c r="L2965" s="4">
        <v>0</v>
      </c>
      <c r="M2965" s="5">
        <f t="shared" si="185"/>
        <v>0</v>
      </c>
      <c r="N2965" s="5">
        <f t="shared" si="186"/>
        <v>960</v>
      </c>
      <c r="O2965" t="s">
        <v>127</v>
      </c>
      <c r="P2965" t="s">
        <v>56</v>
      </c>
      <c r="Q2965" t="s">
        <v>53</v>
      </c>
      <c r="R2965" t="s">
        <v>42</v>
      </c>
      <c r="T2965" t="s">
        <v>43</v>
      </c>
      <c r="U2965" t="str">
        <f t="shared" si="187"/>
        <v>No Discount</v>
      </c>
    </row>
    <row r="2966" spans="1:21" x14ac:dyDescent="0.25">
      <c r="A2966" t="s">
        <v>5349</v>
      </c>
      <c r="B2966" s="3">
        <v>45830</v>
      </c>
      <c r="C2966" t="s">
        <v>2446</v>
      </c>
      <c r="D2966" t="s">
        <v>126</v>
      </c>
      <c r="E2966" t="s">
        <v>33</v>
      </c>
      <c r="F2966" t="s">
        <v>6063</v>
      </c>
      <c r="G2966" t="s">
        <v>6047</v>
      </c>
      <c r="H2966">
        <v>1</v>
      </c>
      <c r="I2966" s="5">
        <v>250</v>
      </c>
      <c r="J2966" s="5">
        <v>383</v>
      </c>
      <c r="K2966" s="5">
        <f t="shared" si="184"/>
        <v>383</v>
      </c>
      <c r="L2966" s="4">
        <v>0</v>
      </c>
      <c r="M2966" s="5">
        <f t="shared" si="185"/>
        <v>0</v>
      </c>
      <c r="N2966" s="5">
        <f t="shared" si="186"/>
        <v>133</v>
      </c>
      <c r="O2966" t="s">
        <v>67</v>
      </c>
      <c r="P2966" t="s">
        <v>68</v>
      </c>
      <c r="Q2966" t="s">
        <v>36</v>
      </c>
      <c r="R2966" t="s">
        <v>42</v>
      </c>
      <c r="T2966" t="s">
        <v>43</v>
      </c>
      <c r="U2966" t="str">
        <f t="shared" si="187"/>
        <v>No Discount</v>
      </c>
    </row>
    <row r="2967" spans="1:21" x14ac:dyDescent="0.25">
      <c r="A2967" t="s">
        <v>5350</v>
      </c>
      <c r="B2967" s="3">
        <v>45685</v>
      </c>
      <c r="C2967" t="s">
        <v>3103</v>
      </c>
      <c r="D2967" t="s">
        <v>50</v>
      </c>
      <c r="E2967" t="s">
        <v>33</v>
      </c>
      <c r="F2967" t="s">
        <v>6040</v>
      </c>
      <c r="G2967" t="s">
        <v>6067</v>
      </c>
      <c r="H2967">
        <v>5</v>
      </c>
      <c r="I2967" s="5">
        <v>270</v>
      </c>
      <c r="J2967" s="5">
        <v>390</v>
      </c>
      <c r="K2967" s="5">
        <f t="shared" si="184"/>
        <v>1950</v>
      </c>
      <c r="L2967" s="4">
        <v>0</v>
      </c>
      <c r="M2967" s="5">
        <f t="shared" si="185"/>
        <v>0</v>
      </c>
      <c r="N2967" s="5">
        <f t="shared" si="186"/>
        <v>600</v>
      </c>
      <c r="O2967" t="s">
        <v>67</v>
      </c>
      <c r="P2967" t="s">
        <v>68</v>
      </c>
      <c r="Q2967" t="s">
        <v>36</v>
      </c>
      <c r="R2967" t="s">
        <v>42</v>
      </c>
      <c r="T2967" t="s">
        <v>43</v>
      </c>
      <c r="U2967" t="str">
        <f t="shared" si="187"/>
        <v>No Discount</v>
      </c>
    </row>
    <row r="2968" spans="1:21" x14ac:dyDescent="0.25">
      <c r="A2968" t="s">
        <v>5351</v>
      </c>
      <c r="B2968" s="3">
        <v>45860</v>
      </c>
      <c r="C2968" t="s">
        <v>938</v>
      </c>
      <c r="D2968" t="s">
        <v>50</v>
      </c>
      <c r="E2968" t="s">
        <v>75</v>
      </c>
      <c r="F2968" t="s">
        <v>6063</v>
      </c>
      <c r="G2968" t="s">
        <v>6047</v>
      </c>
      <c r="H2968">
        <v>5</v>
      </c>
      <c r="I2968" s="5">
        <v>250</v>
      </c>
      <c r="J2968" s="5">
        <v>383</v>
      </c>
      <c r="K2968" s="5">
        <f t="shared" si="184"/>
        <v>1915</v>
      </c>
      <c r="L2968" s="4">
        <v>0</v>
      </c>
      <c r="M2968" s="5">
        <f t="shared" si="185"/>
        <v>0</v>
      </c>
      <c r="N2968" s="5">
        <f t="shared" si="186"/>
        <v>665</v>
      </c>
      <c r="O2968" t="s">
        <v>215</v>
      </c>
      <c r="P2968" t="s">
        <v>86</v>
      </c>
      <c r="Q2968" t="s">
        <v>36</v>
      </c>
      <c r="R2968" t="s">
        <v>42</v>
      </c>
      <c r="T2968" t="s">
        <v>43</v>
      </c>
      <c r="U2968" t="str">
        <f t="shared" si="187"/>
        <v>No Discount</v>
      </c>
    </row>
    <row r="2969" spans="1:21" x14ac:dyDescent="0.25">
      <c r="A2969" t="s">
        <v>5352</v>
      </c>
      <c r="B2969" s="3">
        <v>45674</v>
      </c>
      <c r="C2969" t="s">
        <v>1787</v>
      </c>
      <c r="D2969" t="s">
        <v>32</v>
      </c>
      <c r="E2969" t="s">
        <v>75</v>
      </c>
      <c r="F2969" t="s">
        <v>93</v>
      </c>
      <c r="G2969" t="s">
        <v>6012</v>
      </c>
      <c r="H2969">
        <v>8</v>
      </c>
      <c r="I2969" s="5">
        <v>375</v>
      </c>
      <c r="J2969" s="5">
        <v>525</v>
      </c>
      <c r="K2969" s="5">
        <f t="shared" si="184"/>
        <v>4200</v>
      </c>
      <c r="L2969" s="4">
        <v>0</v>
      </c>
      <c r="M2969" s="5">
        <f t="shared" si="185"/>
        <v>0</v>
      </c>
      <c r="N2969" s="5">
        <f t="shared" si="186"/>
        <v>1200</v>
      </c>
      <c r="O2969" t="s">
        <v>85</v>
      </c>
      <c r="P2969" t="s">
        <v>86</v>
      </c>
      <c r="Q2969" t="s">
        <v>36</v>
      </c>
      <c r="R2969" t="s">
        <v>42</v>
      </c>
      <c r="T2969" t="s">
        <v>43</v>
      </c>
      <c r="U2969" t="str">
        <f t="shared" si="187"/>
        <v>No Discount</v>
      </c>
    </row>
    <row r="2970" spans="1:21" x14ac:dyDescent="0.25">
      <c r="A2970" t="s">
        <v>5353</v>
      </c>
      <c r="B2970" s="3">
        <v>45971</v>
      </c>
      <c r="C2970" t="s">
        <v>1275</v>
      </c>
      <c r="D2970" t="s">
        <v>32</v>
      </c>
      <c r="E2970" t="s">
        <v>33</v>
      </c>
      <c r="F2970" t="s">
        <v>6063</v>
      </c>
      <c r="G2970" t="s">
        <v>6026</v>
      </c>
      <c r="H2970">
        <v>7</v>
      </c>
      <c r="I2970" s="5">
        <v>240</v>
      </c>
      <c r="J2970" s="5">
        <v>380</v>
      </c>
      <c r="K2970" s="5">
        <f t="shared" si="184"/>
        <v>2660</v>
      </c>
      <c r="L2970" s="4">
        <v>0</v>
      </c>
      <c r="M2970" s="5">
        <f t="shared" si="185"/>
        <v>0</v>
      </c>
      <c r="N2970" s="5">
        <f t="shared" si="186"/>
        <v>980</v>
      </c>
      <c r="O2970" t="s">
        <v>55</v>
      </c>
      <c r="P2970" t="s">
        <v>56</v>
      </c>
      <c r="Q2970" t="s">
        <v>53</v>
      </c>
      <c r="R2970" t="s">
        <v>42</v>
      </c>
      <c r="T2970" t="s">
        <v>43</v>
      </c>
      <c r="U2970" t="str">
        <f t="shared" si="187"/>
        <v>No Discount</v>
      </c>
    </row>
    <row r="2971" spans="1:21" x14ac:dyDescent="0.25">
      <c r="A2971" t="s">
        <v>5354</v>
      </c>
      <c r="B2971" s="3">
        <v>46193</v>
      </c>
      <c r="C2971" t="s">
        <v>1387</v>
      </c>
      <c r="D2971" t="s">
        <v>126</v>
      </c>
      <c r="E2971" t="s">
        <v>75</v>
      </c>
      <c r="F2971" t="s">
        <v>6063</v>
      </c>
      <c r="G2971" t="s">
        <v>6026</v>
      </c>
      <c r="H2971">
        <v>4</v>
      </c>
      <c r="I2971" s="5">
        <v>240</v>
      </c>
      <c r="J2971" s="5">
        <v>380</v>
      </c>
      <c r="K2971" s="5">
        <f t="shared" si="184"/>
        <v>1520</v>
      </c>
      <c r="L2971" s="4">
        <v>0.08</v>
      </c>
      <c r="M2971" s="5">
        <f t="shared" si="185"/>
        <v>121.60000000000001</v>
      </c>
      <c r="N2971" s="5">
        <f t="shared" si="186"/>
        <v>681.6</v>
      </c>
      <c r="O2971" t="s">
        <v>67</v>
      </c>
      <c r="P2971" t="s">
        <v>68</v>
      </c>
      <c r="Q2971" t="s">
        <v>36</v>
      </c>
      <c r="R2971" t="s">
        <v>440</v>
      </c>
      <c r="S2971">
        <v>64</v>
      </c>
      <c r="T2971" t="s">
        <v>441</v>
      </c>
      <c r="U2971" t="str">
        <f t="shared" si="187"/>
        <v>5-10%</v>
      </c>
    </row>
    <row r="2972" spans="1:21" x14ac:dyDescent="0.25">
      <c r="A2972" t="s">
        <v>5355</v>
      </c>
      <c r="B2972" s="3">
        <v>45669</v>
      </c>
      <c r="C2972" t="s">
        <v>118</v>
      </c>
      <c r="D2972" t="s">
        <v>126</v>
      </c>
      <c r="E2972" t="s">
        <v>75</v>
      </c>
      <c r="F2972" t="s">
        <v>6040</v>
      </c>
      <c r="G2972" t="s">
        <v>6067</v>
      </c>
      <c r="H2972">
        <v>1</v>
      </c>
      <c r="I2972" s="5">
        <v>270</v>
      </c>
      <c r="J2972" s="5">
        <v>390</v>
      </c>
      <c r="K2972" s="5">
        <f t="shared" si="184"/>
        <v>390</v>
      </c>
      <c r="L2972" s="4">
        <v>0</v>
      </c>
      <c r="M2972" s="5">
        <f t="shared" si="185"/>
        <v>0</v>
      </c>
      <c r="N2972" s="5">
        <f t="shared" si="186"/>
        <v>120</v>
      </c>
      <c r="O2972" t="s">
        <v>164</v>
      </c>
      <c r="P2972" t="s">
        <v>41</v>
      </c>
      <c r="Q2972" t="s">
        <v>36</v>
      </c>
      <c r="R2972" t="s">
        <v>42</v>
      </c>
      <c r="T2972" t="s">
        <v>43</v>
      </c>
      <c r="U2972" t="str">
        <f t="shared" si="187"/>
        <v>No Discount</v>
      </c>
    </row>
    <row r="2973" spans="1:21" x14ac:dyDescent="0.25">
      <c r="A2973" t="s">
        <v>5356</v>
      </c>
      <c r="B2973" s="3">
        <v>46200</v>
      </c>
      <c r="C2973" t="s">
        <v>2547</v>
      </c>
      <c r="D2973" t="s">
        <v>50</v>
      </c>
      <c r="E2973" t="s">
        <v>75</v>
      </c>
      <c r="F2973" t="s">
        <v>93</v>
      </c>
      <c r="G2973" t="s">
        <v>6012</v>
      </c>
      <c r="H2973">
        <v>6</v>
      </c>
      <c r="I2973" s="5">
        <v>375</v>
      </c>
      <c r="J2973" s="5">
        <v>525</v>
      </c>
      <c r="K2973" s="5">
        <f t="shared" si="184"/>
        <v>3150</v>
      </c>
      <c r="L2973" s="4">
        <v>0.12</v>
      </c>
      <c r="M2973" s="5">
        <f t="shared" si="185"/>
        <v>378</v>
      </c>
      <c r="N2973" s="5">
        <f t="shared" si="186"/>
        <v>1278</v>
      </c>
      <c r="O2973" t="s">
        <v>55</v>
      </c>
      <c r="P2973" t="s">
        <v>56</v>
      </c>
      <c r="Q2973" t="s">
        <v>53</v>
      </c>
      <c r="R2973" t="s">
        <v>440</v>
      </c>
      <c r="S2973">
        <v>175</v>
      </c>
      <c r="T2973" t="s">
        <v>441</v>
      </c>
      <c r="U2973" t="str">
        <f t="shared" si="187"/>
        <v>11-15%</v>
      </c>
    </row>
    <row r="2974" spans="1:21" x14ac:dyDescent="0.25">
      <c r="A2974" t="s">
        <v>5357</v>
      </c>
      <c r="B2974" s="3">
        <v>46114</v>
      </c>
      <c r="C2974" t="s">
        <v>2934</v>
      </c>
      <c r="D2974" t="s">
        <v>50</v>
      </c>
      <c r="E2974" t="s">
        <v>33</v>
      </c>
      <c r="F2974" t="s">
        <v>6063</v>
      </c>
      <c r="G2974" t="s">
        <v>6026</v>
      </c>
      <c r="H2974">
        <v>2</v>
      </c>
      <c r="I2974" s="5">
        <v>240</v>
      </c>
      <c r="J2974" s="5">
        <v>380</v>
      </c>
      <c r="K2974" s="5">
        <f t="shared" si="184"/>
        <v>760</v>
      </c>
      <c r="L2974" s="4">
        <v>0.1</v>
      </c>
      <c r="M2974" s="5">
        <f t="shared" si="185"/>
        <v>76</v>
      </c>
      <c r="N2974" s="5">
        <f t="shared" si="186"/>
        <v>356</v>
      </c>
      <c r="O2974" t="s">
        <v>55</v>
      </c>
      <c r="P2974" t="s">
        <v>56</v>
      </c>
      <c r="Q2974" t="s">
        <v>53</v>
      </c>
      <c r="R2974" t="s">
        <v>440</v>
      </c>
      <c r="S2974">
        <v>123</v>
      </c>
      <c r="T2974" t="s">
        <v>441</v>
      </c>
      <c r="U2974" t="str">
        <f t="shared" si="187"/>
        <v>5-10%</v>
      </c>
    </row>
    <row r="2975" spans="1:21" x14ac:dyDescent="0.25">
      <c r="A2975" t="s">
        <v>5358</v>
      </c>
      <c r="B2975" s="3">
        <v>46143</v>
      </c>
      <c r="C2975" t="s">
        <v>1840</v>
      </c>
      <c r="D2975" t="s">
        <v>126</v>
      </c>
      <c r="E2975" t="s">
        <v>33</v>
      </c>
      <c r="F2975" t="s">
        <v>137</v>
      </c>
      <c r="G2975" t="s">
        <v>6030</v>
      </c>
      <c r="H2975">
        <v>9</v>
      </c>
      <c r="I2975" s="5">
        <v>400</v>
      </c>
      <c r="J2975" s="5">
        <v>583</v>
      </c>
      <c r="K2975" s="5">
        <f t="shared" si="184"/>
        <v>5247</v>
      </c>
      <c r="L2975" s="4">
        <v>0.12</v>
      </c>
      <c r="M2975" s="5">
        <f t="shared" si="185"/>
        <v>629.64</v>
      </c>
      <c r="N2975" s="5">
        <f t="shared" si="186"/>
        <v>2276.64</v>
      </c>
      <c r="O2975" t="s">
        <v>67</v>
      </c>
      <c r="P2975" t="s">
        <v>68</v>
      </c>
      <c r="Q2975" t="s">
        <v>36</v>
      </c>
      <c r="R2975" t="s">
        <v>440</v>
      </c>
      <c r="S2975">
        <v>346</v>
      </c>
      <c r="T2975" t="s">
        <v>441</v>
      </c>
      <c r="U2975" t="str">
        <f t="shared" si="187"/>
        <v>11-15%</v>
      </c>
    </row>
    <row r="2976" spans="1:21" x14ac:dyDescent="0.25">
      <c r="A2976" t="s">
        <v>5359</v>
      </c>
      <c r="B2976" s="3">
        <v>46129</v>
      </c>
      <c r="C2976" t="s">
        <v>1622</v>
      </c>
      <c r="D2976" t="s">
        <v>126</v>
      </c>
      <c r="E2976" t="s">
        <v>75</v>
      </c>
      <c r="F2976" t="s">
        <v>6040</v>
      </c>
      <c r="G2976" t="s">
        <v>6067</v>
      </c>
      <c r="H2976">
        <v>4</v>
      </c>
      <c r="I2976" s="5">
        <v>270</v>
      </c>
      <c r="J2976" s="5">
        <v>390</v>
      </c>
      <c r="K2976" s="5">
        <f t="shared" si="184"/>
        <v>1560</v>
      </c>
      <c r="L2976" s="4">
        <v>0.25</v>
      </c>
      <c r="M2976" s="5">
        <f t="shared" si="185"/>
        <v>390</v>
      </c>
      <c r="N2976" s="5">
        <f t="shared" si="186"/>
        <v>870</v>
      </c>
      <c r="O2976" t="s">
        <v>164</v>
      </c>
      <c r="P2976" t="s">
        <v>41</v>
      </c>
      <c r="Q2976" t="s">
        <v>36</v>
      </c>
      <c r="R2976" t="s">
        <v>42</v>
      </c>
      <c r="T2976" t="s">
        <v>43</v>
      </c>
      <c r="U2976" t="str">
        <f t="shared" si="187"/>
        <v>21-25%</v>
      </c>
    </row>
    <row r="2977" spans="1:21" x14ac:dyDescent="0.25">
      <c r="A2977" t="s">
        <v>5360</v>
      </c>
      <c r="B2977" s="3">
        <v>46083</v>
      </c>
      <c r="C2977" t="s">
        <v>2486</v>
      </c>
      <c r="D2977" t="s">
        <v>50</v>
      </c>
      <c r="E2977" t="s">
        <v>75</v>
      </c>
      <c r="F2977" t="s">
        <v>137</v>
      </c>
      <c r="G2977" t="s">
        <v>6030</v>
      </c>
      <c r="H2977">
        <v>2</v>
      </c>
      <c r="I2977" s="5">
        <v>400</v>
      </c>
      <c r="J2977" s="5">
        <v>583</v>
      </c>
      <c r="K2977" s="5">
        <f t="shared" si="184"/>
        <v>1166</v>
      </c>
      <c r="L2977" s="4">
        <v>0.25</v>
      </c>
      <c r="M2977" s="5">
        <f t="shared" si="185"/>
        <v>291.5</v>
      </c>
      <c r="N2977" s="5">
        <f t="shared" si="186"/>
        <v>657.5</v>
      </c>
      <c r="O2977" t="s">
        <v>127</v>
      </c>
      <c r="P2977" t="s">
        <v>56</v>
      </c>
      <c r="Q2977" t="s">
        <v>53</v>
      </c>
      <c r="R2977" t="s">
        <v>440</v>
      </c>
      <c r="S2977">
        <v>92</v>
      </c>
      <c r="T2977" t="s">
        <v>441</v>
      </c>
      <c r="U2977" t="str">
        <f t="shared" si="187"/>
        <v>21-25%</v>
      </c>
    </row>
    <row r="2978" spans="1:21" x14ac:dyDescent="0.25">
      <c r="A2978" t="s">
        <v>5361</v>
      </c>
      <c r="B2978" s="3">
        <v>46012</v>
      </c>
      <c r="C2978" t="s">
        <v>292</v>
      </c>
      <c r="D2978" t="s">
        <v>50</v>
      </c>
      <c r="E2978" t="s">
        <v>33</v>
      </c>
      <c r="F2978" t="s">
        <v>6063</v>
      </c>
      <c r="G2978" t="s">
        <v>6047</v>
      </c>
      <c r="H2978">
        <v>2</v>
      </c>
      <c r="I2978" s="5">
        <v>250</v>
      </c>
      <c r="J2978" s="5">
        <v>383</v>
      </c>
      <c r="K2978" s="5">
        <f t="shared" si="184"/>
        <v>766</v>
      </c>
      <c r="L2978" s="4">
        <v>0</v>
      </c>
      <c r="M2978" s="5">
        <f t="shared" si="185"/>
        <v>0</v>
      </c>
      <c r="N2978" s="5">
        <f t="shared" si="186"/>
        <v>266</v>
      </c>
      <c r="O2978" t="s">
        <v>85</v>
      </c>
      <c r="P2978" t="s">
        <v>86</v>
      </c>
      <c r="Q2978" t="s">
        <v>36</v>
      </c>
      <c r="R2978" t="s">
        <v>42</v>
      </c>
      <c r="T2978" t="s">
        <v>43</v>
      </c>
      <c r="U2978" t="str">
        <f t="shared" si="187"/>
        <v>No Discount</v>
      </c>
    </row>
    <row r="2979" spans="1:21" x14ac:dyDescent="0.25">
      <c r="A2979" t="s">
        <v>5362</v>
      </c>
      <c r="B2979" s="3">
        <v>46155</v>
      </c>
      <c r="C2979" t="s">
        <v>2517</v>
      </c>
      <c r="D2979" t="s">
        <v>126</v>
      </c>
      <c r="E2979" t="s">
        <v>33</v>
      </c>
      <c r="F2979" t="s">
        <v>6063</v>
      </c>
      <c r="G2979" t="s">
        <v>6026</v>
      </c>
      <c r="H2979">
        <v>1</v>
      </c>
      <c r="I2979" s="5">
        <v>240</v>
      </c>
      <c r="J2979" s="5">
        <v>380</v>
      </c>
      <c r="K2979" s="5">
        <f t="shared" si="184"/>
        <v>380</v>
      </c>
      <c r="L2979" s="4">
        <v>0.18</v>
      </c>
      <c r="M2979" s="5">
        <f t="shared" si="185"/>
        <v>68.399999999999991</v>
      </c>
      <c r="N2979" s="5">
        <f t="shared" si="186"/>
        <v>208.39999999999998</v>
      </c>
      <c r="O2979" t="s">
        <v>55</v>
      </c>
      <c r="P2979" t="s">
        <v>56</v>
      </c>
      <c r="Q2979" t="s">
        <v>53</v>
      </c>
      <c r="R2979" t="s">
        <v>42</v>
      </c>
      <c r="T2979" t="s">
        <v>43</v>
      </c>
      <c r="U2979" t="str">
        <f t="shared" si="187"/>
        <v>16-20%</v>
      </c>
    </row>
    <row r="2980" spans="1:21" x14ac:dyDescent="0.25">
      <c r="A2980" t="s">
        <v>5363</v>
      </c>
      <c r="B2980" s="3">
        <v>45834</v>
      </c>
      <c r="C2980" t="s">
        <v>5364</v>
      </c>
      <c r="D2980" t="s">
        <v>32</v>
      </c>
      <c r="E2980" t="s">
        <v>33</v>
      </c>
      <c r="F2980" t="s">
        <v>6063</v>
      </c>
      <c r="G2980" t="s">
        <v>6026</v>
      </c>
      <c r="H2980">
        <v>9</v>
      </c>
      <c r="I2980" s="5">
        <v>240</v>
      </c>
      <c r="J2980" s="5">
        <v>380</v>
      </c>
      <c r="K2980" s="5">
        <f t="shared" si="184"/>
        <v>3420</v>
      </c>
      <c r="L2980" s="4">
        <v>0</v>
      </c>
      <c r="M2980" s="5">
        <f t="shared" si="185"/>
        <v>0</v>
      </c>
      <c r="N2980" s="5">
        <f t="shared" si="186"/>
        <v>1260</v>
      </c>
      <c r="O2980" t="s">
        <v>77</v>
      </c>
      <c r="P2980" t="s">
        <v>78</v>
      </c>
      <c r="Q2980" t="s">
        <v>36</v>
      </c>
      <c r="R2980" t="s">
        <v>42</v>
      </c>
      <c r="T2980" t="s">
        <v>43</v>
      </c>
      <c r="U2980" t="str">
        <f t="shared" si="187"/>
        <v>No Discount</v>
      </c>
    </row>
    <row r="2981" spans="1:21" x14ac:dyDescent="0.25">
      <c r="A2981" t="s">
        <v>5366</v>
      </c>
      <c r="B2981" s="3">
        <v>46070</v>
      </c>
      <c r="C2981" t="s">
        <v>4356</v>
      </c>
      <c r="D2981" t="s">
        <v>50</v>
      </c>
      <c r="E2981" t="s">
        <v>75</v>
      </c>
      <c r="F2981" t="s">
        <v>6063</v>
      </c>
      <c r="G2981" t="s">
        <v>6026</v>
      </c>
      <c r="H2981">
        <v>4</v>
      </c>
      <c r="I2981" s="5">
        <v>240</v>
      </c>
      <c r="J2981" s="5">
        <v>380</v>
      </c>
      <c r="K2981" s="5">
        <f t="shared" si="184"/>
        <v>1520</v>
      </c>
      <c r="L2981" s="4">
        <v>0.2</v>
      </c>
      <c r="M2981" s="5">
        <f t="shared" si="185"/>
        <v>304</v>
      </c>
      <c r="N2981" s="5">
        <f t="shared" si="186"/>
        <v>864</v>
      </c>
      <c r="O2981" t="s">
        <v>110</v>
      </c>
      <c r="P2981" t="s">
        <v>78</v>
      </c>
      <c r="Q2981" t="s">
        <v>36</v>
      </c>
      <c r="R2981" t="s">
        <v>440</v>
      </c>
      <c r="S2981">
        <v>101</v>
      </c>
      <c r="T2981" t="s">
        <v>441</v>
      </c>
      <c r="U2981" t="str">
        <f t="shared" si="187"/>
        <v>16-20%</v>
      </c>
    </row>
    <row r="2982" spans="1:21" x14ac:dyDescent="0.25">
      <c r="A2982" t="s">
        <v>5367</v>
      </c>
      <c r="B2982" s="3">
        <v>45795</v>
      </c>
      <c r="C2982" t="s">
        <v>1189</v>
      </c>
      <c r="D2982" t="s">
        <v>126</v>
      </c>
      <c r="E2982" t="s">
        <v>75</v>
      </c>
      <c r="F2982" t="s">
        <v>93</v>
      </c>
      <c r="G2982" t="s">
        <v>6012</v>
      </c>
      <c r="H2982">
        <v>6</v>
      </c>
      <c r="I2982" s="5">
        <v>375</v>
      </c>
      <c r="J2982" s="5">
        <v>525</v>
      </c>
      <c r="K2982" s="5">
        <f t="shared" si="184"/>
        <v>3150</v>
      </c>
      <c r="L2982" s="4">
        <v>0</v>
      </c>
      <c r="M2982" s="5">
        <f t="shared" si="185"/>
        <v>0</v>
      </c>
      <c r="N2982" s="5">
        <f t="shared" si="186"/>
        <v>900</v>
      </c>
      <c r="O2982" t="s">
        <v>85</v>
      </c>
      <c r="P2982" t="s">
        <v>86</v>
      </c>
      <c r="Q2982" t="s">
        <v>36</v>
      </c>
      <c r="R2982" t="s">
        <v>42</v>
      </c>
      <c r="T2982" t="s">
        <v>43</v>
      </c>
      <c r="U2982" t="str">
        <f t="shared" si="187"/>
        <v>No Discount</v>
      </c>
    </row>
    <row r="2983" spans="1:21" x14ac:dyDescent="0.25">
      <c r="A2983" t="s">
        <v>5368</v>
      </c>
      <c r="B2983" s="3">
        <v>46071</v>
      </c>
      <c r="C2983" t="s">
        <v>3152</v>
      </c>
      <c r="D2983" t="s">
        <v>126</v>
      </c>
      <c r="E2983" t="s">
        <v>75</v>
      </c>
      <c r="F2983" t="s">
        <v>6040</v>
      </c>
      <c r="G2983" t="s">
        <v>6067</v>
      </c>
      <c r="H2983">
        <v>1</v>
      </c>
      <c r="I2983" s="5">
        <v>270</v>
      </c>
      <c r="J2983" s="5">
        <v>390</v>
      </c>
      <c r="K2983" s="5">
        <f t="shared" si="184"/>
        <v>390</v>
      </c>
      <c r="L2983" s="4">
        <v>0.12</v>
      </c>
      <c r="M2983" s="5">
        <f t="shared" si="185"/>
        <v>46.8</v>
      </c>
      <c r="N2983" s="5">
        <f t="shared" si="186"/>
        <v>166.8</v>
      </c>
      <c r="O2983" t="s">
        <v>215</v>
      </c>
      <c r="P2983" t="s">
        <v>86</v>
      </c>
      <c r="Q2983" t="s">
        <v>36</v>
      </c>
      <c r="R2983" t="s">
        <v>42</v>
      </c>
      <c r="T2983" t="s">
        <v>43</v>
      </c>
      <c r="U2983" t="str">
        <f t="shared" si="187"/>
        <v>11-15%</v>
      </c>
    </row>
    <row r="2984" spans="1:21" x14ac:dyDescent="0.25">
      <c r="A2984" t="s">
        <v>5369</v>
      </c>
      <c r="B2984" s="3">
        <v>46141</v>
      </c>
      <c r="C2984" t="s">
        <v>1319</v>
      </c>
      <c r="D2984" t="s">
        <v>126</v>
      </c>
      <c r="E2984" t="s">
        <v>75</v>
      </c>
      <c r="F2984" t="s">
        <v>137</v>
      </c>
      <c r="G2984" t="s">
        <v>6030</v>
      </c>
      <c r="H2984">
        <v>1</v>
      </c>
      <c r="I2984" s="5">
        <v>400</v>
      </c>
      <c r="J2984" s="5">
        <v>583</v>
      </c>
      <c r="K2984" s="5">
        <f t="shared" si="184"/>
        <v>583</v>
      </c>
      <c r="L2984" s="4">
        <v>0.25</v>
      </c>
      <c r="M2984" s="5">
        <f t="shared" si="185"/>
        <v>145.75</v>
      </c>
      <c r="N2984" s="5">
        <f t="shared" si="186"/>
        <v>328.75</v>
      </c>
      <c r="O2984" t="s">
        <v>181</v>
      </c>
      <c r="P2984" t="s">
        <v>68</v>
      </c>
      <c r="Q2984" t="s">
        <v>36</v>
      </c>
      <c r="R2984" t="s">
        <v>42</v>
      </c>
      <c r="T2984" t="s">
        <v>43</v>
      </c>
      <c r="U2984" t="str">
        <f t="shared" si="187"/>
        <v>21-25%</v>
      </c>
    </row>
    <row r="2985" spans="1:21" x14ac:dyDescent="0.25">
      <c r="A2985" t="s">
        <v>5370</v>
      </c>
      <c r="B2985" s="3">
        <v>45872</v>
      </c>
      <c r="C2985" t="s">
        <v>898</v>
      </c>
      <c r="D2985" t="s">
        <v>126</v>
      </c>
      <c r="E2985" t="s">
        <v>33</v>
      </c>
      <c r="F2985" t="s">
        <v>6063</v>
      </c>
      <c r="G2985" t="s">
        <v>6026</v>
      </c>
      <c r="H2985">
        <v>1</v>
      </c>
      <c r="I2985" s="5">
        <v>240</v>
      </c>
      <c r="J2985" s="5">
        <v>380</v>
      </c>
      <c r="K2985" s="5">
        <f t="shared" si="184"/>
        <v>380</v>
      </c>
      <c r="L2985" s="4">
        <v>0</v>
      </c>
      <c r="M2985" s="5">
        <f t="shared" si="185"/>
        <v>0</v>
      </c>
      <c r="N2985" s="5">
        <f t="shared" si="186"/>
        <v>140</v>
      </c>
      <c r="O2985" t="s">
        <v>85</v>
      </c>
      <c r="P2985" t="s">
        <v>86</v>
      </c>
      <c r="Q2985" t="s">
        <v>36</v>
      </c>
      <c r="R2985" t="s">
        <v>42</v>
      </c>
      <c r="T2985" t="s">
        <v>43</v>
      </c>
      <c r="U2985" t="str">
        <f t="shared" si="187"/>
        <v>No Discount</v>
      </c>
    </row>
    <row r="2986" spans="1:21" x14ac:dyDescent="0.25">
      <c r="A2986" t="s">
        <v>5371</v>
      </c>
      <c r="B2986" s="3">
        <v>45764</v>
      </c>
      <c r="C2986" t="s">
        <v>1428</v>
      </c>
      <c r="D2986" t="s">
        <v>50</v>
      </c>
      <c r="E2986" t="s">
        <v>33</v>
      </c>
      <c r="F2986" t="s">
        <v>93</v>
      </c>
      <c r="G2986" t="s">
        <v>6012</v>
      </c>
      <c r="H2986">
        <v>8</v>
      </c>
      <c r="I2986" s="5">
        <v>375</v>
      </c>
      <c r="J2986" s="5">
        <v>525</v>
      </c>
      <c r="K2986" s="5">
        <f t="shared" si="184"/>
        <v>4200</v>
      </c>
      <c r="L2986" s="4">
        <v>0</v>
      </c>
      <c r="M2986" s="5">
        <f t="shared" si="185"/>
        <v>0</v>
      </c>
      <c r="N2986" s="5">
        <f t="shared" si="186"/>
        <v>1200</v>
      </c>
      <c r="O2986" t="s">
        <v>77</v>
      </c>
      <c r="P2986" t="s">
        <v>78</v>
      </c>
      <c r="Q2986" t="s">
        <v>36</v>
      </c>
      <c r="R2986" t="s">
        <v>42</v>
      </c>
      <c r="T2986" t="s">
        <v>43</v>
      </c>
      <c r="U2986" t="str">
        <f t="shared" si="187"/>
        <v>No Discount</v>
      </c>
    </row>
    <row r="2987" spans="1:21" x14ac:dyDescent="0.25">
      <c r="A2987" t="s">
        <v>5372</v>
      </c>
      <c r="B2987" s="3">
        <v>45883</v>
      </c>
      <c r="C2987" t="s">
        <v>942</v>
      </c>
      <c r="D2987" t="s">
        <v>50</v>
      </c>
      <c r="E2987" t="s">
        <v>75</v>
      </c>
      <c r="F2987" t="s">
        <v>6063</v>
      </c>
      <c r="G2987" t="s">
        <v>6047</v>
      </c>
      <c r="H2987">
        <v>5</v>
      </c>
      <c r="I2987" s="5">
        <v>250</v>
      </c>
      <c r="J2987" s="5">
        <v>383</v>
      </c>
      <c r="K2987" s="5">
        <f t="shared" si="184"/>
        <v>1915</v>
      </c>
      <c r="L2987" s="4">
        <v>0</v>
      </c>
      <c r="M2987" s="5">
        <f t="shared" si="185"/>
        <v>0</v>
      </c>
      <c r="N2987" s="5">
        <f t="shared" si="186"/>
        <v>665</v>
      </c>
      <c r="O2987" t="s">
        <v>40</v>
      </c>
      <c r="P2987" t="s">
        <v>41</v>
      </c>
      <c r="Q2987" t="s">
        <v>36</v>
      </c>
      <c r="R2987" t="s">
        <v>42</v>
      </c>
      <c r="T2987" t="s">
        <v>43</v>
      </c>
      <c r="U2987" t="str">
        <f t="shared" si="187"/>
        <v>No Discount</v>
      </c>
    </row>
    <row r="2988" spans="1:21" x14ac:dyDescent="0.25">
      <c r="A2988" t="s">
        <v>5373</v>
      </c>
      <c r="B2988" s="3">
        <v>45942</v>
      </c>
      <c r="C2988" t="s">
        <v>1293</v>
      </c>
      <c r="D2988" t="s">
        <v>50</v>
      </c>
      <c r="E2988" t="s">
        <v>75</v>
      </c>
      <c r="F2988" t="s">
        <v>137</v>
      </c>
      <c r="G2988" t="s">
        <v>6030</v>
      </c>
      <c r="H2988">
        <v>7</v>
      </c>
      <c r="I2988" s="5">
        <v>400</v>
      </c>
      <c r="J2988" s="5">
        <v>583</v>
      </c>
      <c r="K2988" s="5">
        <f t="shared" si="184"/>
        <v>4081</v>
      </c>
      <c r="L2988" s="4">
        <v>0</v>
      </c>
      <c r="M2988" s="5">
        <f t="shared" si="185"/>
        <v>0</v>
      </c>
      <c r="N2988" s="5">
        <f t="shared" si="186"/>
        <v>1281</v>
      </c>
      <c r="O2988" t="s">
        <v>215</v>
      </c>
      <c r="P2988" t="s">
        <v>86</v>
      </c>
      <c r="Q2988" t="s">
        <v>36</v>
      </c>
      <c r="R2988" t="s">
        <v>42</v>
      </c>
      <c r="T2988" t="s">
        <v>43</v>
      </c>
      <c r="U2988" t="str">
        <f t="shared" si="187"/>
        <v>No Discount</v>
      </c>
    </row>
    <row r="2989" spans="1:21" x14ac:dyDescent="0.25">
      <c r="A2989" t="s">
        <v>5374</v>
      </c>
      <c r="B2989" s="3">
        <v>45714</v>
      </c>
      <c r="C2989" t="s">
        <v>1418</v>
      </c>
      <c r="D2989" t="s">
        <v>126</v>
      </c>
      <c r="E2989" t="s">
        <v>33</v>
      </c>
      <c r="F2989" t="s">
        <v>6063</v>
      </c>
      <c r="G2989" t="s">
        <v>6026</v>
      </c>
      <c r="H2989">
        <v>6</v>
      </c>
      <c r="I2989" s="5">
        <v>240</v>
      </c>
      <c r="J2989" s="5">
        <v>380</v>
      </c>
      <c r="K2989" s="5">
        <f t="shared" si="184"/>
        <v>2280</v>
      </c>
      <c r="L2989" s="4">
        <v>0</v>
      </c>
      <c r="M2989" s="5">
        <f t="shared" si="185"/>
        <v>0</v>
      </c>
      <c r="N2989" s="5">
        <f t="shared" si="186"/>
        <v>840</v>
      </c>
      <c r="O2989" t="s">
        <v>77</v>
      </c>
      <c r="P2989" t="s">
        <v>78</v>
      </c>
      <c r="Q2989" t="s">
        <v>36</v>
      </c>
      <c r="R2989" t="s">
        <v>42</v>
      </c>
      <c r="T2989" t="s">
        <v>43</v>
      </c>
      <c r="U2989" t="str">
        <f t="shared" si="187"/>
        <v>No Discount</v>
      </c>
    </row>
    <row r="2990" spans="1:21" x14ac:dyDescent="0.25">
      <c r="A2990" t="s">
        <v>5375</v>
      </c>
      <c r="B2990" s="3">
        <v>46135</v>
      </c>
      <c r="C2990" t="s">
        <v>1749</v>
      </c>
      <c r="D2990" t="s">
        <v>50</v>
      </c>
      <c r="E2990" t="s">
        <v>33</v>
      </c>
      <c r="F2990" t="s">
        <v>137</v>
      </c>
      <c r="G2990" t="s">
        <v>6030</v>
      </c>
      <c r="H2990">
        <v>2</v>
      </c>
      <c r="I2990" s="5">
        <v>400</v>
      </c>
      <c r="J2990" s="5">
        <v>583</v>
      </c>
      <c r="K2990" s="5">
        <f t="shared" si="184"/>
        <v>1166</v>
      </c>
      <c r="L2990" s="4">
        <v>0.18</v>
      </c>
      <c r="M2990" s="5">
        <f t="shared" si="185"/>
        <v>209.88</v>
      </c>
      <c r="N2990" s="5">
        <f t="shared" si="186"/>
        <v>575.88</v>
      </c>
      <c r="O2990" t="s">
        <v>110</v>
      </c>
      <c r="P2990" t="s">
        <v>78</v>
      </c>
      <c r="Q2990" t="s">
        <v>36</v>
      </c>
      <c r="R2990" t="s">
        <v>440</v>
      </c>
      <c r="S2990">
        <v>79</v>
      </c>
      <c r="T2990" t="s">
        <v>441</v>
      </c>
      <c r="U2990" t="str">
        <f t="shared" si="187"/>
        <v>16-20%</v>
      </c>
    </row>
    <row r="2991" spans="1:21" x14ac:dyDescent="0.25">
      <c r="A2991" t="s">
        <v>5376</v>
      </c>
      <c r="B2991" s="3">
        <v>46114</v>
      </c>
      <c r="C2991" t="s">
        <v>2611</v>
      </c>
      <c r="D2991" t="s">
        <v>50</v>
      </c>
      <c r="E2991" t="s">
        <v>33</v>
      </c>
      <c r="F2991" t="s">
        <v>93</v>
      </c>
      <c r="G2991" t="s">
        <v>6012</v>
      </c>
      <c r="H2991">
        <v>4</v>
      </c>
      <c r="I2991" s="5">
        <v>375</v>
      </c>
      <c r="J2991" s="5">
        <v>525</v>
      </c>
      <c r="K2991" s="5">
        <f t="shared" si="184"/>
        <v>2100</v>
      </c>
      <c r="L2991" s="4">
        <v>0.12</v>
      </c>
      <c r="M2991" s="5">
        <f t="shared" si="185"/>
        <v>252</v>
      </c>
      <c r="N2991" s="5">
        <f t="shared" si="186"/>
        <v>852</v>
      </c>
      <c r="O2991" t="s">
        <v>164</v>
      </c>
      <c r="P2991" t="s">
        <v>41</v>
      </c>
      <c r="Q2991" t="s">
        <v>36</v>
      </c>
      <c r="R2991" t="s">
        <v>440</v>
      </c>
      <c r="S2991">
        <v>313</v>
      </c>
      <c r="T2991" t="s">
        <v>441</v>
      </c>
      <c r="U2991" t="str">
        <f t="shared" si="187"/>
        <v>11-15%</v>
      </c>
    </row>
    <row r="2992" spans="1:21" x14ac:dyDescent="0.25">
      <c r="A2992" t="s">
        <v>5377</v>
      </c>
      <c r="B2992" s="3">
        <v>45752</v>
      </c>
      <c r="C2992" t="s">
        <v>3691</v>
      </c>
      <c r="D2992" t="s">
        <v>50</v>
      </c>
      <c r="E2992" t="s">
        <v>33</v>
      </c>
      <c r="F2992" t="s">
        <v>137</v>
      </c>
      <c r="G2992" t="s">
        <v>6030</v>
      </c>
      <c r="H2992">
        <v>9</v>
      </c>
      <c r="I2992" s="5">
        <v>400</v>
      </c>
      <c r="J2992" s="5">
        <v>583</v>
      </c>
      <c r="K2992" s="5">
        <f t="shared" si="184"/>
        <v>5247</v>
      </c>
      <c r="L2992" s="4">
        <v>0</v>
      </c>
      <c r="M2992" s="5">
        <f t="shared" si="185"/>
        <v>0</v>
      </c>
      <c r="N2992" s="5">
        <f t="shared" si="186"/>
        <v>1647</v>
      </c>
      <c r="O2992" t="s">
        <v>85</v>
      </c>
      <c r="P2992" t="s">
        <v>86</v>
      </c>
      <c r="Q2992" t="s">
        <v>36</v>
      </c>
      <c r="R2992" t="s">
        <v>42</v>
      </c>
      <c r="T2992" t="s">
        <v>43</v>
      </c>
      <c r="U2992" t="str">
        <f t="shared" si="187"/>
        <v>No Discount</v>
      </c>
    </row>
    <row r="2993" spans="1:21" x14ac:dyDescent="0.25">
      <c r="A2993" t="s">
        <v>5378</v>
      </c>
      <c r="B2993" s="3">
        <v>46074</v>
      </c>
      <c r="C2993" t="s">
        <v>2496</v>
      </c>
      <c r="D2993" t="s">
        <v>126</v>
      </c>
      <c r="E2993" t="s">
        <v>75</v>
      </c>
      <c r="F2993" t="s">
        <v>6063</v>
      </c>
      <c r="G2993" t="s">
        <v>6047</v>
      </c>
      <c r="H2993">
        <v>10</v>
      </c>
      <c r="I2993" s="5">
        <v>250</v>
      </c>
      <c r="J2993" s="5">
        <v>383</v>
      </c>
      <c r="K2993" s="5">
        <f t="shared" si="184"/>
        <v>3830</v>
      </c>
      <c r="L2993" s="4">
        <v>0.18</v>
      </c>
      <c r="M2993" s="5">
        <f t="shared" si="185"/>
        <v>689.4</v>
      </c>
      <c r="N2993" s="5">
        <f t="shared" si="186"/>
        <v>2019.4</v>
      </c>
      <c r="O2993" t="s">
        <v>95</v>
      </c>
      <c r="P2993" t="s">
        <v>96</v>
      </c>
      <c r="Q2993" t="s">
        <v>53</v>
      </c>
      <c r="R2993" t="s">
        <v>42</v>
      </c>
      <c r="T2993" t="s">
        <v>43</v>
      </c>
      <c r="U2993" t="str">
        <f t="shared" si="187"/>
        <v>16-20%</v>
      </c>
    </row>
    <row r="2994" spans="1:21" x14ac:dyDescent="0.25">
      <c r="A2994" t="s">
        <v>5379</v>
      </c>
      <c r="B2994" s="3">
        <v>45691</v>
      </c>
      <c r="C2994" t="s">
        <v>3968</v>
      </c>
      <c r="D2994" t="s">
        <v>50</v>
      </c>
      <c r="E2994" t="s">
        <v>75</v>
      </c>
      <c r="F2994" t="s">
        <v>137</v>
      </c>
      <c r="G2994" t="s">
        <v>6030</v>
      </c>
      <c r="H2994">
        <v>4</v>
      </c>
      <c r="I2994" s="5">
        <v>400</v>
      </c>
      <c r="J2994" s="5">
        <v>583</v>
      </c>
      <c r="K2994" s="5">
        <f t="shared" si="184"/>
        <v>2332</v>
      </c>
      <c r="L2994" s="4">
        <v>0</v>
      </c>
      <c r="M2994" s="5">
        <f t="shared" si="185"/>
        <v>0</v>
      </c>
      <c r="N2994" s="5">
        <f t="shared" si="186"/>
        <v>732</v>
      </c>
      <c r="O2994" t="s">
        <v>40</v>
      </c>
      <c r="P2994" t="s">
        <v>41</v>
      </c>
      <c r="Q2994" t="s">
        <v>36</v>
      </c>
      <c r="R2994" t="s">
        <v>42</v>
      </c>
      <c r="T2994" t="s">
        <v>43</v>
      </c>
      <c r="U2994" t="str">
        <f t="shared" si="187"/>
        <v>No Discount</v>
      </c>
    </row>
    <row r="2995" spans="1:21" x14ac:dyDescent="0.25">
      <c r="A2995" t="s">
        <v>5380</v>
      </c>
      <c r="B2995" s="3">
        <v>45800</v>
      </c>
      <c r="C2995" t="s">
        <v>1152</v>
      </c>
      <c r="D2995" t="s">
        <v>50</v>
      </c>
      <c r="E2995" t="s">
        <v>75</v>
      </c>
      <c r="F2995" t="s">
        <v>6063</v>
      </c>
      <c r="G2995" t="s">
        <v>6026</v>
      </c>
      <c r="H2995">
        <v>1</v>
      </c>
      <c r="I2995" s="5">
        <v>240</v>
      </c>
      <c r="J2995" s="5">
        <v>380</v>
      </c>
      <c r="K2995" s="5">
        <f t="shared" si="184"/>
        <v>380</v>
      </c>
      <c r="L2995" s="4">
        <v>0</v>
      </c>
      <c r="M2995" s="5">
        <f t="shared" si="185"/>
        <v>0</v>
      </c>
      <c r="N2995" s="5">
        <f t="shared" si="186"/>
        <v>140</v>
      </c>
      <c r="O2995" t="s">
        <v>110</v>
      </c>
      <c r="P2995" t="s">
        <v>78</v>
      </c>
      <c r="Q2995" t="s">
        <v>36</v>
      </c>
      <c r="R2995" t="s">
        <v>42</v>
      </c>
      <c r="T2995" t="s">
        <v>43</v>
      </c>
      <c r="U2995" t="str">
        <f t="shared" si="187"/>
        <v>No Discount</v>
      </c>
    </row>
    <row r="2996" spans="1:21" x14ac:dyDescent="0.25">
      <c r="A2996" t="s">
        <v>5381</v>
      </c>
      <c r="B2996" s="3">
        <v>45804</v>
      </c>
      <c r="C2996" t="s">
        <v>1809</v>
      </c>
      <c r="D2996" t="s">
        <v>50</v>
      </c>
      <c r="E2996" t="s">
        <v>33</v>
      </c>
      <c r="F2996" t="s">
        <v>6063</v>
      </c>
      <c r="G2996" t="s">
        <v>6047</v>
      </c>
      <c r="H2996">
        <v>8</v>
      </c>
      <c r="I2996" s="5">
        <v>250</v>
      </c>
      <c r="J2996" s="5">
        <v>383</v>
      </c>
      <c r="K2996" s="5">
        <f t="shared" si="184"/>
        <v>3064</v>
      </c>
      <c r="L2996" s="4">
        <v>0</v>
      </c>
      <c r="M2996" s="5">
        <f t="shared" si="185"/>
        <v>0</v>
      </c>
      <c r="N2996" s="5">
        <f t="shared" si="186"/>
        <v>1064</v>
      </c>
      <c r="O2996" t="s">
        <v>120</v>
      </c>
      <c r="P2996" t="s">
        <v>96</v>
      </c>
      <c r="Q2996" t="s">
        <v>53</v>
      </c>
      <c r="R2996" t="s">
        <v>42</v>
      </c>
      <c r="T2996" t="s">
        <v>43</v>
      </c>
      <c r="U2996" t="str">
        <f t="shared" si="187"/>
        <v>No Discount</v>
      </c>
    </row>
    <row r="2997" spans="1:21" x14ac:dyDescent="0.25">
      <c r="A2997" t="s">
        <v>5382</v>
      </c>
      <c r="B2997" s="3">
        <v>45828</v>
      </c>
      <c r="C2997" t="s">
        <v>1457</v>
      </c>
      <c r="D2997" t="s">
        <v>32</v>
      </c>
      <c r="E2997" t="s">
        <v>33</v>
      </c>
      <c r="F2997" t="s">
        <v>93</v>
      </c>
      <c r="G2997" t="s">
        <v>6012</v>
      </c>
      <c r="H2997">
        <v>4</v>
      </c>
      <c r="I2997" s="5">
        <v>375</v>
      </c>
      <c r="J2997" s="5">
        <v>525</v>
      </c>
      <c r="K2997" s="5">
        <f t="shared" si="184"/>
        <v>2100</v>
      </c>
      <c r="L2997" s="4">
        <v>0</v>
      </c>
      <c r="M2997" s="5">
        <f t="shared" si="185"/>
        <v>0</v>
      </c>
      <c r="N2997" s="5">
        <f t="shared" si="186"/>
        <v>600</v>
      </c>
      <c r="O2997" t="s">
        <v>215</v>
      </c>
      <c r="P2997" t="s">
        <v>86</v>
      </c>
      <c r="Q2997" t="s">
        <v>36</v>
      </c>
      <c r="R2997" t="s">
        <v>42</v>
      </c>
      <c r="T2997" t="s">
        <v>43</v>
      </c>
      <c r="U2997" t="str">
        <f t="shared" si="187"/>
        <v>No Discount</v>
      </c>
    </row>
    <row r="2998" spans="1:21" x14ac:dyDescent="0.25">
      <c r="A2998" t="s">
        <v>5383</v>
      </c>
      <c r="B2998" s="3">
        <v>45700</v>
      </c>
      <c r="C2998" t="s">
        <v>3230</v>
      </c>
      <c r="D2998" t="s">
        <v>126</v>
      </c>
      <c r="E2998" t="s">
        <v>75</v>
      </c>
      <c r="F2998" t="s">
        <v>6040</v>
      </c>
      <c r="G2998" t="s">
        <v>6067</v>
      </c>
      <c r="H2998">
        <v>1</v>
      </c>
      <c r="I2998" s="5">
        <v>270</v>
      </c>
      <c r="J2998" s="5">
        <v>390</v>
      </c>
      <c r="K2998" s="5">
        <f t="shared" si="184"/>
        <v>390</v>
      </c>
      <c r="L2998" s="4">
        <v>0</v>
      </c>
      <c r="M2998" s="5">
        <f t="shared" si="185"/>
        <v>0</v>
      </c>
      <c r="N2998" s="5">
        <f t="shared" si="186"/>
        <v>120</v>
      </c>
      <c r="O2998" t="s">
        <v>40</v>
      </c>
      <c r="P2998" t="s">
        <v>41</v>
      </c>
      <c r="Q2998" t="s">
        <v>36</v>
      </c>
      <c r="R2998" t="s">
        <v>42</v>
      </c>
      <c r="T2998" t="s">
        <v>43</v>
      </c>
      <c r="U2998" t="str">
        <f t="shared" si="187"/>
        <v>No Discount</v>
      </c>
    </row>
    <row r="2999" spans="1:21" x14ac:dyDescent="0.25">
      <c r="A2999" t="s">
        <v>5384</v>
      </c>
      <c r="B2999" s="3">
        <v>45747</v>
      </c>
      <c r="C2999" t="s">
        <v>3411</v>
      </c>
      <c r="D2999" t="s">
        <v>32</v>
      </c>
      <c r="E2999" t="s">
        <v>75</v>
      </c>
      <c r="F2999" t="s">
        <v>6063</v>
      </c>
      <c r="G2999" t="s">
        <v>6047</v>
      </c>
      <c r="H2999">
        <v>5</v>
      </c>
      <c r="I2999" s="5">
        <v>250</v>
      </c>
      <c r="J2999" s="5">
        <v>383</v>
      </c>
      <c r="K2999" s="5">
        <f t="shared" si="184"/>
        <v>1915</v>
      </c>
      <c r="L2999" s="4">
        <v>0</v>
      </c>
      <c r="M2999" s="5">
        <f t="shared" si="185"/>
        <v>0</v>
      </c>
      <c r="N2999" s="5">
        <f t="shared" si="186"/>
        <v>665</v>
      </c>
      <c r="O2999" t="s">
        <v>181</v>
      </c>
      <c r="P2999" t="s">
        <v>68</v>
      </c>
      <c r="Q2999" t="s">
        <v>36</v>
      </c>
      <c r="R2999" t="s">
        <v>42</v>
      </c>
      <c r="T2999" t="s">
        <v>43</v>
      </c>
      <c r="U2999" t="str">
        <f t="shared" si="187"/>
        <v>No Discount</v>
      </c>
    </row>
    <row r="3000" spans="1:21" x14ac:dyDescent="0.25">
      <c r="A3000" t="s">
        <v>5385</v>
      </c>
      <c r="B3000" s="3">
        <v>45916</v>
      </c>
      <c r="C3000" t="s">
        <v>735</v>
      </c>
      <c r="D3000" t="s">
        <v>50</v>
      </c>
      <c r="E3000" t="s">
        <v>75</v>
      </c>
      <c r="F3000" t="s">
        <v>93</v>
      </c>
      <c r="G3000" t="s">
        <v>6012</v>
      </c>
      <c r="H3000">
        <v>9</v>
      </c>
      <c r="I3000" s="5">
        <v>375</v>
      </c>
      <c r="J3000" s="5">
        <v>525</v>
      </c>
      <c r="K3000" s="5">
        <f t="shared" si="184"/>
        <v>4725</v>
      </c>
      <c r="L3000" s="4">
        <v>0</v>
      </c>
      <c r="M3000" s="5">
        <f t="shared" si="185"/>
        <v>0</v>
      </c>
      <c r="N3000" s="5">
        <f t="shared" si="186"/>
        <v>1350</v>
      </c>
      <c r="O3000" t="s">
        <v>77</v>
      </c>
      <c r="P3000" t="s">
        <v>78</v>
      </c>
      <c r="Q3000" t="s">
        <v>36</v>
      </c>
      <c r="R3000" t="s">
        <v>42</v>
      </c>
      <c r="T3000" t="s">
        <v>43</v>
      </c>
      <c r="U3000" t="str">
        <f t="shared" si="187"/>
        <v>No Discount</v>
      </c>
    </row>
    <row r="3001" spans="1:21" x14ac:dyDescent="0.25">
      <c r="A3001" t="s">
        <v>5386</v>
      </c>
      <c r="B3001" s="3">
        <v>46078</v>
      </c>
      <c r="C3001" t="s">
        <v>4112</v>
      </c>
      <c r="D3001" t="s">
        <v>126</v>
      </c>
      <c r="E3001" t="s">
        <v>75</v>
      </c>
      <c r="F3001" t="s">
        <v>93</v>
      </c>
      <c r="G3001" t="s">
        <v>6012</v>
      </c>
      <c r="H3001">
        <v>7</v>
      </c>
      <c r="I3001" s="5">
        <v>375</v>
      </c>
      <c r="J3001" s="5">
        <v>525</v>
      </c>
      <c r="K3001" s="5">
        <f t="shared" si="184"/>
        <v>3675</v>
      </c>
      <c r="L3001" s="4">
        <v>0.1</v>
      </c>
      <c r="M3001" s="5">
        <f t="shared" si="185"/>
        <v>367.5</v>
      </c>
      <c r="N3001" s="5">
        <f t="shared" si="186"/>
        <v>1417.5</v>
      </c>
      <c r="O3001" t="s">
        <v>127</v>
      </c>
      <c r="P3001" t="s">
        <v>56</v>
      </c>
      <c r="Q3001" t="s">
        <v>53</v>
      </c>
      <c r="R3001" t="s">
        <v>440</v>
      </c>
      <c r="S3001">
        <v>246</v>
      </c>
      <c r="T3001" t="s">
        <v>441</v>
      </c>
      <c r="U3001" t="str">
        <f t="shared" si="187"/>
        <v>5-10%</v>
      </c>
    </row>
    <row r="3002" spans="1:21" x14ac:dyDescent="0.25">
      <c r="A3002" t="s">
        <v>5387</v>
      </c>
      <c r="B3002" s="3">
        <v>45904</v>
      </c>
      <c r="C3002" t="s">
        <v>73</v>
      </c>
      <c r="D3002" t="s">
        <v>32</v>
      </c>
      <c r="E3002" t="s">
        <v>75</v>
      </c>
      <c r="F3002" t="s">
        <v>6040</v>
      </c>
      <c r="G3002" t="s">
        <v>6067</v>
      </c>
      <c r="H3002">
        <v>1</v>
      </c>
      <c r="I3002" s="5">
        <v>270</v>
      </c>
      <c r="J3002" s="5">
        <v>390</v>
      </c>
      <c r="K3002" s="5">
        <f t="shared" si="184"/>
        <v>390</v>
      </c>
      <c r="L3002" s="4">
        <v>0</v>
      </c>
      <c r="M3002" s="5">
        <f t="shared" si="185"/>
        <v>0</v>
      </c>
      <c r="N3002" s="5">
        <f t="shared" si="186"/>
        <v>120</v>
      </c>
      <c r="O3002" t="s">
        <v>110</v>
      </c>
      <c r="P3002" t="s">
        <v>78</v>
      </c>
      <c r="Q3002" t="s">
        <v>36</v>
      </c>
      <c r="R3002" t="s">
        <v>42</v>
      </c>
      <c r="T3002" t="s">
        <v>43</v>
      </c>
      <c r="U3002" t="str">
        <f t="shared" si="187"/>
        <v>No Discount</v>
      </c>
    </row>
    <row r="3003" spans="1:21" x14ac:dyDescent="0.25">
      <c r="A3003" t="s">
        <v>5388</v>
      </c>
      <c r="B3003" s="3">
        <v>45811</v>
      </c>
      <c r="C3003" t="s">
        <v>2979</v>
      </c>
      <c r="D3003" t="s">
        <v>32</v>
      </c>
      <c r="E3003" t="s">
        <v>75</v>
      </c>
      <c r="F3003" t="s">
        <v>6063</v>
      </c>
      <c r="G3003" t="s">
        <v>6047</v>
      </c>
      <c r="H3003">
        <v>3</v>
      </c>
      <c r="I3003" s="5">
        <v>250</v>
      </c>
      <c r="J3003" s="5">
        <v>383</v>
      </c>
      <c r="K3003" s="5">
        <f t="shared" si="184"/>
        <v>1149</v>
      </c>
      <c r="L3003" s="4">
        <v>0</v>
      </c>
      <c r="M3003" s="5">
        <f t="shared" si="185"/>
        <v>0</v>
      </c>
      <c r="N3003" s="5">
        <f t="shared" si="186"/>
        <v>399</v>
      </c>
      <c r="O3003" t="s">
        <v>95</v>
      </c>
      <c r="P3003" t="s">
        <v>96</v>
      </c>
      <c r="Q3003" t="s">
        <v>53</v>
      </c>
      <c r="R3003" t="s">
        <v>42</v>
      </c>
      <c r="T3003" t="s">
        <v>43</v>
      </c>
      <c r="U3003" t="str">
        <f t="shared" si="187"/>
        <v>No Discount</v>
      </c>
    </row>
    <row r="3004" spans="1:21" x14ac:dyDescent="0.25">
      <c r="A3004" t="s">
        <v>5389</v>
      </c>
      <c r="B3004" s="3">
        <v>45896</v>
      </c>
      <c r="C3004" t="s">
        <v>1375</v>
      </c>
      <c r="D3004" t="s">
        <v>32</v>
      </c>
      <c r="E3004" t="s">
        <v>33</v>
      </c>
      <c r="F3004" t="s">
        <v>6063</v>
      </c>
      <c r="G3004" t="s">
        <v>6047</v>
      </c>
      <c r="H3004">
        <v>3</v>
      </c>
      <c r="I3004" s="5">
        <v>250</v>
      </c>
      <c r="J3004" s="5">
        <v>383</v>
      </c>
      <c r="K3004" s="5">
        <f t="shared" si="184"/>
        <v>1149</v>
      </c>
      <c r="L3004" s="4">
        <v>0</v>
      </c>
      <c r="M3004" s="5">
        <f t="shared" si="185"/>
        <v>0</v>
      </c>
      <c r="N3004" s="5">
        <f t="shared" si="186"/>
        <v>399</v>
      </c>
      <c r="O3004" t="s">
        <v>164</v>
      </c>
      <c r="P3004" t="s">
        <v>41</v>
      </c>
      <c r="Q3004" t="s">
        <v>36</v>
      </c>
      <c r="R3004" t="s">
        <v>440</v>
      </c>
      <c r="S3004">
        <v>103</v>
      </c>
      <c r="T3004" t="s">
        <v>441</v>
      </c>
      <c r="U3004" t="str">
        <f t="shared" si="187"/>
        <v>No Discount</v>
      </c>
    </row>
    <row r="3005" spans="1:21" x14ac:dyDescent="0.25">
      <c r="A3005" t="s">
        <v>5390</v>
      </c>
      <c r="B3005" s="3">
        <v>45852</v>
      </c>
      <c r="C3005" t="s">
        <v>451</v>
      </c>
      <c r="D3005" t="s">
        <v>126</v>
      </c>
      <c r="E3005" t="s">
        <v>75</v>
      </c>
      <c r="F3005" t="s">
        <v>6063</v>
      </c>
      <c r="G3005" t="s">
        <v>6026</v>
      </c>
      <c r="H3005">
        <v>5</v>
      </c>
      <c r="I3005" s="5">
        <v>240</v>
      </c>
      <c r="J3005" s="5">
        <v>380</v>
      </c>
      <c r="K3005" s="5">
        <f t="shared" si="184"/>
        <v>1900</v>
      </c>
      <c r="L3005" s="4">
        <v>0</v>
      </c>
      <c r="M3005" s="5">
        <f t="shared" si="185"/>
        <v>0</v>
      </c>
      <c r="N3005" s="5">
        <f t="shared" si="186"/>
        <v>700</v>
      </c>
      <c r="O3005" t="s">
        <v>40</v>
      </c>
      <c r="P3005" t="s">
        <v>41</v>
      </c>
      <c r="Q3005" t="s">
        <v>36</v>
      </c>
      <c r="R3005" t="s">
        <v>42</v>
      </c>
      <c r="T3005" t="s">
        <v>43</v>
      </c>
      <c r="U3005" t="str">
        <f t="shared" si="187"/>
        <v>No Discount</v>
      </c>
    </row>
    <row r="3006" spans="1:21" x14ac:dyDescent="0.25">
      <c r="A3006" t="s">
        <v>5391</v>
      </c>
      <c r="B3006" s="3">
        <v>46108</v>
      </c>
      <c r="C3006" t="s">
        <v>3321</v>
      </c>
      <c r="D3006" t="s">
        <v>50</v>
      </c>
      <c r="E3006" t="s">
        <v>33</v>
      </c>
      <c r="F3006" t="s">
        <v>6063</v>
      </c>
      <c r="G3006" t="s">
        <v>6026</v>
      </c>
      <c r="H3006">
        <v>4</v>
      </c>
      <c r="I3006" s="5">
        <v>240</v>
      </c>
      <c r="J3006" s="5">
        <v>380</v>
      </c>
      <c r="K3006" s="5">
        <f t="shared" si="184"/>
        <v>1520</v>
      </c>
      <c r="L3006" s="4">
        <v>0.1</v>
      </c>
      <c r="M3006" s="5">
        <f t="shared" si="185"/>
        <v>152</v>
      </c>
      <c r="N3006" s="5">
        <f t="shared" si="186"/>
        <v>712</v>
      </c>
      <c r="O3006" t="s">
        <v>164</v>
      </c>
      <c r="P3006" t="s">
        <v>41</v>
      </c>
      <c r="Q3006" t="s">
        <v>36</v>
      </c>
      <c r="R3006" t="s">
        <v>440</v>
      </c>
      <c r="S3006">
        <v>214</v>
      </c>
      <c r="T3006" t="s">
        <v>441</v>
      </c>
      <c r="U3006" t="str">
        <f t="shared" si="187"/>
        <v>5-10%</v>
      </c>
    </row>
    <row r="3007" spans="1:21" x14ac:dyDescent="0.25">
      <c r="A3007" t="s">
        <v>5392</v>
      </c>
      <c r="B3007" s="3">
        <v>45722</v>
      </c>
      <c r="C3007" t="s">
        <v>1947</v>
      </c>
      <c r="D3007" t="s">
        <v>50</v>
      </c>
      <c r="E3007" t="s">
        <v>33</v>
      </c>
      <c r="F3007" t="s">
        <v>6063</v>
      </c>
      <c r="G3007" t="s">
        <v>6047</v>
      </c>
      <c r="H3007">
        <v>9</v>
      </c>
      <c r="I3007" s="5">
        <v>250</v>
      </c>
      <c r="J3007" s="5">
        <v>383</v>
      </c>
      <c r="K3007" s="5">
        <f t="shared" si="184"/>
        <v>3447</v>
      </c>
      <c r="L3007" s="4">
        <v>0</v>
      </c>
      <c r="M3007" s="5">
        <f t="shared" si="185"/>
        <v>0</v>
      </c>
      <c r="N3007" s="5">
        <f t="shared" si="186"/>
        <v>1197</v>
      </c>
      <c r="O3007" t="s">
        <v>40</v>
      </c>
      <c r="P3007" t="s">
        <v>41</v>
      </c>
      <c r="Q3007" t="s">
        <v>36</v>
      </c>
      <c r="R3007" t="s">
        <v>42</v>
      </c>
      <c r="T3007" t="s">
        <v>43</v>
      </c>
      <c r="U3007" t="str">
        <f t="shared" si="187"/>
        <v>No Discount</v>
      </c>
    </row>
    <row r="3008" spans="1:21" x14ac:dyDescent="0.25">
      <c r="A3008" t="s">
        <v>5393</v>
      </c>
      <c r="B3008" s="3">
        <v>45717</v>
      </c>
      <c r="C3008" t="s">
        <v>1090</v>
      </c>
      <c r="D3008" t="s">
        <v>32</v>
      </c>
      <c r="E3008" t="s">
        <v>33</v>
      </c>
      <c r="F3008" t="s">
        <v>6040</v>
      </c>
      <c r="G3008" t="s">
        <v>6067</v>
      </c>
      <c r="H3008">
        <v>3</v>
      </c>
      <c r="I3008" s="5">
        <v>270</v>
      </c>
      <c r="J3008" s="5">
        <v>390</v>
      </c>
      <c r="K3008" s="5">
        <f t="shared" si="184"/>
        <v>1170</v>
      </c>
      <c r="L3008" s="4">
        <v>0</v>
      </c>
      <c r="M3008" s="5">
        <f t="shared" si="185"/>
        <v>0</v>
      </c>
      <c r="N3008" s="5">
        <f t="shared" si="186"/>
        <v>360</v>
      </c>
      <c r="O3008" t="s">
        <v>85</v>
      </c>
      <c r="P3008" t="s">
        <v>86</v>
      </c>
      <c r="Q3008" t="s">
        <v>36</v>
      </c>
      <c r="R3008" t="s">
        <v>42</v>
      </c>
      <c r="T3008" t="s">
        <v>43</v>
      </c>
      <c r="U3008" t="str">
        <f t="shared" si="187"/>
        <v>No Discount</v>
      </c>
    </row>
    <row r="3009" spans="1:21" x14ac:dyDescent="0.25">
      <c r="A3009" t="s">
        <v>5394</v>
      </c>
      <c r="B3009" s="3">
        <v>46101</v>
      </c>
      <c r="C3009" t="s">
        <v>4652</v>
      </c>
      <c r="D3009" t="s">
        <v>126</v>
      </c>
      <c r="E3009" t="s">
        <v>75</v>
      </c>
      <c r="F3009" t="s">
        <v>6040</v>
      </c>
      <c r="G3009" t="s">
        <v>6067</v>
      </c>
      <c r="H3009">
        <v>8</v>
      </c>
      <c r="I3009" s="5">
        <v>270</v>
      </c>
      <c r="J3009" s="5">
        <v>390</v>
      </c>
      <c r="K3009" s="5">
        <f t="shared" si="184"/>
        <v>3120</v>
      </c>
      <c r="L3009" s="4">
        <v>0.2</v>
      </c>
      <c r="M3009" s="5">
        <f t="shared" si="185"/>
        <v>624</v>
      </c>
      <c r="N3009" s="5">
        <f t="shared" si="186"/>
        <v>1584</v>
      </c>
      <c r="O3009" t="s">
        <v>40</v>
      </c>
      <c r="P3009" t="s">
        <v>41</v>
      </c>
      <c r="Q3009" t="s">
        <v>36</v>
      </c>
      <c r="R3009" t="s">
        <v>440</v>
      </c>
      <c r="S3009">
        <v>40</v>
      </c>
      <c r="T3009" t="s">
        <v>441</v>
      </c>
      <c r="U3009" t="str">
        <f t="shared" si="187"/>
        <v>16-20%</v>
      </c>
    </row>
    <row r="3010" spans="1:21" x14ac:dyDescent="0.25">
      <c r="A3010" t="s">
        <v>5395</v>
      </c>
      <c r="B3010" s="3">
        <v>45966</v>
      </c>
      <c r="C3010" t="s">
        <v>2686</v>
      </c>
      <c r="D3010" t="s">
        <v>32</v>
      </c>
      <c r="E3010" t="s">
        <v>75</v>
      </c>
      <c r="F3010" t="s">
        <v>137</v>
      </c>
      <c r="G3010" t="s">
        <v>6030</v>
      </c>
      <c r="H3010">
        <v>6</v>
      </c>
      <c r="I3010" s="5">
        <v>400</v>
      </c>
      <c r="J3010" s="5">
        <v>583</v>
      </c>
      <c r="K3010" s="5">
        <f t="shared" ref="K3010:K3073" si="188">H3010*J3010</f>
        <v>3498</v>
      </c>
      <c r="L3010" s="4">
        <v>0</v>
      </c>
      <c r="M3010" s="5">
        <f t="shared" ref="M3010:M3073" si="189">K3010*L3010</f>
        <v>0</v>
      </c>
      <c r="N3010" s="5">
        <f t="shared" ref="N3010:N3073" si="190">K3010-((H3010*I3010)-M3010)</f>
        <v>1098</v>
      </c>
      <c r="O3010" t="s">
        <v>85</v>
      </c>
      <c r="P3010" t="s">
        <v>86</v>
      </c>
      <c r="Q3010" t="s">
        <v>36</v>
      </c>
      <c r="R3010" t="s">
        <v>440</v>
      </c>
      <c r="S3010">
        <v>34</v>
      </c>
      <c r="T3010" t="s">
        <v>441</v>
      </c>
      <c r="U3010" t="str">
        <f t="shared" ref="U3010:U3073" si="191">_xlfn.IFS(L3010=0, "No Discount", L3010&lt;=10%, "5-10%", L3010&lt;=15%, "11-15%", L3010&lt;=20%, "16-20%", L3010&lt;=25%, "21-25%")</f>
        <v>No Discount</v>
      </c>
    </row>
    <row r="3011" spans="1:21" x14ac:dyDescent="0.25">
      <c r="A3011" t="s">
        <v>5396</v>
      </c>
      <c r="B3011" s="3">
        <v>46114</v>
      </c>
      <c r="C3011" t="s">
        <v>1228</v>
      </c>
      <c r="D3011" t="s">
        <v>50</v>
      </c>
      <c r="E3011" t="s">
        <v>33</v>
      </c>
      <c r="F3011" t="s">
        <v>6040</v>
      </c>
      <c r="G3011" t="s">
        <v>6067</v>
      </c>
      <c r="H3011">
        <v>7</v>
      </c>
      <c r="I3011" s="5">
        <v>270</v>
      </c>
      <c r="J3011" s="5">
        <v>390</v>
      </c>
      <c r="K3011" s="5">
        <f t="shared" si="188"/>
        <v>2730</v>
      </c>
      <c r="L3011" s="4">
        <v>0.05</v>
      </c>
      <c r="M3011" s="5">
        <f t="shared" si="189"/>
        <v>136.5</v>
      </c>
      <c r="N3011" s="5">
        <f t="shared" si="190"/>
        <v>976.5</v>
      </c>
      <c r="O3011" t="s">
        <v>215</v>
      </c>
      <c r="P3011" t="s">
        <v>86</v>
      </c>
      <c r="Q3011" t="s">
        <v>36</v>
      </c>
      <c r="R3011" t="s">
        <v>440</v>
      </c>
      <c r="S3011">
        <v>28</v>
      </c>
      <c r="T3011" t="s">
        <v>441</v>
      </c>
      <c r="U3011" t="str">
        <f t="shared" si="191"/>
        <v>5-10%</v>
      </c>
    </row>
    <row r="3012" spans="1:21" x14ac:dyDescent="0.25">
      <c r="A3012" t="s">
        <v>5397</v>
      </c>
      <c r="B3012" s="3">
        <v>46162</v>
      </c>
      <c r="C3012" t="s">
        <v>3688</v>
      </c>
      <c r="D3012" t="s">
        <v>50</v>
      </c>
      <c r="E3012" t="s">
        <v>75</v>
      </c>
      <c r="F3012" t="s">
        <v>93</v>
      </c>
      <c r="G3012" t="s">
        <v>6012</v>
      </c>
      <c r="H3012">
        <v>7</v>
      </c>
      <c r="I3012" s="5">
        <v>375</v>
      </c>
      <c r="J3012" s="5">
        <v>525</v>
      </c>
      <c r="K3012" s="5">
        <f t="shared" si="188"/>
        <v>3675</v>
      </c>
      <c r="L3012" s="4">
        <v>0.15</v>
      </c>
      <c r="M3012" s="5">
        <f t="shared" si="189"/>
        <v>551.25</v>
      </c>
      <c r="N3012" s="5">
        <f t="shared" si="190"/>
        <v>1601.25</v>
      </c>
      <c r="O3012" t="s">
        <v>127</v>
      </c>
      <c r="P3012" t="s">
        <v>56</v>
      </c>
      <c r="Q3012" t="s">
        <v>53</v>
      </c>
      <c r="R3012" t="s">
        <v>42</v>
      </c>
      <c r="T3012" t="s">
        <v>43</v>
      </c>
      <c r="U3012" t="str">
        <f t="shared" si="191"/>
        <v>11-15%</v>
      </c>
    </row>
    <row r="3013" spans="1:21" x14ac:dyDescent="0.25">
      <c r="A3013" t="s">
        <v>5398</v>
      </c>
      <c r="B3013" s="3">
        <v>45972</v>
      </c>
      <c r="C3013" t="s">
        <v>4001</v>
      </c>
      <c r="D3013" t="s">
        <v>126</v>
      </c>
      <c r="E3013" t="s">
        <v>33</v>
      </c>
      <c r="F3013" t="s">
        <v>6063</v>
      </c>
      <c r="G3013" t="s">
        <v>6026</v>
      </c>
      <c r="H3013">
        <v>2</v>
      </c>
      <c r="I3013" s="5">
        <v>240</v>
      </c>
      <c r="J3013" s="5">
        <v>380</v>
      </c>
      <c r="K3013" s="5">
        <f t="shared" si="188"/>
        <v>760</v>
      </c>
      <c r="L3013" s="4">
        <v>0</v>
      </c>
      <c r="M3013" s="5">
        <f t="shared" si="189"/>
        <v>0</v>
      </c>
      <c r="N3013" s="5">
        <f t="shared" si="190"/>
        <v>280</v>
      </c>
      <c r="O3013" t="s">
        <v>120</v>
      </c>
      <c r="P3013" t="s">
        <v>96</v>
      </c>
      <c r="Q3013" t="s">
        <v>53</v>
      </c>
      <c r="R3013" t="s">
        <v>440</v>
      </c>
      <c r="S3013">
        <v>54</v>
      </c>
      <c r="T3013" t="s">
        <v>441</v>
      </c>
      <c r="U3013" t="str">
        <f t="shared" si="191"/>
        <v>No Discount</v>
      </c>
    </row>
    <row r="3014" spans="1:21" x14ac:dyDescent="0.25">
      <c r="A3014" t="s">
        <v>5399</v>
      </c>
      <c r="B3014" s="3">
        <v>45707</v>
      </c>
      <c r="C3014" t="s">
        <v>1301</v>
      </c>
      <c r="D3014" t="s">
        <v>126</v>
      </c>
      <c r="E3014" t="s">
        <v>33</v>
      </c>
      <c r="F3014" t="s">
        <v>93</v>
      </c>
      <c r="G3014" t="s">
        <v>6012</v>
      </c>
      <c r="H3014">
        <v>8</v>
      </c>
      <c r="I3014" s="5">
        <v>375</v>
      </c>
      <c r="J3014" s="5">
        <v>525</v>
      </c>
      <c r="K3014" s="5">
        <f t="shared" si="188"/>
        <v>4200</v>
      </c>
      <c r="L3014" s="4">
        <v>0</v>
      </c>
      <c r="M3014" s="5">
        <f t="shared" si="189"/>
        <v>0</v>
      </c>
      <c r="N3014" s="5">
        <f t="shared" si="190"/>
        <v>1200</v>
      </c>
      <c r="O3014" t="s">
        <v>67</v>
      </c>
      <c r="P3014" t="s">
        <v>68</v>
      </c>
      <c r="Q3014" t="s">
        <v>36</v>
      </c>
      <c r="R3014" t="s">
        <v>42</v>
      </c>
      <c r="T3014" t="s">
        <v>43</v>
      </c>
      <c r="U3014" t="str">
        <f t="shared" si="191"/>
        <v>No Discount</v>
      </c>
    </row>
    <row r="3015" spans="1:21" x14ac:dyDescent="0.25">
      <c r="A3015" t="s">
        <v>5400</v>
      </c>
      <c r="B3015" s="3">
        <v>45907</v>
      </c>
      <c r="C3015" t="s">
        <v>3623</v>
      </c>
      <c r="D3015" t="s">
        <v>126</v>
      </c>
      <c r="E3015" t="s">
        <v>75</v>
      </c>
      <c r="F3015" t="s">
        <v>6063</v>
      </c>
      <c r="G3015" t="s">
        <v>6047</v>
      </c>
      <c r="H3015">
        <v>2</v>
      </c>
      <c r="I3015" s="5">
        <v>250</v>
      </c>
      <c r="J3015" s="5">
        <v>383</v>
      </c>
      <c r="K3015" s="5">
        <f t="shared" si="188"/>
        <v>766</v>
      </c>
      <c r="L3015" s="4">
        <v>0</v>
      </c>
      <c r="M3015" s="5">
        <f t="shared" si="189"/>
        <v>0</v>
      </c>
      <c r="N3015" s="5">
        <f t="shared" si="190"/>
        <v>266</v>
      </c>
      <c r="O3015" t="s">
        <v>110</v>
      </c>
      <c r="P3015" t="s">
        <v>78</v>
      </c>
      <c r="Q3015" t="s">
        <v>36</v>
      </c>
      <c r="R3015" t="s">
        <v>42</v>
      </c>
      <c r="T3015" t="s">
        <v>43</v>
      </c>
      <c r="U3015" t="str">
        <f t="shared" si="191"/>
        <v>No Discount</v>
      </c>
    </row>
    <row r="3016" spans="1:21" x14ac:dyDescent="0.25">
      <c r="A3016" t="s">
        <v>5401</v>
      </c>
      <c r="B3016" s="3">
        <v>46107</v>
      </c>
      <c r="C3016" t="s">
        <v>2650</v>
      </c>
      <c r="D3016" t="s">
        <v>50</v>
      </c>
      <c r="E3016" t="s">
        <v>75</v>
      </c>
      <c r="F3016" t="s">
        <v>93</v>
      </c>
      <c r="G3016" t="s">
        <v>6012</v>
      </c>
      <c r="H3016">
        <v>9</v>
      </c>
      <c r="I3016" s="5">
        <v>375</v>
      </c>
      <c r="J3016" s="5">
        <v>525</v>
      </c>
      <c r="K3016" s="5">
        <f t="shared" si="188"/>
        <v>4725</v>
      </c>
      <c r="L3016" s="4">
        <v>0.2</v>
      </c>
      <c r="M3016" s="5">
        <f t="shared" si="189"/>
        <v>945</v>
      </c>
      <c r="N3016" s="5">
        <f t="shared" si="190"/>
        <v>2295</v>
      </c>
      <c r="O3016" t="s">
        <v>181</v>
      </c>
      <c r="P3016" t="s">
        <v>68</v>
      </c>
      <c r="Q3016" t="s">
        <v>36</v>
      </c>
      <c r="R3016" t="s">
        <v>440</v>
      </c>
      <c r="S3016">
        <v>267</v>
      </c>
      <c r="T3016" t="s">
        <v>441</v>
      </c>
      <c r="U3016" t="str">
        <f t="shared" si="191"/>
        <v>16-20%</v>
      </c>
    </row>
    <row r="3017" spans="1:21" x14ac:dyDescent="0.25">
      <c r="A3017" t="s">
        <v>5402</v>
      </c>
      <c r="B3017" s="3">
        <v>46054</v>
      </c>
      <c r="C3017" t="s">
        <v>4636</v>
      </c>
      <c r="D3017" t="s">
        <v>126</v>
      </c>
      <c r="E3017" t="s">
        <v>75</v>
      </c>
      <c r="F3017" t="s">
        <v>6063</v>
      </c>
      <c r="G3017" t="s">
        <v>6026</v>
      </c>
      <c r="H3017">
        <v>6</v>
      </c>
      <c r="I3017" s="5">
        <v>240</v>
      </c>
      <c r="J3017" s="5">
        <v>380</v>
      </c>
      <c r="K3017" s="5">
        <f t="shared" si="188"/>
        <v>2280</v>
      </c>
      <c r="L3017" s="4">
        <v>0.2</v>
      </c>
      <c r="M3017" s="5">
        <f t="shared" si="189"/>
        <v>456</v>
      </c>
      <c r="N3017" s="5">
        <f t="shared" si="190"/>
        <v>1296</v>
      </c>
      <c r="O3017" t="s">
        <v>77</v>
      </c>
      <c r="P3017" t="s">
        <v>78</v>
      </c>
      <c r="Q3017" t="s">
        <v>36</v>
      </c>
      <c r="R3017" t="s">
        <v>440</v>
      </c>
      <c r="S3017">
        <v>175</v>
      </c>
      <c r="T3017" t="s">
        <v>441</v>
      </c>
      <c r="U3017" t="str">
        <f t="shared" si="191"/>
        <v>16-20%</v>
      </c>
    </row>
    <row r="3018" spans="1:21" x14ac:dyDescent="0.25">
      <c r="A3018" t="s">
        <v>5403</v>
      </c>
      <c r="B3018" s="3">
        <v>45986</v>
      </c>
      <c r="C3018" t="s">
        <v>1534</v>
      </c>
      <c r="D3018" t="s">
        <v>32</v>
      </c>
      <c r="E3018" t="s">
        <v>75</v>
      </c>
      <c r="F3018" t="s">
        <v>6040</v>
      </c>
      <c r="G3018" t="s">
        <v>6067</v>
      </c>
      <c r="H3018">
        <v>4</v>
      </c>
      <c r="I3018" s="5">
        <v>270</v>
      </c>
      <c r="J3018" s="5">
        <v>390</v>
      </c>
      <c r="K3018" s="5">
        <f t="shared" si="188"/>
        <v>1560</v>
      </c>
      <c r="L3018" s="4">
        <v>0</v>
      </c>
      <c r="M3018" s="5">
        <f t="shared" si="189"/>
        <v>0</v>
      </c>
      <c r="N3018" s="5">
        <f t="shared" si="190"/>
        <v>480</v>
      </c>
      <c r="O3018" t="s">
        <v>77</v>
      </c>
      <c r="P3018" t="s">
        <v>78</v>
      </c>
      <c r="Q3018" t="s">
        <v>36</v>
      </c>
      <c r="R3018" t="s">
        <v>440</v>
      </c>
      <c r="S3018">
        <v>3</v>
      </c>
      <c r="T3018" t="s">
        <v>441</v>
      </c>
      <c r="U3018" t="str">
        <f t="shared" si="191"/>
        <v>No Discount</v>
      </c>
    </row>
    <row r="3019" spans="1:21" x14ac:dyDescent="0.25">
      <c r="A3019" t="s">
        <v>5404</v>
      </c>
      <c r="B3019" s="3">
        <v>45696</v>
      </c>
      <c r="C3019" t="s">
        <v>2299</v>
      </c>
      <c r="D3019" t="s">
        <v>126</v>
      </c>
      <c r="E3019" t="s">
        <v>75</v>
      </c>
      <c r="F3019" t="s">
        <v>6063</v>
      </c>
      <c r="G3019" t="s">
        <v>6047</v>
      </c>
      <c r="H3019">
        <v>9</v>
      </c>
      <c r="I3019" s="5">
        <v>250</v>
      </c>
      <c r="J3019" s="5">
        <v>383</v>
      </c>
      <c r="K3019" s="5">
        <f t="shared" si="188"/>
        <v>3447</v>
      </c>
      <c r="L3019" s="4">
        <v>0</v>
      </c>
      <c r="M3019" s="5">
        <f t="shared" si="189"/>
        <v>0</v>
      </c>
      <c r="N3019" s="5">
        <f t="shared" si="190"/>
        <v>1197</v>
      </c>
      <c r="O3019" t="s">
        <v>110</v>
      </c>
      <c r="P3019" t="s">
        <v>78</v>
      </c>
      <c r="Q3019" t="s">
        <v>36</v>
      </c>
      <c r="R3019" t="s">
        <v>42</v>
      </c>
      <c r="T3019" t="s">
        <v>43</v>
      </c>
      <c r="U3019" t="str">
        <f t="shared" si="191"/>
        <v>No Discount</v>
      </c>
    </row>
    <row r="3020" spans="1:21" x14ac:dyDescent="0.25">
      <c r="A3020" t="s">
        <v>5405</v>
      </c>
      <c r="B3020" s="3">
        <v>45795</v>
      </c>
      <c r="C3020" t="s">
        <v>974</v>
      </c>
      <c r="D3020" t="s">
        <v>32</v>
      </c>
      <c r="E3020" t="s">
        <v>33</v>
      </c>
      <c r="F3020" t="s">
        <v>93</v>
      </c>
      <c r="G3020" t="s">
        <v>6012</v>
      </c>
      <c r="H3020">
        <v>7</v>
      </c>
      <c r="I3020" s="5">
        <v>375</v>
      </c>
      <c r="J3020" s="5">
        <v>525</v>
      </c>
      <c r="K3020" s="5">
        <f t="shared" si="188"/>
        <v>3675</v>
      </c>
      <c r="L3020" s="4">
        <v>0</v>
      </c>
      <c r="M3020" s="5">
        <f t="shared" si="189"/>
        <v>0</v>
      </c>
      <c r="N3020" s="5">
        <f t="shared" si="190"/>
        <v>1050</v>
      </c>
      <c r="O3020" t="s">
        <v>215</v>
      </c>
      <c r="P3020" t="s">
        <v>86</v>
      </c>
      <c r="Q3020" t="s">
        <v>36</v>
      </c>
      <c r="R3020" t="s">
        <v>42</v>
      </c>
      <c r="T3020" t="s">
        <v>43</v>
      </c>
      <c r="U3020" t="str">
        <f t="shared" si="191"/>
        <v>No Discount</v>
      </c>
    </row>
    <row r="3021" spans="1:21" x14ac:dyDescent="0.25">
      <c r="A3021" t="s">
        <v>5406</v>
      </c>
      <c r="B3021" s="3">
        <v>45672</v>
      </c>
      <c r="C3021" t="s">
        <v>3023</v>
      </c>
      <c r="D3021" t="s">
        <v>126</v>
      </c>
      <c r="E3021" t="s">
        <v>33</v>
      </c>
      <c r="F3021" t="s">
        <v>93</v>
      </c>
      <c r="G3021" t="s">
        <v>6012</v>
      </c>
      <c r="H3021">
        <v>7</v>
      </c>
      <c r="I3021" s="5">
        <v>375</v>
      </c>
      <c r="J3021" s="5">
        <v>525</v>
      </c>
      <c r="K3021" s="5">
        <f t="shared" si="188"/>
        <v>3675</v>
      </c>
      <c r="L3021" s="4">
        <v>0</v>
      </c>
      <c r="M3021" s="5">
        <f t="shared" si="189"/>
        <v>0</v>
      </c>
      <c r="N3021" s="5">
        <f t="shared" si="190"/>
        <v>1050</v>
      </c>
      <c r="O3021" t="s">
        <v>95</v>
      </c>
      <c r="P3021" t="s">
        <v>96</v>
      </c>
      <c r="Q3021" t="s">
        <v>53</v>
      </c>
      <c r="R3021" t="s">
        <v>42</v>
      </c>
      <c r="T3021" t="s">
        <v>43</v>
      </c>
      <c r="U3021" t="str">
        <f t="shared" si="191"/>
        <v>No Discount</v>
      </c>
    </row>
    <row r="3022" spans="1:21" x14ac:dyDescent="0.25">
      <c r="A3022" t="s">
        <v>5407</v>
      </c>
      <c r="B3022" s="3">
        <v>45724</v>
      </c>
      <c r="C3022" t="s">
        <v>262</v>
      </c>
      <c r="D3022" t="s">
        <v>32</v>
      </c>
      <c r="E3022" t="s">
        <v>33</v>
      </c>
      <c r="F3022" t="s">
        <v>6063</v>
      </c>
      <c r="G3022" t="s">
        <v>6047</v>
      </c>
      <c r="H3022">
        <v>5</v>
      </c>
      <c r="I3022" s="5">
        <v>250</v>
      </c>
      <c r="J3022" s="5">
        <v>383</v>
      </c>
      <c r="K3022" s="5">
        <f t="shared" si="188"/>
        <v>1915</v>
      </c>
      <c r="L3022" s="4">
        <v>0</v>
      </c>
      <c r="M3022" s="5">
        <f t="shared" si="189"/>
        <v>0</v>
      </c>
      <c r="N3022" s="5">
        <f t="shared" si="190"/>
        <v>665</v>
      </c>
      <c r="O3022" t="s">
        <v>215</v>
      </c>
      <c r="P3022" t="s">
        <v>86</v>
      </c>
      <c r="Q3022" t="s">
        <v>36</v>
      </c>
      <c r="R3022" t="s">
        <v>42</v>
      </c>
      <c r="T3022" t="s">
        <v>43</v>
      </c>
      <c r="U3022" t="str">
        <f t="shared" si="191"/>
        <v>No Discount</v>
      </c>
    </row>
    <row r="3023" spans="1:21" x14ac:dyDescent="0.25">
      <c r="A3023" t="s">
        <v>5408</v>
      </c>
      <c r="B3023" s="3">
        <v>46041</v>
      </c>
      <c r="C3023" t="s">
        <v>1887</v>
      </c>
      <c r="D3023" t="s">
        <v>126</v>
      </c>
      <c r="E3023" t="s">
        <v>75</v>
      </c>
      <c r="F3023" t="s">
        <v>6040</v>
      </c>
      <c r="G3023" t="s">
        <v>6067</v>
      </c>
      <c r="H3023">
        <v>1</v>
      </c>
      <c r="I3023" s="5">
        <v>270</v>
      </c>
      <c r="J3023" s="5">
        <v>390</v>
      </c>
      <c r="K3023" s="5">
        <f t="shared" si="188"/>
        <v>390</v>
      </c>
      <c r="L3023" s="4">
        <v>0.15</v>
      </c>
      <c r="M3023" s="5">
        <f t="shared" si="189"/>
        <v>58.5</v>
      </c>
      <c r="N3023" s="5">
        <f t="shared" si="190"/>
        <v>178.5</v>
      </c>
      <c r="O3023" t="s">
        <v>164</v>
      </c>
      <c r="P3023" t="s">
        <v>41</v>
      </c>
      <c r="Q3023" t="s">
        <v>36</v>
      </c>
      <c r="R3023" t="s">
        <v>42</v>
      </c>
      <c r="T3023" t="s">
        <v>43</v>
      </c>
      <c r="U3023" t="str">
        <f t="shared" si="191"/>
        <v>11-15%</v>
      </c>
    </row>
    <row r="3024" spans="1:21" x14ac:dyDescent="0.25">
      <c r="A3024" t="s">
        <v>5409</v>
      </c>
      <c r="B3024" s="3">
        <v>46153</v>
      </c>
      <c r="C3024" t="s">
        <v>2103</v>
      </c>
      <c r="D3024" t="s">
        <v>32</v>
      </c>
      <c r="E3024" t="s">
        <v>33</v>
      </c>
      <c r="F3024" t="s">
        <v>6040</v>
      </c>
      <c r="G3024" t="s">
        <v>6067</v>
      </c>
      <c r="H3024">
        <v>6</v>
      </c>
      <c r="I3024" s="5">
        <v>270</v>
      </c>
      <c r="J3024" s="5">
        <v>390</v>
      </c>
      <c r="K3024" s="5">
        <f t="shared" si="188"/>
        <v>2340</v>
      </c>
      <c r="L3024" s="4">
        <v>0.2</v>
      </c>
      <c r="M3024" s="5">
        <f t="shared" si="189"/>
        <v>468</v>
      </c>
      <c r="N3024" s="5">
        <f t="shared" si="190"/>
        <v>1188</v>
      </c>
      <c r="O3024" t="s">
        <v>120</v>
      </c>
      <c r="P3024" t="s">
        <v>96</v>
      </c>
      <c r="Q3024" t="s">
        <v>53</v>
      </c>
      <c r="R3024" t="s">
        <v>440</v>
      </c>
      <c r="S3024">
        <v>57</v>
      </c>
      <c r="T3024" t="s">
        <v>441</v>
      </c>
      <c r="U3024" t="str">
        <f t="shared" si="191"/>
        <v>16-20%</v>
      </c>
    </row>
    <row r="3025" spans="1:21" x14ac:dyDescent="0.25">
      <c r="A3025" t="s">
        <v>5410</v>
      </c>
      <c r="B3025" s="3">
        <v>45778</v>
      </c>
      <c r="C3025" t="s">
        <v>2080</v>
      </c>
      <c r="D3025" t="s">
        <v>50</v>
      </c>
      <c r="E3025" t="s">
        <v>75</v>
      </c>
      <c r="F3025" t="s">
        <v>6040</v>
      </c>
      <c r="G3025" t="s">
        <v>6067</v>
      </c>
      <c r="H3025">
        <v>2</v>
      </c>
      <c r="I3025" s="5">
        <v>270</v>
      </c>
      <c r="J3025" s="5">
        <v>390</v>
      </c>
      <c r="K3025" s="5">
        <f t="shared" si="188"/>
        <v>780</v>
      </c>
      <c r="L3025" s="4">
        <v>0</v>
      </c>
      <c r="M3025" s="5">
        <f t="shared" si="189"/>
        <v>0</v>
      </c>
      <c r="N3025" s="5">
        <f t="shared" si="190"/>
        <v>240</v>
      </c>
      <c r="O3025" t="s">
        <v>77</v>
      </c>
      <c r="P3025" t="s">
        <v>78</v>
      </c>
      <c r="Q3025" t="s">
        <v>36</v>
      </c>
      <c r="R3025" t="s">
        <v>42</v>
      </c>
      <c r="T3025" t="s">
        <v>43</v>
      </c>
      <c r="U3025" t="str">
        <f t="shared" si="191"/>
        <v>No Discount</v>
      </c>
    </row>
    <row r="3026" spans="1:21" x14ac:dyDescent="0.25">
      <c r="A3026" t="s">
        <v>5411</v>
      </c>
      <c r="B3026" s="3">
        <v>46029</v>
      </c>
      <c r="C3026" t="s">
        <v>3015</v>
      </c>
      <c r="D3026" t="s">
        <v>126</v>
      </c>
      <c r="E3026" t="s">
        <v>75</v>
      </c>
      <c r="F3026" t="s">
        <v>93</v>
      </c>
      <c r="G3026" t="s">
        <v>6012</v>
      </c>
      <c r="H3026">
        <v>6</v>
      </c>
      <c r="I3026" s="5">
        <v>375</v>
      </c>
      <c r="J3026" s="5">
        <v>525</v>
      </c>
      <c r="K3026" s="5">
        <f t="shared" si="188"/>
        <v>3150</v>
      </c>
      <c r="L3026" s="4">
        <v>0.1</v>
      </c>
      <c r="M3026" s="5">
        <f t="shared" si="189"/>
        <v>315</v>
      </c>
      <c r="N3026" s="5">
        <f t="shared" si="190"/>
        <v>1215</v>
      </c>
      <c r="O3026" t="s">
        <v>95</v>
      </c>
      <c r="P3026" t="s">
        <v>96</v>
      </c>
      <c r="Q3026" t="s">
        <v>53</v>
      </c>
      <c r="R3026" t="s">
        <v>42</v>
      </c>
      <c r="T3026" t="s">
        <v>43</v>
      </c>
      <c r="U3026" t="str">
        <f t="shared" si="191"/>
        <v>5-10%</v>
      </c>
    </row>
    <row r="3027" spans="1:21" x14ac:dyDescent="0.25">
      <c r="A3027" t="s">
        <v>5412</v>
      </c>
      <c r="B3027" s="3">
        <v>45799</v>
      </c>
      <c r="C3027" t="s">
        <v>1569</v>
      </c>
      <c r="D3027" t="s">
        <v>50</v>
      </c>
      <c r="E3027" t="s">
        <v>75</v>
      </c>
      <c r="F3027" t="s">
        <v>6063</v>
      </c>
      <c r="G3027" t="s">
        <v>6026</v>
      </c>
      <c r="H3027">
        <v>10</v>
      </c>
      <c r="I3027" s="5">
        <v>240</v>
      </c>
      <c r="J3027" s="5">
        <v>380</v>
      </c>
      <c r="K3027" s="5">
        <f t="shared" si="188"/>
        <v>3800</v>
      </c>
      <c r="L3027" s="4">
        <v>0</v>
      </c>
      <c r="M3027" s="5">
        <f t="shared" si="189"/>
        <v>0</v>
      </c>
      <c r="N3027" s="5">
        <f t="shared" si="190"/>
        <v>1400</v>
      </c>
      <c r="O3027" t="s">
        <v>120</v>
      </c>
      <c r="P3027" t="s">
        <v>96</v>
      </c>
      <c r="Q3027" t="s">
        <v>53</v>
      </c>
      <c r="R3027" t="s">
        <v>42</v>
      </c>
      <c r="T3027" t="s">
        <v>43</v>
      </c>
      <c r="U3027" t="str">
        <f t="shared" si="191"/>
        <v>No Discount</v>
      </c>
    </row>
    <row r="3028" spans="1:21" x14ac:dyDescent="0.25">
      <c r="A3028" t="s">
        <v>5413</v>
      </c>
      <c r="B3028" s="3">
        <v>45725</v>
      </c>
      <c r="C3028" t="s">
        <v>756</v>
      </c>
      <c r="D3028" t="s">
        <v>32</v>
      </c>
      <c r="E3028" t="s">
        <v>75</v>
      </c>
      <c r="F3028" t="s">
        <v>6040</v>
      </c>
      <c r="G3028" t="s">
        <v>6067</v>
      </c>
      <c r="H3028">
        <v>5</v>
      </c>
      <c r="I3028" s="5">
        <v>270</v>
      </c>
      <c r="J3028" s="5">
        <v>390</v>
      </c>
      <c r="K3028" s="5">
        <f t="shared" si="188"/>
        <v>1950</v>
      </c>
      <c r="L3028" s="4">
        <v>0</v>
      </c>
      <c r="M3028" s="5">
        <f t="shared" si="189"/>
        <v>0</v>
      </c>
      <c r="N3028" s="5">
        <f t="shared" si="190"/>
        <v>600</v>
      </c>
      <c r="O3028" t="s">
        <v>127</v>
      </c>
      <c r="P3028" t="s">
        <v>56</v>
      </c>
      <c r="Q3028" t="s">
        <v>53</v>
      </c>
      <c r="R3028" t="s">
        <v>42</v>
      </c>
      <c r="T3028" t="s">
        <v>43</v>
      </c>
      <c r="U3028" t="str">
        <f t="shared" si="191"/>
        <v>No Discount</v>
      </c>
    </row>
    <row r="3029" spans="1:21" x14ac:dyDescent="0.25">
      <c r="A3029" t="s">
        <v>5414</v>
      </c>
      <c r="B3029" s="3">
        <v>45976</v>
      </c>
      <c r="C3029" t="s">
        <v>362</v>
      </c>
      <c r="D3029" t="s">
        <v>50</v>
      </c>
      <c r="E3029" t="s">
        <v>75</v>
      </c>
      <c r="F3029" t="s">
        <v>6063</v>
      </c>
      <c r="G3029" t="s">
        <v>6047</v>
      </c>
      <c r="H3029">
        <v>8</v>
      </c>
      <c r="I3029" s="5">
        <v>250</v>
      </c>
      <c r="J3029" s="5">
        <v>383</v>
      </c>
      <c r="K3029" s="5">
        <f t="shared" si="188"/>
        <v>3064</v>
      </c>
      <c r="L3029" s="4">
        <v>0</v>
      </c>
      <c r="M3029" s="5">
        <f t="shared" si="189"/>
        <v>0</v>
      </c>
      <c r="N3029" s="5">
        <f t="shared" si="190"/>
        <v>1064</v>
      </c>
      <c r="O3029" t="s">
        <v>127</v>
      </c>
      <c r="P3029" t="s">
        <v>56</v>
      </c>
      <c r="Q3029" t="s">
        <v>53</v>
      </c>
      <c r="R3029" t="s">
        <v>42</v>
      </c>
      <c r="T3029" t="s">
        <v>43</v>
      </c>
      <c r="U3029" t="str">
        <f t="shared" si="191"/>
        <v>No Discount</v>
      </c>
    </row>
    <row r="3030" spans="1:21" x14ac:dyDescent="0.25">
      <c r="A3030" t="s">
        <v>5415</v>
      </c>
      <c r="B3030" s="3">
        <v>46019</v>
      </c>
      <c r="C3030" t="s">
        <v>682</v>
      </c>
      <c r="D3030" t="s">
        <v>32</v>
      </c>
      <c r="E3030" t="s">
        <v>75</v>
      </c>
      <c r="F3030" t="s">
        <v>6063</v>
      </c>
      <c r="G3030" t="s">
        <v>6047</v>
      </c>
      <c r="H3030">
        <v>2</v>
      </c>
      <c r="I3030" s="5">
        <v>250</v>
      </c>
      <c r="J3030" s="5">
        <v>383</v>
      </c>
      <c r="K3030" s="5">
        <f t="shared" si="188"/>
        <v>766</v>
      </c>
      <c r="L3030" s="4">
        <v>0</v>
      </c>
      <c r="M3030" s="5">
        <f t="shared" si="189"/>
        <v>0</v>
      </c>
      <c r="N3030" s="5">
        <f t="shared" si="190"/>
        <v>266</v>
      </c>
      <c r="O3030" t="s">
        <v>110</v>
      </c>
      <c r="P3030" t="s">
        <v>78</v>
      </c>
      <c r="Q3030" t="s">
        <v>36</v>
      </c>
      <c r="R3030" t="s">
        <v>440</v>
      </c>
      <c r="S3030">
        <v>286</v>
      </c>
      <c r="T3030" t="s">
        <v>441</v>
      </c>
      <c r="U3030" t="str">
        <f t="shared" si="191"/>
        <v>No Discount</v>
      </c>
    </row>
    <row r="3031" spans="1:21" x14ac:dyDescent="0.25">
      <c r="A3031" t="s">
        <v>5416</v>
      </c>
      <c r="B3031" s="3">
        <v>45967</v>
      </c>
      <c r="C3031" t="s">
        <v>5281</v>
      </c>
      <c r="D3031" t="s">
        <v>32</v>
      </c>
      <c r="E3031" t="s">
        <v>75</v>
      </c>
      <c r="F3031" t="s">
        <v>6063</v>
      </c>
      <c r="G3031" t="s">
        <v>6047</v>
      </c>
      <c r="H3031">
        <v>2</v>
      </c>
      <c r="I3031" s="5">
        <v>250</v>
      </c>
      <c r="J3031" s="5">
        <v>383</v>
      </c>
      <c r="K3031" s="5">
        <f t="shared" si="188"/>
        <v>766</v>
      </c>
      <c r="L3031" s="4">
        <v>0</v>
      </c>
      <c r="M3031" s="5">
        <f t="shared" si="189"/>
        <v>0</v>
      </c>
      <c r="N3031" s="5">
        <f t="shared" si="190"/>
        <v>266</v>
      </c>
      <c r="O3031" t="s">
        <v>110</v>
      </c>
      <c r="P3031" t="s">
        <v>78</v>
      </c>
      <c r="Q3031" t="s">
        <v>36</v>
      </c>
      <c r="R3031" t="s">
        <v>42</v>
      </c>
      <c r="T3031" t="s">
        <v>43</v>
      </c>
      <c r="U3031" t="str">
        <f t="shared" si="191"/>
        <v>No Discount</v>
      </c>
    </row>
    <row r="3032" spans="1:21" x14ac:dyDescent="0.25">
      <c r="A3032" t="s">
        <v>5417</v>
      </c>
      <c r="B3032" s="3">
        <v>45964</v>
      </c>
      <c r="C3032" t="s">
        <v>884</v>
      </c>
      <c r="D3032" t="s">
        <v>50</v>
      </c>
      <c r="E3032" t="s">
        <v>33</v>
      </c>
      <c r="F3032" t="s">
        <v>93</v>
      </c>
      <c r="G3032" t="s">
        <v>6012</v>
      </c>
      <c r="H3032">
        <v>3</v>
      </c>
      <c r="I3032" s="5">
        <v>375</v>
      </c>
      <c r="J3032" s="5">
        <v>525</v>
      </c>
      <c r="K3032" s="5">
        <f t="shared" si="188"/>
        <v>1575</v>
      </c>
      <c r="L3032" s="4">
        <v>0</v>
      </c>
      <c r="M3032" s="5">
        <f t="shared" si="189"/>
        <v>0</v>
      </c>
      <c r="N3032" s="5">
        <f t="shared" si="190"/>
        <v>450</v>
      </c>
      <c r="O3032" t="s">
        <v>67</v>
      </c>
      <c r="P3032" t="s">
        <v>68</v>
      </c>
      <c r="Q3032" t="s">
        <v>36</v>
      </c>
      <c r="R3032" t="s">
        <v>42</v>
      </c>
      <c r="T3032" t="s">
        <v>43</v>
      </c>
      <c r="U3032" t="str">
        <f t="shared" si="191"/>
        <v>No Discount</v>
      </c>
    </row>
    <row r="3033" spans="1:21" x14ac:dyDescent="0.25">
      <c r="A3033" t="s">
        <v>5418</v>
      </c>
      <c r="B3033" s="3">
        <v>45960</v>
      </c>
      <c r="C3033" t="s">
        <v>2141</v>
      </c>
      <c r="D3033" t="s">
        <v>50</v>
      </c>
      <c r="E3033" t="s">
        <v>33</v>
      </c>
      <c r="F3033" t="s">
        <v>93</v>
      </c>
      <c r="G3033" t="s">
        <v>6012</v>
      </c>
      <c r="H3033">
        <v>6</v>
      </c>
      <c r="I3033" s="5">
        <v>375</v>
      </c>
      <c r="J3033" s="5">
        <v>525</v>
      </c>
      <c r="K3033" s="5">
        <f t="shared" si="188"/>
        <v>3150</v>
      </c>
      <c r="L3033" s="4">
        <v>0</v>
      </c>
      <c r="M3033" s="5">
        <f t="shared" si="189"/>
        <v>0</v>
      </c>
      <c r="N3033" s="5">
        <f t="shared" si="190"/>
        <v>900</v>
      </c>
      <c r="O3033" t="s">
        <v>95</v>
      </c>
      <c r="P3033" t="s">
        <v>96</v>
      </c>
      <c r="Q3033" t="s">
        <v>53</v>
      </c>
      <c r="R3033" t="s">
        <v>42</v>
      </c>
      <c r="T3033" t="s">
        <v>43</v>
      </c>
      <c r="U3033" t="str">
        <f t="shared" si="191"/>
        <v>No Discount</v>
      </c>
    </row>
    <row r="3034" spans="1:21" x14ac:dyDescent="0.25">
      <c r="A3034" t="s">
        <v>5419</v>
      </c>
      <c r="B3034" s="3">
        <v>45727</v>
      </c>
      <c r="C3034" t="s">
        <v>2055</v>
      </c>
      <c r="D3034" t="s">
        <v>126</v>
      </c>
      <c r="E3034" t="s">
        <v>75</v>
      </c>
      <c r="F3034" t="s">
        <v>6063</v>
      </c>
      <c r="G3034" t="s">
        <v>6026</v>
      </c>
      <c r="H3034">
        <v>10</v>
      </c>
      <c r="I3034" s="5">
        <v>240</v>
      </c>
      <c r="J3034" s="5">
        <v>380</v>
      </c>
      <c r="K3034" s="5">
        <f t="shared" si="188"/>
        <v>3800</v>
      </c>
      <c r="L3034" s="4">
        <v>0</v>
      </c>
      <c r="M3034" s="5">
        <f t="shared" si="189"/>
        <v>0</v>
      </c>
      <c r="N3034" s="5">
        <f t="shared" si="190"/>
        <v>1400</v>
      </c>
      <c r="O3034" t="s">
        <v>40</v>
      </c>
      <c r="P3034" t="s">
        <v>41</v>
      </c>
      <c r="Q3034" t="s">
        <v>36</v>
      </c>
      <c r="R3034" t="s">
        <v>42</v>
      </c>
      <c r="T3034" t="s">
        <v>43</v>
      </c>
      <c r="U3034" t="str">
        <f t="shared" si="191"/>
        <v>No Discount</v>
      </c>
    </row>
    <row r="3035" spans="1:21" x14ac:dyDescent="0.25">
      <c r="A3035" t="s">
        <v>5420</v>
      </c>
      <c r="B3035" s="3">
        <v>46018</v>
      </c>
      <c r="C3035" t="s">
        <v>732</v>
      </c>
      <c r="D3035" t="s">
        <v>50</v>
      </c>
      <c r="E3035" t="s">
        <v>33</v>
      </c>
      <c r="F3035" t="s">
        <v>93</v>
      </c>
      <c r="G3035" t="s">
        <v>6012</v>
      </c>
      <c r="H3035">
        <v>2</v>
      </c>
      <c r="I3035" s="5">
        <v>375</v>
      </c>
      <c r="J3035" s="5">
        <v>525</v>
      </c>
      <c r="K3035" s="5">
        <f t="shared" si="188"/>
        <v>1050</v>
      </c>
      <c r="L3035" s="4">
        <v>0</v>
      </c>
      <c r="M3035" s="5">
        <f t="shared" si="189"/>
        <v>0</v>
      </c>
      <c r="N3035" s="5">
        <f t="shared" si="190"/>
        <v>300</v>
      </c>
      <c r="O3035" t="s">
        <v>164</v>
      </c>
      <c r="P3035" t="s">
        <v>41</v>
      </c>
      <c r="Q3035" t="s">
        <v>36</v>
      </c>
      <c r="R3035" t="s">
        <v>42</v>
      </c>
      <c r="T3035" t="s">
        <v>43</v>
      </c>
      <c r="U3035" t="str">
        <f t="shared" si="191"/>
        <v>No Discount</v>
      </c>
    </row>
    <row r="3036" spans="1:21" x14ac:dyDescent="0.25">
      <c r="A3036" t="s">
        <v>5421</v>
      </c>
      <c r="B3036" s="3">
        <v>46046</v>
      </c>
      <c r="C3036" t="s">
        <v>380</v>
      </c>
      <c r="D3036" t="s">
        <v>126</v>
      </c>
      <c r="E3036" t="s">
        <v>75</v>
      </c>
      <c r="F3036" t="s">
        <v>93</v>
      </c>
      <c r="G3036" t="s">
        <v>6012</v>
      </c>
      <c r="H3036">
        <v>7</v>
      </c>
      <c r="I3036" s="5">
        <v>375</v>
      </c>
      <c r="J3036" s="5">
        <v>525</v>
      </c>
      <c r="K3036" s="5">
        <f t="shared" si="188"/>
        <v>3675</v>
      </c>
      <c r="L3036" s="4">
        <v>0.05</v>
      </c>
      <c r="M3036" s="5">
        <f t="shared" si="189"/>
        <v>183.75</v>
      </c>
      <c r="N3036" s="5">
        <f t="shared" si="190"/>
        <v>1233.75</v>
      </c>
      <c r="O3036" t="s">
        <v>85</v>
      </c>
      <c r="P3036" t="s">
        <v>86</v>
      </c>
      <c r="Q3036" t="s">
        <v>36</v>
      </c>
      <c r="R3036" t="s">
        <v>42</v>
      </c>
      <c r="T3036" t="s">
        <v>43</v>
      </c>
      <c r="U3036" t="str">
        <f t="shared" si="191"/>
        <v>5-10%</v>
      </c>
    </row>
    <row r="3037" spans="1:21" x14ac:dyDescent="0.25">
      <c r="A3037" t="s">
        <v>5422</v>
      </c>
      <c r="B3037" s="3">
        <v>45997</v>
      </c>
      <c r="C3037" t="s">
        <v>4198</v>
      </c>
      <c r="D3037" t="s">
        <v>50</v>
      </c>
      <c r="E3037" t="s">
        <v>33</v>
      </c>
      <c r="F3037" t="s">
        <v>6040</v>
      </c>
      <c r="G3037" t="s">
        <v>6068</v>
      </c>
      <c r="H3037">
        <v>7</v>
      </c>
      <c r="I3037" s="5">
        <v>230</v>
      </c>
      <c r="J3037" s="5">
        <v>327</v>
      </c>
      <c r="K3037" s="5">
        <f t="shared" si="188"/>
        <v>2289</v>
      </c>
      <c r="L3037" s="4">
        <v>0</v>
      </c>
      <c r="M3037" s="5">
        <f t="shared" si="189"/>
        <v>0</v>
      </c>
      <c r="N3037" s="5">
        <f t="shared" si="190"/>
        <v>679</v>
      </c>
      <c r="O3037" t="s">
        <v>85</v>
      </c>
      <c r="P3037" t="s">
        <v>86</v>
      </c>
      <c r="Q3037" t="s">
        <v>36</v>
      </c>
      <c r="R3037" t="s">
        <v>42</v>
      </c>
      <c r="T3037" t="s">
        <v>43</v>
      </c>
      <c r="U3037" t="str">
        <f t="shared" si="191"/>
        <v>No Discount</v>
      </c>
    </row>
    <row r="3038" spans="1:21" x14ac:dyDescent="0.25">
      <c r="A3038" t="s">
        <v>5423</v>
      </c>
      <c r="B3038" s="3">
        <v>46110</v>
      </c>
      <c r="C3038" t="s">
        <v>4026</v>
      </c>
      <c r="D3038" t="s">
        <v>126</v>
      </c>
      <c r="E3038" t="s">
        <v>33</v>
      </c>
      <c r="F3038" t="s">
        <v>137</v>
      </c>
      <c r="G3038" t="s">
        <v>6030</v>
      </c>
      <c r="H3038">
        <v>9</v>
      </c>
      <c r="I3038" s="5">
        <v>400</v>
      </c>
      <c r="J3038" s="5">
        <v>583</v>
      </c>
      <c r="K3038" s="5">
        <f t="shared" si="188"/>
        <v>5247</v>
      </c>
      <c r="L3038" s="4">
        <v>0.18</v>
      </c>
      <c r="M3038" s="5">
        <f t="shared" si="189"/>
        <v>944.45999999999992</v>
      </c>
      <c r="N3038" s="5">
        <f t="shared" si="190"/>
        <v>2591.46</v>
      </c>
      <c r="O3038" t="s">
        <v>110</v>
      </c>
      <c r="P3038" t="s">
        <v>78</v>
      </c>
      <c r="Q3038" t="s">
        <v>36</v>
      </c>
      <c r="R3038" t="s">
        <v>440</v>
      </c>
      <c r="S3038">
        <v>107</v>
      </c>
      <c r="T3038" t="s">
        <v>441</v>
      </c>
      <c r="U3038" t="str">
        <f t="shared" si="191"/>
        <v>16-20%</v>
      </c>
    </row>
    <row r="3039" spans="1:21" x14ac:dyDescent="0.25">
      <c r="A3039" t="s">
        <v>5424</v>
      </c>
      <c r="B3039" s="3">
        <v>45986</v>
      </c>
      <c r="C3039" t="s">
        <v>1322</v>
      </c>
      <c r="D3039" t="s">
        <v>32</v>
      </c>
      <c r="E3039" t="s">
        <v>33</v>
      </c>
      <c r="F3039" t="s">
        <v>6063</v>
      </c>
      <c r="G3039" t="s">
        <v>6047</v>
      </c>
      <c r="H3039">
        <v>10</v>
      </c>
      <c r="I3039" s="5">
        <v>250</v>
      </c>
      <c r="J3039" s="5">
        <v>383</v>
      </c>
      <c r="K3039" s="5">
        <f t="shared" si="188"/>
        <v>3830</v>
      </c>
      <c r="L3039" s="4">
        <v>0</v>
      </c>
      <c r="M3039" s="5">
        <f t="shared" si="189"/>
        <v>0</v>
      </c>
      <c r="N3039" s="5">
        <f t="shared" si="190"/>
        <v>1330</v>
      </c>
      <c r="O3039" t="s">
        <v>110</v>
      </c>
      <c r="P3039" t="s">
        <v>78</v>
      </c>
      <c r="Q3039" t="s">
        <v>36</v>
      </c>
      <c r="R3039" t="s">
        <v>42</v>
      </c>
      <c r="T3039" t="s">
        <v>43</v>
      </c>
      <c r="U3039" t="str">
        <f t="shared" si="191"/>
        <v>No Discount</v>
      </c>
    </row>
    <row r="3040" spans="1:21" x14ac:dyDescent="0.25">
      <c r="A3040" t="s">
        <v>5425</v>
      </c>
      <c r="B3040" s="3">
        <v>45932</v>
      </c>
      <c r="C3040" t="s">
        <v>5426</v>
      </c>
      <c r="D3040" t="s">
        <v>32</v>
      </c>
      <c r="E3040" t="s">
        <v>75</v>
      </c>
      <c r="F3040" t="s">
        <v>6063</v>
      </c>
      <c r="G3040" t="s">
        <v>6026</v>
      </c>
      <c r="H3040">
        <v>6</v>
      </c>
      <c r="I3040" s="5">
        <v>240</v>
      </c>
      <c r="J3040" s="5">
        <v>380</v>
      </c>
      <c r="K3040" s="5">
        <f t="shared" si="188"/>
        <v>2280</v>
      </c>
      <c r="L3040" s="4">
        <v>0</v>
      </c>
      <c r="M3040" s="5">
        <f t="shared" si="189"/>
        <v>0</v>
      </c>
      <c r="N3040" s="5">
        <f t="shared" si="190"/>
        <v>840</v>
      </c>
      <c r="O3040" t="s">
        <v>85</v>
      </c>
      <c r="P3040" t="s">
        <v>86</v>
      </c>
      <c r="Q3040" t="s">
        <v>36</v>
      </c>
      <c r="R3040" t="s">
        <v>42</v>
      </c>
      <c r="T3040" t="s">
        <v>43</v>
      </c>
      <c r="U3040" t="str">
        <f t="shared" si="191"/>
        <v>No Discount</v>
      </c>
    </row>
    <row r="3041" spans="1:21" x14ac:dyDescent="0.25">
      <c r="A3041" t="s">
        <v>5428</v>
      </c>
      <c r="B3041" s="3">
        <v>45743</v>
      </c>
      <c r="C3041" t="s">
        <v>539</v>
      </c>
      <c r="D3041" t="s">
        <v>50</v>
      </c>
      <c r="E3041" t="s">
        <v>75</v>
      </c>
      <c r="F3041" t="s">
        <v>6063</v>
      </c>
      <c r="G3041" t="s">
        <v>6026</v>
      </c>
      <c r="H3041">
        <v>7</v>
      </c>
      <c r="I3041" s="5">
        <v>240</v>
      </c>
      <c r="J3041" s="5">
        <v>380</v>
      </c>
      <c r="K3041" s="5">
        <f t="shared" si="188"/>
        <v>2660</v>
      </c>
      <c r="L3041" s="4">
        <v>0</v>
      </c>
      <c r="M3041" s="5">
        <f t="shared" si="189"/>
        <v>0</v>
      </c>
      <c r="N3041" s="5">
        <f t="shared" si="190"/>
        <v>980</v>
      </c>
      <c r="O3041" t="s">
        <v>85</v>
      </c>
      <c r="P3041" t="s">
        <v>86</v>
      </c>
      <c r="Q3041" t="s">
        <v>36</v>
      </c>
      <c r="R3041" t="s">
        <v>42</v>
      </c>
      <c r="T3041" t="s">
        <v>43</v>
      </c>
      <c r="U3041" t="str">
        <f t="shared" si="191"/>
        <v>No Discount</v>
      </c>
    </row>
    <row r="3042" spans="1:21" x14ac:dyDescent="0.25">
      <c r="A3042" t="s">
        <v>5429</v>
      </c>
      <c r="B3042" s="3">
        <v>45704</v>
      </c>
      <c r="C3042" t="s">
        <v>3567</v>
      </c>
      <c r="D3042" t="s">
        <v>126</v>
      </c>
      <c r="E3042" t="s">
        <v>75</v>
      </c>
      <c r="F3042" t="s">
        <v>137</v>
      </c>
      <c r="G3042" t="s">
        <v>6030</v>
      </c>
      <c r="H3042">
        <v>2</v>
      </c>
      <c r="I3042" s="5">
        <v>400</v>
      </c>
      <c r="J3042" s="5">
        <v>583</v>
      </c>
      <c r="K3042" s="5">
        <f t="shared" si="188"/>
        <v>1166</v>
      </c>
      <c r="L3042" s="4">
        <v>0</v>
      </c>
      <c r="M3042" s="5">
        <f t="shared" si="189"/>
        <v>0</v>
      </c>
      <c r="N3042" s="5">
        <f t="shared" si="190"/>
        <v>366</v>
      </c>
      <c r="O3042" t="s">
        <v>215</v>
      </c>
      <c r="P3042" t="s">
        <v>86</v>
      </c>
      <c r="Q3042" t="s">
        <v>36</v>
      </c>
      <c r="R3042" t="s">
        <v>42</v>
      </c>
      <c r="T3042" t="s">
        <v>43</v>
      </c>
      <c r="U3042" t="str">
        <f t="shared" si="191"/>
        <v>No Discount</v>
      </c>
    </row>
    <row r="3043" spans="1:21" x14ac:dyDescent="0.25">
      <c r="A3043" t="s">
        <v>5430</v>
      </c>
      <c r="B3043" s="3">
        <v>45963</v>
      </c>
      <c r="C3043" t="s">
        <v>2839</v>
      </c>
      <c r="D3043" t="s">
        <v>50</v>
      </c>
      <c r="E3043" t="s">
        <v>33</v>
      </c>
      <c r="F3043" t="s">
        <v>93</v>
      </c>
      <c r="G3043" t="s">
        <v>6012</v>
      </c>
      <c r="H3043">
        <v>10</v>
      </c>
      <c r="I3043" s="5">
        <v>375</v>
      </c>
      <c r="J3043" s="5">
        <v>525</v>
      </c>
      <c r="K3043" s="5">
        <f t="shared" si="188"/>
        <v>5250</v>
      </c>
      <c r="L3043" s="4">
        <v>0</v>
      </c>
      <c r="M3043" s="5">
        <f t="shared" si="189"/>
        <v>0</v>
      </c>
      <c r="N3043" s="5">
        <f t="shared" si="190"/>
        <v>1500</v>
      </c>
      <c r="O3043" t="s">
        <v>127</v>
      </c>
      <c r="P3043" t="s">
        <v>56</v>
      </c>
      <c r="Q3043" t="s">
        <v>53</v>
      </c>
      <c r="R3043" t="s">
        <v>440</v>
      </c>
      <c r="T3043" t="s">
        <v>441</v>
      </c>
      <c r="U3043" t="str">
        <f t="shared" si="191"/>
        <v>No Discount</v>
      </c>
    </row>
    <row r="3044" spans="1:21" x14ac:dyDescent="0.25">
      <c r="A3044" t="s">
        <v>5431</v>
      </c>
      <c r="B3044" s="3">
        <v>46119</v>
      </c>
      <c r="C3044" t="s">
        <v>3963</v>
      </c>
      <c r="D3044" t="s">
        <v>126</v>
      </c>
      <c r="E3044" t="s">
        <v>75</v>
      </c>
      <c r="F3044" t="s">
        <v>6040</v>
      </c>
      <c r="G3044" t="s">
        <v>6068</v>
      </c>
      <c r="H3044">
        <v>3</v>
      </c>
      <c r="I3044" s="5">
        <v>230</v>
      </c>
      <c r="J3044" s="5">
        <v>327</v>
      </c>
      <c r="K3044" s="5">
        <f t="shared" si="188"/>
        <v>981</v>
      </c>
      <c r="L3044" s="4">
        <v>0.12</v>
      </c>
      <c r="M3044" s="5">
        <f t="shared" si="189"/>
        <v>117.72</v>
      </c>
      <c r="N3044" s="5">
        <f t="shared" si="190"/>
        <v>408.72</v>
      </c>
      <c r="O3044" t="s">
        <v>40</v>
      </c>
      <c r="P3044" t="s">
        <v>41</v>
      </c>
      <c r="Q3044" t="s">
        <v>36</v>
      </c>
      <c r="R3044" t="s">
        <v>440</v>
      </c>
      <c r="S3044">
        <v>404</v>
      </c>
      <c r="T3044" t="s">
        <v>441</v>
      </c>
      <c r="U3044" t="str">
        <f t="shared" si="191"/>
        <v>11-15%</v>
      </c>
    </row>
    <row r="3045" spans="1:21" x14ac:dyDescent="0.25">
      <c r="A3045" t="s">
        <v>5432</v>
      </c>
      <c r="B3045" s="3">
        <v>46146</v>
      </c>
      <c r="C3045" t="s">
        <v>1515</v>
      </c>
      <c r="D3045" t="s">
        <v>32</v>
      </c>
      <c r="E3045" t="s">
        <v>75</v>
      </c>
      <c r="F3045" t="s">
        <v>6063</v>
      </c>
      <c r="G3045" t="s">
        <v>6047</v>
      </c>
      <c r="H3045">
        <v>7</v>
      </c>
      <c r="I3045" s="5">
        <v>250</v>
      </c>
      <c r="J3045" s="5">
        <v>383</v>
      </c>
      <c r="K3045" s="5">
        <f t="shared" si="188"/>
        <v>2681</v>
      </c>
      <c r="L3045" s="4">
        <v>0.08</v>
      </c>
      <c r="M3045" s="5">
        <f t="shared" si="189"/>
        <v>214.48000000000002</v>
      </c>
      <c r="N3045" s="5">
        <f t="shared" si="190"/>
        <v>1145.48</v>
      </c>
      <c r="O3045" t="s">
        <v>164</v>
      </c>
      <c r="P3045" t="s">
        <v>41</v>
      </c>
      <c r="Q3045" t="s">
        <v>36</v>
      </c>
      <c r="R3045" t="s">
        <v>440</v>
      </c>
      <c r="S3045">
        <v>185</v>
      </c>
      <c r="T3045" t="s">
        <v>441</v>
      </c>
      <c r="U3045" t="str">
        <f t="shared" si="191"/>
        <v>5-10%</v>
      </c>
    </row>
    <row r="3046" spans="1:21" x14ac:dyDescent="0.25">
      <c r="A3046" t="s">
        <v>5433</v>
      </c>
      <c r="B3046" s="3">
        <v>45861</v>
      </c>
      <c r="C3046" t="s">
        <v>1512</v>
      </c>
      <c r="D3046" t="s">
        <v>126</v>
      </c>
      <c r="E3046" t="s">
        <v>33</v>
      </c>
      <c r="F3046" t="s">
        <v>6040</v>
      </c>
      <c r="G3046" t="s">
        <v>6068</v>
      </c>
      <c r="H3046">
        <v>3</v>
      </c>
      <c r="I3046" s="5">
        <v>230</v>
      </c>
      <c r="J3046" s="5">
        <v>327</v>
      </c>
      <c r="K3046" s="5">
        <f t="shared" si="188"/>
        <v>981</v>
      </c>
      <c r="L3046" s="4">
        <v>0</v>
      </c>
      <c r="M3046" s="5">
        <f t="shared" si="189"/>
        <v>0</v>
      </c>
      <c r="N3046" s="5">
        <f t="shared" si="190"/>
        <v>291</v>
      </c>
      <c r="O3046" t="s">
        <v>215</v>
      </c>
      <c r="P3046" t="s">
        <v>86</v>
      </c>
      <c r="Q3046" t="s">
        <v>36</v>
      </c>
      <c r="R3046" t="s">
        <v>42</v>
      </c>
      <c r="T3046" t="s">
        <v>43</v>
      </c>
      <c r="U3046" t="str">
        <f t="shared" si="191"/>
        <v>No Discount</v>
      </c>
    </row>
    <row r="3047" spans="1:21" x14ac:dyDescent="0.25">
      <c r="A3047" t="s">
        <v>5434</v>
      </c>
      <c r="B3047" s="3">
        <v>45964</v>
      </c>
      <c r="C3047" t="s">
        <v>1989</v>
      </c>
      <c r="D3047" t="s">
        <v>126</v>
      </c>
      <c r="E3047" t="s">
        <v>75</v>
      </c>
      <c r="F3047" t="s">
        <v>93</v>
      </c>
      <c r="G3047" t="s">
        <v>6013</v>
      </c>
      <c r="H3047">
        <v>1</v>
      </c>
      <c r="I3047" s="5">
        <v>1050</v>
      </c>
      <c r="J3047" s="5">
        <v>1450</v>
      </c>
      <c r="K3047" s="5">
        <f t="shared" si="188"/>
        <v>1450</v>
      </c>
      <c r="L3047" s="4">
        <v>0</v>
      </c>
      <c r="M3047" s="5">
        <f t="shared" si="189"/>
        <v>0</v>
      </c>
      <c r="N3047" s="5">
        <f t="shared" si="190"/>
        <v>400</v>
      </c>
      <c r="O3047" t="s">
        <v>120</v>
      </c>
      <c r="P3047" t="s">
        <v>96</v>
      </c>
      <c r="Q3047" t="s">
        <v>53</v>
      </c>
      <c r="R3047" t="s">
        <v>42</v>
      </c>
      <c r="T3047" t="s">
        <v>43</v>
      </c>
      <c r="U3047" t="str">
        <f t="shared" si="191"/>
        <v>No Discount</v>
      </c>
    </row>
    <row r="3048" spans="1:21" x14ac:dyDescent="0.25">
      <c r="A3048" t="s">
        <v>5435</v>
      </c>
      <c r="B3048" s="3">
        <v>46026</v>
      </c>
      <c r="C3048" t="s">
        <v>1075</v>
      </c>
      <c r="D3048" t="s">
        <v>126</v>
      </c>
      <c r="E3048" t="s">
        <v>33</v>
      </c>
      <c r="F3048" t="s">
        <v>6063</v>
      </c>
      <c r="G3048" t="s">
        <v>6026</v>
      </c>
      <c r="H3048">
        <v>22</v>
      </c>
      <c r="I3048" s="5">
        <v>240</v>
      </c>
      <c r="J3048" s="5">
        <v>380</v>
      </c>
      <c r="K3048" s="5">
        <f t="shared" si="188"/>
        <v>8360</v>
      </c>
      <c r="L3048" s="4">
        <v>0.1</v>
      </c>
      <c r="M3048" s="5">
        <f t="shared" si="189"/>
        <v>836</v>
      </c>
      <c r="N3048" s="5">
        <f t="shared" si="190"/>
        <v>3916</v>
      </c>
      <c r="O3048" t="s">
        <v>181</v>
      </c>
      <c r="P3048" t="s">
        <v>68</v>
      </c>
      <c r="Q3048" t="s">
        <v>36</v>
      </c>
      <c r="R3048" t="s">
        <v>440</v>
      </c>
      <c r="S3048">
        <v>157</v>
      </c>
      <c r="T3048" t="s">
        <v>441</v>
      </c>
      <c r="U3048" t="str">
        <f t="shared" si="191"/>
        <v>5-10%</v>
      </c>
    </row>
    <row r="3049" spans="1:21" x14ac:dyDescent="0.25">
      <c r="A3049" t="s">
        <v>5436</v>
      </c>
      <c r="B3049" s="3">
        <v>46013</v>
      </c>
      <c r="C3049" t="s">
        <v>1610</v>
      </c>
      <c r="D3049" t="s">
        <v>32</v>
      </c>
      <c r="E3049" t="s">
        <v>33</v>
      </c>
      <c r="F3049" t="s">
        <v>6040</v>
      </c>
      <c r="G3049" t="s">
        <v>6068</v>
      </c>
      <c r="H3049">
        <v>6</v>
      </c>
      <c r="I3049" s="5">
        <v>230</v>
      </c>
      <c r="J3049" s="5">
        <v>327</v>
      </c>
      <c r="K3049" s="5">
        <f t="shared" si="188"/>
        <v>1962</v>
      </c>
      <c r="L3049" s="4">
        <v>0</v>
      </c>
      <c r="M3049" s="5">
        <f t="shared" si="189"/>
        <v>0</v>
      </c>
      <c r="N3049" s="5">
        <f t="shared" si="190"/>
        <v>582</v>
      </c>
      <c r="O3049" t="s">
        <v>85</v>
      </c>
      <c r="P3049" t="s">
        <v>86</v>
      </c>
      <c r="Q3049" t="s">
        <v>36</v>
      </c>
      <c r="R3049" t="s">
        <v>42</v>
      </c>
      <c r="T3049" t="s">
        <v>43</v>
      </c>
      <c r="U3049" t="str">
        <f t="shared" si="191"/>
        <v>No Discount</v>
      </c>
    </row>
    <row r="3050" spans="1:21" x14ac:dyDescent="0.25">
      <c r="A3050" t="s">
        <v>5437</v>
      </c>
      <c r="B3050" s="3">
        <v>45747</v>
      </c>
      <c r="C3050" t="s">
        <v>1434</v>
      </c>
      <c r="D3050" t="s">
        <v>126</v>
      </c>
      <c r="E3050" t="s">
        <v>75</v>
      </c>
      <c r="F3050" t="s">
        <v>6063</v>
      </c>
      <c r="G3050" t="s">
        <v>6026</v>
      </c>
      <c r="H3050">
        <v>10</v>
      </c>
      <c r="I3050" s="5">
        <v>240</v>
      </c>
      <c r="J3050" s="5">
        <v>380</v>
      </c>
      <c r="K3050" s="5">
        <f t="shared" si="188"/>
        <v>3800</v>
      </c>
      <c r="L3050" s="4">
        <v>0</v>
      </c>
      <c r="M3050" s="5">
        <f t="shared" si="189"/>
        <v>0</v>
      </c>
      <c r="N3050" s="5">
        <f t="shared" si="190"/>
        <v>1400</v>
      </c>
      <c r="O3050" t="s">
        <v>77</v>
      </c>
      <c r="P3050" t="s">
        <v>78</v>
      </c>
      <c r="Q3050" t="s">
        <v>36</v>
      </c>
      <c r="R3050" t="s">
        <v>42</v>
      </c>
      <c r="T3050" t="s">
        <v>43</v>
      </c>
      <c r="U3050" t="str">
        <f t="shared" si="191"/>
        <v>No Discount</v>
      </c>
    </row>
    <row r="3051" spans="1:21" x14ac:dyDescent="0.25">
      <c r="A3051" t="s">
        <v>5438</v>
      </c>
      <c r="B3051" s="3">
        <v>45941</v>
      </c>
      <c r="C3051" t="s">
        <v>2390</v>
      </c>
      <c r="D3051" t="s">
        <v>32</v>
      </c>
      <c r="E3051" t="s">
        <v>33</v>
      </c>
      <c r="F3051" t="s">
        <v>6063</v>
      </c>
      <c r="G3051" t="s">
        <v>6047</v>
      </c>
      <c r="H3051">
        <v>3</v>
      </c>
      <c r="I3051" s="5">
        <v>250</v>
      </c>
      <c r="J3051" s="5">
        <v>383</v>
      </c>
      <c r="K3051" s="5">
        <f t="shared" si="188"/>
        <v>1149</v>
      </c>
      <c r="L3051" s="4">
        <v>0</v>
      </c>
      <c r="M3051" s="5">
        <f t="shared" si="189"/>
        <v>0</v>
      </c>
      <c r="N3051" s="5">
        <f t="shared" si="190"/>
        <v>399</v>
      </c>
      <c r="O3051" t="s">
        <v>85</v>
      </c>
      <c r="P3051" t="s">
        <v>86</v>
      </c>
      <c r="Q3051" t="s">
        <v>36</v>
      </c>
      <c r="R3051" t="s">
        <v>440</v>
      </c>
      <c r="S3051">
        <v>120</v>
      </c>
      <c r="T3051" t="s">
        <v>441</v>
      </c>
      <c r="U3051" t="str">
        <f t="shared" si="191"/>
        <v>No Discount</v>
      </c>
    </row>
    <row r="3052" spans="1:21" x14ac:dyDescent="0.25">
      <c r="A3052" t="s">
        <v>5439</v>
      </c>
      <c r="B3052" s="3">
        <v>45800</v>
      </c>
      <c r="C3052" t="s">
        <v>4246</v>
      </c>
      <c r="D3052" t="s">
        <v>126</v>
      </c>
      <c r="E3052" t="s">
        <v>33</v>
      </c>
      <c r="F3052" t="s">
        <v>6063</v>
      </c>
      <c r="G3052" t="s">
        <v>6026</v>
      </c>
      <c r="H3052">
        <v>7</v>
      </c>
      <c r="I3052" s="5">
        <v>240</v>
      </c>
      <c r="J3052" s="5">
        <v>380</v>
      </c>
      <c r="K3052" s="5">
        <f t="shared" si="188"/>
        <v>2660</v>
      </c>
      <c r="L3052" s="4">
        <v>0</v>
      </c>
      <c r="M3052" s="5">
        <f t="shared" si="189"/>
        <v>0</v>
      </c>
      <c r="N3052" s="5">
        <f t="shared" si="190"/>
        <v>980</v>
      </c>
      <c r="O3052" t="s">
        <v>110</v>
      </c>
      <c r="P3052" t="s">
        <v>78</v>
      </c>
      <c r="Q3052" t="s">
        <v>36</v>
      </c>
      <c r="R3052" t="s">
        <v>42</v>
      </c>
      <c r="T3052" t="s">
        <v>43</v>
      </c>
      <c r="U3052" t="str">
        <f t="shared" si="191"/>
        <v>No Discount</v>
      </c>
    </row>
    <row r="3053" spans="1:21" x14ac:dyDescent="0.25">
      <c r="A3053" t="s">
        <v>5440</v>
      </c>
      <c r="B3053" s="3">
        <v>45966</v>
      </c>
      <c r="C3053" t="s">
        <v>3477</v>
      </c>
      <c r="D3053" t="s">
        <v>50</v>
      </c>
      <c r="E3053" t="s">
        <v>33</v>
      </c>
      <c r="F3053" t="s">
        <v>137</v>
      </c>
      <c r="G3053" t="s">
        <v>6030</v>
      </c>
      <c r="H3053">
        <v>5</v>
      </c>
      <c r="I3053" s="5">
        <v>400</v>
      </c>
      <c r="J3053" s="5">
        <v>583</v>
      </c>
      <c r="K3053" s="5">
        <f t="shared" si="188"/>
        <v>2915</v>
      </c>
      <c r="L3053" s="4">
        <v>0</v>
      </c>
      <c r="M3053" s="5">
        <f t="shared" si="189"/>
        <v>0</v>
      </c>
      <c r="N3053" s="5">
        <f t="shared" si="190"/>
        <v>915</v>
      </c>
      <c r="O3053" t="s">
        <v>77</v>
      </c>
      <c r="P3053" t="s">
        <v>78</v>
      </c>
      <c r="Q3053" t="s">
        <v>36</v>
      </c>
      <c r="R3053" t="s">
        <v>440</v>
      </c>
      <c r="S3053">
        <v>31</v>
      </c>
      <c r="T3053" t="s">
        <v>441</v>
      </c>
      <c r="U3053" t="str">
        <f t="shared" si="191"/>
        <v>No Discount</v>
      </c>
    </row>
    <row r="3054" spans="1:21" x14ac:dyDescent="0.25">
      <c r="A3054" t="s">
        <v>5441</v>
      </c>
      <c r="B3054" s="3">
        <v>46029</v>
      </c>
      <c r="C3054" t="s">
        <v>1189</v>
      </c>
      <c r="D3054" t="s">
        <v>32</v>
      </c>
      <c r="E3054" t="s">
        <v>75</v>
      </c>
      <c r="F3054" t="s">
        <v>137</v>
      </c>
      <c r="G3054" t="s">
        <v>6030</v>
      </c>
      <c r="H3054">
        <v>8</v>
      </c>
      <c r="I3054" s="5">
        <v>400</v>
      </c>
      <c r="J3054" s="5">
        <v>583</v>
      </c>
      <c r="K3054" s="5">
        <f t="shared" si="188"/>
        <v>4664</v>
      </c>
      <c r="L3054" s="4">
        <v>0.15</v>
      </c>
      <c r="M3054" s="5">
        <f t="shared" si="189"/>
        <v>699.6</v>
      </c>
      <c r="N3054" s="5">
        <f t="shared" si="190"/>
        <v>2163.6</v>
      </c>
      <c r="O3054" t="s">
        <v>40</v>
      </c>
      <c r="P3054" t="s">
        <v>41</v>
      </c>
      <c r="Q3054" t="s">
        <v>36</v>
      </c>
      <c r="R3054" t="s">
        <v>42</v>
      </c>
      <c r="T3054" t="s">
        <v>43</v>
      </c>
      <c r="U3054" t="str">
        <f t="shared" si="191"/>
        <v>11-15%</v>
      </c>
    </row>
    <row r="3055" spans="1:21" x14ac:dyDescent="0.25">
      <c r="A3055" t="s">
        <v>5442</v>
      </c>
      <c r="B3055" s="3">
        <v>45978</v>
      </c>
      <c r="C3055" t="s">
        <v>2890</v>
      </c>
      <c r="D3055" t="s">
        <v>50</v>
      </c>
      <c r="E3055" t="s">
        <v>33</v>
      </c>
      <c r="F3055" t="s">
        <v>6063</v>
      </c>
      <c r="G3055" t="s">
        <v>6026</v>
      </c>
      <c r="H3055">
        <v>7</v>
      </c>
      <c r="I3055" s="5">
        <v>240</v>
      </c>
      <c r="J3055" s="5">
        <v>380</v>
      </c>
      <c r="K3055" s="5">
        <f t="shared" si="188"/>
        <v>2660</v>
      </c>
      <c r="L3055" s="4">
        <v>0</v>
      </c>
      <c r="M3055" s="5">
        <f t="shared" si="189"/>
        <v>0</v>
      </c>
      <c r="N3055" s="5">
        <f t="shared" si="190"/>
        <v>980</v>
      </c>
      <c r="O3055" t="s">
        <v>127</v>
      </c>
      <c r="P3055" t="s">
        <v>56</v>
      </c>
      <c r="Q3055" t="s">
        <v>53</v>
      </c>
      <c r="R3055" t="s">
        <v>440</v>
      </c>
      <c r="S3055">
        <v>113</v>
      </c>
      <c r="T3055" t="s">
        <v>441</v>
      </c>
      <c r="U3055" t="str">
        <f t="shared" si="191"/>
        <v>No Discount</v>
      </c>
    </row>
    <row r="3056" spans="1:21" x14ac:dyDescent="0.25">
      <c r="A3056" t="s">
        <v>5443</v>
      </c>
      <c r="B3056" s="3">
        <v>46116</v>
      </c>
      <c r="C3056" t="s">
        <v>2580</v>
      </c>
      <c r="D3056" t="s">
        <v>32</v>
      </c>
      <c r="E3056" t="s">
        <v>75</v>
      </c>
      <c r="F3056" t="s">
        <v>137</v>
      </c>
      <c r="G3056" t="s">
        <v>6030</v>
      </c>
      <c r="H3056">
        <v>3</v>
      </c>
      <c r="I3056" s="5">
        <v>400</v>
      </c>
      <c r="J3056" s="5">
        <v>583</v>
      </c>
      <c r="K3056" s="5">
        <f t="shared" si="188"/>
        <v>1749</v>
      </c>
      <c r="L3056" s="4">
        <v>0.1</v>
      </c>
      <c r="M3056" s="5">
        <f t="shared" si="189"/>
        <v>174.9</v>
      </c>
      <c r="N3056" s="5">
        <f t="shared" si="190"/>
        <v>723.90000000000009</v>
      </c>
      <c r="O3056" t="s">
        <v>110</v>
      </c>
      <c r="P3056" t="s">
        <v>78</v>
      </c>
      <c r="Q3056" t="s">
        <v>36</v>
      </c>
      <c r="R3056" t="s">
        <v>42</v>
      </c>
      <c r="T3056" t="s">
        <v>43</v>
      </c>
      <c r="U3056" t="str">
        <f t="shared" si="191"/>
        <v>5-10%</v>
      </c>
    </row>
    <row r="3057" spans="1:21" x14ac:dyDescent="0.25">
      <c r="A3057" t="s">
        <v>5444</v>
      </c>
      <c r="B3057" s="3">
        <v>45811</v>
      </c>
      <c r="C3057" t="s">
        <v>3530</v>
      </c>
      <c r="D3057" t="s">
        <v>50</v>
      </c>
      <c r="E3057" t="s">
        <v>33</v>
      </c>
      <c r="F3057" t="s">
        <v>6063</v>
      </c>
      <c r="G3057" t="s">
        <v>6026</v>
      </c>
      <c r="H3057">
        <v>1</v>
      </c>
      <c r="I3057" s="5">
        <v>240</v>
      </c>
      <c r="J3057" s="5">
        <v>380</v>
      </c>
      <c r="K3057" s="5">
        <f t="shared" si="188"/>
        <v>380</v>
      </c>
      <c r="L3057" s="4">
        <v>0</v>
      </c>
      <c r="M3057" s="5">
        <f t="shared" si="189"/>
        <v>0</v>
      </c>
      <c r="N3057" s="5">
        <f t="shared" si="190"/>
        <v>140</v>
      </c>
      <c r="O3057" t="s">
        <v>181</v>
      </c>
      <c r="P3057" t="s">
        <v>68</v>
      </c>
      <c r="Q3057" t="s">
        <v>36</v>
      </c>
      <c r="R3057" t="s">
        <v>42</v>
      </c>
      <c r="T3057" t="s">
        <v>43</v>
      </c>
      <c r="U3057" t="str">
        <f t="shared" si="191"/>
        <v>No Discount</v>
      </c>
    </row>
    <row r="3058" spans="1:21" x14ac:dyDescent="0.25">
      <c r="A3058" t="s">
        <v>5445</v>
      </c>
      <c r="B3058" s="3">
        <v>45741</v>
      </c>
      <c r="C3058" t="s">
        <v>4017</v>
      </c>
      <c r="D3058" t="s">
        <v>32</v>
      </c>
      <c r="E3058" t="s">
        <v>75</v>
      </c>
      <c r="F3058" t="s">
        <v>6040</v>
      </c>
      <c r="G3058" t="s">
        <v>6068</v>
      </c>
      <c r="H3058">
        <v>7</v>
      </c>
      <c r="I3058" s="5">
        <v>230</v>
      </c>
      <c r="J3058" s="5">
        <v>327</v>
      </c>
      <c r="K3058" s="5">
        <f t="shared" si="188"/>
        <v>2289</v>
      </c>
      <c r="L3058" s="4">
        <v>0</v>
      </c>
      <c r="M3058" s="5">
        <f t="shared" si="189"/>
        <v>0</v>
      </c>
      <c r="N3058" s="5">
        <f t="shared" si="190"/>
        <v>679</v>
      </c>
      <c r="O3058" t="s">
        <v>77</v>
      </c>
      <c r="P3058" t="s">
        <v>78</v>
      </c>
      <c r="Q3058" t="s">
        <v>36</v>
      </c>
      <c r="R3058" t="s">
        <v>42</v>
      </c>
      <c r="T3058" t="s">
        <v>43</v>
      </c>
      <c r="U3058" t="str">
        <f t="shared" si="191"/>
        <v>No Discount</v>
      </c>
    </row>
    <row r="3059" spans="1:21" x14ac:dyDescent="0.25">
      <c r="A3059" t="s">
        <v>5446</v>
      </c>
      <c r="B3059" s="3">
        <v>46039</v>
      </c>
      <c r="C3059" t="s">
        <v>1128</v>
      </c>
      <c r="D3059" t="s">
        <v>32</v>
      </c>
      <c r="E3059" t="s">
        <v>33</v>
      </c>
      <c r="F3059" t="s">
        <v>6040</v>
      </c>
      <c r="G3059" t="s">
        <v>6068</v>
      </c>
      <c r="H3059">
        <v>1</v>
      </c>
      <c r="I3059" s="5">
        <v>230</v>
      </c>
      <c r="J3059" s="5">
        <v>327</v>
      </c>
      <c r="K3059" s="5">
        <f t="shared" si="188"/>
        <v>327</v>
      </c>
      <c r="L3059" s="4">
        <v>0.1</v>
      </c>
      <c r="M3059" s="5">
        <f t="shared" si="189"/>
        <v>32.700000000000003</v>
      </c>
      <c r="N3059" s="5">
        <f t="shared" si="190"/>
        <v>129.69999999999999</v>
      </c>
      <c r="O3059" t="s">
        <v>85</v>
      </c>
      <c r="P3059" t="s">
        <v>86</v>
      </c>
      <c r="Q3059" t="s">
        <v>36</v>
      </c>
      <c r="R3059" t="s">
        <v>42</v>
      </c>
      <c r="T3059" t="s">
        <v>43</v>
      </c>
      <c r="U3059" t="str">
        <f t="shared" si="191"/>
        <v>5-10%</v>
      </c>
    </row>
    <row r="3060" spans="1:21" x14ac:dyDescent="0.25">
      <c r="A3060" t="s">
        <v>5447</v>
      </c>
      <c r="B3060" s="3">
        <v>46083</v>
      </c>
      <c r="C3060" t="s">
        <v>842</v>
      </c>
      <c r="D3060" t="s">
        <v>126</v>
      </c>
      <c r="E3060" t="s">
        <v>33</v>
      </c>
      <c r="F3060" t="s">
        <v>93</v>
      </c>
      <c r="G3060" t="s">
        <v>6013</v>
      </c>
      <c r="H3060">
        <v>4</v>
      </c>
      <c r="I3060" s="5">
        <v>1050</v>
      </c>
      <c r="J3060" s="5">
        <v>1450</v>
      </c>
      <c r="K3060" s="5">
        <f t="shared" si="188"/>
        <v>5800</v>
      </c>
      <c r="L3060" s="4">
        <v>0.25</v>
      </c>
      <c r="M3060" s="5">
        <f t="shared" si="189"/>
        <v>1450</v>
      </c>
      <c r="N3060" s="5">
        <f t="shared" si="190"/>
        <v>3050</v>
      </c>
      <c r="O3060" t="s">
        <v>95</v>
      </c>
      <c r="P3060" t="s">
        <v>96</v>
      </c>
      <c r="Q3060" t="s">
        <v>53</v>
      </c>
      <c r="R3060" t="s">
        <v>440</v>
      </c>
      <c r="S3060">
        <v>60</v>
      </c>
      <c r="T3060" t="s">
        <v>441</v>
      </c>
      <c r="U3060" t="str">
        <f t="shared" si="191"/>
        <v>21-25%</v>
      </c>
    </row>
    <row r="3061" spans="1:21" x14ac:dyDescent="0.25">
      <c r="A3061" t="s">
        <v>5448</v>
      </c>
      <c r="B3061" s="3">
        <v>45798</v>
      </c>
      <c r="C3061" t="s">
        <v>970</v>
      </c>
      <c r="D3061" t="s">
        <v>32</v>
      </c>
      <c r="E3061" t="s">
        <v>75</v>
      </c>
      <c r="F3061" t="s">
        <v>6063</v>
      </c>
      <c r="G3061" t="s">
        <v>6026</v>
      </c>
      <c r="H3061">
        <v>8</v>
      </c>
      <c r="I3061" s="5">
        <v>240</v>
      </c>
      <c r="J3061" s="5">
        <v>380</v>
      </c>
      <c r="K3061" s="5">
        <f t="shared" si="188"/>
        <v>3040</v>
      </c>
      <c r="L3061" s="4">
        <v>0</v>
      </c>
      <c r="M3061" s="5">
        <f t="shared" si="189"/>
        <v>0</v>
      </c>
      <c r="N3061" s="5">
        <f t="shared" si="190"/>
        <v>1120</v>
      </c>
      <c r="O3061" t="s">
        <v>77</v>
      </c>
      <c r="P3061" t="s">
        <v>78</v>
      </c>
      <c r="Q3061" t="s">
        <v>36</v>
      </c>
      <c r="R3061" t="s">
        <v>42</v>
      </c>
      <c r="T3061" t="s">
        <v>43</v>
      </c>
      <c r="U3061" t="str">
        <f t="shared" si="191"/>
        <v>No Discount</v>
      </c>
    </row>
    <row r="3062" spans="1:21" x14ac:dyDescent="0.25">
      <c r="A3062" t="s">
        <v>5449</v>
      </c>
      <c r="B3062" s="3">
        <v>45932</v>
      </c>
      <c r="C3062" t="s">
        <v>3457</v>
      </c>
      <c r="D3062" t="s">
        <v>126</v>
      </c>
      <c r="E3062" t="s">
        <v>33</v>
      </c>
      <c r="F3062" t="s">
        <v>137</v>
      </c>
      <c r="G3062" t="s">
        <v>6030</v>
      </c>
      <c r="H3062">
        <v>6</v>
      </c>
      <c r="I3062" s="5">
        <v>400</v>
      </c>
      <c r="J3062" s="5">
        <v>583</v>
      </c>
      <c r="K3062" s="5">
        <f t="shared" si="188"/>
        <v>3498</v>
      </c>
      <c r="L3062" s="4">
        <v>0</v>
      </c>
      <c r="M3062" s="5">
        <f t="shared" si="189"/>
        <v>0</v>
      </c>
      <c r="N3062" s="5">
        <f t="shared" si="190"/>
        <v>1098</v>
      </c>
      <c r="O3062" t="s">
        <v>77</v>
      </c>
      <c r="P3062" t="s">
        <v>78</v>
      </c>
      <c r="Q3062" t="s">
        <v>36</v>
      </c>
      <c r="R3062" t="s">
        <v>42</v>
      </c>
      <c r="T3062" t="s">
        <v>43</v>
      </c>
      <c r="U3062" t="str">
        <f t="shared" si="191"/>
        <v>No Discount</v>
      </c>
    </row>
    <row r="3063" spans="1:21" x14ac:dyDescent="0.25">
      <c r="A3063" t="s">
        <v>5450</v>
      </c>
      <c r="B3063" s="3">
        <v>45896</v>
      </c>
      <c r="C3063" t="s">
        <v>1218</v>
      </c>
      <c r="D3063" t="s">
        <v>32</v>
      </c>
      <c r="E3063" t="s">
        <v>33</v>
      </c>
      <c r="F3063" t="s">
        <v>6063</v>
      </c>
      <c r="G3063" t="s">
        <v>6047</v>
      </c>
      <c r="H3063">
        <v>1</v>
      </c>
      <c r="I3063" s="5">
        <v>250</v>
      </c>
      <c r="J3063" s="5">
        <v>383</v>
      </c>
      <c r="K3063" s="5">
        <f t="shared" si="188"/>
        <v>383</v>
      </c>
      <c r="L3063" s="4">
        <v>0</v>
      </c>
      <c r="M3063" s="5">
        <f t="shared" si="189"/>
        <v>0</v>
      </c>
      <c r="N3063" s="5">
        <f t="shared" si="190"/>
        <v>133</v>
      </c>
      <c r="O3063" t="s">
        <v>181</v>
      </c>
      <c r="P3063" t="s">
        <v>68</v>
      </c>
      <c r="Q3063" t="s">
        <v>36</v>
      </c>
      <c r="R3063" t="s">
        <v>42</v>
      </c>
      <c r="T3063" t="s">
        <v>43</v>
      </c>
      <c r="U3063" t="str">
        <f t="shared" si="191"/>
        <v>No Discount</v>
      </c>
    </row>
    <row r="3064" spans="1:21" x14ac:dyDescent="0.25">
      <c r="A3064" t="s">
        <v>5451</v>
      </c>
      <c r="B3064" s="3">
        <v>45693</v>
      </c>
      <c r="C3064" t="s">
        <v>476</v>
      </c>
      <c r="D3064" t="s">
        <v>50</v>
      </c>
      <c r="E3064" t="s">
        <v>33</v>
      </c>
      <c r="F3064" t="s">
        <v>6040</v>
      </c>
      <c r="G3064" t="s">
        <v>6068</v>
      </c>
      <c r="H3064">
        <v>3</v>
      </c>
      <c r="I3064" s="5">
        <v>230</v>
      </c>
      <c r="J3064" s="5">
        <v>327</v>
      </c>
      <c r="K3064" s="5">
        <f t="shared" si="188"/>
        <v>981</v>
      </c>
      <c r="L3064" s="4">
        <v>0</v>
      </c>
      <c r="M3064" s="5">
        <f t="shared" si="189"/>
        <v>0</v>
      </c>
      <c r="N3064" s="5">
        <f t="shared" si="190"/>
        <v>291</v>
      </c>
      <c r="O3064" t="s">
        <v>40</v>
      </c>
      <c r="P3064" t="s">
        <v>41</v>
      </c>
      <c r="Q3064" t="s">
        <v>36</v>
      </c>
      <c r="R3064" t="s">
        <v>42</v>
      </c>
      <c r="T3064" t="s">
        <v>43</v>
      </c>
      <c r="U3064" t="str">
        <f t="shared" si="191"/>
        <v>No Discount</v>
      </c>
    </row>
    <row r="3065" spans="1:21" x14ac:dyDescent="0.25">
      <c r="A3065" t="s">
        <v>5452</v>
      </c>
      <c r="B3065" s="3">
        <v>46166</v>
      </c>
      <c r="C3065" t="s">
        <v>3486</v>
      </c>
      <c r="D3065" t="s">
        <v>32</v>
      </c>
      <c r="E3065" t="s">
        <v>75</v>
      </c>
      <c r="F3065" t="s">
        <v>137</v>
      </c>
      <c r="G3065" t="s">
        <v>6030</v>
      </c>
      <c r="H3065">
        <v>2</v>
      </c>
      <c r="I3065" s="5">
        <v>400</v>
      </c>
      <c r="J3065" s="5">
        <v>583</v>
      </c>
      <c r="K3065" s="5">
        <f t="shared" si="188"/>
        <v>1166</v>
      </c>
      <c r="L3065" s="4">
        <v>0.2</v>
      </c>
      <c r="M3065" s="5">
        <f t="shared" si="189"/>
        <v>233.20000000000002</v>
      </c>
      <c r="N3065" s="5">
        <f t="shared" si="190"/>
        <v>599.20000000000005</v>
      </c>
      <c r="O3065" t="s">
        <v>181</v>
      </c>
      <c r="P3065" t="s">
        <v>68</v>
      </c>
      <c r="Q3065" t="s">
        <v>36</v>
      </c>
      <c r="R3065" t="s">
        <v>440</v>
      </c>
      <c r="S3065">
        <v>140</v>
      </c>
      <c r="T3065" t="s">
        <v>441</v>
      </c>
      <c r="U3065" t="str">
        <f t="shared" si="191"/>
        <v>16-20%</v>
      </c>
    </row>
    <row r="3066" spans="1:21" x14ac:dyDescent="0.25">
      <c r="A3066" t="s">
        <v>5453</v>
      </c>
      <c r="B3066" s="3">
        <v>45899</v>
      </c>
      <c r="C3066" t="s">
        <v>1809</v>
      </c>
      <c r="D3066" t="s">
        <v>126</v>
      </c>
      <c r="E3066" t="s">
        <v>33</v>
      </c>
      <c r="F3066" t="s">
        <v>137</v>
      </c>
      <c r="G3066" t="s">
        <v>6030</v>
      </c>
      <c r="H3066">
        <v>6</v>
      </c>
      <c r="I3066" s="5">
        <v>400</v>
      </c>
      <c r="J3066" s="5">
        <v>583</v>
      </c>
      <c r="K3066" s="5">
        <f t="shared" si="188"/>
        <v>3498</v>
      </c>
      <c r="L3066" s="4">
        <v>0</v>
      </c>
      <c r="M3066" s="5">
        <f t="shared" si="189"/>
        <v>0</v>
      </c>
      <c r="N3066" s="5">
        <f t="shared" si="190"/>
        <v>1098</v>
      </c>
      <c r="O3066" t="s">
        <v>67</v>
      </c>
      <c r="P3066" t="s">
        <v>68</v>
      </c>
      <c r="Q3066" t="s">
        <v>36</v>
      </c>
      <c r="R3066" t="s">
        <v>42</v>
      </c>
      <c r="T3066" t="s">
        <v>43</v>
      </c>
      <c r="U3066" t="str">
        <f t="shared" si="191"/>
        <v>No Discount</v>
      </c>
    </row>
    <row r="3067" spans="1:21" x14ac:dyDescent="0.25">
      <c r="A3067" t="s">
        <v>5454</v>
      </c>
      <c r="B3067" s="3">
        <v>45937</v>
      </c>
      <c r="C3067" t="s">
        <v>1431</v>
      </c>
      <c r="D3067" t="s">
        <v>50</v>
      </c>
      <c r="E3067" t="s">
        <v>33</v>
      </c>
      <c r="F3067" t="s">
        <v>6063</v>
      </c>
      <c r="G3067" t="s">
        <v>6026</v>
      </c>
      <c r="H3067">
        <v>2</v>
      </c>
      <c r="I3067" s="5">
        <v>240</v>
      </c>
      <c r="J3067" s="5">
        <v>380</v>
      </c>
      <c r="K3067" s="5">
        <f t="shared" si="188"/>
        <v>760</v>
      </c>
      <c r="L3067" s="4">
        <v>0</v>
      </c>
      <c r="M3067" s="5">
        <f t="shared" si="189"/>
        <v>0</v>
      </c>
      <c r="N3067" s="5">
        <f t="shared" si="190"/>
        <v>280</v>
      </c>
      <c r="O3067" t="s">
        <v>181</v>
      </c>
      <c r="P3067" t="s">
        <v>68</v>
      </c>
      <c r="Q3067" t="s">
        <v>36</v>
      </c>
      <c r="R3067" t="s">
        <v>42</v>
      </c>
      <c r="T3067" t="s">
        <v>43</v>
      </c>
      <c r="U3067" t="str">
        <f t="shared" si="191"/>
        <v>No Discount</v>
      </c>
    </row>
    <row r="3068" spans="1:21" x14ac:dyDescent="0.25">
      <c r="A3068" t="s">
        <v>5455</v>
      </c>
      <c r="B3068" s="3">
        <v>46055</v>
      </c>
      <c r="C3068" t="s">
        <v>2404</v>
      </c>
      <c r="D3068" t="s">
        <v>50</v>
      </c>
      <c r="E3068" t="s">
        <v>33</v>
      </c>
      <c r="F3068" t="s">
        <v>137</v>
      </c>
      <c r="G3068" t="s">
        <v>6030</v>
      </c>
      <c r="H3068">
        <v>6</v>
      </c>
      <c r="I3068" s="5">
        <v>400</v>
      </c>
      <c r="J3068" s="5">
        <v>583</v>
      </c>
      <c r="K3068" s="5">
        <f t="shared" si="188"/>
        <v>3498</v>
      </c>
      <c r="L3068" s="4">
        <v>0.08</v>
      </c>
      <c r="M3068" s="5">
        <f t="shared" si="189"/>
        <v>279.84000000000003</v>
      </c>
      <c r="N3068" s="5">
        <f t="shared" si="190"/>
        <v>1377.8400000000001</v>
      </c>
      <c r="O3068" t="s">
        <v>127</v>
      </c>
      <c r="P3068" t="s">
        <v>56</v>
      </c>
      <c r="Q3068" t="s">
        <v>53</v>
      </c>
      <c r="R3068" t="s">
        <v>42</v>
      </c>
      <c r="T3068" t="s">
        <v>43</v>
      </c>
      <c r="U3068" t="str">
        <f t="shared" si="191"/>
        <v>5-10%</v>
      </c>
    </row>
    <row r="3069" spans="1:21" x14ac:dyDescent="0.25">
      <c r="A3069" t="s">
        <v>5456</v>
      </c>
      <c r="B3069" s="3">
        <v>45758</v>
      </c>
      <c r="C3069" t="s">
        <v>2154</v>
      </c>
      <c r="D3069" t="s">
        <v>32</v>
      </c>
      <c r="E3069" t="s">
        <v>75</v>
      </c>
      <c r="F3069" t="s">
        <v>93</v>
      </c>
      <c r="G3069" t="s">
        <v>6013</v>
      </c>
      <c r="H3069">
        <v>9</v>
      </c>
      <c r="I3069" s="5">
        <v>1050</v>
      </c>
      <c r="J3069" s="5">
        <v>1450</v>
      </c>
      <c r="K3069" s="5">
        <f t="shared" si="188"/>
        <v>13050</v>
      </c>
      <c r="L3069" s="4">
        <v>0</v>
      </c>
      <c r="M3069" s="5">
        <f t="shared" si="189"/>
        <v>0</v>
      </c>
      <c r="N3069" s="5">
        <f t="shared" si="190"/>
        <v>3600</v>
      </c>
      <c r="O3069" t="s">
        <v>77</v>
      </c>
      <c r="P3069" t="s">
        <v>78</v>
      </c>
      <c r="Q3069" t="s">
        <v>36</v>
      </c>
      <c r="R3069" t="s">
        <v>42</v>
      </c>
      <c r="T3069" t="s">
        <v>43</v>
      </c>
      <c r="U3069" t="str">
        <f t="shared" si="191"/>
        <v>No Discount</v>
      </c>
    </row>
    <row r="3070" spans="1:21" x14ac:dyDescent="0.25">
      <c r="A3070" t="s">
        <v>5457</v>
      </c>
      <c r="B3070" s="3">
        <v>46162</v>
      </c>
      <c r="C3070" t="s">
        <v>2517</v>
      </c>
      <c r="D3070" t="s">
        <v>32</v>
      </c>
      <c r="E3070" t="s">
        <v>75</v>
      </c>
      <c r="F3070" t="s">
        <v>6063</v>
      </c>
      <c r="G3070" t="s">
        <v>6026</v>
      </c>
      <c r="H3070">
        <v>7</v>
      </c>
      <c r="I3070" s="5">
        <v>240</v>
      </c>
      <c r="J3070" s="5">
        <v>380</v>
      </c>
      <c r="K3070" s="5">
        <f t="shared" si="188"/>
        <v>2660</v>
      </c>
      <c r="L3070" s="4">
        <v>0.1</v>
      </c>
      <c r="M3070" s="5">
        <f t="shared" si="189"/>
        <v>266</v>
      </c>
      <c r="N3070" s="5">
        <f t="shared" si="190"/>
        <v>1246</v>
      </c>
      <c r="O3070" t="s">
        <v>55</v>
      </c>
      <c r="P3070" t="s">
        <v>56</v>
      </c>
      <c r="Q3070" t="s">
        <v>53</v>
      </c>
      <c r="R3070" t="s">
        <v>42</v>
      </c>
      <c r="T3070" t="s">
        <v>43</v>
      </c>
      <c r="U3070" t="str">
        <f t="shared" si="191"/>
        <v>5-10%</v>
      </c>
    </row>
    <row r="3071" spans="1:21" x14ac:dyDescent="0.25">
      <c r="A3071" t="s">
        <v>5458</v>
      </c>
      <c r="B3071" s="3">
        <v>46096</v>
      </c>
      <c r="C3071" t="s">
        <v>814</v>
      </c>
      <c r="D3071" t="s">
        <v>50</v>
      </c>
      <c r="E3071" t="s">
        <v>33</v>
      </c>
      <c r="F3071" t="s">
        <v>6063</v>
      </c>
      <c r="G3071" t="s">
        <v>6047</v>
      </c>
      <c r="H3071">
        <v>4</v>
      </c>
      <c r="I3071" s="5">
        <v>250</v>
      </c>
      <c r="J3071" s="5">
        <v>383</v>
      </c>
      <c r="K3071" s="5">
        <f t="shared" si="188"/>
        <v>1532</v>
      </c>
      <c r="L3071" s="4">
        <v>0.08</v>
      </c>
      <c r="M3071" s="5">
        <f t="shared" si="189"/>
        <v>122.56</v>
      </c>
      <c r="N3071" s="5">
        <f t="shared" si="190"/>
        <v>654.55999999999995</v>
      </c>
      <c r="O3071" t="s">
        <v>55</v>
      </c>
      <c r="P3071" t="s">
        <v>56</v>
      </c>
      <c r="Q3071" t="s">
        <v>53</v>
      </c>
      <c r="R3071" t="s">
        <v>42</v>
      </c>
      <c r="T3071" t="s">
        <v>43</v>
      </c>
      <c r="U3071" t="str">
        <f t="shared" si="191"/>
        <v>5-10%</v>
      </c>
    </row>
    <row r="3072" spans="1:21" x14ac:dyDescent="0.25">
      <c r="A3072" t="s">
        <v>5459</v>
      </c>
      <c r="B3072" s="3">
        <v>46174</v>
      </c>
      <c r="C3072" t="s">
        <v>505</v>
      </c>
      <c r="D3072" t="s">
        <v>126</v>
      </c>
      <c r="E3072" t="s">
        <v>75</v>
      </c>
      <c r="F3072" t="s">
        <v>137</v>
      </c>
      <c r="G3072" t="s">
        <v>6030</v>
      </c>
      <c r="H3072">
        <v>6</v>
      </c>
      <c r="I3072" s="5">
        <v>400</v>
      </c>
      <c r="J3072" s="5">
        <v>583</v>
      </c>
      <c r="K3072" s="5">
        <f t="shared" si="188"/>
        <v>3498</v>
      </c>
      <c r="L3072" s="4">
        <v>0.15</v>
      </c>
      <c r="M3072" s="5">
        <f t="shared" si="189"/>
        <v>524.69999999999993</v>
      </c>
      <c r="N3072" s="5">
        <f t="shared" si="190"/>
        <v>1622.6999999999998</v>
      </c>
      <c r="O3072" t="s">
        <v>55</v>
      </c>
      <c r="P3072" t="s">
        <v>56</v>
      </c>
      <c r="Q3072" t="s">
        <v>53</v>
      </c>
      <c r="R3072" t="s">
        <v>440</v>
      </c>
      <c r="S3072">
        <v>25</v>
      </c>
      <c r="T3072" t="s">
        <v>441</v>
      </c>
      <c r="U3072" t="str">
        <f t="shared" si="191"/>
        <v>11-15%</v>
      </c>
    </row>
    <row r="3073" spans="1:21" x14ac:dyDescent="0.25">
      <c r="A3073" t="s">
        <v>5460</v>
      </c>
      <c r="B3073" s="3">
        <v>45727</v>
      </c>
      <c r="C3073" t="s">
        <v>2114</v>
      </c>
      <c r="D3073" t="s">
        <v>32</v>
      </c>
      <c r="E3073" t="s">
        <v>75</v>
      </c>
      <c r="F3073" t="s">
        <v>6063</v>
      </c>
      <c r="G3073" t="s">
        <v>6026</v>
      </c>
      <c r="H3073">
        <v>9</v>
      </c>
      <c r="I3073" s="5">
        <v>240</v>
      </c>
      <c r="J3073" s="5">
        <v>380</v>
      </c>
      <c r="K3073" s="5">
        <f t="shared" si="188"/>
        <v>3420</v>
      </c>
      <c r="L3073" s="4">
        <v>0</v>
      </c>
      <c r="M3073" s="5">
        <f t="shared" si="189"/>
        <v>0</v>
      </c>
      <c r="N3073" s="5">
        <f t="shared" si="190"/>
        <v>1260</v>
      </c>
      <c r="O3073" t="s">
        <v>164</v>
      </c>
      <c r="P3073" t="s">
        <v>41</v>
      </c>
      <c r="Q3073" t="s">
        <v>36</v>
      </c>
      <c r="R3073" t="s">
        <v>42</v>
      </c>
      <c r="T3073" t="s">
        <v>43</v>
      </c>
      <c r="U3073" t="str">
        <f t="shared" si="191"/>
        <v>No Discount</v>
      </c>
    </row>
    <row r="3074" spans="1:21" x14ac:dyDescent="0.25">
      <c r="A3074" t="s">
        <v>5461</v>
      </c>
      <c r="B3074" s="3">
        <v>46128</v>
      </c>
      <c r="C3074" t="s">
        <v>3200</v>
      </c>
      <c r="D3074" t="s">
        <v>50</v>
      </c>
      <c r="E3074" t="s">
        <v>75</v>
      </c>
      <c r="F3074" t="s">
        <v>93</v>
      </c>
      <c r="G3074" t="s">
        <v>6013</v>
      </c>
      <c r="H3074">
        <v>2</v>
      </c>
      <c r="I3074" s="5">
        <v>1050</v>
      </c>
      <c r="J3074" s="5">
        <v>1450</v>
      </c>
      <c r="K3074" s="5">
        <f t="shared" ref="K3074:K3137" si="192">H3074*J3074</f>
        <v>2900</v>
      </c>
      <c r="L3074" s="4">
        <v>0.12</v>
      </c>
      <c r="M3074" s="5">
        <f t="shared" ref="M3074:M3137" si="193">K3074*L3074</f>
        <v>348</v>
      </c>
      <c r="N3074" s="5">
        <f t="shared" ref="N3074:N3137" si="194">K3074-((H3074*I3074)-M3074)</f>
        <v>1148</v>
      </c>
      <c r="O3074" t="s">
        <v>181</v>
      </c>
      <c r="P3074" t="s">
        <v>68</v>
      </c>
      <c r="Q3074" t="s">
        <v>36</v>
      </c>
      <c r="R3074" t="s">
        <v>440</v>
      </c>
      <c r="S3074">
        <v>3</v>
      </c>
      <c r="T3074" t="s">
        <v>441</v>
      </c>
      <c r="U3074" t="str">
        <f t="shared" ref="U3074:U3137" si="195">_xlfn.IFS(L3074=0, "No Discount", L3074&lt;=10%, "5-10%", L3074&lt;=15%, "11-15%", L3074&lt;=20%, "16-20%", L3074&lt;=25%, "21-25%")</f>
        <v>11-15%</v>
      </c>
    </row>
    <row r="3075" spans="1:21" x14ac:dyDescent="0.25">
      <c r="A3075" t="s">
        <v>5462</v>
      </c>
      <c r="B3075" s="3">
        <v>45778</v>
      </c>
      <c r="C3075" t="s">
        <v>3688</v>
      </c>
      <c r="D3075" t="s">
        <v>50</v>
      </c>
      <c r="E3075" t="s">
        <v>33</v>
      </c>
      <c r="F3075" t="s">
        <v>6040</v>
      </c>
      <c r="G3075" t="s">
        <v>6068</v>
      </c>
      <c r="H3075">
        <v>8</v>
      </c>
      <c r="I3075" s="5">
        <v>230</v>
      </c>
      <c r="J3075" s="5">
        <v>327</v>
      </c>
      <c r="K3075" s="5">
        <f t="shared" si="192"/>
        <v>2616</v>
      </c>
      <c r="L3075" s="4">
        <v>0</v>
      </c>
      <c r="M3075" s="5">
        <f t="shared" si="193"/>
        <v>0</v>
      </c>
      <c r="N3075" s="5">
        <f t="shared" si="194"/>
        <v>776</v>
      </c>
      <c r="O3075" t="s">
        <v>164</v>
      </c>
      <c r="P3075" t="s">
        <v>41</v>
      </c>
      <c r="Q3075" t="s">
        <v>36</v>
      </c>
      <c r="R3075" t="s">
        <v>42</v>
      </c>
      <c r="T3075" t="s">
        <v>43</v>
      </c>
      <c r="U3075" t="str">
        <f t="shared" si="195"/>
        <v>No Discount</v>
      </c>
    </row>
    <row r="3076" spans="1:21" x14ac:dyDescent="0.25">
      <c r="A3076" t="s">
        <v>5463</v>
      </c>
      <c r="B3076" s="3">
        <v>45730</v>
      </c>
      <c r="C3076" t="s">
        <v>1770</v>
      </c>
      <c r="D3076" t="s">
        <v>126</v>
      </c>
      <c r="E3076" t="s">
        <v>33</v>
      </c>
      <c r="F3076" t="s">
        <v>6063</v>
      </c>
      <c r="G3076" t="s">
        <v>6026</v>
      </c>
      <c r="H3076">
        <v>6</v>
      </c>
      <c r="I3076" s="5">
        <v>240</v>
      </c>
      <c r="J3076" s="5">
        <v>380</v>
      </c>
      <c r="K3076" s="5">
        <f t="shared" si="192"/>
        <v>2280</v>
      </c>
      <c r="L3076" s="4">
        <v>0</v>
      </c>
      <c r="M3076" s="5">
        <f t="shared" si="193"/>
        <v>0</v>
      </c>
      <c r="N3076" s="5">
        <f t="shared" si="194"/>
        <v>840</v>
      </c>
      <c r="O3076" t="s">
        <v>120</v>
      </c>
      <c r="P3076" t="s">
        <v>96</v>
      </c>
      <c r="Q3076" t="s">
        <v>53</v>
      </c>
      <c r="R3076" t="s">
        <v>42</v>
      </c>
      <c r="T3076" t="s">
        <v>43</v>
      </c>
      <c r="U3076" t="str">
        <f t="shared" si="195"/>
        <v>No Discount</v>
      </c>
    </row>
    <row r="3077" spans="1:21" x14ac:dyDescent="0.25">
      <c r="A3077" t="s">
        <v>5464</v>
      </c>
      <c r="B3077" s="3">
        <v>45660</v>
      </c>
      <c r="C3077" t="s">
        <v>358</v>
      </c>
      <c r="D3077" t="s">
        <v>126</v>
      </c>
      <c r="E3077" t="s">
        <v>33</v>
      </c>
      <c r="F3077" t="s">
        <v>93</v>
      </c>
      <c r="G3077" t="s">
        <v>6013</v>
      </c>
      <c r="H3077">
        <v>4</v>
      </c>
      <c r="I3077" s="5">
        <v>1050</v>
      </c>
      <c r="J3077" s="5">
        <v>1450</v>
      </c>
      <c r="K3077" s="5">
        <f t="shared" si="192"/>
        <v>5800</v>
      </c>
      <c r="L3077" s="4">
        <v>0</v>
      </c>
      <c r="M3077" s="5">
        <f t="shared" si="193"/>
        <v>0</v>
      </c>
      <c r="N3077" s="5">
        <f t="shared" si="194"/>
        <v>1600</v>
      </c>
      <c r="O3077" t="s">
        <v>181</v>
      </c>
      <c r="P3077" t="s">
        <v>68</v>
      </c>
      <c r="Q3077" t="s">
        <v>36</v>
      </c>
      <c r="R3077" t="s">
        <v>42</v>
      </c>
      <c r="T3077" t="s">
        <v>43</v>
      </c>
      <c r="U3077" t="str">
        <f t="shared" si="195"/>
        <v>No Discount</v>
      </c>
    </row>
    <row r="3078" spans="1:21" x14ac:dyDescent="0.25">
      <c r="A3078" t="s">
        <v>5465</v>
      </c>
      <c r="B3078" s="3">
        <v>45698</v>
      </c>
      <c r="C3078" t="s">
        <v>2625</v>
      </c>
      <c r="D3078" t="s">
        <v>126</v>
      </c>
      <c r="E3078" t="s">
        <v>75</v>
      </c>
      <c r="F3078" t="s">
        <v>93</v>
      </c>
      <c r="G3078" t="s">
        <v>6013</v>
      </c>
      <c r="H3078">
        <v>4</v>
      </c>
      <c r="I3078" s="5">
        <v>1050</v>
      </c>
      <c r="J3078" s="5">
        <v>1450</v>
      </c>
      <c r="K3078" s="5">
        <f t="shared" si="192"/>
        <v>5800</v>
      </c>
      <c r="L3078" s="4">
        <v>0</v>
      </c>
      <c r="M3078" s="5">
        <f t="shared" si="193"/>
        <v>0</v>
      </c>
      <c r="N3078" s="5">
        <f t="shared" si="194"/>
        <v>1600</v>
      </c>
      <c r="O3078" t="s">
        <v>120</v>
      </c>
      <c r="P3078" t="s">
        <v>96</v>
      </c>
      <c r="Q3078" t="s">
        <v>53</v>
      </c>
      <c r="R3078" t="s">
        <v>42</v>
      </c>
      <c r="T3078" t="s">
        <v>43</v>
      </c>
      <c r="U3078" t="str">
        <f t="shared" si="195"/>
        <v>No Discount</v>
      </c>
    </row>
    <row r="3079" spans="1:21" x14ac:dyDescent="0.25">
      <c r="A3079" t="s">
        <v>5466</v>
      </c>
      <c r="B3079" s="3">
        <v>45774</v>
      </c>
      <c r="C3079" t="s">
        <v>1410</v>
      </c>
      <c r="D3079" t="s">
        <v>50</v>
      </c>
      <c r="E3079" t="s">
        <v>33</v>
      </c>
      <c r="F3079" t="s">
        <v>6063</v>
      </c>
      <c r="G3079" t="s">
        <v>6047</v>
      </c>
      <c r="H3079">
        <v>5</v>
      </c>
      <c r="I3079" s="5">
        <v>250</v>
      </c>
      <c r="J3079" s="5">
        <v>383</v>
      </c>
      <c r="K3079" s="5">
        <f t="shared" si="192"/>
        <v>1915</v>
      </c>
      <c r="L3079" s="4">
        <v>0</v>
      </c>
      <c r="M3079" s="5">
        <f t="shared" si="193"/>
        <v>0</v>
      </c>
      <c r="N3079" s="5">
        <f t="shared" si="194"/>
        <v>665</v>
      </c>
      <c r="O3079" t="s">
        <v>110</v>
      </c>
      <c r="P3079" t="s">
        <v>78</v>
      </c>
      <c r="Q3079" t="s">
        <v>36</v>
      </c>
      <c r="R3079" t="s">
        <v>42</v>
      </c>
      <c r="T3079" t="s">
        <v>43</v>
      </c>
      <c r="U3079" t="str">
        <f t="shared" si="195"/>
        <v>No Discount</v>
      </c>
    </row>
    <row r="3080" spans="1:21" x14ac:dyDescent="0.25">
      <c r="A3080" t="s">
        <v>5467</v>
      </c>
      <c r="B3080" s="3">
        <v>46139</v>
      </c>
      <c r="C3080" t="s">
        <v>3561</v>
      </c>
      <c r="D3080" t="s">
        <v>32</v>
      </c>
      <c r="E3080" t="s">
        <v>33</v>
      </c>
      <c r="F3080" t="s">
        <v>6063</v>
      </c>
      <c r="G3080" t="s">
        <v>6026</v>
      </c>
      <c r="H3080">
        <v>4</v>
      </c>
      <c r="I3080" s="5">
        <v>240</v>
      </c>
      <c r="J3080" s="5">
        <v>380</v>
      </c>
      <c r="K3080" s="5">
        <f t="shared" si="192"/>
        <v>1520</v>
      </c>
      <c r="L3080" s="4">
        <v>0.05</v>
      </c>
      <c r="M3080" s="5">
        <f t="shared" si="193"/>
        <v>76</v>
      </c>
      <c r="N3080" s="5">
        <f t="shared" si="194"/>
        <v>636</v>
      </c>
      <c r="O3080" t="s">
        <v>85</v>
      </c>
      <c r="P3080" t="s">
        <v>86</v>
      </c>
      <c r="Q3080" t="s">
        <v>36</v>
      </c>
      <c r="R3080" t="s">
        <v>440</v>
      </c>
      <c r="S3080">
        <v>342</v>
      </c>
      <c r="T3080" t="s">
        <v>441</v>
      </c>
      <c r="U3080" t="str">
        <f t="shared" si="195"/>
        <v>5-10%</v>
      </c>
    </row>
    <row r="3081" spans="1:21" x14ac:dyDescent="0.25">
      <c r="A3081" t="s">
        <v>5468</v>
      </c>
      <c r="B3081" s="3">
        <v>46003</v>
      </c>
      <c r="C3081" t="s">
        <v>4130</v>
      </c>
      <c r="D3081" t="s">
        <v>126</v>
      </c>
      <c r="E3081" t="s">
        <v>33</v>
      </c>
      <c r="F3081" t="s">
        <v>6063</v>
      </c>
      <c r="G3081" t="s">
        <v>6026</v>
      </c>
      <c r="H3081">
        <v>2</v>
      </c>
      <c r="I3081" s="5">
        <v>240</v>
      </c>
      <c r="J3081" s="5">
        <v>380</v>
      </c>
      <c r="K3081" s="5">
        <f t="shared" si="192"/>
        <v>760</v>
      </c>
      <c r="L3081" s="4">
        <v>0</v>
      </c>
      <c r="M3081" s="5">
        <f t="shared" si="193"/>
        <v>0</v>
      </c>
      <c r="N3081" s="5">
        <f t="shared" si="194"/>
        <v>280</v>
      </c>
      <c r="O3081" t="s">
        <v>95</v>
      </c>
      <c r="P3081" t="s">
        <v>96</v>
      </c>
      <c r="Q3081" t="s">
        <v>53</v>
      </c>
      <c r="R3081" t="s">
        <v>42</v>
      </c>
      <c r="T3081" t="s">
        <v>43</v>
      </c>
      <c r="U3081" t="str">
        <f t="shared" si="195"/>
        <v>No Discount</v>
      </c>
    </row>
    <row r="3082" spans="1:21" x14ac:dyDescent="0.25">
      <c r="A3082" t="s">
        <v>5469</v>
      </c>
      <c r="B3082" s="3">
        <v>45927</v>
      </c>
      <c r="C3082" t="s">
        <v>1087</v>
      </c>
      <c r="D3082" t="s">
        <v>126</v>
      </c>
      <c r="E3082" t="s">
        <v>75</v>
      </c>
      <c r="F3082" t="s">
        <v>6040</v>
      </c>
      <c r="G3082" t="s">
        <v>6068</v>
      </c>
      <c r="H3082">
        <v>9</v>
      </c>
      <c r="I3082" s="5">
        <v>230</v>
      </c>
      <c r="J3082" s="5">
        <v>327</v>
      </c>
      <c r="K3082" s="5">
        <f t="shared" si="192"/>
        <v>2943</v>
      </c>
      <c r="L3082" s="4">
        <v>0</v>
      </c>
      <c r="M3082" s="5">
        <f t="shared" si="193"/>
        <v>0</v>
      </c>
      <c r="N3082" s="5">
        <f t="shared" si="194"/>
        <v>873</v>
      </c>
      <c r="O3082" t="s">
        <v>85</v>
      </c>
      <c r="P3082" t="s">
        <v>86</v>
      </c>
      <c r="Q3082" t="s">
        <v>36</v>
      </c>
      <c r="R3082" t="s">
        <v>42</v>
      </c>
      <c r="T3082" t="s">
        <v>43</v>
      </c>
      <c r="U3082" t="str">
        <f t="shared" si="195"/>
        <v>No Discount</v>
      </c>
    </row>
    <row r="3083" spans="1:21" x14ac:dyDescent="0.25">
      <c r="A3083" t="s">
        <v>5470</v>
      </c>
      <c r="B3083" s="3">
        <v>45811</v>
      </c>
      <c r="C3083" t="s">
        <v>370</v>
      </c>
      <c r="D3083" t="s">
        <v>50</v>
      </c>
      <c r="E3083" t="s">
        <v>33</v>
      </c>
      <c r="F3083" t="s">
        <v>6063</v>
      </c>
      <c r="G3083" t="s">
        <v>6026</v>
      </c>
      <c r="H3083">
        <v>10</v>
      </c>
      <c r="I3083" s="5">
        <v>240</v>
      </c>
      <c r="J3083" s="5">
        <v>380</v>
      </c>
      <c r="K3083" s="5">
        <f t="shared" si="192"/>
        <v>3800</v>
      </c>
      <c r="L3083" s="4">
        <v>0</v>
      </c>
      <c r="M3083" s="5">
        <f t="shared" si="193"/>
        <v>0</v>
      </c>
      <c r="N3083" s="5">
        <f t="shared" si="194"/>
        <v>1400</v>
      </c>
      <c r="O3083" t="s">
        <v>164</v>
      </c>
      <c r="P3083" t="s">
        <v>41</v>
      </c>
      <c r="Q3083" t="s">
        <v>36</v>
      </c>
      <c r="R3083" t="s">
        <v>42</v>
      </c>
      <c r="T3083" t="s">
        <v>43</v>
      </c>
      <c r="U3083" t="str">
        <f t="shared" si="195"/>
        <v>No Discount</v>
      </c>
    </row>
    <row r="3084" spans="1:21" x14ac:dyDescent="0.25">
      <c r="A3084" t="s">
        <v>5471</v>
      </c>
      <c r="B3084" s="3">
        <v>46117</v>
      </c>
      <c r="C3084" t="s">
        <v>636</v>
      </c>
      <c r="D3084" t="s">
        <v>50</v>
      </c>
      <c r="E3084" t="s">
        <v>33</v>
      </c>
      <c r="F3084" t="s">
        <v>6040</v>
      </c>
      <c r="G3084" t="s">
        <v>6068</v>
      </c>
      <c r="H3084">
        <v>9</v>
      </c>
      <c r="I3084" s="5">
        <v>230</v>
      </c>
      <c r="J3084" s="5">
        <v>327</v>
      </c>
      <c r="K3084" s="5">
        <f t="shared" si="192"/>
        <v>2943</v>
      </c>
      <c r="L3084" s="4">
        <v>0.15</v>
      </c>
      <c r="M3084" s="5">
        <f t="shared" si="193"/>
        <v>441.45</v>
      </c>
      <c r="N3084" s="5">
        <f t="shared" si="194"/>
        <v>1314.45</v>
      </c>
      <c r="O3084" t="s">
        <v>127</v>
      </c>
      <c r="P3084" t="s">
        <v>56</v>
      </c>
      <c r="Q3084" t="s">
        <v>53</v>
      </c>
      <c r="R3084" t="s">
        <v>440</v>
      </c>
      <c r="S3084">
        <v>11</v>
      </c>
      <c r="T3084" t="s">
        <v>441</v>
      </c>
      <c r="U3084" t="str">
        <f t="shared" si="195"/>
        <v>11-15%</v>
      </c>
    </row>
    <row r="3085" spans="1:21" x14ac:dyDescent="0.25">
      <c r="A3085" t="s">
        <v>5472</v>
      </c>
      <c r="B3085" s="3">
        <v>45716</v>
      </c>
      <c r="C3085" t="s">
        <v>1660</v>
      </c>
      <c r="D3085" t="s">
        <v>126</v>
      </c>
      <c r="E3085" t="s">
        <v>75</v>
      </c>
      <c r="F3085" t="s">
        <v>6040</v>
      </c>
      <c r="G3085" t="s">
        <v>6068</v>
      </c>
      <c r="H3085">
        <v>4</v>
      </c>
      <c r="I3085" s="5">
        <v>230</v>
      </c>
      <c r="J3085" s="5">
        <v>327</v>
      </c>
      <c r="K3085" s="5">
        <f t="shared" si="192"/>
        <v>1308</v>
      </c>
      <c r="L3085" s="4">
        <v>0</v>
      </c>
      <c r="M3085" s="5">
        <f t="shared" si="193"/>
        <v>0</v>
      </c>
      <c r="N3085" s="5">
        <f t="shared" si="194"/>
        <v>388</v>
      </c>
      <c r="O3085" t="s">
        <v>67</v>
      </c>
      <c r="P3085" t="s">
        <v>68</v>
      </c>
      <c r="Q3085" t="s">
        <v>36</v>
      </c>
      <c r="R3085" t="s">
        <v>42</v>
      </c>
      <c r="T3085" t="s">
        <v>43</v>
      </c>
      <c r="U3085" t="str">
        <f t="shared" si="195"/>
        <v>No Discount</v>
      </c>
    </row>
    <row r="3086" spans="1:21" x14ac:dyDescent="0.25">
      <c r="A3086" t="s">
        <v>5473</v>
      </c>
      <c r="B3086" s="3">
        <v>45842</v>
      </c>
      <c r="C3086" t="s">
        <v>288</v>
      </c>
      <c r="D3086" t="s">
        <v>126</v>
      </c>
      <c r="E3086" t="s">
        <v>33</v>
      </c>
      <c r="F3086" t="s">
        <v>93</v>
      </c>
      <c r="G3086" t="s">
        <v>6013</v>
      </c>
      <c r="H3086">
        <v>1</v>
      </c>
      <c r="I3086" s="5">
        <v>1050</v>
      </c>
      <c r="J3086" s="5">
        <v>1450</v>
      </c>
      <c r="K3086" s="5">
        <f t="shared" si="192"/>
        <v>1450</v>
      </c>
      <c r="L3086" s="4">
        <v>0</v>
      </c>
      <c r="M3086" s="5">
        <f t="shared" si="193"/>
        <v>0</v>
      </c>
      <c r="N3086" s="5">
        <f t="shared" si="194"/>
        <v>400</v>
      </c>
      <c r="O3086" t="s">
        <v>77</v>
      </c>
      <c r="P3086" t="s">
        <v>78</v>
      </c>
      <c r="Q3086" t="s">
        <v>36</v>
      </c>
      <c r="R3086" t="s">
        <v>42</v>
      </c>
      <c r="T3086" t="s">
        <v>43</v>
      </c>
      <c r="U3086" t="str">
        <f t="shared" si="195"/>
        <v>No Discount</v>
      </c>
    </row>
    <row r="3087" spans="1:21" x14ac:dyDescent="0.25">
      <c r="A3087" t="s">
        <v>5474</v>
      </c>
      <c r="B3087" s="3">
        <v>45772</v>
      </c>
      <c r="C3087" t="s">
        <v>4149</v>
      </c>
      <c r="D3087" t="s">
        <v>126</v>
      </c>
      <c r="E3087" t="s">
        <v>75</v>
      </c>
      <c r="F3087" t="s">
        <v>6063</v>
      </c>
      <c r="G3087" t="s">
        <v>6026</v>
      </c>
      <c r="H3087">
        <v>6</v>
      </c>
      <c r="I3087" s="5">
        <v>240</v>
      </c>
      <c r="J3087" s="5">
        <v>380</v>
      </c>
      <c r="K3087" s="5">
        <f t="shared" si="192"/>
        <v>2280</v>
      </c>
      <c r="L3087" s="4">
        <v>0</v>
      </c>
      <c r="M3087" s="5">
        <f t="shared" si="193"/>
        <v>0</v>
      </c>
      <c r="N3087" s="5">
        <f t="shared" si="194"/>
        <v>840</v>
      </c>
      <c r="O3087" t="s">
        <v>164</v>
      </c>
      <c r="P3087" t="s">
        <v>41</v>
      </c>
      <c r="Q3087" t="s">
        <v>36</v>
      </c>
      <c r="R3087" t="s">
        <v>42</v>
      </c>
      <c r="T3087" t="s">
        <v>43</v>
      </c>
      <c r="U3087" t="str">
        <f t="shared" si="195"/>
        <v>No Discount</v>
      </c>
    </row>
    <row r="3088" spans="1:21" x14ac:dyDescent="0.25">
      <c r="A3088" t="s">
        <v>5475</v>
      </c>
      <c r="B3088" s="3">
        <v>45954</v>
      </c>
      <c r="C3088" t="s">
        <v>3405</v>
      </c>
      <c r="D3088" t="s">
        <v>32</v>
      </c>
      <c r="E3088" t="s">
        <v>75</v>
      </c>
      <c r="F3088" t="s">
        <v>6063</v>
      </c>
      <c r="G3088" t="s">
        <v>6026</v>
      </c>
      <c r="H3088">
        <v>4</v>
      </c>
      <c r="I3088" s="5">
        <v>240</v>
      </c>
      <c r="J3088" s="5">
        <v>380</v>
      </c>
      <c r="K3088" s="5">
        <f t="shared" si="192"/>
        <v>1520</v>
      </c>
      <c r="L3088" s="4">
        <v>0</v>
      </c>
      <c r="M3088" s="5">
        <f t="shared" si="193"/>
        <v>0</v>
      </c>
      <c r="N3088" s="5">
        <f t="shared" si="194"/>
        <v>560</v>
      </c>
      <c r="O3088" t="s">
        <v>67</v>
      </c>
      <c r="P3088" t="s">
        <v>68</v>
      </c>
      <c r="Q3088" t="s">
        <v>36</v>
      </c>
      <c r="R3088" t="s">
        <v>42</v>
      </c>
      <c r="T3088" t="s">
        <v>43</v>
      </c>
      <c r="U3088" t="str">
        <f t="shared" si="195"/>
        <v>No Discount</v>
      </c>
    </row>
    <row r="3089" spans="1:21" x14ac:dyDescent="0.25">
      <c r="A3089" t="s">
        <v>5476</v>
      </c>
      <c r="B3089" s="3">
        <v>45676</v>
      </c>
      <c r="C3089" t="s">
        <v>2272</v>
      </c>
      <c r="D3089" t="s">
        <v>50</v>
      </c>
      <c r="E3089" t="s">
        <v>75</v>
      </c>
      <c r="F3089" t="s">
        <v>93</v>
      </c>
      <c r="G3089" t="s">
        <v>6013</v>
      </c>
      <c r="H3089">
        <v>8</v>
      </c>
      <c r="I3089" s="5">
        <v>1050</v>
      </c>
      <c r="J3089" s="5">
        <v>1450</v>
      </c>
      <c r="K3089" s="5">
        <f t="shared" si="192"/>
        <v>11600</v>
      </c>
      <c r="L3089" s="4">
        <v>0</v>
      </c>
      <c r="M3089" s="5">
        <f t="shared" si="193"/>
        <v>0</v>
      </c>
      <c r="N3089" s="5">
        <f t="shared" si="194"/>
        <v>3200</v>
      </c>
      <c r="O3089" t="s">
        <v>164</v>
      </c>
      <c r="P3089" t="s">
        <v>41</v>
      </c>
      <c r="Q3089" t="s">
        <v>36</v>
      </c>
      <c r="R3089" t="s">
        <v>42</v>
      </c>
      <c r="T3089" t="s">
        <v>43</v>
      </c>
      <c r="U3089" t="str">
        <f t="shared" si="195"/>
        <v>No Discount</v>
      </c>
    </row>
    <row r="3090" spans="1:21" x14ac:dyDescent="0.25">
      <c r="A3090" t="s">
        <v>5477</v>
      </c>
      <c r="B3090" s="3">
        <v>45889</v>
      </c>
      <c r="C3090" t="s">
        <v>652</v>
      </c>
      <c r="D3090" t="s">
        <v>50</v>
      </c>
      <c r="E3090" t="s">
        <v>75</v>
      </c>
      <c r="F3090" t="s">
        <v>6063</v>
      </c>
      <c r="G3090" t="s">
        <v>6047</v>
      </c>
      <c r="H3090">
        <v>3</v>
      </c>
      <c r="I3090" s="5">
        <v>250</v>
      </c>
      <c r="J3090" s="5">
        <v>383</v>
      </c>
      <c r="K3090" s="5">
        <f t="shared" si="192"/>
        <v>1149</v>
      </c>
      <c r="L3090" s="4">
        <v>0</v>
      </c>
      <c r="M3090" s="5">
        <f t="shared" si="193"/>
        <v>0</v>
      </c>
      <c r="N3090" s="5">
        <f t="shared" si="194"/>
        <v>399</v>
      </c>
      <c r="O3090" t="s">
        <v>181</v>
      </c>
      <c r="P3090" t="s">
        <v>68</v>
      </c>
      <c r="Q3090" t="s">
        <v>36</v>
      </c>
      <c r="R3090" t="s">
        <v>42</v>
      </c>
      <c r="T3090" t="s">
        <v>43</v>
      </c>
      <c r="U3090" t="str">
        <f t="shared" si="195"/>
        <v>No Discount</v>
      </c>
    </row>
    <row r="3091" spans="1:21" x14ac:dyDescent="0.25">
      <c r="A3091" t="s">
        <v>5478</v>
      </c>
      <c r="B3091" s="3">
        <v>46112</v>
      </c>
      <c r="C3091" t="s">
        <v>3405</v>
      </c>
      <c r="D3091" t="s">
        <v>32</v>
      </c>
      <c r="E3091" t="s">
        <v>33</v>
      </c>
      <c r="F3091" t="s">
        <v>6040</v>
      </c>
      <c r="G3091" t="s">
        <v>6068</v>
      </c>
      <c r="H3091">
        <v>6</v>
      </c>
      <c r="I3091" s="5">
        <v>230</v>
      </c>
      <c r="J3091" s="5">
        <v>327</v>
      </c>
      <c r="K3091" s="5">
        <f t="shared" si="192"/>
        <v>1962</v>
      </c>
      <c r="L3091" s="4">
        <v>0.18</v>
      </c>
      <c r="M3091" s="5">
        <f t="shared" si="193"/>
        <v>353.15999999999997</v>
      </c>
      <c r="N3091" s="5">
        <f t="shared" si="194"/>
        <v>935.15999999999985</v>
      </c>
      <c r="O3091" t="s">
        <v>77</v>
      </c>
      <c r="P3091" t="s">
        <v>78</v>
      </c>
      <c r="Q3091" t="s">
        <v>36</v>
      </c>
      <c r="R3091" t="s">
        <v>42</v>
      </c>
      <c r="T3091" t="s">
        <v>43</v>
      </c>
      <c r="U3091" t="str">
        <f t="shared" si="195"/>
        <v>16-20%</v>
      </c>
    </row>
    <row r="3092" spans="1:21" x14ac:dyDescent="0.25">
      <c r="A3092" t="s">
        <v>5479</v>
      </c>
      <c r="B3092" s="3">
        <v>46030</v>
      </c>
      <c r="C3092" t="s">
        <v>5364</v>
      </c>
      <c r="D3092" t="s">
        <v>50</v>
      </c>
      <c r="E3092" t="s">
        <v>33</v>
      </c>
      <c r="F3092" t="s">
        <v>93</v>
      </c>
      <c r="G3092" t="s">
        <v>6013</v>
      </c>
      <c r="H3092">
        <v>18</v>
      </c>
      <c r="I3092" s="5">
        <v>1050</v>
      </c>
      <c r="J3092" s="5">
        <v>1450</v>
      </c>
      <c r="K3092" s="5">
        <f t="shared" si="192"/>
        <v>26100</v>
      </c>
      <c r="L3092" s="4">
        <v>0.05</v>
      </c>
      <c r="M3092" s="5">
        <f t="shared" si="193"/>
        <v>1305</v>
      </c>
      <c r="N3092" s="5">
        <f t="shared" si="194"/>
        <v>8505</v>
      </c>
      <c r="O3092" t="s">
        <v>55</v>
      </c>
      <c r="P3092" t="s">
        <v>56</v>
      </c>
      <c r="Q3092" t="s">
        <v>53</v>
      </c>
      <c r="R3092" t="s">
        <v>440</v>
      </c>
      <c r="S3092">
        <v>196</v>
      </c>
      <c r="T3092" t="s">
        <v>441</v>
      </c>
      <c r="U3092" t="str">
        <f t="shared" si="195"/>
        <v>5-10%</v>
      </c>
    </row>
    <row r="3093" spans="1:21" x14ac:dyDescent="0.25">
      <c r="A3093" t="s">
        <v>5480</v>
      </c>
      <c r="B3093" s="3">
        <v>46011</v>
      </c>
      <c r="C3093" t="s">
        <v>2074</v>
      </c>
      <c r="D3093" t="s">
        <v>126</v>
      </c>
      <c r="E3093" t="s">
        <v>33</v>
      </c>
      <c r="F3093" t="s">
        <v>6063</v>
      </c>
      <c r="G3093" t="s">
        <v>6026</v>
      </c>
      <c r="H3093">
        <v>5</v>
      </c>
      <c r="I3093" s="5">
        <v>240</v>
      </c>
      <c r="J3093" s="5">
        <v>380</v>
      </c>
      <c r="K3093" s="5">
        <f t="shared" si="192"/>
        <v>1900</v>
      </c>
      <c r="L3093" s="4">
        <v>0</v>
      </c>
      <c r="M3093" s="5">
        <f t="shared" si="193"/>
        <v>0</v>
      </c>
      <c r="N3093" s="5">
        <f t="shared" si="194"/>
        <v>700</v>
      </c>
      <c r="O3093" t="s">
        <v>85</v>
      </c>
      <c r="P3093" t="s">
        <v>86</v>
      </c>
      <c r="Q3093" t="s">
        <v>36</v>
      </c>
      <c r="R3093" t="s">
        <v>42</v>
      </c>
      <c r="T3093" t="s">
        <v>43</v>
      </c>
      <c r="U3093" t="str">
        <f t="shared" si="195"/>
        <v>No Discount</v>
      </c>
    </row>
    <row r="3094" spans="1:21" x14ac:dyDescent="0.25">
      <c r="A3094" t="s">
        <v>5481</v>
      </c>
      <c r="B3094" s="3">
        <v>45918</v>
      </c>
      <c r="C3094" t="s">
        <v>4545</v>
      </c>
      <c r="D3094" t="s">
        <v>32</v>
      </c>
      <c r="E3094" t="s">
        <v>33</v>
      </c>
      <c r="F3094" t="s">
        <v>6063</v>
      </c>
      <c r="G3094" t="s">
        <v>6026</v>
      </c>
      <c r="H3094">
        <v>7</v>
      </c>
      <c r="I3094" s="5">
        <v>240</v>
      </c>
      <c r="J3094" s="5">
        <v>380</v>
      </c>
      <c r="K3094" s="5">
        <f t="shared" si="192"/>
        <v>2660</v>
      </c>
      <c r="L3094" s="4">
        <v>0</v>
      </c>
      <c r="M3094" s="5">
        <f t="shared" si="193"/>
        <v>0</v>
      </c>
      <c r="N3094" s="5">
        <f t="shared" si="194"/>
        <v>980</v>
      </c>
      <c r="O3094" t="s">
        <v>110</v>
      </c>
      <c r="P3094" t="s">
        <v>78</v>
      </c>
      <c r="Q3094" t="s">
        <v>36</v>
      </c>
      <c r="R3094" t="s">
        <v>440</v>
      </c>
      <c r="S3094">
        <v>89</v>
      </c>
      <c r="T3094" t="s">
        <v>441</v>
      </c>
      <c r="U3094" t="str">
        <f t="shared" si="195"/>
        <v>No Discount</v>
      </c>
    </row>
    <row r="3095" spans="1:21" x14ac:dyDescent="0.25">
      <c r="A3095" t="s">
        <v>5482</v>
      </c>
      <c r="B3095" s="3">
        <v>46186</v>
      </c>
      <c r="C3095" t="s">
        <v>1022</v>
      </c>
      <c r="D3095" t="s">
        <v>126</v>
      </c>
      <c r="E3095" t="s">
        <v>75</v>
      </c>
      <c r="F3095" t="s">
        <v>6040</v>
      </c>
      <c r="G3095" t="s">
        <v>6068</v>
      </c>
      <c r="H3095">
        <v>9</v>
      </c>
      <c r="I3095" s="5">
        <v>230</v>
      </c>
      <c r="J3095" s="5">
        <v>327</v>
      </c>
      <c r="K3095" s="5">
        <f t="shared" si="192"/>
        <v>2943</v>
      </c>
      <c r="L3095" s="4">
        <v>0.18</v>
      </c>
      <c r="M3095" s="5">
        <f t="shared" si="193"/>
        <v>529.74</v>
      </c>
      <c r="N3095" s="5">
        <f t="shared" si="194"/>
        <v>1402.74</v>
      </c>
      <c r="O3095" t="s">
        <v>120</v>
      </c>
      <c r="P3095" t="s">
        <v>96</v>
      </c>
      <c r="Q3095" t="s">
        <v>53</v>
      </c>
      <c r="R3095" t="s">
        <v>440</v>
      </c>
      <c r="S3095">
        <v>21</v>
      </c>
      <c r="T3095" t="s">
        <v>441</v>
      </c>
      <c r="U3095" t="str">
        <f t="shared" si="195"/>
        <v>16-20%</v>
      </c>
    </row>
    <row r="3096" spans="1:21" x14ac:dyDescent="0.25">
      <c r="A3096" t="s">
        <v>5483</v>
      </c>
      <c r="B3096" s="3">
        <v>46116</v>
      </c>
      <c r="C3096" t="s">
        <v>135</v>
      </c>
      <c r="D3096" t="s">
        <v>32</v>
      </c>
      <c r="E3096" t="s">
        <v>75</v>
      </c>
      <c r="F3096" t="s">
        <v>6040</v>
      </c>
      <c r="G3096" t="s">
        <v>6068</v>
      </c>
      <c r="H3096">
        <v>2</v>
      </c>
      <c r="I3096" s="5">
        <v>230</v>
      </c>
      <c r="J3096" s="5">
        <v>327</v>
      </c>
      <c r="K3096" s="5">
        <f t="shared" si="192"/>
        <v>654</v>
      </c>
      <c r="L3096" s="4">
        <v>0.08</v>
      </c>
      <c r="M3096" s="5">
        <f t="shared" si="193"/>
        <v>52.32</v>
      </c>
      <c r="N3096" s="5">
        <f t="shared" si="194"/>
        <v>246.32</v>
      </c>
      <c r="O3096" t="s">
        <v>181</v>
      </c>
      <c r="P3096" t="s">
        <v>68</v>
      </c>
      <c r="Q3096" t="s">
        <v>36</v>
      </c>
      <c r="R3096" t="s">
        <v>42</v>
      </c>
      <c r="T3096" t="s">
        <v>43</v>
      </c>
      <c r="U3096" t="str">
        <f t="shared" si="195"/>
        <v>5-10%</v>
      </c>
    </row>
    <row r="3097" spans="1:21" x14ac:dyDescent="0.25">
      <c r="A3097" t="s">
        <v>5484</v>
      </c>
      <c r="B3097" s="3">
        <v>46136</v>
      </c>
      <c r="C3097" t="s">
        <v>1801</v>
      </c>
      <c r="D3097" t="s">
        <v>32</v>
      </c>
      <c r="E3097" t="s">
        <v>33</v>
      </c>
      <c r="F3097" t="s">
        <v>6040</v>
      </c>
      <c r="G3097" t="s">
        <v>6068</v>
      </c>
      <c r="H3097">
        <v>9</v>
      </c>
      <c r="I3097" s="5">
        <v>230</v>
      </c>
      <c r="J3097" s="5">
        <v>327</v>
      </c>
      <c r="K3097" s="5">
        <f t="shared" si="192"/>
        <v>2943</v>
      </c>
      <c r="L3097" s="4">
        <v>0.15</v>
      </c>
      <c r="M3097" s="5">
        <f t="shared" si="193"/>
        <v>441.45</v>
      </c>
      <c r="N3097" s="5">
        <f t="shared" si="194"/>
        <v>1314.45</v>
      </c>
      <c r="O3097" t="s">
        <v>181</v>
      </c>
      <c r="P3097" t="s">
        <v>68</v>
      </c>
      <c r="Q3097" t="s">
        <v>36</v>
      </c>
      <c r="R3097" t="s">
        <v>42</v>
      </c>
      <c r="T3097" t="s">
        <v>43</v>
      </c>
      <c r="U3097" t="str">
        <f t="shared" si="195"/>
        <v>11-15%</v>
      </c>
    </row>
    <row r="3098" spans="1:21" x14ac:dyDescent="0.25">
      <c r="A3098" t="s">
        <v>5485</v>
      </c>
      <c r="B3098" s="3">
        <v>45875</v>
      </c>
      <c r="C3098" t="s">
        <v>4462</v>
      </c>
      <c r="D3098" t="s">
        <v>32</v>
      </c>
      <c r="E3098" t="s">
        <v>75</v>
      </c>
      <c r="F3098" t="s">
        <v>6063</v>
      </c>
      <c r="G3098" t="s">
        <v>6047</v>
      </c>
      <c r="H3098">
        <v>9</v>
      </c>
      <c r="I3098" s="5">
        <v>250</v>
      </c>
      <c r="J3098" s="5">
        <v>383</v>
      </c>
      <c r="K3098" s="5">
        <f t="shared" si="192"/>
        <v>3447</v>
      </c>
      <c r="L3098" s="4">
        <v>0</v>
      </c>
      <c r="M3098" s="5">
        <f t="shared" si="193"/>
        <v>0</v>
      </c>
      <c r="N3098" s="5">
        <f t="shared" si="194"/>
        <v>1197</v>
      </c>
      <c r="O3098" t="s">
        <v>110</v>
      </c>
      <c r="P3098" t="s">
        <v>78</v>
      </c>
      <c r="Q3098" t="s">
        <v>36</v>
      </c>
      <c r="R3098" t="s">
        <v>42</v>
      </c>
      <c r="T3098" t="s">
        <v>43</v>
      </c>
      <c r="U3098" t="str">
        <f t="shared" si="195"/>
        <v>No Discount</v>
      </c>
    </row>
    <row r="3099" spans="1:21" x14ac:dyDescent="0.25">
      <c r="A3099" t="s">
        <v>5486</v>
      </c>
      <c r="B3099" s="3">
        <v>45832</v>
      </c>
      <c r="C3099" t="s">
        <v>2047</v>
      </c>
      <c r="D3099" t="s">
        <v>126</v>
      </c>
      <c r="E3099" t="s">
        <v>33</v>
      </c>
      <c r="F3099" t="s">
        <v>6040</v>
      </c>
      <c r="G3099" t="s">
        <v>6068</v>
      </c>
      <c r="H3099">
        <v>10</v>
      </c>
      <c r="I3099" s="5">
        <v>230</v>
      </c>
      <c r="J3099" s="5">
        <v>327</v>
      </c>
      <c r="K3099" s="5">
        <f t="shared" si="192"/>
        <v>3270</v>
      </c>
      <c r="L3099" s="4">
        <v>0</v>
      </c>
      <c r="M3099" s="5">
        <f t="shared" si="193"/>
        <v>0</v>
      </c>
      <c r="N3099" s="5">
        <f t="shared" si="194"/>
        <v>970</v>
      </c>
      <c r="O3099" t="s">
        <v>120</v>
      </c>
      <c r="P3099" t="s">
        <v>96</v>
      </c>
      <c r="Q3099" t="s">
        <v>53</v>
      </c>
      <c r="R3099" t="s">
        <v>42</v>
      </c>
      <c r="T3099" t="s">
        <v>43</v>
      </c>
      <c r="U3099" t="str">
        <f t="shared" si="195"/>
        <v>No Discount</v>
      </c>
    </row>
    <row r="3100" spans="1:21" x14ac:dyDescent="0.25">
      <c r="A3100" t="s">
        <v>5487</v>
      </c>
      <c r="B3100" s="3">
        <v>45703</v>
      </c>
      <c r="C3100" t="s">
        <v>2633</v>
      </c>
      <c r="D3100" t="s">
        <v>126</v>
      </c>
      <c r="E3100" t="s">
        <v>75</v>
      </c>
      <c r="F3100" t="s">
        <v>6063</v>
      </c>
      <c r="G3100" t="s">
        <v>6026</v>
      </c>
      <c r="H3100">
        <v>3</v>
      </c>
      <c r="I3100" s="5">
        <v>240</v>
      </c>
      <c r="J3100" s="5">
        <v>380</v>
      </c>
      <c r="K3100" s="5">
        <f t="shared" si="192"/>
        <v>1140</v>
      </c>
      <c r="L3100" s="4">
        <v>0</v>
      </c>
      <c r="M3100" s="5">
        <f t="shared" si="193"/>
        <v>0</v>
      </c>
      <c r="N3100" s="5">
        <f t="shared" si="194"/>
        <v>420</v>
      </c>
      <c r="O3100" t="s">
        <v>40</v>
      </c>
      <c r="P3100" t="s">
        <v>41</v>
      </c>
      <c r="Q3100" t="s">
        <v>36</v>
      </c>
      <c r="R3100" t="s">
        <v>42</v>
      </c>
      <c r="T3100" t="s">
        <v>43</v>
      </c>
      <c r="U3100" t="str">
        <f t="shared" si="195"/>
        <v>No Discount</v>
      </c>
    </row>
    <row r="3101" spans="1:21" x14ac:dyDescent="0.25">
      <c r="A3101" t="s">
        <v>5488</v>
      </c>
      <c r="B3101" s="3">
        <v>45804</v>
      </c>
      <c r="C3101" t="s">
        <v>1822</v>
      </c>
      <c r="D3101" t="s">
        <v>50</v>
      </c>
      <c r="E3101" t="s">
        <v>33</v>
      </c>
      <c r="F3101" t="s">
        <v>93</v>
      </c>
      <c r="G3101" t="s">
        <v>6013</v>
      </c>
      <c r="H3101">
        <v>8</v>
      </c>
      <c r="I3101" s="5">
        <v>1050</v>
      </c>
      <c r="J3101" s="5">
        <v>1450</v>
      </c>
      <c r="K3101" s="5">
        <f t="shared" si="192"/>
        <v>11600</v>
      </c>
      <c r="L3101" s="4">
        <v>0</v>
      </c>
      <c r="M3101" s="5">
        <f t="shared" si="193"/>
        <v>0</v>
      </c>
      <c r="N3101" s="5">
        <f t="shared" si="194"/>
        <v>3200</v>
      </c>
      <c r="O3101" t="s">
        <v>67</v>
      </c>
      <c r="P3101" t="s">
        <v>68</v>
      </c>
      <c r="Q3101" t="s">
        <v>36</v>
      </c>
      <c r="R3101" t="s">
        <v>42</v>
      </c>
      <c r="T3101" t="s">
        <v>43</v>
      </c>
      <c r="U3101" t="str">
        <f t="shared" si="195"/>
        <v>No Discount</v>
      </c>
    </row>
    <row r="3102" spans="1:21" x14ac:dyDescent="0.25">
      <c r="A3102" t="s">
        <v>5489</v>
      </c>
      <c r="B3102" s="3">
        <v>45830</v>
      </c>
      <c r="C3102" t="s">
        <v>732</v>
      </c>
      <c r="D3102" t="s">
        <v>126</v>
      </c>
      <c r="E3102" t="s">
        <v>75</v>
      </c>
      <c r="F3102" t="s">
        <v>6063</v>
      </c>
      <c r="G3102" t="s">
        <v>6026</v>
      </c>
      <c r="H3102">
        <v>4</v>
      </c>
      <c r="I3102" s="5">
        <v>240</v>
      </c>
      <c r="J3102" s="5">
        <v>380</v>
      </c>
      <c r="K3102" s="5">
        <f t="shared" si="192"/>
        <v>1520</v>
      </c>
      <c r="L3102" s="4">
        <v>0</v>
      </c>
      <c r="M3102" s="5">
        <f t="shared" si="193"/>
        <v>0</v>
      </c>
      <c r="N3102" s="5">
        <f t="shared" si="194"/>
        <v>560</v>
      </c>
      <c r="O3102" t="s">
        <v>77</v>
      </c>
      <c r="P3102" t="s">
        <v>78</v>
      </c>
      <c r="Q3102" t="s">
        <v>36</v>
      </c>
      <c r="R3102" t="s">
        <v>42</v>
      </c>
      <c r="T3102" t="s">
        <v>43</v>
      </c>
      <c r="U3102" t="str">
        <f t="shared" si="195"/>
        <v>No Discount</v>
      </c>
    </row>
    <row r="3103" spans="1:21" x14ac:dyDescent="0.25">
      <c r="A3103" t="s">
        <v>5490</v>
      </c>
      <c r="B3103" s="3">
        <v>45969</v>
      </c>
      <c r="C3103" t="s">
        <v>3266</v>
      </c>
      <c r="D3103" t="s">
        <v>126</v>
      </c>
      <c r="E3103" t="s">
        <v>75</v>
      </c>
      <c r="F3103" t="s">
        <v>6063</v>
      </c>
      <c r="G3103" t="s">
        <v>6026</v>
      </c>
      <c r="H3103">
        <v>9</v>
      </c>
      <c r="I3103" s="5">
        <v>240</v>
      </c>
      <c r="J3103" s="5">
        <v>380</v>
      </c>
      <c r="K3103" s="5">
        <f t="shared" si="192"/>
        <v>3420</v>
      </c>
      <c r="L3103" s="4">
        <v>0</v>
      </c>
      <c r="M3103" s="5">
        <f t="shared" si="193"/>
        <v>0</v>
      </c>
      <c r="N3103" s="5">
        <f t="shared" si="194"/>
        <v>1260</v>
      </c>
      <c r="O3103" t="s">
        <v>127</v>
      </c>
      <c r="P3103" t="s">
        <v>56</v>
      </c>
      <c r="Q3103" t="s">
        <v>53</v>
      </c>
      <c r="R3103" t="s">
        <v>42</v>
      </c>
      <c r="T3103" t="s">
        <v>43</v>
      </c>
      <c r="U3103" t="str">
        <f t="shared" si="195"/>
        <v>No Discount</v>
      </c>
    </row>
    <row r="3104" spans="1:21" x14ac:dyDescent="0.25">
      <c r="A3104" t="s">
        <v>5491</v>
      </c>
      <c r="B3104" s="3">
        <v>46199</v>
      </c>
      <c r="C3104" t="s">
        <v>4786</v>
      </c>
      <c r="D3104" t="s">
        <v>126</v>
      </c>
      <c r="E3104" t="s">
        <v>75</v>
      </c>
      <c r="F3104" t="s">
        <v>137</v>
      </c>
      <c r="G3104" t="s">
        <v>6030</v>
      </c>
      <c r="H3104">
        <v>9</v>
      </c>
      <c r="I3104" s="5">
        <v>400</v>
      </c>
      <c r="J3104" s="5">
        <v>583</v>
      </c>
      <c r="K3104" s="5">
        <f t="shared" si="192"/>
        <v>5247</v>
      </c>
      <c r="L3104" s="4">
        <v>0.12</v>
      </c>
      <c r="M3104" s="5">
        <f t="shared" si="193"/>
        <v>629.64</v>
      </c>
      <c r="N3104" s="5">
        <f t="shared" si="194"/>
        <v>2276.64</v>
      </c>
      <c r="O3104" t="s">
        <v>110</v>
      </c>
      <c r="P3104" t="s">
        <v>78</v>
      </c>
      <c r="Q3104" t="s">
        <v>36</v>
      </c>
      <c r="R3104" t="s">
        <v>440</v>
      </c>
      <c r="S3104">
        <v>54</v>
      </c>
      <c r="T3104" t="s">
        <v>441</v>
      </c>
      <c r="U3104" t="str">
        <f t="shared" si="195"/>
        <v>11-15%</v>
      </c>
    </row>
    <row r="3105" spans="1:21" x14ac:dyDescent="0.25">
      <c r="A3105" t="s">
        <v>5492</v>
      </c>
      <c r="B3105" s="3">
        <v>45724</v>
      </c>
      <c r="C3105" t="s">
        <v>1241</v>
      </c>
      <c r="D3105" t="s">
        <v>126</v>
      </c>
      <c r="E3105" t="s">
        <v>33</v>
      </c>
      <c r="F3105" t="s">
        <v>6040</v>
      </c>
      <c r="G3105" t="s">
        <v>6068</v>
      </c>
      <c r="H3105">
        <v>10</v>
      </c>
      <c r="I3105" s="5">
        <v>230</v>
      </c>
      <c r="J3105" s="5">
        <v>327</v>
      </c>
      <c r="K3105" s="5">
        <f t="shared" si="192"/>
        <v>3270</v>
      </c>
      <c r="L3105" s="4">
        <v>0</v>
      </c>
      <c r="M3105" s="5">
        <f t="shared" si="193"/>
        <v>0</v>
      </c>
      <c r="N3105" s="5">
        <f t="shared" si="194"/>
        <v>970</v>
      </c>
      <c r="O3105" t="s">
        <v>55</v>
      </c>
      <c r="P3105" t="s">
        <v>56</v>
      </c>
      <c r="Q3105" t="s">
        <v>53</v>
      </c>
      <c r="R3105" t="s">
        <v>42</v>
      </c>
      <c r="T3105" t="s">
        <v>43</v>
      </c>
      <c r="U3105" t="str">
        <f t="shared" si="195"/>
        <v>No Discount</v>
      </c>
    </row>
    <row r="3106" spans="1:21" x14ac:dyDescent="0.25">
      <c r="A3106" t="s">
        <v>5493</v>
      </c>
      <c r="B3106" s="3">
        <v>46098</v>
      </c>
      <c r="C3106" t="s">
        <v>3263</v>
      </c>
      <c r="D3106" t="s">
        <v>32</v>
      </c>
      <c r="E3106" t="s">
        <v>75</v>
      </c>
      <c r="F3106" t="s">
        <v>137</v>
      </c>
      <c r="G3106" t="s">
        <v>6030</v>
      </c>
      <c r="H3106">
        <v>8</v>
      </c>
      <c r="I3106" s="5">
        <v>400</v>
      </c>
      <c r="J3106" s="5">
        <v>583</v>
      </c>
      <c r="K3106" s="5">
        <f t="shared" si="192"/>
        <v>4664</v>
      </c>
      <c r="L3106" s="4">
        <v>0.05</v>
      </c>
      <c r="M3106" s="5">
        <f t="shared" si="193"/>
        <v>233.20000000000002</v>
      </c>
      <c r="N3106" s="5">
        <f t="shared" si="194"/>
        <v>1697.1999999999998</v>
      </c>
      <c r="O3106" t="s">
        <v>164</v>
      </c>
      <c r="P3106" t="s">
        <v>41</v>
      </c>
      <c r="Q3106" t="s">
        <v>36</v>
      </c>
      <c r="R3106" t="s">
        <v>440</v>
      </c>
      <c r="S3106">
        <v>67</v>
      </c>
      <c r="T3106" t="s">
        <v>441</v>
      </c>
      <c r="U3106" t="str">
        <f t="shared" si="195"/>
        <v>5-10%</v>
      </c>
    </row>
    <row r="3107" spans="1:21" x14ac:dyDescent="0.25">
      <c r="A3107" t="s">
        <v>5494</v>
      </c>
      <c r="B3107" s="3">
        <v>45913</v>
      </c>
      <c r="C3107" t="s">
        <v>3446</v>
      </c>
      <c r="D3107" t="s">
        <v>126</v>
      </c>
      <c r="E3107" t="s">
        <v>75</v>
      </c>
      <c r="F3107" t="s">
        <v>6040</v>
      </c>
      <c r="G3107" t="s">
        <v>6068</v>
      </c>
      <c r="H3107">
        <v>2</v>
      </c>
      <c r="I3107" s="5">
        <v>230</v>
      </c>
      <c r="J3107" s="5">
        <v>327</v>
      </c>
      <c r="K3107" s="5">
        <f t="shared" si="192"/>
        <v>654</v>
      </c>
      <c r="L3107" s="4">
        <v>0</v>
      </c>
      <c r="M3107" s="5">
        <f t="shared" si="193"/>
        <v>0</v>
      </c>
      <c r="N3107" s="5">
        <f t="shared" si="194"/>
        <v>194</v>
      </c>
      <c r="O3107" t="s">
        <v>77</v>
      </c>
      <c r="P3107" t="s">
        <v>78</v>
      </c>
      <c r="Q3107" t="s">
        <v>36</v>
      </c>
      <c r="R3107" t="s">
        <v>440</v>
      </c>
      <c r="T3107" t="s">
        <v>441</v>
      </c>
      <c r="U3107" t="str">
        <f t="shared" si="195"/>
        <v>No Discount</v>
      </c>
    </row>
    <row r="3108" spans="1:21" x14ac:dyDescent="0.25">
      <c r="A3108" t="s">
        <v>5495</v>
      </c>
      <c r="B3108" s="3">
        <v>46194</v>
      </c>
      <c r="C3108" t="s">
        <v>2044</v>
      </c>
      <c r="D3108" t="s">
        <v>50</v>
      </c>
      <c r="E3108" t="s">
        <v>75</v>
      </c>
      <c r="F3108" t="s">
        <v>6063</v>
      </c>
      <c r="G3108" t="s">
        <v>6047</v>
      </c>
      <c r="H3108">
        <v>7</v>
      </c>
      <c r="I3108" s="5">
        <v>250</v>
      </c>
      <c r="J3108" s="5">
        <v>383</v>
      </c>
      <c r="K3108" s="5">
        <f t="shared" si="192"/>
        <v>2681</v>
      </c>
      <c r="L3108" s="4">
        <v>0.1</v>
      </c>
      <c r="M3108" s="5">
        <f t="shared" si="193"/>
        <v>268.10000000000002</v>
      </c>
      <c r="N3108" s="5">
        <f t="shared" si="194"/>
        <v>1199.0999999999999</v>
      </c>
      <c r="O3108" t="s">
        <v>110</v>
      </c>
      <c r="P3108" t="s">
        <v>78</v>
      </c>
      <c r="Q3108" t="s">
        <v>36</v>
      </c>
      <c r="R3108" t="s">
        <v>440</v>
      </c>
      <c r="S3108">
        <v>274</v>
      </c>
      <c r="T3108" t="s">
        <v>441</v>
      </c>
      <c r="U3108" t="str">
        <f t="shared" si="195"/>
        <v>5-10%</v>
      </c>
    </row>
    <row r="3109" spans="1:21" x14ac:dyDescent="0.25">
      <c r="A3109" t="s">
        <v>5496</v>
      </c>
      <c r="B3109" s="3">
        <v>45676</v>
      </c>
      <c r="C3109" t="s">
        <v>1916</v>
      </c>
      <c r="D3109" t="s">
        <v>50</v>
      </c>
      <c r="E3109" t="s">
        <v>75</v>
      </c>
      <c r="F3109" t="s">
        <v>6040</v>
      </c>
      <c r="G3109" t="s">
        <v>6068</v>
      </c>
      <c r="H3109">
        <v>9</v>
      </c>
      <c r="I3109" s="5">
        <v>230</v>
      </c>
      <c r="J3109" s="5">
        <v>327</v>
      </c>
      <c r="K3109" s="5">
        <f t="shared" si="192"/>
        <v>2943</v>
      </c>
      <c r="L3109" s="4">
        <v>0</v>
      </c>
      <c r="M3109" s="5">
        <f t="shared" si="193"/>
        <v>0</v>
      </c>
      <c r="N3109" s="5">
        <f t="shared" si="194"/>
        <v>873</v>
      </c>
      <c r="O3109" t="s">
        <v>77</v>
      </c>
      <c r="P3109" t="s">
        <v>78</v>
      </c>
      <c r="Q3109" t="s">
        <v>36</v>
      </c>
      <c r="R3109" t="s">
        <v>42</v>
      </c>
      <c r="T3109" t="s">
        <v>43</v>
      </c>
      <c r="U3109" t="str">
        <f t="shared" si="195"/>
        <v>No Discount</v>
      </c>
    </row>
    <row r="3110" spans="1:21" x14ac:dyDescent="0.25">
      <c r="A3110" t="s">
        <v>5497</v>
      </c>
      <c r="B3110" s="3">
        <v>45959</v>
      </c>
      <c r="C3110" t="s">
        <v>2349</v>
      </c>
      <c r="D3110" t="s">
        <v>32</v>
      </c>
      <c r="E3110" t="s">
        <v>33</v>
      </c>
      <c r="F3110" t="s">
        <v>137</v>
      </c>
      <c r="G3110" t="s">
        <v>6030</v>
      </c>
      <c r="H3110">
        <v>8</v>
      </c>
      <c r="I3110" s="5">
        <v>400</v>
      </c>
      <c r="J3110" s="5">
        <v>583</v>
      </c>
      <c r="K3110" s="5">
        <f t="shared" si="192"/>
        <v>4664</v>
      </c>
      <c r="L3110" s="4">
        <v>0</v>
      </c>
      <c r="M3110" s="5">
        <f t="shared" si="193"/>
        <v>0</v>
      </c>
      <c r="N3110" s="5">
        <f t="shared" si="194"/>
        <v>1464</v>
      </c>
      <c r="O3110" t="s">
        <v>110</v>
      </c>
      <c r="P3110" t="s">
        <v>78</v>
      </c>
      <c r="Q3110" t="s">
        <v>36</v>
      </c>
      <c r="R3110" t="s">
        <v>42</v>
      </c>
      <c r="T3110" t="s">
        <v>43</v>
      </c>
      <c r="U3110" t="str">
        <f t="shared" si="195"/>
        <v>No Discount</v>
      </c>
    </row>
    <row r="3111" spans="1:21" x14ac:dyDescent="0.25">
      <c r="A3111" t="s">
        <v>5498</v>
      </c>
      <c r="B3111" s="3">
        <v>45832</v>
      </c>
      <c r="C3111" t="s">
        <v>2186</v>
      </c>
      <c r="D3111" t="s">
        <v>126</v>
      </c>
      <c r="E3111" t="s">
        <v>33</v>
      </c>
      <c r="F3111" t="s">
        <v>6063</v>
      </c>
      <c r="G3111" t="s">
        <v>6047</v>
      </c>
      <c r="H3111">
        <v>4</v>
      </c>
      <c r="I3111" s="5">
        <v>250</v>
      </c>
      <c r="J3111" s="5">
        <v>383</v>
      </c>
      <c r="K3111" s="5">
        <f t="shared" si="192"/>
        <v>1532</v>
      </c>
      <c r="L3111" s="4">
        <v>0</v>
      </c>
      <c r="M3111" s="5">
        <f t="shared" si="193"/>
        <v>0</v>
      </c>
      <c r="N3111" s="5">
        <f t="shared" si="194"/>
        <v>532</v>
      </c>
      <c r="O3111" t="s">
        <v>127</v>
      </c>
      <c r="P3111" t="s">
        <v>56</v>
      </c>
      <c r="Q3111" t="s">
        <v>53</v>
      </c>
      <c r="R3111" t="s">
        <v>42</v>
      </c>
      <c r="T3111" t="s">
        <v>43</v>
      </c>
      <c r="U3111" t="str">
        <f t="shared" si="195"/>
        <v>No Discount</v>
      </c>
    </row>
    <row r="3112" spans="1:21" x14ac:dyDescent="0.25">
      <c r="A3112" t="s">
        <v>5499</v>
      </c>
      <c r="B3112" s="3">
        <v>46190</v>
      </c>
      <c r="C3112" t="s">
        <v>416</v>
      </c>
      <c r="D3112" t="s">
        <v>126</v>
      </c>
      <c r="E3112" t="s">
        <v>75</v>
      </c>
      <c r="F3112" t="s">
        <v>93</v>
      </c>
      <c r="G3112" t="s">
        <v>6013</v>
      </c>
      <c r="H3112">
        <v>8</v>
      </c>
      <c r="I3112" s="5">
        <v>1050</v>
      </c>
      <c r="J3112" s="5">
        <v>1450</v>
      </c>
      <c r="K3112" s="5">
        <f t="shared" si="192"/>
        <v>11600</v>
      </c>
      <c r="L3112" s="4">
        <v>0.18</v>
      </c>
      <c r="M3112" s="5">
        <f t="shared" si="193"/>
        <v>2088</v>
      </c>
      <c r="N3112" s="5">
        <f t="shared" si="194"/>
        <v>5288</v>
      </c>
      <c r="O3112" t="s">
        <v>85</v>
      </c>
      <c r="P3112" t="s">
        <v>86</v>
      </c>
      <c r="Q3112" t="s">
        <v>36</v>
      </c>
      <c r="R3112" t="s">
        <v>440</v>
      </c>
      <c r="S3112">
        <v>248</v>
      </c>
      <c r="T3112" t="s">
        <v>441</v>
      </c>
      <c r="U3112" t="str">
        <f t="shared" si="195"/>
        <v>16-20%</v>
      </c>
    </row>
    <row r="3113" spans="1:21" x14ac:dyDescent="0.25">
      <c r="A3113" t="s">
        <v>5500</v>
      </c>
      <c r="B3113" s="3">
        <v>45748</v>
      </c>
      <c r="C3113" t="s">
        <v>1667</v>
      </c>
      <c r="D3113" t="s">
        <v>32</v>
      </c>
      <c r="E3113" t="s">
        <v>33</v>
      </c>
      <c r="F3113" t="s">
        <v>6063</v>
      </c>
      <c r="G3113" t="s">
        <v>6047</v>
      </c>
      <c r="H3113">
        <v>8</v>
      </c>
      <c r="I3113" s="5">
        <v>250</v>
      </c>
      <c r="J3113" s="5">
        <v>383</v>
      </c>
      <c r="K3113" s="5">
        <f t="shared" si="192"/>
        <v>3064</v>
      </c>
      <c r="L3113" s="4">
        <v>0</v>
      </c>
      <c r="M3113" s="5">
        <f t="shared" si="193"/>
        <v>0</v>
      </c>
      <c r="N3113" s="5">
        <f t="shared" si="194"/>
        <v>1064</v>
      </c>
      <c r="O3113" t="s">
        <v>120</v>
      </c>
      <c r="P3113" t="s">
        <v>96</v>
      </c>
      <c r="Q3113" t="s">
        <v>53</v>
      </c>
      <c r="R3113" t="s">
        <v>42</v>
      </c>
      <c r="T3113" t="s">
        <v>43</v>
      </c>
      <c r="U3113" t="str">
        <f t="shared" si="195"/>
        <v>No Discount</v>
      </c>
    </row>
    <row r="3114" spans="1:21" x14ac:dyDescent="0.25">
      <c r="A3114" t="s">
        <v>5501</v>
      </c>
      <c r="B3114" s="3">
        <v>45791</v>
      </c>
      <c r="C3114" t="s">
        <v>1037</v>
      </c>
      <c r="D3114" t="s">
        <v>126</v>
      </c>
      <c r="E3114" t="s">
        <v>75</v>
      </c>
      <c r="F3114" t="s">
        <v>137</v>
      </c>
      <c r="G3114" t="s">
        <v>6030</v>
      </c>
      <c r="H3114">
        <v>10</v>
      </c>
      <c r="I3114" s="5">
        <v>400</v>
      </c>
      <c r="J3114" s="5">
        <v>583</v>
      </c>
      <c r="K3114" s="5">
        <f t="shared" si="192"/>
        <v>5830</v>
      </c>
      <c r="L3114" s="4">
        <v>0</v>
      </c>
      <c r="M3114" s="5">
        <f t="shared" si="193"/>
        <v>0</v>
      </c>
      <c r="N3114" s="5">
        <f t="shared" si="194"/>
        <v>1830</v>
      </c>
      <c r="O3114" t="s">
        <v>181</v>
      </c>
      <c r="P3114" t="s">
        <v>68</v>
      </c>
      <c r="Q3114" t="s">
        <v>36</v>
      </c>
      <c r="R3114" t="s">
        <v>42</v>
      </c>
      <c r="T3114" t="s">
        <v>43</v>
      </c>
      <c r="U3114" t="str">
        <f t="shared" si="195"/>
        <v>No Discount</v>
      </c>
    </row>
    <row r="3115" spans="1:21" x14ac:dyDescent="0.25">
      <c r="A3115" t="s">
        <v>5502</v>
      </c>
      <c r="B3115" s="3">
        <v>45683</v>
      </c>
      <c r="C3115" t="s">
        <v>184</v>
      </c>
      <c r="D3115" t="s">
        <v>126</v>
      </c>
      <c r="E3115" t="s">
        <v>33</v>
      </c>
      <c r="F3115" t="s">
        <v>6040</v>
      </c>
      <c r="G3115" t="s">
        <v>6068</v>
      </c>
      <c r="H3115">
        <v>3</v>
      </c>
      <c r="I3115" s="5">
        <v>230</v>
      </c>
      <c r="J3115" s="5">
        <v>327</v>
      </c>
      <c r="K3115" s="5">
        <f t="shared" si="192"/>
        <v>981</v>
      </c>
      <c r="L3115" s="4">
        <v>0</v>
      </c>
      <c r="M3115" s="5">
        <f t="shared" si="193"/>
        <v>0</v>
      </c>
      <c r="N3115" s="5">
        <f t="shared" si="194"/>
        <v>291</v>
      </c>
      <c r="O3115" t="s">
        <v>120</v>
      </c>
      <c r="P3115" t="s">
        <v>96</v>
      </c>
      <c r="Q3115" t="s">
        <v>53</v>
      </c>
      <c r="R3115" t="s">
        <v>42</v>
      </c>
      <c r="T3115" t="s">
        <v>43</v>
      </c>
      <c r="U3115" t="str">
        <f t="shared" si="195"/>
        <v>No Discount</v>
      </c>
    </row>
    <row r="3116" spans="1:21" x14ac:dyDescent="0.25">
      <c r="A3116" t="s">
        <v>5503</v>
      </c>
      <c r="B3116" s="3">
        <v>45661</v>
      </c>
      <c r="C3116" t="s">
        <v>1382</v>
      </c>
      <c r="D3116" t="s">
        <v>126</v>
      </c>
      <c r="E3116" t="s">
        <v>75</v>
      </c>
      <c r="F3116" t="s">
        <v>6040</v>
      </c>
      <c r="G3116" t="s">
        <v>6068</v>
      </c>
      <c r="H3116">
        <v>9</v>
      </c>
      <c r="I3116" s="5">
        <v>230</v>
      </c>
      <c r="J3116" s="5">
        <v>327</v>
      </c>
      <c r="K3116" s="5">
        <f t="shared" si="192"/>
        <v>2943</v>
      </c>
      <c r="L3116" s="4">
        <v>0</v>
      </c>
      <c r="M3116" s="5">
        <f t="shared" si="193"/>
        <v>0</v>
      </c>
      <c r="N3116" s="5">
        <f t="shared" si="194"/>
        <v>873</v>
      </c>
      <c r="O3116" t="s">
        <v>67</v>
      </c>
      <c r="P3116" t="s">
        <v>68</v>
      </c>
      <c r="Q3116" t="s">
        <v>36</v>
      </c>
      <c r="R3116" t="s">
        <v>42</v>
      </c>
      <c r="T3116" t="s">
        <v>43</v>
      </c>
      <c r="U3116" t="str">
        <f t="shared" si="195"/>
        <v>No Discount</v>
      </c>
    </row>
    <row r="3117" spans="1:21" x14ac:dyDescent="0.25">
      <c r="A3117" t="s">
        <v>5504</v>
      </c>
      <c r="B3117" s="3">
        <v>45984</v>
      </c>
      <c r="C3117" t="s">
        <v>956</v>
      </c>
      <c r="D3117" t="s">
        <v>50</v>
      </c>
      <c r="E3117" t="s">
        <v>75</v>
      </c>
      <c r="F3117" t="s">
        <v>137</v>
      </c>
      <c r="G3117" t="s">
        <v>6030</v>
      </c>
      <c r="H3117">
        <v>2</v>
      </c>
      <c r="I3117" s="5">
        <v>400</v>
      </c>
      <c r="J3117" s="5">
        <v>583</v>
      </c>
      <c r="K3117" s="5">
        <f t="shared" si="192"/>
        <v>1166</v>
      </c>
      <c r="L3117" s="4">
        <v>0</v>
      </c>
      <c r="M3117" s="5">
        <f t="shared" si="193"/>
        <v>0</v>
      </c>
      <c r="N3117" s="5">
        <f t="shared" si="194"/>
        <v>366</v>
      </c>
      <c r="O3117" t="s">
        <v>181</v>
      </c>
      <c r="P3117" t="s">
        <v>68</v>
      </c>
      <c r="Q3117" t="s">
        <v>36</v>
      </c>
      <c r="R3117" t="s">
        <v>42</v>
      </c>
      <c r="T3117" t="s">
        <v>43</v>
      </c>
      <c r="U3117" t="str">
        <f t="shared" si="195"/>
        <v>No Discount</v>
      </c>
    </row>
    <row r="3118" spans="1:21" x14ac:dyDescent="0.25">
      <c r="A3118" t="s">
        <v>5505</v>
      </c>
      <c r="B3118" s="3">
        <v>45675</v>
      </c>
      <c r="C3118" t="s">
        <v>636</v>
      </c>
      <c r="D3118" t="s">
        <v>50</v>
      </c>
      <c r="E3118" t="s">
        <v>33</v>
      </c>
      <c r="F3118" t="s">
        <v>93</v>
      </c>
      <c r="G3118" t="s">
        <v>6013</v>
      </c>
      <c r="H3118">
        <v>10</v>
      </c>
      <c r="I3118" s="5">
        <v>1050</v>
      </c>
      <c r="J3118" s="5">
        <v>1450</v>
      </c>
      <c r="K3118" s="5">
        <f t="shared" si="192"/>
        <v>14500</v>
      </c>
      <c r="L3118" s="4">
        <v>0</v>
      </c>
      <c r="M3118" s="5">
        <f t="shared" si="193"/>
        <v>0</v>
      </c>
      <c r="N3118" s="5">
        <f t="shared" si="194"/>
        <v>4000</v>
      </c>
      <c r="O3118" t="s">
        <v>85</v>
      </c>
      <c r="P3118" t="s">
        <v>86</v>
      </c>
      <c r="Q3118" t="s">
        <v>36</v>
      </c>
      <c r="R3118" t="s">
        <v>42</v>
      </c>
      <c r="T3118" t="s">
        <v>43</v>
      </c>
      <c r="U3118" t="str">
        <f t="shared" si="195"/>
        <v>No Discount</v>
      </c>
    </row>
    <row r="3119" spans="1:21" x14ac:dyDescent="0.25">
      <c r="A3119" t="s">
        <v>5506</v>
      </c>
      <c r="B3119" s="3">
        <v>45754</v>
      </c>
      <c r="C3119" t="s">
        <v>2742</v>
      </c>
      <c r="D3119" t="s">
        <v>50</v>
      </c>
      <c r="E3119" t="s">
        <v>33</v>
      </c>
      <c r="F3119" t="s">
        <v>6040</v>
      </c>
      <c r="G3119" t="s">
        <v>6068</v>
      </c>
      <c r="H3119">
        <v>1</v>
      </c>
      <c r="I3119" s="5">
        <v>230</v>
      </c>
      <c r="J3119" s="5">
        <v>327</v>
      </c>
      <c r="K3119" s="5">
        <f t="shared" si="192"/>
        <v>327</v>
      </c>
      <c r="L3119" s="4">
        <v>0</v>
      </c>
      <c r="M3119" s="5">
        <f t="shared" si="193"/>
        <v>0</v>
      </c>
      <c r="N3119" s="5">
        <f t="shared" si="194"/>
        <v>97</v>
      </c>
      <c r="O3119" t="s">
        <v>85</v>
      </c>
      <c r="P3119" t="s">
        <v>86</v>
      </c>
      <c r="Q3119" t="s">
        <v>36</v>
      </c>
      <c r="R3119" t="s">
        <v>42</v>
      </c>
      <c r="T3119" t="s">
        <v>43</v>
      </c>
      <c r="U3119" t="str">
        <f t="shared" si="195"/>
        <v>No Discount</v>
      </c>
    </row>
    <row r="3120" spans="1:21" x14ac:dyDescent="0.25">
      <c r="A3120" t="s">
        <v>5507</v>
      </c>
      <c r="B3120" s="3">
        <v>46198</v>
      </c>
      <c r="C3120" t="s">
        <v>2213</v>
      </c>
      <c r="D3120" t="s">
        <v>50</v>
      </c>
      <c r="E3120" t="s">
        <v>33</v>
      </c>
      <c r="F3120" t="s">
        <v>137</v>
      </c>
      <c r="G3120" t="s">
        <v>6030</v>
      </c>
      <c r="H3120">
        <v>6</v>
      </c>
      <c r="I3120" s="5">
        <v>400</v>
      </c>
      <c r="J3120" s="5">
        <v>583</v>
      </c>
      <c r="K3120" s="5">
        <f t="shared" si="192"/>
        <v>3498</v>
      </c>
      <c r="L3120" s="4">
        <v>0.1</v>
      </c>
      <c r="M3120" s="5">
        <f t="shared" si="193"/>
        <v>349.8</v>
      </c>
      <c r="N3120" s="5">
        <f t="shared" si="194"/>
        <v>1447.8000000000002</v>
      </c>
      <c r="O3120" t="s">
        <v>67</v>
      </c>
      <c r="P3120" t="s">
        <v>68</v>
      </c>
      <c r="Q3120" t="s">
        <v>36</v>
      </c>
      <c r="R3120" t="s">
        <v>440</v>
      </c>
      <c r="S3120">
        <v>245</v>
      </c>
      <c r="T3120" t="s">
        <v>441</v>
      </c>
      <c r="U3120" t="str">
        <f t="shared" si="195"/>
        <v>5-10%</v>
      </c>
    </row>
    <row r="3121" spans="1:21" x14ac:dyDescent="0.25">
      <c r="A3121" t="s">
        <v>5508</v>
      </c>
      <c r="B3121" s="3">
        <v>45712</v>
      </c>
      <c r="C3121" t="s">
        <v>2496</v>
      </c>
      <c r="D3121" t="s">
        <v>50</v>
      </c>
      <c r="E3121" t="s">
        <v>33</v>
      </c>
      <c r="F3121" t="s">
        <v>6063</v>
      </c>
      <c r="G3121" t="s">
        <v>6026</v>
      </c>
      <c r="H3121">
        <v>6</v>
      </c>
      <c r="I3121" s="5">
        <v>240</v>
      </c>
      <c r="J3121" s="5">
        <v>380</v>
      </c>
      <c r="K3121" s="5">
        <f t="shared" si="192"/>
        <v>2280</v>
      </c>
      <c r="L3121" s="4">
        <v>0</v>
      </c>
      <c r="M3121" s="5">
        <f t="shared" si="193"/>
        <v>0</v>
      </c>
      <c r="N3121" s="5">
        <f t="shared" si="194"/>
        <v>840</v>
      </c>
      <c r="O3121" t="s">
        <v>215</v>
      </c>
      <c r="P3121" t="s">
        <v>86</v>
      </c>
      <c r="Q3121" t="s">
        <v>36</v>
      </c>
      <c r="R3121" t="s">
        <v>42</v>
      </c>
      <c r="T3121" t="s">
        <v>43</v>
      </c>
      <c r="U3121" t="str">
        <f t="shared" si="195"/>
        <v>No Discount</v>
      </c>
    </row>
    <row r="3122" spans="1:21" x14ac:dyDescent="0.25">
      <c r="A3122" t="s">
        <v>5509</v>
      </c>
      <c r="B3122" s="3">
        <v>45680</v>
      </c>
      <c r="C3122" t="s">
        <v>101</v>
      </c>
      <c r="D3122" t="s">
        <v>126</v>
      </c>
      <c r="E3122" t="s">
        <v>75</v>
      </c>
      <c r="F3122" t="s">
        <v>6063</v>
      </c>
      <c r="G3122" t="s">
        <v>6026</v>
      </c>
      <c r="H3122">
        <v>7</v>
      </c>
      <c r="I3122" s="5">
        <v>240</v>
      </c>
      <c r="J3122" s="5">
        <v>380</v>
      </c>
      <c r="K3122" s="5">
        <f t="shared" si="192"/>
        <v>2660</v>
      </c>
      <c r="L3122" s="4">
        <v>0</v>
      </c>
      <c r="M3122" s="5">
        <f t="shared" si="193"/>
        <v>0</v>
      </c>
      <c r="N3122" s="5">
        <f t="shared" si="194"/>
        <v>980</v>
      </c>
      <c r="O3122" t="s">
        <v>95</v>
      </c>
      <c r="P3122" t="s">
        <v>96</v>
      </c>
      <c r="Q3122" t="s">
        <v>53</v>
      </c>
      <c r="R3122" t="s">
        <v>42</v>
      </c>
      <c r="T3122" t="s">
        <v>43</v>
      </c>
      <c r="U3122" t="str">
        <f t="shared" si="195"/>
        <v>No Discount</v>
      </c>
    </row>
    <row r="3123" spans="1:21" x14ac:dyDescent="0.25">
      <c r="A3123" t="s">
        <v>5510</v>
      </c>
      <c r="B3123" s="3">
        <v>45896</v>
      </c>
      <c r="C3123" t="s">
        <v>392</v>
      </c>
      <c r="D3123" t="s">
        <v>32</v>
      </c>
      <c r="E3123" t="s">
        <v>75</v>
      </c>
      <c r="F3123" t="s">
        <v>6063</v>
      </c>
      <c r="G3123" t="s">
        <v>6026</v>
      </c>
      <c r="H3123">
        <v>7</v>
      </c>
      <c r="I3123" s="5">
        <v>240</v>
      </c>
      <c r="J3123" s="5">
        <v>380</v>
      </c>
      <c r="K3123" s="5">
        <f t="shared" si="192"/>
        <v>2660</v>
      </c>
      <c r="L3123" s="4">
        <v>0</v>
      </c>
      <c r="M3123" s="5">
        <f t="shared" si="193"/>
        <v>0</v>
      </c>
      <c r="N3123" s="5">
        <f t="shared" si="194"/>
        <v>980</v>
      </c>
      <c r="O3123" t="s">
        <v>127</v>
      </c>
      <c r="P3123" t="s">
        <v>56</v>
      </c>
      <c r="Q3123" t="s">
        <v>53</v>
      </c>
      <c r="R3123" t="s">
        <v>42</v>
      </c>
      <c r="T3123" t="s">
        <v>43</v>
      </c>
      <c r="U3123" t="str">
        <f t="shared" si="195"/>
        <v>No Discount</v>
      </c>
    </row>
    <row r="3124" spans="1:21" x14ac:dyDescent="0.25">
      <c r="A3124" t="s">
        <v>5511</v>
      </c>
      <c r="B3124" s="3">
        <v>45883</v>
      </c>
      <c r="C3124" t="s">
        <v>2377</v>
      </c>
      <c r="D3124" t="s">
        <v>126</v>
      </c>
      <c r="E3124" t="s">
        <v>33</v>
      </c>
      <c r="F3124" t="s">
        <v>137</v>
      </c>
      <c r="G3124" t="s">
        <v>6030</v>
      </c>
      <c r="H3124">
        <v>8</v>
      </c>
      <c r="I3124" s="5">
        <v>400</v>
      </c>
      <c r="J3124" s="5">
        <v>583</v>
      </c>
      <c r="K3124" s="5">
        <f t="shared" si="192"/>
        <v>4664</v>
      </c>
      <c r="L3124" s="4">
        <v>0</v>
      </c>
      <c r="M3124" s="5">
        <f t="shared" si="193"/>
        <v>0</v>
      </c>
      <c r="N3124" s="5">
        <f t="shared" si="194"/>
        <v>1464</v>
      </c>
      <c r="O3124" t="s">
        <v>95</v>
      </c>
      <c r="P3124" t="s">
        <v>96</v>
      </c>
      <c r="Q3124" t="s">
        <v>53</v>
      </c>
      <c r="R3124" t="s">
        <v>42</v>
      </c>
      <c r="T3124" t="s">
        <v>43</v>
      </c>
      <c r="U3124" t="str">
        <f t="shared" si="195"/>
        <v>No Discount</v>
      </c>
    </row>
    <row r="3125" spans="1:21" x14ac:dyDescent="0.25">
      <c r="A3125" t="s">
        <v>5512</v>
      </c>
      <c r="B3125" s="3">
        <v>45860</v>
      </c>
      <c r="C3125" t="s">
        <v>984</v>
      </c>
      <c r="D3125" t="s">
        <v>32</v>
      </c>
      <c r="E3125" t="s">
        <v>33</v>
      </c>
      <c r="F3125" t="s">
        <v>6063</v>
      </c>
      <c r="G3125" t="s">
        <v>6026</v>
      </c>
      <c r="H3125">
        <v>1</v>
      </c>
      <c r="I3125" s="5">
        <v>240</v>
      </c>
      <c r="J3125" s="5">
        <v>380</v>
      </c>
      <c r="K3125" s="5">
        <f t="shared" si="192"/>
        <v>380</v>
      </c>
      <c r="L3125" s="4">
        <v>0</v>
      </c>
      <c r="M3125" s="5">
        <f t="shared" si="193"/>
        <v>0</v>
      </c>
      <c r="N3125" s="5">
        <f t="shared" si="194"/>
        <v>140</v>
      </c>
      <c r="O3125" t="s">
        <v>215</v>
      </c>
      <c r="P3125" t="s">
        <v>86</v>
      </c>
      <c r="Q3125" t="s">
        <v>36</v>
      </c>
      <c r="R3125" t="s">
        <v>42</v>
      </c>
      <c r="T3125" t="s">
        <v>43</v>
      </c>
      <c r="U3125" t="str">
        <f t="shared" si="195"/>
        <v>No Discount</v>
      </c>
    </row>
    <row r="3126" spans="1:21" x14ac:dyDescent="0.25">
      <c r="A3126" t="s">
        <v>5513</v>
      </c>
      <c r="B3126" s="3">
        <v>45833</v>
      </c>
      <c r="C3126" t="s">
        <v>2979</v>
      </c>
      <c r="D3126" t="s">
        <v>50</v>
      </c>
      <c r="E3126" t="s">
        <v>75</v>
      </c>
      <c r="F3126" t="s">
        <v>137</v>
      </c>
      <c r="G3126" t="s">
        <v>6030</v>
      </c>
      <c r="H3126">
        <v>4</v>
      </c>
      <c r="I3126" s="5">
        <v>400</v>
      </c>
      <c r="J3126" s="5">
        <v>583</v>
      </c>
      <c r="K3126" s="5">
        <f t="shared" si="192"/>
        <v>2332</v>
      </c>
      <c r="L3126" s="4">
        <v>0</v>
      </c>
      <c r="M3126" s="5">
        <f t="shared" si="193"/>
        <v>0</v>
      </c>
      <c r="N3126" s="5">
        <f t="shared" si="194"/>
        <v>732</v>
      </c>
      <c r="O3126" t="s">
        <v>55</v>
      </c>
      <c r="P3126" t="s">
        <v>56</v>
      </c>
      <c r="Q3126" t="s">
        <v>53</v>
      </c>
      <c r="R3126" t="s">
        <v>42</v>
      </c>
      <c r="T3126" t="s">
        <v>43</v>
      </c>
      <c r="U3126" t="str">
        <f t="shared" si="195"/>
        <v>No Discount</v>
      </c>
    </row>
    <row r="3127" spans="1:21" x14ac:dyDescent="0.25">
      <c r="A3127" t="s">
        <v>5514</v>
      </c>
      <c r="B3127" s="3">
        <v>46078</v>
      </c>
      <c r="C3127" t="s">
        <v>3347</v>
      </c>
      <c r="D3127" t="s">
        <v>50</v>
      </c>
      <c r="E3127" t="s">
        <v>75</v>
      </c>
      <c r="F3127" t="s">
        <v>6063</v>
      </c>
      <c r="G3127" t="s">
        <v>6047</v>
      </c>
      <c r="H3127">
        <v>9</v>
      </c>
      <c r="I3127" s="5">
        <v>250</v>
      </c>
      <c r="J3127" s="5">
        <v>383</v>
      </c>
      <c r="K3127" s="5">
        <f t="shared" si="192"/>
        <v>3447</v>
      </c>
      <c r="L3127" s="4">
        <v>0.25</v>
      </c>
      <c r="M3127" s="5">
        <f t="shared" si="193"/>
        <v>861.75</v>
      </c>
      <c r="N3127" s="5">
        <f t="shared" si="194"/>
        <v>2058.75</v>
      </c>
      <c r="O3127" t="s">
        <v>55</v>
      </c>
      <c r="P3127" t="s">
        <v>56</v>
      </c>
      <c r="Q3127" t="s">
        <v>53</v>
      </c>
      <c r="R3127" t="s">
        <v>440</v>
      </c>
      <c r="S3127">
        <v>190</v>
      </c>
      <c r="T3127" t="s">
        <v>441</v>
      </c>
      <c r="U3127" t="str">
        <f t="shared" si="195"/>
        <v>21-25%</v>
      </c>
    </row>
    <row r="3128" spans="1:21" x14ac:dyDescent="0.25">
      <c r="A3128" t="s">
        <v>5515</v>
      </c>
      <c r="B3128" s="3">
        <v>45857</v>
      </c>
      <c r="C3128" t="s">
        <v>4246</v>
      </c>
      <c r="D3128" t="s">
        <v>50</v>
      </c>
      <c r="E3128" t="s">
        <v>75</v>
      </c>
      <c r="F3128" t="s">
        <v>6063</v>
      </c>
      <c r="G3128" t="s">
        <v>6026</v>
      </c>
      <c r="H3128">
        <v>6</v>
      </c>
      <c r="I3128" s="5">
        <v>240</v>
      </c>
      <c r="J3128" s="5">
        <v>380</v>
      </c>
      <c r="K3128" s="5">
        <f t="shared" si="192"/>
        <v>2280</v>
      </c>
      <c r="L3128" s="4">
        <v>0</v>
      </c>
      <c r="M3128" s="5">
        <f t="shared" si="193"/>
        <v>0</v>
      </c>
      <c r="N3128" s="5">
        <f t="shared" si="194"/>
        <v>840</v>
      </c>
      <c r="O3128" t="s">
        <v>164</v>
      </c>
      <c r="P3128" t="s">
        <v>41</v>
      </c>
      <c r="Q3128" t="s">
        <v>36</v>
      </c>
      <c r="R3128" t="s">
        <v>42</v>
      </c>
      <c r="T3128" t="s">
        <v>43</v>
      </c>
      <c r="U3128" t="str">
        <f t="shared" si="195"/>
        <v>No Discount</v>
      </c>
    </row>
    <row r="3129" spans="1:21" x14ac:dyDescent="0.25">
      <c r="A3129" t="s">
        <v>5516</v>
      </c>
      <c r="B3129" s="3">
        <v>45828</v>
      </c>
      <c r="C3129" t="s">
        <v>2496</v>
      </c>
      <c r="D3129" t="s">
        <v>32</v>
      </c>
      <c r="E3129" t="s">
        <v>75</v>
      </c>
      <c r="F3129" t="s">
        <v>93</v>
      </c>
      <c r="G3129" t="s">
        <v>6013</v>
      </c>
      <c r="H3129">
        <v>4</v>
      </c>
      <c r="I3129" s="5">
        <v>1050</v>
      </c>
      <c r="J3129" s="5">
        <v>1450</v>
      </c>
      <c r="K3129" s="5">
        <f t="shared" si="192"/>
        <v>5800</v>
      </c>
      <c r="L3129" s="4">
        <v>0</v>
      </c>
      <c r="M3129" s="5">
        <f t="shared" si="193"/>
        <v>0</v>
      </c>
      <c r="N3129" s="5">
        <f t="shared" si="194"/>
        <v>1600</v>
      </c>
      <c r="O3129" t="s">
        <v>95</v>
      </c>
      <c r="P3129" t="s">
        <v>96</v>
      </c>
      <c r="Q3129" t="s">
        <v>53</v>
      </c>
      <c r="R3129" t="s">
        <v>42</v>
      </c>
      <c r="T3129" t="s">
        <v>43</v>
      </c>
      <c r="U3129" t="str">
        <f t="shared" si="195"/>
        <v>No Discount</v>
      </c>
    </row>
    <row r="3130" spans="1:21" x14ac:dyDescent="0.25">
      <c r="A3130" t="s">
        <v>5517</v>
      </c>
      <c r="B3130" s="3">
        <v>46057</v>
      </c>
      <c r="C3130" t="s">
        <v>447</v>
      </c>
      <c r="D3130" t="s">
        <v>50</v>
      </c>
      <c r="E3130" t="s">
        <v>75</v>
      </c>
      <c r="F3130" t="s">
        <v>93</v>
      </c>
      <c r="G3130" t="s">
        <v>6013</v>
      </c>
      <c r="H3130">
        <v>1</v>
      </c>
      <c r="I3130" s="5">
        <v>1050</v>
      </c>
      <c r="J3130" s="5">
        <v>1450</v>
      </c>
      <c r="K3130" s="5">
        <f t="shared" si="192"/>
        <v>1450</v>
      </c>
      <c r="L3130" s="4">
        <v>0.2</v>
      </c>
      <c r="M3130" s="5">
        <f t="shared" si="193"/>
        <v>290</v>
      </c>
      <c r="N3130" s="5">
        <f t="shared" si="194"/>
        <v>690</v>
      </c>
      <c r="O3130" t="s">
        <v>95</v>
      </c>
      <c r="P3130" t="s">
        <v>96</v>
      </c>
      <c r="Q3130" t="s">
        <v>53</v>
      </c>
      <c r="R3130" t="s">
        <v>42</v>
      </c>
      <c r="T3130" t="s">
        <v>43</v>
      </c>
      <c r="U3130" t="str">
        <f t="shared" si="195"/>
        <v>16-20%</v>
      </c>
    </row>
    <row r="3131" spans="1:21" x14ac:dyDescent="0.25">
      <c r="A3131" t="s">
        <v>5518</v>
      </c>
      <c r="B3131" s="3">
        <v>46159</v>
      </c>
      <c r="C3131" t="s">
        <v>739</v>
      </c>
      <c r="D3131" t="s">
        <v>32</v>
      </c>
      <c r="E3131" t="s">
        <v>33</v>
      </c>
      <c r="F3131" t="s">
        <v>6040</v>
      </c>
      <c r="G3131" t="s">
        <v>6068</v>
      </c>
      <c r="H3131">
        <v>5</v>
      </c>
      <c r="I3131" s="5">
        <v>230</v>
      </c>
      <c r="J3131" s="5">
        <v>327</v>
      </c>
      <c r="K3131" s="5">
        <f t="shared" si="192"/>
        <v>1635</v>
      </c>
      <c r="L3131" s="4">
        <v>0.08</v>
      </c>
      <c r="M3131" s="5">
        <f t="shared" si="193"/>
        <v>130.80000000000001</v>
      </c>
      <c r="N3131" s="5">
        <f t="shared" si="194"/>
        <v>615.79999999999995</v>
      </c>
      <c r="O3131" t="s">
        <v>181</v>
      </c>
      <c r="P3131" t="s">
        <v>68</v>
      </c>
      <c r="Q3131" t="s">
        <v>36</v>
      </c>
      <c r="R3131" t="s">
        <v>440</v>
      </c>
      <c r="S3131">
        <v>327</v>
      </c>
      <c r="T3131" t="s">
        <v>441</v>
      </c>
      <c r="U3131" t="str">
        <f t="shared" si="195"/>
        <v>5-10%</v>
      </c>
    </row>
    <row r="3132" spans="1:21" x14ac:dyDescent="0.25">
      <c r="A3132" t="s">
        <v>5519</v>
      </c>
      <c r="B3132" s="3">
        <v>46047</v>
      </c>
      <c r="C3132" t="s">
        <v>739</v>
      </c>
      <c r="D3132" t="s">
        <v>32</v>
      </c>
      <c r="E3132" t="s">
        <v>33</v>
      </c>
      <c r="F3132" t="s">
        <v>6063</v>
      </c>
      <c r="G3132" t="s">
        <v>6026</v>
      </c>
      <c r="H3132">
        <v>8</v>
      </c>
      <c r="I3132" s="5">
        <v>240</v>
      </c>
      <c r="J3132" s="5">
        <v>380</v>
      </c>
      <c r="K3132" s="5">
        <f t="shared" si="192"/>
        <v>3040</v>
      </c>
      <c r="L3132" s="4">
        <v>0.2</v>
      </c>
      <c r="M3132" s="5">
        <f t="shared" si="193"/>
        <v>608</v>
      </c>
      <c r="N3132" s="5">
        <f t="shared" si="194"/>
        <v>1728</v>
      </c>
      <c r="O3132" t="s">
        <v>127</v>
      </c>
      <c r="P3132" t="s">
        <v>56</v>
      </c>
      <c r="Q3132" t="s">
        <v>53</v>
      </c>
      <c r="R3132" t="s">
        <v>42</v>
      </c>
      <c r="T3132" t="s">
        <v>43</v>
      </c>
      <c r="U3132" t="str">
        <f t="shared" si="195"/>
        <v>16-20%</v>
      </c>
    </row>
    <row r="3133" spans="1:21" x14ac:dyDescent="0.25">
      <c r="A3133" t="s">
        <v>5520</v>
      </c>
      <c r="B3133" s="3">
        <v>46176</v>
      </c>
      <c r="C3133" t="s">
        <v>2614</v>
      </c>
      <c r="D3133" t="s">
        <v>126</v>
      </c>
      <c r="E3133" t="s">
        <v>75</v>
      </c>
      <c r="F3133" t="s">
        <v>137</v>
      </c>
      <c r="G3133" t="s">
        <v>6030</v>
      </c>
      <c r="H3133">
        <v>9</v>
      </c>
      <c r="I3133" s="5">
        <v>400</v>
      </c>
      <c r="J3133" s="5">
        <v>583</v>
      </c>
      <c r="K3133" s="5">
        <f t="shared" si="192"/>
        <v>5247</v>
      </c>
      <c r="L3133" s="4">
        <v>0.08</v>
      </c>
      <c r="M3133" s="5">
        <f t="shared" si="193"/>
        <v>419.76</v>
      </c>
      <c r="N3133" s="5">
        <f t="shared" si="194"/>
        <v>2066.7600000000002</v>
      </c>
      <c r="O3133" t="s">
        <v>67</v>
      </c>
      <c r="P3133" t="s">
        <v>68</v>
      </c>
      <c r="Q3133" t="s">
        <v>36</v>
      </c>
      <c r="R3133" t="s">
        <v>440</v>
      </c>
      <c r="S3133">
        <v>141</v>
      </c>
      <c r="T3133" t="s">
        <v>441</v>
      </c>
      <c r="U3133" t="str">
        <f t="shared" si="195"/>
        <v>5-10%</v>
      </c>
    </row>
    <row r="3134" spans="1:21" x14ac:dyDescent="0.25">
      <c r="A3134" t="s">
        <v>5521</v>
      </c>
      <c r="B3134" s="3">
        <v>45905</v>
      </c>
      <c r="C3134" t="s">
        <v>1832</v>
      </c>
      <c r="D3134" t="s">
        <v>126</v>
      </c>
      <c r="E3134" t="s">
        <v>75</v>
      </c>
      <c r="F3134" t="s">
        <v>137</v>
      </c>
      <c r="G3134" t="s">
        <v>6030</v>
      </c>
      <c r="H3134">
        <v>3</v>
      </c>
      <c r="I3134" s="5">
        <v>400</v>
      </c>
      <c r="J3134" s="5">
        <v>583</v>
      </c>
      <c r="K3134" s="5">
        <f t="shared" si="192"/>
        <v>1749</v>
      </c>
      <c r="L3134" s="4">
        <v>0</v>
      </c>
      <c r="M3134" s="5">
        <f t="shared" si="193"/>
        <v>0</v>
      </c>
      <c r="N3134" s="5">
        <f t="shared" si="194"/>
        <v>549</v>
      </c>
      <c r="O3134" t="s">
        <v>67</v>
      </c>
      <c r="P3134" t="s">
        <v>68</v>
      </c>
      <c r="Q3134" t="s">
        <v>36</v>
      </c>
      <c r="R3134" t="s">
        <v>42</v>
      </c>
      <c r="T3134" t="s">
        <v>43</v>
      </c>
      <c r="U3134" t="str">
        <f t="shared" si="195"/>
        <v>No Discount</v>
      </c>
    </row>
    <row r="3135" spans="1:21" x14ac:dyDescent="0.25">
      <c r="A3135" t="s">
        <v>5522</v>
      </c>
      <c r="B3135" s="3">
        <v>45918</v>
      </c>
      <c r="C3135" t="s">
        <v>1701</v>
      </c>
      <c r="D3135" t="s">
        <v>32</v>
      </c>
      <c r="E3135" t="s">
        <v>33</v>
      </c>
      <c r="F3135" t="s">
        <v>6040</v>
      </c>
      <c r="G3135" t="s">
        <v>6068</v>
      </c>
      <c r="H3135">
        <v>4</v>
      </c>
      <c r="I3135" s="5">
        <v>230</v>
      </c>
      <c r="J3135" s="5">
        <v>327</v>
      </c>
      <c r="K3135" s="5">
        <f t="shared" si="192"/>
        <v>1308</v>
      </c>
      <c r="L3135" s="4">
        <v>0</v>
      </c>
      <c r="M3135" s="5">
        <f t="shared" si="193"/>
        <v>0</v>
      </c>
      <c r="N3135" s="5">
        <f t="shared" si="194"/>
        <v>388</v>
      </c>
      <c r="O3135" t="s">
        <v>120</v>
      </c>
      <c r="P3135" t="s">
        <v>96</v>
      </c>
      <c r="Q3135" t="s">
        <v>53</v>
      </c>
      <c r="R3135" t="s">
        <v>42</v>
      </c>
      <c r="T3135" t="s">
        <v>43</v>
      </c>
      <c r="U3135" t="str">
        <f t="shared" si="195"/>
        <v>No Discount</v>
      </c>
    </row>
    <row r="3136" spans="1:21" x14ac:dyDescent="0.25">
      <c r="A3136" t="s">
        <v>5523</v>
      </c>
      <c r="B3136" s="3">
        <v>45997</v>
      </c>
      <c r="C3136" t="s">
        <v>2797</v>
      </c>
      <c r="D3136" t="s">
        <v>50</v>
      </c>
      <c r="E3136" t="s">
        <v>75</v>
      </c>
      <c r="F3136" t="s">
        <v>6040</v>
      </c>
      <c r="G3136" t="s">
        <v>6068</v>
      </c>
      <c r="H3136">
        <v>6</v>
      </c>
      <c r="I3136" s="5">
        <v>230</v>
      </c>
      <c r="J3136" s="5">
        <v>327</v>
      </c>
      <c r="K3136" s="5">
        <f t="shared" si="192"/>
        <v>1962</v>
      </c>
      <c r="L3136" s="4">
        <v>0</v>
      </c>
      <c r="M3136" s="5">
        <f t="shared" si="193"/>
        <v>0</v>
      </c>
      <c r="N3136" s="5">
        <f t="shared" si="194"/>
        <v>582</v>
      </c>
      <c r="O3136" t="s">
        <v>55</v>
      </c>
      <c r="P3136" t="s">
        <v>56</v>
      </c>
      <c r="Q3136" t="s">
        <v>53</v>
      </c>
      <c r="R3136" t="s">
        <v>440</v>
      </c>
      <c r="S3136">
        <v>21</v>
      </c>
      <c r="T3136" t="s">
        <v>441</v>
      </c>
      <c r="U3136" t="str">
        <f t="shared" si="195"/>
        <v>No Discount</v>
      </c>
    </row>
    <row r="3137" spans="1:21" x14ac:dyDescent="0.25">
      <c r="A3137" t="s">
        <v>5524</v>
      </c>
      <c r="B3137" s="3">
        <v>45707</v>
      </c>
      <c r="C3137" t="s">
        <v>2890</v>
      </c>
      <c r="D3137" t="s">
        <v>50</v>
      </c>
      <c r="E3137" t="s">
        <v>75</v>
      </c>
      <c r="F3137" t="s">
        <v>137</v>
      </c>
      <c r="G3137" t="s">
        <v>6030</v>
      </c>
      <c r="H3137">
        <v>9</v>
      </c>
      <c r="I3137" s="5">
        <v>400</v>
      </c>
      <c r="J3137" s="5">
        <v>583</v>
      </c>
      <c r="K3137" s="5">
        <f t="shared" si="192"/>
        <v>5247</v>
      </c>
      <c r="L3137" s="4">
        <v>0</v>
      </c>
      <c r="M3137" s="5">
        <f t="shared" si="193"/>
        <v>0</v>
      </c>
      <c r="N3137" s="5">
        <f t="shared" si="194"/>
        <v>1647</v>
      </c>
      <c r="O3137" t="s">
        <v>95</v>
      </c>
      <c r="P3137" t="s">
        <v>96</v>
      </c>
      <c r="Q3137" t="s">
        <v>53</v>
      </c>
      <c r="R3137" t="s">
        <v>42</v>
      </c>
      <c r="T3137" t="s">
        <v>43</v>
      </c>
      <c r="U3137" t="str">
        <f t="shared" si="195"/>
        <v>No Discount</v>
      </c>
    </row>
    <row r="3138" spans="1:21" x14ac:dyDescent="0.25">
      <c r="A3138" t="s">
        <v>5525</v>
      </c>
      <c r="B3138" s="3">
        <v>45748</v>
      </c>
      <c r="C3138" t="s">
        <v>3776</v>
      </c>
      <c r="D3138" t="s">
        <v>50</v>
      </c>
      <c r="E3138" t="s">
        <v>75</v>
      </c>
      <c r="F3138" t="s">
        <v>137</v>
      </c>
      <c r="G3138" t="s">
        <v>6030</v>
      </c>
      <c r="H3138">
        <v>2</v>
      </c>
      <c r="I3138" s="5">
        <v>400</v>
      </c>
      <c r="J3138" s="5">
        <v>583</v>
      </c>
      <c r="K3138" s="5">
        <f t="shared" ref="K3138:K3201" si="196">H3138*J3138</f>
        <v>1166</v>
      </c>
      <c r="L3138" s="4">
        <v>0</v>
      </c>
      <c r="M3138" s="5">
        <f t="shared" ref="M3138:M3201" si="197">K3138*L3138</f>
        <v>0</v>
      </c>
      <c r="N3138" s="5">
        <f t="shared" ref="N3138:N3201" si="198">K3138-((H3138*I3138)-M3138)</f>
        <v>366</v>
      </c>
      <c r="O3138" t="s">
        <v>95</v>
      </c>
      <c r="P3138" t="s">
        <v>96</v>
      </c>
      <c r="Q3138" t="s">
        <v>53</v>
      </c>
      <c r="R3138" t="s">
        <v>42</v>
      </c>
      <c r="T3138" t="s">
        <v>43</v>
      </c>
      <c r="U3138" t="str">
        <f t="shared" ref="U3138:U3201" si="199">_xlfn.IFS(L3138=0, "No Discount", L3138&lt;=10%, "5-10%", L3138&lt;=15%, "11-15%", L3138&lt;=20%, "16-20%", L3138&lt;=25%, "21-25%")</f>
        <v>No Discount</v>
      </c>
    </row>
    <row r="3139" spans="1:21" x14ac:dyDescent="0.25">
      <c r="A3139" t="s">
        <v>5526</v>
      </c>
      <c r="B3139" s="3">
        <v>45876</v>
      </c>
      <c r="C3139" t="s">
        <v>3330</v>
      </c>
      <c r="D3139" t="s">
        <v>50</v>
      </c>
      <c r="E3139" t="s">
        <v>75</v>
      </c>
      <c r="F3139" t="s">
        <v>93</v>
      </c>
      <c r="G3139" t="s">
        <v>6013</v>
      </c>
      <c r="H3139">
        <v>10</v>
      </c>
      <c r="I3139" s="5">
        <v>1050</v>
      </c>
      <c r="J3139" s="5">
        <v>1450</v>
      </c>
      <c r="K3139" s="5">
        <f t="shared" si="196"/>
        <v>14500</v>
      </c>
      <c r="L3139" s="4">
        <v>0</v>
      </c>
      <c r="M3139" s="5">
        <f t="shared" si="197"/>
        <v>0</v>
      </c>
      <c r="N3139" s="5">
        <f t="shared" si="198"/>
        <v>4000</v>
      </c>
      <c r="O3139" t="s">
        <v>67</v>
      </c>
      <c r="P3139" t="s">
        <v>68</v>
      </c>
      <c r="Q3139" t="s">
        <v>36</v>
      </c>
      <c r="R3139" t="s">
        <v>42</v>
      </c>
      <c r="T3139" t="s">
        <v>43</v>
      </c>
      <c r="U3139" t="str">
        <f t="shared" si="199"/>
        <v>No Discount</v>
      </c>
    </row>
    <row r="3140" spans="1:21" x14ac:dyDescent="0.25">
      <c r="A3140" t="s">
        <v>5527</v>
      </c>
      <c r="B3140" s="3">
        <v>45787</v>
      </c>
      <c r="C3140" t="s">
        <v>1934</v>
      </c>
      <c r="D3140" t="s">
        <v>32</v>
      </c>
      <c r="E3140" t="s">
        <v>33</v>
      </c>
      <c r="F3140" t="s">
        <v>6063</v>
      </c>
      <c r="G3140" t="s">
        <v>6047</v>
      </c>
      <c r="H3140">
        <v>4</v>
      </c>
      <c r="I3140" s="5">
        <v>250</v>
      </c>
      <c r="J3140" s="5">
        <v>383</v>
      </c>
      <c r="K3140" s="5">
        <f t="shared" si="196"/>
        <v>1532</v>
      </c>
      <c r="L3140" s="4">
        <v>0</v>
      </c>
      <c r="M3140" s="5">
        <f t="shared" si="197"/>
        <v>0</v>
      </c>
      <c r="N3140" s="5">
        <f t="shared" si="198"/>
        <v>532</v>
      </c>
      <c r="O3140" t="s">
        <v>85</v>
      </c>
      <c r="P3140" t="s">
        <v>86</v>
      </c>
      <c r="Q3140" t="s">
        <v>36</v>
      </c>
      <c r="R3140" t="s">
        <v>42</v>
      </c>
      <c r="T3140" t="s">
        <v>43</v>
      </c>
      <c r="U3140" t="str">
        <f t="shared" si="199"/>
        <v>No Discount</v>
      </c>
    </row>
    <row r="3141" spans="1:21" x14ac:dyDescent="0.25">
      <c r="A3141" t="s">
        <v>5528</v>
      </c>
      <c r="B3141" s="3">
        <v>46203</v>
      </c>
      <c r="C3141" t="s">
        <v>3249</v>
      </c>
      <c r="D3141" t="s">
        <v>126</v>
      </c>
      <c r="E3141" t="s">
        <v>33</v>
      </c>
      <c r="F3141" t="s">
        <v>93</v>
      </c>
      <c r="G3141" t="s">
        <v>6013</v>
      </c>
      <c r="H3141">
        <v>77</v>
      </c>
      <c r="I3141" s="5">
        <v>1050</v>
      </c>
      <c r="J3141" s="5">
        <v>1450</v>
      </c>
      <c r="K3141" s="5">
        <f t="shared" si="196"/>
        <v>111650</v>
      </c>
      <c r="L3141" s="4">
        <v>0.18</v>
      </c>
      <c r="M3141" s="5">
        <f t="shared" si="197"/>
        <v>20097</v>
      </c>
      <c r="N3141" s="5">
        <f t="shared" si="198"/>
        <v>50897</v>
      </c>
      <c r="O3141" t="s">
        <v>110</v>
      </c>
      <c r="P3141" t="s">
        <v>78</v>
      </c>
      <c r="Q3141" t="s">
        <v>36</v>
      </c>
      <c r="R3141" t="s">
        <v>440</v>
      </c>
      <c r="S3141">
        <v>74</v>
      </c>
      <c r="T3141" t="s">
        <v>441</v>
      </c>
      <c r="U3141" t="str">
        <f t="shared" si="199"/>
        <v>16-20%</v>
      </c>
    </row>
    <row r="3142" spans="1:21" x14ac:dyDescent="0.25">
      <c r="A3142" t="s">
        <v>5529</v>
      </c>
      <c r="B3142" s="3">
        <v>45677</v>
      </c>
      <c r="C3142" t="s">
        <v>598</v>
      </c>
      <c r="D3142" t="s">
        <v>126</v>
      </c>
      <c r="E3142" t="s">
        <v>75</v>
      </c>
      <c r="F3142" t="s">
        <v>93</v>
      </c>
      <c r="G3142" t="s">
        <v>6013</v>
      </c>
      <c r="H3142">
        <v>1</v>
      </c>
      <c r="I3142" s="5">
        <v>1050</v>
      </c>
      <c r="J3142" s="5">
        <v>1450</v>
      </c>
      <c r="K3142" s="5">
        <f t="shared" si="196"/>
        <v>1450</v>
      </c>
      <c r="L3142" s="4">
        <v>0</v>
      </c>
      <c r="M3142" s="5">
        <f t="shared" si="197"/>
        <v>0</v>
      </c>
      <c r="N3142" s="5">
        <f t="shared" si="198"/>
        <v>400</v>
      </c>
      <c r="O3142" t="s">
        <v>164</v>
      </c>
      <c r="P3142" t="s">
        <v>41</v>
      </c>
      <c r="Q3142" t="s">
        <v>36</v>
      </c>
      <c r="R3142" t="s">
        <v>42</v>
      </c>
      <c r="T3142" t="s">
        <v>43</v>
      </c>
      <c r="U3142" t="str">
        <f t="shared" si="199"/>
        <v>No Discount</v>
      </c>
    </row>
    <row r="3143" spans="1:21" x14ac:dyDescent="0.25">
      <c r="A3143" t="s">
        <v>5530</v>
      </c>
      <c r="B3143" s="3">
        <v>46147</v>
      </c>
      <c r="C3143" t="s">
        <v>2595</v>
      </c>
      <c r="D3143" t="s">
        <v>50</v>
      </c>
      <c r="E3143" t="s">
        <v>33</v>
      </c>
      <c r="F3143" t="s">
        <v>137</v>
      </c>
      <c r="G3143" t="s">
        <v>6030</v>
      </c>
      <c r="H3143">
        <v>10</v>
      </c>
      <c r="I3143" s="5">
        <v>400</v>
      </c>
      <c r="J3143" s="5">
        <v>583</v>
      </c>
      <c r="K3143" s="5">
        <f t="shared" si="196"/>
        <v>5830</v>
      </c>
      <c r="L3143" s="4">
        <v>0.12</v>
      </c>
      <c r="M3143" s="5">
        <f t="shared" si="197"/>
        <v>699.6</v>
      </c>
      <c r="N3143" s="5">
        <f t="shared" si="198"/>
        <v>2529.6</v>
      </c>
      <c r="O3143" t="s">
        <v>215</v>
      </c>
      <c r="P3143" t="s">
        <v>86</v>
      </c>
      <c r="Q3143" t="s">
        <v>36</v>
      </c>
      <c r="R3143" t="s">
        <v>440</v>
      </c>
      <c r="S3143">
        <v>168</v>
      </c>
      <c r="T3143" t="s">
        <v>441</v>
      </c>
      <c r="U3143" t="str">
        <f t="shared" si="199"/>
        <v>11-15%</v>
      </c>
    </row>
    <row r="3144" spans="1:21" x14ac:dyDescent="0.25">
      <c r="A3144" t="s">
        <v>5531</v>
      </c>
      <c r="B3144" s="3">
        <v>45913</v>
      </c>
      <c r="C3144" t="s">
        <v>213</v>
      </c>
      <c r="D3144" t="s">
        <v>126</v>
      </c>
      <c r="E3144" t="s">
        <v>33</v>
      </c>
      <c r="F3144" t="s">
        <v>137</v>
      </c>
      <c r="G3144" t="s">
        <v>6030</v>
      </c>
      <c r="H3144">
        <v>9</v>
      </c>
      <c r="I3144" s="5">
        <v>400</v>
      </c>
      <c r="J3144" s="5">
        <v>583</v>
      </c>
      <c r="K3144" s="5">
        <f t="shared" si="196"/>
        <v>5247</v>
      </c>
      <c r="L3144" s="4">
        <v>0</v>
      </c>
      <c r="M3144" s="5">
        <f t="shared" si="197"/>
        <v>0</v>
      </c>
      <c r="N3144" s="5">
        <f t="shared" si="198"/>
        <v>1647</v>
      </c>
      <c r="O3144" t="s">
        <v>127</v>
      </c>
      <c r="P3144" t="s">
        <v>56</v>
      </c>
      <c r="Q3144" t="s">
        <v>53</v>
      </c>
      <c r="R3144" t="s">
        <v>42</v>
      </c>
      <c r="T3144" t="s">
        <v>43</v>
      </c>
      <c r="U3144" t="str">
        <f t="shared" si="199"/>
        <v>No Discount</v>
      </c>
    </row>
    <row r="3145" spans="1:21" x14ac:dyDescent="0.25">
      <c r="A3145" t="s">
        <v>5532</v>
      </c>
      <c r="B3145" s="3">
        <v>45864</v>
      </c>
      <c r="C3145" t="s">
        <v>5533</v>
      </c>
      <c r="D3145" t="s">
        <v>50</v>
      </c>
      <c r="E3145" t="s">
        <v>75</v>
      </c>
      <c r="F3145" t="s">
        <v>6063</v>
      </c>
      <c r="G3145" t="s">
        <v>6026</v>
      </c>
      <c r="H3145">
        <v>5</v>
      </c>
      <c r="I3145" s="5">
        <v>240</v>
      </c>
      <c r="J3145" s="5">
        <v>380</v>
      </c>
      <c r="K3145" s="5">
        <f t="shared" si="196"/>
        <v>1900</v>
      </c>
      <c r="L3145" s="4">
        <v>0</v>
      </c>
      <c r="M3145" s="5">
        <f t="shared" si="197"/>
        <v>0</v>
      </c>
      <c r="N3145" s="5">
        <f t="shared" si="198"/>
        <v>700</v>
      </c>
      <c r="O3145" t="s">
        <v>85</v>
      </c>
      <c r="P3145" t="s">
        <v>86</v>
      </c>
      <c r="Q3145" t="s">
        <v>36</v>
      </c>
      <c r="R3145" t="s">
        <v>42</v>
      </c>
      <c r="T3145" t="s">
        <v>43</v>
      </c>
      <c r="U3145" t="str">
        <f t="shared" si="199"/>
        <v>No Discount</v>
      </c>
    </row>
    <row r="3146" spans="1:21" x14ac:dyDescent="0.25">
      <c r="A3146" t="s">
        <v>5535</v>
      </c>
      <c r="B3146" s="3">
        <v>45888</v>
      </c>
      <c r="C3146" t="s">
        <v>1218</v>
      </c>
      <c r="D3146" t="s">
        <v>50</v>
      </c>
      <c r="E3146" t="s">
        <v>75</v>
      </c>
      <c r="F3146" t="s">
        <v>137</v>
      </c>
      <c r="G3146" t="s">
        <v>6030</v>
      </c>
      <c r="H3146">
        <v>10</v>
      </c>
      <c r="I3146" s="5">
        <v>400</v>
      </c>
      <c r="J3146" s="5">
        <v>583</v>
      </c>
      <c r="K3146" s="5">
        <f t="shared" si="196"/>
        <v>5830</v>
      </c>
      <c r="L3146" s="4">
        <v>0</v>
      </c>
      <c r="M3146" s="5">
        <f t="shared" si="197"/>
        <v>0</v>
      </c>
      <c r="N3146" s="5">
        <f t="shared" si="198"/>
        <v>1830</v>
      </c>
      <c r="O3146" t="s">
        <v>215</v>
      </c>
      <c r="P3146" t="s">
        <v>86</v>
      </c>
      <c r="Q3146" t="s">
        <v>36</v>
      </c>
      <c r="R3146" t="s">
        <v>42</v>
      </c>
      <c r="T3146" t="s">
        <v>43</v>
      </c>
      <c r="U3146" t="str">
        <f t="shared" si="199"/>
        <v>No Discount</v>
      </c>
    </row>
    <row r="3147" spans="1:21" x14ac:dyDescent="0.25">
      <c r="A3147" t="s">
        <v>5536</v>
      </c>
      <c r="B3147" s="3">
        <v>45672</v>
      </c>
      <c r="C3147" t="s">
        <v>685</v>
      </c>
      <c r="D3147" t="s">
        <v>126</v>
      </c>
      <c r="E3147" t="s">
        <v>33</v>
      </c>
      <c r="F3147" t="s">
        <v>93</v>
      </c>
      <c r="G3147" t="s">
        <v>6013</v>
      </c>
      <c r="H3147">
        <v>10</v>
      </c>
      <c r="I3147" s="5">
        <v>1050</v>
      </c>
      <c r="J3147" s="5">
        <v>1450</v>
      </c>
      <c r="K3147" s="5">
        <f t="shared" si="196"/>
        <v>14500</v>
      </c>
      <c r="L3147" s="4">
        <v>0</v>
      </c>
      <c r="M3147" s="5">
        <f t="shared" si="197"/>
        <v>0</v>
      </c>
      <c r="N3147" s="5">
        <f t="shared" si="198"/>
        <v>4000</v>
      </c>
      <c r="O3147" t="s">
        <v>67</v>
      </c>
      <c r="P3147" t="s">
        <v>68</v>
      </c>
      <c r="Q3147" t="s">
        <v>36</v>
      </c>
      <c r="R3147" t="s">
        <v>42</v>
      </c>
      <c r="T3147" t="s">
        <v>43</v>
      </c>
      <c r="U3147" t="str">
        <f t="shared" si="199"/>
        <v>No Discount</v>
      </c>
    </row>
    <row r="3148" spans="1:21" x14ac:dyDescent="0.25">
      <c r="A3148" t="s">
        <v>5537</v>
      </c>
      <c r="B3148" s="3">
        <v>45826</v>
      </c>
      <c r="C3148" t="s">
        <v>1968</v>
      </c>
      <c r="D3148" t="s">
        <v>50</v>
      </c>
      <c r="E3148" t="s">
        <v>33</v>
      </c>
      <c r="F3148" t="s">
        <v>137</v>
      </c>
      <c r="G3148" t="s">
        <v>6030</v>
      </c>
      <c r="H3148">
        <v>10</v>
      </c>
      <c r="I3148" s="5">
        <v>400</v>
      </c>
      <c r="J3148" s="5">
        <v>583</v>
      </c>
      <c r="K3148" s="5">
        <f t="shared" si="196"/>
        <v>5830</v>
      </c>
      <c r="L3148" s="4">
        <v>0</v>
      </c>
      <c r="M3148" s="5">
        <f t="shared" si="197"/>
        <v>0</v>
      </c>
      <c r="N3148" s="5">
        <f t="shared" si="198"/>
        <v>1830</v>
      </c>
      <c r="O3148" t="s">
        <v>181</v>
      </c>
      <c r="P3148" t="s">
        <v>68</v>
      </c>
      <c r="Q3148" t="s">
        <v>36</v>
      </c>
      <c r="R3148" t="s">
        <v>42</v>
      </c>
      <c r="T3148" t="s">
        <v>43</v>
      </c>
      <c r="U3148" t="str">
        <f t="shared" si="199"/>
        <v>No Discount</v>
      </c>
    </row>
    <row r="3149" spans="1:21" x14ac:dyDescent="0.25">
      <c r="A3149" t="s">
        <v>5538</v>
      </c>
      <c r="B3149" s="3">
        <v>46034</v>
      </c>
      <c r="C3149" t="s">
        <v>1680</v>
      </c>
      <c r="D3149" t="s">
        <v>32</v>
      </c>
      <c r="E3149" t="s">
        <v>33</v>
      </c>
      <c r="F3149" t="s">
        <v>93</v>
      </c>
      <c r="G3149" t="s">
        <v>6013</v>
      </c>
      <c r="H3149">
        <v>3</v>
      </c>
      <c r="I3149" s="5">
        <v>1050</v>
      </c>
      <c r="J3149" s="5">
        <v>1450</v>
      </c>
      <c r="K3149" s="5">
        <f t="shared" si="196"/>
        <v>4350</v>
      </c>
      <c r="L3149" s="4">
        <v>0.12</v>
      </c>
      <c r="M3149" s="5">
        <f t="shared" si="197"/>
        <v>522</v>
      </c>
      <c r="N3149" s="5">
        <f t="shared" si="198"/>
        <v>1722</v>
      </c>
      <c r="O3149" t="s">
        <v>55</v>
      </c>
      <c r="P3149" t="s">
        <v>56</v>
      </c>
      <c r="Q3149" t="s">
        <v>53</v>
      </c>
      <c r="R3149" t="s">
        <v>440</v>
      </c>
      <c r="S3149">
        <v>154</v>
      </c>
      <c r="T3149" t="s">
        <v>441</v>
      </c>
      <c r="U3149" t="str">
        <f t="shared" si="199"/>
        <v>11-15%</v>
      </c>
    </row>
    <row r="3150" spans="1:21" x14ac:dyDescent="0.25">
      <c r="A3150" t="s">
        <v>5539</v>
      </c>
      <c r="B3150" s="3">
        <v>45706</v>
      </c>
      <c r="C3150" t="s">
        <v>4580</v>
      </c>
      <c r="D3150" t="s">
        <v>126</v>
      </c>
      <c r="E3150" t="s">
        <v>75</v>
      </c>
      <c r="F3150" t="s">
        <v>137</v>
      </c>
      <c r="G3150" t="s">
        <v>6030</v>
      </c>
      <c r="H3150">
        <v>8</v>
      </c>
      <c r="I3150" s="5">
        <v>400</v>
      </c>
      <c r="J3150" s="5">
        <v>583</v>
      </c>
      <c r="K3150" s="5">
        <f t="shared" si="196"/>
        <v>4664</v>
      </c>
      <c r="L3150" s="4">
        <v>0</v>
      </c>
      <c r="M3150" s="5">
        <f t="shared" si="197"/>
        <v>0</v>
      </c>
      <c r="N3150" s="5">
        <f t="shared" si="198"/>
        <v>1464</v>
      </c>
      <c r="O3150" t="s">
        <v>40</v>
      </c>
      <c r="P3150" t="s">
        <v>41</v>
      </c>
      <c r="Q3150" t="s">
        <v>36</v>
      </c>
      <c r="R3150" t="s">
        <v>42</v>
      </c>
      <c r="T3150" t="s">
        <v>43</v>
      </c>
      <c r="U3150" t="str">
        <f t="shared" si="199"/>
        <v>No Discount</v>
      </c>
    </row>
    <row r="3151" spans="1:21" x14ac:dyDescent="0.25">
      <c r="A3151" t="s">
        <v>5540</v>
      </c>
      <c r="B3151" s="3">
        <v>45971</v>
      </c>
      <c r="C3151" t="s">
        <v>1241</v>
      </c>
      <c r="D3151" t="s">
        <v>32</v>
      </c>
      <c r="E3151" t="s">
        <v>33</v>
      </c>
      <c r="F3151" t="s">
        <v>6040</v>
      </c>
      <c r="G3151" t="s">
        <v>6068</v>
      </c>
      <c r="H3151">
        <v>10</v>
      </c>
      <c r="I3151" s="5">
        <v>230</v>
      </c>
      <c r="J3151" s="5">
        <v>327</v>
      </c>
      <c r="K3151" s="5">
        <f t="shared" si="196"/>
        <v>3270</v>
      </c>
      <c r="L3151" s="4">
        <v>0</v>
      </c>
      <c r="M3151" s="5">
        <f t="shared" si="197"/>
        <v>0</v>
      </c>
      <c r="N3151" s="5">
        <f t="shared" si="198"/>
        <v>970</v>
      </c>
      <c r="O3151" t="s">
        <v>127</v>
      </c>
      <c r="P3151" t="s">
        <v>56</v>
      </c>
      <c r="Q3151" t="s">
        <v>53</v>
      </c>
      <c r="R3151" t="s">
        <v>42</v>
      </c>
      <c r="T3151" t="s">
        <v>43</v>
      </c>
      <c r="U3151" t="str">
        <f t="shared" si="199"/>
        <v>No Discount</v>
      </c>
    </row>
    <row r="3152" spans="1:21" x14ac:dyDescent="0.25">
      <c r="A3152" t="s">
        <v>5541</v>
      </c>
      <c r="B3152" s="3">
        <v>45759</v>
      </c>
      <c r="C3152" t="s">
        <v>1241</v>
      </c>
      <c r="D3152" t="s">
        <v>126</v>
      </c>
      <c r="E3152" t="s">
        <v>33</v>
      </c>
      <c r="F3152" t="s">
        <v>93</v>
      </c>
      <c r="G3152" t="s">
        <v>6013</v>
      </c>
      <c r="H3152">
        <v>7</v>
      </c>
      <c r="I3152" s="5">
        <v>1050</v>
      </c>
      <c r="J3152" s="5">
        <v>1450</v>
      </c>
      <c r="K3152" s="5">
        <f t="shared" si="196"/>
        <v>10150</v>
      </c>
      <c r="L3152" s="4">
        <v>0</v>
      </c>
      <c r="M3152" s="5">
        <f t="shared" si="197"/>
        <v>0</v>
      </c>
      <c r="N3152" s="5">
        <f t="shared" si="198"/>
        <v>2800</v>
      </c>
      <c r="O3152" t="s">
        <v>95</v>
      </c>
      <c r="P3152" t="s">
        <v>96</v>
      </c>
      <c r="Q3152" t="s">
        <v>53</v>
      </c>
      <c r="R3152" t="s">
        <v>42</v>
      </c>
      <c r="T3152" t="s">
        <v>43</v>
      </c>
      <c r="U3152" t="str">
        <f t="shared" si="199"/>
        <v>No Discount</v>
      </c>
    </row>
    <row r="3153" spans="1:21" x14ac:dyDescent="0.25">
      <c r="A3153" t="s">
        <v>5542</v>
      </c>
      <c r="B3153" s="3">
        <v>45894</v>
      </c>
      <c r="C3153" t="s">
        <v>2003</v>
      </c>
      <c r="D3153" t="s">
        <v>126</v>
      </c>
      <c r="E3153" t="s">
        <v>33</v>
      </c>
      <c r="F3153" t="s">
        <v>6063</v>
      </c>
      <c r="G3153" t="s">
        <v>6047</v>
      </c>
      <c r="H3153">
        <v>7</v>
      </c>
      <c r="I3153" s="5">
        <v>250</v>
      </c>
      <c r="J3153" s="5">
        <v>383</v>
      </c>
      <c r="K3153" s="5">
        <f t="shared" si="196"/>
        <v>2681</v>
      </c>
      <c r="L3153" s="4">
        <v>0</v>
      </c>
      <c r="M3153" s="5">
        <f t="shared" si="197"/>
        <v>0</v>
      </c>
      <c r="N3153" s="5">
        <f t="shared" si="198"/>
        <v>931</v>
      </c>
      <c r="O3153" t="s">
        <v>77</v>
      </c>
      <c r="P3153" t="s">
        <v>78</v>
      </c>
      <c r="Q3153" t="s">
        <v>36</v>
      </c>
      <c r="R3153" t="s">
        <v>42</v>
      </c>
      <c r="T3153" t="s">
        <v>43</v>
      </c>
      <c r="U3153" t="str">
        <f t="shared" si="199"/>
        <v>No Discount</v>
      </c>
    </row>
    <row r="3154" spans="1:21" x14ac:dyDescent="0.25">
      <c r="A3154" t="s">
        <v>5543</v>
      </c>
      <c r="B3154" s="3">
        <v>45685</v>
      </c>
      <c r="C3154" t="s">
        <v>5544</v>
      </c>
      <c r="D3154" t="s">
        <v>50</v>
      </c>
      <c r="E3154" t="s">
        <v>75</v>
      </c>
      <c r="F3154" t="s">
        <v>93</v>
      </c>
      <c r="G3154" t="s">
        <v>6013</v>
      </c>
      <c r="H3154">
        <v>2</v>
      </c>
      <c r="I3154" s="5">
        <v>1050</v>
      </c>
      <c r="J3154" s="5">
        <v>1450</v>
      </c>
      <c r="K3154" s="5">
        <f t="shared" si="196"/>
        <v>2900</v>
      </c>
      <c r="L3154" s="4">
        <v>0</v>
      </c>
      <c r="M3154" s="5">
        <f t="shared" si="197"/>
        <v>0</v>
      </c>
      <c r="N3154" s="5">
        <f t="shared" si="198"/>
        <v>800</v>
      </c>
      <c r="O3154" t="s">
        <v>127</v>
      </c>
      <c r="P3154" t="s">
        <v>56</v>
      </c>
      <c r="Q3154" t="s">
        <v>53</v>
      </c>
      <c r="R3154" t="s">
        <v>42</v>
      </c>
      <c r="T3154" t="s">
        <v>43</v>
      </c>
      <c r="U3154" t="str">
        <f t="shared" si="199"/>
        <v>No Discount</v>
      </c>
    </row>
    <row r="3155" spans="1:21" x14ac:dyDescent="0.25">
      <c r="A3155" t="s">
        <v>5546</v>
      </c>
      <c r="B3155" s="3">
        <v>46061</v>
      </c>
      <c r="C3155" t="s">
        <v>5547</v>
      </c>
      <c r="D3155" t="s">
        <v>50</v>
      </c>
      <c r="E3155" t="s">
        <v>75</v>
      </c>
      <c r="F3155" t="s">
        <v>93</v>
      </c>
      <c r="G3155" t="s">
        <v>6013</v>
      </c>
      <c r="H3155">
        <v>4</v>
      </c>
      <c r="I3155" s="5">
        <v>1050</v>
      </c>
      <c r="J3155" s="5">
        <v>1450</v>
      </c>
      <c r="K3155" s="5">
        <f t="shared" si="196"/>
        <v>5800</v>
      </c>
      <c r="L3155" s="4">
        <v>0.05</v>
      </c>
      <c r="M3155" s="5">
        <f t="shared" si="197"/>
        <v>290</v>
      </c>
      <c r="N3155" s="5">
        <f t="shared" si="198"/>
        <v>1890</v>
      </c>
      <c r="O3155" t="s">
        <v>67</v>
      </c>
      <c r="P3155" t="s">
        <v>68</v>
      </c>
      <c r="Q3155" t="s">
        <v>36</v>
      </c>
      <c r="R3155" t="s">
        <v>42</v>
      </c>
      <c r="T3155" t="s">
        <v>43</v>
      </c>
      <c r="U3155" t="str">
        <f t="shared" si="199"/>
        <v>5-10%</v>
      </c>
    </row>
    <row r="3156" spans="1:21" x14ac:dyDescent="0.25">
      <c r="A3156" t="s">
        <v>5549</v>
      </c>
      <c r="B3156" s="3">
        <v>45825</v>
      </c>
      <c r="C3156" t="s">
        <v>865</v>
      </c>
      <c r="D3156" t="s">
        <v>50</v>
      </c>
      <c r="E3156" t="s">
        <v>75</v>
      </c>
      <c r="F3156" t="s">
        <v>93</v>
      </c>
      <c r="G3156" t="s">
        <v>6013</v>
      </c>
      <c r="H3156">
        <v>3</v>
      </c>
      <c r="I3156" s="5">
        <v>1050</v>
      </c>
      <c r="J3156" s="5">
        <v>1450</v>
      </c>
      <c r="K3156" s="5">
        <f t="shared" si="196"/>
        <v>4350</v>
      </c>
      <c r="L3156" s="4">
        <v>0</v>
      </c>
      <c r="M3156" s="5">
        <f t="shared" si="197"/>
        <v>0</v>
      </c>
      <c r="N3156" s="5">
        <f t="shared" si="198"/>
        <v>1200</v>
      </c>
      <c r="O3156" t="s">
        <v>110</v>
      </c>
      <c r="P3156" t="s">
        <v>78</v>
      </c>
      <c r="Q3156" t="s">
        <v>36</v>
      </c>
      <c r="R3156" t="s">
        <v>42</v>
      </c>
      <c r="T3156" t="s">
        <v>43</v>
      </c>
      <c r="U3156" t="str">
        <f t="shared" si="199"/>
        <v>No Discount</v>
      </c>
    </row>
    <row r="3157" spans="1:21" x14ac:dyDescent="0.25">
      <c r="A3157" t="s">
        <v>5550</v>
      </c>
      <c r="B3157" s="3">
        <v>45887</v>
      </c>
      <c r="C3157" t="s">
        <v>1424</v>
      </c>
      <c r="D3157" t="s">
        <v>126</v>
      </c>
      <c r="E3157" t="s">
        <v>33</v>
      </c>
      <c r="F3157" t="s">
        <v>6040</v>
      </c>
      <c r="G3157" t="s">
        <v>6068</v>
      </c>
      <c r="H3157">
        <v>7</v>
      </c>
      <c r="I3157" s="5">
        <v>230</v>
      </c>
      <c r="J3157" s="5">
        <v>327</v>
      </c>
      <c r="K3157" s="5">
        <f t="shared" si="196"/>
        <v>2289</v>
      </c>
      <c r="L3157" s="4">
        <v>0</v>
      </c>
      <c r="M3157" s="5">
        <f t="shared" si="197"/>
        <v>0</v>
      </c>
      <c r="N3157" s="5">
        <f t="shared" si="198"/>
        <v>679</v>
      </c>
      <c r="O3157" t="s">
        <v>181</v>
      </c>
      <c r="P3157" t="s">
        <v>68</v>
      </c>
      <c r="Q3157" t="s">
        <v>36</v>
      </c>
      <c r="R3157" t="s">
        <v>42</v>
      </c>
      <c r="T3157" t="s">
        <v>43</v>
      </c>
      <c r="U3157" t="str">
        <f t="shared" si="199"/>
        <v>No Discount</v>
      </c>
    </row>
    <row r="3158" spans="1:21" x14ac:dyDescent="0.25">
      <c r="A3158" t="s">
        <v>5551</v>
      </c>
      <c r="B3158" s="3">
        <v>46153</v>
      </c>
      <c r="C3158" t="s">
        <v>780</v>
      </c>
      <c r="D3158" t="s">
        <v>126</v>
      </c>
      <c r="E3158" t="s">
        <v>33</v>
      </c>
      <c r="F3158" t="s">
        <v>6063</v>
      </c>
      <c r="G3158" t="s">
        <v>6026</v>
      </c>
      <c r="H3158">
        <v>5</v>
      </c>
      <c r="I3158" s="5">
        <v>240</v>
      </c>
      <c r="J3158" s="5">
        <v>380</v>
      </c>
      <c r="K3158" s="5">
        <f t="shared" si="196"/>
        <v>1900</v>
      </c>
      <c r="L3158" s="4">
        <v>0.05</v>
      </c>
      <c r="M3158" s="5">
        <f t="shared" si="197"/>
        <v>95</v>
      </c>
      <c r="N3158" s="5">
        <f t="shared" si="198"/>
        <v>795</v>
      </c>
      <c r="O3158" t="s">
        <v>67</v>
      </c>
      <c r="P3158" t="s">
        <v>68</v>
      </c>
      <c r="Q3158" t="s">
        <v>36</v>
      </c>
      <c r="R3158" t="s">
        <v>440</v>
      </c>
      <c r="S3158">
        <v>2</v>
      </c>
      <c r="T3158" t="s">
        <v>441</v>
      </c>
      <c r="U3158" t="str">
        <f t="shared" si="199"/>
        <v>5-10%</v>
      </c>
    </row>
    <row r="3159" spans="1:21" x14ac:dyDescent="0.25">
      <c r="A3159" t="s">
        <v>5552</v>
      </c>
      <c r="B3159" s="3">
        <v>46126</v>
      </c>
      <c r="C3159" t="s">
        <v>2296</v>
      </c>
      <c r="D3159" t="s">
        <v>32</v>
      </c>
      <c r="E3159" t="s">
        <v>33</v>
      </c>
      <c r="F3159" t="s">
        <v>6063</v>
      </c>
      <c r="G3159" t="s">
        <v>6026</v>
      </c>
      <c r="H3159">
        <v>10</v>
      </c>
      <c r="I3159" s="5">
        <v>240</v>
      </c>
      <c r="J3159" s="5">
        <v>380</v>
      </c>
      <c r="K3159" s="5">
        <f t="shared" si="196"/>
        <v>3800</v>
      </c>
      <c r="L3159" s="4">
        <v>0.25</v>
      </c>
      <c r="M3159" s="5">
        <f t="shared" si="197"/>
        <v>950</v>
      </c>
      <c r="N3159" s="5">
        <f t="shared" si="198"/>
        <v>2350</v>
      </c>
      <c r="O3159" t="s">
        <v>127</v>
      </c>
      <c r="P3159" t="s">
        <v>56</v>
      </c>
      <c r="Q3159" t="s">
        <v>53</v>
      </c>
      <c r="R3159" t="s">
        <v>42</v>
      </c>
      <c r="T3159" t="s">
        <v>43</v>
      </c>
      <c r="U3159" t="str">
        <f t="shared" si="199"/>
        <v>21-25%</v>
      </c>
    </row>
    <row r="3160" spans="1:21" x14ac:dyDescent="0.25">
      <c r="A3160" t="s">
        <v>5553</v>
      </c>
      <c r="B3160" s="3">
        <v>45805</v>
      </c>
      <c r="C3160" t="s">
        <v>2154</v>
      </c>
      <c r="D3160" t="s">
        <v>126</v>
      </c>
      <c r="E3160" t="s">
        <v>33</v>
      </c>
      <c r="F3160" t="s">
        <v>137</v>
      </c>
      <c r="G3160" t="s">
        <v>6030</v>
      </c>
      <c r="H3160">
        <v>8</v>
      </c>
      <c r="I3160" s="5">
        <v>400</v>
      </c>
      <c r="J3160" s="5">
        <v>583</v>
      </c>
      <c r="K3160" s="5">
        <f t="shared" si="196"/>
        <v>4664</v>
      </c>
      <c r="L3160" s="4">
        <v>0</v>
      </c>
      <c r="M3160" s="5">
        <f t="shared" si="197"/>
        <v>0</v>
      </c>
      <c r="N3160" s="5">
        <f t="shared" si="198"/>
        <v>1464</v>
      </c>
      <c r="O3160" t="s">
        <v>120</v>
      </c>
      <c r="P3160" t="s">
        <v>96</v>
      </c>
      <c r="Q3160" t="s">
        <v>53</v>
      </c>
      <c r="R3160" t="s">
        <v>42</v>
      </c>
      <c r="T3160" t="s">
        <v>43</v>
      </c>
      <c r="U3160" t="str">
        <f t="shared" si="199"/>
        <v>No Discount</v>
      </c>
    </row>
    <row r="3161" spans="1:21" x14ac:dyDescent="0.25">
      <c r="A3161" t="s">
        <v>5554</v>
      </c>
      <c r="B3161" s="3">
        <v>45981</v>
      </c>
      <c r="C3161" t="s">
        <v>270</v>
      </c>
      <c r="D3161" t="s">
        <v>32</v>
      </c>
      <c r="E3161" t="s">
        <v>33</v>
      </c>
      <c r="F3161" t="s">
        <v>6063</v>
      </c>
      <c r="G3161" t="s">
        <v>6047</v>
      </c>
      <c r="H3161">
        <v>4</v>
      </c>
      <c r="I3161" s="5">
        <v>250</v>
      </c>
      <c r="J3161" s="5">
        <v>383</v>
      </c>
      <c r="K3161" s="5">
        <f t="shared" si="196"/>
        <v>1532</v>
      </c>
      <c r="L3161" s="4">
        <v>0</v>
      </c>
      <c r="M3161" s="5">
        <f t="shared" si="197"/>
        <v>0</v>
      </c>
      <c r="N3161" s="5">
        <f t="shared" si="198"/>
        <v>532</v>
      </c>
      <c r="O3161" t="s">
        <v>164</v>
      </c>
      <c r="P3161" t="s">
        <v>41</v>
      </c>
      <c r="Q3161" t="s">
        <v>36</v>
      </c>
      <c r="R3161" t="s">
        <v>42</v>
      </c>
      <c r="T3161" t="s">
        <v>43</v>
      </c>
      <c r="U3161" t="str">
        <f t="shared" si="199"/>
        <v>No Discount</v>
      </c>
    </row>
    <row r="3162" spans="1:21" x14ac:dyDescent="0.25">
      <c r="A3162" t="s">
        <v>5555</v>
      </c>
      <c r="B3162" s="3">
        <v>46026</v>
      </c>
      <c r="C3162" t="s">
        <v>505</v>
      </c>
      <c r="D3162" t="s">
        <v>50</v>
      </c>
      <c r="E3162" t="s">
        <v>75</v>
      </c>
      <c r="F3162" t="s">
        <v>137</v>
      </c>
      <c r="G3162" t="s">
        <v>6030</v>
      </c>
      <c r="H3162">
        <v>23</v>
      </c>
      <c r="I3162" s="5">
        <v>400</v>
      </c>
      <c r="J3162" s="5">
        <v>583</v>
      </c>
      <c r="K3162" s="5">
        <f t="shared" si="196"/>
        <v>13409</v>
      </c>
      <c r="L3162" s="4">
        <v>0.1</v>
      </c>
      <c r="M3162" s="5">
        <f t="shared" si="197"/>
        <v>1340.9</v>
      </c>
      <c r="N3162" s="5">
        <f t="shared" si="198"/>
        <v>5549.9</v>
      </c>
      <c r="O3162" t="s">
        <v>181</v>
      </c>
      <c r="P3162" t="s">
        <v>68</v>
      </c>
      <c r="Q3162" t="s">
        <v>36</v>
      </c>
      <c r="R3162" t="s">
        <v>42</v>
      </c>
      <c r="T3162" t="s">
        <v>43</v>
      </c>
      <c r="U3162" t="str">
        <f t="shared" si="199"/>
        <v>5-10%</v>
      </c>
    </row>
    <row r="3163" spans="1:21" x14ac:dyDescent="0.25">
      <c r="A3163" t="s">
        <v>5556</v>
      </c>
      <c r="B3163" s="3">
        <v>46137</v>
      </c>
      <c r="C3163" t="s">
        <v>4149</v>
      </c>
      <c r="D3163" t="s">
        <v>32</v>
      </c>
      <c r="E3163" t="s">
        <v>33</v>
      </c>
      <c r="F3163" t="s">
        <v>6063</v>
      </c>
      <c r="G3163" t="s">
        <v>6047</v>
      </c>
      <c r="H3163">
        <v>8</v>
      </c>
      <c r="I3163" s="5">
        <v>250</v>
      </c>
      <c r="J3163" s="5">
        <v>383</v>
      </c>
      <c r="K3163" s="5">
        <f t="shared" si="196"/>
        <v>3064</v>
      </c>
      <c r="L3163" s="4">
        <v>0.12</v>
      </c>
      <c r="M3163" s="5">
        <f t="shared" si="197"/>
        <v>367.68</v>
      </c>
      <c r="N3163" s="5">
        <f t="shared" si="198"/>
        <v>1431.68</v>
      </c>
      <c r="O3163" t="s">
        <v>215</v>
      </c>
      <c r="P3163" t="s">
        <v>86</v>
      </c>
      <c r="Q3163" t="s">
        <v>36</v>
      </c>
      <c r="R3163" t="s">
        <v>440</v>
      </c>
      <c r="S3163">
        <v>242</v>
      </c>
      <c r="T3163" t="s">
        <v>441</v>
      </c>
      <c r="U3163" t="str">
        <f t="shared" si="199"/>
        <v>11-15%</v>
      </c>
    </row>
    <row r="3164" spans="1:21" x14ac:dyDescent="0.25">
      <c r="A3164" t="s">
        <v>5557</v>
      </c>
      <c r="B3164" s="3">
        <v>45722</v>
      </c>
      <c r="C3164" t="s">
        <v>3453</v>
      </c>
      <c r="D3164" t="s">
        <v>126</v>
      </c>
      <c r="E3164" t="s">
        <v>33</v>
      </c>
      <c r="F3164" t="s">
        <v>6063</v>
      </c>
      <c r="G3164" t="s">
        <v>6026</v>
      </c>
      <c r="H3164">
        <v>7</v>
      </c>
      <c r="I3164" s="5">
        <v>240</v>
      </c>
      <c r="J3164" s="5">
        <v>380</v>
      </c>
      <c r="K3164" s="5">
        <f t="shared" si="196"/>
        <v>2660</v>
      </c>
      <c r="L3164" s="4">
        <v>0</v>
      </c>
      <c r="M3164" s="5">
        <f t="shared" si="197"/>
        <v>0</v>
      </c>
      <c r="N3164" s="5">
        <f t="shared" si="198"/>
        <v>980</v>
      </c>
      <c r="O3164" t="s">
        <v>164</v>
      </c>
      <c r="P3164" t="s">
        <v>41</v>
      </c>
      <c r="Q3164" t="s">
        <v>36</v>
      </c>
      <c r="R3164" t="s">
        <v>42</v>
      </c>
      <c r="T3164" t="s">
        <v>43</v>
      </c>
      <c r="U3164" t="str">
        <f t="shared" si="199"/>
        <v>No Discount</v>
      </c>
    </row>
    <row r="3165" spans="1:21" x14ac:dyDescent="0.25">
      <c r="A3165" t="s">
        <v>5558</v>
      </c>
      <c r="B3165" s="3">
        <v>45746</v>
      </c>
      <c r="C3165" t="s">
        <v>2339</v>
      </c>
      <c r="D3165" t="s">
        <v>50</v>
      </c>
      <c r="E3165" t="s">
        <v>75</v>
      </c>
      <c r="F3165" t="s">
        <v>6040</v>
      </c>
      <c r="G3165" t="s">
        <v>6068</v>
      </c>
      <c r="H3165">
        <v>7</v>
      </c>
      <c r="I3165" s="5">
        <v>230</v>
      </c>
      <c r="J3165" s="5">
        <v>327</v>
      </c>
      <c r="K3165" s="5">
        <f t="shared" si="196"/>
        <v>2289</v>
      </c>
      <c r="L3165" s="4">
        <v>0</v>
      </c>
      <c r="M3165" s="5">
        <f t="shared" si="197"/>
        <v>0</v>
      </c>
      <c r="N3165" s="5">
        <f t="shared" si="198"/>
        <v>679</v>
      </c>
      <c r="O3165" t="s">
        <v>40</v>
      </c>
      <c r="P3165" t="s">
        <v>41</v>
      </c>
      <c r="Q3165" t="s">
        <v>36</v>
      </c>
      <c r="R3165" t="s">
        <v>42</v>
      </c>
      <c r="T3165" t="s">
        <v>43</v>
      </c>
      <c r="U3165" t="str">
        <f t="shared" si="199"/>
        <v>No Discount</v>
      </c>
    </row>
    <row r="3166" spans="1:21" x14ac:dyDescent="0.25">
      <c r="A3166" t="s">
        <v>5559</v>
      </c>
      <c r="B3166" s="3">
        <v>45996</v>
      </c>
      <c r="C3166" t="s">
        <v>5281</v>
      </c>
      <c r="D3166" t="s">
        <v>126</v>
      </c>
      <c r="E3166" t="s">
        <v>33</v>
      </c>
      <c r="F3166" t="s">
        <v>137</v>
      </c>
      <c r="G3166" t="s">
        <v>6030</v>
      </c>
      <c r="H3166">
        <v>8</v>
      </c>
      <c r="I3166" s="5">
        <v>400</v>
      </c>
      <c r="J3166" s="5">
        <v>583</v>
      </c>
      <c r="K3166" s="5">
        <f t="shared" si="196"/>
        <v>4664</v>
      </c>
      <c r="L3166" s="4">
        <v>0</v>
      </c>
      <c r="M3166" s="5">
        <f t="shared" si="197"/>
        <v>0</v>
      </c>
      <c r="N3166" s="5">
        <f t="shared" si="198"/>
        <v>1464</v>
      </c>
      <c r="O3166" t="s">
        <v>85</v>
      </c>
      <c r="P3166" t="s">
        <v>86</v>
      </c>
      <c r="Q3166" t="s">
        <v>36</v>
      </c>
      <c r="R3166" t="s">
        <v>42</v>
      </c>
      <c r="T3166" t="s">
        <v>43</v>
      </c>
      <c r="U3166" t="str">
        <f t="shared" si="199"/>
        <v>No Discount</v>
      </c>
    </row>
    <row r="3167" spans="1:21" x14ac:dyDescent="0.25">
      <c r="A3167" t="s">
        <v>5560</v>
      </c>
      <c r="B3167" s="3">
        <v>46080</v>
      </c>
      <c r="C3167" t="s">
        <v>472</v>
      </c>
      <c r="D3167" t="s">
        <v>50</v>
      </c>
      <c r="E3167" t="s">
        <v>75</v>
      </c>
      <c r="F3167" t="s">
        <v>6040</v>
      </c>
      <c r="G3167" t="s">
        <v>6068</v>
      </c>
      <c r="H3167">
        <v>9</v>
      </c>
      <c r="I3167" s="5">
        <v>230</v>
      </c>
      <c r="J3167" s="5">
        <v>327</v>
      </c>
      <c r="K3167" s="5">
        <f t="shared" si="196"/>
        <v>2943</v>
      </c>
      <c r="L3167" s="4">
        <v>0.1</v>
      </c>
      <c r="M3167" s="5">
        <f t="shared" si="197"/>
        <v>294.3</v>
      </c>
      <c r="N3167" s="5">
        <f t="shared" si="198"/>
        <v>1167.3</v>
      </c>
      <c r="O3167" t="s">
        <v>164</v>
      </c>
      <c r="P3167" t="s">
        <v>41</v>
      </c>
      <c r="Q3167" t="s">
        <v>36</v>
      </c>
      <c r="R3167" t="s">
        <v>42</v>
      </c>
      <c r="T3167" t="s">
        <v>43</v>
      </c>
      <c r="U3167" t="str">
        <f t="shared" si="199"/>
        <v>5-10%</v>
      </c>
    </row>
    <row r="3168" spans="1:21" x14ac:dyDescent="0.25">
      <c r="A3168" t="s">
        <v>5561</v>
      </c>
      <c r="B3168" s="3">
        <v>45936</v>
      </c>
      <c r="C3168" t="s">
        <v>460</v>
      </c>
      <c r="D3168" t="s">
        <v>126</v>
      </c>
      <c r="E3168" t="s">
        <v>33</v>
      </c>
      <c r="F3168" t="s">
        <v>137</v>
      </c>
      <c r="G3168" t="s">
        <v>6030</v>
      </c>
      <c r="H3168">
        <v>5</v>
      </c>
      <c r="I3168" s="5">
        <v>400</v>
      </c>
      <c r="J3168" s="5">
        <v>583</v>
      </c>
      <c r="K3168" s="5">
        <f t="shared" si="196"/>
        <v>2915</v>
      </c>
      <c r="L3168" s="4">
        <v>0</v>
      </c>
      <c r="M3168" s="5">
        <f t="shared" si="197"/>
        <v>0</v>
      </c>
      <c r="N3168" s="5">
        <f t="shared" si="198"/>
        <v>915</v>
      </c>
      <c r="O3168" t="s">
        <v>85</v>
      </c>
      <c r="P3168" t="s">
        <v>86</v>
      </c>
      <c r="Q3168" t="s">
        <v>36</v>
      </c>
      <c r="R3168" t="s">
        <v>42</v>
      </c>
      <c r="T3168" t="s">
        <v>43</v>
      </c>
      <c r="U3168" t="str">
        <f t="shared" si="199"/>
        <v>No Discount</v>
      </c>
    </row>
    <row r="3169" spans="1:21" x14ac:dyDescent="0.25">
      <c r="A3169" t="s">
        <v>5562</v>
      </c>
      <c r="B3169" s="3">
        <v>46078</v>
      </c>
      <c r="C3169" t="s">
        <v>1180</v>
      </c>
      <c r="D3169" t="s">
        <v>50</v>
      </c>
      <c r="E3169" t="s">
        <v>33</v>
      </c>
      <c r="F3169" t="s">
        <v>6063</v>
      </c>
      <c r="G3169" t="s">
        <v>6026</v>
      </c>
      <c r="H3169">
        <v>3</v>
      </c>
      <c r="I3169" s="5">
        <v>240</v>
      </c>
      <c r="J3169" s="5">
        <v>380</v>
      </c>
      <c r="K3169" s="5">
        <f t="shared" si="196"/>
        <v>1140</v>
      </c>
      <c r="L3169" s="4">
        <v>0.2</v>
      </c>
      <c r="M3169" s="5">
        <f t="shared" si="197"/>
        <v>228</v>
      </c>
      <c r="N3169" s="5">
        <f t="shared" si="198"/>
        <v>648</v>
      </c>
      <c r="O3169" t="s">
        <v>164</v>
      </c>
      <c r="P3169" t="s">
        <v>41</v>
      </c>
      <c r="Q3169" t="s">
        <v>36</v>
      </c>
      <c r="R3169" t="s">
        <v>440</v>
      </c>
      <c r="S3169">
        <v>3</v>
      </c>
      <c r="T3169" t="s">
        <v>441</v>
      </c>
      <c r="U3169" t="str">
        <f t="shared" si="199"/>
        <v>16-20%</v>
      </c>
    </row>
    <row r="3170" spans="1:21" x14ac:dyDescent="0.25">
      <c r="A3170" t="s">
        <v>5563</v>
      </c>
      <c r="B3170" s="3">
        <v>45853</v>
      </c>
      <c r="C3170" t="s">
        <v>3230</v>
      </c>
      <c r="D3170" t="s">
        <v>126</v>
      </c>
      <c r="E3170" t="s">
        <v>75</v>
      </c>
      <c r="F3170" t="s">
        <v>93</v>
      </c>
      <c r="G3170" t="s">
        <v>6013</v>
      </c>
      <c r="H3170">
        <v>8</v>
      </c>
      <c r="I3170" s="5">
        <v>1050</v>
      </c>
      <c r="J3170" s="5">
        <v>1450</v>
      </c>
      <c r="K3170" s="5">
        <f t="shared" si="196"/>
        <v>11600</v>
      </c>
      <c r="L3170" s="4">
        <v>0</v>
      </c>
      <c r="M3170" s="5">
        <f t="shared" si="197"/>
        <v>0</v>
      </c>
      <c r="N3170" s="5">
        <f t="shared" si="198"/>
        <v>3200</v>
      </c>
      <c r="O3170" t="s">
        <v>67</v>
      </c>
      <c r="P3170" t="s">
        <v>68</v>
      </c>
      <c r="Q3170" t="s">
        <v>36</v>
      </c>
      <c r="R3170" t="s">
        <v>42</v>
      </c>
      <c r="T3170" t="s">
        <v>43</v>
      </c>
      <c r="U3170" t="str">
        <f t="shared" si="199"/>
        <v>No Discount</v>
      </c>
    </row>
    <row r="3171" spans="1:21" x14ac:dyDescent="0.25">
      <c r="A3171" t="s">
        <v>5564</v>
      </c>
      <c r="B3171" s="3">
        <v>45952</v>
      </c>
      <c r="C3171" t="s">
        <v>1633</v>
      </c>
      <c r="D3171" t="s">
        <v>32</v>
      </c>
      <c r="E3171" t="s">
        <v>75</v>
      </c>
      <c r="F3171" t="s">
        <v>93</v>
      </c>
      <c r="G3171" t="s">
        <v>6013</v>
      </c>
      <c r="H3171">
        <v>1</v>
      </c>
      <c r="I3171" s="5">
        <v>1050</v>
      </c>
      <c r="J3171" s="5">
        <v>1450</v>
      </c>
      <c r="K3171" s="5">
        <f t="shared" si="196"/>
        <v>1450</v>
      </c>
      <c r="L3171" s="4">
        <v>0</v>
      </c>
      <c r="M3171" s="5">
        <f t="shared" si="197"/>
        <v>0</v>
      </c>
      <c r="N3171" s="5">
        <f t="shared" si="198"/>
        <v>400</v>
      </c>
      <c r="O3171" t="s">
        <v>85</v>
      </c>
      <c r="P3171" t="s">
        <v>86</v>
      </c>
      <c r="Q3171" t="s">
        <v>36</v>
      </c>
      <c r="R3171" t="s">
        <v>42</v>
      </c>
      <c r="T3171" t="s">
        <v>43</v>
      </c>
      <c r="U3171" t="str">
        <f t="shared" si="199"/>
        <v>No Discount</v>
      </c>
    </row>
    <row r="3172" spans="1:21" x14ac:dyDescent="0.25">
      <c r="A3172" t="s">
        <v>5565</v>
      </c>
      <c r="B3172" s="3">
        <v>45937</v>
      </c>
      <c r="C3172" t="s">
        <v>1003</v>
      </c>
      <c r="D3172" t="s">
        <v>32</v>
      </c>
      <c r="E3172" t="s">
        <v>33</v>
      </c>
      <c r="F3172" t="s">
        <v>6040</v>
      </c>
      <c r="G3172" t="s">
        <v>6068</v>
      </c>
      <c r="H3172">
        <v>6</v>
      </c>
      <c r="I3172" s="5">
        <v>230</v>
      </c>
      <c r="J3172" s="5">
        <v>327</v>
      </c>
      <c r="K3172" s="5">
        <f t="shared" si="196"/>
        <v>1962</v>
      </c>
      <c r="L3172" s="4">
        <v>0</v>
      </c>
      <c r="M3172" s="5">
        <f t="shared" si="197"/>
        <v>0</v>
      </c>
      <c r="N3172" s="5">
        <f t="shared" si="198"/>
        <v>582</v>
      </c>
      <c r="O3172" t="s">
        <v>215</v>
      </c>
      <c r="P3172" t="s">
        <v>86</v>
      </c>
      <c r="Q3172" t="s">
        <v>36</v>
      </c>
      <c r="R3172" t="s">
        <v>42</v>
      </c>
      <c r="T3172" t="s">
        <v>43</v>
      </c>
      <c r="U3172" t="str">
        <f t="shared" si="199"/>
        <v>No Discount</v>
      </c>
    </row>
    <row r="3173" spans="1:21" x14ac:dyDescent="0.25">
      <c r="A3173" t="s">
        <v>5566</v>
      </c>
      <c r="B3173" s="3">
        <v>46106</v>
      </c>
      <c r="C3173" t="s">
        <v>1822</v>
      </c>
      <c r="D3173" t="s">
        <v>50</v>
      </c>
      <c r="E3173" t="s">
        <v>75</v>
      </c>
      <c r="F3173" t="s">
        <v>93</v>
      </c>
      <c r="G3173" t="s">
        <v>6013</v>
      </c>
      <c r="H3173">
        <v>9</v>
      </c>
      <c r="I3173" s="5">
        <v>1050</v>
      </c>
      <c r="J3173" s="5">
        <v>1450</v>
      </c>
      <c r="K3173" s="5">
        <f t="shared" si="196"/>
        <v>13050</v>
      </c>
      <c r="L3173" s="4">
        <v>0.05</v>
      </c>
      <c r="M3173" s="5">
        <f t="shared" si="197"/>
        <v>652.5</v>
      </c>
      <c r="N3173" s="5">
        <f t="shared" si="198"/>
        <v>4252.5</v>
      </c>
      <c r="O3173" t="s">
        <v>55</v>
      </c>
      <c r="P3173" t="s">
        <v>56</v>
      </c>
      <c r="Q3173" t="s">
        <v>53</v>
      </c>
      <c r="R3173" t="s">
        <v>440</v>
      </c>
      <c r="S3173">
        <v>173</v>
      </c>
      <c r="T3173" t="s">
        <v>441</v>
      </c>
      <c r="U3173" t="str">
        <f t="shared" si="199"/>
        <v>5-10%</v>
      </c>
    </row>
    <row r="3174" spans="1:21" x14ac:dyDescent="0.25">
      <c r="A3174" t="s">
        <v>5567</v>
      </c>
      <c r="B3174" s="3">
        <v>45720</v>
      </c>
      <c r="C3174" t="s">
        <v>776</v>
      </c>
      <c r="D3174" t="s">
        <v>32</v>
      </c>
      <c r="E3174" t="s">
        <v>75</v>
      </c>
      <c r="F3174" t="s">
        <v>6063</v>
      </c>
      <c r="G3174" t="s">
        <v>6026</v>
      </c>
      <c r="H3174">
        <v>3</v>
      </c>
      <c r="I3174" s="5">
        <v>240</v>
      </c>
      <c r="J3174" s="5">
        <v>380</v>
      </c>
      <c r="K3174" s="5">
        <f t="shared" si="196"/>
        <v>1140</v>
      </c>
      <c r="L3174" s="4">
        <v>0</v>
      </c>
      <c r="M3174" s="5">
        <f t="shared" si="197"/>
        <v>0</v>
      </c>
      <c r="N3174" s="5">
        <f t="shared" si="198"/>
        <v>420</v>
      </c>
      <c r="O3174" t="s">
        <v>77</v>
      </c>
      <c r="P3174" t="s">
        <v>78</v>
      </c>
      <c r="Q3174" t="s">
        <v>36</v>
      </c>
      <c r="R3174" t="s">
        <v>42</v>
      </c>
      <c r="T3174" t="s">
        <v>43</v>
      </c>
      <c r="U3174" t="str">
        <f t="shared" si="199"/>
        <v>No Discount</v>
      </c>
    </row>
    <row r="3175" spans="1:21" x14ac:dyDescent="0.25">
      <c r="A3175" t="s">
        <v>5568</v>
      </c>
      <c r="B3175" s="3">
        <v>45970</v>
      </c>
      <c r="C3175" t="s">
        <v>408</v>
      </c>
      <c r="D3175" t="s">
        <v>32</v>
      </c>
      <c r="E3175" t="s">
        <v>75</v>
      </c>
      <c r="F3175" t="s">
        <v>6040</v>
      </c>
      <c r="G3175" t="s">
        <v>6069</v>
      </c>
      <c r="H3175">
        <v>1</v>
      </c>
      <c r="I3175" s="5">
        <v>260</v>
      </c>
      <c r="J3175" s="5">
        <v>387</v>
      </c>
      <c r="K3175" s="5">
        <f t="shared" si="196"/>
        <v>387</v>
      </c>
      <c r="L3175" s="4">
        <v>0</v>
      </c>
      <c r="M3175" s="5">
        <f t="shared" si="197"/>
        <v>0</v>
      </c>
      <c r="N3175" s="5">
        <f t="shared" si="198"/>
        <v>127</v>
      </c>
      <c r="O3175" t="s">
        <v>127</v>
      </c>
      <c r="P3175" t="s">
        <v>56</v>
      </c>
      <c r="Q3175" t="s">
        <v>53</v>
      </c>
      <c r="R3175" t="s">
        <v>42</v>
      </c>
      <c r="T3175" t="s">
        <v>43</v>
      </c>
      <c r="U3175" t="str">
        <f t="shared" si="199"/>
        <v>No Discount</v>
      </c>
    </row>
    <row r="3176" spans="1:21" x14ac:dyDescent="0.25">
      <c r="A3176" t="s">
        <v>5569</v>
      </c>
      <c r="B3176" s="3">
        <v>45913</v>
      </c>
      <c r="C3176" t="s">
        <v>4490</v>
      </c>
      <c r="D3176" t="s">
        <v>50</v>
      </c>
      <c r="E3176" t="s">
        <v>33</v>
      </c>
      <c r="F3176" t="s">
        <v>6063</v>
      </c>
      <c r="G3176" t="s">
        <v>6047</v>
      </c>
      <c r="H3176">
        <v>4</v>
      </c>
      <c r="I3176" s="5">
        <v>250</v>
      </c>
      <c r="J3176" s="5">
        <v>383</v>
      </c>
      <c r="K3176" s="5">
        <f t="shared" si="196"/>
        <v>1532</v>
      </c>
      <c r="L3176" s="4">
        <v>0</v>
      </c>
      <c r="M3176" s="5">
        <f t="shared" si="197"/>
        <v>0</v>
      </c>
      <c r="N3176" s="5">
        <f t="shared" si="198"/>
        <v>532</v>
      </c>
      <c r="O3176" t="s">
        <v>95</v>
      </c>
      <c r="P3176" t="s">
        <v>96</v>
      </c>
      <c r="Q3176" t="s">
        <v>53</v>
      </c>
      <c r="R3176" t="s">
        <v>42</v>
      </c>
      <c r="T3176" t="s">
        <v>43</v>
      </c>
      <c r="U3176" t="str">
        <f t="shared" si="199"/>
        <v>No Discount</v>
      </c>
    </row>
    <row r="3177" spans="1:21" x14ac:dyDescent="0.25">
      <c r="A3177" t="s">
        <v>5570</v>
      </c>
      <c r="B3177" s="3">
        <v>45956</v>
      </c>
      <c r="C3177" t="s">
        <v>926</v>
      </c>
      <c r="D3177" t="s">
        <v>50</v>
      </c>
      <c r="E3177" t="s">
        <v>75</v>
      </c>
      <c r="F3177" t="s">
        <v>6040</v>
      </c>
      <c r="G3177" t="s">
        <v>6069</v>
      </c>
      <c r="H3177">
        <v>7</v>
      </c>
      <c r="I3177" s="5">
        <v>260</v>
      </c>
      <c r="J3177" s="5">
        <v>387</v>
      </c>
      <c r="K3177" s="5">
        <f t="shared" si="196"/>
        <v>2709</v>
      </c>
      <c r="L3177" s="4">
        <v>0</v>
      </c>
      <c r="M3177" s="5">
        <f t="shared" si="197"/>
        <v>0</v>
      </c>
      <c r="N3177" s="5">
        <f t="shared" si="198"/>
        <v>889</v>
      </c>
      <c r="O3177" t="s">
        <v>181</v>
      </c>
      <c r="P3177" t="s">
        <v>68</v>
      </c>
      <c r="Q3177" t="s">
        <v>36</v>
      </c>
      <c r="R3177" t="s">
        <v>42</v>
      </c>
      <c r="T3177" t="s">
        <v>43</v>
      </c>
      <c r="U3177" t="str">
        <f t="shared" si="199"/>
        <v>No Discount</v>
      </c>
    </row>
    <row r="3178" spans="1:21" x14ac:dyDescent="0.25">
      <c r="A3178" t="s">
        <v>5571</v>
      </c>
      <c r="B3178" s="3">
        <v>46062</v>
      </c>
      <c r="C3178" t="s">
        <v>1325</v>
      </c>
      <c r="D3178" t="s">
        <v>50</v>
      </c>
      <c r="E3178" t="s">
        <v>33</v>
      </c>
      <c r="F3178" t="s">
        <v>6063</v>
      </c>
      <c r="G3178" t="s">
        <v>6047</v>
      </c>
      <c r="H3178">
        <v>3</v>
      </c>
      <c r="I3178" s="5">
        <v>250</v>
      </c>
      <c r="J3178" s="5">
        <v>383</v>
      </c>
      <c r="K3178" s="5">
        <f t="shared" si="196"/>
        <v>1149</v>
      </c>
      <c r="L3178" s="4">
        <v>0.25</v>
      </c>
      <c r="M3178" s="5">
        <f t="shared" si="197"/>
        <v>287.25</v>
      </c>
      <c r="N3178" s="5">
        <f t="shared" si="198"/>
        <v>686.25</v>
      </c>
      <c r="O3178" t="s">
        <v>120</v>
      </c>
      <c r="P3178" t="s">
        <v>96</v>
      </c>
      <c r="Q3178" t="s">
        <v>53</v>
      </c>
      <c r="R3178" t="s">
        <v>440</v>
      </c>
      <c r="S3178">
        <v>31</v>
      </c>
      <c r="T3178" t="s">
        <v>441</v>
      </c>
      <c r="U3178" t="str">
        <f t="shared" si="199"/>
        <v>21-25%</v>
      </c>
    </row>
    <row r="3179" spans="1:21" x14ac:dyDescent="0.25">
      <c r="A3179" t="s">
        <v>5572</v>
      </c>
      <c r="B3179" s="3">
        <v>45721</v>
      </c>
      <c r="C3179" t="s">
        <v>3121</v>
      </c>
      <c r="D3179" t="s">
        <v>50</v>
      </c>
      <c r="E3179" t="s">
        <v>75</v>
      </c>
      <c r="F3179" t="s">
        <v>137</v>
      </c>
      <c r="G3179" t="s">
        <v>6030</v>
      </c>
      <c r="H3179">
        <v>5</v>
      </c>
      <c r="I3179" s="5">
        <v>400</v>
      </c>
      <c r="J3179" s="5">
        <v>583</v>
      </c>
      <c r="K3179" s="5">
        <f t="shared" si="196"/>
        <v>2915</v>
      </c>
      <c r="L3179" s="4">
        <v>0</v>
      </c>
      <c r="M3179" s="5">
        <f t="shared" si="197"/>
        <v>0</v>
      </c>
      <c r="N3179" s="5">
        <f t="shared" si="198"/>
        <v>915</v>
      </c>
      <c r="O3179" t="s">
        <v>95</v>
      </c>
      <c r="P3179" t="s">
        <v>96</v>
      </c>
      <c r="Q3179" t="s">
        <v>53</v>
      </c>
      <c r="R3179" t="s">
        <v>42</v>
      </c>
      <c r="T3179" t="s">
        <v>43</v>
      </c>
      <c r="U3179" t="str">
        <f t="shared" si="199"/>
        <v>No Discount</v>
      </c>
    </row>
    <row r="3180" spans="1:21" x14ac:dyDescent="0.25">
      <c r="A3180" t="s">
        <v>5573</v>
      </c>
      <c r="B3180" s="3">
        <v>45858</v>
      </c>
      <c r="C3180" t="s">
        <v>2625</v>
      </c>
      <c r="D3180" t="s">
        <v>32</v>
      </c>
      <c r="E3180" t="s">
        <v>33</v>
      </c>
      <c r="F3180" t="s">
        <v>137</v>
      </c>
      <c r="G3180" t="s">
        <v>6030</v>
      </c>
      <c r="H3180">
        <v>5</v>
      </c>
      <c r="I3180" s="5">
        <v>400</v>
      </c>
      <c r="J3180" s="5">
        <v>583</v>
      </c>
      <c r="K3180" s="5">
        <f t="shared" si="196"/>
        <v>2915</v>
      </c>
      <c r="L3180" s="4">
        <v>0</v>
      </c>
      <c r="M3180" s="5">
        <f t="shared" si="197"/>
        <v>0</v>
      </c>
      <c r="N3180" s="5">
        <f t="shared" si="198"/>
        <v>915</v>
      </c>
      <c r="O3180" t="s">
        <v>85</v>
      </c>
      <c r="P3180" t="s">
        <v>86</v>
      </c>
      <c r="Q3180" t="s">
        <v>36</v>
      </c>
      <c r="R3180" t="s">
        <v>42</v>
      </c>
      <c r="T3180" t="s">
        <v>43</v>
      </c>
      <c r="U3180" t="str">
        <f t="shared" si="199"/>
        <v>No Discount</v>
      </c>
    </row>
    <row r="3181" spans="1:21" x14ac:dyDescent="0.25">
      <c r="A3181" t="s">
        <v>5574</v>
      </c>
      <c r="B3181" s="3">
        <v>46154</v>
      </c>
      <c r="C3181" t="s">
        <v>739</v>
      </c>
      <c r="D3181" t="s">
        <v>50</v>
      </c>
      <c r="E3181" t="s">
        <v>75</v>
      </c>
      <c r="F3181" t="s">
        <v>6063</v>
      </c>
      <c r="G3181" t="s">
        <v>6047</v>
      </c>
      <c r="H3181">
        <v>7</v>
      </c>
      <c r="I3181" s="5">
        <v>250</v>
      </c>
      <c r="J3181" s="5">
        <v>383</v>
      </c>
      <c r="K3181" s="5">
        <f t="shared" si="196"/>
        <v>2681</v>
      </c>
      <c r="L3181" s="4">
        <v>0.05</v>
      </c>
      <c r="M3181" s="5">
        <f t="shared" si="197"/>
        <v>134.05000000000001</v>
      </c>
      <c r="N3181" s="5">
        <f t="shared" si="198"/>
        <v>1065.05</v>
      </c>
      <c r="O3181" t="s">
        <v>67</v>
      </c>
      <c r="P3181" t="s">
        <v>68</v>
      </c>
      <c r="Q3181" t="s">
        <v>36</v>
      </c>
      <c r="R3181" t="s">
        <v>42</v>
      </c>
      <c r="T3181" t="s">
        <v>43</v>
      </c>
      <c r="U3181" t="str">
        <f t="shared" si="199"/>
        <v>5-10%</v>
      </c>
    </row>
    <row r="3182" spans="1:21" x14ac:dyDescent="0.25">
      <c r="A3182" t="s">
        <v>5575</v>
      </c>
      <c r="B3182" s="3">
        <v>45887</v>
      </c>
      <c r="C3182" t="s">
        <v>1100</v>
      </c>
      <c r="D3182" t="s">
        <v>126</v>
      </c>
      <c r="E3182" t="s">
        <v>33</v>
      </c>
      <c r="F3182" t="s">
        <v>137</v>
      </c>
      <c r="G3182" t="s">
        <v>6030</v>
      </c>
      <c r="H3182">
        <v>5</v>
      </c>
      <c r="I3182" s="5">
        <v>400</v>
      </c>
      <c r="J3182" s="5">
        <v>583</v>
      </c>
      <c r="K3182" s="5">
        <f t="shared" si="196"/>
        <v>2915</v>
      </c>
      <c r="L3182" s="4">
        <v>0</v>
      </c>
      <c r="M3182" s="5">
        <f t="shared" si="197"/>
        <v>0</v>
      </c>
      <c r="N3182" s="5">
        <f t="shared" si="198"/>
        <v>915</v>
      </c>
      <c r="O3182" t="s">
        <v>181</v>
      </c>
      <c r="P3182" t="s">
        <v>68</v>
      </c>
      <c r="Q3182" t="s">
        <v>36</v>
      </c>
      <c r="R3182" t="s">
        <v>42</v>
      </c>
      <c r="T3182" t="s">
        <v>43</v>
      </c>
      <c r="U3182" t="str">
        <f t="shared" si="199"/>
        <v>No Discount</v>
      </c>
    </row>
    <row r="3183" spans="1:21" x14ac:dyDescent="0.25">
      <c r="A3183" t="s">
        <v>5576</v>
      </c>
      <c r="B3183" s="3">
        <v>46175</v>
      </c>
      <c r="C3183" t="s">
        <v>1319</v>
      </c>
      <c r="D3183" t="s">
        <v>50</v>
      </c>
      <c r="E3183" t="s">
        <v>75</v>
      </c>
      <c r="F3183" t="s">
        <v>137</v>
      </c>
      <c r="G3183" t="s">
        <v>6030</v>
      </c>
      <c r="H3183">
        <v>6</v>
      </c>
      <c r="I3183" s="5">
        <v>400</v>
      </c>
      <c r="J3183" s="5">
        <v>583</v>
      </c>
      <c r="K3183" s="5">
        <f t="shared" si="196"/>
        <v>3498</v>
      </c>
      <c r="L3183" s="4">
        <v>0.08</v>
      </c>
      <c r="M3183" s="5">
        <f t="shared" si="197"/>
        <v>279.84000000000003</v>
      </c>
      <c r="N3183" s="5">
        <f t="shared" si="198"/>
        <v>1377.8400000000001</v>
      </c>
      <c r="O3183" t="s">
        <v>127</v>
      </c>
      <c r="P3183" t="s">
        <v>56</v>
      </c>
      <c r="Q3183" t="s">
        <v>53</v>
      </c>
      <c r="R3183" t="s">
        <v>42</v>
      </c>
      <c r="T3183" t="s">
        <v>43</v>
      </c>
      <c r="U3183" t="str">
        <f t="shared" si="199"/>
        <v>5-10%</v>
      </c>
    </row>
    <row r="3184" spans="1:21" x14ac:dyDescent="0.25">
      <c r="A3184" t="s">
        <v>5577</v>
      </c>
      <c r="B3184" s="3">
        <v>46028</v>
      </c>
      <c r="C3184" t="s">
        <v>5578</v>
      </c>
      <c r="D3184" t="s">
        <v>32</v>
      </c>
      <c r="E3184" t="s">
        <v>75</v>
      </c>
      <c r="F3184" t="s">
        <v>6063</v>
      </c>
      <c r="G3184" t="s">
        <v>6026</v>
      </c>
      <c r="H3184">
        <v>6</v>
      </c>
      <c r="I3184" s="5">
        <v>240</v>
      </c>
      <c r="J3184" s="5">
        <v>380</v>
      </c>
      <c r="K3184" s="5">
        <f t="shared" si="196"/>
        <v>2280</v>
      </c>
      <c r="L3184" s="4">
        <v>0.18</v>
      </c>
      <c r="M3184" s="5">
        <f t="shared" si="197"/>
        <v>410.4</v>
      </c>
      <c r="N3184" s="5">
        <f t="shared" si="198"/>
        <v>1250.4000000000001</v>
      </c>
      <c r="O3184" t="s">
        <v>55</v>
      </c>
      <c r="P3184" t="s">
        <v>56</v>
      </c>
      <c r="Q3184" t="s">
        <v>53</v>
      </c>
      <c r="R3184" t="s">
        <v>42</v>
      </c>
      <c r="T3184" t="s">
        <v>43</v>
      </c>
      <c r="U3184" t="str">
        <f t="shared" si="199"/>
        <v>16-20%</v>
      </c>
    </row>
    <row r="3185" spans="1:21" x14ac:dyDescent="0.25">
      <c r="A3185" t="s">
        <v>5580</v>
      </c>
      <c r="B3185" s="3">
        <v>46064</v>
      </c>
      <c r="C3185" t="s">
        <v>1796</v>
      </c>
      <c r="D3185" t="s">
        <v>50</v>
      </c>
      <c r="E3185" t="s">
        <v>33</v>
      </c>
      <c r="F3185" t="s">
        <v>137</v>
      </c>
      <c r="G3185" t="s">
        <v>6030</v>
      </c>
      <c r="H3185">
        <v>8</v>
      </c>
      <c r="I3185" s="5">
        <v>400</v>
      </c>
      <c r="J3185" s="5">
        <v>583</v>
      </c>
      <c r="K3185" s="5">
        <f t="shared" si="196"/>
        <v>4664</v>
      </c>
      <c r="L3185" s="4">
        <v>0.2</v>
      </c>
      <c r="M3185" s="5">
        <f t="shared" si="197"/>
        <v>932.80000000000007</v>
      </c>
      <c r="N3185" s="5">
        <f t="shared" si="198"/>
        <v>2396.8000000000002</v>
      </c>
      <c r="O3185" t="s">
        <v>85</v>
      </c>
      <c r="P3185" t="s">
        <v>86</v>
      </c>
      <c r="Q3185" t="s">
        <v>36</v>
      </c>
      <c r="R3185" t="s">
        <v>440</v>
      </c>
      <c r="S3185">
        <v>21</v>
      </c>
      <c r="T3185" t="s">
        <v>441</v>
      </c>
      <c r="U3185" t="str">
        <f t="shared" si="199"/>
        <v>16-20%</v>
      </c>
    </row>
    <row r="3186" spans="1:21" x14ac:dyDescent="0.25">
      <c r="A3186" t="s">
        <v>5581</v>
      </c>
      <c r="B3186" s="3">
        <v>46152</v>
      </c>
      <c r="C3186" t="s">
        <v>1569</v>
      </c>
      <c r="D3186" t="s">
        <v>126</v>
      </c>
      <c r="E3186" t="s">
        <v>75</v>
      </c>
      <c r="F3186" t="s">
        <v>93</v>
      </c>
      <c r="G3186" t="s">
        <v>6013</v>
      </c>
      <c r="H3186">
        <v>7</v>
      </c>
      <c r="I3186" s="5">
        <v>1050</v>
      </c>
      <c r="J3186" s="5">
        <v>1450</v>
      </c>
      <c r="K3186" s="5">
        <f t="shared" si="196"/>
        <v>10150</v>
      </c>
      <c r="L3186" s="4">
        <v>0.2</v>
      </c>
      <c r="M3186" s="5">
        <f t="shared" si="197"/>
        <v>2030</v>
      </c>
      <c r="N3186" s="5">
        <f t="shared" si="198"/>
        <v>4830</v>
      </c>
      <c r="O3186" t="s">
        <v>164</v>
      </c>
      <c r="P3186" t="s">
        <v>41</v>
      </c>
      <c r="Q3186" t="s">
        <v>36</v>
      </c>
      <c r="R3186" t="s">
        <v>42</v>
      </c>
      <c r="T3186" t="s">
        <v>43</v>
      </c>
      <c r="U3186" t="str">
        <f t="shared" si="199"/>
        <v>16-20%</v>
      </c>
    </row>
    <row r="3187" spans="1:21" x14ac:dyDescent="0.25">
      <c r="A3187" t="s">
        <v>5582</v>
      </c>
      <c r="B3187" s="3">
        <v>45995</v>
      </c>
      <c r="C3187" t="s">
        <v>1779</v>
      </c>
      <c r="D3187" t="s">
        <v>126</v>
      </c>
      <c r="E3187" t="s">
        <v>75</v>
      </c>
      <c r="F3187" t="s">
        <v>137</v>
      </c>
      <c r="G3187" t="s">
        <v>6030</v>
      </c>
      <c r="H3187">
        <v>8</v>
      </c>
      <c r="I3187" s="5">
        <v>400</v>
      </c>
      <c r="J3187" s="5">
        <v>583</v>
      </c>
      <c r="K3187" s="5">
        <f t="shared" si="196"/>
        <v>4664</v>
      </c>
      <c r="L3187" s="4">
        <v>0</v>
      </c>
      <c r="M3187" s="5">
        <f t="shared" si="197"/>
        <v>0</v>
      </c>
      <c r="N3187" s="5">
        <f t="shared" si="198"/>
        <v>1464</v>
      </c>
      <c r="O3187" t="s">
        <v>67</v>
      </c>
      <c r="P3187" t="s">
        <v>68</v>
      </c>
      <c r="Q3187" t="s">
        <v>36</v>
      </c>
      <c r="R3187" t="s">
        <v>42</v>
      </c>
      <c r="T3187" t="s">
        <v>43</v>
      </c>
      <c r="U3187" t="str">
        <f t="shared" si="199"/>
        <v>No Discount</v>
      </c>
    </row>
    <row r="3188" spans="1:21" x14ac:dyDescent="0.25">
      <c r="A3188" t="s">
        <v>5583</v>
      </c>
      <c r="B3188" s="3">
        <v>46192</v>
      </c>
      <c r="C3188" t="s">
        <v>1265</v>
      </c>
      <c r="D3188" t="s">
        <v>32</v>
      </c>
      <c r="E3188" t="s">
        <v>75</v>
      </c>
      <c r="F3188" t="s">
        <v>6063</v>
      </c>
      <c r="G3188" t="s">
        <v>6047</v>
      </c>
      <c r="H3188">
        <v>8</v>
      </c>
      <c r="I3188" s="5">
        <v>250</v>
      </c>
      <c r="J3188" s="5">
        <v>383</v>
      </c>
      <c r="K3188" s="5">
        <f t="shared" si="196"/>
        <v>3064</v>
      </c>
      <c r="L3188" s="4">
        <v>0.2</v>
      </c>
      <c r="M3188" s="5">
        <f t="shared" si="197"/>
        <v>612.80000000000007</v>
      </c>
      <c r="N3188" s="5">
        <f t="shared" si="198"/>
        <v>1676.8000000000002</v>
      </c>
      <c r="O3188" t="s">
        <v>55</v>
      </c>
      <c r="P3188" t="s">
        <v>56</v>
      </c>
      <c r="Q3188" t="s">
        <v>53</v>
      </c>
      <c r="R3188" t="s">
        <v>440</v>
      </c>
      <c r="S3188">
        <v>94</v>
      </c>
      <c r="T3188" t="s">
        <v>441</v>
      </c>
      <c r="U3188" t="str">
        <f t="shared" si="199"/>
        <v>16-20%</v>
      </c>
    </row>
    <row r="3189" spans="1:21" x14ac:dyDescent="0.25">
      <c r="A3189" t="s">
        <v>5584</v>
      </c>
      <c r="B3189" s="3">
        <v>46180</v>
      </c>
      <c r="C3189" t="s">
        <v>90</v>
      </c>
      <c r="D3189" t="s">
        <v>32</v>
      </c>
      <c r="E3189" t="s">
        <v>33</v>
      </c>
      <c r="F3189" t="s">
        <v>6063</v>
      </c>
      <c r="G3189" t="s">
        <v>6026</v>
      </c>
      <c r="H3189">
        <v>1</v>
      </c>
      <c r="I3189" s="5">
        <v>240</v>
      </c>
      <c r="J3189" s="5">
        <v>380</v>
      </c>
      <c r="K3189" s="5">
        <f t="shared" si="196"/>
        <v>380</v>
      </c>
      <c r="L3189" s="4">
        <v>0.18</v>
      </c>
      <c r="M3189" s="5">
        <f t="shared" si="197"/>
        <v>68.399999999999991</v>
      </c>
      <c r="N3189" s="5">
        <f t="shared" si="198"/>
        <v>208.39999999999998</v>
      </c>
      <c r="O3189" t="s">
        <v>40</v>
      </c>
      <c r="P3189" t="s">
        <v>41</v>
      </c>
      <c r="Q3189" t="s">
        <v>36</v>
      </c>
      <c r="R3189" t="s">
        <v>440</v>
      </c>
      <c r="S3189">
        <v>155</v>
      </c>
      <c r="T3189" t="s">
        <v>441</v>
      </c>
      <c r="U3189" t="str">
        <f t="shared" si="199"/>
        <v>16-20%</v>
      </c>
    </row>
    <row r="3190" spans="1:21" x14ac:dyDescent="0.25">
      <c r="A3190" t="s">
        <v>5585</v>
      </c>
      <c r="B3190" s="3">
        <v>45860</v>
      </c>
      <c r="C3190" t="s">
        <v>2216</v>
      </c>
      <c r="D3190" t="s">
        <v>50</v>
      </c>
      <c r="E3190" t="s">
        <v>75</v>
      </c>
      <c r="F3190" t="s">
        <v>93</v>
      </c>
      <c r="G3190" t="s">
        <v>6013</v>
      </c>
      <c r="H3190">
        <v>10</v>
      </c>
      <c r="I3190" s="5">
        <v>1050</v>
      </c>
      <c r="J3190" s="5">
        <v>1450</v>
      </c>
      <c r="K3190" s="5">
        <f t="shared" si="196"/>
        <v>14500</v>
      </c>
      <c r="L3190" s="4">
        <v>0</v>
      </c>
      <c r="M3190" s="5">
        <f t="shared" si="197"/>
        <v>0</v>
      </c>
      <c r="N3190" s="5">
        <f t="shared" si="198"/>
        <v>4000</v>
      </c>
      <c r="O3190" t="s">
        <v>120</v>
      </c>
      <c r="P3190" t="s">
        <v>96</v>
      </c>
      <c r="Q3190" t="s">
        <v>53</v>
      </c>
      <c r="R3190" t="s">
        <v>42</v>
      </c>
      <c r="T3190" t="s">
        <v>43</v>
      </c>
      <c r="U3190" t="str">
        <f t="shared" si="199"/>
        <v>No Discount</v>
      </c>
    </row>
    <row r="3191" spans="1:21" x14ac:dyDescent="0.25">
      <c r="A3191" t="s">
        <v>5586</v>
      </c>
      <c r="B3191" s="3">
        <v>45768</v>
      </c>
      <c r="C3191" t="s">
        <v>281</v>
      </c>
      <c r="D3191" t="s">
        <v>32</v>
      </c>
      <c r="E3191" t="s">
        <v>75</v>
      </c>
      <c r="F3191" t="s">
        <v>6040</v>
      </c>
      <c r="G3191" t="s">
        <v>6069</v>
      </c>
      <c r="H3191">
        <v>6</v>
      </c>
      <c r="I3191" s="5">
        <v>260</v>
      </c>
      <c r="J3191" s="5">
        <v>387</v>
      </c>
      <c r="K3191" s="5">
        <f t="shared" si="196"/>
        <v>2322</v>
      </c>
      <c r="L3191" s="4">
        <v>0</v>
      </c>
      <c r="M3191" s="5">
        <f t="shared" si="197"/>
        <v>0</v>
      </c>
      <c r="N3191" s="5">
        <f t="shared" si="198"/>
        <v>762</v>
      </c>
      <c r="O3191" t="s">
        <v>95</v>
      </c>
      <c r="P3191" t="s">
        <v>96</v>
      </c>
      <c r="Q3191" t="s">
        <v>53</v>
      </c>
      <c r="R3191" t="s">
        <v>42</v>
      </c>
      <c r="T3191" t="s">
        <v>43</v>
      </c>
      <c r="U3191" t="str">
        <f t="shared" si="199"/>
        <v>No Discount</v>
      </c>
    </row>
    <row r="3192" spans="1:21" x14ac:dyDescent="0.25">
      <c r="A3192" t="s">
        <v>5587</v>
      </c>
      <c r="B3192" s="3">
        <v>45869</v>
      </c>
      <c r="C3192" t="s">
        <v>1861</v>
      </c>
      <c r="D3192" t="s">
        <v>50</v>
      </c>
      <c r="E3192" t="s">
        <v>33</v>
      </c>
      <c r="F3192" t="s">
        <v>6063</v>
      </c>
      <c r="G3192" t="s">
        <v>6026</v>
      </c>
      <c r="H3192">
        <v>4</v>
      </c>
      <c r="I3192" s="5">
        <v>240</v>
      </c>
      <c r="J3192" s="5">
        <v>380</v>
      </c>
      <c r="K3192" s="5">
        <f t="shared" si="196"/>
        <v>1520</v>
      </c>
      <c r="L3192" s="4">
        <v>0</v>
      </c>
      <c r="M3192" s="5">
        <f t="shared" si="197"/>
        <v>0</v>
      </c>
      <c r="N3192" s="5">
        <f t="shared" si="198"/>
        <v>560</v>
      </c>
      <c r="O3192" t="s">
        <v>77</v>
      </c>
      <c r="P3192" t="s">
        <v>78</v>
      </c>
      <c r="Q3192" t="s">
        <v>36</v>
      </c>
      <c r="R3192" t="s">
        <v>42</v>
      </c>
      <c r="T3192" t="s">
        <v>43</v>
      </c>
      <c r="U3192" t="str">
        <f t="shared" si="199"/>
        <v>No Discount</v>
      </c>
    </row>
    <row r="3193" spans="1:21" x14ac:dyDescent="0.25">
      <c r="A3193" t="s">
        <v>5588</v>
      </c>
      <c r="B3193" s="3">
        <v>45788</v>
      </c>
      <c r="C3193" t="s">
        <v>539</v>
      </c>
      <c r="D3193" t="s">
        <v>32</v>
      </c>
      <c r="E3193" t="s">
        <v>75</v>
      </c>
      <c r="F3193" t="s">
        <v>6063</v>
      </c>
      <c r="G3193" t="s">
        <v>6026</v>
      </c>
      <c r="H3193">
        <v>3</v>
      </c>
      <c r="I3193" s="5">
        <v>240</v>
      </c>
      <c r="J3193" s="5">
        <v>380</v>
      </c>
      <c r="K3193" s="5">
        <f t="shared" si="196"/>
        <v>1140</v>
      </c>
      <c r="L3193" s="4">
        <v>0</v>
      </c>
      <c r="M3193" s="5">
        <f t="shared" si="197"/>
        <v>0</v>
      </c>
      <c r="N3193" s="5">
        <f t="shared" si="198"/>
        <v>420</v>
      </c>
      <c r="O3193" t="s">
        <v>120</v>
      </c>
      <c r="P3193" t="s">
        <v>96</v>
      </c>
      <c r="Q3193" t="s">
        <v>53</v>
      </c>
      <c r="R3193" t="s">
        <v>42</v>
      </c>
      <c r="T3193" t="s">
        <v>43</v>
      </c>
      <c r="U3193" t="str">
        <f t="shared" si="199"/>
        <v>No Discount</v>
      </c>
    </row>
    <row r="3194" spans="1:21" x14ac:dyDescent="0.25">
      <c r="A3194" t="s">
        <v>5589</v>
      </c>
      <c r="B3194" s="3">
        <v>46098</v>
      </c>
      <c r="C3194" t="s">
        <v>2449</v>
      </c>
      <c r="D3194" t="s">
        <v>126</v>
      </c>
      <c r="E3194" t="s">
        <v>33</v>
      </c>
      <c r="F3194" t="s">
        <v>137</v>
      </c>
      <c r="G3194" t="s">
        <v>6030</v>
      </c>
      <c r="H3194">
        <v>7</v>
      </c>
      <c r="I3194" s="5">
        <v>400</v>
      </c>
      <c r="J3194" s="5">
        <v>583</v>
      </c>
      <c r="K3194" s="5">
        <f t="shared" si="196"/>
        <v>4081</v>
      </c>
      <c r="L3194" s="4">
        <v>0.12</v>
      </c>
      <c r="M3194" s="5">
        <f t="shared" si="197"/>
        <v>489.71999999999997</v>
      </c>
      <c r="N3194" s="5">
        <f t="shared" si="198"/>
        <v>1770.7199999999998</v>
      </c>
      <c r="O3194" t="s">
        <v>55</v>
      </c>
      <c r="P3194" t="s">
        <v>56</v>
      </c>
      <c r="Q3194" t="s">
        <v>53</v>
      </c>
      <c r="R3194" t="s">
        <v>42</v>
      </c>
      <c r="T3194" t="s">
        <v>43</v>
      </c>
      <c r="U3194" t="str">
        <f t="shared" si="199"/>
        <v>11-15%</v>
      </c>
    </row>
    <row r="3195" spans="1:21" x14ac:dyDescent="0.25">
      <c r="A3195" t="s">
        <v>5590</v>
      </c>
      <c r="B3195" s="3">
        <v>46174</v>
      </c>
      <c r="C3195" t="s">
        <v>238</v>
      </c>
      <c r="D3195" t="s">
        <v>50</v>
      </c>
      <c r="E3195" t="s">
        <v>75</v>
      </c>
      <c r="F3195" t="s">
        <v>6063</v>
      </c>
      <c r="G3195" t="s">
        <v>6047</v>
      </c>
      <c r="H3195">
        <v>10</v>
      </c>
      <c r="I3195" s="5">
        <v>250</v>
      </c>
      <c r="J3195" s="5">
        <v>383</v>
      </c>
      <c r="K3195" s="5">
        <f t="shared" si="196"/>
        <v>3830</v>
      </c>
      <c r="L3195" s="4">
        <v>0.25</v>
      </c>
      <c r="M3195" s="5">
        <f t="shared" si="197"/>
        <v>957.5</v>
      </c>
      <c r="N3195" s="5">
        <f t="shared" si="198"/>
        <v>2287.5</v>
      </c>
      <c r="O3195" t="s">
        <v>67</v>
      </c>
      <c r="P3195" t="s">
        <v>68</v>
      </c>
      <c r="Q3195" t="s">
        <v>36</v>
      </c>
      <c r="R3195" t="s">
        <v>440</v>
      </c>
      <c r="S3195">
        <v>476</v>
      </c>
      <c r="T3195" t="s">
        <v>441</v>
      </c>
      <c r="U3195" t="str">
        <f t="shared" si="199"/>
        <v>21-25%</v>
      </c>
    </row>
    <row r="3196" spans="1:21" x14ac:dyDescent="0.25">
      <c r="A3196" t="s">
        <v>5591</v>
      </c>
      <c r="B3196" s="3">
        <v>45822</v>
      </c>
      <c r="C3196" t="s">
        <v>5592</v>
      </c>
      <c r="D3196" t="s">
        <v>50</v>
      </c>
      <c r="E3196" t="s">
        <v>75</v>
      </c>
      <c r="F3196" t="s">
        <v>6063</v>
      </c>
      <c r="G3196" t="s">
        <v>6026</v>
      </c>
      <c r="H3196">
        <v>9</v>
      </c>
      <c r="I3196" s="5">
        <v>240</v>
      </c>
      <c r="J3196" s="5">
        <v>380</v>
      </c>
      <c r="K3196" s="5">
        <f t="shared" si="196"/>
        <v>3420</v>
      </c>
      <c r="L3196" s="4">
        <v>0</v>
      </c>
      <c r="M3196" s="5">
        <f t="shared" si="197"/>
        <v>0</v>
      </c>
      <c r="N3196" s="5">
        <f t="shared" si="198"/>
        <v>1260</v>
      </c>
      <c r="O3196" t="s">
        <v>95</v>
      </c>
      <c r="P3196" t="s">
        <v>96</v>
      </c>
      <c r="Q3196" t="s">
        <v>53</v>
      </c>
      <c r="R3196" t="s">
        <v>42</v>
      </c>
      <c r="T3196" t="s">
        <v>43</v>
      </c>
      <c r="U3196" t="str">
        <f t="shared" si="199"/>
        <v>No Discount</v>
      </c>
    </row>
    <row r="3197" spans="1:21" x14ac:dyDescent="0.25">
      <c r="A3197" t="s">
        <v>5594</v>
      </c>
      <c r="B3197" s="3">
        <v>45812</v>
      </c>
      <c r="C3197" t="s">
        <v>3909</v>
      </c>
      <c r="D3197" t="s">
        <v>50</v>
      </c>
      <c r="E3197" t="s">
        <v>33</v>
      </c>
      <c r="F3197" t="s">
        <v>6063</v>
      </c>
      <c r="G3197" t="s">
        <v>6047</v>
      </c>
      <c r="H3197">
        <v>10</v>
      </c>
      <c r="I3197" s="5">
        <v>250</v>
      </c>
      <c r="J3197" s="5">
        <v>383</v>
      </c>
      <c r="K3197" s="5">
        <f t="shared" si="196"/>
        <v>3830</v>
      </c>
      <c r="L3197" s="4">
        <v>0</v>
      </c>
      <c r="M3197" s="5">
        <f t="shared" si="197"/>
        <v>0</v>
      </c>
      <c r="N3197" s="5">
        <f t="shared" si="198"/>
        <v>1330</v>
      </c>
      <c r="O3197" t="s">
        <v>164</v>
      </c>
      <c r="P3197" t="s">
        <v>41</v>
      </c>
      <c r="Q3197" t="s">
        <v>36</v>
      </c>
      <c r="R3197" t="s">
        <v>42</v>
      </c>
      <c r="T3197" t="s">
        <v>43</v>
      </c>
      <c r="U3197" t="str">
        <f t="shared" si="199"/>
        <v>No Discount</v>
      </c>
    </row>
    <row r="3198" spans="1:21" x14ac:dyDescent="0.25">
      <c r="A3198" t="s">
        <v>5595</v>
      </c>
      <c r="B3198" s="3">
        <v>45713</v>
      </c>
      <c r="C3198" t="s">
        <v>4195</v>
      </c>
      <c r="D3198" t="s">
        <v>126</v>
      </c>
      <c r="E3198" t="s">
        <v>75</v>
      </c>
      <c r="F3198" t="s">
        <v>6040</v>
      </c>
      <c r="G3198" t="s">
        <v>6069</v>
      </c>
      <c r="H3198">
        <v>10</v>
      </c>
      <c r="I3198" s="5">
        <v>260</v>
      </c>
      <c r="J3198" s="5">
        <v>387</v>
      </c>
      <c r="K3198" s="5">
        <f t="shared" si="196"/>
        <v>3870</v>
      </c>
      <c r="L3198" s="4">
        <v>0</v>
      </c>
      <c r="M3198" s="5">
        <f t="shared" si="197"/>
        <v>0</v>
      </c>
      <c r="N3198" s="5">
        <f t="shared" si="198"/>
        <v>1270</v>
      </c>
      <c r="O3198" t="s">
        <v>215</v>
      </c>
      <c r="P3198" t="s">
        <v>86</v>
      </c>
      <c r="Q3198" t="s">
        <v>36</v>
      </c>
      <c r="R3198" t="s">
        <v>42</v>
      </c>
      <c r="T3198" t="s">
        <v>43</v>
      </c>
      <c r="U3198" t="str">
        <f t="shared" si="199"/>
        <v>No Discount</v>
      </c>
    </row>
    <row r="3199" spans="1:21" x14ac:dyDescent="0.25">
      <c r="A3199" t="s">
        <v>5596</v>
      </c>
      <c r="B3199" s="3">
        <v>45825</v>
      </c>
      <c r="C3199" t="s">
        <v>1633</v>
      </c>
      <c r="D3199" t="s">
        <v>126</v>
      </c>
      <c r="E3199" t="s">
        <v>33</v>
      </c>
      <c r="F3199" t="s">
        <v>6063</v>
      </c>
      <c r="G3199" t="s">
        <v>6047</v>
      </c>
      <c r="H3199">
        <v>10</v>
      </c>
      <c r="I3199" s="5">
        <v>250</v>
      </c>
      <c r="J3199" s="5">
        <v>383</v>
      </c>
      <c r="K3199" s="5">
        <f t="shared" si="196"/>
        <v>3830</v>
      </c>
      <c r="L3199" s="4">
        <v>0</v>
      </c>
      <c r="M3199" s="5">
        <f t="shared" si="197"/>
        <v>0</v>
      </c>
      <c r="N3199" s="5">
        <f t="shared" si="198"/>
        <v>1330</v>
      </c>
      <c r="O3199" t="s">
        <v>120</v>
      </c>
      <c r="P3199" t="s">
        <v>96</v>
      </c>
      <c r="Q3199" t="s">
        <v>53</v>
      </c>
      <c r="R3199" t="s">
        <v>42</v>
      </c>
      <c r="T3199" t="s">
        <v>43</v>
      </c>
      <c r="U3199" t="str">
        <f t="shared" si="199"/>
        <v>No Discount</v>
      </c>
    </row>
    <row r="3200" spans="1:21" x14ac:dyDescent="0.25">
      <c r="A3200" t="s">
        <v>5597</v>
      </c>
      <c r="B3200" s="3">
        <v>45766</v>
      </c>
      <c r="C3200" t="s">
        <v>1981</v>
      </c>
      <c r="D3200" t="s">
        <v>126</v>
      </c>
      <c r="E3200" t="s">
        <v>75</v>
      </c>
      <c r="F3200" t="s">
        <v>6040</v>
      </c>
      <c r="G3200" t="s">
        <v>6069</v>
      </c>
      <c r="H3200">
        <v>3</v>
      </c>
      <c r="I3200" s="5">
        <v>260</v>
      </c>
      <c r="J3200" s="5">
        <v>387</v>
      </c>
      <c r="K3200" s="5">
        <f t="shared" si="196"/>
        <v>1161</v>
      </c>
      <c r="L3200" s="4">
        <v>0</v>
      </c>
      <c r="M3200" s="5">
        <f t="shared" si="197"/>
        <v>0</v>
      </c>
      <c r="N3200" s="5">
        <f t="shared" si="198"/>
        <v>381</v>
      </c>
      <c r="O3200" t="s">
        <v>110</v>
      </c>
      <c r="P3200" t="s">
        <v>78</v>
      </c>
      <c r="Q3200" t="s">
        <v>36</v>
      </c>
      <c r="R3200" t="s">
        <v>440</v>
      </c>
      <c r="S3200">
        <v>19</v>
      </c>
      <c r="T3200" t="s">
        <v>441</v>
      </c>
      <c r="U3200" t="str">
        <f t="shared" si="199"/>
        <v>No Discount</v>
      </c>
    </row>
    <row r="3201" spans="1:21" x14ac:dyDescent="0.25">
      <c r="A3201" t="s">
        <v>5598</v>
      </c>
      <c r="B3201" s="3">
        <v>46173</v>
      </c>
      <c r="C3201" t="s">
        <v>880</v>
      </c>
      <c r="D3201" t="s">
        <v>50</v>
      </c>
      <c r="E3201" t="s">
        <v>75</v>
      </c>
      <c r="F3201" t="s">
        <v>6063</v>
      </c>
      <c r="G3201" t="s">
        <v>6047</v>
      </c>
      <c r="H3201">
        <v>8</v>
      </c>
      <c r="I3201" s="5">
        <v>250</v>
      </c>
      <c r="J3201" s="5">
        <v>383</v>
      </c>
      <c r="K3201" s="5">
        <f t="shared" si="196"/>
        <v>3064</v>
      </c>
      <c r="L3201" s="4">
        <v>0.2</v>
      </c>
      <c r="M3201" s="5">
        <f t="shared" si="197"/>
        <v>612.80000000000007</v>
      </c>
      <c r="N3201" s="5">
        <f t="shared" si="198"/>
        <v>1676.8000000000002</v>
      </c>
      <c r="O3201" t="s">
        <v>215</v>
      </c>
      <c r="P3201" t="s">
        <v>86</v>
      </c>
      <c r="Q3201" t="s">
        <v>36</v>
      </c>
      <c r="R3201" t="s">
        <v>440</v>
      </c>
      <c r="S3201">
        <v>73</v>
      </c>
      <c r="T3201" t="s">
        <v>441</v>
      </c>
      <c r="U3201" t="str">
        <f t="shared" si="199"/>
        <v>16-20%</v>
      </c>
    </row>
    <row r="3202" spans="1:21" x14ac:dyDescent="0.25">
      <c r="A3202" t="s">
        <v>5599</v>
      </c>
      <c r="B3202" s="3">
        <v>46099</v>
      </c>
      <c r="C3202" t="s">
        <v>5281</v>
      </c>
      <c r="D3202" t="s">
        <v>50</v>
      </c>
      <c r="E3202" t="s">
        <v>33</v>
      </c>
      <c r="F3202" t="s">
        <v>6040</v>
      </c>
      <c r="G3202" t="s">
        <v>6069</v>
      </c>
      <c r="H3202">
        <v>9</v>
      </c>
      <c r="I3202" s="5">
        <v>260</v>
      </c>
      <c r="J3202" s="5">
        <v>387</v>
      </c>
      <c r="K3202" s="5">
        <f t="shared" ref="K3202:K3265" si="200">H3202*J3202</f>
        <v>3483</v>
      </c>
      <c r="L3202" s="4">
        <v>0.15</v>
      </c>
      <c r="M3202" s="5">
        <f t="shared" ref="M3202:M3265" si="201">K3202*L3202</f>
        <v>522.44999999999993</v>
      </c>
      <c r="N3202" s="5">
        <f t="shared" ref="N3202:N3265" si="202">K3202-((H3202*I3202)-M3202)</f>
        <v>1665.4499999999998</v>
      </c>
      <c r="O3202" t="s">
        <v>77</v>
      </c>
      <c r="P3202" t="s">
        <v>78</v>
      </c>
      <c r="Q3202" t="s">
        <v>36</v>
      </c>
      <c r="R3202" t="s">
        <v>42</v>
      </c>
      <c r="T3202" t="s">
        <v>43</v>
      </c>
      <c r="U3202" t="str">
        <f t="shared" ref="U3202:U3265" si="203">_xlfn.IFS(L3202=0, "No Discount", L3202&lt;=10%, "5-10%", L3202&lt;=15%, "11-15%", L3202&lt;=20%, "16-20%", L3202&lt;=25%, "21-25%")</f>
        <v>11-15%</v>
      </c>
    </row>
    <row r="3203" spans="1:21" x14ac:dyDescent="0.25">
      <c r="A3203" t="s">
        <v>5600</v>
      </c>
      <c r="B3203" s="3">
        <v>46099</v>
      </c>
      <c r="C3203" t="s">
        <v>1555</v>
      </c>
      <c r="D3203" t="s">
        <v>32</v>
      </c>
      <c r="E3203" t="s">
        <v>33</v>
      </c>
      <c r="F3203" t="s">
        <v>6040</v>
      </c>
      <c r="G3203" t="s">
        <v>6069</v>
      </c>
      <c r="H3203">
        <v>6</v>
      </c>
      <c r="I3203" s="5">
        <v>260</v>
      </c>
      <c r="J3203" s="5">
        <v>387</v>
      </c>
      <c r="K3203" s="5">
        <f t="shared" si="200"/>
        <v>2322</v>
      </c>
      <c r="L3203" s="4">
        <v>0.1</v>
      </c>
      <c r="M3203" s="5">
        <f t="shared" si="201"/>
        <v>232.20000000000002</v>
      </c>
      <c r="N3203" s="5">
        <f t="shared" si="202"/>
        <v>994.2</v>
      </c>
      <c r="O3203" t="s">
        <v>85</v>
      </c>
      <c r="P3203" t="s">
        <v>86</v>
      </c>
      <c r="Q3203" t="s">
        <v>36</v>
      </c>
      <c r="R3203" t="s">
        <v>42</v>
      </c>
      <c r="T3203" t="s">
        <v>43</v>
      </c>
      <c r="U3203" t="str">
        <f t="shared" si="203"/>
        <v>5-10%</v>
      </c>
    </row>
    <row r="3204" spans="1:21" x14ac:dyDescent="0.25">
      <c r="A3204" t="s">
        <v>5601</v>
      </c>
      <c r="B3204" s="3">
        <v>45903</v>
      </c>
      <c r="C3204" t="s">
        <v>3389</v>
      </c>
      <c r="D3204" t="s">
        <v>126</v>
      </c>
      <c r="E3204" t="s">
        <v>75</v>
      </c>
      <c r="F3204" t="s">
        <v>93</v>
      </c>
      <c r="G3204" t="s">
        <v>6013</v>
      </c>
      <c r="H3204">
        <v>3</v>
      </c>
      <c r="I3204" s="5">
        <v>1050</v>
      </c>
      <c r="J3204" s="5">
        <v>1450</v>
      </c>
      <c r="K3204" s="5">
        <f t="shared" si="200"/>
        <v>4350</v>
      </c>
      <c r="L3204" s="4">
        <v>0</v>
      </c>
      <c r="M3204" s="5">
        <f t="shared" si="201"/>
        <v>0</v>
      </c>
      <c r="N3204" s="5">
        <f t="shared" si="202"/>
        <v>1200</v>
      </c>
      <c r="O3204" t="s">
        <v>181</v>
      </c>
      <c r="P3204" t="s">
        <v>68</v>
      </c>
      <c r="Q3204" t="s">
        <v>36</v>
      </c>
      <c r="R3204" t="s">
        <v>42</v>
      </c>
      <c r="T3204" t="s">
        <v>43</v>
      </c>
      <c r="U3204" t="str">
        <f t="shared" si="203"/>
        <v>No Discount</v>
      </c>
    </row>
    <row r="3205" spans="1:21" x14ac:dyDescent="0.25">
      <c r="A3205" t="s">
        <v>5602</v>
      </c>
      <c r="B3205" s="3">
        <v>45748</v>
      </c>
      <c r="C3205" t="s">
        <v>1057</v>
      </c>
      <c r="D3205" t="s">
        <v>126</v>
      </c>
      <c r="E3205" t="s">
        <v>75</v>
      </c>
      <c r="F3205" t="s">
        <v>6063</v>
      </c>
      <c r="G3205" t="s">
        <v>6026</v>
      </c>
      <c r="H3205">
        <v>9</v>
      </c>
      <c r="I3205" s="5">
        <v>240</v>
      </c>
      <c r="J3205" s="5">
        <v>380</v>
      </c>
      <c r="K3205" s="5">
        <f t="shared" si="200"/>
        <v>3420</v>
      </c>
      <c r="L3205" s="4">
        <v>0</v>
      </c>
      <c r="M3205" s="5">
        <f t="shared" si="201"/>
        <v>0</v>
      </c>
      <c r="N3205" s="5">
        <f t="shared" si="202"/>
        <v>1260</v>
      </c>
      <c r="O3205" t="s">
        <v>40</v>
      </c>
      <c r="P3205" t="s">
        <v>41</v>
      </c>
      <c r="Q3205" t="s">
        <v>36</v>
      </c>
      <c r="R3205" t="s">
        <v>42</v>
      </c>
      <c r="T3205" t="s">
        <v>43</v>
      </c>
      <c r="U3205" t="str">
        <f t="shared" si="203"/>
        <v>No Discount</v>
      </c>
    </row>
    <row r="3206" spans="1:21" x14ac:dyDescent="0.25">
      <c r="A3206" t="s">
        <v>5603</v>
      </c>
      <c r="B3206" s="3">
        <v>45817</v>
      </c>
      <c r="C3206" t="s">
        <v>3011</v>
      </c>
      <c r="D3206" t="s">
        <v>32</v>
      </c>
      <c r="E3206" t="s">
        <v>33</v>
      </c>
      <c r="F3206" t="s">
        <v>6063</v>
      </c>
      <c r="G3206" t="s">
        <v>6026</v>
      </c>
      <c r="H3206">
        <v>3</v>
      </c>
      <c r="I3206" s="5">
        <v>240</v>
      </c>
      <c r="J3206" s="5">
        <v>380</v>
      </c>
      <c r="K3206" s="5">
        <f t="shared" si="200"/>
        <v>1140</v>
      </c>
      <c r="L3206" s="4">
        <v>0</v>
      </c>
      <c r="M3206" s="5">
        <f t="shared" si="201"/>
        <v>0</v>
      </c>
      <c r="N3206" s="5">
        <f t="shared" si="202"/>
        <v>420</v>
      </c>
      <c r="O3206" t="s">
        <v>95</v>
      </c>
      <c r="P3206" t="s">
        <v>96</v>
      </c>
      <c r="Q3206" t="s">
        <v>53</v>
      </c>
      <c r="R3206" t="s">
        <v>42</v>
      </c>
      <c r="T3206" t="s">
        <v>43</v>
      </c>
      <c r="U3206" t="str">
        <f t="shared" si="203"/>
        <v>No Discount</v>
      </c>
    </row>
    <row r="3207" spans="1:21" x14ac:dyDescent="0.25">
      <c r="A3207" t="s">
        <v>5604</v>
      </c>
      <c r="B3207" s="3">
        <v>45715</v>
      </c>
      <c r="C3207" t="s">
        <v>1840</v>
      </c>
      <c r="D3207" t="s">
        <v>126</v>
      </c>
      <c r="E3207" t="s">
        <v>75</v>
      </c>
      <c r="F3207" t="s">
        <v>137</v>
      </c>
      <c r="G3207" t="s">
        <v>6030</v>
      </c>
      <c r="H3207">
        <v>10</v>
      </c>
      <c r="I3207" s="5">
        <v>400</v>
      </c>
      <c r="J3207" s="5">
        <v>583</v>
      </c>
      <c r="K3207" s="5">
        <f t="shared" si="200"/>
        <v>5830</v>
      </c>
      <c r="L3207" s="4">
        <v>0</v>
      </c>
      <c r="M3207" s="5">
        <f t="shared" si="201"/>
        <v>0</v>
      </c>
      <c r="N3207" s="5">
        <f t="shared" si="202"/>
        <v>1830</v>
      </c>
      <c r="O3207" t="s">
        <v>120</v>
      </c>
      <c r="P3207" t="s">
        <v>96</v>
      </c>
      <c r="Q3207" t="s">
        <v>53</v>
      </c>
      <c r="R3207" t="s">
        <v>42</v>
      </c>
      <c r="T3207" t="s">
        <v>43</v>
      </c>
      <c r="U3207" t="str">
        <f t="shared" si="203"/>
        <v>No Discount</v>
      </c>
    </row>
    <row r="3208" spans="1:21" x14ac:dyDescent="0.25">
      <c r="A3208" t="s">
        <v>5605</v>
      </c>
      <c r="B3208" s="3">
        <v>45707</v>
      </c>
      <c r="C3208" t="s">
        <v>614</v>
      </c>
      <c r="D3208" t="s">
        <v>126</v>
      </c>
      <c r="E3208" t="s">
        <v>33</v>
      </c>
      <c r="F3208" t="s">
        <v>6063</v>
      </c>
      <c r="G3208" t="s">
        <v>6026</v>
      </c>
      <c r="H3208">
        <v>5</v>
      </c>
      <c r="I3208" s="5">
        <v>240</v>
      </c>
      <c r="J3208" s="5">
        <v>380</v>
      </c>
      <c r="K3208" s="5">
        <f t="shared" si="200"/>
        <v>1900</v>
      </c>
      <c r="L3208" s="4">
        <v>0</v>
      </c>
      <c r="M3208" s="5">
        <f t="shared" si="201"/>
        <v>0</v>
      </c>
      <c r="N3208" s="5">
        <f t="shared" si="202"/>
        <v>700</v>
      </c>
      <c r="O3208" t="s">
        <v>120</v>
      </c>
      <c r="P3208" t="s">
        <v>96</v>
      </c>
      <c r="Q3208" t="s">
        <v>53</v>
      </c>
      <c r="R3208" t="s">
        <v>42</v>
      </c>
      <c r="T3208" t="s">
        <v>43</v>
      </c>
      <c r="U3208" t="str">
        <f t="shared" si="203"/>
        <v>No Discount</v>
      </c>
    </row>
    <row r="3209" spans="1:21" x14ac:dyDescent="0.25">
      <c r="A3209" t="s">
        <v>5606</v>
      </c>
      <c r="B3209" s="3">
        <v>45996</v>
      </c>
      <c r="C3209" t="s">
        <v>1418</v>
      </c>
      <c r="D3209" t="s">
        <v>32</v>
      </c>
      <c r="E3209" t="s">
        <v>33</v>
      </c>
      <c r="F3209" t="s">
        <v>6063</v>
      </c>
      <c r="G3209" t="s">
        <v>6047</v>
      </c>
      <c r="H3209">
        <v>3</v>
      </c>
      <c r="I3209" s="5">
        <v>250</v>
      </c>
      <c r="J3209" s="5">
        <v>383</v>
      </c>
      <c r="K3209" s="5">
        <f t="shared" si="200"/>
        <v>1149</v>
      </c>
      <c r="L3209" s="4">
        <v>0</v>
      </c>
      <c r="M3209" s="5">
        <f t="shared" si="201"/>
        <v>0</v>
      </c>
      <c r="N3209" s="5">
        <f t="shared" si="202"/>
        <v>399</v>
      </c>
      <c r="O3209" t="s">
        <v>127</v>
      </c>
      <c r="P3209" t="s">
        <v>56</v>
      </c>
      <c r="Q3209" t="s">
        <v>53</v>
      </c>
      <c r="R3209" t="s">
        <v>440</v>
      </c>
      <c r="S3209">
        <v>74</v>
      </c>
      <c r="T3209" t="s">
        <v>441</v>
      </c>
      <c r="U3209" t="str">
        <f t="shared" si="203"/>
        <v>No Discount</v>
      </c>
    </row>
    <row r="3210" spans="1:21" x14ac:dyDescent="0.25">
      <c r="A3210" t="s">
        <v>5607</v>
      </c>
      <c r="B3210" s="3">
        <v>46134</v>
      </c>
      <c r="C3210" t="s">
        <v>2194</v>
      </c>
      <c r="D3210" t="s">
        <v>126</v>
      </c>
      <c r="E3210" t="s">
        <v>33</v>
      </c>
      <c r="F3210" t="s">
        <v>137</v>
      </c>
      <c r="G3210" t="s">
        <v>6030</v>
      </c>
      <c r="H3210">
        <v>10</v>
      </c>
      <c r="I3210" s="5">
        <v>400</v>
      </c>
      <c r="J3210" s="5">
        <v>583</v>
      </c>
      <c r="K3210" s="5">
        <f t="shared" si="200"/>
        <v>5830</v>
      </c>
      <c r="L3210" s="4">
        <v>0.25</v>
      </c>
      <c r="M3210" s="5">
        <f t="shared" si="201"/>
        <v>1457.5</v>
      </c>
      <c r="N3210" s="5">
        <f t="shared" si="202"/>
        <v>3287.5</v>
      </c>
      <c r="O3210" t="s">
        <v>67</v>
      </c>
      <c r="P3210" t="s">
        <v>68</v>
      </c>
      <c r="Q3210" t="s">
        <v>36</v>
      </c>
      <c r="R3210" t="s">
        <v>42</v>
      </c>
      <c r="T3210" t="s">
        <v>43</v>
      </c>
      <c r="U3210" t="str">
        <f t="shared" si="203"/>
        <v>21-25%</v>
      </c>
    </row>
    <row r="3211" spans="1:21" x14ac:dyDescent="0.25">
      <c r="A3211" t="s">
        <v>5608</v>
      </c>
      <c r="B3211" s="3">
        <v>46203</v>
      </c>
      <c r="C3211" t="s">
        <v>5609</v>
      </c>
      <c r="D3211" t="s">
        <v>32</v>
      </c>
      <c r="E3211" t="s">
        <v>33</v>
      </c>
      <c r="F3211" t="s">
        <v>6063</v>
      </c>
      <c r="G3211" t="s">
        <v>6047</v>
      </c>
      <c r="H3211">
        <v>35</v>
      </c>
      <c r="I3211" s="5">
        <v>250</v>
      </c>
      <c r="J3211" s="5">
        <v>383</v>
      </c>
      <c r="K3211" s="5">
        <f t="shared" si="200"/>
        <v>13405</v>
      </c>
      <c r="L3211" s="4">
        <v>0.2</v>
      </c>
      <c r="M3211" s="5">
        <f t="shared" si="201"/>
        <v>2681</v>
      </c>
      <c r="N3211" s="5">
        <f t="shared" si="202"/>
        <v>7336</v>
      </c>
      <c r="O3211" t="s">
        <v>77</v>
      </c>
      <c r="P3211" t="s">
        <v>78</v>
      </c>
      <c r="Q3211" t="s">
        <v>36</v>
      </c>
      <c r="R3211" t="s">
        <v>42</v>
      </c>
      <c r="T3211" t="s">
        <v>43</v>
      </c>
      <c r="U3211" t="str">
        <f t="shared" si="203"/>
        <v>16-20%</v>
      </c>
    </row>
    <row r="3212" spans="1:21" x14ac:dyDescent="0.25">
      <c r="A3212" t="s">
        <v>5611</v>
      </c>
      <c r="B3212" s="3">
        <v>45699</v>
      </c>
      <c r="C3212" t="s">
        <v>322</v>
      </c>
      <c r="D3212" t="s">
        <v>50</v>
      </c>
      <c r="E3212" t="s">
        <v>75</v>
      </c>
      <c r="F3212" t="s">
        <v>6063</v>
      </c>
      <c r="G3212" t="s">
        <v>6047</v>
      </c>
      <c r="H3212">
        <v>4</v>
      </c>
      <c r="I3212" s="5">
        <v>250</v>
      </c>
      <c r="J3212" s="5">
        <v>383</v>
      </c>
      <c r="K3212" s="5">
        <f t="shared" si="200"/>
        <v>1532</v>
      </c>
      <c r="L3212" s="4">
        <v>0</v>
      </c>
      <c r="M3212" s="5">
        <f t="shared" si="201"/>
        <v>0</v>
      </c>
      <c r="N3212" s="5">
        <f t="shared" si="202"/>
        <v>532</v>
      </c>
      <c r="O3212" t="s">
        <v>85</v>
      </c>
      <c r="P3212" t="s">
        <v>86</v>
      </c>
      <c r="Q3212" t="s">
        <v>36</v>
      </c>
      <c r="R3212" t="s">
        <v>42</v>
      </c>
      <c r="T3212" t="s">
        <v>43</v>
      </c>
      <c r="U3212" t="str">
        <f t="shared" si="203"/>
        <v>No Discount</v>
      </c>
    </row>
    <row r="3213" spans="1:21" x14ac:dyDescent="0.25">
      <c r="A3213" t="s">
        <v>5612</v>
      </c>
      <c r="B3213" s="3">
        <v>46121</v>
      </c>
      <c r="C3213" t="s">
        <v>1402</v>
      </c>
      <c r="D3213" t="s">
        <v>126</v>
      </c>
      <c r="E3213" t="s">
        <v>75</v>
      </c>
      <c r="F3213" t="s">
        <v>6063</v>
      </c>
      <c r="G3213" t="s">
        <v>6026</v>
      </c>
      <c r="H3213">
        <v>3</v>
      </c>
      <c r="I3213" s="5">
        <v>240</v>
      </c>
      <c r="J3213" s="5">
        <v>380</v>
      </c>
      <c r="K3213" s="5">
        <f t="shared" si="200"/>
        <v>1140</v>
      </c>
      <c r="L3213" s="4">
        <v>0.25</v>
      </c>
      <c r="M3213" s="5">
        <f t="shared" si="201"/>
        <v>285</v>
      </c>
      <c r="N3213" s="5">
        <f t="shared" si="202"/>
        <v>705</v>
      </c>
      <c r="O3213" t="s">
        <v>40</v>
      </c>
      <c r="P3213" t="s">
        <v>41</v>
      </c>
      <c r="Q3213" t="s">
        <v>36</v>
      </c>
      <c r="R3213" t="s">
        <v>42</v>
      </c>
      <c r="T3213" t="s">
        <v>43</v>
      </c>
      <c r="U3213" t="str">
        <f t="shared" si="203"/>
        <v>21-25%</v>
      </c>
    </row>
    <row r="3214" spans="1:21" x14ac:dyDescent="0.25">
      <c r="A3214" t="s">
        <v>5613</v>
      </c>
      <c r="B3214" s="3">
        <v>45668</v>
      </c>
      <c r="C3214" t="s">
        <v>2454</v>
      </c>
      <c r="D3214" t="s">
        <v>32</v>
      </c>
      <c r="E3214" t="s">
        <v>33</v>
      </c>
      <c r="F3214" t="s">
        <v>6040</v>
      </c>
      <c r="G3214" t="s">
        <v>6069</v>
      </c>
      <c r="H3214">
        <v>3</v>
      </c>
      <c r="I3214" s="5">
        <v>260</v>
      </c>
      <c r="J3214" s="5">
        <v>387</v>
      </c>
      <c r="K3214" s="5">
        <f t="shared" si="200"/>
        <v>1161</v>
      </c>
      <c r="L3214" s="4">
        <v>0</v>
      </c>
      <c r="M3214" s="5">
        <f t="shared" si="201"/>
        <v>0</v>
      </c>
      <c r="N3214" s="5">
        <f t="shared" si="202"/>
        <v>381</v>
      </c>
      <c r="O3214" t="s">
        <v>85</v>
      </c>
      <c r="P3214" t="s">
        <v>86</v>
      </c>
      <c r="Q3214" t="s">
        <v>36</v>
      </c>
      <c r="R3214" t="s">
        <v>42</v>
      </c>
      <c r="T3214" t="s">
        <v>43</v>
      </c>
      <c r="U3214" t="str">
        <f t="shared" si="203"/>
        <v>No Discount</v>
      </c>
    </row>
    <row r="3215" spans="1:21" x14ac:dyDescent="0.25">
      <c r="A3215" t="s">
        <v>5614</v>
      </c>
      <c r="B3215" s="3">
        <v>46170</v>
      </c>
      <c r="C3215" t="s">
        <v>2003</v>
      </c>
      <c r="D3215" t="s">
        <v>32</v>
      </c>
      <c r="E3215" t="s">
        <v>75</v>
      </c>
      <c r="F3215" t="s">
        <v>137</v>
      </c>
      <c r="G3215" t="s">
        <v>6030</v>
      </c>
      <c r="H3215">
        <v>9</v>
      </c>
      <c r="I3215" s="5">
        <v>400</v>
      </c>
      <c r="J3215" s="5">
        <v>583</v>
      </c>
      <c r="K3215" s="5">
        <f t="shared" si="200"/>
        <v>5247</v>
      </c>
      <c r="L3215" s="4">
        <v>0.1</v>
      </c>
      <c r="M3215" s="5">
        <f t="shared" si="201"/>
        <v>524.70000000000005</v>
      </c>
      <c r="N3215" s="5">
        <f t="shared" si="202"/>
        <v>2171.6999999999998</v>
      </c>
      <c r="O3215" t="s">
        <v>67</v>
      </c>
      <c r="P3215" t="s">
        <v>68</v>
      </c>
      <c r="Q3215" t="s">
        <v>36</v>
      </c>
      <c r="R3215" t="s">
        <v>440</v>
      </c>
      <c r="S3215">
        <v>141</v>
      </c>
      <c r="T3215" t="s">
        <v>441</v>
      </c>
      <c r="U3215" t="str">
        <f t="shared" si="203"/>
        <v>5-10%</v>
      </c>
    </row>
    <row r="3216" spans="1:21" x14ac:dyDescent="0.25">
      <c r="A3216" t="s">
        <v>5615</v>
      </c>
      <c r="B3216" s="3">
        <v>45953</v>
      </c>
      <c r="C3216" t="s">
        <v>732</v>
      </c>
      <c r="D3216" t="s">
        <v>32</v>
      </c>
      <c r="E3216" t="s">
        <v>75</v>
      </c>
      <c r="F3216" t="s">
        <v>6063</v>
      </c>
      <c r="G3216" t="s">
        <v>6047</v>
      </c>
      <c r="H3216">
        <v>6</v>
      </c>
      <c r="I3216" s="5">
        <v>250</v>
      </c>
      <c r="J3216" s="5">
        <v>383</v>
      </c>
      <c r="K3216" s="5">
        <f t="shared" si="200"/>
        <v>2298</v>
      </c>
      <c r="L3216" s="4">
        <v>0</v>
      </c>
      <c r="M3216" s="5">
        <f t="shared" si="201"/>
        <v>0</v>
      </c>
      <c r="N3216" s="5">
        <f t="shared" si="202"/>
        <v>798</v>
      </c>
      <c r="O3216" t="s">
        <v>40</v>
      </c>
      <c r="P3216" t="s">
        <v>41</v>
      </c>
      <c r="Q3216" t="s">
        <v>36</v>
      </c>
      <c r="R3216" t="s">
        <v>42</v>
      </c>
      <c r="T3216" t="s">
        <v>43</v>
      </c>
      <c r="U3216" t="str">
        <f t="shared" si="203"/>
        <v>No Discount</v>
      </c>
    </row>
    <row r="3217" spans="1:21" x14ac:dyDescent="0.25">
      <c r="A3217" t="s">
        <v>5616</v>
      </c>
      <c r="B3217" s="3">
        <v>45829</v>
      </c>
      <c r="C3217" t="s">
        <v>838</v>
      </c>
      <c r="D3217" t="s">
        <v>126</v>
      </c>
      <c r="E3217" t="s">
        <v>33</v>
      </c>
      <c r="F3217" t="s">
        <v>6040</v>
      </c>
      <c r="G3217" t="s">
        <v>6069</v>
      </c>
      <c r="H3217">
        <v>6</v>
      </c>
      <c r="I3217" s="5">
        <v>260</v>
      </c>
      <c r="J3217" s="5">
        <v>387</v>
      </c>
      <c r="K3217" s="5">
        <f t="shared" si="200"/>
        <v>2322</v>
      </c>
      <c r="L3217" s="4">
        <v>0</v>
      </c>
      <c r="M3217" s="5">
        <f t="shared" si="201"/>
        <v>0</v>
      </c>
      <c r="N3217" s="5">
        <f t="shared" si="202"/>
        <v>762</v>
      </c>
      <c r="O3217" t="s">
        <v>110</v>
      </c>
      <c r="P3217" t="s">
        <v>78</v>
      </c>
      <c r="Q3217" t="s">
        <v>36</v>
      </c>
      <c r="R3217" t="s">
        <v>42</v>
      </c>
      <c r="T3217" t="s">
        <v>43</v>
      </c>
      <c r="U3217" t="str">
        <f t="shared" si="203"/>
        <v>No Discount</v>
      </c>
    </row>
    <row r="3218" spans="1:21" x14ac:dyDescent="0.25">
      <c r="A3218" t="s">
        <v>5617</v>
      </c>
      <c r="B3218" s="3">
        <v>46171</v>
      </c>
      <c r="C3218" t="s">
        <v>2890</v>
      </c>
      <c r="D3218" t="s">
        <v>50</v>
      </c>
      <c r="E3218" t="s">
        <v>33</v>
      </c>
      <c r="F3218" t="s">
        <v>6063</v>
      </c>
      <c r="G3218" t="s">
        <v>6026</v>
      </c>
      <c r="H3218">
        <v>8</v>
      </c>
      <c r="I3218" s="5">
        <v>240</v>
      </c>
      <c r="J3218" s="5">
        <v>380</v>
      </c>
      <c r="K3218" s="5">
        <f t="shared" si="200"/>
        <v>3040</v>
      </c>
      <c r="L3218" s="4">
        <v>0.25</v>
      </c>
      <c r="M3218" s="5">
        <f t="shared" si="201"/>
        <v>760</v>
      </c>
      <c r="N3218" s="5">
        <f t="shared" si="202"/>
        <v>1880</v>
      </c>
      <c r="O3218" t="s">
        <v>77</v>
      </c>
      <c r="P3218" t="s">
        <v>78</v>
      </c>
      <c r="Q3218" t="s">
        <v>36</v>
      </c>
      <c r="R3218" t="s">
        <v>440</v>
      </c>
      <c r="S3218">
        <v>193</v>
      </c>
      <c r="T3218" t="s">
        <v>441</v>
      </c>
      <c r="U3218" t="str">
        <f t="shared" si="203"/>
        <v>21-25%</v>
      </c>
    </row>
    <row r="3219" spans="1:21" x14ac:dyDescent="0.25">
      <c r="A3219" t="s">
        <v>5618</v>
      </c>
      <c r="B3219" s="3">
        <v>45940</v>
      </c>
      <c r="C3219" t="s">
        <v>3392</v>
      </c>
      <c r="D3219" t="s">
        <v>32</v>
      </c>
      <c r="E3219" t="s">
        <v>75</v>
      </c>
      <c r="F3219" t="s">
        <v>137</v>
      </c>
      <c r="G3219" t="s">
        <v>6030</v>
      </c>
      <c r="H3219">
        <v>1</v>
      </c>
      <c r="I3219" s="5">
        <v>400</v>
      </c>
      <c r="J3219" s="5">
        <v>583</v>
      </c>
      <c r="K3219" s="5">
        <f t="shared" si="200"/>
        <v>583</v>
      </c>
      <c r="L3219" s="4">
        <v>0</v>
      </c>
      <c r="M3219" s="5">
        <f t="shared" si="201"/>
        <v>0</v>
      </c>
      <c r="N3219" s="5">
        <f t="shared" si="202"/>
        <v>183</v>
      </c>
      <c r="O3219" t="s">
        <v>55</v>
      </c>
      <c r="P3219" t="s">
        <v>56</v>
      </c>
      <c r="Q3219" t="s">
        <v>53</v>
      </c>
      <c r="R3219" t="s">
        <v>440</v>
      </c>
      <c r="S3219">
        <v>246</v>
      </c>
      <c r="T3219" t="s">
        <v>441</v>
      </c>
      <c r="U3219" t="str">
        <f t="shared" si="203"/>
        <v>No Discount</v>
      </c>
    </row>
    <row r="3220" spans="1:21" x14ac:dyDescent="0.25">
      <c r="A3220" t="s">
        <v>5619</v>
      </c>
      <c r="B3220" s="3">
        <v>46050</v>
      </c>
      <c r="C3220" t="s">
        <v>3431</v>
      </c>
      <c r="D3220" t="s">
        <v>126</v>
      </c>
      <c r="E3220" t="s">
        <v>75</v>
      </c>
      <c r="F3220" t="s">
        <v>6040</v>
      </c>
      <c r="G3220" t="s">
        <v>6069</v>
      </c>
      <c r="H3220">
        <v>4</v>
      </c>
      <c r="I3220" s="5">
        <v>260</v>
      </c>
      <c r="J3220" s="5">
        <v>387</v>
      </c>
      <c r="K3220" s="5">
        <f t="shared" si="200"/>
        <v>1548</v>
      </c>
      <c r="L3220" s="4">
        <v>0.2</v>
      </c>
      <c r="M3220" s="5">
        <f t="shared" si="201"/>
        <v>309.60000000000002</v>
      </c>
      <c r="N3220" s="5">
        <f t="shared" si="202"/>
        <v>817.6</v>
      </c>
      <c r="O3220" t="s">
        <v>181</v>
      </c>
      <c r="P3220" t="s">
        <v>68</v>
      </c>
      <c r="Q3220" t="s">
        <v>36</v>
      </c>
      <c r="R3220" t="s">
        <v>42</v>
      </c>
      <c r="T3220" t="s">
        <v>43</v>
      </c>
      <c r="U3220" t="str">
        <f t="shared" si="203"/>
        <v>16-20%</v>
      </c>
    </row>
    <row r="3221" spans="1:21" x14ac:dyDescent="0.25">
      <c r="A3221" t="s">
        <v>5620</v>
      </c>
      <c r="B3221" s="3">
        <v>45945</v>
      </c>
      <c r="C3221" t="s">
        <v>1022</v>
      </c>
      <c r="D3221" t="s">
        <v>32</v>
      </c>
      <c r="E3221" t="s">
        <v>33</v>
      </c>
      <c r="F3221" t="s">
        <v>6063</v>
      </c>
      <c r="G3221" t="s">
        <v>6047</v>
      </c>
      <c r="H3221">
        <v>4</v>
      </c>
      <c r="I3221" s="5">
        <v>250</v>
      </c>
      <c r="J3221" s="5">
        <v>383</v>
      </c>
      <c r="K3221" s="5">
        <f t="shared" si="200"/>
        <v>1532</v>
      </c>
      <c r="L3221" s="4">
        <v>0</v>
      </c>
      <c r="M3221" s="5">
        <f t="shared" si="201"/>
        <v>0</v>
      </c>
      <c r="N3221" s="5">
        <f t="shared" si="202"/>
        <v>532</v>
      </c>
      <c r="O3221" t="s">
        <v>77</v>
      </c>
      <c r="P3221" t="s">
        <v>78</v>
      </c>
      <c r="Q3221" t="s">
        <v>36</v>
      </c>
      <c r="R3221" t="s">
        <v>42</v>
      </c>
      <c r="T3221" t="s">
        <v>43</v>
      </c>
      <c r="U3221" t="str">
        <f t="shared" si="203"/>
        <v>No Discount</v>
      </c>
    </row>
    <row r="3222" spans="1:21" x14ac:dyDescent="0.25">
      <c r="A3222" t="s">
        <v>5621</v>
      </c>
      <c r="B3222" s="3">
        <v>45662</v>
      </c>
      <c r="C3222" t="s">
        <v>4184</v>
      </c>
      <c r="D3222" t="s">
        <v>32</v>
      </c>
      <c r="E3222" t="s">
        <v>33</v>
      </c>
      <c r="F3222" t="s">
        <v>6063</v>
      </c>
      <c r="G3222" t="s">
        <v>6026</v>
      </c>
      <c r="H3222">
        <v>1</v>
      </c>
      <c r="I3222" s="5">
        <v>240</v>
      </c>
      <c r="J3222" s="5">
        <v>380</v>
      </c>
      <c r="K3222" s="5">
        <f t="shared" si="200"/>
        <v>380</v>
      </c>
      <c r="L3222" s="4">
        <v>0</v>
      </c>
      <c r="M3222" s="5">
        <f t="shared" si="201"/>
        <v>0</v>
      </c>
      <c r="N3222" s="5">
        <f t="shared" si="202"/>
        <v>140</v>
      </c>
      <c r="O3222" t="s">
        <v>55</v>
      </c>
      <c r="P3222" t="s">
        <v>56</v>
      </c>
      <c r="Q3222" t="s">
        <v>53</v>
      </c>
      <c r="R3222" t="s">
        <v>42</v>
      </c>
      <c r="T3222" t="s">
        <v>43</v>
      </c>
      <c r="U3222" t="str">
        <f t="shared" si="203"/>
        <v>No Discount</v>
      </c>
    </row>
    <row r="3223" spans="1:21" x14ac:dyDescent="0.25">
      <c r="A3223" t="s">
        <v>5622</v>
      </c>
      <c r="B3223" s="3">
        <v>45782</v>
      </c>
      <c r="C3223" t="s">
        <v>5144</v>
      </c>
      <c r="D3223" t="s">
        <v>50</v>
      </c>
      <c r="E3223" t="s">
        <v>33</v>
      </c>
      <c r="F3223" t="s">
        <v>93</v>
      </c>
      <c r="G3223" t="s">
        <v>6013</v>
      </c>
      <c r="H3223">
        <v>4</v>
      </c>
      <c r="I3223" s="5">
        <v>1050</v>
      </c>
      <c r="J3223" s="5">
        <v>1450</v>
      </c>
      <c r="K3223" s="5">
        <f t="shared" si="200"/>
        <v>5800</v>
      </c>
      <c r="L3223" s="4">
        <v>0</v>
      </c>
      <c r="M3223" s="5">
        <f t="shared" si="201"/>
        <v>0</v>
      </c>
      <c r="N3223" s="5">
        <f t="shared" si="202"/>
        <v>1600</v>
      </c>
      <c r="O3223" t="s">
        <v>95</v>
      </c>
      <c r="P3223" t="s">
        <v>96</v>
      </c>
      <c r="Q3223" t="s">
        <v>53</v>
      </c>
      <c r="R3223" t="s">
        <v>42</v>
      </c>
      <c r="T3223" t="s">
        <v>43</v>
      </c>
      <c r="U3223" t="str">
        <f t="shared" si="203"/>
        <v>No Discount</v>
      </c>
    </row>
    <row r="3224" spans="1:21" x14ac:dyDescent="0.25">
      <c r="A3224" t="s">
        <v>5623</v>
      </c>
      <c r="B3224" s="3">
        <v>45904</v>
      </c>
      <c r="C3224" t="s">
        <v>1667</v>
      </c>
      <c r="D3224" t="s">
        <v>50</v>
      </c>
      <c r="E3224" t="s">
        <v>33</v>
      </c>
      <c r="F3224" t="s">
        <v>6063</v>
      </c>
      <c r="G3224" t="s">
        <v>6047</v>
      </c>
      <c r="H3224">
        <v>10</v>
      </c>
      <c r="I3224" s="5">
        <v>250</v>
      </c>
      <c r="J3224" s="5">
        <v>383</v>
      </c>
      <c r="K3224" s="5">
        <f t="shared" si="200"/>
        <v>3830</v>
      </c>
      <c r="L3224" s="4">
        <v>0</v>
      </c>
      <c r="M3224" s="5">
        <f t="shared" si="201"/>
        <v>0</v>
      </c>
      <c r="N3224" s="5">
        <f t="shared" si="202"/>
        <v>1330</v>
      </c>
      <c r="O3224" t="s">
        <v>164</v>
      </c>
      <c r="P3224" t="s">
        <v>41</v>
      </c>
      <c r="Q3224" t="s">
        <v>36</v>
      </c>
      <c r="R3224" t="s">
        <v>42</v>
      </c>
      <c r="T3224" t="s">
        <v>43</v>
      </c>
      <c r="U3224" t="str">
        <f t="shared" si="203"/>
        <v>No Discount</v>
      </c>
    </row>
    <row r="3225" spans="1:21" x14ac:dyDescent="0.25">
      <c r="A3225" t="s">
        <v>5624</v>
      </c>
      <c r="B3225" s="3">
        <v>45887</v>
      </c>
      <c r="C3225" t="s">
        <v>2110</v>
      </c>
      <c r="D3225" t="s">
        <v>50</v>
      </c>
      <c r="E3225" t="s">
        <v>33</v>
      </c>
      <c r="F3225" t="s">
        <v>137</v>
      </c>
      <c r="G3225" t="s">
        <v>6030</v>
      </c>
      <c r="H3225">
        <v>2</v>
      </c>
      <c r="I3225" s="5">
        <v>400</v>
      </c>
      <c r="J3225" s="5">
        <v>583</v>
      </c>
      <c r="K3225" s="5">
        <f t="shared" si="200"/>
        <v>1166</v>
      </c>
      <c r="L3225" s="4">
        <v>0</v>
      </c>
      <c r="M3225" s="5">
        <f t="shared" si="201"/>
        <v>0</v>
      </c>
      <c r="N3225" s="5">
        <f t="shared" si="202"/>
        <v>366</v>
      </c>
      <c r="O3225" t="s">
        <v>55</v>
      </c>
      <c r="P3225" t="s">
        <v>56</v>
      </c>
      <c r="Q3225" t="s">
        <v>53</v>
      </c>
      <c r="R3225" t="s">
        <v>42</v>
      </c>
      <c r="T3225" t="s">
        <v>43</v>
      </c>
      <c r="U3225" t="str">
        <f t="shared" si="203"/>
        <v>No Discount</v>
      </c>
    </row>
    <row r="3226" spans="1:21" x14ac:dyDescent="0.25">
      <c r="A3226" t="s">
        <v>5625</v>
      </c>
      <c r="B3226" s="3">
        <v>46139</v>
      </c>
      <c r="C3226" t="s">
        <v>1537</v>
      </c>
      <c r="D3226" t="s">
        <v>32</v>
      </c>
      <c r="E3226" t="s">
        <v>33</v>
      </c>
      <c r="F3226" t="s">
        <v>6063</v>
      </c>
      <c r="G3226" t="s">
        <v>6026</v>
      </c>
      <c r="H3226">
        <v>7</v>
      </c>
      <c r="I3226" s="5">
        <v>240</v>
      </c>
      <c r="J3226" s="5">
        <v>380</v>
      </c>
      <c r="K3226" s="5">
        <f t="shared" si="200"/>
        <v>2660</v>
      </c>
      <c r="L3226" s="4">
        <v>0.1</v>
      </c>
      <c r="M3226" s="5">
        <f t="shared" si="201"/>
        <v>266</v>
      </c>
      <c r="N3226" s="5">
        <f t="shared" si="202"/>
        <v>1246</v>
      </c>
      <c r="O3226" t="s">
        <v>164</v>
      </c>
      <c r="P3226" t="s">
        <v>41</v>
      </c>
      <c r="Q3226" t="s">
        <v>36</v>
      </c>
      <c r="R3226" t="s">
        <v>440</v>
      </c>
      <c r="S3226">
        <v>302</v>
      </c>
      <c r="T3226" t="s">
        <v>441</v>
      </c>
      <c r="U3226" t="str">
        <f t="shared" si="203"/>
        <v>5-10%</v>
      </c>
    </row>
    <row r="3227" spans="1:21" x14ac:dyDescent="0.25">
      <c r="A3227" t="s">
        <v>5626</v>
      </c>
      <c r="B3227" s="3">
        <v>45829</v>
      </c>
      <c r="C3227" t="s">
        <v>4009</v>
      </c>
      <c r="D3227" t="s">
        <v>126</v>
      </c>
      <c r="E3227" t="s">
        <v>33</v>
      </c>
      <c r="F3227" t="s">
        <v>6063</v>
      </c>
      <c r="G3227" t="s">
        <v>6026</v>
      </c>
      <c r="H3227">
        <v>10</v>
      </c>
      <c r="I3227" s="5">
        <v>240</v>
      </c>
      <c r="J3227" s="5">
        <v>380</v>
      </c>
      <c r="K3227" s="5">
        <f t="shared" si="200"/>
        <v>3800</v>
      </c>
      <c r="L3227" s="4">
        <v>0</v>
      </c>
      <c r="M3227" s="5">
        <f t="shared" si="201"/>
        <v>0</v>
      </c>
      <c r="N3227" s="5">
        <f t="shared" si="202"/>
        <v>1400</v>
      </c>
      <c r="O3227" t="s">
        <v>120</v>
      </c>
      <c r="P3227" t="s">
        <v>96</v>
      </c>
      <c r="Q3227" t="s">
        <v>53</v>
      </c>
      <c r="R3227" t="s">
        <v>42</v>
      </c>
      <c r="T3227" t="s">
        <v>43</v>
      </c>
      <c r="U3227" t="str">
        <f t="shared" si="203"/>
        <v>No Discount</v>
      </c>
    </row>
    <row r="3228" spans="1:21" x14ac:dyDescent="0.25">
      <c r="A3228" t="s">
        <v>5627</v>
      </c>
      <c r="B3228" s="3">
        <v>46195</v>
      </c>
      <c r="C3228" t="s">
        <v>4017</v>
      </c>
      <c r="D3228" t="s">
        <v>32</v>
      </c>
      <c r="E3228" t="s">
        <v>33</v>
      </c>
      <c r="F3228" t="s">
        <v>6040</v>
      </c>
      <c r="G3228" t="s">
        <v>6069</v>
      </c>
      <c r="H3228">
        <v>10</v>
      </c>
      <c r="I3228" s="5">
        <v>260</v>
      </c>
      <c r="J3228" s="5">
        <v>387</v>
      </c>
      <c r="K3228" s="5">
        <f t="shared" si="200"/>
        <v>3870</v>
      </c>
      <c r="L3228" s="4">
        <v>0.2</v>
      </c>
      <c r="M3228" s="5">
        <f t="shared" si="201"/>
        <v>774</v>
      </c>
      <c r="N3228" s="5">
        <f t="shared" si="202"/>
        <v>2044</v>
      </c>
      <c r="O3228" t="s">
        <v>120</v>
      </c>
      <c r="P3228" t="s">
        <v>96</v>
      </c>
      <c r="Q3228" t="s">
        <v>53</v>
      </c>
      <c r="R3228" t="s">
        <v>440</v>
      </c>
      <c r="S3228">
        <v>2</v>
      </c>
      <c r="T3228" t="s">
        <v>441</v>
      </c>
      <c r="U3228" t="str">
        <f t="shared" si="203"/>
        <v>16-20%</v>
      </c>
    </row>
    <row r="3229" spans="1:21" x14ac:dyDescent="0.25">
      <c r="A3229" t="s">
        <v>5628</v>
      </c>
      <c r="B3229" s="3">
        <v>46181</v>
      </c>
      <c r="C3229" t="s">
        <v>889</v>
      </c>
      <c r="D3229" t="s">
        <v>50</v>
      </c>
      <c r="E3229" t="s">
        <v>33</v>
      </c>
      <c r="F3229" t="s">
        <v>93</v>
      </c>
      <c r="G3229" t="s">
        <v>6013</v>
      </c>
      <c r="H3229">
        <v>6</v>
      </c>
      <c r="I3229" s="5">
        <v>1050</v>
      </c>
      <c r="J3229" s="5">
        <v>1450</v>
      </c>
      <c r="K3229" s="5">
        <f t="shared" si="200"/>
        <v>8700</v>
      </c>
      <c r="L3229" s="4">
        <v>0.1</v>
      </c>
      <c r="M3229" s="5">
        <f t="shared" si="201"/>
        <v>870</v>
      </c>
      <c r="N3229" s="5">
        <f t="shared" si="202"/>
        <v>3270</v>
      </c>
      <c r="O3229" t="s">
        <v>215</v>
      </c>
      <c r="P3229" t="s">
        <v>86</v>
      </c>
      <c r="Q3229" t="s">
        <v>36</v>
      </c>
      <c r="R3229" t="s">
        <v>440</v>
      </c>
      <c r="S3229">
        <v>37</v>
      </c>
      <c r="T3229" t="s">
        <v>441</v>
      </c>
      <c r="U3229" t="str">
        <f t="shared" si="203"/>
        <v>5-10%</v>
      </c>
    </row>
    <row r="3230" spans="1:21" x14ac:dyDescent="0.25">
      <c r="A3230" t="s">
        <v>5629</v>
      </c>
      <c r="B3230" s="3">
        <v>45876</v>
      </c>
      <c r="C3230" t="s">
        <v>4153</v>
      </c>
      <c r="D3230" t="s">
        <v>50</v>
      </c>
      <c r="E3230" t="s">
        <v>75</v>
      </c>
      <c r="F3230" t="s">
        <v>6063</v>
      </c>
      <c r="G3230" t="s">
        <v>6026</v>
      </c>
      <c r="H3230">
        <v>2</v>
      </c>
      <c r="I3230" s="5">
        <v>240</v>
      </c>
      <c r="J3230" s="5">
        <v>380</v>
      </c>
      <c r="K3230" s="5">
        <f t="shared" si="200"/>
        <v>760</v>
      </c>
      <c r="L3230" s="4">
        <v>0</v>
      </c>
      <c r="M3230" s="5">
        <f t="shared" si="201"/>
        <v>0</v>
      </c>
      <c r="N3230" s="5">
        <f t="shared" si="202"/>
        <v>280</v>
      </c>
      <c r="O3230" t="s">
        <v>181</v>
      </c>
      <c r="P3230" t="s">
        <v>68</v>
      </c>
      <c r="Q3230" t="s">
        <v>36</v>
      </c>
      <c r="R3230" t="s">
        <v>440</v>
      </c>
      <c r="S3230">
        <v>83</v>
      </c>
      <c r="T3230" t="s">
        <v>441</v>
      </c>
      <c r="U3230" t="str">
        <f t="shared" si="203"/>
        <v>No Discount</v>
      </c>
    </row>
    <row r="3231" spans="1:21" x14ac:dyDescent="0.25">
      <c r="A3231" t="s">
        <v>5630</v>
      </c>
      <c r="B3231" s="3">
        <v>46096</v>
      </c>
      <c r="C3231" t="s">
        <v>2201</v>
      </c>
      <c r="D3231" t="s">
        <v>126</v>
      </c>
      <c r="E3231" t="s">
        <v>75</v>
      </c>
      <c r="F3231" t="s">
        <v>6040</v>
      </c>
      <c r="G3231" t="s">
        <v>6069</v>
      </c>
      <c r="H3231">
        <v>1</v>
      </c>
      <c r="I3231" s="5">
        <v>260</v>
      </c>
      <c r="J3231" s="5">
        <v>387</v>
      </c>
      <c r="K3231" s="5">
        <f t="shared" si="200"/>
        <v>387</v>
      </c>
      <c r="L3231" s="4">
        <v>0.12</v>
      </c>
      <c r="M3231" s="5">
        <f t="shared" si="201"/>
        <v>46.44</v>
      </c>
      <c r="N3231" s="5">
        <f t="shared" si="202"/>
        <v>173.44</v>
      </c>
      <c r="O3231" t="s">
        <v>127</v>
      </c>
      <c r="P3231" t="s">
        <v>56</v>
      </c>
      <c r="Q3231" t="s">
        <v>53</v>
      </c>
      <c r="R3231" t="s">
        <v>440</v>
      </c>
      <c r="S3231">
        <v>83</v>
      </c>
      <c r="T3231" t="s">
        <v>441</v>
      </c>
      <c r="U3231" t="str">
        <f t="shared" si="203"/>
        <v>11-15%</v>
      </c>
    </row>
    <row r="3232" spans="1:21" x14ac:dyDescent="0.25">
      <c r="A3232" t="s">
        <v>5631</v>
      </c>
      <c r="B3232" s="3">
        <v>45890</v>
      </c>
      <c r="C3232" t="s">
        <v>2252</v>
      </c>
      <c r="D3232" t="s">
        <v>126</v>
      </c>
      <c r="E3232" t="s">
        <v>33</v>
      </c>
      <c r="F3232" t="s">
        <v>6063</v>
      </c>
      <c r="G3232" t="s">
        <v>6026</v>
      </c>
      <c r="H3232">
        <v>6</v>
      </c>
      <c r="I3232" s="5">
        <v>240</v>
      </c>
      <c r="J3232" s="5">
        <v>380</v>
      </c>
      <c r="K3232" s="5">
        <f t="shared" si="200"/>
        <v>2280</v>
      </c>
      <c r="L3232" s="4">
        <v>0</v>
      </c>
      <c r="M3232" s="5">
        <f t="shared" si="201"/>
        <v>0</v>
      </c>
      <c r="N3232" s="5">
        <f t="shared" si="202"/>
        <v>840</v>
      </c>
      <c r="O3232" t="s">
        <v>85</v>
      </c>
      <c r="P3232" t="s">
        <v>86</v>
      </c>
      <c r="Q3232" t="s">
        <v>36</v>
      </c>
      <c r="R3232" t="s">
        <v>440</v>
      </c>
      <c r="S3232">
        <v>38</v>
      </c>
      <c r="T3232" t="s">
        <v>441</v>
      </c>
      <c r="U3232" t="str">
        <f t="shared" si="203"/>
        <v>No Discount</v>
      </c>
    </row>
    <row r="3233" spans="1:21" x14ac:dyDescent="0.25">
      <c r="A3233" t="s">
        <v>5632</v>
      </c>
      <c r="B3233" s="3">
        <v>45798</v>
      </c>
      <c r="C3233" t="s">
        <v>963</v>
      </c>
      <c r="D3233" t="s">
        <v>32</v>
      </c>
      <c r="E3233" t="s">
        <v>75</v>
      </c>
      <c r="F3233" t="s">
        <v>6063</v>
      </c>
      <c r="G3233" t="s">
        <v>6026</v>
      </c>
      <c r="H3233">
        <v>10</v>
      </c>
      <c r="I3233" s="5">
        <v>240</v>
      </c>
      <c r="J3233" s="5">
        <v>380</v>
      </c>
      <c r="K3233" s="5">
        <f t="shared" si="200"/>
        <v>3800</v>
      </c>
      <c r="L3233" s="4">
        <v>0</v>
      </c>
      <c r="M3233" s="5">
        <f t="shared" si="201"/>
        <v>0</v>
      </c>
      <c r="N3233" s="5">
        <f t="shared" si="202"/>
        <v>1400</v>
      </c>
      <c r="O3233" t="s">
        <v>40</v>
      </c>
      <c r="P3233" t="s">
        <v>41</v>
      </c>
      <c r="Q3233" t="s">
        <v>36</v>
      </c>
      <c r="R3233" t="s">
        <v>42</v>
      </c>
      <c r="T3233" t="s">
        <v>43</v>
      </c>
      <c r="U3233" t="str">
        <f t="shared" si="203"/>
        <v>No Discount</v>
      </c>
    </row>
    <row r="3234" spans="1:21" x14ac:dyDescent="0.25">
      <c r="A3234" t="s">
        <v>5633</v>
      </c>
      <c r="B3234" s="3">
        <v>46077</v>
      </c>
      <c r="C3234" t="s">
        <v>2559</v>
      </c>
      <c r="D3234" t="s">
        <v>50</v>
      </c>
      <c r="E3234" t="s">
        <v>75</v>
      </c>
      <c r="F3234" t="s">
        <v>6063</v>
      </c>
      <c r="G3234" t="s">
        <v>6018</v>
      </c>
      <c r="H3234">
        <v>4</v>
      </c>
      <c r="I3234" s="5">
        <v>250</v>
      </c>
      <c r="J3234" s="5">
        <v>363</v>
      </c>
      <c r="K3234" s="5">
        <f t="shared" si="200"/>
        <v>1452</v>
      </c>
      <c r="L3234" s="4">
        <v>0.05</v>
      </c>
      <c r="M3234" s="5">
        <f t="shared" si="201"/>
        <v>72.600000000000009</v>
      </c>
      <c r="N3234" s="5">
        <f t="shared" si="202"/>
        <v>524.6</v>
      </c>
      <c r="O3234" t="s">
        <v>164</v>
      </c>
      <c r="P3234" t="s">
        <v>41</v>
      </c>
      <c r="Q3234" t="s">
        <v>36</v>
      </c>
      <c r="R3234" t="s">
        <v>42</v>
      </c>
      <c r="T3234" t="s">
        <v>43</v>
      </c>
      <c r="U3234" t="str">
        <f t="shared" si="203"/>
        <v>5-10%</v>
      </c>
    </row>
    <row r="3235" spans="1:21" x14ac:dyDescent="0.25">
      <c r="A3235" t="s">
        <v>5634</v>
      </c>
      <c r="B3235" s="3">
        <v>46122</v>
      </c>
      <c r="C3235" t="s">
        <v>322</v>
      </c>
      <c r="D3235" t="s">
        <v>50</v>
      </c>
      <c r="E3235" t="s">
        <v>75</v>
      </c>
      <c r="F3235" t="s">
        <v>137</v>
      </c>
      <c r="G3235" t="s">
        <v>6030</v>
      </c>
      <c r="H3235">
        <v>9</v>
      </c>
      <c r="I3235" s="5">
        <v>400</v>
      </c>
      <c r="J3235" s="5">
        <v>583</v>
      </c>
      <c r="K3235" s="5">
        <f t="shared" si="200"/>
        <v>5247</v>
      </c>
      <c r="L3235" s="4">
        <v>0.12</v>
      </c>
      <c r="M3235" s="5">
        <f t="shared" si="201"/>
        <v>629.64</v>
      </c>
      <c r="N3235" s="5">
        <f t="shared" si="202"/>
        <v>2276.64</v>
      </c>
      <c r="O3235" t="s">
        <v>120</v>
      </c>
      <c r="P3235" t="s">
        <v>96</v>
      </c>
      <c r="Q3235" t="s">
        <v>53</v>
      </c>
      <c r="R3235" t="s">
        <v>440</v>
      </c>
      <c r="S3235">
        <v>95</v>
      </c>
      <c r="T3235" t="s">
        <v>441</v>
      </c>
      <c r="U3235" t="str">
        <f t="shared" si="203"/>
        <v>11-15%</v>
      </c>
    </row>
    <row r="3236" spans="1:21" x14ac:dyDescent="0.25">
      <c r="A3236" t="s">
        <v>5635</v>
      </c>
      <c r="B3236" s="3">
        <v>46008</v>
      </c>
      <c r="C3236" t="s">
        <v>1840</v>
      </c>
      <c r="D3236" t="s">
        <v>32</v>
      </c>
      <c r="E3236" t="s">
        <v>75</v>
      </c>
      <c r="F3236" t="s">
        <v>6063</v>
      </c>
      <c r="G3236" t="s">
        <v>6026</v>
      </c>
      <c r="H3236">
        <v>5</v>
      </c>
      <c r="I3236" s="5">
        <v>240</v>
      </c>
      <c r="J3236" s="5">
        <v>380</v>
      </c>
      <c r="K3236" s="5">
        <f t="shared" si="200"/>
        <v>1900</v>
      </c>
      <c r="L3236" s="4">
        <v>0</v>
      </c>
      <c r="M3236" s="5">
        <f t="shared" si="201"/>
        <v>0</v>
      </c>
      <c r="N3236" s="5">
        <f t="shared" si="202"/>
        <v>700</v>
      </c>
      <c r="O3236" t="s">
        <v>127</v>
      </c>
      <c r="P3236" t="s">
        <v>56</v>
      </c>
      <c r="Q3236" t="s">
        <v>53</v>
      </c>
      <c r="R3236" t="s">
        <v>42</v>
      </c>
      <c r="T3236" t="s">
        <v>43</v>
      </c>
      <c r="U3236" t="str">
        <f t="shared" si="203"/>
        <v>No Discount</v>
      </c>
    </row>
    <row r="3237" spans="1:21" x14ac:dyDescent="0.25">
      <c r="A3237" t="s">
        <v>5636</v>
      </c>
      <c r="B3237" s="3">
        <v>45856</v>
      </c>
      <c r="C3237" t="s">
        <v>5046</v>
      </c>
      <c r="D3237" t="s">
        <v>126</v>
      </c>
      <c r="E3237" t="s">
        <v>33</v>
      </c>
      <c r="F3237" t="s">
        <v>137</v>
      </c>
      <c r="G3237" t="s">
        <v>6030</v>
      </c>
      <c r="H3237">
        <v>4</v>
      </c>
      <c r="I3237" s="5">
        <v>400</v>
      </c>
      <c r="J3237" s="5">
        <v>583</v>
      </c>
      <c r="K3237" s="5">
        <f t="shared" si="200"/>
        <v>2332</v>
      </c>
      <c r="L3237" s="4">
        <v>0</v>
      </c>
      <c r="M3237" s="5">
        <f t="shared" si="201"/>
        <v>0</v>
      </c>
      <c r="N3237" s="5">
        <f t="shared" si="202"/>
        <v>732</v>
      </c>
      <c r="O3237" t="s">
        <v>110</v>
      </c>
      <c r="P3237" t="s">
        <v>78</v>
      </c>
      <c r="Q3237" t="s">
        <v>36</v>
      </c>
      <c r="R3237" t="s">
        <v>42</v>
      </c>
      <c r="T3237" t="s">
        <v>43</v>
      </c>
      <c r="U3237" t="str">
        <f t="shared" si="203"/>
        <v>No Discount</v>
      </c>
    </row>
    <row r="3238" spans="1:21" x14ac:dyDescent="0.25">
      <c r="A3238" t="s">
        <v>5637</v>
      </c>
      <c r="B3238" s="3">
        <v>45787</v>
      </c>
      <c r="C3238" t="s">
        <v>1128</v>
      </c>
      <c r="D3238" t="s">
        <v>126</v>
      </c>
      <c r="E3238" t="s">
        <v>75</v>
      </c>
      <c r="F3238" t="s">
        <v>6063</v>
      </c>
      <c r="G3238" t="s">
        <v>6026</v>
      </c>
      <c r="H3238">
        <v>3</v>
      </c>
      <c r="I3238" s="5">
        <v>240</v>
      </c>
      <c r="J3238" s="5">
        <v>380</v>
      </c>
      <c r="K3238" s="5">
        <f t="shared" si="200"/>
        <v>1140</v>
      </c>
      <c r="L3238" s="4">
        <v>0</v>
      </c>
      <c r="M3238" s="5">
        <f t="shared" si="201"/>
        <v>0</v>
      </c>
      <c r="N3238" s="5">
        <f t="shared" si="202"/>
        <v>420</v>
      </c>
      <c r="O3238" t="s">
        <v>85</v>
      </c>
      <c r="P3238" t="s">
        <v>86</v>
      </c>
      <c r="Q3238" t="s">
        <v>36</v>
      </c>
      <c r="R3238" t="s">
        <v>42</v>
      </c>
      <c r="T3238" t="s">
        <v>43</v>
      </c>
      <c r="U3238" t="str">
        <f t="shared" si="203"/>
        <v>No Discount</v>
      </c>
    </row>
    <row r="3239" spans="1:21" x14ac:dyDescent="0.25">
      <c r="A3239" t="s">
        <v>5638</v>
      </c>
      <c r="B3239" s="3">
        <v>46119</v>
      </c>
      <c r="C3239" t="s">
        <v>3079</v>
      </c>
      <c r="D3239" t="s">
        <v>32</v>
      </c>
      <c r="E3239" t="s">
        <v>75</v>
      </c>
      <c r="F3239" t="s">
        <v>137</v>
      </c>
      <c r="G3239" t="s">
        <v>6030</v>
      </c>
      <c r="H3239">
        <v>5</v>
      </c>
      <c r="I3239" s="5">
        <v>400</v>
      </c>
      <c r="J3239" s="5">
        <v>583</v>
      </c>
      <c r="K3239" s="5">
        <f t="shared" si="200"/>
        <v>2915</v>
      </c>
      <c r="L3239" s="4">
        <v>0.2</v>
      </c>
      <c r="M3239" s="5">
        <f t="shared" si="201"/>
        <v>583</v>
      </c>
      <c r="N3239" s="5">
        <f t="shared" si="202"/>
        <v>1498</v>
      </c>
      <c r="O3239" t="s">
        <v>120</v>
      </c>
      <c r="P3239" t="s">
        <v>96</v>
      </c>
      <c r="Q3239" t="s">
        <v>53</v>
      </c>
      <c r="R3239" t="s">
        <v>440</v>
      </c>
      <c r="S3239">
        <v>80</v>
      </c>
      <c r="T3239" t="s">
        <v>441</v>
      </c>
      <c r="U3239" t="str">
        <f t="shared" si="203"/>
        <v>16-20%</v>
      </c>
    </row>
    <row r="3240" spans="1:21" x14ac:dyDescent="0.25">
      <c r="A3240" t="s">
        <v>5639</v>
      </c>
      <c r="B3240" s="3">
        <v>45702</v>
      </c>
      <c r="C3240" t="s">
        <v>193</v>
      </c>
      <c r="D3240" t="s">
        <v>32</v>
      </c>
      <c r="E3240" t="s">
        <v>75</v>
      </c>
      <c r="F3240" t="s">
        <v>6063</v>
      </c>
      <c r="G3240" t="s">
        <v>6026</v>
      </c>
      <c r="H3240">
        <v>8</v>
      </c>
      <c r="I3240" s="5">
        <v>240</v>
      </c>
      <c r="J3240" s="5">
        <v>380</v>
      </c>
      <c r="K3240" s="5">
        <f t="shared" si="200"/>
        <v>3040</v>
      </c>
      <c r="L3240" s="4">
        <v>0</v>
      </c>
      <c r="M3240" s="5">
        <f t="shared" si="201"/>
        <v>0</v>
      </c>
      <c r="N3240" s="5">
        <f t="shared" si="202"/>
        <v>1120</v>
      </c>
      <c r="O3240" t="s">
        <v>181</v>
      </c>
      <c r="P3240" t="s">
        <v>68</v>
      </c>
      <c r="Q3240" t="s">
        <v>36</v>
      </c>
      <c r="R3240" t="s">
        <v>42</v>
      </c>
      <c r="T3240" t="s">
        <v>43</v>
      </c>
      <c r="U3240" t="str">
        <f t="shared" si="203"/>
        <v>No Discount</v>
      </c>
    </row>
    <row r="3241" spans="1:21" x14ac:dyDescent="0.25">
      <c r="A3241" t="s">
        <v>5640</v>
      </c>
      <c r="B3241" s="3">
        <v>45960</v>
      </c>
      <c r="C3241" t="s">
        <v>300</v>
      </c>
      <c r="D3241" t="s">
        <v>50</v>
      </c>
      <c r="E3241" t="s">
        <v>75</v>
      </c>
      <c r="F3241" t="s">
        <v>93</v>
      </c>
      <c r="G3241" t="s">
        <v>6013</v>
      </c>
      <c r="H3241">
        <v>3</v>
      </c>
      <c r="I3241" s="5">
        <v>1050</v>
      </c>
      <c r="J3241" s="5">
        <v>1450</v>
      </c>
      <c r="K3241" s="5">
        <f t="shared" si="200"/>
        <v>4350</v>
      </c>
      <c r="L3241" s="4">
        <v>0</v>
      </c>
      <c r="M3241" s="5">
        <f t="shared" si="201"/>
        <v>0</v>
      </c>
      <c r="N3241" s="5">
        <f t="shared" si="202"/>
        <v>1200</v>
      </c>
      <c r="O3241" t="s">
        <v>164</v>
      </c>
      <c r="P3241" t="s">
        <v>41</v>
      </c>
      <c r="Q3241" t="s">
        <v>36</v>
      </c>
      <c r="R3241" t="s">
        <v>42</v>
      </c>
      <c r="T3241" t="s">
        <v>43</v>
      </c>
      <c r="U3241" t="str">
        <f t="shared" si="203"/>
        <v>No Discount</v>
      </c>
    </row>
    <row r="3242" spans="1:21" x14ac:dyDescent="0.25">
      <c r="A3242" t="s">
        <v>5641</v>
      </c>
      <c r="B3242" s="3">
        <v>45678</v>
      </c>
      <c r="C3242" t="s">
        <v>2324</v>
      </c>
      <c r="D3242" t="s">
        <v>50</v>
      </c>
      <c r="E3242" t="s">
        <v>75</v>
      </c>
      <c r="F3242" t="s">
        <v>6063</v>
      </c>
      <c r="G3242" t="s">
        <v>6018</v>
      </c>
      <c r="H3242">
        <v>8</v>
      </c>
      <c r="I3242" s="5">
        <v>250</v>
      </c>
      <c r="J3242" s="5">
        <v>363</v>
      </c>
      <c r="K3242" s="5">
        <f t="shared" si="200"/>
        <v>2904</v>
      </c>
      <c r="L3242" s="4">
        <v>0</v>
      </c>
      <c r="M3242" s="5">
        <f t="shared" si="201"/>
        <v>0</v>
      </c>
      <c r="N3242" s="5">
        <f t="shared" si="202"/>
        <v>904</v>
      </c>
      <c r="O3242" t="s">
        <v>85</v>
      </c>
      <c r="P3242" t="s">
        <v>86</v>
      </c>
      <c r="Q3242" t="s">
        <v>36</v>
      </c>
      <c r="R3242" t="s">
        <v>42</v>
      </c>
      <c r="T3242" t="s">
        <v>43</v>
      </c>
      <c r="U3242" t="str">
        <f t="shared" si="203"/>
        <v>No Discount</v>
      </c>
    </row>
    <row r="3243" spans="1:21" x14ac:dyDescent="0.25">
      <c r="A3243" t="s">
        <v>5642</v>
      </c>
      <c r="B3243" s="3">
        <v>46126</v>
      </c>
      <c r="C3243" t="s">
        <v>960</v>
      </c>
      <c r="D3243" t="s">
        <v>50</v>
      </c>
      <c r="E3243" t="s">
        <v>33</v>
      </c>
      <c r="F3243" t="s">
        <v>6063</v>
      </c>
      <c r="G3243" t="s">
        <v>6018</v>
      </c>
      <c r="H3243">
        <v>6</v>
      </c>
      <c r="I3243" s="5">
        <v>250</v>
      </c>
      <c r="J3243" s="5">
        <v>363</v>
      </c>
      <c r="K3243" s="5">
        <f t="shared" si="200"/>
        <v>2178</v>
      </c>
      <c r="L3243" s="4">
        <v>0.12</v>
      </c>
      <c r="M3243" s="5">
        <f t="shared" si="201"/>
        <v>261.36</v>
      </c>
      <c r="N3243" s="5">
        <f t="shared" si="202"/>
        <v>939.36000000000013</v>
      </c>
      <c r="O3243" t="s">
        <v>85</v>
      </c>
      <c r="P3243" t="s">
        <v>86</v>
      </c>
      <c r="Q3243" t="s">
        <v>36</v>
      </c>
      <c r="R3243" t="s">
        <v>42</v>
      </c>
      <c r="T3243" t="s">
        <v>43</v>
      </c>
      <c r="U3243" t="str">
        <f t="shared" si="203"/>
        <v>11-15%</v>
      </c>
    </row>
    <row r="3244" spans="1:21" x14ac:dyDescent="0.25">
      <c r="A3244" t="s">
        <v>5643</v>
      </c>
      <c r="B3244" s="3">
        <v>45891</v>
      </c>
      <c r="C3244" t="s">
        <v>2467</v>
      </c>
      <c r="D3244" t="s">
        <v>50</v>
      </c>
      <c r="E3244" t="s">
        <v>33</v>
      </c>
      <c r="F3244" t="s">
        <v>93</v>
      </c>
      <c r="G3244" t="s">
        <v>6013</v>
      </c>
      <c r="H3244">
        <v>3</v>
      </c>
      <c r="I3244" s="5">
        <v>1050</v>
      </c>
      <c r="J3244" s="5">
        <v>1450</v>
      </c>
      <c r="K3244" s="5">
        <f t="shared" si="200"/>
        <v>4350</v>
      </c>
      <c r="L3244" s="4">
        <v>0</v>
      </c>
      <c r="M3244" s="5">
        <f t="shared" si="201"/>
        <v>0</v>
      </c>
      <c r="N3244" s="5">
        <f t="shared" si="202"/>
        <v>1200</v>
      </c>
      <c r="O3244" t="s">
        <v>55</v>
      </c>
      <c r="P3244" t="s">
        <v>56</v>
      </c>
      <c r="Q3244" t="s">
        <v>53</v>
      </c>
      <c r="R3244" t="s">
        <v>42</v>
      </c>
      <c r="T3244" t="s">
        <v>43</v>
      </c>
      <c r="U3244" t="str">
        <f t="shared" si="203"/>
        <v>No Discount</v>
      </c>
    </row>
    <row r="3245" spans="1:21" x14ac:dyDescent="0.25">
      <c r="A3245" t="s">
        <v>5644</v>
      </c>
      <c r="B3245" s="3">
        <v>45971</v>
      </c>
      <c r="C3245" t="s">
        <v>2604</v>
      </c>
      <c r="D3245" t="s">
        <v>50</v>
      </c>
      <c r="E3245" t="s">
        <v>75</v>
      </c>
      <c r="F3245" t="s">
        <v>93</v>
      </c>
      <c r="G3245" t="s">
        <v>6013</v>
      </c>
      <c r="H3245">
        <v>5</v>
      </c>
      <c r="I3245" s="5">
        <v>1050</v>
      </c>
      <c r="J3245" s="5">
        <v>1450</v>
      </c>
      <c r="K3245" s="5">
        <f t="shared" si="200"/>
        <v>7250</v>
      </c>
      <c r="L3245" s="4">
        <v>0</v>
      </c>
      <c r="M3245" s="5">
        <f t="shared" si="201"/>
        <v>0</v>
      </c>
      <c r="N3245" s="5">
        <f t="shared" si="202"/>
        <v>2000</v>
      </c>
      <c r="O3245" t="s">
        <v>67</v>
      </c>
      <c r="P3245" t="s">
        <v>68</v>
      </c>
      <c r="Q3245" t="s">
        <v>36</v>
      </c>
      <c r="R3245" t="s">
        <v>42</v>
      </c>
      <c r="T3245" t="s">
        <v>43</v>
      </c>
      <c r="U3245" t="str">
        <f t="shared" si="203"/>
        <v>No Discount</v>
      </c>
    </row>
    <row r="3246" spans="1:21" x14ac:dyDescent="0.25">
      <c r="A3246" t="s">
        <v>5645</v>
      </c>
      <c r="B3246" s="3">
        <v>45984</v>
      </c>
      <c r="C3246" t="s">
        <v>4174</v>
      </c>
      <c r="D3246" t="s">
        <v>32</v>
      </c>
      <c r="E3246" t="s">
        <v>75</v>
      </c>
      <c r="F3246" t="s">
        <v>6063</v>
      </c>
      <c r="G3246" t="s">
        <v>6026</v>
      </c>
      <c r="H3246">
        <v>3</v>
      </c>
      <c r="I3246" s="5">
        <v>240</v>
      </c>
      <c r="J3246" s="5">
        <v>380</v>
      </c>
      <c r="K3246" s="5">
        <f t="shared" si="200"/>
        <v>1140</v>
      </c>
      <c r="L3246" s="4">
        <v>0</v>
      </c>
      <c r="M3246" s="5">
        <f t="shared" si="201"/>
        <v>0</v>
      </c>
      <c r="N3246" s="5">
        <f t="shared" si="202"/>
        <v>420</v>
      </c>
      <c r="O3246" t="s">
        <v>215</v>
      </c>
      <c r="P3246" t="s">
        <v>86</v>
      </c>
      <c r="Q3246" t="s">
        <v>36</v>
      </c>
      <c r="R3246" t="s">
        <v>42</v>
      </c>
      <c r="T3246" t="s">
        <v>43</v>
      </c>
      <c r="U3246" t="str">
        <f t="shared" si="203"/>
        <v>No Discount</v>
      </c>
    </row>
    <row r="3247" spans="1:21" x14ac:dyDescent="0.25">
      <c r="A3247" t="s">
        <v>5646</v>
      </c>
      <c r="B3247" s="3">
        <v>46000</v>
      </c>
      <c r="C3247" t="s">
        <v>273</v>
      </c>
      <c r="D3247" t="s">
        <v>126</v>
      </c>
      <c r="E3247" t="s">
        <v>33</v>
      </c>
      <c r="F3247" t="s">
        <v>6063</v>
      </c>
      <c r="G3247" t="s">
        <v>6018</v>
      </c>
      <c r="H3247">
        <v>3</v>
      </c>
      <c r="I3247" s="5">
        <v>250</v>
      </c>
      <c r="J3247" s="5">
        <v>363</v>
      </c>
      <c r="K3247" s="5">
        <f t="shared" si="200"/>
        <v>1089</v>
      </c>
      <c r="L3247" s="4">
        <v>0</v>
      </c>
      <c r="M3247" s="5">
        <f t="shared" si="201"/>
        <v>0</v>
      </c>
      <c r="N3247" s="5">
        <f t="shared" si="202"/>
        <v>339</v>
      </c>
      <c r="O3247" t="s">
        <v>95</v>
      </c>
      <c r="P3247" t="s">
        <v>96</v>
      </c>
      <c r="Q3247" t="s">
        <v>53</v>
      </c>
      <c r="R3247" t="s">
        <v>42</v>
      </c>
      <c r="T3247" t="s">
        <v>43</v>
      </c>
      <c r="U3247" t="str">
        <f t="shared" si="203"/>
        <v>No Discount</v>
      </c>
    </row>
    <row r="3248" spans="1:21" x14ac:dyDescent="0.25">
      <c r="A3248" t="s">
        <v>5647</v>
      </c>
      <c r="B3248" s="3">
        <v>46196</v>
      </c>
      <c r="C3248" t="s">
        <v>1697</v>
      </c>
      <c r="D3248" t="s">
        <v>50</v>
      </c>
      <c r="E3248" t="s">
        <v>33</v>
      </c>
      <c r="F3248" t="s">
        <v>6063</v>
      </c>
      <c r="G3248" t="s">
        <v>6026</v>
      </c>
      <c r="H3248">
        <v>9</v>
      </c>
      <c r="I3248" s="5">
        <v>240</v>
      </c>
      <c r="J3248" s="5">
        <v>380</v>
      </c>
      <c r="K3248" s="5">
        <f t="shared" si="200"/>
        <v>3420</v>
      </c>
      <c r="L3248" s="4">
        <v>0.15</v>
      </c>
      <c r="M3248" s="5">
        <f t="shared" si="201"/>
        <v>513</v>
      </c>
      <c r="N3248" s="5">
        <f t="shared" si="202"/>
        <v>1773</v>
      </c>
      <c r="O3248" t="s">
        <v>55</v>
      </c>
      <c r="P3248" t="s">
        <v>56</v>
      </c>
      <c r="Q3248" t="s">
        <v>53</v>
      </c>
      <c r="R3248" t="s">
        <v>440</v>
      </c>
      <c r="S3248">
        <v>91</v>
      </c>
      <c r="T3248" t="s">
        <v>441</v>
      </c>
      <c r="U3248" t="str">
        <f t="shared" si="203"/>
        <v>11-15%</v>
      </c>
    </row>
    <row r="3249" spans="1:21" x14ac:dyDescent="0.25">
      <c r="A3249" t="s">
        <v>5648</v>
      </c>
      <c r="B3249" s="3">
        <v>45801</v>
      </c>
      <c r="C3249" t="s">
        <v>1854</v>
      </c>
      <c r="D3249" t="s">
        <v>32</v>
      </c>
      <c r="E3249" t="s">
        <v>75</v>
      </c>
      <c r="F3249" t="s">
        <v>6063</v>
      </c>
      <c r="G3249" t="s">
        <v>6026</v>
      </c>
      <c r="H3249">
        <v>2</v>
      </c>
      <c r="I3249" s="5">
        <v>240</v>
      </c>
      <c r="J3249" s="5">
        <v>380</v>
      </c>
      <c r="K3249" s="5">
        <f t="shared" si="200"/>
        <v>760</v>
      </c>
      <c r="L3249" s="4">
        <v>0</v>
      </c>
      <c r="M3249" s="5">
        <f t="shared" si="201"/>
        <v>0</v>
      </c>
      <c r="N3249" s="5">
        <f t="shared" si="202"/>
        <v>280</v>
      </c>
      <c r="O3249" t="s">
        <v>40</v>
      </c>
      <c r="P3249" t="s">
        <v>41</v>
      </c>
      <c r="Q3249" t="s">
        <v>36</v>
      </c>
      <c r="R3249" t="s">
        <v>42</v>
      </c>
      <c r="T3249" t="s">
        <v>43</v>
      </c>
      <c r="U3249" t="str">
        <f t="shared" si="203"/>
        <v>No Discount</v>
      </c>
    </row>
    <row r="3250" spans="1:21" x14ac:dyDescent="0.25">
      <c r="A3250" t="s">
        <v>5649</v>
      </c>
      <c r="B3250" s="3">
        <v>46015</v>
      </c>
      <c r="C3250" t="s">
        <v>2637</v>
      </c>
      <c r="D3250" t="s">
        <v>50</v>
      </c>
      <c r="E3250" t="s">
        <v>75</v>
      </c>
      <c r="F3250" t="s">
        <v>6063</v>
      </c>
      <c r="G3250" t="s">
        <v>6026</v>
      </c>
      <c r="H3250">
        <v>6</v>
      </c>
      <c r="I3250" s="5">
        <v>240</v>
      </c>
      <c r="J3250" s="5">
        <v>380</v>
      </c>
      <c r="K3250" s="5">
        <f t="shared" si="200"/>
        <v>2280</v>
      </c>
      <c r="L3250" s="4">
        <v>0</v>
      </c>
      <c r="M3250" s="5">
        <f t="shared" si="201"/>
        <v>0</v>
      </c>
      <c r="N3250" s="5">
        <f t="shared" si="202"/>
        <v>840</v>
      </c>
      <c r="O3250" t="s">
        <v>67</v>
      </c>
      <c r="P3250" t="s">
        <v>68</v>
      </c>
      <c r="Q3250" t="s">
        <v>36</v>
      </c>
      <c r="R3250" t="s">
        <v>42</v>
      </c>
      <c r="T3250" t="s">
        <v>43</v>
      </c>
      <c r="U3250" t="str">
        <f t="shared" si="203"/>
        <v>No Discount</v>
      </c>
    </row>
    <row r="3251" spans="1:21" x14ac:dyDescent="0.25">
      <c r="A3251" t="s">
        <v>5650</v>
      </c>
      <c r="B3251" s="3">
        <v>45965</v>
      </c>
      <c r="C3251" t="s">
        <v>5651</v>
      </c>
      <c r="D3251" t="s">
        <v>50</v>
      </c>
      <c r="E3251" t="s">
        <v>75</v>
      </c>
      <c r="F3251" t="s">
        <v>6063</v>
      </c>
      <c r="G3251" t="s">
        <v>6018</v>
      </c>
      <c r="H3251">
        <v>3</v>
      </c>
      <c r="I3251" s="5">
        <v>250</v>
      </c>
      <c r="J3251" s="5">
        <v>363</v>
      </c>
      <c r="K3251" s="5">
        <f t="shared" si="200"/>
        <v>1089</v>
      </c>
      <c r="L3251" s="4">
        <v>0</v>
      </c>
      <c r="M3251" s="5">
        <f t="shared" si="201"/>
        <v>0</v>
      </c>
      <c r="N3251" s="5">
        <f t="shared" si="202"/>
        <v>339</v>
      </c>
      <c r="O3251" t="s">
        <v>110</v>
      </c>
      <c r="P3251" t="s">
        <v>78</v>
      </c>
      <c r="Q3251" t="s">
        <v>36</v>
      </c>
      <c r="R3251" t="s">
        <v>42</v>
      </c>
      <c r="T3251" t="s">
        <v>43</v>
      </c>
      <c r="U3251" t="str">
        <f t="shared" si="203"/>
        <v>No Discount</v>
      </c>
    </row>
    <row r="3252" spans="1:21" x14ac:dyDescent="0.25">
      <c r="A3252" t="s">
        <v>5653</v>
      </c>
      <c r="B3252" s="3">
        <v>45915</v>
      </c>
      <c r="C3252" t="s">
        <v>516</v>
      </c>
      <c r="D3252" t="s">
        <v>126</v>
      </c>
      <c r="E3252" t="s">
        <v>33</v>
      </c>
      <c r="F3252" t="s">
        <v>6040</v>
      </c>
      <c r="G3252" t="s">
        <v>6069</v>
      </c>
      <c r="H3252">
        <v>2</v>
      </c>
      <c r="I3252" s="5">
        <v>260</v>
      </c>
      <c r="J3252" s="5">
        <v>387</v>
      </c>
      <c r="K3252" s="5">
        <f t="shared" si="200"/>
        <v>774</v>
      </c>
      <c r="L3252" s="4">
        <v>0</v>
      </c>
      <c r="M3252" s="5">
        <f t="shared" si="201"/>
        <v>0</v>
      </c>
      <c r="N3252" s="5">
        <f t="shared" si="202"/>
        <v>254</v>
      </c>
      <c r="O3252" t="s">
        <v>55</v>
      </c>
      <c r="P3252" t="s">
        <v>56</v>
      </c>
      <c r="Q3252" t="s">
        <v>53</v>
      </c>
      <c r="R3252" t="s">
        <v>42</v>
      </c>
      <c r="T3252" t="s">
        <v>43</v>
      </c>
      <c r="U3252" t="str">
        <f t="shared" si="203"/>
        <v>No Discount</v>
      </c>
    </row>
    <row r="3253" spans="1:21" x14ac:dyDescent="0.25">
      <c r="A3253" t="s">
        <v>5654</v>
      </c>
      <c r="B3253" s="3">
        <v>46115</v>
      </c>
      <c r="C3253" t="s">
        <v>4824</v>
      </c>
      <c r="D3253" t="s">
        <v>50</v>
      </c>
      <c r="E3253" t="s">
        <v>33</v>
      </c>
      <c r="F3253" t="s">
        <v>137</v>
      </c>
      <c r="G3253" t="s">
        <v>6030</v>
      </c>
      <c r="H3253">
        <v>7</v>
      </c>
      <c r="I3253" s="5">
        <v>400</v>
      </c>
      <c r="J3253" s="5">
        <v>583</v>
      </c>
      <c r="K3253" s="5">
        <f t="shared" si="200"/>
        <v>4081</v>
      </c>
      <c r="L3253" s="4">
        <v>0.08</v>
      </c>
      <c r="M3253" s="5">
        <f t="shared" si="201"/>
        <v>326.48</v>
      </c>
      <c r="N3253" s="5">
        <f t="shared" si="202"/>
        <v>1607.48</v>
      </c>
      <c r="O3253" t="s">
        <v>164</v>
      </c>
      <c r="P3253" t="s">
        <v>41</v>
      </c>
      <c r="Q3253" t="s">
        <v>36</v>
      </c>
      <c r="R3253" t="s">
        <v>440</v>
      </c>
      <c r="S3253">
        <v>152</v>
      </c>
      <c r="T3253" t="s">
        <v>441</v>
      </c>
      <c r="U3253" t="str">
        <f t="shared" si="203"/>
        <v>5-10%</v>
      </c>
    </row>
    <row r="3254" spans="1:21" x14ac:dyDescent="0.25">
      <c r="A3254" t="s">
        <v>5655</v>
      </c>
      <c r="B3254" s="3">
        <v>45747</v>
      </c>
      <c r="C3254" t="s">
        <v>250</v>
      </c>
      <c r="D3254" t="s">
        <v>126</v>
      </c>
      <c r="E3254" t="s">
        <v>33</v>
      </c>
      <c r="F3254" t="s">
        <v>6063</v>
      </c>
      <c r="G3254" t="s">
        <v>6026</v>
      </c>
      <c r="H3254">
        <v>4</v>
      </c>
      <c r="I3254" s="5">
        <v>240</v>
      </c>
      <c r="J3254" s="5">
        <v>380</v>
      </c>
      <c r="K3254" s="5">
        <f t="shared" si="200"/>
        <v>1520</v>
      </c>
      <c r="L3254" s="4">
        <v>0</v>
      </c>
      <c r="M3254" s="5">
        <f t="shared" si="201"/>
        <v>0</v>
      </c>
      <c r="N3254" s="5">
        <f t="shared" si="202"/>
        <v>560</v>
      </c>
      <c r="O3254" t="s">
        <v>181</v>
      </c>
      <c r="P3254" t="s">
        <v>68</v>
      </c>
      <c r="Q3254" t="s">
        <v>36</v>
      </c>
      <c r="R3254" t="s">
        <v>42</v>
      </c>
      <c r="T3254" t="s">
        <v>43</v>
      </c>
      <c r="U3254" t="str">
        <f t="shared" si="203"/>
        <v>No Discount</v>
      </c>
    </row>
    <row r="3255" spans="1:21" x14ac:dyDescent="0.25">
      <c r="A3255" t="s">
        <v>5656</v>
      </c>
      <c r="B3255" s="3">
        <v>46042</v>
      </c>
      <c r="C3255" t="s">
        <v>1218</v>
      </c>
      <c r="D3255" t="s">
        <v>32</v>
      </c>
      <c r="E3255" t="s">
        <v>75</v>
      </c>
      <c r="F3255" t="s">
        <v>6063</v>
      </c>
      <c r="G3255" t="s">
        <v>6018</v>
      </c>
      <c r="H3255">
        <v>7</v>
      </c>
      <c r="I3255" s="5">
        <v>250</v>
      </c>
      <c r="J3255" s="5">
        <v>363</v>
      </c>
      <c r="K3255" s="5">
        <f t="shared" si="200"/>
        <v>2541</v>
      </c>
      <c r="L3255" s="4">
        <v>0.2</v>
      </c>
      <c r="M3255" s="5">
        <f t="shared" si="201"/>
        <v>508.20000000000005</v>
      </c>
      <c r="N3255" s="5">
        <f t="shared" si="202"/>
        <v>1299.2</v>
      </c>
      <c r="O3255" t="s">
        <v>127</v>
      </c>
      <c r="P3255" t="s">
        <v>56</v>
      </c>
      <c r="Q3255" t="s">
        <v>53</v>
      </c>
      <c r="R3255" t="s">
        <v>42</v>
      </c>
      <c r="T3255" t="s">
        <v>43</v>
      </c>
      <c r="U3255" t="str">
        <f t="shared" si="203"/>
        <v>16-20%</v>
      </c>
    </row>
    <row r="3256" spans="1:21" x14ac:dyDescent="0.25">
      <c r="A3256" t="s">
        <v>5657</v>
      </c>
      <c r="B3256" s="3">
        <v>46176</v>
      </c>
      <c r="C3256" t="s">
        <v>1743</v>
      </c>
      <c r="D3256" t="s">
        <v>32</v>
      </c>
      <c r="E3256" t="s">
        <v>33</v>
      </c>
      <c r="F3256" t="s">
        <v>6063</v>
      </c>
      <c r="G3256" t="s">
        <v>6026</v>
      </c>
      <c r="H3256">
        <v>1</v>
      </c>
      <c r="I3256" s="5">
        <v>240</v>
      </c>
      <c r="J3256" s="5">
        <v>380</v>
      </c>
      <c r="K3256" s="5">
        <f t="shared" si="200"/>
        <v>380</v>
      </c>
      <c r="L3256" s="4">
        <v>0.15</v>
      </c>
      <c r="M3256" s="5">
        <f t="shared" si="201"/>
        <v>57</v>
      </c>
      <c r="N3256" s="5">
        <f t="shared" si="202"/>
        <v>197</v>
      </c>
      <c r="O3256" t="s">
        <v>55</v>
      </c>
      <c r="P3256" t="s">
        <v>56</v>
      </c>
      <c r="Q3256" t="s">
        <v>53</v>
      </c>
      <c r="R3256" t="s">
        <v>440</v>
      </c>
      <c r="S3256">
        <v>139</v>
      </c>
      <c r="T3256" t="s">
        <v>441</v>
      </c>
      <c r="U3256" t="str">
        <f t="shared" si="203"/>
        <v>11-15%</v>
      </c>
    </row>
    <row r="3257" spans="1:21" x14ac:dyDescent="0.25">
      <c r="A3257" t="s">
        <v>5658</v>
      </c>
      <c r="B3257" s="3">
        <v>45876</v>
      </c>
      <c r="C3257" t="s">
        <v>2446</v>
      </c>
      <c r="D3257" t="s">
        <v>32</v>
      </c>
      <c r="E3257" t="s">
        <v>75</v>
      </c>
      <c r="F3257" t="s">
        <v>93</v>
      </c>
      <c r="G3257" t="s">
        <v>6013</v>
      </c>
      <c r="H3257">
        <v>6</v>
      </c>
      <c r="I3257" s="5">
        <v>1050</v>
      </c>
      <c r="J3257" s="5">
        <v>1450</v>
      </c>
      <c r="K3257" s="5">
        <f t="shared" si="200"/>
        <v>8700</v>
      </c>
      <c r="L3257" s="4">
        <v>0</v>
      </c>
      <c r="M3257" s="5">
        <f t="shared" si="201"/>
        <v>0</v>
      </c>
      <c r="N3257" s="5">
        <f t="shared" si="202"/>
        <v>2400</v>
      </c>
      <c r="O3257" t="s">
        <v>55</v>
      </c>
      <c r="P3257" t="s">
        <v>56</v>
      </c>
      <c r="Q3257" t="s">
        <v>53</v>
      </c>
      <c r="R3257" t="s">
        <v>42</v>
      </c>
      <c r="T3257" t="s">
        <v>43</v>
      </c>
      <c r="U3257" t="str">
        <f t="shared" si="203"/>
        <v>No Discount</v>
      </c>
    </row>
    <row r="3258" spans="1:21" x14ac:dyDescent="0.25">
      <c r="A3258" t="s">
        <v>5659</v>
      </c>
      <c r="B3258" s="3">
        <v>45898</v>
      </c>
      <c r="C3258" t="s">
        <v>2100</v>
      </c>
      <c r="D3258" t="s">
        <v>50</v>
      </c>
      <c r="E3258" t="s">
        <v>75</v>
      </c>
      <c r="F3258" t="s">
        <v>93</v>
      </c>
      <c r="G3258" t="s">
        <v>6013</v>
      </c>
      <c r="H3258">
        <v>10</v>
      </c>
      <c r="I3258" s="5">
        <v>1050</v>
      </c>
      <c r="J3258" s="5">
        <v>1450</v>
      </c>
      <c r="K3258" s="5">
        <f t="shared" si="200"/>
        <v>14500</v>
      </c>
      <c r="L3258" s="4">
        <v>0</v>
      </c>
      <c r="M3258" s="5">
        <f t="shared" si="201"/>
        <v>0</v>
      </c>
      <c r="N3258" s="5">
        <f t="shared" si="202"/>
        <v>4000</v>
      </c>
      <c r="O3258" t="s">
        <v>55</v>
      </c>
      <c r="P3258" t="s">
        <v>56</v>
      </c>
      <c r="Q3258" t="s">
        <v>53</v>
      </c>
      <c r="R3258" t="s">
        <v>42</v>
      </c>
      <c r="T3258" t="s">
        <v>43</v>
      </c>
      <c r="U3258" t="str">
        <f t="shared" si="203"/>
        <v>No Discount</v>
      </c>
    </row>
    <row r="3259" spans="1:21" x14ac:dyDescent="0.25">
      <c r="A3259" t="s">
        <v>5660</v>
      </c>
      <c r="B3259" s="3">
        <v>45830</v>
      </c>
      <c r="C3259" t="s">
        <v>2784</v>
      </c>
      <c r="D3259" t="s">
        <v>126</v>
      </c>
      <c r="E3259" t="s">
        <v>75</v>
      </c>
      <c r="F3259" t="s">
        <v>6063</v>
      </c>
      <c r="G3259" t="s">
        <v>6026</v>
      </c>
      <c r="H3259">
        <v>2</v>
      </c>
      <c r="I3259" s="5">
        <v>240</v>
      </c>
      <c r="J3259" s="5">
        <v>380</v>
      </c>
      <c r="K3259" s="5">
        <f t="shared" si="200"/>
        <v>760</v>
      </c>
      <c r="L3259" s="4">
        <v>0</v>
      </c>
      <c r="M3259" s="5">
        <f t="shared" si="201"/>
        <v>0</v>
      </c>
      <c r="N3259" s="5">
        <f t="shared" si="202"/>
        <v>280</v>
      </c>
      <c r="O3259" t="s">
        <v>95</v>
      </c>
      <c r="P3259" t="s">
        <v>96</v>
      </c>
      <c r="Q3259" t="s">
        <v>53</v>
      </c>
      <c r="R3259" t="s">
        <v>42</v>
      </c>
      <c r="T3259" t="s">
        <v>43</v>
      </c>
      <c r="U3259" t="str">
        <f t="shared" si="203"/>
        <v>No Discount</v>
      </c>
    </row>
    <row r="3260" spans="1:21" x14ac:dyDescent="0.25">
      <c r="A3260" t="s">
        <v>5661</v>
      </c>
      <c r="B3260" s="3">
        <v>45908</v>
      </c>
      <c r="C3260" t="s">
        <v>3658</v>
      </c>
      <c r="D3260" t="s">
        <v>32</v>
      </c>
      <c r="E3260" t="s">
        <v>33</v>
      </c>
      <c r="F3260" t="s">
        <v>6063</v>
      </c>
      <c r="G3260" t="s">
        <v>6026</v>
      </c>
      <c r="H3260">
        <v>7</v>
      </c>
      <c r="I3260" s="5">
        <v>240</v>
      </c>
      <c r="J3260" s="5">
        <v>380</v>
      </c>
      <c r="K3260" s="5">
        <f t="shared" si="200"/>
        <v>2660</v>
      </c>
      <c r="L3260" s="4">
        <v>0</v>
      </c>
      <c r="M3260" s="5">
        <f t="shared" si="201"/>
        <v>0</v>
      </c>
      <c r="N3260" s="5">
        <f t="shared" si="202"/>
        <v>980</v>
      </c>
      <c r="O3260" t="s">
        <v>120</v>
      </c>
      <c r="P3260" t="s">
        <v>96</v>
      </c>
      <c r="Q3260" t="s">
        <v>53</v>
      </c>
      <c r="R3260" t="s">
        <v>440</v>
      </c>
      <c r="S3260">
        <v>18</v>
      </c>
      <c r="T3260" t="s">
        <v>441</v>
      </c>
      <c r="U3260" t="str">
        <f t="shared" si="203"/>
        <v>No Discount</v>
      </c>
    </row>
    <row r="3261" spans="1:21" x14ac:dyDescent="0.25">
      <c r="A3261" t="s">
        <v>5662</v>
      </c>
      <c r="B3261" s="3">
        <v>46039</v>
      </c>
      <c r="C3261" t="s">
        <v>4414</v>
      </c>
      <c r="D3261" t="s">
        <v>50</v>
      </c>
      <c r="E3261" t="s">
        <v>75</v>
      </c>
      <c r="F3261" t="s">
        <v>93</v>
      </c>
      <c r="G3261" t="s">
        <v>6013</v>
      </c>
      <c r="H3261">
        <v>8</v>
      </c>
      <c r="I3261" s="5">
        <v>1050</v>
      </c>
      <c r="J3261" s="5">
        <v>1450</v>
      </c>
      <c r="K3261" s="5">
        <f t="shared" si="200"/>
        <v>11600</v>
      </c>
      <c r="L3261" s="4">
        <v>0.2</v>
      </c>
      <c r="M3261" s="5">
        <f t="shared" si="201"/>
        <v>2320</v>
      </c>
      <c r="N3261" s="5">
        <f t="shared" si="202"/>
        <v>5520</v>
      </c>
      <c r="O3261" t="s">
        <v>67</v>
      </c>
      <c r="P3261" t="s">
        <v>68</v>
      </c>
      <c r="Q3261" t="s">
        <v>36</v>
      </c>
      <c r="R3261" t="s">
        <v>42</v>
      </c>
      <c r="T3261" t="s">
        <v>43</v>
      </c>
      <c r="U3261" t="str">
        <f t="shared" si="203"/>
        <v>16-20%</v>
      </c>
    </row>
    <row r="3262" spans="1:21" x14ac:dyDescent="0.25">
      <c r="A3262" t="s">
        <v>5663</v>
      </c>
      <c r="B3262" s="3">
        <v>46091</v>
      </c>
      <c r="C3262" t="s">
        <v>4545</v>
      </c>
      <c r="D3262" t="s">
        <v>32</v>
      </c>
      <c r="E3262" t="s">
        <v>33</v>
      </c>
      <c r="F3262" t="s">
        <v>6040</v>
      </c>
      <c r="G3262" t="s">
        <v>6069</v>
      </c>
      <c r="H3262">
        <v>8</v>
      </c>
      <c r="I3262" s="5">
        <v>260</v>
      </c>
      <c r="J3262" s="5">
        <v>387</v>
      </c>
      <c r="K3262" s="5">
        <f t="shared" si="200"/>
        <v>3096</v>
      </c>
      <c r="L3262" s="4">
        <v>0.1</v>
      </c>
      <c r="M3262" s="5">
        <f t="shared" si="201"/>
        <v>309.60000000000002</v>
      </c>
      <c r="N3262" s="5">
        <f t="shared" si="202"/>
        <v>1325.6</v>
      </c>
      <c r="O3262" t="s">
        <v>120</v>
      </c>
      <c r="P3262" t="s">
        <v>96</v>
      </c>
      <c r="Q3262" t="s">
        <v>53</v>
      </c>
      <c r="R3262" t="s">
        <v>440</v>
      </c>
      <c r="S3262">
        <v>173</v>
      </c>
      <c r="T3262" t="s">
        <v>441</v>
      </c>
      <c r="U3262" t="str">
        <f t="shared" si="203"/>
        <v>5-10%</v>
      </c>
    </row>
    <row r="3263" spans="1:21" x14ac:dyDescent="0.25">
      <c r="A3263" t="s">
        <v>5664</v>
      </c>
      <c r="B3263" s="3">
        <v>45715</v>
      </c>
      <c r="C3263" t="s">
        <v>1104</v>
      </c>
      <c r="D3263" t="s">
        <v>32</v>
      </c>
      <c r="E3263" t="s">
        <v>75</v>
      </c>
      <c r="F3263" t="s">
        <v>6063</v>
      </c>
      <c r="G3263" t="s">
        <v>6026</v>
      </c>
      <c r="H3263">
        <v>5</v>
      </c>
      <c r="I3263" s="5">
        <v>240</v>
      </c>
      <c r="J3263" s="5">
        <v>380</v>
      </c>
      <c r="K3263" s="5">
        <f t="shared" si="200"/>
        <v>1900</v>
      </c>
      <c r="L3263" s="4">
        <v>0</v>
      </c>
      <c r="M3263" s="5">
        <f t="shared" si="201"/>
        <v>0</v>
      </c>
      <c r="N3263" s="5">
        <f t="shared" si="202"/>
        <v>700</v>
      </c>
      <c r="O3263" t="s">
        <v>215</v>
      </c>
      <c r="P3263" t="s">
        <v>86</v>
      </c>
      <c r="Q3263" t="s">
        <v>36</v>
      </c>
      <c r="R3263" t="s">
        <v>42</v>
      </c>
      <c r="T3263" t="s">
        <v>43</v>
      </c>
      <c r="U3263" t="str">
        <f t="shared" si="203"/>
        <v>No Discount</v>
      </c>
    </row>
    <row r="3264" spans="1:21" x14ac:dyDescent="0.25">
      <c r="A3264" t="s">
        <v>5665</v>
      </c>
      <c r="B3264" s="3">
        <v>46003</v>
      </c>
      <c r="C3264" t="s">
        <v>366</v>
      </c>
      <c r="D3264" t="s">
        <v>32</v>
      </c>
      <c r="E3264" t="s">
        <v>33</v>
      </c>
      <c r="F3264" t="s">
        <v>93</v>
      </c>
      <c r="G3264" t="s">
        <v>6013</v>
      </c>
      <c r="H3264">
        <v>5</v>
      </c>
      <c r="I3264" s="5">
        <v>1050</v>
      </c>
      <c r="J3264" s="5">
        <v>1450</v>
      </c>
      <c r="K3264" s="5">
        <f t="shared" si="200"/>
        <v>7250</v>
      </c>
      <c r="L3264" s="4">
        <v>0</v>
      </c>
      <c r="M3264" s="5">
        <f t="shared" si="201"/>
        <v>0</v>
      </c>
      <c r="N3264" s="5">
        <f t="shared" si="202"/>
        <v>2000</v>
      </c>
      <c r="O3264" t="s">
        <v>181</v>
      </c>
      <c r="P3264" t="s">
        <v>68</v>
      </c>
      <c r="Q3264" t="s">
        <v>36</v>
      </c>
      <c r="R3264" t="s">
        <v>42</v>
      </c>
      <c r="T3264" t="s">
        <v>43</v>
      </c>
      <c r="U3264" t="str">
        <f t="shared" si="203"/>
        <v>No Discount</v>
      </c>
    </row>
    <row r="3265" spans="1:21" x14ac:dyDescent="0.25">
      <c r="A3265" t="s">
        <v>5666</v>
      </c>
      <c r="B3265" s="3">
        <v>45843</v>
      </c>
      <c r="C3265" t="s">
        <v>2003</v>
      </c>
      <c r="D3265" t="s">
        <v>126</v>
      </c>
      <c r="E3265" t="s">
        <v>33</v>
      </c>
      <c r="F3265" t="s">
        <v>6063</v>
      </c>
      <c r="G3265" t="s">
        <v>6026</v>
      </c>
      <c r="H3265">
        <v>4</v>
      </c>
      <c r="I3265" s="5">
        <v>240</v>
      </c>
      <c r="J3265" s="5">
        <v>380</v>
      </c>
      <c r="K3265" s="5">
        <f t="shared" si="200"/>
        <v>1520</v>
      </c>
      <c r="L3265" s="4">
        <v>0</v>
      </c>
      <c r="M3265" s="5">
        <f t="shared" si="201"/>
        <v>0</v>
      </c>
      <c r="N3265" s="5">
        <f t="shared" si="202"/>
        <v>560</v>
      </c>
      <c r="O3265" t="s">
        <v>127</v>
      </c>
      <c r="P3265" t="s">
        <v>56</v>
      </c>
      <c r="Q3265" t="s">
        <v>53</v>
      </c>
      <c r="R3265" t="s">
        <v>42</v>
      </c>
      <c r="T3265" t="s">
        <v>43</v>
      </c>
      <c r="U3265" t="str">
        <f t="shared" si="203"/>
        <v>No Discount</v>
      </c>
    </row>
    <row r="3266" spans="1:21" x14ac:dyDescent="0.25">
      <c r="A3266" t="s">
        <v>5667</v>
      </c>
      <c r="B3266" s="3">
        <v>45894</v>
      </c>
      <c r="C3266" t="s">
        <v>2009</v>
      </c>
      <c r="D3266" t="s">
        <v>50</v>
      </c>
      <c r="E3266" t="s">
        <v>75</v>
      </c>
      <c r="F3266" t="s">
        <v>93</v>
      </c>
      <c r="G3266" t="s">
        <v>6013</v>
      </c>
      <c r="H3266">
        <v>5</v>
      </c>
      <c r="I3266" s="5">
        <v>1050</v>
      </c>
      <c r="J3266" s="5">
        <v>1450</v>
      </c>
      <c r="K3266" s="5">
        <f t="shared" ref="K3266:K3329" si="204">H3266*J3266</f>
        <v>7250</v>
      </c>
      <c r="L3266" s="4">
        <v>0</v>
      </c>
      <c r="M3266" s="5">
        <f t="shared" ref="M3266:M3329" si="205">K3266*L3266</f>
        <v>0</v>
      </c>
      <c r="N3266" s="5">
        <f t="shared" ref="N3266:N3329" si="206">K3266-((H3266*I3266)-M3266)</f>
        <v>2000</v>
      </c>
      <c r="O3266" t="s">
        <v>85</v>
      </c>
      <c r="P3266" t="s">
        <v>86</v>
      </c>
      <c r="Q3266" t="s">
        <v>36</v>
      </c>
      <c r="R3266" t="s">
        <v>42</v>
      </c>
      <c r="T3266" t="s">
        <v>43</v>
      </c>
      <c r="U3266" t="str">
        <f t="shared" ref="U3266:U3329" si="207">_xlfn.IFS(L3266=0, "No Discount", L3266&lt;=10%, "5-10%", L3266&lt;=15%, "11-15%", L3266&lt;=20%, "16-20%", L3266&lt;=25%, "21-25%")</f>
        <v>No Discount</v>
      </c>
    </row>
    <row r="3267" spans="1:21" x14ac:dyDescent="0.25">
      <c r="A3267" t="s">
        <v>5668</v>
      </c>
      <c r="B3267" s="3">
        <v>45934</v>
      </c>
      <c r="C3267" t="s">
        <v>1121</v>
      </c>
      <c r="D3267" t="s">
        <v>126</v>
      </c>
      <c r="E3267" t="s">
        <v>33</v>
      </c>
      <c r="F3267" t="s">
        <v>6063</v>
      </c>
      <c r="G3267" t="s">
        <v>6018</v>
      </c>
      <c r="H3267">
        <v>2</v>
      </c>
      <c r="I3267" s="5">
        <v>250</v>
      </c>
      <c r="J3267" s="5">
        <v>363</v>
      </c>
      <c r="K3267" s="5">
        <f t="shared" si="204"/>
        <v>726</v>
      </c>
      <c r="L3267" s="4">
        <v>0</v>
      </c>
      <c r="M3267" s="5">
        <f t="shared" si="205"/>
        <v>0</v>
      </c>
      <c r="N3267" s="5">
        <f t="shared" si="206"/>
        <v>226</v>
      </c>
      <c r="O3267" t="s">
        <v>110</v>
      </c>
      <c r="P3267" t="s">
        <v>78</v>
      </c>
      <c r="Q3267" t="s">
        <v>36</v>
      </c>
      <c r="R3267" t="s">
        <v>42</v>
      </c>
      <c r="T3267" t="s">
        <v>43</v>
      </c>
      <c r="U3267" t="str">
        <f t="shared" si="207"/>
        <v>No Discount</v>
      </c>
    </row>
    <row r="3268" spans="1:21" x14ac:dyDescent="0.25">
      <c r="A3268" t="s">
        <v>5669</v>
      </c>
      <c r="B3268" s="3">
        <v>45998</v>
      </c>
      <c r="C3268" t="s">
        <v>1218</v>
      </c>
      <c r="D3268" t="s">
        <v>126</v>
      </c>
      <c r="E3268" t="s">
        <v>75</v>
      </c>
      <c r="F3268" t="s">
        <v>6063</v>
      </c>
      <c r="G3268" t="s">
        <v>6026</v>
      </c>
      <c r="H3268">
        <v>9</v>
      </c>
      <c r="I3268" s="5">
        <v>240</v>
      </c>
      <c r="J3268" s="5">
        <v>380</v>
      </c>
      <c r="K3268" s="5">
        <f t="shared" si="204"/>
        <v>3420</v>
      </c>
      <c r="L3268" s="4">
        <v>0</v>
      </c>
      <c r="M3268" s="5">
        <f t="shared" si="205"/>
        <v>0</v>
      </c>
      <c r="N3268" s="5">
        <f t="shared" si="206"/>
        <v>1260</v>
      </c>
      <c r="O3268" t="s">
        <v>110</v>
      </c>
      <c r="P3268" t="s">
        <v>78</v>
      </c>
      <c r="Q3268" t="s">
        <v>36</v>
      </c>
      <c r="R3268" t="s">
        <v>42</v>
      </c>
      <c r="T3268" t="s">
        <v>43</v>
      </c>
      <c r="U3268" t="str">
        <f t="shared" si="207"/>
        <v>No Discount</v>
      </c>
    </row>
    <row r="3269" spans="1:21" x14ac:dyDescent="0.25">
      <c r="A3269" t="s">
        <v>5670</v>
      </c>
      <c r="B3269" s="3">
        <v>45794</v>
      </c>
      <c r="C3269" t="s">
        <v>436</v>
      </c>
      <c r="D3269" t="s">
        <v>126</v>
      </c>
      <c r="E3269" t="s">
        <v>75</v>
      </c>
      <c r="F3269" t="s">
        <v>137</v>
      </c>
      <c r="G3269" t="s">
        <v>6030</v>
      </c>
      <c r="H3269">
        <v>3</v>
      </c>
      <c r="I3269" s="5">
        <v>400</v>
      </c>
      <c r="J3269" s="5">
        <v>583</v>
      </c>
      <c r="K3269" s="5">
        <f t="shared" si="204"/>
        <v>1749</v>
      </c>
      <c r="L3269" s="4">
        <v>0</v>
      </c>
      <c r="M3269" s="5">
        <f t="shared" si="205"/>
        <v>0</v>
      </c>
      <c r="N3269" s="5">
        <f t="shared" si="206"/>
        <v>549</v>
      </c>
      <c r="O3269" t="s">
        <v>110</v>
      </c>
      <c r="P3269" t="s">
        <v>78</v>
      </c>
      <c r="Q3269" t="s">
        <v>36</v>
      </c>
      <c r="R3269" t="s">
        <v>42</v>
      </c>
      <c r="T3269" t="s">
        <v>43</v>
      </c>
      <c r="U3269" t="str">
        <f t="shared" si="207"/>
        <v>No Discount</v>
      </c>
    </row>
    <row r="3270" spans="1:21" x14ac:dyDescent="0.25">
      <c r="A3270" t="s">
        <v>5671</v>
      </c>
      <c r="B3270" s="3">
        <v>45942</v>
      </c>
      <c r="C3270" t="s">
        <v>3200</v>
      </c>
      <c r="D3270" t="s">
        <v>126</v>
      </c>
      <c r="E3270" t="s">
        <v>33</v>
      </c>
      <c r="F3270" t="s">
        <v>6063</v>
      </c>
      <c r="G3270" t="s">
        <v>6018</v>
      </c>
      <c r="H3270">
        <v>2</v>
      </c>
      <c r="I3270" s="5">
        <v>250</v>
      </c>
      <c r="J3270" s="5">
        <v>363</v>
      </c>
      <c r="K3270" s="5">
        <f t="shared" si="204"/>
        <v>726</v>
      </c>
      <c r="L3270" s="4">
        <v>0</v>
      </c>
      <c r="M3270" s="5">
        <f t="shared" si="205"/>
        <v>0</v>
      </c>
      <c r="N3270" s="5">
        <f t="shared" si="206"/>
        <v>226</v>
      </c>
      <c r="O3270" t="s">
        <v>110</v>
      </c>
      <c r="P3270" t="s">
        <v>78</v>
      </c>
      <c r="Q3270" t="s">
        <v>36</v>
      </c>
      <c r="R3270" t="s">
        <v>42</v>
      </c>
      <c r="T3270" t="s">
        <v>43</v>
      </c>
      <c r="U3270" t="str">
        <f t="shared" si="207"/>
        <v>No Discount</v>
      </c>
    </row>
    <row r="3271" spans="1:21" x14ac:dyDescent="0.25">
      <c r="A3271" t="s">
        <v>5672</v>
      </c>
      <c r="B3271" s="3">
        <v>45906</v>
      </c>
      <c r="C3271" t="s">
        <v>388</v>
      </c>
      <c r="D3271" t="s">
        <v>32</v>
      </c>
      <c r="E3271" t="s">
        <v>33</v>
      </c>
      <c r="F3271" t="s">
        <v>6040</v>
      </c>
      <c r="G3271" t="s">
        <v>6069</v>
      </c>
      <c r="H3271">
        <v>3</v>
      </c>
      <c r="I3271" s="5">
        <v>260</v>
      </c>
      <c r="J3271" s="5">
        <v>387</v>
      </c>
      <c r="K3271" s="5">
        <f t="shared" si="204"/>
        <v>1161</v>
      </c>
      <c r="L3271" s="4">
        <v>0</v>
      </c>
      <c r="M3271" s="5">
        <f t="shared" si="205"/>
        <v>0</v>
      </c>
      <c r="N3271" s="5">
        <f t="shared" si="206"/>
        <v>381</v>
      </c>
      <c r="O3271" t="s">
        <v>215</v>
      </c>
      <c r="P3271" t="s">
        <v>86</v>
      </c>
      <c r="Q3271" t="s">
        <v>36</v>
      </c>
      <c r="R3271" t="s">
        <v>42</v>
      </c>
      <c r="T3271" t="s">
        <v>43</v>
      </c>
      <c r="U3271" t="str">
        <f t="shared" si="207"/>
        <v>No Discount</v>
      </c>
    </row>
    <row r="3272" spans="1:21" x14ac:dyDescent="0.25">
      <c r="A3272" t="s">
        <v>5673</v>
      </c>
      <c r="B3272" s="3">
        <v>46075</v>
      </c>
      <c r="C3272" t="s">
        <v>2733</v>
      </c>
      <c r="D3272" t="s">
        <v>50</v>
      </c>
      <c r="E3272" t="s">
        <v>33</v>
      </c>
      <c r="F3272" t="s">
        <v>6063</v>
      </c>
      <c r="G3272" t="s">
        <v>6018</v>
      </c>
      <c r="H3272">
        <v>7</v>
      </c>
      <c r="I3272" s="5">
        <v>250</v>
      </c>
      <c r="J3272" s="5">
        <v>363</v>
      </c>
      <c r="K3272" s="5">
        <f t="shared" si="204"/>
        <v>2541</v>
      </c>
      <c r="L3272" s="4">
        <v>0.15</v>
      </c>
      <c r="M3272" s="5">
        <f t="shared" si="205"/>
        <v>381.15</v>
      </c>
      <c r="N3272" s="5">
        <f t="shared" si="206"/>
        <v>1172.1500000000001</v>
      </c>
      <c r="O3272" t="s">
        <v>127</v>
      </c>
      <c r="P3272" t="s">
        <v>56</v>
      </c>
      <c r="Q3272" t="s">
        <v>53</v>
      </c>
      <c r="R3272" t="s">
        <v>42</v>
      </c>
      <c r="T3272" t="s">
        <v>43</v>
      </c>
      <c r="U3272" t="str">
        <f t="shared" si="207"/>
        <v>11-15%</v>
      </c>
    </row>
    <row r="3273" spans="1:21" x14ac:dyDescent="0.25">
      <c r="A3273" t="s">
        <v>5674</v>
      </c>
      <c r="B3273" s="3">
        <v>46111</v>
      </c>
      <c r="C3273" t="s">
        <v>4009</v>
      </c>
      <c r="D3273" t="s">
        <v>126</v>
      </c>
      <c r="E3273" t="s">
        <v>75</v>
      </c>
      <c r="F3273" t="s">
        <v>6063</v>
      </c>
      <c r="G3273" t="s">
        <v>6018</v>
      </c>
      <c r="H3273">
        <v>6</v>
      </c>
      <c r="I3273" s="5">
        <v>250</v>
      </c>
      <c r="J3273" s="5">
        <v>363</v>
      </c>
      <c r="K3273" s="5">
        <f t="shared" si="204"/>
        <v>2178</v>
      </c>
      <c r="L3273" s="4">
        <v>0.25</v>
      </c>
      <c r="M3273" s="5">
        <f t="shared" si="205"/>
        <v>544.5</v>
      </c>
      <c r="N3273" s="5">
        <f t="shared" si="206"/>
        <v>1222.5</v>
      </c>
      <c r="O3273" t="s">
        <v>110</v>
      </c>
      <c r="P3273" t="s">
        <v>78</v>
      </c>
      <c r="Q3273" t="s">
        <v>36</v>
      </c>
      <c r="R3273" t="s">
        <v>440</v>
      </c>
      <c r="S3273">
        <v>60</v>
      </c>
      <c r="T3273" t="s">
        <v>441</v>
      </c>
      <c r="U3273" t="str">
        <f t="shared" si="207"/>
        <v>21-25%</v>
      </c>
    </row>
    <row r="3274" spans="1:21" x14ac:dyDescent="0.25">
      <c r="A3274" t="s">
        <v>5675</v>
      </c>
      <c r="B3274" s="3">
        <v>45889</v>
      </c>
      <c r="C3274" t="s">
        <v>1531</v>
      </c>
      <c r="D3274" t="s">
        <v>50</v>
      </c>
      <c r="E3274" t="s">
        <v>75</v>
      </c>
      <c r="F3274" t="s">
        <v>137</v>
      </c>
      <c r="G3274" t="s">
        <v>6030</v>
      </c>
      <c r="H3274">
        <v>3</v>
      </c>
      <c r="I3274" s="5">
        <v>400</v>
      </c>
      <c r="J3274" s="5">
        <v>583</v>
      </c>
      <c r="K3274" s="5">
        <f t="shared" si="204"/>
        <v>1749</v>
      </c>
      <c r="L3274" s="4">
        <v>0</v>
      </c>
      <c r="M3274" s="5">
        <f t="shared" si="205"/>
        <v>0</v>
      </c>
      <c r="N3274" s="5">
        <f t="shared" si="206"/>
        <v>549</v>
      </c>
      <c r="O3274" t="s">
        <v>127</v>
      </c>
      <c r="P3274" t="s">
        <v>56</v>
      </c>
      <c r="Q3274" t="s">
        <v>53</v>
      </c>
      <c r="R3274" t="s">
        <v>42</v>
      </c>
      <c r="T3274" t="s">
        <v>43</v>
      </c>
      <c r="U3274" t="str">
        <f t="shared" si="207"/>
        <v>No Discount</v>
      </c>
    </row>
    <row r="3275" spans="1:21" x14ac:dyDescent="0.25">
      <c r="A3275" t="s">
        <v>5676</v>
      </c>
      <c r="B3275" s="3">
        <v>46008</v>
      </c>
      <c r="C3275" t="s">
        <v>2733</v>
      </c>
      <c r="D3275" t="s">
        <v>32</v>
      </c>
      <c r="E3275" t="s">
        <v>75</v>
      </c>
      <c r="F3275" t="s">
        <v>137</v>
      </c>
      <c r="G3275" t="s">
        <v>6030</v>
      </c>
      <c r="H3275">
        <v>8</v>
      </c>
      <c r="I3275" s="5">
        <v>400</v>
      </c>
      <c r="J3275" s="5">
        <v>583</v>
      </c>
      <c r="K3275" s="5">
        <f t="shared" si="204"/>
        <v>4664</v>
      </c>
      <c r="L3275" s="4">
        <v>0</v>
      </c>
      <c r="M3275" s="5">
        <f t="shared" si="205"/>
        <v>0</v>
      </c>
      <c r="N3275" s="5">
        <f t="shared" si="206"/>
        <v>1464</v>
      </c>
      <c r="O3275" t="s">
        <v>40</v>
      </c>
      <c r="P3275" t="s">
        <v>41</v>
      </c>
      <c r="Q3275" t="s">
        <v>36</v>
      </c>
      <c r="R3275" t="s">
        <v>42</v>
      </c>
      <c r="T3275" t="s">
        <v>43</v>
      </c>
      <c r="U3275" t="str">
        <f t="shared" si="207"/>
        <v>No Discount</v>
      </c>
    </row>
    <row r="3276" spans="1:21" x14ac:dyDescent="0.25">
      <c r="A3276" t="s">
        <v>5677</v>
      </c>
      <c r="B3276" s="3">
        <v>45961</v>
      </c>
      <c r="C3276" t="s">
        <v>175</v>
      </c>
      <c r="D3276" t="s">
        <v>126</v>
      </c>
      <c r="E3276" t="s">
        <v>75</v>
      </c>
      <c r="F3276" t="s">
        <v>6040</v>
      </c>
      <c r="G3276" t="s">
        <v>6069</v>
      </c>
      <c r="H3276">
        <v>3</v>
      </c>
      <c r="I3276" s="5">
        <v>260</v>
      </c>
      <c r="J3276" s="5">
        <v>387</v>
      </c>
      <c r="K3276" s="5">
        <f t="shared" si="204"/>
        <v>1161</v>
      </c>
      <c r="L3276" s="4">
        <v>0</v>
      </c>
      <c r="M3276" s="5">
        <f t="shared" si="205"/>
        <v>0</v>
      </c>
      <c r="N3276" s="5">
        <f t="shared" si="206"/>
        <v>381</v>
      </c>
      <c r="O3276" t="s">
        <v>40</v>
      </c>
      <c r="P3276" t="s">
        <v>41</v>
      </c>
      <c r="Q3276" t="s">
        <v>36</v>
      </c>
      <c r="R3276" t="s">
        <v>42</v>
      </c>
      <c r="T3276" t="s">
        <v>43</v>
      </c>
      <c r="U3276" t="str">
        <f t="shared" si="207"/>
        <v>No Discount</v>
      </c>
    </row>
    <row r="3277" spans="1:21" x14ac:dyDescent="0.25">
      <c r="A3277" t="s">
        <v>5678</v>
      </c>
      <c r="B3277" s="3">
        <v>45691</v>
      </c>
      <c r="C3277" t="s">
        <v>1989</v>
      </c>
      <c r="D3277" t="s">
        <v>32</v>
      </c>
      <c r="E3277" t="s">
        <v>33</v>
      </c>
      <c r="F3277" t="s">
        <v>137</v>
      </c>
      <c r="G3277" t="s">
        <v>6030</v>
      </c>
      <c r="H3277">
        <v>1</v>
      </c>
      <c r="I3277" s="5">
        <v>400</v>
      </c>
      <c r="J3277" s="5">
        <v>583</v>
      </c>
      <c r="K3277" s="5">
        <f t="shared" si="204"/>
        <v>583</v>
      </c>
      <c r="L3277" s="4">
        <v>0</v>
      </c>
      <c r="M3277" s="5">
        <f t="shared" si="205"/>
        <v>0</v>
      </c>
      <c r="N3277" s="5">
        <f t="shared" si="206"/>
        <v>183</v>
      </c>
      <c r="O3277" t="s">
        <v>110</v>
      </c>
      <c r="P3277" t="s">
        <v>78</v>
      </c>
      <c r="Q3277" t="s">
        <v>36</v>
      </c>
      <c r="R3277" t="s">
        <v>42</v>
      </c>
      <c r="T3277" t="s">
        <v>43</v>
      </c>
      <c r="U3277" t="str">
        <f t="shared" si="207"/>
        <v>No Discount</v>
      </c>
    </row>
    <row r="3278" spans="1:21" x14ac:dyDescent="0.25">
      <c r="A3278" t="s">
        <v>5679</v>
      </c>
      <c r="B3278" s="3">
        <v>45959</v>
      </c>
      <c r="C3278" t="s">
        <v>756</v>
      </c>
      <c r="D3278" t="s">
        <v>32</v>
      </c>
      <c r="E3278" t="s">
        <v>33</v>
      </c>
      <c r="F3278" t="s">
        <v>6040</v>
      </c>
      <c r="G3278" t="s">
        <v>6069</v>
      </c>
      <c r="H3278">
        <v>2</v>
      </c>
      <c r="I3278" s="5">
        <v>260</v>
      </c>
      <c r="J3278" s="5">
        <v>387</v>
      </c>
      <c r="K3278" s="5">
        <f t="shared" si="204"/>
        <v>774</v>
      </c>
      <c r="L3278" s="4">
        <v>0</v>
      </c>
      <c r="M3278" s="5">
        <f t="shared" si="205"/>
        <v>0</v>
      </c>
      <c r="N3278" s="5">
        <f t="shared" si="206"/>
        <v>254</v>
      </c>
      <c r="O3278" t="s">
        <v>95</v>
      </c>
      <c r="P3278" t="s">
        <v>96</v>
      </c>
      <c r="Q3278" t="s">
        <v>53</v>
      </c>
      <c r="R3278" t="s">
        <v>42</v>
      </c>
      <c r="T3278" t="s">
        <v>43</v>
      </c>
      <c r="U3278" t="str">
        <f t="shared" si="207"/>
        <v>No Discount</v>
      </c>
    </row>
    <row r="3279" spans="1:21" x14ac:dyDescent="0.25">
      <c r="A3279" t="s">
        <v>5680</v>
      </c>
      <c r="B3279" s="3">
        <v>46064</v>
      </c>
      <c r="C3279" t="s">
        <v>2183</v>
      </c>
      <c r="D3279" t="s">
        <v>50</v>
      </c>
      <c r="E3279" t="s">
        <v>33</v>
      </c>
      <c r="F3279" t="s">
        <v>6040</v>
      </c>
      <c r="G3279" t="s">
        <v>6069</v>
      </c>
      <c r="H3279">
        <v>2</v>
      </c>
      <c r="I3279" s="5">
        <v>260</v>
      </c>
      <c r="J3279" s="5">
        <v>387</v>
      </c>
      <c r="K3279" s="5">
        <f t="shared" si="204"/>
        <v>774</v>
      </c>
      <c r="L3279" s="4">
        <v>0.15</v>
      </c>
      <c r="M3279" s="5">
        <f t="shared" si="205"/>
        <v>116.1</v>
      </c>
      <c r="N3279" s="5">
        <f t="shared" si="206"/>
        <v>370.1</v>
      </c>
      <c r="O3279" t="s">
        <v>67</v>
      </c>
      <c r="P3279" t="s">
        <v>68</v>
      </c>
      <c r="Q3279" t="s">
        <v>36</v>
      </c>
      <c r="R3279" t="s">
        <v>42</v>
      </c>
      <c r="T3279" t="s">
        <v>43</v>
      </c>
      <c r="U3279" t="str">
        <f t="shared" si="207"/>
        <v>11-15%</v>
      </c>
    </row>
    <row r="3280" spans="1:21" x14ac:dyDescent="0.25">
      <c r="A3280" t="s">
        <v>5681</v>
      </c>
      <c r="B3280" s="3">
        <v>45685</v>
      </c>
      <c r="C3280" t="s">
        <v>1079</v>
      </c>
      <c r="D3280" t="s">
        <v>126</v>
      </c>
      <c r="E3280" t="s">
        <v>75</v>
      </c>
      <c r="F3280" t="s">
        <v>6063</v>
      </c>
      <c r="G3280" t="s">
        <v>6026</v>
      </c>
      <c r="H3280">
        <v>8</v>
      </c>
      <c r="I3280" s="5">
        <v>240</v>
      </c>
      <c r="J3280" s="5">
        <v>380</v>
      </c>
      <c r="K3280" s="5">
        <f t="shared" si="204"/>
        <v>3040</v>
      </c>
      <c r="L3280" s="4">
        <v>0</v>
      </c>
      <c r="M3280" s="5">
        <f t="shared" si="205"/>
        <v>0</v>
      </c>
      <c r="N3280" s="5">
        <f t="shared" si="206"/>
        <v>1120</v>
      </c>
      <c r="O3280" t="s">
        <v>67</v>
      </c>
      <c r="P3280" t="s">
        <v>68</v>
      </c>
      <c r="Q3280" t="s">
        <v>36</v>
      </c>
      <c r="R3280" t="s">
        <v>42</v>
      </c>
      <c r="T3280" t="s">
        <v>43</v>
      </c>
      <c r="U3280" t="str">
        <f t="shared" si="207"/>
        <v>No Discount</v>
      </c>
    </row>
    <row r="3281" spans="1:21" x14ac:dyDescent="0.25">
      <c r="A3281" t="s">
        <v>5682</v>
      </c>
      <c r="B3281" s="3">
        <v>46099</v>
      </c>
      <c r="C3281" t="s">
        <v>1880</v>
      </c>
      <c r="D3281" t="s">
        <v>126</v>
      </c>
      <c r="E3281" t="s">
        <v>75</v>
      </c>
      <c r="F3281" t="s">
        <v>6063</v>
      </c>
      <c r="G3281" t="s">
        <v>6018</v>
      </c>
      <c r="H3281">
        <v>9</v>
      </c>
      <c r="I3281" s="5">
        <v>250</v>
      </c>
      <c r="J3281" s="5">
        <v>363</v>
      </c>
      <c r="K3281" s="5">
        <f t="shared" si="204"/>
        <v>3267</v>
      </c>
      <c r="L3281" s="4">
        <v>0.12</v>
      </c>
      <c r="M3281" s="5">
        <f t="shared" si="205"/>
        <v>392.03999999999996</v>
      </c>
      <c r="N3281" s="5">
        <f t="shared" si="206"/>
        <v>1409.04</v>
      </c>
      <c r="O3281" t="s">
        <v>120</v>
      </c>
      <c r="P3281" t="s">
        <v>96</v>
      </c>
      <c r="Q3281" t="s">
        <v>53</v>
      </c>
      <c r="R3281" t="s">
        <v>42</v>
      </c>
      <c r="T3281" t="s">
        <v>43</v>
      </c>
      <c r="U3281" t="str">
        <f t="shared" si="207"/>
        <v>11-15%</v>
      </c>
    </row>
    <row r="3282" spans="1:21" x14ac:dyDescent="0.25">
      <c r="A3282" t="s">
        <v>5683</v>
      </c>
      <c r="B3282" s="3">
        <v>46152</v>
      </c>
      <c r="C3282" t="s">
        <v>3486</v>
      </c>
      <c r="D3282" t="s">
        <v>50</v>
      </c>
      <c r="E3282" t="s">
        <v>33</v>
      </c>
      <c r="F3282" t="s">
        <v>93</v>
      </c>
      <c r="G3282" t="s">
        <v>6013</v>
      </c>
      <c r="H3282">
        <v>87</v>
      </c>
      <c r="I3282" s="5">
        <v>1050</v>
      </c>
      <c r="J3282" s="5">
        <v>1450</v>
      </c>
      <c r="K3282" s="5">
        <f t="shared" si="204"/>
        <v>126150</v>
      </c>
      <c r="L3282" s="4">
        <v>0.05</v>
      </c>
      <c r="M3282" s="5">
        <f t="shared" si="205"/>
        <v>6307.5</v>
      </c>
      <c r="N3282" s="5">
        <f t="shared" si="206"/>
        <v>41107.5</v>
      </c>
      <c r="O3282" t="s">
        <v>127</v>
      </c>
      <c r="P3282" t="s">
        <v>56</v>
      </c>
      <c r="Q3282" t="s">
        <v>53</v>
      </c>
      <c r="R3282" t="s">
        <v>42</v>
      </c>
      <c r="T3282" t="s">
        <v>43</v>
      </c>
      <c r="U3282" t="str">
        <f t="shared" si="207"/>
        <v>5-10%</v>
      </c>
    </row>
    <row r="3283" spans="1:21" x14ac:dyDescent="0.25">
      <c r="A3283" t="s">
        <v>5684</v>
      </c>
      <c r="B3283" s="3">
        <v>45756</v>
      </c>
      <c r="C3283" t="s">
        <v>4866</v>
      </c>
      <c r="D3283" t="s">
        <v>50</v>
      </c>
      <c r="E3283" t="s">
        <v>75</v>
      </c>
      <c r="F3283" t="s">
        <v>6063</v>
      </c>
      <c r="G3283" t="s">
        <v>6026</v>
      </c>
      <c r="H3283">
        <v>10</v>
      </c>
      <c r="I3283" s="5">
        <v>240</v>
      </c>
      <c r="J3283" s="5">
        <v>380</v>
      </c>
      <c r="K3283" s="5">
        <f t="shared" si="204"/>
        <v>3800</v>
      </c>
      <c r="L3283" s="4">
        <v>0</v>
      </c>
      <c r="M3283" s="5">
        <f t="shared" si="205"/>
        <v>0</v>
      </c>
      <c r="N3283" s="5">
        <f t="shared" si="206"/>
        <v>1400</v>
      </c>
      <c r="O3283" t="s">
        <v>110</v>
      </c>
      <c r="P3283" t="s">
        <v>78</v>
      </c>
      <c r="Q3283" t="s">
        <v>36</v>
      </c>
      <c r="R3283" t="s">
        <v>42</v>
      </c>
      <c r="T3283" t="s">
        <v>43</v>
      </c>
      <c r="U3283" t="str">
        <f t="shared" si="207"/>
        <v>No Discount</v>
      </c>
    </row>
    <row r="3284" spans="1:21" x14ac:dyDescent="0.25">
      <c r="A3284" t="s">
        <v>5685</v>
      </c>
      <c r="B3284" s="3">
        <v>45828</v>
      </c>
      <c r="C3284" t="s">
        <v>1214</v>
      </c>
      <c r="D3284" t="s">
        <v>126</v>
      </c>
      <c r="E3284" t="s">
        <v>75</v>
      </c>
      <c r="F3284" t="s">
        <v>6063</v>
      </c>
      <c r="G3284" t="s">
        <v>6026</v>
      </c>
      <c r="H3284">
        <v>8</v>
      </c>
      <c r="I3284" s="5">
        <v>240</v>
      </c>
      <c r="J3284" s="5">
        <v>380</v>
      </c>
      <c r="K3284" s="5">
        <f t="shared" si="204"/>
        <v>3040</v>
      </c>
      <c r="L3284" s="4">
        <v>0</v>
      </c>
      <c r="M3284" s="5">
        <f t="shared" si="205"/>
        <v>0</v>
      </c>
      <c r="N3284" s="5">
        <f t="shared" si="206"/>
        <v>1120</v>
      </c>
      <c r="O3284" t="s">
        <v>120</v>
      </c>
      <c r="P3284" t="s">
        <v>96</v>
      </c>
      <c r="Q3284" t="s">
        <v>53</v>
      </c>
      <c r="R3284" t="s">
        <v>42</v>
      </c>
      <c r="T3284" t="s">
        <v>43</v>
      </c>
      <c r="U3284" t="str">
        <f t="shared" si="207"/>
        <v>No Discount</v>
      </c>
    </row>
    <row r="3285" spans="1:21" x14ac:dyDescent="0.25">
      <c r="A3285" t="s">
        <v>5686</v>
      </c>
      <c r="B3285" s="3">
        <v>46000</v>
      </c>
      <c r="C3285" t="s">
        <v>4117</v>
      </c>
      <c r="D3285" t="s">
        <v>50</v>
      </c>
      <c r="E3285" t="s">
        <v>75</v>
      </c>
      <c r="F3285" t="s">
        <v>6063</v>
      </c>
      <c r="G3285" t="s">
        <v>6026</v>
      </c>
      <c r="H3285">
        <v>1</v>
      </c>
      <c r="I3285" s="5">
        <v>240</v>
      </c>
      <c r="J3285" s="5">
        <v>380</v>
      </c>
      <c r="K3285" s="5">
        <f t="shared" si="204"/>
        <v>380</v>
      </c>
      <c r="L3285" s="4">
        <v>0</v>
      </c>
      <c r="M3285" s="5">
        <f t="shared" si="205"/>
        <v>0</v>
      </c>
      <c r="N3285" s="5">
        <f t="shared" si="206"/>
        <v>140</v>
      </c>
      <c r="O3285" t="s">
        <v>77</v>
      </c>
      <c r="P3285" t="s">
        <v>78</v>
      </c>
      <c r="Q3285" t="s">
        <v>36</v>
      </c>
      <c r="R3285" t="s">
        <v>42</v>
      </c>
      <c r="T3285" t="s">
        <v>43</v>
      </c>
      <c r="U3285" t="str">
        <f t="shared" si="207"/>
        <v>No Discount</v>
      </c>
    </row>
    <row r="3286" spans="1:21" x14ac:dyDescent="0.25">
      <c r="A3286" t="s">
        <v>5687</v>
      </c>
      <c r="B3286" s="3">
        <v>45727</v>
      </c>
      <c r="C3286" t="s">
        <v>2811</v>
      </c>
      <c r="D3286" t="s">
        <v>50</v>
      </c>
      <c r="E3286" t="s">
        <v>33</v>
      </c>
      <c r="F3286" t="s">
        <v>6063</v>
      </c>
      <c r="G3286" t="s">
        <v>6026</v>
      </c>
      <c r="H3286">
        <v>10</v>
      </c>
      <c r="I3286" s="5">
        <v>240</v>
      </c>
      <c r="J3286" s="5">
        <v>380</v>
      </c>
      <c r="K3286" s="5">
        <f t="shared" si="204"/>
        <v>3800</v>
      </c>
      <c r="L3286" s="4">
        <v>0</v>
      </c>
      <c r="M3286" s="5">
        <f t="shared" si="205"/>
        <v>0</v>
      </c>
      <c r="N3286" s="5">
        <f t="shared" si="206"/>
        <v>1400</v>
      </c>
      <c r="O3286" t="s">
        <v>164</v>
      </c>
      <c r="P3286" t="s">
        <v>41</v>
      </c>
      <c r="Q3286" t="s">
        <v>36</v>
      </c>
      <c r="R3286" t="s">
        <v>42</v>
      </c>
      <c r="T3286" t="s">
        <v>43</v>
      </c>
      <c r="U3286" t="str">
        <f t="shared" si="207"/>
        <v>No Discount</v>
      </c>
    </row>
    <row r="3287" spans="1:21" x14ac:dyDescent="0.25">
      <c r="A3287" t="s">
        <v>5688</v>
      </c>
      <c r="B3287" s="3">
        <v>45788</v>
      </c>
      <c r="C3287" t="s">
        <v>1354</v>
      </c>
      <c r="D3287" t="s">
        <v>32</v>
      </c>
      <c r="E3287" t="s">
        <v>75</v>
      </c>
      <c r="F3287" t="s">
        <v>6063</v>
      </c>
      <c r="G3287" t="s">
        <v>6026</v>
      </c>
      <c r="H3287">
        <v>1</v>
      </c>
      <c r="I3287" s="5">
        <v>240</v>
      </c>
      <c r="J3287" s="5">
        <v>380</v>
      </c>
      <c r="K3287" s="5">
        <f t="shared" si="204"/>
        <v>380</v>
      </c>
      <c r="L3287" s="4">
        <v>0</v>
      </c>
      <c r="M3287" s="5">
        <f t="shared" si="205"/>
        <v>0</v>
      </c>
      <c r="N3287" s="5">
        <f t="shared" si="206"/>
        <v>140</v>
      </c>
      <c r="O3287" t="s">
        <v>110</v>
      </c>
      <c r="P3287" t="s">
        <v>78</v>
      </c>
      <c r="Q3287" t="s">
        <v>36</v>
      </c>
      <c r="R3287" t="s">
        <v>42</v>
      </c>
      <c r="T3287" t="s">
        <v>43</v>
      </c>
      <c r="U3287" t="str">
        <f t="shared" si="207"/>
        <v>No Discount</v>
      </c>
    </row>
    <row r="3288" spans="1:21" x14ac:dyDescent="0.25">
      <c r="A3288" t="s">
        <v>5689</v>
      </c>
      <c r="B3288" s="3">
        <v>45960</v>
      </c>
      <c r="C3288" t="s">
        <v>1083</v>
      </c>
      <c r="D3288" t="s">
        <v>50</v>
      </c>
      <c r="E3288" t="s">
        <v>75</v>
      </c>
      <c r="F3288" t="s">
        <v>6040</v>
      </c>
      <c r="G3288" t="s">
        <v>6069</v>
      </c>
      <c r="H3288">
        <v>8</v>
      </c>
      <c r="I3288" s="5">
        <v>260</v>
      </c>
      <c r="J3288" s="5">
        <v>387</v>
      </c>
      <c r="K3288" s="5">
        <f t="shared" si="204"/>
        <v>3096</v>
      </c>
      <c r="L3288" s="4">
        <v>0</v>
      </c>
      <c r="M3288" s="5">
        <f t="shared" si="205"/>
        <v>0</v>
      </c>
      <c r="N3288" s="5">
        <f t="shared" si="206"/>
        <v>1016</v>
      </c>
      <c r="O3288" t="s">
        <v>164</v>
      </c>
      <c r="P3288" t="s">
        <v>41</v>
      </c>
      <c r="Q3288" t="s">
        <v>36</v>
      </c>
      <c r="R3288" t="s">
        <v>42</v>
      </c>
      <c r="T3288" t="s">
        <v>43</v>
      </c>
      <c r="U3288" t="str">
        <f t="shared" si="207"/>
        <v>No Discount</v>
      </c>
    </row>
    <row r="3289" spans="1:21" x14ac:dyDescent="0.25">
      <c r="A3289" t="s">
        <v>5690</v>
      </c>
      <c r="B3289" s="3">
        <v>45732</v>
      </c>
      <c r="C3289" t="s">
        <v>3050</v>
      </c>
      <c r="D3289" t="s">
        <v>32</v>
      </c>
      <c r="E3289" t="s">
        <v>75</v>
      </c>
      <c r="F3289" t="s">
        <v>6063</v>
      </c>
      <c r="G3289" t="s">
        <v>6018</v>
      </c>
      <c r="H3289">
        <v>8</v>
      </c>
      <c r="I3289" s="5">
        <v>250</v>
      </c>
      <c r="J3289" s="5">
        <v>363</v>
      </c>
      <c r="K3289" s="5">
        <f t="shared" si="204"/>
        <v>2904</v>
      </c>
      <c r="L3289" s="4">
        <v>0</v>
      </c>
      <c r="M3289" s="5">
        <f t="shared" si="205"/>
        <v>0</v>
      </c>
      <c r="N3289" s="5">
        <f t="shared" si="206"/>
        <v>904</v>
      </c>
      <c r="O3289" t="s">
        <v>127</v>
      </c>
      <c r="P3289" t="s">
        <v>56</v>
      </c>
      <c r="Q3289" t="s">
        <v>53</v>
      </c>
      <c r="R3289" t="s">
        <v>42</v>
      </c>
      <c r="T3289" t="s">
        <v>43</v>
      </c>
      <c r="U3289" t="str">
        <f t="shared" si="207"/>
        <v>No Discount</v>
      </c>
    </row>
    <row r="3290" spans="1:21" x14ac:dyDescent="0.25">
      <c r="A3290" t="s">
        <v>5691</v>
      </c>
      <c r="B3290" s="3">
        <v>45682</v>
      </c>
      <c r="C3290" t="s">
        <v>5217</v>
      </c>
      <c r="D3290" t="s">
        <v>32</v>
      </c>
      <c r="E3290" t="s">
        <v>75</v>
      </c>
      <c r="F3290" t="s">
        <v>6040</v>
      </c>
      <c r="G3290" t="s">
        <v>6069</v>
      </c>
      <c r="H3290">
        <v>8</v>
      </c>
      <c r="I3290" s="5">
        <v>260</v>
      </c>
      <c r="J3290" s="5">
        <v>387</v>
      </c>
      <c r="K3290" s="5">
        <f t="shared" si="204"/>
        <v>3096</v>
      </c>
      <c r="L3290" s="4">
        <v>0</v>
      </c>
      <c r="M3290" s="5">
        <f t="shared" si="205"/>
        <v>0</v>
      </c>
      <c r="N3290" s="5">
        <f t="shared" si="206"/>
        <v>1016</v>
      </c>
      <c r="O3290" t="s">
        <v>164</v>
      </c>
      <c r="P3290" t="s">
        <v>41</v>
      </c>
      <c r="Q3290" t="s">
        <v>36</v>
      </c>
      <c r="R3290" t="s">
        <v>42</v>
      </c>
      <c r="T3290" t="s">
        <v>43</v>
      </c>
      <c r="U3290" t="str">
        <f t="shared" si="207"/>
        <v>No Discount</v>
      </c>
    </row>
    <row r="3291" spans="1:21" x14ac:dyDescent="0.25">
      <c r="A3291" t="s">
        <v>5692</v>
      </c>
      <c r="B3291" s="3">
        <v>45993</v>
      </c>
      <c r="C3291" t="s">
        <v>1372</v>
      </c>
      <c r="D3291" t="s">
        <v>50</v>
      </c>
      <c r="E3291" t="s">
        <v>33</v>
      </c>
      <c r="F3291" t="s">
        <v>6040</v>
      </c>
      <c r="G3291" t="s">
        <v>6069</v>
      </c>
      <c r="H3291">
        <v>6</v>
      </c>
      <c r="I3291" s="5">
        <v>260</v>
      </c>
      <c r="J3291" s="5">
        <v>387</v>
      </c>
      <c r="K3291" s="5">
        <f t="shared" si="204"/>
        <v>2322</v>
      </c>
      <c r="L3291" s="4">
        <v>0</v>
      </c>
      <c r="M3291" s="5">
        <f t="shared" si="205"/>
        <v>0</v>
      </c>
      <c r="N3291" s="5">
        <f t="shared" si="206"/>
        <v>762</v>
      </c>
      <c r="O3291" t="s">
        <v>164</v>
      </c>
      <c r="P3291" t="s">
        <v>41</v>
      </c>
      <c r="Q3291" t="s">
        <v>36</v>
      </c>
      <c r="R3291" t="s">
        <v>42</v>
      </c>
      <c r="T3291" t="s">
        <v>43</v>
      </c>
      <c r="U3291" t="str">
        <f t="shared" si="207"/>
        <v>No Discount</v>
      </c>
    </row>
    <row r="3292" spans="1:21" x14ac:dyDescent="0.25">
      <c r="A3292" t="s">
        <v>5693</v>
      </c>
      <c r="B3292" s="3">
        <v>46116</v>
      </c>
      <c r="C3292" t="s">
        <v>2650</v>
      </c>
      <c r="D3292" t="s">
        <v>32</v>
      </c>
      <c r="E3292" t="s">
        <v>75</v>
      </c>
      <c r="F3292" t="s">
        <v>137</v>
      </c>
      <c r="G3292" t="s">
        <v>6030</v>
      </c>
      <c r="H3292">
        <v>4</v>
      </c>
      <c r="I3292" s="5">
        <v>400</v>
      </c>
      <c r="J3292" s="5">
        <v>583</v>
      </c>
      <c r="K3292" s="5">
        <f t="shared" si="204"/>
        <v>2332</v>
      </c>
      <c r="L3292" s="4">
        <v>0.1</v>
      </c>
      <c r="M3292" s="5">
        <f t="shared" si="205"/>
        <v>233.20000000000002</v>
      </c>
      <c r="N3292" s="5">
        <f t="shared" si="206"/>
        <v>965.2</v>
      </c>
      <c r="O3292" t="s">
        <v>181</v>
      </c>
      <c r="P3292" t="s">
        <v>68</v>
      </c>
      <c r="Q3292" t="s">
        <v>36</v>
      </c>
      <c r="R3292" t="s">
        <v>440</v>
      </c>
      <c r="S3292">
        <v>9</v>
      </c>
      <c r="T3292" t="s">
        <v>441</v>
      </c>
      <c r="U3292" t="str">
        <f t="shared" si="207"/>
        <v>5-10%</v>
      </c>
    </row>
    <row r="3293" spans="1:21" x14ac:dyDescent="0.25">
      <c r="A3293" t="s">
        <v>5694</v>
      </c>
      <c r="B3293" s="3">
        <v>46126</v>
      </c>
      <c r="C3293" t="s">
        <v>2915</v>
      </c>
      <c r="D3293" t="s">
        <v>32</v>
      </c>
      <c r="E3293" t="s">
        <v>75</v>
      </c>
      <c r="F3293" t="s">
        <v>137</v>
      </c>
      <c r="G3293" t="s">
        <v>6030</v>
      </c>
      <c r="H3293">
        <v>1</v>
      </c>
      <c r="I3293" s="5">
        <v>400</v>
      </c>
      <c r="J3293" s="5">
        <v>583</v>
      </c>
      <c r="K3293" s="5">
        <f t="shared" si="204"/>
        <v>583</v>
      </c>
      <c r="L3293" s="4">
        <v>0.2</v>
      </c>
      <c r="M3293" s="5">
        <f t="shared" si="205"/>
        <v>116.60000000000001</v>
      </c>
      <c r="N3293" s="5">
        <f t="shared" si="206"/>
        <v>299.60000000000002</v>
      </c>
      <c r="O3293" t="s">
        <v>85</v>
      </c>
      <c r="P3293" t="s">
        <v>86</v>
      </c>
      <c r="Q3293" t="s">
        <v>36</v>
      </c>
      <c r="R3293" t="s">
        <v>42</v>
      </c>
      <c r="T3293" t="s">
        <v>43</v>
      </c>
      <c r="U3293" t="str">
        <f t="shared" si="207"/>
        <v>16-20%</v>
      </c>
    </row>
    <row r="3294" spans="1:21" x14ac:dyDescent="0.25">
      <c r="A3294" t="s">
        <v>5695</v>
      </c>
      <c r="B3294" s="3">
        <v>45992</v>
      </c>
      <c r="C3294" t="s">
        <v>3330</v>
      </c>
      <c r="D3294" t="s">
        <v>32</v>
      </c>
      <c r="E3294" t="s">
        <v>33</v>
      </c>
      <c r="F3294" t="s">
        <v>93</v>
      </c>
      <c r="G3294" t="s">
        <v>6013</v>
      </c>
      <c r="H3294">
        <v>1</v>
      </c>
      <c r="I3294" s="5">
        <v>1050</v>
      </c>
      <c r="J3294" s="5">
        <v>1450</v>
      </c>
      <c r="K3294" s="5">
        <f t="shared" si="204"/>
        <v>1450</v>
      </c>
      <c r="L3294" s="4">
        <v>0</v>
      </c>
      <c r="M3294" s="5">
        <f t="shared" si="205"/>
        <v>0</v>
      </c>
      <c r="N3294" s="5">
        <f t="shared" si="206"/>
        <v>400</v>
      </c>
      <c r="O3294" t="s">
        <v>40</v>
      </c>
      <c r="P3294" t="s">
        <v>41</v>
      </c>
      <c r="Q3294" t="s">
        <v>36</v>
      </c>
      <c r="R3294" t="s">
        <v>42</v>
      </c>
      <c r="T3294" t="s">
        <v>43</v>
      </c>
      <c r="U3294" t="str">
        <f t="shared" si="207"/>
        <v>No Discount</v>
      </c>
    </row>
    <row r="3295" spans="1:21" x14ac:dyDescent="0.25">
      <c r="A3295" t="s">
        <v>5696</v>
      </c>
      <c r="B3295" s="3">
        <v>45986</v>
      </c>
      <c r="C3295" t="s">
        <v>688</v>
      </c>
      <c r="D3295" t="s">
        <v>32</v>
      </c>
      <c r="E3295" t="s">
        <v>33</v>
      </c>
      <c r="F3295" t="s">
        <v>93</v>
      </c>
      <c r="G3295" t="s">
        <v>6013</v>
      </c>
      <c r="H3295">
        <v>2</v>
      </c>
      <c r="I3295" s="5">
        <v>1050</v>
      </c>
      <c r="J3295" s="5">
        <v>1450</v>
      </c>
      <c r="K3295" s="5">
        <f t="shared" si="204"/>
        <v>2900</v>
      </c>
      <c r="L3295" s="4">
        <v>0</v>
      </c>
      <c r="M3295" s="5">
        <f t="shared" si="205"/>
        <v>0</v>
      </c>
      <c r="N3295" s="5">
        <f t="shared" si="206"/>
        <v>800</v>
      </c>
      <c r="O3295" t="s">
        <v>215</v>
      </c>
      <c r="P3295" t="s">
        <v>86</v>
      </c>
      <c r="Q3295" t="s">
        <v>36</v>
      </c>
      <c r="R3295" t="s">
        <v>42</v>
      </c>
      <c r="T3295" t="s">
        <v>43</v>
      </c>
      <c r="U3295" t="str">
        <f t="shared" si="207"/>
        <v>No Discount</v>
      </c>
    </row>
    <row r="3296" spans="1:21" x14ac:dyDescent="0.25">
      <c r="A3296" t="s">
        <v>5697</v>
      </c>
      <c r="B3296" s="3">
        <v>45987</v>
      </c>
      <c r="C3296" t="s">
        <v>1439</v>
      </c>
      <c r="D3296" t="s">
        <v>50</v>
      </c>
      <c r="E3296" t="s">
        <v>33</v>
      </c>
      <c r="F3296" t="s">
        <v>93</v>
      </c>
      <c r="G3296" t="s">
        <v>6013</v>
      </c>
      <c r="H3296">
        <v>6</v>
      </c>
      <c r="I3296" s="5">
        <v>1050</v>
      </c>
      <c r="J3296" s="5">
        <v>1450</v>
      </c>
      <c r="K3296" s="5">
        <f t="shared" si="204"/>
        <v>8700</v>
      </c>
      <c r="L3296" s="4">
        <v>0</v>
      </c>
      <c r="M3296" s="5">
        <f t="shared" si="205"/>
        <v>0</v>
      </c>
      <c r="N3296" s="5">
        <f t="shared" si="206"/>
        <v>2400</v>
      </c>
      <c r="O3296" t="s">
        <v>215</v>
      </c>
      <c r="P3296" t="s">
        <v>86</v>
      </c>
      <c r="Q3296" t="s">
        <v>36</v>
      </c>
      <c r="R3296" t="s">
        <v>42</v>
      </c>
      <c r="T3296" t="s">
        <v>43</v>
      </c>
      <c r="U3296" t="str">
        <f t="shared" si="207"/>
        <v>No Discount</v>
      </c>
    </row>
    <row r="3297" spans="1:21" x14ac:dyDescent="0.25">
      <c r="A3297" t="s">
        <v>5698</v>
      </c>
      <c r="B3297" s="3">
        <v>45843</v>
      </c>
      <c r="C3297" t="s">
        <v>1402</v>
      </c>
      <c r="D3297" t="s">
        <v>50</v>
      </c>
      <c r="E3297" t="s">
        <v>75</v>
      </c>
      <c r="F3297" t="s">
        <v>6063</v>
      </c>
      <c r="G3297" t="s">
        <v>6018</v>
      </c>
      <c r="H3297">
        <v>6</v>
      </c>
      <c r="I3297" s="5">
        <v>250</v>
      </c>
      <c r="J3297" s="5">
        <v>363</v>
      </c>
      <c r="K3297" s="5">
        <f t="shared" si="204"/>
        <v>2178</v>
      </c>
      <c r="L3297" s="4">
        <v>0</v>
      </c>
      <c r="M3297" s="5">
        <f t="shared" si="205"/>
        <v>0</v>
      </c>
      <c r="N3297" s="5">
        <f t="shared" si="206"/>
        <v>678</v>
      </c>
      <c r="O3297" t="s">
        <v>181</v>
      </c>
      <c r="P3297" t="s">
        <v>68</v>
      </c>
      <c r="Q3297" t="s">
        <v>36</v>
      </c>
      <c r="R3297" t="s">
        <v>42</v>
      </c>
      <c r="T3297" t="s">
        <v>43</v>
      </c>
      <c r="U3297" t="str">
        <f t="shared" si="207"/>
        <v>No Discount</v>
      </c>
    </row>
    <row r="3298" spans="1:21" x14ac:dyDescent="0.25">
      <c r="A3298" t="s">
        <v>5699</v>
      </c>
      <c r="B3298" s="3">
        <v>46069</v>
      </c>
      <c r="C3298" t="s">
        <v>4174</v>
      </c>
      <c r="D3298" t="s">
        <v>50</v>
      </c>
      <c r="E3298" t="s">
        <v>33</v>
      </c>
      <c r="F3298" t="s">
        <v>6063</v>
      </c>
      <c r="G3298" t="s">
        <v>6026</v>
      </c>
      <c r="H3298">
        <v>8</v>
      </c>
      <c r="I3298" s="5">
        <v>240</v>
      </c>
      <c r="J3298" s="5">
        <v>380</v>
      </c>
      <c r="K3298" s="5">
        <f t="shared" si="204"/>
        <v>3040</v>
      </c>
      <c r="L3298" s="4">
        <v>0.08</v>
      </c>
      <c r="M3298" s="5">
        <f t="shared" si="205"/>
        <v>243.20000000000002</v>
      </c>
      <c r="N3298" s="5">
        <f t="shared" si="206"/>
        <v>1363.2</v>
      </c>
      <c r="O3298" t="s">
        <v>77</v>
      </c>
      <c r="P3298" t="s">
        <v>78</v>
      </c>
      <c r="Q3298" t="s">
        <v>36</v>
      </c>
      <c r="R3298" t="s">
        <v>440</v>
      </c>
      <c r="S3298">
        <v>71</v>
      </c>
      <c r="T3298" t="s">
        <v>441</v>
      </c>
      <c r="U3298" t="str">
        <f t="shared" si="207"/>
        <v>5-10%</v>
      </c>
    </row>
    <row r="3299" spans="1:21" x14ac:dyDescent="0.25">
      <c r="A3299" t="s">
        <v>5700</v>
      </c>
      <c r="B3299" s="3">
        <v>45767</v>
      </c>
      <c r="C3299" t="s">
        <v>2730</v>
      </c>
      <c r="D3299" t="s">
        <v>50</v>
      </c>
      <c r="E3299" t="s">
        <v>75</v>
      </c>
      <c r="F3299" t="s">
        <v>93</v>
      </c>
      <c r="G3299" t="s">
        <v>6013</v>
      </c>
      <c r="H3299">
        <v>3</v>
      </c>
      <c r="I3299" s="5">
        <v>1050</v>
      </c>
      <c r="J3299" s="5">
        <v>1450</v>
      </c>
      <c r="K3299" s="5">
        <f t="shared" si="204"/>
        <v>4350</v>
      </c>
      <c r="L3299" s="4">
        <v>0</v>
      </c>
      <c r="M3299" s="5">
        <f t="shared" si="205"/>
        <v>0</v>
      </c>
      <c r="N3299" s="5">
        <f t="shared" si="206"/>
        <v>1200</v>
      </c>
      <c r="O3299" t="s">
        <v>85</v>
      </c>
      <c r="P3299" t="s">
        <v>86</v>
      </c>
      <c r="Q3299" t="s">
        <v>36</v>
      </c>
      <c r="R3299" t="s">
        <v>42</v>
      </c>
      <c r="T3299" t="s">
        <v>43</v>
      </c>
      <c r="U3299" t="str">
        <f t="shared" si="207"/>
        <v>No Discount</v>
      </c>
    </row>
    <row r="3300" spans="1:21" x14ac:dyDescent="0.25">
      <c r="A3300" t="s">
        <v>5701</v>
      </c>
      <c r="B3300" s="3">
        <v>46046</v>
      </c>
      <c r="C3300" t="s">
        <v>2186</v>
      </c>
      <c r="D3300" t="s">
        <v>32</v>
      </c>
      <c r="E3300" t="s">
        <v>33</v>
      </c>
      <c r="F3300" t="s">
        <v>137</v>
      </c>
      <c r="G3300" t="s">
        <v>6030</v>
      </c>
      <c r="H3300">
        <v>10</v>
      </c>
      <c r="I3300" s="5">
        <v>400</v>
      </c>
      <c r="J3300" s="5">
        <v>583</v>
      </c>
      <c r="K3300" s="5">
        <f t="shared" si="204"/>
        <v>5830</v>
      </c>
      <c r="L3300" s="4">
        <v>0.12</v>
      </c>
      <c r="M3300" s="5">
        <f t="shared" si="205"/>
        <v>699.6</v>
      </c>
      <c r="N3300" s="5">
        <f t="shared" si="206"/>
        <v>2529.6</v>
      </c>
      <c r="O3300" t="s">
        <v>215</v>
      </c>
      <c r="P3300" t="s">
        <v>86</v>
      </c>
      <c r="Q3300" t="s">
        <v>36</v>
      </c>
      <c r="R3300" t="s">
        <v>42</v>
      </c>
      <c r="T3300" t="s">
        <v>43</v>
      </c>
      <c r="U3300" t="str">
        <f t="shared" si="207"/>
        <v>11-15%</v>
      </c>
    </row>
    <row r="3301" spans="1:21" x14ac:dyDescent="0.25">
      <c r="A3301" t="s">
        <v>5702</v>
      </c>
      <c r="B3301" s="3">
        <v>45710</v>
      </c>
      <c r="C3301" t="s">
        <v>2675</v>
      </c>
      <c r="D3301" t="s">
        <v>50</v>
      </c>
      <c r="E3301" t="s">
        <v>33</v>
      </c>
      <c r="F3301" t="s">
        <v>6063</v>
      </c>
      <c r="G3301" t="s">
        <v>6018</v>
      </c>
      <c r="H3301">
        <v>10</v>
      </c>
      <c r="I3301" s="5">
        <v>250</v>
      </c>
      <c r="J3301" s="5">
        <v>363</v>
      </c>
      <c r="K3301" s="5">
        <f t="shared" si="204"/>
        <v>3630</v>
      </c>
      <c r="L3301" s="4">
        <v>0</v>
      </c>
      <c r="M3301" s="5">
        <f t="shared" si="205"/>
        <v>0</v>
      </c>
      <c r="N3301" s="5">
        <f t="shared" si="206"/>
        <v>1130</v>
      </c>
      <c r="O3301" t="s">
        <v>110</v>
      </c>
      <c r="P3301" t="s">
        <v>78</v>
      </c>
      <c r="Q3301" t="s">
        <v>36</v>
      </c>
      <c r="R3301" t="s">
        <v>42</v>
      </c>
      <c r="T3301" t="s">
        <v>43</v>
      </c>
      <c r="U3301" t="str">
        <f t="shared" si="207"/>
        <v>No Discount</v>
      </c>
    </row>
    <row r="3302" spans="1:21" x14ac:dyDescent="0.25">
      <c r="A3302" t="s">
        <v>5703</v>
      </c>
      <c r="B3302" s="3">
        <v>45678</v>
      </c>
      <c r="C3302" t="s">
        <v>3776</v>
      </c>
      <c r="D3302" t="s">
        <v>126</v>
      </c>
      <c r="E3302" t="s">
        <v>75</v>
      </c>
      <c r="F3302" t="s">
        <v>6040</v>
      </c>
      <c r="G3302" t="s">
        <v>6069</v>
      </c>
      <c r="H3302">
        <v>8</v>
      </c>
      <c r="I3302" s="5">
        <v>260</v>
      </c>
      <c r="J3302" s="5">
        <v>387</v>
      </c>
      <c r="K3302" s="5">
        <f t="shared" si="204"/>
        <v>3096</v>
      </c>
      <c r="L3302" s="4">
        <v>0</v>
      </c>
      <c r="M3302" s="5">
        <f t="shared" si="205"/>
        <v>0</v>
      </c>
      <c r="N3302" s="5">
        <f t="shared" si="206"/>
        <v>1016</v>
      </c>
      <c r="O3302" t="s">
        <v>110</v>
      </c>
      <c r="P3302" t="s">
        <v>78</v>
      </c>
      <c r="Q3302" t="s">
        <v>36</v>
      </c>
      <c r="R3302" t="s">
        <v>42</v>
      </c>
      <c r="T3302" t="s">
        <v>43</v>
      </c>
      <c r="U3302" t="str">
        <f t="shared" si="207"/>
        <v>No Discount</v>
      </c>
    </row>
    <row r="3303" spans="1:21" x14ac:dyDescent="0.25">
      <c r="A3303" t="s">
        <v>5704</v>
      </c>
      <c r="B3303" s="3">
        <v>45825</v>
      </c>
      <c r="C3303" t="s">
        <v>768</v>
      </c>
      <c r="D3303" t="s">
        <v>126</v>
      </c>
      <c r="E3303" t="s">
        <v>33</v>
      </c>
      <c r="F3303" t="s">
        <v>6063</v>
      </c>
      <c r="G3303" t="s">
        <v>6018</v>
      </c>
      <c r="H3303">
        <v>8</v>
      </c>
      <c r="I3303" s="5">
        <v>250</v>
      </c>
      <c r="J3303" s="5">
        <v>363</v>
      </c>
      <c r="K3303" s="5">
        <f t="shared" si="204"/>
        <v>2904</v>
      </c>
      <c r="L3303" s="4">
        <v>0</v>
      </c>
      <c r="M3303" s="5">
        <f t="shared" si="205"/>
        <v>0</v>
      </c>
      <c r="N3303" s="5">
        <f t="shared" si="206"/>
        <v>904</v>
      </c>
      <c r="O3303" t="s">
        <v>85</v>
      </c>
      <c r="P3303" t="s">
        <v>86</v>
      </c>
      <c r="Q3303" t="s">
        <v>36</v>
      </c>
      <c r="R3303" t="s">
        <v>42</v>
      </c>
      <c r="T3303" t="s">
        <v>43</v>
      </c>
      <c r="U3303" t="str">
        <f t="shared" si="207"/>
        <v>No Discount</v>
      </c>
    </row>
    <row r="3304" spans="1:21" x14ac:dyDescent="0.25">
      <c r="A3304" t="s">
        <v>5705</v>
      </c>
      <c r="B3304" s="3">
        <v>45831</v>
      </c>
      <c r="C3304" t="s">
        <v>412</v>
      </c>
      <c r="D3304" t="s">
        <v>126</v>
      </c>
      <c r="E3304" t="s">
        <v>75</v>
      </c>
      <c r="F3304" t="s">
        <v>6063</v>
      </c>
      <c r="G3304" t="s">
        <v>6026</v>
      </c>
      <c r="H3304">
        <v>7</v>
      </c>
      <c r="I3304" s="5">
        <v>240</v>
      </c>
      <c r="J3304" s="5">
        <v>380</v>
      </c>
      <c r="K3304" s="5">
        <f t="shared" si="204"/>
        <v>2660</v>
      </c>
      <c r="L3304" s="4">
        <v>0</v>
      </c>
      <c r="M3304" s="5">
        <f t="shared" si="205"/>
        <v>0</v>
      </c>
      <c r="N3304" s="5">
        <f t="shared" si="206"/>
        <v>980</v>
      </c>
      <c r="O3304" t="s">
        <v>55</v>
      </c>
      <c r="P3304" t="s">
        <v>56</v>
      </c>
      <c r="Q3304" t="s">
        <v>53</v>
      </c>
      <c r="R3304" t="s">
        <v>42</v>
      </c>
      <c r="T3304" t="s">
        <v>43</v>
      </c>
      <c r="U3304" t="str">
        <f t="shared" si="207"/>
        <v>No Discount</v>
      </c>
    </row>
    <row r="3305" spans="1:21" x14ac:dyDescent="0.25">
      <c r="A3305" t="s">
        <v>5706</v>
      </c>
      <c r="B3305" s="3">
        <v>45934</v>
      </c>
      <c r="C3305" t="s">
        <v>1241</v>
      </c>
      <c r="D3305" t="s">
        <v>126</v>
      </c>
      <c r="E3305" t="s">
        <v>33</v>
      </c>
      <c r="F3305" t="s">
        <v>93</v>
      </c>
      <c r="G3305" t="s">
        <v>6013</v>
      </c>
      <c r="H3305">
        <v>6</v>
      </c>
      <c r="I3305" s="5">
        <v>1050</v>
      </c>
      <c r="J3305" s="5">
        <v>1450</v>
      </c>
      <c r="K3305" s="5">
        <f t="shared" si="204"/>
        <v>8700</v>
      </c>
      <c r="L3305" s="4">
        <v>0</v>
      </c>
      <c r="M3305" s="5">
        <f t="shared" si="205"/>
        <v>0</v>
      </c>
      <c r="N3305" s="5">
        <f t="shared" si="206"/>
        <v>2400</v>
      </c>
      <c r="O3305" t="s">
        <v>55</v>
      </c>
      <c r="P3305" t="s">
        <v>56</v>
      </c>
      <c r="Q3305" t="s">
        <v>53</v>
      </c>
      <c r="R3305" t="s">
        <v>42</v>
      </c>
      <c r="T3305" t="s">
        <v>43</v>
      </c>
      <c r="U3305" t="str">
        <f t="shared" si="207"/>
        <v>No Discount</v>
      </c>
    </row>
    <row r="3306" spans="1:21" x14ac:dyDescent="0.25">
      <c r="A3306" t="s">
        <v>5707</v>
      </c>
      <c r="B3306" s="3">
        <v>46089</v>
      </c>
      <c r="C3306" t="s">
        <v>3174</v>
      </c>
      <c r="D3306" t="s">
        <v>32</v>
      </c>
      <c r="E3306" t="s">
        <v>75</v>
      </c>
      <c r="F3306" t="s">
        <v>137</v>
      </c>
      <c r="G3306" t="s">
        <v>6030</v>
      </c>
      <c r="H3306">
        <v>9</v>
      </c>
      <c r="I3306" s="5">
        <v>400</v>
      </c>
      <c r="J3306" s="5">
        <v>583</v>
      </c>
      <c r="K3306" s="5">
        <f t="shared" si="204"/>
        <v>5247</v>
      </c>
      <c r="L3306" s="4">
        <v>0.2</v>
      </c>
      <c r="M3306" s="5">
        <f t="shared" si="205"/>
        <v>1049.4000000000001</v>
      </c>
      <c r="N3306" s="5">
        <f t="shared" si="206"/>
        <v>2696.4</v>
      </c>
      <c r="O3306" t="s">
        <v>181</v>
      </c>
      <c r="P3306" t="s">
        <v>68</v>
      </c>
      <c r="Q3306" t="s">
        <v>36</v>
      </c>
      <c r="R3306" t="s">
        <v>440</v>
      </c>
      <c r="S3306">
        <v>235</v>
      </c>
      <c r="T3306" t="s">
        <v>441</v>
      </c>
      <c r="U3306" t="str">
        <f t="shared" si="207"/>
        <v>16-20%</v>
      </c>
    </row>
    <row r="3307" spans="1:21" x14ac:dyDescent="0.25">
      <c r="A3307" t="s">
        <v>5708</v>
      </c>
      <c r="B3307" s="3">
        <v>46100</v>
      </c>
      <c r="C3307" t="s">
        <v>709</v>
      </c>
      <c r="D3307" t="s">
        <v>126</v>
      </c>
      <c r="E3307" t="s">
        <v>33</v>
      </c>
      <c r="F3307" t="s">
        <v>93</v>
      </c>
      <c r="G3307" t="s">
        <v>6013</v>
      </c>
      <c r="H3307">
        <v>5</v>
      </c>
      <c r="I3307" s="5">
        <v>1050</v>
      </c>
      <c r="J3307" s="5">
        <v>1450</v>
      </c>
      <c r="K3307" s="5">
        <f t="shared" si="204"/>
        <v>7250</v>
      </c>
      <c r="L3307" s="4">
        <v>0.08</v>
      </c>
      <c r="M3307" s="5">
        <f t="shared" si="205"/>
        <v>580</v>
      </c>
      <c r="N3307" s="5">
        <f t="shared" si="206"/>
        <v>2580</v>
      </c>
      <c r="O3307" t="s">
        <v>127</v>
      </c>
      <c r="P3307" t="s">
        <v>56</v>
      </c>
      <c r="Q3307" t="s">
        <v>53</v>
      </c>
      <c r="R3307" t="s">
        <v>42</v>
      </c>
      <c r="T3307" t="s">
        <v>43</v>
      </c>
      <c r="U3307" t="str">
        <f t="shared" si="207"/>
        <v>5-10%</v>
      </c>
    </row>
    <row r="3308" spans="1:21" x14ac:dyDescent="0.25">
      <c r="A3308" t="s">
        <v>5709</v>
      </c>
      <c r="B3308" s="3">
        <v>46052</v>
      </c>
      <c r="C3308" t="s">
        <v>5710</v>
      </c>
      <c r="D3308" t="s">
        <v>32</v>
      </c>
      <c r="E3308" t="s">
        <v>75</v>
      </c>
      <c r="F3308" t="s">
        <v>6040</v>
      </c>
      <c r="G3308" t="s">
        <v>6069</v>
      </c>
      <c r="H3308">
        <v>1</v>
      </c>
      <c r="I3308" s="5">
        <v>260</v>
      </c>
      <c r="J3308" s="5">
        <v>387</v>
      </c>
      <c r="K3308" s="5">
        <f t="shared" si="204"/>
        <v>387</v>
      </c>
      <c r="L3308" s="4">
        <v>0.25</v>
      </c>
      <c r="M3308" s="5">
        <f t="shared" si="205"/>
        <v>96.75</v>
      </c>
      <c r="N3308" s="5">
        <f t="shared" si="206"/>
        <v>223.75</v>
      </c>
      <c r="O3308" t="s">
        <v>95</v>
      </c>
      <c r="P3308" t="s">
        <v>96</v>
      </c>
      <c r="Q3308" t="s">
        <v>53</v>
      </c>
      <c r="R3308" t="s">
        <v>42</v>
      </c>
      <c r="T3308" t="s">
        <v>43</v>
      </c>
      <c r="U3308" t="str">
        <f t="shared" si="207"/>
        <v>21-25%</v>
      </c>
    </row>
    <row r="3309" spans="1:21" x14ac:dyDescent="0.25">
      <c r="A3309" t="s">
        <v>5712</v>
      </c>
      <c r="B3309" s="3">
        <v>45844</v>
      </c>
      <c r="C3309" t="s">
        <v>810</v>
      </c>
      <c r="D3309" t="s">
        <v>50</v>
      </c>
      <c r="E3309" t="s">
        <v>33</v>
      </c>
      <c r="F3309" t="s">
        <v>6063</v>
      </c>
      <c r="G3309" t="s">
        <v>6018</v>
      </c>
      <c r="H3309">
        <v>6</v>
      </c>
      <c r="I3309" s="5">
        <v>250</v>
      </c>
      <c r="J3309" s="5">
        <v>363</v>
      </c>
      <c r="K3309" s="5">
        <f t="shared" si="204"/>
        <v>2178</v>
      </c>
      <c r="L3309" s="4">
        <v>0</v>
      </c>
      <c r="M3309" s="5">
        <f t="shared" si="205"/>
        <v>0</v>
      </c>
      <c r="N3309" s="5">
        <f t="shared" si="206"/>
        <v>678</v>
      </c>
      <c r="O3309" t="s">
        <v>215</v>
      </c>
      <c r="P3309" t="s">
        <v>86</v>
      </c>
      <c r="Q3309" t="s">
        <v>36</v>
      </c>
      <c r="R3309" t="s">
        <v>42</v>
      </c>
      <c r="T3309" t="s">
        <v>43</v>
      </c>
      <c r="U3309" t="str">
        <f t="shared" si="207"/>
        <v>No Discount</v>
      </c>
    </row>
    <row r="3310" spans="1:21" x14ac:dyDescent="0.25">
      <c r="A3310" t="s">
        <v>5713</v>
      </c>
      <c r="B3310" s="3">
        <v>46136</v>
      </c>
      <c r="C3310" t="s">
        <v>3015</v>
      </c>
      <c r="D3310" t="s">
        <v>50</v>
      </c>
      <c r="E3310" t="s">
        <v>33</v>
      </c>
      <c r="F3310" t="s">
        <v>137</v>
      </c>
      <c r="G3310" t="s">
        <v>6030</v>
      </c>
      <c r="H3310">
        <v>3</v>
      </c>
      <c r="I3310" s="5">
        <v>400</v>
      </c>
      <c r="J3310" s="5">
        <v>583</v>
      </c>
      <c r="K3310" s="5">
        <f t="shared" si="204"/>
        <v>1749</v>
      </c>
      <c r="L3310" s="4">
        <v>0.15</v>
      </c>
      <c r="M3310" s="5">
        <f t="shared" si="205"/>
        <v>262.34999999999997</v>
      </c>
      <c r="N3310" s="5">
        <f t="shared" si="206"/>
        <v>811.34999999999991</v>
      </c>
      <c r="O3310" t="s">
        <v>215</v>
      </c>
      <c r="P3310" t="s">
        <v>86</v>
      </c>
      <c r="Q3310" t="s">
        <v>36</v>
      </c>
      <c r="R3310" t="s">
        <v>440</v>
      </c>
      <c r="S3310">
        <v>83</v>
      </c>
      <c r="T3310" t="s">
        <v>441</v>
      </c>
      <c r="U3310" t="str">
        <f t="shared" si="207"/>
        <v>11-15%</v>
      </c>
    </row>
    <row r="3311" spans="1:21" x14ac:dyDescent="0.25">
      <c r="A3311" t="s">
        <v>5714</v>
      </c>
      <c r="B3311" s="3">
        <v>46150</v>
      </c>
      <c r="C3311" t="s">
        <v>3253</v>
      </c>
      <c r="D3311" t="s">
        <v>50</v>
      </c>
      <c r="E3311" t="s">
        <v>75</v>
      </c>
      <c r="F3311" t="s">
        <v>93</v>
      </c>
      <c r="G3311" t="s">
        <v>6013</v>
      </c>
      <c r="H3311">
        <v>10</v>
      </c>
      <c r="I3311" s="5">
        <v>1050</v>
      </c>
      <c r="J3311" s="5">
        <v>1450</v>
      </c>
      <c r="K3311" s="5">
        <f t="shared" si="204"/>
        <v>14500</v>
      </c>
      <c r="L3311" s="4">
        <v>0.12</v>
      </c>
      <c r="M3311" s="5">
        <f t="shared" si="205"/>
        <v>1740</v>
      </c>
      <c r="N3311" s="5">
        <f t="shared" si="206"/>
        <v>5740</v>
      </c>
      <c r="O3311" t="s">
        <v>85</v>
      </c>
      <c r="P3311" t="s">
        <v>86</v>
      </c>
      <c r="Q3311" t="s">
        <v>36</v>
      </c>
      <c r="R3311" t="s">
        <v>440</v>
      </c>
      <c r="S3311">
        <v>4</v>
      </c>
      <c r="T3311" t="s">
        <v>441</v>
      </c>
      <c r="U3311" t="str">
        <f t="shared" si="207"/>
        <v>11-15%</v>
      </c>
    </row>
    <row r="3312" spans="1:21" x14ac:dyDescent="0.25">
      <c r="A3312" t="s">
        <v>5715</v>
      </c>
      <c r="B3312" s="3">
        <v>45785</v>
      </c>
      <c r="C3312" t="s">
        <v>1159</v>
      </c>
      <c r="D3312" t="s">
        <v>50</v>
      </c>
      <c r="E3312" t="s">
        <v>75</v>
      </c>
      <c r="F3312" t="s">
        <v>137</v>
      </c>
      <c r="G3312" t="s">
        <v>6030</v>
      </c>
      <c r="H3312">
        <v>10</v>
      </c>
      <c r="I3312" s="5">
        <v>400</v>
      </c>
      <c r="J3312" s="5">
        <v>583</v>
      </c>
      <c r="K3312" s="5">
        <f t="shared" si="204"/>
        <v>5830</v>
      </c>
      <c r="L3312" s="4">
        <v>0</v>
      </c>
      <c r="M3312" s="5">
        <f t="shared" si="205"/>
        <v>0</v>
      </c>
      <c r="N3312" s="5">
        <f t="shared" si="206"/>
        <v>1830</v>
      </c>
      <c r="O3312" t="s">
        <v>95</v>
      </c>
      <c r="P3312" t="s">
        <v>96</v>
      </c>
      <c r="Q3312" t="s">
        <v>53</v>
      </c>
      <c r="R3312" t="s">
        <v>42</v>
      </c>
      <c r="T3312" t="s">
        <v>43</v>
      </c>
      <c r="U3312" t="str">
        <f t="shared" si="207"/>
        <v>No Discount</v>
      </c>
    </row>
    <row r="3313" spans="1:21" x14ac:dyDescent="0.25">
      <c r="A3313" t="s">
        <v>5716</v>
      </c>
      <c r="B3313" s="3">
        <v>46058</v>
      </c>
      <c r="C3313" t="s">
        <v>1573</v>
      </c>
      <c r="D3313" t="s">
        <v>50</v>
      </c>
      <c r="E3313" t="s">
        <v>75</v>
      </c>
      <c r="F3313" t="s">
        <v>6063</v>
      </c>
      <c r="G3313" t="s">
        <v>6026</v>
      </c>
      <c r="H3313">
        <v>7</v>
      </c>
      <c r="I3313" s="5">
        <v>240</v>
      </c>
      <c r="J3313" s="5">
        <v>380</v>
      </c>
      <c r="K3313" s="5">
        <f t="shared" si="204"/>
        <v>2660</v>
      </c>
      <c r="L3313" s="4">
        <v>0.25</v>
      </c>
      <c r="M3313" s="5">
        <f t="shared" si="205"/>
        <v>665</v>
      </c>
      <c r="N3313" s="5">
        <f t="shared" si="206"/>
        <v>1645</v>
      </c>
      <c r="O3313" t="s">
        <v>40</v>
      </c>
      <c r="P3313" t="s">
        <v>41</v>
      </c>
      <c r="Q3313" t="s">
        <v>36</v>
      </c>
      <c r="R3313" t="s">
        <v>440</v>
      </c>
      <c r="S3313">
        <v>193</v>
      </c>
      <c r="T3313" t="s">
        <v>441</v>
      </c>
      <c r="U3313" t="str">
        <f t="shared" si="207"/>
        <v>21-25%</v>
      </c>
    </row>
    <row r="3314" spans="1:21" x14ac:dyDescent="0.25">
      <c r="A3314" t="s">
        <v>5717</v>
      </c>
      <c r="B3314" s="3">
        <v>45957</v>
      </c>
      <c r="C3314" t="s">
        <v>916</v>
      </c>
      <c r="D3314" t="s">
        <v>126</v>
      </c>
      <c r="E3314" t="s">
        <v>75</v>
      </c>
      <c r="F3314" t="s">
        <v>137</v>
      </c>
      <c r="G3314" t="s">
        <v>6030</v>
      </c>
      <c r="H3314">
        <v>1</v>
      </c>
      <c r="I3314" s="5">
        <v>400</v>
      </c>
      <c r="J3314" s="5">
        <v>583</v>
      </c>
      <c r="K3314" s="5">
        <f t="shared" si="204"/>
        <v>583</v>
      </c>
      <c r="L3314" s="4">
        <v>0</v>
      </c>
      <c r="M3314" s="5">
        <f t="shared" si="205"/>
        <v>0</v>
      </c>
      <c r="N3314" s="5">
        <f t="shared" si="206"/>
        <v>183</v>
      </c>
      <c r="O3314" t="s">
        <v>215</v>
      </c>
      <c r="P3314" t="s">
        <v>86</v>
      </c>
      <c r="Q3314" t="s">
        <v>36</v>
      </c>
      <c r="R3314" t="s">
        <v>42</v>
      </c>
      <c r="T3314" t="s">
        <v>43</v>
      </c>
      <c r="U3314" t="str">
        <f t="shared" si="207"/>
        <v>No Discount</v>
      </c>
    </row>
    <row r="3315" spans="1:21" x14ac:dyDescent="0.25">
      <c r="A3315" t="s">
        <v>5718</v>
      </c>
      <c r="B3315" s="3">
        <v>45929</v>
      </c>
      <c r="C3315" t="s">
        <v>1845</v>
      </c>
      <c r="D3315" t="s">
        <v>32</v>
      </c>
      <c r="E3315" t="s">
        <v>33</v>
      </c>
      <c r="F3315" t="s">
        <v>6063</v>
      </c>
      <c r="G3315" t="s">
        <v>6018</v>
      </c>
      <c r="H3315">
        <v>9</v>
      </c>
      <c r="I3315" s="5">
        <v>250</v>
      </c>
      <c r="J3315" s="5">
        <v>363</v>
      </c>
      <c r="K3315" s="5">
        <f t="shared" si="204"/>
        <v>3267</v>
      </c>
      <c r="L3315" s="4">
        <v>0</v>
      </c>
      <c r="M3315" s="5">
        <f t="shared" si="205"/>
        <v>0</v>
      </c>
      <c r="N3315" s="5">
        <f t="shared" si="206"/>
        <v>1017</v>
      </c>
      <c r="O3315" t="s">
        <v>40</v>
      </c>
      <c r="P3315" t="s">
        <v>41</v>
      </c>
      <c r="Q3315" t="s">
        <v>36</v>
      </c>
      <c r="R3315" t="s">
        <v>42</v>
      </c>
      <c r="T3315" t="s">
        <v>43</v>
      </c>
      <c r="U3315" t="str">
        <f t="shared" si="207"/>
        <v>No Discount</v>
      </c>
    </row>
    <row r="3316" spans="1:21" x14ac:dyDescent="0.25">
      <c r="A3316" t="s">
        <v>5719</v>
      </c>
      <c r="B3316" s="3">
        <v>46160</v>
      </c>
      <c r="C3316" t="s">
        <v>2630</v>
      </c>
      <c r="D3316" t="s">
        <v>126</v>
      </c>
      <c r="E3316" t="s">
        <v>33</v>
      </c>
      <c r="F3316" t="s">
        <v>6063</v>
      </c>
      <c r="G3316" t="s">
        <v>6026</v>
      </c>
      <c r="H3316">
        <v>6</v>
      </c>
      <c r="I3316" s="5">
        <v>240</v>
      </c>
      <c r="J3316" s="5">
        <v>380</v>
      </c>
      <c r="K3316" s="5">
        <f t="shared" si="204"/>
        <v>2280</v>
      </c>
      <c r="L3316" s="4">
        <v>0.08</v>
      </c>
      <c r="M3316" s="5">
        <f t="shared" si="205"/>
        <v>182.4</v>
      </c>
      <c r="N3316" s="5">
        <f t="shared" si="206"/>
        <v>1022.4000000000001</v>
      </c>
      <c r="O3316" t="s">
        <v>85</v>
      </c>
      <c r="P3316" t="s">
        <v>86</v>
      </c>
      <c r="Q3316" t="s">
        <v>36</v>
      </c>
      <c r="R3316" t="s">
        <v>440</v>
      </c>
      <c r="S3316">
        <v>115</v>
      </c>
      <c r="T3316" t="s">
        <v>441</v>
      </c>
      <c r="U3316" t="str">
        <f t="shared" si="207"/>
        <v>5-10%</v>
      </c>
    </row>
    <row r="3317" spans="1:21" x14ac:dyDescent="0.25">
      <c r="A3317" t="s">
        <v>5720</v>
      </c>
      <c r="B3317" s="3">
        <v>45944</v>
      </c>
      <c r="C3317" t="s">
        <v>2532</v>
      </c>
      <c r="D3317" t="s">
        <v>126</v>
      </c>
      <c r="E3317" t="s">
        <v>75</v>
      </c>
      <c r="F3317" t="s">
        <v>6063</v>
      </c>
      <c r="G3317" t="s">
        <v>6026</v>
      </c>
      <c r="H3317">
        <v>2</v>
      </c>
      <c r="I3317" s="5">
        <v>240</v>
      </c>
      <c r="J3317" s="5">
        <v>380</v>
      </c>
      <c r="K3317" s="5">
        <f t="shared" si="204"/>
        <v>760</v>
      </c>
      <c r="L3317" s="4">
        <v>0</v>
      </c>
      <c r="M3317" s="5">
        <f t="shared" si="205"/>
        <v>0</v>
      </c>
      <c r="N3317" s="5">
        <f t="shared" si="206"/>
        <v>280</v>
      </c>
      <c r="O3317" t="s">
        <v>181</v>
      </c>
      <c r="P3317" t="s">
        <v>68</v>
      </c>
      <c r="Q3317" t="s">
        <v>36</v>
      </c>
      <c r="R3317" t="s">
        <v>440</v>
      </c>
      <c r="S3317">
        <v>15</v>
      </c>
      <c r="T3317" t="s">
        <v>441</v>
      </c>
      <c r="U3317" t="str">
        <f t="shared" si="207"/>
        <v>No Discount</v>
      </c>
    </row>
    <row r="3318" spans="1:21" x14ac:dyDescent="0.25">
      <c r="A3318" t="s">
        <v>5721</v>
      </c>
      <c r="B3318" s="3">
        <v>46107</v>
      </c>
      <c r="C3318" t="s">
        <v>1027</v>
      </c>
      <c r="D3318" t="s">
        <v>32</v>
      </c>
      <c r="E3318" t="s">
        <v>75</v>
      </c>
      <c r="F3318" t="s">
        <v>6063</v>
      </c>
      <c r="G3318" t="s">
        <v>6018</v>
      </c>
      <c r="H3318">
        <v>6</v>
      </c>
      <c r="I3318" s="5">
        <v>250</v>
      </c>
      <c r="J3318" s="5">
        <v>363</v>
      </c>
      <c r="K3318" s="5">
        <f t="shared" si="204"/>
        <v>2178</v>
      </c>
      <c r="L3318" s="4">
        <v>0.08</v>
      </c>
      <c r="M3318" s="5">
        <f t="shared" si="205"/>
        <v>174.24</v>
      </c>
      <c r="N3318" s="5">
        <f t="shared" si="206"/>
        <v>852.24</v>
      </c>
      <c r="O3318" t="s">
        <v>55</v>
      </c>
      <c r="P3318" t="s">
        <v>56</v>
      </c>
      <c r="Q3318" t="s">
        <v>53</v>
      </c>
      <c r="R3318" t="s">
        <v>440</v>
      </c>
      <c r="S3318">
        <v>32</v>
      </c>
      <c r="T3318" t="s">
        <v>441</v>
      </c>
      <c r="U3318" t="str">
        <f t="shared" si="207"/>
        <v>5-10%</v>
      </c>
    </row>
    <row r="3319" spans="1:21" x14ac:dyDescent="0.25">
      <c r="A3319" t="s">
        <v>5722</v>
      </c>
      <c r="B3319" s="3">
        <v>45815</v>
      </c>
      <c r="C3319" t="s">
        <v>3881</v>
      </c>
      <c r="D3319" t="s">
        <v>126</v>
      </c>
      <c r="E3319" t="s">
        <v>75</v>
      </c>
      <c r="F3319" t="s">
        <v>6063</v>
      </c>
      <c r="G3319" t="s">
        <v>6026</v>
      </c>
      <c r="H3319">
        <v>4</v>
      </c>
      <c r="I3319" s="5">
        <v>240</v>
      </c>
      <c r="J3319" s="5">
        <v>380</v>
      </c>
      <c r="K3319" s="5">
        <f t="shared" si="204"/>
        <v>1520</v>
      </c>
      <c r="L3319" s="4">
        <v>0</v>
      </c>
      <c r="M3319" s="5">
        <f t="shared" si="205"/>
        <v>0</v>
      </c>
      <c r="N3319" s="5">
        <f t="shared" si="206"/>
        <v>560</v>
      </c>
      <c r="O3319" t="s">
        <v>164</v>
      </c>
      <c r="P3319" t="s">
        <v>41</v>
      </c>
      <c r="Q3319" t="s">
        <v>36</v>
      </c>
      <c r="R3319" t="s">
        <v>42</v>
      </c>
      <c r="T3319" t="s">
        <v>43</v>
      </c>
      <c r="U3319" t="str">
        <f t="shared" si="207"/>
        <v>No Discount</v>
      </c>
    </row>
    <row r="3320" spans="1:21" x14ac:dyDescent="0.25">
      <c r="A3320" t="s">
        <v>5723</v>
      </c>
      <c r="B3320" s="3">
        <v>45905</v>
      </c>
      <c r="C3320" t="s">
        <v>2401</v>
      </c>
      <c r="D3320" t="s">
        <v>32</v>
      </c>
      <c r="E3320" t="s">
        <v>33</v>
      </c>
      <c r="F3320" t="s">
        <v>6063</v>
      </c>
      <c r="G3320" t="s">
        <v>6026</v>
      </c>
      <c r="H3320">
        <v>1</v>
      </c>
      <c r="I3320" s="5">
        <v>240</v>
      </c>
      <c r="J3320" s="5">
        <v>380</v>
      </c>
      <c r="K3320" s="5">
        <f t="shared" si="204"/>
        <v>380</v>
      </c>
      <c r="L3320" s="4">
        <v>0</v>
      </c>
      <c r="M3320" s="5">
        <f t="shared" si="205"/>
        <v>0</v>
      </c>
      <c r="N3320" s="5">
        <f t="shared" si="206"/>
        <v>140</v>
      </c>
      <c r="O3320" t="s">
        <v>77</v>
      </c>
      <c r="P3320" t="s">
        <v>78</v>
      </c>
      <c r="Q3320" t="s">
        <v>36</v>
      </c>
      <c r="R3320" t="s">
        <v>42</v>
      </c>
      <c r="T3320" t="s">
        <v>43</v>
      </c>
      <c r="U3320" t="str">
        <f t="shared" si="207"/>
        <v>No Discount</v>
      </c>
    </row>
    <row r="3321" spans="1:21" x14ac:dyDescent="0.25">
      <c r="A3321" t="s">
        <v>5724</v>
      </c>
      <c r="B3321" s="3">
        <v>46111</v>
      </c>
      <c r="C3321" t="s">
        <v>682</v>
      </c>
      <c r="D3321" t="s">
        <v>50</v>
      </c>
      <c r="E3321" t="s">
        <v>33</v>
      </c>
      <c r="F3321" t="s">
        <v>137</v>
      </c>
      <c r="G3321" t="s">
        <v>6030</v>
      </c>
      <c r="H3321">
        <v>2</v>
      </c>
      <c r="I3321" s="5">
        <v>400</v>
      </c>
      <c r="J3321" s="5">
        <v>583</v>
      </c>
      <c r="K3321" s="5">
        <f t="shared" si="204"/>
        <v>1166</v>
      </c>
      <c r="L3321" s="4">
        <v>0.2</v>
      </c>
      <c r="M3321" s="5">
        <f t="shared" si="205"/>
        <v>233.20000000000002</v>
      </c>
      <c r="N3321" s="5">
        <f t="shared" si="206"/>
        <v>599.20000000000005</v>
      </c>
      <c r="O3321" t="s">
        <v>127</v>
      </c>
      <c r="P3321" t="s">
        <v>56</v>
      </c>
      <c r="Q3321" t="s">
        <v>53</v>
      </c>
      <c r="R3321" t="s">
        <v>440</v>
      </c>
      <c r="S3321">
        <v>92</v>
      </c>
      <c r="T3321" t="s">
        <v>441</v>
      </c>
      <c r="U3321" t="str">
        <f t="shared" si="207"/>
        <v>16-20%</v>
      </c>
    </row>
    <row r="3322" spans="1:21" x14ac:dyDescent="0.25">
      <c r="A3322" t="s">
        <v>5725</v>
      </c>
      <c r="B3322" s="3">
        <v>45671</v>
      </c>
      <c r="C3322" t="s">
        <v>2842</v>
      </c>
      <c r="D3322" t="s">
        <v>126</v>
      </c>
      <c r="E3322" t="s">
        <v>33</v>
      </c>
      <c r="F3322" t="s">
        <v>6063</v>
      </c>
      <c r="G3322" t="s">
        <v>6018</v>
      </c>
      <c r="H3322">
        <v>8</v>
      </c>
      <c r="I3322" s="5">
        <v>250</v>
      </c>
      <c r="J3322" s="5">
        <v>363</v>
      </c>
      <c r="K3322" s="5">
        <f t="shared" si="204"/>
        <v>2904</v>
      </c>
      <c r="L3322" s="4">
        <v>0</v>
      </c>
      <c r="M3322" s="5">
        <f t="shared" si="205"/>
        <v>0</v>
      </c>
      <c r="N3322" s="5">
        <f t="shared" si="206"/>
        <v>904</v>
      </c>
      <c r="O3322" t="s">
        <v>110</v>
      </c>
      <c r="P3322" t="s">
        <v>78</v>
      </c>
      <c r="Q3322" t="s">
        <v>36</v>
      </c>
      <c r="R3322" t="s">
        <v>42</v>
      </c>
      <c r="T3322" t="s">
        <v>43</v>
      </c>
      <c r="U3322" t="str">
        <f t="shared" si="207"/>
        <v>No Discount</v>
      </c>
    </row>
    <row r="3323" spans="1:21" x14ac:dyDescent="0.25">
      <c r="A3323" t="s">
        <v>5726</v>
      </c>
      <c r="B3323" s="3">
        <v>46117</v>
      </c>
      <c r="C3323" t="s">
        <v>5727</v>
      </c>
      <c r="D3323" t="s">
        <v>50</v>
      </c>
      <c r="E3323" t="s">
        <v>33</v>
      </c>
      <c r="F3323" t="s">
        <v>137</v>
      </c>
      <c r="G3323" t="s">
        <v>6030</v>
      </c>
      <c r="H3323">
        <v>6</v>
      </c>
      <c r="I3323" s="5">
        <v>400</v>
      </c>
      <c r="J3323" s="5">
        <v>583</v>
      </c>
      <c r="K3323" s="5">
        <f t="shared" si="204"/>
        <v>3498</v>
      </c>
      <c r="L3323" s="4">
        <v>0.1</v>
      </c>
      <c r="M3323" s="5">
        <f t="shared" si="205"/>
        <v>349.8</v>
      </c>
      <c r="N3323" s="5">
        <f t="shared" si="206"/>
        <v>1447.8000000000002</v>
      </c>
      <c r="O3323" t="s">
        <v>85</v>
      </c>
      <c r="P3323" t="s">
        <v>86</v>
      </c>
      <c r="Q3323" t="s">
        <v>36</v>
      </c>
      <c r="R3323" t="s">
        <v>42</v>
      </c>
      <c r="T3323" t="s">
        <v>43</v>
      </c>
      <c r="U3323" t="str">
        <f t="shared" si="207"/>
        <v>5-10%</v>
      </c>
    </row>
    <row r="3324" spans="1:21" x14ac:dyDescent="0.25">
      <c r="A3324" t="s">
        <v>5729</v>
      </c>
      <c r="B3324" s="3">
        <v>45710</v>
      </c>
      <c r="C3324" t="s">
        <v>3736</v>
      </c>
      <c r="D3324" t="s">
        <v>50</v>
      </c>
      <c r="E3324" t="s">
        <v>75</v>
      </c>
      <c r="F3324" t="s">
        <v>6063</v>
      </c>
      <c r="G3324" t="s">
        <v>6026</v>
      </c>
      <c r="H3324">
        <v>3</v>
      </c>
      <c r="I3324" s="5">
        <v>240</v>
      </c>
      <c r="J3324" s="5">
        <v>380</v>
      </c>
      <c r="K3324" s="5">
        <f t="shared" si="204"/>
        <v>1140</v>
      </c>
      <c r="L3324" s="4">
        <v>0</v>
      </c>
      <c r="M3324" s="5">
        <f t="shared" si="205"/>
        <v>0</v>
      </c>
      <c r="N3324" s="5">
        <f t="shared" si="206"/>
        <v>420</v>
      </c>
      <c r="O3324" t="s">
        <v>67</v>
      </c>
      <c r="P3324" t="s">
        <v>68</v>
      </c>
      <c r="Q3324" t="s">
        <v>36</v>
      </c>
      <c r="R3324" t="s">
        <v>42</v>
      </c>
      <c r="T3324" t="s">
        <v>43</v>
      </c>
      <c r="U3324" t="str">
        <f t="shared" si="207"/>
        <v>No Discount</v>
      </c>
    </row>
    <row r="3325" spans="1:21" x14ac:dyDescent="0.25">
      <c r="A3325" t="s">
        <v>5730</v>
      </c>
      <c r="B3325" s="3">
        <v>46028</v>
      </c>
      <c r="C3325" t="s">
        <v>1674</v>
      </c>
      <c r="D3325" t="s">
        <v>32</v>
      </c>
      <c r="E3325" t="s">
        <v>33</v>
      </c>
      <c r="F3325" t="s">
        <v>6063</v>
      </c>
      <c r="G3325" t="s">
        <v>6026</v>
      </c>
      <c r="H3325">
        <v>27</v>
      </c>
      <c r="I3325" s="5">
        <v>240</v>
      </c>
      <c r="J3325" s="5">
        <v>380</v>
      </c>
      <c r="K3325" s="5">
        <f t="shared" si="204"/>
        <v>10260</v>
      </c>
      <c r="L3325" s="4">
        <v>0.15</v>
      </c>
      <c r="M3325" s="5">
        <f t="shared" si="205"/>
        <v>1539</v>
      </c>
      <c r="N3325" s="5">
        <f t="shared" si="206"/>
        <v>5319</v>
      </c>
      <c r="O3325" t="s">
        <v>120</v>
      </c>
      <c r="P3325" t="s">
        <v>96</v>
      </c>
      <c r="Q3325" t="s">
        <v>53</v>
      </c>
      <c r="R3325" t="s">
        <v>42</v>
      </c>
      <c r="T3325" t="s">
        <v>43</v>
      </c>
      <c r="U3325" t="str">
        <f t="shared" si="207"/>
        <v>11-15%</v>
      </c>
    </row>
    <row r="3326" spans="1:21" x14ac:dyDescent="0.25">
      <c r="A3326" t="s">
        <v>5731</v>
      </c>
      <c r="B3326" s="3">
        <v>46169</v>
      </c>
      <c r="C3326" t="s">
        <v>3321</v>
      </c>
      <c r="D3326" t="s">
        <v>32</v>
      </c>
      <c r="E3326" t="s">
        <v>33</v>
      </c>
      <c r="F3326" t="s">
        <v>93</v>
      </c>
      <c r="G3326" t="s">
        <v>6013</v>
      </c>
      <c r="H3326">
        <v>2</v>
      </c>
      <c r="I3326" s="5">
        <v>1050</v>
      </c>
      <c r="J3326" s="5">
        <v>1450</v>
      </c>
      <c r="K3326" s="5">
        <f t="shared" si="204"/>
        <v>2900</v>
      </c>
      <c r="L3326" s="4">
        <v>0.15</v>
      </c>
      <c r="M3326" s="5">
        <f t="shared" si="205"/>
        <v>435</v>
      </c>
      <c r="N3326" s="5">
        <f t="shared" si="206"/>
        <v>1235</v>
      </c>
      <c r="O3326" t="s">
        <v>55</v>
      </c>
      <c r="P3326" t="s">
        <v>56</v>
      </c>
      <c r="Q3326" t="s">
        <v>53</v>
      </c>
      <c r="R3326" t="s">
        <v>440</v>
      </c>
      <c r="S3326">
        <v>61</v>
      </c>
      <c r="T3326" t="s">
        <v>441</v>
      </c>
      <c r="U3326" t="str">
        <f t="shared" si="207"/>
        <v>11-15%</v>
      </c>
    </row>
    <row r="3327" spans="1:21" x14ac:dyDescent="0.25">
      <c r="A3327" t="s">
        <v>5732</v>
      </c>
      <c r="B3327" s="3">
        <v>46093</v>
      </c>
      <c r="C3327" t="s">
        <v>1083</v>
      </c>
      <c r="D3327" t="s">
        <v>126</v>
      </c>
      <c r="E3327" t="s">
        <v>75</v>
      </c>
      <c r="F3327" t="s">
        <v>6063</v>
      </c>
      <c r="G3327" t="s">
        <v>6026</v>
      </c>
      <c r="H3327">
        <v>8</v>
      </c>
      <c r="I3327" s="5">
        <v>240</v>
      </c>
      <c r="J3327" s="5">
        <v>380</v>
      </c>
      <c r="K3327" s="5">
        <f t="shared" si="204"/>
        <v>3040</v>
      </c>
      <c r="L3327" s="4">
        <v>0.18</v>
      </c>
      <c r="M3327" s="5">
        <f t="shared" si="205"/>
        <v>547.19999999999993</v>
      </c>
      <c r="N3327" s="5">
        <f t="shared" si="206"/>
        <v>1667.1999999999998</v>
      </c>
      <c r="O3327" t="s">
        <v>55</v>
      </c>
      <c r="P3327" t="s">
        <v>56</v>
      </c>
      <c r="Q3327" t="s">
        <v>53</v>
      </c>
      <c r="R3327" t="s">
        <v>440</v>
      </c>
      <c r="S3327">
        <v>43</v>
      </c>
      <c r="T3327" t="s">
        <v>441</v>
      </c>
      <c r="U3327" t="str">
        <f t="shared" si="207"/>
        <v>16-20%</v>
      </c>
    </row>
    <row r="3328" spans="1:21" x14ac:dyDescent="0.25">
      <c r="A3328" t="s">
        <v>5733</v>
      </c>
      <c r="B3328" s="3">
        <v>45717</v>
      </c>
      <c r="C3328" t="s">
        <v>1100</v>
      </c>
      <c r="D3328" t="s">
        <v>32</v>
      </c>
      <c r="E3328" t="s">
        <v>75</v>
      </c>
      <c r="F3328" t="s">
        <v>6063</v>
      </c>
      <c r="G3328" t="s">
        <v>6049</v>
      </c>
      <c r="H3328">
        <v>7</v>
      </c>
      <c r="I3328" s="5">
        <v>1430</v>
      </c>
      <c r="J3328" s="5">
        <v>2227</v>
      </c>
      <c r="K3328" s="5">
        <f t="shared" si="204"/>
        <v>15589</v>
      </c>
      <c r="L3328" s="4">
        <v>0</v>
      </c>
      <c r="M3328" s="5">
        <f t="shared" si="205"/>
        <v>0</v>
      </c>
      <c r="N3328" s="5">
        <f t="shared" si="206"/>
        <v>5579</v>
      </c>
      <c r="O3328" t="s">
        <v>181</v>
      </c>
      <c r="P3328" t="s">
        <v>68</v>
      </c>
      <c r="Q3328" t="s">
        <v>36</v>
      </c>
      <c r="R3328" t="s">
        <v>42</v>
      </c>
      <c r="T3328" t="s">
        <v>43</v>
      </c>
      <c r="U3328" t="str">
        <f t="shared" si="207"/>
        <v>No Discount</v>
      </c>
    </row>
    <row r="3329" spans="1:21" x14ac:dyDescent="0.25">
      <c r="A3329" t="s">
        <v>5734</v>
      </c>
      <c r="B3329" s="3">
        <v>46099</v>
      </c>
      <c r="C3329" t="s">
        <v>4246</v>
      </c>
      <c r="D3329" t="s">
        <v>50</v>
      </c>
      <c r="E3329" t="s">
        <v>33</v>
      </c>
      <c r="F3329" t="s">
        <v>6040</v>
      </c>
      <c r="G3329" t="s">
        <v>6069</v>
      </c>
      <c r="H3329">
        <v>1</v>
      </c>
      <c r="I3329" s="5">
        <v>260</v>
      </c>
      <c r="J3329" s="5">
        <v>387</v>
      </c>
      <c r="K3329" s="5">
        <f t="shared" si="204"/>
        <v>387</v>
      </c>
      <c r="L3329" s="4">
        <v>0.18</v>
      </c>
      <c r="M3329" s="5">
        <f t="shared" si="205"/>
        <v>69.66</v>
      </c>
      <c r="N3329" s="5">
        <f t="shared" si="206"/>
        <v>196.66</v>
      </c>
      <c r="O3329" t="s">
        <v>40</v>
      </c>
      <c r="P3329" t="s">
        <v>41</v>
      </c>
      <c r="Q3329" t="s">
        <v>36</v>
      </c>
      <c r="R3329" t="s">
        <v>42</v>
      </c>
      <c r="T3329" t="s">
        <v>43</v>
      </c>
      <c r="U3329" t="str">
        <f t="shared" si="207"/>
        <v>16-20%</v>
      </c>
    </row>
    <row r="3330" spans="1:21" x14ac:dyDescent="0.25">
      <c r="A3330" t="s">
        <v>5735</v>
      </c>
      <c r="B3330" s="3">
        <v>45702</v>
      </c>
      <c r="C3330" t="s">
        <v>380</v>
      </c>
      <c r="D3330" t="s">
        <v>32</v>
      </c>
      <c r="E3330" t="s">
        <v>75</v>
      </c>
      <c r="F3330" t="s">
        <v>93</v>
      </c>
      <c r="G3330" t="s">
        <v>6013</v>
      </c>
      <c r="H3330">
        <v>10</v>
      </c>
      <c r="I3330" s="5">
        <v>1050</v>
      </c>
      <c r="J3330" s="5">
        <v>1450</v>
      </c>
      <c r="K3330" s="5">
        <f t="shared" ref="K3330:K3393" si="208">H3330*J3330</f>
        <v>14500</v>
      </c>
      <c r="L3330" s="4">
        <v>0</v>
      </c>
      <c r="M3330" s="5">
        <f t="shared" ref="M3330:M3393" si="209">K3330*L3330</f>
        <v>0</v>
      </c>
      <c r="N3330" s="5">
        <f t="shared" ref="N3330:N3393" si="210">K3330-((H3330*I3330)-M3330)</f>
        <v>4000</v>
      </c>
      <c r="O3330" t="s">
        <v>164</v>
      </c>
      <c r="P3330" t="s">
        <v>41</v>
      </c>
      <c r="Q3330" t="s">
        <v>36</v>
      </c>
      <c r="R3330" t="s">
        <v>42</v>
      </c>
      <c r="T3330" t="s">
        <v>43</v>
      </c>
      <c r="U3330" t="str">
        <f t="shared" ref="U3330:U3393" si="211">_xlfn.IFS(L3330=0, "No Discount", L3330&lt;=10%, "5-10%", L3330&lt;=15%, "11-15%", L3330&lt;=20%, "16-20%", L3330&lt;=25%, "21-25%")</f>
        <v>No Discount</v>
      </c>
    </row>
    <row r="3331" spans="1:21" x14ac:dyDescent="0.25">
      <c r="A3331" t="s">
        <v>5736</v>
      </c>
      <c r="B3331" s="3">
        <v>46042</v>
      </c>
      <c r="C3331" t="s">
        <v>4171</v>
      </c>
      <c r="D3331" t="s">
        <v>32</v>
      </c>
      <c r="E3331" t="s">
        <v>33</v>
      </c>
      <c r="F3331" t="s">
        <v>6040</v>
      </c>
      <c r="G3331" t="s">
        <v>6069</v>
      </c>
      <c r="H3331">
        <v>7</v>
      </c>
      <c r="I3331" s="5">
        <v>260</v>
      </c>
      <c r="J3331" s="5">
        <v>387</v>
      </c>
      <c r="K3331" s="5">
        <f t="shared" si="208"/>
        <v>2709</v>
      </c>
      <c r="L3331" s="4">
        <v>0.2</v>
      </c>
      <c r="M3331" s="5">
        <f t="shared" si="209"/>
        <v>541.80000000000007</v>
      </c>
      <c r="N3331" s="5">
        <f t="shared" si="210"/>
        <v>1430.8000000000002</v>
      </c>
      <c r="O3331" t="s">
        <v>181</v>
      </c>
      <c r="P3331" t="s">
        <v>68</v>
      </c>
      <c r="Q3331" t="s">
        <v>36</v>
      </c>
      <c r="R3331" t="s">
        <v>440</v>
      </c>
      <c r="S3331">
        <v>253</v>
      </c>
      <c r="T3331" t="s">
        <v>441</v>
      </c>
      <c r="U3331" t="str">
        <f t="shared" si="211"/>
        <v>16-20%</v>
      </c>
    </row>
    <row r="3332" spans="1:21" x14ac:dyDescent="0.25">
      <c r="A3332" t="s">
        <v>5737</v>
      </c>
      <c r="B3332" s="3">
        <v>45726</v>
      </c>
      <c r="C3332" t="s">
        <v>2611</v>
      </c>
      <c r="D3332" t="s">
        <v>50</v>
      </c>
      <c r="E3332" t="s">
        <v>75</v>
      </c>
      <c r="F3332" t="s">
        <v>6063</v>
      </c>
      <c r="G3332" t="s">
        <v>6049</v>
      </c>
      <c r="H3332">
        <v>4</v>
      </c>
      <c r="I3332" s="5">
        <v>1430</v>
      </c>
      <c r="J3332" s="5">
        <v>2227</v>
      </c>
      <c r="K3332" s="5">
        <f t="shared" si="208"/>
        <v>8908</v>
      </c>
      <c r="L3332" s="4">
        <v>0</v>
      </c>
      <c r="M3332" s="5">
        <f t="shared" si="209"/>
        <v>0</v>
      </c>
      <c r="N3332" s="5">
        <f t="shared" si="210"/>
        <v>3188</v>
      </c>
      <c r="O3332" t="s">
        <v>164</v>
      </c>
      <c r="P3332" t="s">
        <v>41</v>
      </c>
      <c r="Q3332" t="s">
        <v>36</v>
      </c>
      <c r="R3332" t="s">
        <v>42</v>
      </c>
      <c r="T3332" t="s">
        <v>43</v>
      </c>
      <c r="U3332" t="str">
        <f t="shared" si="211"/>
        <v>No Discount</v>
      </c>
    </row>
    <row r="3333" spans="1:21" x14ac:dyDescent="0.25">
      <c r="A3333" t="s">
        <v>5738</v>
      </c>
      <c r="B3333" s="3">
        <v>45658</v>
      </c>
      <c r="C3333" t="s">
        <v>460</v>
      </c>
      <c r="D3333" t="s">
        <v>50</v>
      </c>
      <c r="E3333" t="s">
        <v>75</v>
      </c>
      <c r="F3333" t="s">
        <v>93</v>
      </c>
      <c r="G3333" t="s">
        <v>6013</v>
      </c>
      <c r="H3333">
        <v>1</v>
      </c>
      <c r="I3333" s="5">
        <v>1050</v>
      </c>
      <c r="J3333" s="5">
        <v>1450</v>
      </c>
      <c r="K3333" s="5">
        <f t="shared" si="208"/>
        <v>1450</v>
      </c>
      <c r="L3333" s="4">
        <v>0</v>
      </c>
      <c r="M3333" s="5">
        <f t="shared" si="209"/>
        <v>0</v>
      </c>
      <c r="N3333" s="5">
        <f t="shared" si="210"/>
        <v>400</v>
      </c>
      <c r="O3333" t="s">
        <v>215</v>
      </c>
      <c r="P3333" t="s">
        <v>86</v>
      </c>
      <c r="Q3333" t="s">
        <v>36</v>
      </c>
      <c r="R3333" t="s">
        <v>42</v>
      </c>
      <c r="T3333" t="s">
        <v>43</v>
      </c>
      <c r="U3333" t="str">
        <f t="shared" si="211"/>
        <v>No Discount</v>
      </c>
    </row>
    <row r="3334" spans="1:21" x14ac:dyDescent="0.25">
      <c r="A3334" t="s">
        <v>5739</v>
      </c>
      <c r="B3334" s="3">
        <v>46155</v>
      </c>
      <c r="C3334" t="s">
        <v>3540</v>
      </c>
      <c r="D3334" t="s">
        <v>50</v>
      </c>
      <c r="E3334" t="s">
        <v>75</v>
      </c>
      <c r="F3334" t="s">
        <v>6040</v>
      </c>
      <c r="G3334" t="s">
        <v>6069</v>
      </c>
      <c r="H3334">
        <v>10</v>
      </c>
      <c r="I3334" s="5">
        <v>260</v>
      </c>
      <c r="J3334" s="5">
        <v>387</v>
      </c>
      <c r="K3334" s="5">
        <f t="shared" si="208"/>
        <v>3870</v>
      </c>
      <c r="L3334" s="4">
        <v>0.08</v>
      </c>
      <c r="M3334" s="5">
        <f t="shared" si="209"/>
        <v>309.60000000000002</v>
      </c>
      <c r="N3334" s="5">
        <f t="shared" si="210"/>
        <v>1579.6</v>
      </c>
      <c r="O3334" t="s">
        <v>77</v>
      </c>
      <c r="P3334" t="s">
        <v>78</v>
      </c>
      <c r="Q3334" t="s">
        <v>36</v>
      </c>
      <c r="R3334" t="s">
        <v>440</v>
      </c>
      <c r="S3334">
        <v>90</v>
      </c>
      <c r="T3334" t="s">
        <v>441</v>
      </c>
      <c r="U3334" t="str">
        <f t="shared" si="211"/>
        <v>5-10%</v>
      </c>
    </row>
    <row r="3335" spans="1:21" x14ac:dyDescent="0.25">
      <c r="A3335" t="s">
        <v>5740</v>
      </c>
      <c r="B3335" s="3">
        <v>46013</v>
      </c>
      <c r="C3335" t="s">
        <v>2681</v>
      </c>
      <c r="D3335" t="s">
        <v>50</v>
      </c>
      <c r="E3335" t="s">
        <v>33</v>
      </c>
      <c r="F3335" t="s">
        <v>93</v>
      </c>
      <c r="G3335" t="s">
        <v>6013</v>
      </c>
      <c r="H3335">
        <v>8</v>
      </c>
      <c r="I3335" s="5">
        <v>1050</v>
      </c>
      <c r="J3335" s="5">
        <v>1450</v>
      </c>
      <c r="K3335" s="5">
        <f t="shared" si="208"/>
        <v>11600</v>
      </c>
      <c r="L3335" s="4">
        <v>0</v>
      </c>
      <c r="M3335" s="5">
        <f t="shared" si="209"/>
        <v>0</v>
      </c>
      <c r="N3335" s="5">
        <f t="shared" si="210"/>
        <v>3200</v>
      </c>
      <c r="O3335" t="s">
        <v>40</v>
      </c>
      <c r="P3335" t="s">
        <v>41</v>
      </c>
      <c r="Q3335" t="s">
        <v>36</v>
      </c>
      <c r="R3335" t="s">
        <v>440</v>
      </c>
      <c r="S3335">
        <v>215</v>
      </c>
      <c r="T3335" t="s">
        <v>441</v>
      </c>
      <c r="U3335" t="str">
        <f t="shared" si="211"/>
        <v>No Discount</v>
      </c>
    </row>
    <row r="3336" spans="1:21" x14ac:dyDescent="0.25">
      <c r="A3336" t="s">
        <v>5741</v>
      </c>
      <c r="B3336" s="3">
        <v>46159</v>
      </c>
      <c r="C3336" t="s">
        <v>1180</v>
      </c>
      <c r="D3336" t="s">
        <v>32</v>
      </c>
      <c r="E3336" t="s">
        <v>75</v>
      </c>
      <c r="F3336" t="s">
        <v>6040</v>
      </c>
      <c r="G3336" t="s">
        <v>6069</v>
      </c>
      <c r="H3336">
        <v>6</v>
      </c>
      <c r="I3336" s="5">
        <v>260</v>
      </c>
      <c r="J3336" s="5">
        <v>387</v>
      </c>
      <c r="K3336" s="5">
        <f t="shared" si="208"/>
        <v>2322</v>
      </c>
      <c r="L3336" s="4">
        <v>0.25</v>
      </c>
      <c r="M3336" s="5">
        <f t="shared" si="209"/>
        <v>580.5</v>
      </c>
      <c r="N3336" s="5">
        <f t="shared" si="210"/>
        <v>1342.5</v>
      </c>
      <c r="O3336" t="s">
        <v>127</v>
      </c>
      <c r="P3336" t="s">
        <v>56</v>
      </c>
      <c r="Q3336" t="s">
        <v>53</v>
      </c>
      <c r="R3336" t="s">
        <v>440</v>
      </c>
      <c r="S3336">
        <v>81</v>
      </c>
      <c r="T3336" t="s">
        <v>441</v>
      </c>
      <c r="U3336" t="str">
        <f t="shared" si="211"/>
        <v>21-25%</v>
      </c>
    </row>
    <row r="3337" spans="1:21" x14ac:dyDescent="0.25">
      <c r="A3337" t="s">
        <v>5742</v>
      </c>
      <c r="B3337" s="3">
        <v>45682</v>
      </c>
      <c r="C3337" t="s">
        <v>334</v>
      </c>
      <c r="D3337" t="s">
        <v>50</v>
      </c>
      <c r="E3337" t="s">
        <v>33</v>
      </c>
      <c r="F3337" t="s">
        <v>6063</v>
      </c>
      <c r="G3337" t="s">
        <v>6026</v>
      </c>
      <c r="H3337">
        <v>4</v>
      </c>
      <c r="I3337" s="5">
        <v>240</v>
      </c>
      <c r="J3337" s="5">
        <v>380</v>
      </c>
      <c r="K3337" s="5">
        <f t="shared" si="208"/>
        <v>1520</v>
      </c>
      <c r="L3337" s="4">
        <v>0</v>
      </c>
      <c r="M3337" s="5">
        <f t="shared" si="209"/>
        <v>0</v>
      </c>
      <c r="N3337" s="5">
        <f t="shared" si="210"/>
        <v>560</v>
      </c>
      <c r="O3337" t="s">
        <v>164</v>
      </c>
      <c r="P3337" t="s">
        <v>41</v>
      </c>
      <c r="Q3337" t="s">
        <v>36</v>
      </c>
      <c r="R3337" t="s">
        <v>42</v>
      </c>
      <c r="T3337" t="s">
        <v>43</v>
      </c>
      <c r="U3337" t="str">
        <f t="shared" si="211"/>
        <v>No Discount</v>
      </c>
    </row>
    <row r="3338" spans="1:21" x14ac:dyDescent="0.25">
      <c r="A3338" t="s">
        <v>5743</v>
      </c>
      <c r="B3338" s="3">
        <v>46108</v>
      </c>
      <c r="C3338" t="s">
        <v>1927</v>
      </c>
      <c r="D3338" t="s">
        <v>50</v>
      </c>
      <c r="E3338" t="s">
        <v>75</v>
      </c>
      <c r="F3338" t="s">
        <v>6063</v>
      </c>
      <c r="G3338" t="s">
        <v>6049</v>
      </c>
      <c r="H3338">
        <v>2</v>
      </c>
      <c r="I3338" s="5">
        <v>1430</v>
      </c>
      <c r="J3338" s="5">
        <v>2227</v>
      </c>
      <c r="K3338" s="5">
        <f t="shared" si="208"/>
        <v>4454</v>
      </c>
      <c r="L3338" s="4">
        <v>0.05</v>
      </c>
      <c r="M3338" s="5">
        <f t="shared" si="209"/>
        <v>222.70000000000002</v>
      </c>
      <c r="N3338" s="5">
        <f t="shared" si="210"/>
        <v>1816.6999999999998</v>
      </c>
      <c r="O3338" t="s">
        <v>181</v>
      </c>
      <c r="P3338" t="s">
        <v>68</v>
      </c>
      <c r="Q3338" t="s">
        <v>36</v>
      </c>
      <c r="R3338" t="s">
        <v>440</v>
      </c>
      <c r="S3338">
        <v>203</v>
      </c>
      <c r="T3338" t="s">
        <v>441</v>
      </c>
      <c r="U3338" t="str">
        <f t="shared" si="211"/>
        <v>5-10%</v>
      </c>
    </row>
    <row r="3339" spans="1:21" x14ac:dyDescent="0.25">
      <c r="A3339" t="s">
        <v>5744</v>
      </c>
      <c r="B3339" s="3">
        <v>46191</v>
      </c>
      <c r="C3339" t="s">
        <v>2700</v>
      </c>
      <c r="D3339" t="s">
        <v>50</v>
      </c>
      <c r="E3339" t="s">
        <v>33</v>
      </c>
      <c r="F3339" t="s">
        <v>93</v>
      </c>
      <c r="G3339" t="s">
        <v>6013</v>
      </c>
      <c r="H3339">
        <v>2</v>
      </c>
      <c r="I3339" s="5">
        <v>1050</v>
      </c>
      <c r="J3339" s="5">
        <v>1450</v>
      </c>
      <c r="K3339" s="5">
        <f t="shared" si="208"/>
        <v>2900</v>
      </c>
      <c r="L3339" s="4">
        <v>0.12</v>
      </c>
      <c r="M3339" s="5">
        <f t="shared" si="209"/>
        <v>348</v>
      </c>
      <c r="N3339" s="5">
        <f t="shared" si="210"/>
        <v>1148</v>
      </c>
      <c r="O3339" t="s">
        <v>77</v>
      </c>
      <c r="P3339" t="s">
        <v>78</v>
      </c>
      <c r="Q3339" t="s">
        <v>36</v>
      </c>
      <c r="R3339" t="s">
        <v>440</v>
      </c>
      <c r="S3339">
        <v>125</v>
      </c>
      <c r="T3339" t="s">
        <v>441</v>
      </c>
      <c r="U3339" t="str">
        <f t="shared" si="211"/>
        <v>11-15%</v>
      </c>
    </row>
    <row r="3340" spans="1:21" x14ac:dyDescent="0.25">
      <c r="A3340" t="s">
        <v>5745</v>
      </c>
      <c r="B3340" s="3">
        <v>45684</v>
      </c>
      <c r="C3340" t="s">
        <v>1531</v>
      </c>
      <c r="D3340" t="s">
        <v>126</v>
      </c>
      <c r="E3340" t="s">
        <v>75</v>
      </c>
      <c r="F3340" t="s">
        <v>93</v>
      </c>
      <c r="G3340" t="s">
        <v>6013</v>
      </c>
      <c r="H3340">
        <v>7</v>
      </c>
      <c r="I3340" s="5">
        <v>1050</v>
      </c>
      <c r="J3340" s="5">
        <v>1450</v>
      </c>
      <c r="K3340" s="5">
        <f t="shared" si="208"/>
        <v>10150</v>
      </c>
      <c r="L3340" s="4">
        <v>0</v>
      </c>
      <c r="M3340" s="5">
        <f t="shared" si="209"/>
        <v>0</v>
      </c>
      <c r="N3340" s="5">
        <f t="shared" si="210"/>
        <v>2800</v>
      </c>
      <c r="O3340" t="s">
        <v>85</v>
      </c>
      <c r="P3340" t="s">
        <v>86</v>
      </c>
      <c r="Q3340" t="s">
        <v>36</v>
      </c>
      <c r="R3340" t="s">
        <v>42</v>
      </c>
      <c r="T3340" t="s">
        <v>43</v>
      </c>
      <c r="U3340" t="str">
        <f t="shared" si="211"/>
        <v>No Discount</v>
      </c>
    </row>
    <row r="3341" spans="1:21" x14ac:dyDescent="0.25">
      <c r="A3341" t="s">
        <v>5746</v>
      </c>
      <c r="B3341" s="3">
        <v>46150</v>
      </c>
      <c r="C3341" t="s">
        <v>342</v>
      </c>
      <c r="D3341" t="s">
        <v>32</v>
      </c>
      <c r="E3341" t="s">
        <v>75</v>
      </c>
      <c r="F3341" t="s">
        <v>6040</v>
      </c>
      <c r="G3341" t="s">
        <v>6069</v>
      </c>
      <c r="H3341">
        <v>7</v>
      </c>
      <c r="I3341" s="5">
        <v>260</v>
      </c>
      <c r="J3341" s="5">
        <v>387</v>
      </c>
      <c r="K3341" s="5">
        <f t="shared" si="208"/>
        <v>2709</v>
      </c>
      <c r="L3341" s="4">
        <v>0.18</v>
      </c>
      <c r="M3341" s="5">
        <f t="shared" si="209"/>
        <v>487.62</v>
      </c>
      <c r="N3341" s="5">
        <f t="shared" si="210"/>
        <v>1376.62</v>
      </c>
      <c r="O3341" t="s">
        <v>215</v>
      </c>
      <c r="P3341" t="s">
        <v>86</v>
      </c>
      <c r="Q3341" t="s">
        <v>36</v>
      </c>
      <c r="R3341" t="s">
        <v>440</v>
      </c>
      <c r="S3341">
        <v>301</v>
      </c>
      <c r="T3341" t="s">
        <v>441</v>
      </c>
      <c r="U3341" t="str">
        <f t="shared" si="211"/>
        <v>16-20%</v>
      </c>
    </row>
    <row r="3342" spans="1:21" x14ac:dyDescent="0.25">
      <c r="A3342" t="s">
        <v>5747</v>
      </c>
      <c r="B3342" s="3">
        <v>46112</v>
      </c>
      <c r="C3342" t="s">
        <v>4153</v>
      </c>
      <c r="D3342" t="s">
        <v>50</v>
      </c>
      <c r="E3342" t="s">
        <v>75</v>
      </c>
      <c r="F3342" t="s">
        <v>137</v>
      </c>
      <c r="G3342" t="s">
        <v>6030</v>
      </c>
      <c r="H3342">
        <v>10</v>
      </c>
      <c r="I3342" s="5">
        <v>400</v>
      </c>
      <c r="J3342" s="5">
        <v>583</v>
      </c>
      <c r="K3342" s="5">
        <f t="shared" si="208"/>
        <v>5830</v>
      </c>
      <c r="L3342" s="4">
        <v>0.05</v>
      </c>
      <c r="M3342" s="5">
        <f t="shared" si="209"/>
        <v>291.5</v>
      </c>
      <c r="N3342" s="5">
        <f t="shared" si="210"/>
        <v>2121.5</v>
      </c>
      <c r="O3342" t="s">
        <v>77</v>
      </c>
      <c r="P3342" t="s">
        <v>78</v>
      </c>
      <c r="Q3342" t="s">
        <v>36</v>
      </c>
      <c r="R3342" t="s">
        <v>440</v>
      </c>
      <c r="S3342">
        <v>236</v>
      </c>
      <c r="T3342" t="s">
        <v>441</v>
      </c>
      <c r="U3342" t="str">
        <f t="shared" si="211"/>
        <v>5-10%</v>
      </c>
    </row>
    <row r="3343" spans="1:21" x14ac:dyDescent="0.25">
      <c r="A3343" t="s">
        <v>5748</v>
      </c>
      <c r="B3343" s="3">
        <v>45941</v>
      </c>
      <c r="C3343" t="s">
        <v>4314</v>
      </c>
      <c r="D3343" t="s">
        <v>50</v>
      </c>
      <c r="E3343" t="s">
        <v>75</v>
      </c>
      <c r="F3343" t="s">
        <v>6063</v>
      </c>
      <c r="G3343" t="s">
        <v>6049</v>
      </c>
      <c r="H3343">
        <v>5</v>
      </c>
      <c r="I3343" s="5">
        <v>1430</v>
      </c>
      <c r="J3343" s="5">
        <v>2227</v>
      </c>
      <c r="K3343" s="5">
        <f t="shared" si="208"/>
        <v>11135</v>
      </c>
      <c r="L3343" s="4">
        <v>0</v>
      </c>
      <c r="M3343" s="5">
        <f t="shared" si="209"/>
        <v>0</v>
      </c>
      <c r="N3343" s="5">
        <f t="shared" si="210"/>
        <v>3985</v>
      </c>
      <c r="O3343" t="s">
        <v>215</v>
      </c>
      <c r="P3343" t="s">
        <v>86</v>
      </c>
      <c r="Q3343" t="s">
        <v>36</v>
      </c>
      <c r="R3343" t="s">
        <v>42</v>
      </c>
      <c r="T3343" t="s">
        <v>43</v>
      </c>
      <c r="U3343" t="str">
        <f t="shared" si="211"/>
        <v>No Discount</v>
      </c>
    </row>
    <row r="3344" spans="1:21" x14ac:dyDescent="0.25">
      <c r="A3344" t="s">
        <v>5749</v>
      </c>
      <c r="B3344" s="3">
        <v>46203</v>
      </c>
      <c r="C3344" t="s">
        <v>1183</v>
      </c>
      <c r="D3344" t="s">
        <v>32</v>
      </c>
      <c r="E3344" t="s">
        <v>75</v>
      </c>
      <c r="F3344" t="s">
        <v>6063</v>
      </c>
      <c r="G3344" t="s">
        <v>6026</v>
      </c>
      <c r="H3344">
        <v>78</v>
      </c>
      <c r="I3344" s="5">
        <v>240</v>
      </c>
      <c r="J3344" s="5">
        <v>380</v>
      </c>
      <c r="K3344" s="5">
        <f t="shared" si="208"/>
        <v>29640</v>
      </c>
      <c r="L3344" s="4">
        <v>0.08</v>
      </c>
      <c r="M3344" s="5">
        <f t="shared" si="209"/>
        <v>2371.2000000000003</v>
      </c>
      <c r="N3344" s="5">
        <f t="shared" si="210"/>
        <v>13291.2</v>
      </c>
      <c r="O3344" t="s">
        <v>85</v>
      </c>
      <c r="P3344" t="s">
        <v>86</v>
      </c>
      <c r="Q3344" t="s">
        <v>36</v>
      </c>
      <c r="R3344" t="s">
        <v>440</v>
      </c>
      <c r="S3344">
        <v>81</v>
      </c>
      <c r="T3344" t="s">
        <v>441</v>
      </c>
      <c r="U3344" t="str">
        <f t="shared" si="211"/>
        <v>5-10%</v>
      </c>
    </row>
    <row r="3345" spans="1:21" x14ac:dyDescent="0.25">
      <c r="A3345" t="s">
        <v>5750</v>
      </c>
      <c r="B3345" s="3">
        <v>45978</v>
      </c>
      <c r="C3345" t="s">
        <v>4523</v>
      </c>
      <c r="D3345" t="s">
        <v>32</v>
      </c>
      <c r="E3345" t="s">
        <v>75</v>
      </c>
      <c r="F3345" t="s">
        <v>6040</v>
      </c>
      <c r="G3345" t="s">
        <v>6069</v>
      </c>
      <c r="H3345">
        <v>1</v>
      </c>
      <c r="I3345" s="5">
        <v>260</v>
      </c>
      <c r="J3345" s="5">
        <v>387</v>
      </c>
      <c r="K3345" s="5">
        <f t="shared" si="208"/>
        <v>387</v>
      </c>
      <c r="L3345" s="4">
        <v>0</v>
      </c>
      <c r="M3345" s="5">
        <f t="shared" si="209"/>
        <v>0</v>
      </c>
      <c r="N3345" s="5">
        <f t="shared" si="210"/>
        <v>127</v>
      </c>
      <c r="O3345" t="s">
        <v>40</v>
      </c>
      <c r="P3345" t="s">
        <v>41</v>
      </c>
      <c r="Q3345" t="s">
        <v>36</v>
      </c>
      <c r="R3345" t="s">
        <v>42</v>
      </c>
      <c r="T3345" t="s">
        <v>43</v>
      </c>
      <c r="U3345" t="str">
        <f t="shared" si="211"/>
        <v>No Discount</v>
      </c>
    </row>
    <row r="3346" spans="1:21" x14ac:dyDescent="0.25">
      <c r="A3346" t="s">
        <v>5751</v>
      </c>
      <c r="B3346" s="3">
        <v>45747</v>
      </c>
      <c r="C3346" t="s">
        <v>2580</v>
      </c>
      <c r="D3346" t="s">
        <v>126</v>
      </c>
      <c r="E3346" t="s">
        <v>33</v>
      </c>
      <c r="F3346" t="s">
        <v>6063</v>
      </c>
      <c r="G3346" t="s">
        <v>6049</v>
      </c>
      <c r="H3346">
        <v>9</v>
      </c>
      <c r="I3346" s="5">
        <v>1430</v>
      </c>
      <c r="J3346" s="5">
        <v>2227</v>
      </c>
      <c r="K3346" s="5">
        <f t="shared" si="208"/>
        <v>20043</v>
      </c>
      <c r="L3346" s="4">
        <v>0</v>
      </c>
      <c r="M3346" s="5">
        <f t="shared" si="209"/>
        <v>0</v>
      </c>
      <c r="N3346" s="5">
        <f t="shared" si="210"/>
        <v>7173</v>
      </c>
      <c r="O3346" t="s">
        <v>164</v>
      </c>
      <c r="P3346" t="s">
        <v>41</v>
      </c>
      <c r="Q3346" t="s">
        <v>36</v>
      </c>
      <c r="R3346" t="s">
        <v>42</v>
      </c>
      <c r="T3346" t="s">
        <v>43</v>
      </c>
      <c r="U3346" t="str">
        <f t="shared" si="211"/>
        <v>No Discount</v>
      </c>
    </row>
    <row r="3347" spans="1:21" x14ac:dyDescent="0.25">
      <c r="A3347" t="s">
        <v>5752</v>
      </c>
      <c r="B3347" s="3">
        <v>46028</v>
      </c>
      <c r="C3347" t="s">
        <v>292</v>
      </c>
      <c r="D3347" t="s">
        <v>32</v>
      </c>
      <c r="E3347" t="s">
        <v>75</v>
      </c>
      <c r="F3347" t="s">
        <v>6063</v>
      </c>
      <c r="G3347" t="s">
        <v>6049</v>
      </c>
      <c r="H3347">
        <v>4</v>
      </c>
      <c r="I3347" s="5">
        <v>1430</v>
      </c>
      <c r="J3347" s="5">
        <v>2227</v>
      </c>
      <c r="K3347" s="5">
        <f t="shared" si="208"/>
        <v>8908</v>
      </c>
      <c r="L3347" s="4">
        <v>0.15</v>
      </c>
      <c r="M3347" s="5">
        <f t="shared" si="209"/>
        <v>1336.2</v>
      </c>
      <c r="N3347" s="5">
        <f t="shared" si="210"/>
        <v>4524.2</v>
      </c>
      <c r="O3347" t="s">
        <v>127</v>
      </c>
      <c r="P3347" t="s">
        <v>56</v>
      </c>
      <c r="Q3347" t="s">
        <v>53</v>
      </c>
      <c r="R3347" t="s">
        <v>42</v>
      </c>
      <c r="T3347" t="s">
        <v>43</v>
      </c>
      <c r="U3347" t="str">
        <f t="shared" si="211"/>
        <v>11-15%</v>
      </c>
    </row>
    <row r="3348" spans="1:21" x14ac:dyDescent="0.25">
      <c r="A3348" t="s">
        <v>5753</v>
      </c>
      <c r="B3348" s="3">
        <v>45903</v>
      </c>
      <c r="C3348" t="s">
        <v>535</v>
      </c>
      <c r="D3348" t="s">
        <v>50</v>
      </c>
      <c r="E3348" t="s">
        <v>75</v>
      </c>
      <c r="F3348" t="s">
        <v>6063</v>
      </c>
      <c r="G3348" t="s">
        <v>6026</v>
      </c>
      <c r="H3348">
        <v>9</v>
      </c>
      <c r="I3348" s="5">
        <v>240</v>
      </c>
      <c r="J3348" s="5">
        <v>380</v>
      </c>
      <c r="K3348" s="5">
        <f t="shared" si="208"/>
        <v>3420</v>
      </c>
      <c r="L3348" s="4">
        <v>0</v>
      </c>
      <c r="M3348" s="5">
        <f t="shared" si="209"/>
        <v>0</v>
      </c>
      <c r="N3348" s="5">
        <f t="shared" si="210"/>
        <v>1260</v>
      </c>
      <c r="O3348" t="s">
        <v>40</v>
      </c>
      <c r="P3348" t="s">
        <v>41</v>
      </c>
      <c r="Q3348" t="s">
        <v>36</v>
      </c>
      <c r="R3348" t="s">
        <v>42</v>
      </c>
      <c r="T3348" t="s">
        <v>43</v>
      </c>
      <c r="U3348" t="str">
        <f t="shared" si="211"/>
        <v>No Discount</v>
      </c>
    </row>
    <row r="3349" spans="1:21" x14ac:dyDescent="0.25">
      <c r="A3349" t="s">
        <v>5754</v>
      </c>
      <c r="B3349" s="3">
        <v>45659</v>
      </c>
      <c r="C3349" t="s">
        <v>1442</v>
      </c>
      <c r="D3349" t="s">
        <v>126</v>
      </c>
      <c r="E3349" t="s">
        <v>75</v>
      </c>
      <c r="F3349" t="s">
        <v>93</v>
      </c>
      <c r="G3349" t="s">
        <v>6013</v>
      </c>
      <c r="H3349">
        <v>5</v>
      </c>
      <c r="I3349" s="5">
        <v>1050</v>
      </c>
      <c r="J3349" s="5">
        <v>1450</v>
      </c>
      <c r="K3349" s="5">
        <f t="shared" si="208"/>
        <v>7250</v>
      </c>
      <c r="L3349" s="4">
        <v>0</v>
      </c>
      <c r="M3349" s="5">
        <f t="shared" si="209"/>
        <v>0</v>
      </c>
      <c r="N3349" s="5">
        <f t="shared" si="210"/>
        <v>2000</v>
      </c>
      <c r="O3349" t="s">
        <v>77</v>
      </c>
      <c r="P3349" t="s">
        <v>78</v>
      </c>
      <c r="Q3349" t="s">
        <v>36</v>
      </c>
      <c r="R3349" t="s">
        <v>42</v>
      </c>
      <c r="T3349" t="s">
        <v>43</v>
      </c>
      <c r="U3349" t="str">
        <f t="shared" si="211"/>
        <v>No Discount</v>
      </c>
    </row>
    <row r="3350" spans="1:21" x14ac:dyDescent="0.25">
      <c r="A3350" t="s">
        <v>5755</v>
      </c>
      <c r="B3350" s="3">
        <v>45919</v>
      </c>
      <c r="C3350" t="s">
        <v>2755</v>
      </c>
      <c r="D3350" t="s">
        <v>126</v>
      </c>
      <c r="E3350" t="s">
        <v>33</v>
      </c>
      <c r="F3350" t="s">
        <v>6063</v>
      </c>
      <c r="G3350" t="s">
        <v>6049</v>
      </c>
      <c r="H3350">
        <v>8</v>
      </c>
      <c r="I3350" s="5">
        <v>1430</v>
      </c>
      <c r="J3350" s="5">
        <v>2227</v>
      </c>
      <c r="K3350" s="5">
        <f t="shared" si="208"/>
        <v>17816</v>
      </c>
      <c r="L3350" s="4">
        <v>0</v>
      </c>
      <c r="M3350" s="5">
        <f t="shared" si="209"/>
        <v>0</v>
      </c>
      <c r="N3350" s="5">
        <f t="shared" si="210"/>
        <v>6376</v>
      </c>
      <c r="O3350" t="s">
        <v>120</v>
      </c>
      <c r="P3350" t="s">
        <v>96</v>
      </c>
      <c r="Q3350" t="s">
        <v>53</v>
      </c>
      <c r="R3350" t="s">
        <v>42</v>
      </c>
      <c r="T3350" t="s">
        <v>43</v>
      </c>
      <c r="U3350" t="str">
        <f t="shared" si="211"/>
        <v>No Discount</v>
      </c>
    </row>
    <row r="3351" spans="1:21" x14ac:dyDescent="0.25">
      <c r="A3351" t="s">
        <v>5756</v>
      </c>
      <c r="B3351" s="3">
        <v>45713</v>
      </c>
      <c r="C3351" t="s">
        <v>1372</v>
      </c>
      <c r="D3351" t="s">
        <v>32</v>
      </c>
      <c r="E3351" t="s">
        <v>75</v>
      </c>
      <c r="F3351" t="s">
        <v>6063</v>
      </c>
      <c r="G3351" t="s">
        <v>6049</v>
      </c>
      <c r="H3351">
        <v>8</v>
      </c>
      <c r="I3351" s="5">
        <v>1430</v>
      </c>
      <c r="J3351" s="5">
        <v>2227</v>
      </c>
      <c r="K3351" s="5">
        <f t="shared" si="208"/>
        <v>17816</v>
      </c>
      <c r="L3351" s="4">
        <v>0</v>
      </c>
      <c r="M3351" s="5">
        <f t="shared" si="209"/>
        <v>0</v>
      </c>
      <c r="N3351" s="5">
        <f t="shared" si="210"/>
        <v>6376</v>
      </c>
      <c r="O3351" t="s">
        <v>127</v>
      </c>
      <c r="P3351" t="s">
        <v>56</v>
      </c>
      <c r="Q3351" t="s">
        <v>53</v>
      </c>
      <c r="R3351" t="s">
        <v>42</v>
      </c>
      <c r="T3351" t="s">
        <v>43</v>
      </c>
      <c r="U3351" t="str">
        <f t="shared" si="211"/>
        <v>No Discount</v>
      </c>
    </row>
    <row r="3352" spans="1:21" x14ac:dyDescent="0.25">
      <c r="A3352" t="s">
        <v>5757</v>
      </c>
      <c r="B3352" s="3">
        <v>45911</v>
      </c>
      <c r="C3352" t="s">
        <v>1281</v>
      </c>
      <c r="D3352" t="s">
        <v>50</v>
      </c>
      <c r="E3352" t="s">
        <v>33</v>
      </c>
      <c r="F3352" t="s">
        <v>93</v>
      </c>
      <c r="G3352" t="s">
        <v>6013</v>
      </c>
      <c r="H3352">
        <v>6</v>
      </c>
      <c r="I3352" s="5">
        <v>1050</v>
      </c>
      <c r="J3352" s="5">
        <v>1450</v>
      </c>
      <c r="K3352" s="5">
        <f t="shared" si="208"/>
        <v>8700</v>
      </c>
      <c r="L3352" s="4">
        <v>0</v>
      </c>
      <c r="M3352" s="5">
        <f t="shared" si="209"/>
        <v>0</v>
      </c>
      <c r="N3352" s="5">
        <f t="shared" si="210"/>
        <v>2400</v>
      </c>
      <c r="O3352" t="s">
        <v>110</v>
      </c>
      <c r="P3352" t="s">
        <v>78</v>
      </c>
      <c r="Q3352" t="s">
        <v>36</v>
      </c>
      <c r="R3352" t="s">
        <v>42</v>
      </c>
      <c r="T3352" t="s">
        <v>43</v>
      </c>
      <c r="U3352" t="str">
        <f t="shared" si="211"/>
        <v>No Discount</v>
      </c>
    </row>
    <row r="3353" spans="1:21" x14ac:dyDescent="0.25">
      <c r="A3353" t="s">
        <v>5758</v>
      </c>
      <c r="B3353" s="3">
        <v>46050</v>
      </c>
      <c r="C3353" t="s">
        <v>1887</v>
      </c>
      <c r="D3353" t="s">
        <v>32</v>
      </c>
      <c r="E3353" t="s">
        <v>33</v>
      </c>
      <c r="F3353" t="s">
        <v>137</v>
      </c>
      <c r="G3353" t="s">
        <v>6030</v>
      </c>
      <c r="H3353">
        <v>10</v>
      </c>
      <c r="I3353" s="5">
        <v>400</v>
      </c>
      <c r="J3353" s="5">
        <v>583</v>
      </c>
      <c r="K3353" s="5">
        <f t="shared" si="208"/>
        <v>5830</v>
      </c>
      <c r="L3353" s="4">
        <v>0.18</v>
      </c>
      <c r="M3353" s="5">
        <f t="shared" si="209"/>
        <v>1049.3999999999999</v>
      </c>
      <c r="N3353" s="5">
        <f t="shared" si="210"/>
        <v>2879.3999999999996</v>
      </c>
      <c r="O3353" t="s">
        <v>127</v>
      </c>
      <c r="P3353" t="s">
        <v>56</v>
      </c>
      <c r="Q3353" t="s">
        <v>53</v>
      </c>
      <c r="R3353" t="s">
        <v>42</v>
      </c>
      <c r="T3353" t="s">
        <v>43</v>
      </c>
      <c r="U3353" t="str">
        <f t="shared" si="211"/>
        <v>16-20%</v>
      </c>
    </row>
    <row r="3354" spans="1:21" x14ac:dyDescent="0.25">
      <c r="A3354" t="s">
        <v>5759</v>
      </c>
      <c r="B3354" s="3">
        <v>46036</v>
      </c>
      <c r="C3354" t="s">
        <v>3347</v>
      </c>
      <c r="D3354" t="s">
        <v>126</v>
      </c>
      <c r="E3354" t="s">
        <v>75</v>
      </c>
      <c r="F3354" t="s">
        <v>93</v>
      </c>
      <c r="G3354" t="s">
        <v>6013</v>
      </c>
      <c r="H3354">
        <v>3</v>
      </c>
      <c r="I3354" s="5">
        <v>1050</v>
      </c>
      <c r="J3354" s="5">
        <v>1450</v>
      </c>
      <c r="K3354" s="5">
        <f t="shared" si="208"/>
        <v>4350</v>
      </c>
      <c r="L3354" s="4">
        <v>0.18</v>
      </c>
      <c r="M3354" s="5">
        <f t="shared" si="209"/>
        <v>783</v>
      </c>
      <c r="N3354" s="5">
        <f t="shared" si="210"/>
        <v>1983</v>
      </c>
      <c r="O3354" t="s">
        <v>77</v>
      </c>
      <c r="P3354" t="s">
        <v>78</v>
      </c>
      <c r="Q3354" t="s">
        <v>36</v>
      </c>
      <c r="R3354" t="s">
        <v>42</v>
      </c>
      <c r="T3354" t="s">
        <v>43</v>
      </c>
      <c r="U3354" t="str">
        <f t="shared" si="211"/>
        <v>16-20%</v>
      </c>
    </row>
    <row r="3355" spans="1:21" x14ac:dyDescent="0.25">
      <c r="A3355" t="s">
        <v>5760</v>
      </c>
      <c r="B3355" s="3">
        <v>45903</v>
      </c>
      <c r="C3355" t="s">
        <v>2896</v>
      </c>
      <c r="D3355" t="s">
        <v>32</v>
      </c>
      <c r="E3355" t="s">
        <v>75</v>
      </c>
      <c r="F3355" t="s">
        <v>6040</v>
      </c>
      <c r="G3355" t="s">
        <v>6069</v>
      </c>
      <c r="H3355">
        <v>9</v>
      </c>
      <c r="I3355" s="5">
        <v>260</v>
      </c>
      <c r="J3355" s="5">
        <v>387</v>
      </c>
      <c r="K3355" s="5">
        <f t="shared" si="208"/>
        <v>3483</v>
      </c>
      <c r="L3355" s="4">
        <v>0</v>
      </c>
      <c r="M3355" s="5">
        <f t="shared" si="209"/>
        <v>0</v>
      </c>
      <c r="N3355" s="5">
        <f t="shared" si="210"/>
        <v>1143</v>
      </c>
      <c r="O3355" t="s">
        <v>164</v>
      </c>
      <c r="P3355" t="s">
        <v>41</v>
      </c>
      <c r="Q3355" t="s">
        <v>36</v>
      </c>
      <c r="R3355" t="s">
        <v>42</v>
      </c>
      <c r="T3355" t="s">
        <v>43</v>
      </c>
      <c r="U3355" t="str">
        <f t="shared" si="211"/>
        <v>No Discount</v>
      </c>
    </row>
    <row r="3356" spans="1:21" x14ac:dyDescent="0.25">
      <c r="A3356" t="s">
        <v>5761</v>
      </c>
      <c r="B3356" s="3">
        <v>46088</v>
      </c>
      <c r="C3356" t="s">
        <v>4414</v>
      </c>
      <c r="D3356" t="s">
        <v>50</v>
      </c>
      <c r="E3356" t="s">
        <v>33</v>
      </c>
      <c r="F3356" t="s">
        <v>137</v>
      </c>
      <c r="G3356" t="s">
        <v>6030</v>
      </c>
      <c r="H3356">
        <v>9</v>
      </c>
      <c r="I3356" s="5">
        <v>400</v>
      </c>
      <c r="J3356" s="5">
        <v>583</v>
      </c>
      <c r="K3356" s="5">
        <f t="shared" si="208"/>
        <v>5247</v>
      </c>
      <c r="L3356" s="4">
        <v>0.18</v>
      </c>
      <c r="M3356" s="5">
        <f t="shared" si="209"/>
        <v>944.45999999999992</v>
      </c>
      <c r="N3356" s="5">
        <f t="shared" si="210"/>
        <v>2591.46</v>
      </c>
      <c r="O3356" t="s">
        <v>164</v>
      </c>
      <c r="P3356" t="s">
        <v>41</v>
      </c>
      <c r="Q3356" t="s">
        <v>36</v>
      </c>
      <c r="R3356" t="s">
        <v>42</v>
      </c>
      <c r="T3356" t="s">
        <v>43</v>
      </c>
      <c r="U3356" t="str">
        <f t="shared" si="211"/>
        <v>16-20%</v>
      </c>
    </row>
    <row r="3357" spans="1:21" x14ac:dyDescent="0.25">
      <c r="A3357" t="s">
        <v>5762</v>
      </c>
      <c r="B3357" s="3">
        <v>45926</v>
      </c>
      <c r="C3357" t="s">
        <v>3230</v>
      </c>
      <c r="D3357" t="s">
        <v>126</v>
      </c>
      <c r="E3357" t="s">
        <v>33</v>
      </c>
      <c r="F3357" t="s">
        <v>93</v>
      </c>
      <c r="G3357" t="s">
        <v>6013</v>
      </c>
      <c r="H3357">
        <v>8</v>
      </c>
      <c r="I3357" s="5">
        <v>1050</v>
      </c>
      <c r="J3357" s="5">
        <v>1450</v>
      </c>
      <c r="K3357" s="5">
        <f t="shared" si="208"/>
        <v>11600</v>
      </c>
      <c r="L3357" s="4">
        <v>0</v>
      </c>
      <c r="M3357" s="5">
        <f t="shared" si="209"/>
        <v>0</v>
      </c>
      <c r="N3357" s="5">
        <f t="shared" si="210"/>
        <v>3200</v>
      </c>
      <c r="O3357" t="s">
        <v>120</v>
      </c>
      <c r="P3357" t="s">
        <v>96</v>
      </c>
      <c r="Q3357" t="s">
        <v>53</v>
      </c>
      <c r="R3357" t="s">
        <v>440</v>
      </c>
      <c r="S3357">
        <v>59</v>
      </c>
      <c r="T3357" t="s">
        <v>441</v>
      </c>
      <c r="U3357" t="str">
        <f t="shared" si="211"/>
        <v>No Discount</v>
      </c>
    </row>
    <row r="3358" spans="1:21" x14ac:dyDescent="0.25">
      <c r="A3358" t="s">
        <v>5763</v>
      </c>
      <c r="B3358" s="3">
        <v>46017</v>
      </c>
      <c r="C3358" t="s">
        <v>527</v>
      </c>
      <c r="D3358" t="s">
        <v>32</v>
      </c>
      <c r="E3358" t="s">
        <v>33</v>
      </c>
      <c r="F3358" t="s">
        <v>93</v>
      </c>
      <c r="G3358" t="s">
        <v>6013</v>
      </c>
      <c r="H3358">
        <v>4</v>
      </c>
      <c r="I3358" s="5">
        <v>1050</v>
      </c>
      <c r="J3358" s="5">
        <v>1450</v>
      </c>
      <c r="K3358" s="5">
        <f t="shared" si="208"/>
        <v>5800</v>
      </c>
      <c r="L3358" s="4">
        <v>0</v>
      </c>
      <c r="M3358" s="5">
        <f t="shared" si="209"/>
        <v>0</v>
      </c>
      <c r="N3358" s="5">
        <f t="shared" si="210"/>
        <v>1600</v>
      </c>
      <c r="O3358" t="s">
        <v>110</v>
      </c>
      <c r="P3358" t="s">
        <v>78</v>
      </c>
      <c r="Q3358" t="s">
        <v>36</v>
      </c>
      <c r="R3358" t="s">
        <v>42</v>
      </c>
      <c r="T3358" t="s">
        <v>43</v>
      </c>
      <c r="U3358" t="str">
        <f t="shared" si="211"/>
        <v>No Discount</v>
      </c>
    </row>
    <row r="3359" spans="1:21" x14ac:dyDescent="0.25">
      <c r="A3359" t="s">
        <v>5764</v>
      </c>
      <c r="B3359" s="3">
        <v>46118</v>
      </c>
      <c r="C3359" t="s">
        <v>5765</v>
      </c>
      <c r="D3359" t="s">
        <v>32</v>
      </c>
      <c r="E3359" t="s">
        <v>75</v>
      </c>
      <c r="F3359" t="s">
        <v>93</v>
      </c>
      <c r="G3359" t="s">
        <v>6013</v>
      </c>
      <c r="H3359">
        <v>5</v>
      </c>
      <c r="I3359" s="5">
        <v>1050</v>
      </c>
      <c r="J3359" s="5">
        <v>1450</v>
      </c>
      <c r="K3359" s="5">
        <f t="shared" si="208"/>
        <v>7250</v>
      </c>
      <c r="L3359" s="4">
        <v>0.25</v>
      </c>
      <c r="M3359" s="5">
        <f t="shared" si="209"/>
        <v>1812.5</v>
      </c>
      <c r="N3359" s="5">
        <f t="shared" si="210"/>
        <v>3812.5</v>
      </c>
      <c r="O3359" t="s">
        <v>77</v>
      </c>
      <c r="P3359" t="s">
        <v>78</v>
      </c>
      <c r="Q3359" t="s">
        <v>36</v>
      </c>
      <c r="R3359" t="s">
        <v>42</v>
      </c>
      <c r="T3359" t="s">
        <v>43</v>
      </c>
      <c r="U3359" t="str">
        <f t="shared" si="211"/>
        <v>21-25%</v>
      </c>
    </row>
    <row r="3360" spans="1:21" x14ac:dyDescent="0.25">
      <c r="A3360" t="s">
        <v>5767</v>
      </c>
      <c r="B3360" s="3">
        <v>46124</v>
      </c>
      <c r="C3360" t="s">
        <v>3023</v>
      </c>
      <c r="D3360" t="s">
        <v>126</v>
      </c>
      <c r="E3360" t="s">
        <v>75</v>
      </c>
      <c r="F3360" t="s">
        <v>6063</v>
      </c>
      <c r="G3360" t="s">
        <v>6026</v>
      </c>
      <c r="H3360">
        <v>9</v>
      </c>
      <c r="I3360" s="5">
        <v>240</v>
      </c>
      <c r="J3360" s="5">
        <v>380</v>
      </c>
      <c r="K3360" s="5">
        <f t="shared" si="208"/>
        <v>3420</v>
      </c>
      <c r="L3360" s="4">
        <v>0.18</v>
      </c>
      <c r="M3360" s="5">
        <f t="shared" si="209"/>
        <v>615.6</v>
      </c>
      <c r="N3360" s="5">
        <f t="shared" si="210"/>
        <v>1875.6</v>
      </c>
      <c r="O3360" t="s">
        <v>181</v>
      </c>
      <c r="P3360" t="s">
        <v>68</v>
      </c>
      <c r="Q3360" t="s">
        <v>36</v>
      </c>
      <c r="R3360" t="s">
        <v>42</v>
      </c>
      <c r="T3360" t="s">
        <v>43</v>
      </c>
      <c r="U3360" t="str">
        <f t="shared" si="211"/>
        <v>16-20%</v>
      </c>
    </row>
    <row r="3361" spans="1:21" x14ac:dyDescent="0.25">
      <c r="A3361" t="s">
        <v>5768</v>
      </c>
      <c r="B3361" s="3">
        <v>46185</v>
      </c>
      <c r="C3361" t="s">
        <v>768</v>
      </c>
      <c r="D3361" t="s">
        <v>32</v>
      </c>
      <c r="E3361" t="s">
        <v>33</v>
      </c>
      <c r="F3361" t="s">
        <v>93</v>
      </c>
      <c r="G3361" t="s">
        <v>6013</v>
      </c>
      <c r="H3361">
        <v>22</v>
      </c>
      <c r="I3361" s="5">
        <v>1050</v>
      </c>
      <c r="J3361" s="5">
        <v>1450</v>
      </c>
      <c r="K3361" s="5">
        <f t="shared" si="208"/>
        <v>31900</v>
      </c>
      <c r="L3361" s="4">
        <v>0.1</v>
      </c>
      <c r="M3361" s="5">
        <f t="shared" si="209"/>
        <v>3190</v>
      </c>
      <c r="N3361" s="5">
        <f t="shared" si="210"/>
        <v>11990</v>
      </c>
      <c r="O3361" t="s">
        <v>120</v>
      </c>
      <c r="P3361" t="s">
        <v>96</v>
      </c>
      <c r="Q3361" t="s">
        <v>53</v>
      </c>
      <c r="R3361" t="s">
        <v>440</v>
      </c>
      <c r="S3361">
        <v>339</v>
      </c>
      <c r="T3361" t="s">
        <v>441</v>
      </c>
      <c r="U3361" t="str">
        <f t="shared" si="211"/>
        <v>5-10%</v>
      </c>
    </row>
    <row r="3362" spans="1:21" x14ac:dyDescent="0.25">
      <c r="A3362" t="s">
        <v>5769</v>
      </c>
      <c r="B3362" s="3">
        <v>46077</v>
      </c>
      <c r="C3362" t="s">
        <v>713</v>
      </c>
      <c r="D3362" t="s">
        <v>32</v>
      </c>
      <c r="E3362" t="s">
        <v>33</v>
      </c>
      <c r="F3362" t="s">
        <v>6040</v>
      </c>
      <c r="G3362" t="s">
        <v>6069</v>
      </c>
      <c r="H3362">
        <v>5</v>
      </c>
      <c r="I3362" s="5">
        <v>260</v>
      </c>
      <c r="J3362" s="5">
        <v>387</v>
      </c>
      <c r="K3362" s="5">
        <f t="shared" si="208"/>
        <v>1935</v>
      </c>
      <c r="L3362" s="4">
        <v>0.05</v>
      </c>
      <c r="M3362" s="5">
        <f t="shared" si="209"/>
        <v>96.75</v>
      </c>
      <c r="N3362" s="5">
        <f t="shared" si="210"/>
        <v>731.75</v>
      </c>
      <c r="O3362" t="s">
        <v>215</v>
      </c>
      <c r="P3362" t="s">
        <v>86</v>
      </c>
      <c r="Q3362" t="s">
        <v>36</v>
      </c>
      <c r="R3362" t="s">
        <v>440</v>
      </c>
      <c r="S3362">
        <v>62</v>
      </c>
      <c r="T3362" t="s">
        <v>441</v>
      </c>
      <c r="U3362" t="str">
        <f t="shared" si="211"/>
        <v>5-10%</v>
      </c>
    </row>
    <row r="3363" spans="1:21" x14ac:dyDescent="0.25">
      <c r="A3363" t="s">
        <v>5770</v>
      </c>
      <c r="B3363" s="3">
        <v>45833</v>
      </c>
      <c r="C3363" t="s">
        <v>1364</v>
      </c>
      <c r="D3363" t="s">
        <v>32</v>
      </c>
      <c r="E3363" t="s">
        <v>75</v>
      </c>
      <c r="F3363" t="s">
        <v>137</v>
      </c>
      <c r="G3363" t="s">
        <v>6030</v>
      </c>
      <c r="H3363">
        <v>1</v>
      </c>
      <c r="I3363" s="5">
        <v>400</v>
      </c>
      <c r="J3363" s="5">
        <v>583</v>
      </c>
      <c r="K3363" s="5">
        <f t="shared" si="208"/>
        <v>583</v>
      </c>
      <c r="L3363" s="4">
        <v>0</v>
      </c>
      <c r="M3363" s="5">
        <f t="shared" si="209"/>
        <v>0</v>
      </c>
      <c r="N3363" s="5">
        <f t="shared" si="210"/>
        <v>183</v>
      </c>
      <c r="O3363" t="s">
        <v>215</v>
      </c>
      <c r="P3363" t="s">
        <v>86</v>
      </c>
      <c r="Q3363" t="s">
        <v>36</v>
      </c>
      <c r="R3363" t="s">
        <v>42</v>
      </c>
      <c r="T3363" t="s">
        <v>43</v>
      </c>
      <c r="U3363" t="str">
        <f t="shared" si="211"/>
        <v>No Discount</v>
      </c>
    </row>
    <row r="3364" spans="1:21" x14ac:dyDescent="0.25">
      <c r="A3364" t="s">
        <v>5771</v>
      </c>
      <c r="B3364" s="3">
        <v>46090</v>
      </c>
      <c r="C3364" t="s">
        <v>2979</v>
      </c>
      <c r="D3364" t="s">
        <v>126</v>
      </c>
      <c r="E3364" t="s">
        <v>75</v>
      </c>
      <c r="F3364" t="s">
        <v>137</v>
      </c>
      <c r="G3364" t="s">
        <v>6031</v>
      </c>
      <c r="H3364">
        <v>7</v>
      </c>
      <c r="I3364" s="5">
        <v>210</v>
      </c>
      <c r="J3364" s="5">
        <v>320</v>
      </c>
      <c r="K3364" s="5">
        <f t="shared" si="208"/>
        <v>2240</v>
      </c>
      <c r="L3364" s="4">
        <v>0.12</v>
      </c>
      <c r="M3364" s="5">
        <f t="shared" si="209"/>
        <v>268.8</v>
      </c>
      <c r="N3364" s="5">
        <f t="shared" si="210"/>
        <v>1038.8</v>
      </c>
      <c r="O3364" t="s">
        <v>85</v>
      </c>
      <c r="P3364" t="s">
        <v>86</v>
      </c>
      <c r="Q3364" t="s">
        <v>36</v>
      </c>
      <c r="R3364" t="s">
        <v>42</v>
      </c>
      <c r="T3364" t="s">
        <v>43</v>
      </c>
      <c r="U3364" t="str">
        <f t="shared" si="211"/>
        <v>11-15%</v>
      </c>
    </row>
    <row r="3365" spans="1:21" x14ac:dyDescent="0.25">
      <c r="A3365" t="s">
        <v>5772</v>
      </c>
      <c r="B3365" s="3">
        <v>46172</v>
      </c>
      <c r="C3365" t="s">
        <v>1989</v>
      </c>
      <c r="D3365" t="s">
        <v>50</v>
      </c>
      <c r="E3365" t="s">
        <v>75</v>
      </c>
      <c r="F3365" t="s">
        <v>93</v>
      </c>
      <c r="G3365" t="s">
        <v>6013</v>
      </c>
      <c r="H3365">
        <v>1</v>
      </c>
      <c r="I3365" s="5">
        <v>1050</v>
      </c>
      <c r="J3365" s="5">
        <v>1450</v>
      </c>
      <c r="K3365" s="5">
        <f t="shared" si="208"/>
        <v>1450</v>
      </c>
      <c r="L3365" s="4">
        <v>0.25</v>
      </c>
      <c r="M3365" s="5">
        <f t="shared" si="209"/>
        <v>362.5</v>
      </c>
      <c r="N3365" s="5">
        <f t="shared" si="210"/>
        <v>762.5</v>
      </c>
      <c r="O3365" t="s">
        <v>40</v>
      </c>
      <c r="P3365" t="s">
        <v>41</v>
      </c>
      <c r="Q3365" t="s">
        <v>36</v>
      </c>
      <c r="R3365" t="s">
        <v>42</v>
      </c>
      <c r="T3365" t="s">
        <v>43</v>
      </c>
      <c r="U3365" t="str">
        <f t="shared" si="211"/>
        <v>21-25%</v>
      </c>
    </row>
    <row r="3366" spans="1:21" x14ac:dyDescent="0.25">
      <c r="A3366" t="s">
        <v>5773</v>
      </c>
      <c r="B3366" s="3">
        <v>45693</v>
      </c>
      <c r="C3366" t="s">
        <v>3066</v>
      </c>
      <c r="D3366" t="s">
        <v>126</v>
      </c>
      <c r="E3366" t="s">
        <v>75</v>
      </c>
      <c r="F3366" t="s">
        <v>6063</v>
      </c>
      <c r="G3366" t="s">
        <v>6026</v>
      </c>
      <c r="H3366">
        <v>6</v>
      </c>
      <c r="I3366" s="5">
        <v>240</v>
      </c>
      <c r="J3366" s="5">
        <v>380</v>
      </c>
      <c r="K3366" s="5">
        <f t="shared" si="208"/>
        <v>2280</v>
      </c>
      <c r="L3366" s="4">
        <v>0</v>
      </c>
      <c r="M3366" s="5">
        <f t="shared" si="209"/>
        <v>0</v>
      </c>
      <c r="N3366" s="5">
        <f t="shared" si="210"/>
        <v>840</v>
      </c>
      <c r="O3366" t="s">
        <v>120</v>
      </c>
      <c r="P3366" t="s">
        <v>96</v>
      </c>
      <c r="Q3366" t="s">
        <v>53</v>
      </c>
      <c r="R3366" t="s">
        <v>42</v>
      </c>
      <c r="T3366" t="s">
        <v>43</v>
      </c>
      <c r="U3366" t="str">
        <f t="shared" si="211"/>
        <v>No Discount</v>
      </c>
    </row>
    <row r="3367" spans="1:21" x14ac:dyDescent="0.25">
      <c r="A3367" t="s">
        <v>5774</v>
      </c>
      <c r="B3367" s="3">
        <v>45919</v>
      </c>
      <c r="C3367" t="s">
        <v>1509</v>
      </c>
      <c r="D3367" t="s">
        <v>50</v>
      </c>
      <c r="E3367" t="s">
        <v>33</v>
      </c>
      <c r="F3367" t="s">
        <v>6063</v>
      </c>
      <c r="G3367" t="s">
        <v>6049</v>
      </c>
      <c r="H3367">
        <v>7</v>
      </c>
      <c r="I3367" s="5">
        <v>1430</v>
      </c>
      <c r="J3367" s="5">
        <v>2227</v>
      </c>
      <c r="K3367" s="5">
        <f t="shared" si="208"/>
        <v>15589</v>
      </c>
      <c r="L3367" s="4">
        <v>0</v>
      </c>
      <c r="M3367" s="5">
        <f t="shared" si="209"/>
        <v>0</v>
      </c>
      <c r="N3367" s="5">
        <f t="shared" si="210"/>
        <v>5579</v>
      </c>
      <c r="O3367" t="s">
        <v>77</v>
      </c>
      <c r="P3367" t="s">
        <v>78</v>
      </c>
      <c r="Q3367" t="s">
        <v>36</v>
      </c>
      <c r="R3367" t="s">
        <v>42</v>
      </c>
      <c r="T3367" t="s">
        <v>43</v>
      </c>
      <c r="U3367" t="str">
        <f t="shared" si="211"/>
        <v>No Discount</v>
      </c>
    </row>
    <row r="3368" spans="1:21" x14ac:dyDescent="0.25">
      <c r="A3368" t="s">
        <v>5775</v>
      </c>
      <c r="B3368" s="3">
        <v>45995</v>
      </c>
      <c r="C3368" t="s">
        <v>1053</v>
      </c>
      <c r="D3368" t="s">
        <v>32</v>
      </c>
      <c r="E3368" t="s">
        <v>75</v>
      </c>
      <c r="F3368" t="s">
        <v>93</v>
      </c>
      <c r="G3368" t="s">
        <v>6013</v>
      </c>
      <c r="H3368">
        <v>1</v>
      </c>
      <c r="I3368" s="5">
        <v>1050</v>
      </c>
      <c r="J3368" s="5">
        <v>1450</v>
      </c>
      <c r="K3368" s="5">
        <f t="shared" si="208"/>
        <v>1450</v>
      </c>
      <c r="L3368" s="4">
        <v>0</v>
      </c>
      <c r="M3368" s="5">
        <f t="shared" si="209"/>
        <v>0</v>
      </c>
      <c r="N3368" s="5">
        <f t="shared" si="210"/>
        <v>400</v>
      </c>
      <c r="O3368" t="s">
        <v>40</v>
      </c>
      <c r="P3368" t="s">
        <v>41</v>
      </c>
      <c r="Q3368" t="s">
        <v>36</v>
      </c>
      <c r="R3368" t="s">
        <v>42</v>
      </c>
      <c r="T3368" t="s">
        <v>43</v>
      </c>
      <c r="U3368" t="str">
        <f t="shared" si="211"/>
        <v>No Discount</v>
      </c>
    </row>
    <row r="3369" spans="1:21" x14ac:dyDescent="0.25">
      <c r="A3369" t="s">
        <v>5776</v>
      </c>
      <c r="B3369" s="3">
        <v>45873</v>
      </c>
      <c r="C3369" t="s">
        <v>1037</v>
      </c>
      <c r="D3369" t="s">
        <v>32</v>
      </c>
      <c r="E3369" t="s">
        <v>75</v>
      </c>
      <c r="F3369" t="s">
        <v>137</v>
      </c>
      <c r="G3369" t="s">
        <v>6031</v>
      </c>
      <c r="H3369">
        <v>10</v>
      </c>
      <c r="I3369" s="5">
        <v>210</v>
      </c>
      <c r="J3369" s="5">
        <v>320</v>
      </c>
      <c r="K3369" s="5">
        <f t="shared" si="208"/>
        <v>3200</v>
      </c>
      <c r="L3369" s="4">
        <v>0</v>
      </c>
      <c r="M3369" s="5">
        <f t="shared" si="209"/>
        <v>0</v>
      </c>
      <c r="N3369" s="5">
        <f t="shared" si="210"/>
        <v>1100</v>
      </c>
      <c r="O3369" t="s">
        <v>164</v>
      </c>
      <c r="P3369" t="s">
        <v>41</v>
      </c>
      <c r="Q3369" t="s">
        <v>36</v>
      </c>
      <c r="R3369" t="s">
        <v>42</v>
      </c>
      <c r="T3369" t="s">
        <v>43</v>
      </c>
      <c r="U3369" t="str">
        <f t="shared" si="211"/>
        <v>No Discount</v>
      </c>
    </row>
    <row r="3370" spans="1:21" x14ac:dyDescent="0.25">
      <c r="A3370" t="s">
        <v>5777</v>
      </c>
      <c r="B3370" s="3">
        <v>45788</v>
      </c>
      <c r="C3370" t="s">
        <v>4977</v>
      </c>
      <c r="D3370" t="s">
        <v>126</v>
      </c>
      <c r="E3370" t="s">
        <v>33</v>
      </c>
      <c r="F3370" t="s">
        <v>137</v>
      </c>
      <c r="G3370" t="s">
        <v>6031</v>
      </c>
      <c r="H3370">
        <v>6</v>
      </c>
      <c r="I3370" s="5">
        <v>210</v>
      </c>
      <c r="J3370" s="5">
        <v>320</v>
      </c>
      <c r="K3370" s="5">
        <f t="shared" si="208"/>
        <v>1920</v>
      </c>
      <c r="L3370" s="4">
        <v>0</v>
      </c>
      <c r="M3370" s="5">
        <f t="shared" si="209"/>
        <v>0</v>
      </c>
      <c r="N3370" s="5">
        <f t="shared" si="210"/>
        <v>660</v>
      </c>
      <c r="O3370" t="s">
        <v>127</v>
      </c>
      <c r="P3370" t="s">
        <v>56</v>
      </c>
      <c r="Q3370" t="s">
        <v>53</v>
      </c>
      <c r="R3370" t="s">
        <v>42</v>
      </c>
      <c r="T3370" t="s">
        <v>43</v>
      </c>
      <c r="U3370" t="str">
        <f t="shared" si="211"/>
        <v>No Discount</v>
      </c>
    </row>
    <row r="3371" spans="1:21" x14ac:dyDescent="0.25">
      <c r="A3371" t="s">
        <v>5778</v>
      </c>
      <c r="B3371" s="3">
        <v>46073</v>
      </c>
      <c r="C3371" t="s">
        <v>2130</v>
      </c>
      <c r="D3371" t="s">
        <v>50</v>
      </c>
      <c r="E3371" t="s">
        <v>75</v>
      </c>
      <c r="F3371" t="s">
        <v>6063</v>
      </c>
      <c r="G3371" t="s">
        <v>6049</v>
      </c>
      <c r="H3371">
        <v>4</v>
      </c>
      <c r="I3371" s="5">
        <v>1430</v>
      </c>
      <c r="J3371" s="5">
        <v>2227</v>
      </c>
      <c r="K3371" s="5">
        <f t="shared" si="208"/>
        <v>8908</v>
      </c>
      <c r="L3371" s="4">
        <v>0.05</v>
      </c>
      <c r="M3371" s="5">
        <f t="shared" si="209"/>
        <v>445.40000000000003</v>
      </c>
      <c r="N3371" s="5">
        <f t="shared" si="210"/>
        <v>3633.3999999999996</v>
      </c>
      <c r="O3371" t="s">
        <v>181</v>
      </c>
      <c r="P3371" t="s">
        <v>68</v>
      </c>
      <c r="Q3371" t="s">
        <v>36</v>
      </c>
      <c r="R3371" t="s">
        <v>42</v>
      </c>
      <c r="T3371" t="s">
        <v>43</v>
      </c>
      <c r="U3371" t="str">
        <f t="shared" si="211"/>
        <v>5-10%</v>
      </c>
    </row>
    <row r="3372" spans="1:21" x14ac:dyDescent="0.25">
      <c r="A3372" t="s">
        <v>5779</v>
      </c>
      <c r="B3372" s="3">
        <v>45891</v>
      </c>
      <c r="C3372" t="s">
        <v>4723</v>
      </c>
      <c r="D3372" t="s">
        <v>126</v>
      </c>
      <c r="E3372" t="s">
        <v>33</v>
      </c>
      <c r="F3372" t="s">
        <v>6040</v>
      </c>
      <c r="G3372" t="s">
        <v>6069</v>
      </c>
      <c r="H3372">
        <v>9</v>
      </c>
      <c r="I3372" s="5">
        <v>260</v>
      </c>
      <c r="J3372" s="5">
        <v>387</v>
      </c>
      <c r="K3372" s="5">
        <f t="shared" si="208"/>
        <v>3483</v>
      </c>
      <c r="L3372" s="4">
        <v>0</v>
      </c>
      <c r="M3372" s="5">
        <f t="shared" si="209"/>
        <v>0</v>
      </c>
      <c r="N3372" s="5">
        <f t="shared" si="210"/>
        <v>1143</v>
      </c>
      <c r="O3372" t="s">
        <v>95</v>
      </c>
      <c r="P3372" t="s">
        <v>96</v>
      </c>
      <c r="Q3372" t="s">
        <v>53</v>
      </c>
      <c r="R3372" t="s">
        <v>440</v>
      </c>
      <c r="S3372">
        <v>132</v>
      </c>
      <c r="T3372" t="s">
        <v>441</v>
      </c>
      <c r="U3372" t="str">
        <f t="shared" si="211"/>
        <v>No Discount</v>
      </c>
    </row>
    <row r="3373" spans="1:21" x14ac:dyDescent="0.25">
      <c r="A3373" t="s">
        <v>5780</v>
      </c>
      <c r="B3373" s="3">
        <v>46159</v>
      </c>
      <c r="C3373" t="s">
        <v>2083</v>
      </c>
      <c r="D3373" t="s">
        <v>50</v>
      </c>
      <c r="E3373" t="s">
        <v>33</v>
      </c>
      <c r="F3373" t="s">
        <v>6040</v>
      </c>
      <c r="G3373" t="s">
        <v>6069</v>
      </c>
      <c r="H3373">
        <v>10</v>
      </c>
      <c r="I3373" s="5">
        <v>260</v>
      </c>
      <c r="J3373" s="5">
        <v>387</v>
      </c>
      <c r="K3373" s="5">
        <f t="shared" si="208"/>
        <v>3870</v>
      </c>
      <c r="L3373" s="4">
        <v>0.25</v>
      </c>
      <c r="M3373" s="5">
        <f t="shared" si="209"/>
        <v>967.5</v>
      </c>
      <c r="N3373" s="5">
        <f t="shared" si="210"/>
        <v>2237.5</v>
      </c>
      <c r="O3373" t="s">
        <v>67</v>
      </c>
      <c r="P3373" t="s">
        <v>68</v>
      </c>
      <c r="Q3373" t="s">
        <v>36</v>
      </c>
      <c r="R3373" t="s">
        <v>440</v>
      </c>
      <c r="S3373">
        <v>5</v>
      </c>
      <c r="T3373" t="s">
        <v>441</v>
      </c>
      <c r="U3373" t="str">
        <f t="shared" si="211"/>
        <v>21-25%</v>
      </c>
    </row>
    <row r="3374" spans="1:21" x14ac:dyDescent="0.25">
      <c r="A3374" t="s">
        <v>5781</v>
      </c>
      <c r="B3374" s="3">
        <v>45965</v>
      </c>
      <c r="C3374" t="s">
        <v>1922</v>
      </c>
      <c r="D3374" t="s">
        <v>50</v>
      </c>
      <c r="E3374" t="s">
        <v>75</v>
      </c>
      <c r="F3374" t="s">
        <v>6040</v>
      </c>
      <c r="G3374" t="s">
        <v>6069</v>
      </c>
      <c r="H3374">
        <v>7</v>
      </c>
      <c r="I3374" s="5">
        <v>260</v>
      </c>
      <c r="J3374" s="5">
        <v>387</v>
      </c>
      <c r="K3374" s="5">
        <f t="shared" si="208"/>
        <v>2709</v>
      </c>
      <c r="L3374" s="4">
        <v>0</v>
      </c>
      <c r="M3374" s="5">
        <f t="shared" si="209"/>
        <v>0</v>
      </c>
      <c r="N3374" s="5">
        <f t="shared" si="210"/>
        <v>889</v>
      </c>
      <c r="O3374" t="s">
        <v>127</v>
      </c>
      <c r="P3374" t="s">
        <v>56</v>
      </c>
      <c r="Q3374" t="s">
        <v>53</v>
      </c>
      <c r="R3374" t="s">
        <v>42</v>
      </c>
      <c r="T3374" t="s">
        <v>43</v>
      </c>
      <c r="U3374" t="str">
        <f t="shared" si="211"/>
        <v>No Discount</v>
      </c>
    </row>
    <row r="3375" spans="1:21" x14ac:dyDescent="0.25">
      <c r="A3375" t="s">
        <v>5782</v>
      </c>
      <c r="B3375" s="3">
        <v>45953</v>
      </c>
      <c r="C3375" t="s">
        <v>2919</v>
      </c>
      <c r="D3375" t="s">
        <v>50</v>
      </c>
      <c r="E3375" t="s">
        <v>75</v>
      </c>
      <c r="F3375" t="s">
        <v>6063</v>
      </c>
      <c r="G3375" t="s">
        <v>6026</v>
      </c>
      <c r="H3375">
        <v>4</v>
      </c>
      <c r="I3375" s="5">
        <v>240</v>
      </c>
      <c r="J3375" s="5">
        <v>380</v>
      </c>
      <c r="K3375" s="5">
        <f t="shared" si="208"/>
        <v>1520</v>
      </c>
      <c r="L3375" s="4">
        <v>0</v>
      </c>
      <c r="M3375" s="5">
        <f t="shared" si="209"/>
        <v>0</v>
      </c>
      <c r="N3375" s="5">
        <f t="shared" si="210"/>
        <v>560</v>
      </c>
      <c r="O3375" t="s">
        <v>85</v>
      </c>
      <c r="P3375" t="s">
        <v>86</v>
      </c>
      <c r="Q3375" t="s">
        <v>36</v>
      </c>
      <c r="R3375" t="s">
        <v>42</v>
      </c>
      <c r="T3375" t="s">
        <v>43</v>
      </c>
      <c r="U3375" t="str">
        <f t="shared" si="211"/>
        <v>No Discount</v>
      </c>
    </row>
    <row r="3376" spans="1:21" x14ac:dyDescent="0.25">
      <c r="A3376" t="s">
        <v>5783</v>
      </c>
      <c r="B3376" s="3">
        <v>46147</v>
      </c>
      <c r="C3376" t="s">
        <v>2733</v>
      </c>
      <c r="D3376" t="s">
        <v>50</v>
      </c>
      <c r="E3376" t="s">
        <v>75</v>
      </c>
      <c r="F3376" t="s">
        <v>93</v>
      </c>
      <c r="G3376" t="s">
        <v>6013</v>
      </c>
      <c r="H3376">
        <v>2</v>
      </c>
      <c r="I3376" s="5">
        <v>1050</v>
      </c>
      <c r="J3376" s="5">
        <v>1450</v>
      </c>
      <c r="K3376" s="5">
        <f t="shared" si="208"/>
        <v>2900</v>
      </c>
      <c r="L3376" s="4">
        <v>0.15</v>
      </c>
      <c r="M3376" s="5">
        <f t="shared" si="209"/>
        <v>435</v>
      </c>
      <c r="N3376" s="5">
        <f t="shared" si="210"/>
        <v>1235</v>
      </c>
      <c r="O3376" t="s">
        <v>77</v>
      </c>
      <c r="P3376" t="s">
        <v>78</v>
      </c>
      <c r="Q3376" t="s">
        <v>36</v>
      </c>
      <c r="R3376" t="s">
        <v>440</v>
      </c>
      <c r="S3376">
        <v>72</v>
      </c>
      <c r="T3376" t="s">
        <v>441</v>
      </c>
      <c r="U3376" t="str">
        <f t="shared" si="211"/>
        <v>11-15%</v>
      </c>
    </row>
    <row r="3377" spans="1:21" x14ac:dyDescent="0.25">
      <c r="A3377" t="s">
        <v>5784</v>
      </c>
      <c r="B3377" s="3">
        <v>46032</v>
      </c>
      <c r="C3377" t="s">
        <v>1961</v>
      </c>
      <c r="D3377" t="s">
        <v>50</v>
      </c>
      <c r="E3377" t="s">
        <v>33</v>
      </c>
      <c r="F3377" t="s">
        <v>6063</v>
      </c>
      <c r="G3377" t="s">
        <v>6026</v>
      </c>
      <c r="H3377">
        <v>69</v>
      </c>
      <c r="I3377" s="5">
        <v>240</v>
      </c>
      <c r="J3377" s="5">
        <v>380</v>
      </c>
      <c r="K3377" s="5">
        <f t="shared" si="208"/>
        <v>26220</v>
      </c>
      <c r="L3377" s="4">
        <v>0.18</v>
      </c>
      <c r="M3377" s="5">
        <f t="shared" si="209"/>
        <v>4719.5999999999995</v>
      </c>
      <c r="N3377" s="5">
        <f t="shared" si="210"/>
        <v>14379.599999999999</v>
      </c>
      <c r="O3377" t="s">
        <v>55</v>
      </c>
      <c r="P3377" t="s">
        <v>56</v>
      </c>
      <c r="Q3377" t="s">
        <v>53</v>
      </c>
      <c r="R3377" t="s">
        <v>440</v>
      </c>
      <c r="S3377">
        <v>357</v>
      </c>
      <c r="T3377" t="s">
        <v>441</v>
      </c>
      <c r="U3377" t="str">
        <f t="shared" si="211"/>
        <v>16-20%</v>
      </c>
    </row>
    <row r="3378" spans="1:21" x14ac:dyDescent="0.25">
      <c r="A3378" t="s">
        <v>5785</v>
      </c>
      <c r="B3378" s="3">
        <v>46036</v>
      </c>
      <c r="C3378" t="s">
        <v>656</v>
      </c>
      <c r="D3378" t="s">
        <v>50</v>
      </c>
      <c r="E3378" t="s">
        <v>75</v>
      </c>
      <c r="F3378" t="s">
        <v>137</v>
      </c>
      <c r="G3378" t="s">
        <v>6031</v>
      </c>
      <c r="H3378">
        <v>1</v>
      </c>
      <c r="I3378" s="5">
        <v>210</v>
      </c>
      <c r="J3378" s="5">
        <v>320</v>
      </c>
      <c r="K3378" s="5">
        <f t="shared" si="208"/>
        <v>320</v>
      </c>
      <c r="L3378" s="4">
        <v>0.08</v>
      </c>
      <c r="M3378" s="5">
        <f t="shared" si="209"/>
        <v>25.6</v>
      </c>
      <c r="N3378" s="5">
        <f t="shared" si="210"/>
        <v>135.6</v>
      </c>
      <c r="O3378" t="s">
        <v>40</v>
      </c>
      <c r="P3378" t="s">
        <v>41</v>
      </c>
      <c r="Q3378" t="s">
        <v>36</v>
      </c>
      <c r="R3378" t="s">
        <v>42</v>
      </c>
      <c r="T3378" t="s">
        <v>43</v>
      </c>
      <c r="U3378" t="str">
        <f t="shared" si="211"/>
        <v>5-10%</v>
      </c>
    </row>
    <row r="3379" spans="1:21" x14ac:dyDescent="0.25">
      <c r="A3379" t="s">
        <v>5786</v>
      </c>
      <c r="B3379" s="3">
        <v>46093</v>
      </c>
      <c r="C3379" t="s">
        <v>4174</v>
      </c>
      <c r="D3379" t="s">
        <v>126</v>
      </c>
      <c r="E3379" t="s">
        <v>75</v>
      </c>
      <c r="F3379" t="s">
        <v>6063</v>
      </c>
      <c r="G3379" t="s">
        <v>6049</v>
      </c>
      <c r="H3379">
        <v>2</v>
      </c>
      <c r="I3379" s="5">
        <v>1430</v>
      </c>
      <c r="J3379" s="5">
        <v>2227</v>
      </c>
      <c r="K3379" s="5">
        <f t="shared" si="208"/>
        <v>4454</v>
      </c>
      <c r="L3379" s="4">
        <v>0.12</v>
      </c>
      <c r="M3379" s="5">
        <f t="shared" si="209"/>
        <v>534.48</v>
      </c>
      <c r="N3379" s="5">
        <f t="shared" si="210"/>
        <v>2128.48</v>
      </c>
      <c r="O3379" t="s">
        <v>110</v>
      </c>
      <c r="P3379" t="s">
        <v>78</v>
      </c>
      <c r="Q3379" t="s">
        <v>36</v>
      </c>
      <c r="R3379" t="s">
        <v>440</v>
      </c>
      <c r="S3379">
        <v>24</v>
      </c>
      <c r="T3379" t="s">
        <v>441</v>
      </c>
      <c r="U3379" t="str">
        <f t="shared" si="211"/>
        <v>11-15%</v>
      </c>
    </row>
    <row r="3380" spans="1:21" x14ac:dyDescent="0.25">
      <c r="A3380" t="s">
        <v>5787</v>
      </c>
      <c r="B3380" s="3">
        <v>46201</v>
      </c>
      <c r="C3380" t="s">
        <v>756</v>
      </c>
      <c r="D3380" t="s">
        <v>50</v>
      </c>
      <c r="E3380" t="s">
        <v>33</v>
      </c>
      <c r="F3380" t="s">
        <v>137</v>
      </c>
      <c r="G3380" t="s">
        <v>6031</v>
      </c>
      <c r="H3380">
        <v>1</v>
      </c>
      <c r="I3380" s="5">
        <v>210</v>
      </c>
      <c r="J3380" s="5">
        <v>320</v>
      </c>
      <c r="K3380" s="5">
        <f t="shared" si="208"/>
        <v>320</v>
      </c>
      <c r="L3380" s="4">
        <v>0.18</v>
      </c>
      <c r="M3380" s="5">
        <f t="shared" si="209"/>
        <v>57.599999999999994</v>
      </c>
      <c r="N3380" s="5">
        <f t="shared" si="210"/>
        <v>167.6</v>
      </c>
      <c r="O3380" t="s">
        <v>77</v>
      </c>
      <c r="P3380" t="s">
        <v>78</v>
      </c>
      <c r="Q3380" t="s">
        <v>36</v>
      </c>
      <c r="R3380" t="s">
        <v>440</v>
      </c>
      <c r="S3380">
        <v>103</v>
      </c>
      <c r="T3380" t="s">
        <v>441</v>
      </c>
      <c r="U3380" t="str">
        <f t="shared" si="211"/>
        <v>16-20%</v>
      </c>
    </row>
    <row r="3381" spans="1:21" x14ac:dyDescent="0.25">
      <c r="A3381" t="s">
        <v>5788</v>
      </c>
      <c r="B3381" s="3">
        <v>45910</v>
      </c>
      <c r="C3381" t="s">
        <v>4376</v>
      </c>
      <c r="D3381" t="s">
        <v>32</v>
      </c>
      <c r="E3381" t="s">
        <v>33</v>
      </c>
      <c r="F3381" t="s">
        <v>6063</v>
      </c>
      <c r="G3381" t="s">
        <v>6026</v>
      </c>
      <c r="H3381">
        <v>2</v>
      </c>
      <c r="I3381" s="5">
        <v>240</v>
      </c>
      <c r="J3381" s="5">
        <v>380</v>
      </c>
      <c r="K3381" s="5">
        <f t="shared" si="208"/>
        <v>760</v>
      </c>
      <c r="L3381" s="4">
        <v>0</v>
      </c>
      <c r="M3381" s="5">
        <f t="shared" si="209"/>
        <v>0</v>
      </c>
      <c r="N3381" s="5">
        <f t="shared" si="210"/>
        <v>280</v>
      </c>
      <c r="O3381" t="s">
        <v>181</v>
      </c>
      <c r="P3381" t="s">
        <v>68</v>
      </c>
      <c r="Q3381" t="s">
        <v>36</v>
      </c>
      <c r="R3381" t="s">
        <v>42</v>
      </c>
      <c r="T3381" t="s">
        <v>43</v>
      </c>
      <c r="U3381" t="str">
        <f t="shared" si="211"/>
        <v>No Discount</v>
      </c>
    </row>
    <row r="3382" spans="1:21" x14ac:dyDescent="0.25">
      <c r="A3382" t="s">
        <v>5789</v>
      </c>
      <c r="B3382" s="3">
        <v>45699</v>
      </c>
      <c r="C3382" t="s">
        <v>424</v>
      </c>
      <c r="D3382" t="s">
        <v>50</v>
      </c>
      <c r="E3382" t="s">
        <v>75</v>
      </c>
      <c r="F3382" t="s">
        <v>93</v>
      </c>
      <c r="G3382" t="s">
        <v>6013</v>
      </c>
      <c r="H3382">
        <v>7</v>
      </c>
      <c r="I3382" s="5">
        <v>1050</v>
      </c>
      <c r="J3382" s="5">
        <v>1450</v>
      </c>
      <c r="K3382" s="5">
        <f t="shared" si="208"/>
        <v>10150</v>
      </c>
      <c r="L3382" s="4">
        <v>0</v>
      </c>
      <c r="M3382" s="5">
        <f t="shared" si="209"/>
        <v>0</v>
      </c>
      <c r="N3382" s="5">
        <f t="shared" si="210"/>
        <v>2800</v>
      </c>
      <c r="O3382" t="s">
        <v>40</v>
      </c>
      <c r="P3382" t="s">
        <v>41</v>
      </c>
      <c r="Q3382" t="s">
        <v>36</v>
      </c>
      <c r="R3382" t="s">
        <v>42</v>
      </c>
      <c r="T3382" t="s">
        <v>43</v>
      </c>
      <c r="U3382" t="str">
        <f t="shared" si="211"/>
        <v>No Discount</v>
      </c>
    </row>
    <row r="3383" spans="1:21" x14ac:dyDescent="0.25">
      <c r="A3383" t="s">
        <v>5790</v>
      </c>
      <c r="B3383" s="3">
        <v>46060</v>
      </c>
      <c r="C3383" t="s">
        <v>118</v>
      </c>
      <c r="D3383" t="s">
        <v>126</v>
      </c>
      <c r="E3383" t="s">
        <v>33</v>
      </c>
      <c r="F3383" t="s">
        <v>93</v>
      </c>
      <c r="G3383" t="s">
        <v>6013</v>
      </c>
      <c r="H3383">
        <v>1</v>
      </c>
      <c r="I3383" s="5">
        <v>1050</v>
      </c>
      <c r="J3383" s="5">
        <v>1450</v>
      </c>
      <c r="K3383" s="5">
        <f t="shared" si="208"/>
        <v>1450</v>
      </c>
      <c r="L3383" s="4">
        <v>0.18</v>
      </c>
      <c r="M3383" s="5">
        <f t="shared" si="209"/>
        <v>261</v>
      </c>
      <c r="N3383" s="5">
        <f t="shared" si="210"/>
        <v>661</v>
      </c>
      <c r="O3383" t="s">
        <v>95</v>
      </c>
      <c r="P3383" t="s">
        <v>96</v>
      </c>
      <c r="Q3383" t="s">
        <v>53</v>
      </c>
      <c r="R3383" t="s">
        <v>42</v>
      </c>
      <c r="T3383" t="s">
        <v>43</v>
      </c>
      <c r="U3383" t="str">
        <f t="shared" si="211"/>
        <v>16-20%</v>
      </c>
    </row>
    <row r="3384" spans="1:21" x14ac:dyDescent="0.25">
      <c r="A3384" t="s">
        <v>5791</v>
      </c>
      <c r="B3384" s="3">
        <v>45729</v>
      </c>
      <c r="C3384" t="s">
        <v>3258</v>
      </c>
      <c r="D3384" t="s">
        <v>126</v>
      </c>
      <c r="E3384" t="s">
        <v>75</v>
      </c>
      <c r="F3384" t="s">
        <v>6063</v>
      </c>
      <c r="G3384" t="s">
        <v>6049</v>
      </c>
      <c r="H3384">
        <v>9</v>
      </c>
      <c r="I3384" s="5">
        <v>1430</v>
      </c>
      <c r="J3384" s="5">
        <v>2227</v>
      </c>
      <c r="K3384" s="5">
        <f t="shared" si="208"/>
        <v>20043</v>
      </c>
      <c r="L3384" s="4">
        <v>0</v>
      </c>
      <c r="M3384" s="5">
        <f t="shared" si="209"/>
        <v>0</v>
      </c>
      <c r="N3384" s="5">
        <f t="shared" si="210"/>
        <v>7173</v>
      </c>
      <c r="O3384" t="s">
        <v>40</v>
      </c>
      <c r="P3384" t="s">
        <v>41</v>
      </c>
      <c r="Q3384" t="s">
        <v>36</v>
      </c>
      <c r="R3384" t="s">
        <v>440</v>
      </c>
      <c r="S3384">
        <v>16</v>
      </c>
      <c r="T3384" t="s">
        <v>441</v>
      </c>
      <c r="U3384" t="str">
        <f t="shared" si="211"/>
        <v>No Discount</v>
      </c>
    </row>
    <row r="3385" spans="1:21" x14ac:dyDescent="0.25">
      <c r="A3385" t="s">
        <v>5792</v>
      </c>
      <c r="B3385" s="3">
        <v>45686</v>
      </c>
      <c r="C3385" t="s">
        <v>3924</v>
      </c>
      <c r="D3385" t="s">
        <v>32</v>
      </c>
      <c r="E3385" t="s">
        <v>75</v>
      </c>
      <c r="F3385" t="s">
        <v>6063</v>
      </c>
      <c r="G3385" t="s">
        <v>6049</v>
      </c>
      <c r="H3385">
        <v>4</v>
      </c>
      <c r="I3385" s="5">
        <v>1430</v>
      </c>
      <c r="J3385" s="5">
        <v>2227</v>
      </c>
      <c r="K3385" s="5">
        <f t="shared" si="208"/>
        <v>8908</v>
      </c>
      <c r="L3385" s="4">
        <v>0</v>
      </c>
      <c r="M3385" s="5">
        <f t="shared" si="209"/>
        <v>0</v>
      </c>
      <c r="N3385" s="5">
        <f t="shared" si="210"/>
        <v>3188</v>
      </c>
      <c r="O3385" t="s">
        <v>164</v>
      </c>
      <c r="P3385" t="s">
        <v>41</v>
      </c>
      <c r="Q3385" t="s">
        <v>36</v>
      </c>
      <c r="R3385" t="s">
        <v>42</v>
      </c>
      <c r="T3385" t="s">
        <v>43</v>
      </c>
      <c r="U3385" t="str">
        <f t="shared" si="211"/>
        <v>No Discount</v>
      </c>
    </row>
    <row r="3386" spans="1:21" x14ac:dyDescent="0.25">
      <c r="A3386" t="s">
        <v>5793</v>
      </c>
      <c r="B3386" s="3">
        <v>45793</v>
      </c>
      <c r="C3386" t="s">
        <v>2478</v>
      </c>
      <c r="D3386" t="s">
        <v>32</v>
      </c>
      <c r="E3386" t="s">
        <v>75</v>
      </c>
      <c r="F3386" t="s">
        <v>137</v>
      </c>
      <c r="G3386" t="s">
        <v>6031</v>
      </c>
      <c r="H3386">
        <v>9</v>
      </c>
      <c r="I3386" s="5">
        <v>210</v>
      </c>
      <c r="J3386" s="5">
        <v>320</v>
      </c>
      <c r="K3386" s="5">
        <f t="shared" si="208"/>
        <v>2880</v>
      </c>
      <c r="L3386" s="4">
        <v>0</v>
      </c>
      <c r="M3386" s="5">
        <f t="shared" si="209"/>
        <v>0</v>
      </c>
      <c r="N3386" s="5">
        <f t="shared" si="210"/>
        <v>990</v>
      </c>
      <c r="O3386" t="s">
        <v>164</v>
      </c>
      <c r="P3386" t="s">
        <v>41</v>
      </c>
      <c r="Q3386" t="s">
        <v>36</v>
      </c>
      <c r="R3386" t="s">
        <v>42</v>
      </c>
      <c r="T3386" t="s">
        <v>43</v>
      </c>
      <c r="U3386" t="str">
        <f t="shared" si="211"/>
        <v>No Discount</v>
      </c>
    </row>
    <row r="3387" spans="1:21" x14ac:dyDescent="0.25">
      <c r="A3387" t="s">
        <v>5794</v>
      </c>
      <c r="B3387" s="3">
        <v>45706</v>
      </c>
      <c r="C3387" t="s">
        <v>780</v>
      </c>
      <c r="D3387" t="s">
        <v>50</v>
      </c>
      <c r="E3387" t="s">
        <v>33</v>
      </c>
      <c r="F3387" t="s">
        <v>137</v>
      </c>
      <c r="G3387" t="s">
        <v>6031</v>
      </c>
      <c r="H3387">
        <v>3</v>
      </c>
      <c r="I3387" s="5">
        <v>210</v>
      </c>
      <c r="J3387" s="5">
        <v>320</v>
      </c>
      <c r="K3387" s="5">
        <f t="shared" si="208"/>
        <v>960</v>
      </c>
      <c r="L3387" s="4">
        <v>0</v>
      </c>
      <c r="M3387" s="5">
        <f t="shared" si="209"/>
        <v>0</v>
      </c>
      <c r="N3387" s="5">
        <f t="shared" si="210"/>
        <v>330</v>
      </c>
      <c r="O3387" t="s">
        <v>120</v>
      </c>
      <c r="P3387" t="s">
        <v>96</v>
      </c>
      <c r="Q3387" t="s">
        <v>53</v>
      </c>
      <c r="R3387" t="s">
        <v>42</v>
      </c>
      <c r="T3387" t="s">
        <v>43</v>
      </c>
      <c r="U3387" t="str">
        <f t="shared" si="211"/>
        <v>No Discount</v>
      </c>
    </row>
    <row r="3388" spans="1:21" x14ac:dyDescent="0.25">
      <c r="A3388" t="s">
        <v>5795</v>
      </c>
      <c r="B3388" s="3">
        <v>46090</v>
      </c>
      <c r="C3388" t="s">
        <v>884</v>
      </c>
      <c r="D3388" t="s">
        <v>126</v>
      </c>
      <c r="E3388" t="s">
        <v>33</v>
      </c>
      <c r="F3388" t="s">
        <v>6063</v>
      </c>
      <c r="G3388" t="s">
        <v>6026</v>
      </c>
      <c r="H3388">
        <v>7</v>
      </c>
      <c r="I3388" s="5">
        <v>240</v>
      </c>
      <c r="J3388" s="5">
        <v>380</v>
      </c>
      <c r="K3388" s="5">
        <f t="shared" si="208"/>
        <v>2660</v>
      </c>
      <c r="L3388" s="4">
        <v>0.08</v>
      </c>
      <c r="M3388" s="5">
        <f t="shared" si="209"/>
        <v>212.8</v>
      </c>
      <c r="N3388" s="5">
        <f t="shared" si="210"/>
        <v>1192.8</v>
      </c>
      <c r="O3388" t="s">
        <v>110</v>
      </c>
      <c r="P3388" t="s">
        <v>78</v>
      </c>
      <c r="Q3388" t="s">
        <v>36</v>
      </c>
      <c r="R3388" t="s">
        <v>440</v>
      </c>
      <c r="T3388" t="s">
        <v>441</v>
      </c>
      <c r="U3388" t="str">
        <f t="shared" si="211"/>
        <v>5-10%</v>
      </c>
    </row>
    <row r="3389" spans="1:21" x14ac:dyDescent="0.25">
      <c r="A3389" t="s">
        <v>5796</v>
      </c>
      <c r="B3389" s="3">
        <v>45705</v>
      </c>
      <c r="C3389" t="s">
        <v>388</v>
      </c>
      <c r="D3389" t="s">
        <v>50</v>
      </c>
      <c r="E3389" t="s">
        <v>33</v>
      </c>
      <c r="F3389" t="s">
        <v>6063</v>
      </c>
      <c r="G3389" t="s">
        <v>6049</v>
      </c>
      <c r="H3389">
        <v>5</v>
      </c>
      <c r="I3389" s="5">
        <v>1430</v>
      </c>
      <c r="J3389" s="5">
        <v>2227</v>
      </c>
      <c r="K3389" s="5">
        <f t="shared" si="208"/>
        <v>11135</v>
      </c>
      <c r="L3389" s="4">
        <v>0</v>
      </c>
      <c r="M3389" s="5">
        <f t="shared" si="209"/>
        <v>0</v>
      </c>
      <c r="N3389" s="5">
        <f t="shared" si="210"/>
        <v>3985</v>
      </c>
      <c r="O3389" t="s">
        <v>181</v>
      </c>
      <c r="P3389" t="s">
        <v>68</v>
      </c>
      <c r="Q3389" t="s">
        <v>36</v>
      </c>
      <c r="R3389" t="s">
        <v>42</v>
      </c>
      <c r="T3389" t="s">
        <v>43</v>
      </c>
      <c r="U3389" t="str">
        <f t="shared" si="211"/>
        <v>No Discount</v>
      </c>
    </row>
    <row r="3390" spans="1:21" x14ac:dyDescent="0.25">
      <c r="A3390" t="s">
        <v>5797</v>
      </c>
      <c r="B3390" s="3">
        <v>45889</v>
      </c>
      <c r="C3390" t="s">
        <v>3481</v>
      </c>
      <c r="D3390" t="s">
        <v>50</v>
      </c>
      <c r="E3390" t="s">
        <v>33</v>
      </c>
      <c r="F3390" t="s">
        <v>137</v>
      </c>
      <c r="G3390" t="s">
        <v>6031</v>
      </c>
      <c r="H3390">
        <v>5</v>
      </c>
      <c r="I3390" s="5">
        <v>210</v>
      </c>
      <c r="J3390" s="5">
        <v>320</v>
      </c>
      <c r="K3390" s="5">
        <f t="shared" si="208"/>
        <v>1600</v>
      </c>
      <c r="L3390" s="4">
        <v>0</v>
      </c>
      <c r="M3390" s="5">
        <f t="shared" si="209"/>
        <v>0</v>
      </c>
      <c r="N3390" s="5">
        <f t="shared" si="210"/>
        <v>550</v>
      </c>
      <c r="O3390" t="s">
        <v>55</v>
      </c>
      <c r="P3390" t="s">
        <v>56</v>
      </c>
      <c r="Q3390" t="s">
        <v>53</v>
      </c>
      <c r="R3390" t="s">
        <v>42</v>
      </c>
      <c r="T3390" t="s">
        <v>43</v>
      </c>
      <c r="U3390" t="str">
        <f t="shared" si="211"/>
        <v>No Discount</v>
      </c>
    </row>
    <row r="3391" spans="1:21" x14ac:dyDescent="0.25">
      <c r="A3391" t="s">
        <v>5798</v>
      </c>
      <c r="B3391" s="3">
        <v>46150</v>
      </c>
      <c r="C3391" t="s">
        <v>1269</v>
      </c>
      <c r="D3391" t="s">
        <v>126</v>
      </c>
      <c r="E3391" t="s">
        <v>75</v>
      </c>
      <c r="F3391" t="s">
        <v>6063</v>
      </c>
      <c r="G3391" t="s">
        <v>6026</v>
      </c>
      <c r="H3391">
        <v>3</v>
      </c>
      <c r="I3391" s="5">
        <v>240</v>
      </c>
      <c r="J3391" s="5">
        <v>380</v>
      </c>
      <c r="K3391" s="5">
        <f t="shared" si="208"/>
        <v>1140</v>
      </c>
      <c r="L3391" s="4">
        <v>0.2</v>
      </c>
      <c r="M3391" s="5">
        <f t="shared" si="209"/>
        <v>228</v>
      </c>
      <c r="N3391" s="5">
        <f t="shared" si="210"/>
        <v>648</v>
      </c>
      <c r="O3391" t="s">
        <v>120</v>
      </c>
      <c r="P3391" t="s">
        <v>96</v>
      </c>
      <c r="Q3391" t="s">
        <v>53</v>
      </c>
      <c r="R3391" t="s">
        <v>440</v>
      </c>
      <c r="S3391">
        <v>19</v>
      </c>
      <c r="T3391" t="s">
        <v>441</v>
      </c>
      <c r="U3391" t="str">
        <f t="shared" si="211"/>
        <v>16-20%</v>
      </c>
    </row>
    <row r="3392" spans="1:21" x14ac:dyDescent="0.25">
      <c r="A3392" t="s">
        <v>5799</v>
      </c>
      <c r="B3392" s="3">
        <v>45896</v>
      </c>
      <c r="C3392" t="s">
        <v>4539</v>
      </c>
      <c r="D3392" t="s">
        <v>50</v>
      </c>
      <c r="E3392" t="s">
        <v>33</v>
      </c>
      <c r="F3392" t="s">
        <v>6063</v>
      </c>
      <c r="G3392" t="s">
        <v>6026</v>
      </c>
      <c r="H3392">
        <v>1</v>
      </c>
      <c r="I3392" s="5">
        <v>240</v>
      </c>
      <c r="J3392" s="5">
        <v>380</v>
      </c>
      <c r="K3392" s="5">
        <f t="shared" si="208"/>
        <v>380</v>
      </c>
      <c r="L3392" s="4">
        <v>0</v>
      </c>
      <c r="M3392" s="5">
        <f t="shared" si="209"/>
        <v>0</v>
      </c>
      <c r="N3392" s="5">
        <f t="shared" si="210"/>
        <v>140</v>
      </c>
      <c r="O3392" t="s">
        <v>85</v>
      </c>
      <c r="P3392" t="s">
        <v>86</v>
      </c>
      <c r="Q3392" t="s">
        <v>36</v>
      </c>
      <c r="R3392" t="s">
        <v>42</v>
      </c>
      <c r="T3392" t="s">
        <v>43</v>
      </c>
      <c r="U3392" t="str">
        <f t="shared" si="211"/>
        <v>No Discount</v>
      </c>
    </row>
    <row r="3393" spans="1:21" x14ac:dyDescent="0.25">
      <c r="A3393" t="s">
        <v>5800</v>
      </c>
      <c r="B3393" s="3">
        <v>45754</v>
      </c>
      <c r="C3393" t="s">
        <v>4195</v>
      </c>
      <c r="D3393" t="s">
        <v>32</v>
      </c>
      <c r="E3393" t="s">
        <v>75</v>
      </c>
      <c r="F3393" t="s">
        <v>6040</v>
      </c>
      <c r="G3393" t="s">
        <v>6069</v>
      </c>
      <c r="H3393">
        <v>3</v>
      </c>
      <c r="I3393" s="5">
        <v>260</v>
      </c>
      <c r="J3393" s="5">
        <v>387</v>
      </c>
      <c r="K3393" s="5">
        <f t="shared" si="208"/>
        <v>1161</v>
      </c>
      <c r="L3393" s="4">
        <v>0</v>
      </c>
      <c r="M3393" s="5">
        <f t="shared" si="209"/>
        <v>0</v>
      </c>
      <c r="N3393" s="5">
        <f t="shared" si="210"/>
        <v>381</v>
      </c>
      <c r="O3393" t="s">
        <v>55</v>
      </c>
      <c r="P3393" t="s">
        <v>56</v>
      </c>
      <c r="Q3393" t="s">
        <v>53</v>
      </c>
      <c r="R3393" t="s">
        <v>42</v>
      </c>
      <c r="T3393" t="s">
        <v>43</v>
      </c>
      <c r="U3393" t="str">
        <f t="shared" si="211"/>
        <v>No Discount</v>
      </c>
    </row>
    <row r="3394" spans="1:21" x14ac:dyDescent="0.25">
      <c r="A3394" t="s">
        <v>5801</v>
      </c>
      <c r="B3394" s="3">
        <v>45791</v>
      </c>
      <c r="C3394" t="s">
        <v>582</v>
      </c>
      <c r="D3394" t="s">
        <v>32</v>
      </c>
      <c r="E3394" t="s">
        <v>33</v>
      </c>
      <c r="F3394" t="s">
        <v>93</v>
      </c>
      <c r="G3394" t="s">
        <v>6013</v>
      </c>
      <c r="H3394">
        <v>1</v>
      </c>
      <c r="I3394" s="5">
        <v>1050</v>
      </c>
      <c r="J3394" s="5">
        <v>1450</v>
      </c>
      <c r="K3394" s="5">
        <f t="shared" ref="K3394:K3457" si="212">H3394*J3394</f>
        <v>1450</v>
      </c>
      <c r="L3394" s="4">
        <v>0</v>
      </c>
      <c r="M3394" s="5">
        <f t="shared" ref="M3394:M3457" si="213">K3394*L3394</f>
        <v>0</v>
      </c>
      <c r="N3394" s="5">
        <f t="shared" ref="N3394:N3457" si="214">K3394-((H3394*I3394)-M3394)</f>
        <v>400</v>
      </c>
      <c r="O3394" t="s">
        <v>55</v>
      </c>
      <c r="P3394" t="s">
        <v>56</v>
      </c>
      <c r="Q3394" t="s">
        <v>53</v>
      </c>
      <c r="R3394" t="s">
        <v>42</v>
      </c>
      <c r="T3394" t="s">
        <v>43</v>
      </c>
      <c r="U3394" t="str">
        <f t="shared" ref="U3394:U3457" si="215">_xlfn.IFS(L3394=0, "No Discount", L3394&lt;=10%, "5-10%", L3394&lt;=15%, "11-15%", L3394&lt;=20%, "16-20%", L3394&lt;=25%, "21-25%")</f>
        <v>No Discount</v>
      </c>
    </row>
    <row r="3395" spans="1:21" x14ac:dyDescent="0.25">
      <c r="A3395" t="s">
        <v>5802</v>
      </c>
      <c r="B3395" s="3">
        <v>45815</v>
      </c>
      <c r="C3395" t="s">
        <v>578</v>
      </c>
      <c r="D3395" t="s">
        <v>32</v>
      </c>
      <c r="E3395" t="s">
        <v>75</v>
      </c>
      <c r="F3395" t="s">
        <v>6063</v>
      </c>
      <c r="G3395" t="s">
        <v>6049</v>
      </c>
      <c r="H3395">
        <v>3</v>
      </c>
      <c r="I3395" s="5">
        <v>1430</v>
      </c>
      <c r="J3395" s="5">
        <v>2227</v>
      </c>
      <c r="K3395" s="5">
        <f t="shared" si="212"/>
        <v>6681</v>
      </c>
      <c r="L3395" s="4">
        <v>0</v>
      </c>
      <c r="M3395" s="5">
        <f t="shared" si="213"/>
        <v>0</v>
      </c>
      <c r="N3395" s="5">
        <f t="shared" si="214"/>
        <v>2391</v>
      </c>
      <c r="O3395" t="s">
        <v>55</v>
      </c>
      <c r="P3395" t="s">
        <v>56</v>
      </c>
      <c r="Q3395" t="s">
        <v>53</v>
      </c>
      <c r="R3395" t="s">
        <v>42</v>
      </c>
      <c r="T3395" t="s">
        <v>43</v>
      </c>
      <c r="U3395" t="str">
        <f t="shared" si="215"/>
        <v>No Discount</v>
      </c>
    </row>
    <row r="3396" spans="1:21" x14ac:dyDescent="0.25">
      <c r="A3396" t="s">
        <v>5803</v>
      </c>
      <c r="B3396" s="3">
        <v>45852</v>
      </c>
      <c r="C3396" t="s">
        <v>3511</v>
      </c>
      <c r="D3396" t="s">
        <v>32</v>
      </c>
      <c r="E3396" t="s">
        <v>75</v>
      </c>
      <c r="F3396" t="s">
        <v>6063</v>
      </c>
      <c r="G3396" t="s">
        <v>6026</v>
      </c>
      <c r="H3396">
        <v>4</v>
      </c>
      <c r="I3396" s="5">
        <v>240</v>
      </c>
      <c r="J3396" s="5">
        <v>380</v>
      </c>
      <c r="K3396" s="5">
        <f t="shared" si="212"/>
        <v>1520</v>
      </c>
      <c r="L3396" s="4">
        <v>0</v>
      </c>
      <c r="M3396" s="5">
        <f t="shared" si="213"/>
        <v>0</v>
      </c>
      <c r="N3396" s="5">
        <f t="shared" si="214"/>
        <v>560</v>
      </c>
      <c r="O3396" t="s">
        <v>85</v>
      </c>
      <c r="P3396" t="s">
        <v>86</v>
      </c>
      <c r="Q3396" t="s">
        <v>36</v>
      </c>
      <c r="R3396" t="s">
        <v>440</v>
      </c>
      <c r="S3396">
        <v>179</v>
      </c>
      <c r="T3396" t="s">
        <v>441</v>
      </c>
      <c r="U3396" t="str">
        <f t="shared" si="215"/>
        <v>No Discount</v>
      </c>
    </row>
    <row r="3397" spans="1:21" x14ac:dyDescent="0.25">
      <c r="A3397" t="s">
        <v>5804</v>
      </c>
      <c r="B3397" s="3">
        <v>46006</v>
      </c>
      <c r="C3397" t="s">
        <v>1796</v>
      </c>
      <c r="D3397" t="s">
        <v>126</v>
      </c>
      <c r="E3397" t="s">
        <v>75</v>
      </c>
      <c r="F3397" t="s">
        <v>6040</v>
      </c>
      <c r="G3397" t="s">
        <v>6069</v>
      </c>
      <c r="H3397">
        <v>3</v>
      </c>
      <c r="I3397" s="5">
        <v>260</v>
      </c>
      <c r="J3397" s="5">
        <v>387</v>
      </c>
      <c r="K3397" s="5">
        <f t="shared" si="212"/>
        <v>1161</v>
      </c>
      <c r="L3397" s="4">
        <v>0</v>
      </c>
      <c r="M3397" s="5">
        <f t="shared" si="213"/>
        <v>0</v>
      </c>
      <c r="N3397" s="5">
        <f t="shared" si="214"/>
        <v>381</v>
      </c>
      <c r="O3397" t="s">
        <v>67</v>
      </c>
      <c r="P3397" t="s">
        <v>68</v>
      </c>
      <c r="Q3397" t="s">
        <v>36</v>
      </c>
      <c r="R3397" t="s">
        <v>42</v>
      </c>
      <c r="T3397" t="s">
        <v>43</v>
      </c>
      <c r="U3397" t="str">
        <f t="shared" si="215"/>
        <v>No Discount</v>
      </c>
    </row>
    <row r="3398" spans="1:21" x14ac:dyDescent="0.25">
      <c r="A3398" t="s">
        <v>5805</v>
      </c>
      <c r="B3398" s="3">
        <v>46057</v>
      </c>
      <c r="C3398" t="s">
        <v>101</v>
      </c>
      <c r="D3398" t="s">
        <v>126</v>
      </c>
      <c r="E3398" t="s">
        <v>75</v>
      </c>
      <c r="F3398" t="s">
        <v>6063</v>
      </c>
      <c r="G3398" t="s">
        <v>6026</v>
      </c>
      <c r="H3398">
        <v>8</v>
      </c>
      <c r="I3398" s="5">
        <v>240</v>
      </c>
      <c r="J3398" s="5">
        <v>380</v>
      </c>
      <c r="K3398" s="5">
        <f t="shared" si="212"/>
        <v>3040</v>
      </c>
      <c r="L3398" s="4">
        <v>0.05</v>
      </c>
      <c r="M3398" s="5">
        <f t="shared" si="213"/>
        <v>152</v>
      </c>
      <c r="N3398" s="5">
        <f t="shared" si="214"/>
        <v>1272</v>
      </c>
      <c r="O3398" t="s">
        <v>95</v>
      </c>
      <c r="P3398" t="s">
        <v>96</v>
      </c>
      <c r="Q3398" t="s">
        <v>53</v>
      </c>
      <c r="R3398" t="s">
        <v>42</v>
      </c>
      <c r="T3398" t="s">
        <v>43</v>
      </c>
      <c r="U3398" t="str">
        <f t="shared" si="215"/>
        <v>5-10%</v>
      </c>
    </row>
    <row r="3399" spans="1:21" x14ac:dyDescent="0.25">
      <c r="A3399" t="s">
        <v>5806</v>
      </c>
      <c r="B3399" s="3">
        <v>45689</v>
      </c>
      <c r="C3399" t="s">
        <v>1727</v>
      </c>
      <c r="D3399" t="s">
        <v>32</v>
      </c>
      <c r="E3399" t="s">
        <v>33</v>
      </c>
      <c r="F3399" t="s">
        <v>6063</v>
      </c>
      <c r="G3399" t="s">
        <v>6049</v>
      </c>
      <c r="H3399">
        <v>3</v>
      </c>
      <c r="I3399" s="5">
        <v>1430</v>
      </c>
      <c r="J3399" s="5">
        <v>2227</v>
      </c>
      <c r="K3399" s="5">
        <f t="shared" si="212"/>
        <v>6681</v>
      </c>
      <c r="L3399" s="4">
        <v>0</v>
      </c>
      <c r="M3399" s="5">
        <f t="shared" si="213"/>
        <v>0</v>
      </c>
      <c r="N3399" s="5">
        <f t="shared" si="214"/>
        <v>2391</v>
      </c>
      <c r="O3399" t="s">
        <v>40</v>
      </c>
      <c r="P3399" t="s">
        <v>41</v>
      </c>
      <c r="Q3399" t="s">
        <v>36</v>
      </c>
      <c r="R3399" t="s">
        <v>42</v>
      </c>
      <c r="T3399" t="s">
        <v>43</v>
      </c>
      <c r="U3399" t="str">
        <f t="shared" si="215"/>
        <v>No Discount</v>
      </c>
    </row>
    <row r="3400" spans="1:21" x14ac:dyDescent="0.25">
      <c r="A3400" t="s">
        <v>5807</v>
      </c>
      <c r="B3400" s="3">
        <v>45658</v>
      </c>
      <c r="C3400" t="s">
        <v>135</v>
      </c>
      <c r="D3400" t="s">
        <v>126</v>
      </c>
      <c r="E3400" t="s">
        <v>75</v>
      </c>
      <c r="F3400" t="s">
        <v>137</v>
      </c>
      <c r="G3400" t="s">
        <v>6031</v>
      </c>
      <c r="H3400">
        <v>9</v>
      </c>
      <c r="I3400" s="5">
        <v>210</v>
      </c>
      <c r="J3400" s="5">
        <v>320</v>
      </c>
      <c r="K3400" s="5">
        <f t="shared" si="212"/>
        <v>2880</v>
      </c>
      <c r="L3400" s="4">
        <v>0</v>
      </c>
      <c r="M3400" s="5">
        <f t="shared" si="213"/>
        <v>0</v>
      </c>
      <c r="N3400" s="5">
        <f t="shared" si="214"/>
        <v>990</v>
      </c>
      <c r="O3400" t="s">
        <v>181</v>
      </c>
      <c r="P3400" t="s">
        <v>68</v>
      </c>
      <c r="Q3400" t="s">
        <v>36</v>
      </c>
      <c r="R3400" t="s">
        <v>42</v>
      </c>
      <c r="T3400" t="s">
        <v>43</v>
      </c>
      <c r="U3400" t="str">
        <f t="shared" si="215"/>
        <v>No Discount</v>
      </c>
    </row>
    <row r="3401" spans="1:21" x14ac:dyDescent="0.25">
      <c r="A3401" t="s">
        <v>5808</v>
      </c>
      <c r="B3401" s="3">
        <v>45758</v>
      </c>
      <c r="C3401" t="s">
        <v>3481</v>
      </c>
      <c r="D3401" t="s">
        <v>32</v>
      </c>
      <c r="E3401" t="s">
        <v>75</v>
      </c>
      <c r="F3401" t="s">
        <v>6040</v>
      </c>
      <c r="G3401" t="s">
        <v>6069</v>
      </c>
      <c r="H3401">
        <v>10</v>
      </c>
      <c r="I3401" s="5">
        <v>260</v>
      </c>
      <c r="J3401" s="5">
        <v>387</v>
      </c>
      <c r="K3401" s="5">
        <f t="shared" si="212"/>
        <v>3870</v>
      </c>
      <c r="L3401" s="4">
        <v>0</v>
      </c>
      <c r="M3401" s="5">
        <f t="shared" si="213"/>
        <v>0</v>
      </c>
      <c r="N3401" s="5">
        <f t="shared" si="214"/>
        <v>1270</v>
      </c>
      <c r="O3401" t="s">
        <v>110</v>
      </c>
      <c r="P3401" t="s">
        <v>78</v>
      </c>
      <c r="Q3401" t="s">
        <v>36</v>
      </c>
      <c r="R3401" t="s">
        <v>42</v>
      </c>
      <c r="T3401" t="s">
        <v>43</v>
      </c>
      <c r="U3401" t="str">
        <f t="shared" si="215"/>
        <v>No Discount</v>
      </c>
    </row>
    <row r="3402" spans="1:21" x14ac:dyDescent="0.25">
      <c r="A3402" t="s">
        <v>5809</v>
      </c>
      <c r="B3402" s="3">
        <v>45988</v>
      </c>
      <c r="C3402" t="s">
        <v>380</v>
      </c>
      <c r="D3402" t="s">
        <v>32</v>
      </c>
      <c r="E3402" t="s">
        <v>33</v>
      </c>
      <c r="F3402" t="s">
        <v>93</v>
      </c>
      <c r="G3402" t="s">
        <v>6013</v>
      </c>
      <c r="H3402">
        <v>7</v>
      </c>
      <c r="I3402" s="5">
        <v>1050</v>
      </c>
      <c r="J3402" s="5">
        <v>1450</v>
      </c>
      <c r="K3402" s="5">
        <f t="shared" si="212"/>
        <v>10150</v>
      </c>
      <c r="L3402" s="4">
        <v>0</v>
      </c>
      <c r="M3402" s="5">
        <f t="shared" si="213"/>
        <v>0</v>
      </c>
      <c r="N3402" s="5">
        <f t="shared" si="214"/>
        <v>2800</v>
      </c>
      <c r="O3402" t="s">
        <v>181</v>
      </c>
      <c r="P3402" t="s">
        <v>68</v>
      </c>
      <c r="Q3402" t="s">
        <v>36</v>
      </c>
      <c r="R3402" t="s">
        <v>42</v>
      </c>
      <c r="T3402" t="s">
        <v>43</v>
      </c>
      <c r="U3402" t="str">
        <f t="shared" si="215"/>
        <v>No Discount</v>
      </c>
    </row>
    <row r="3403" spans="1:21" x14ac:dyDescent="0.25">
      <c r="A3403" t="s">
        <v>5810</v>
      </c>
      <c r="B3403" s="3">
        <v>45684</v>
      </c>
      <c r="C3403" t="s">
        <v>1225</v>
      </c>
      <c r="D3403" t="s">
        <v>50</v>
      </c>
      <c r="E3403" t="s">
        <v>75</v>
      </c>
      <c r="F3403" t="s">
        <v>93</v>
      </c>
      <c r="G3403" t="s">
        <v>6013</v>
      </c>
      <c r="H3403">
        <v>6</v>
      </c>
      <c r="I3403" s="5">
        <v>1050</v>
      </c>
      <c r="J3403" s="5">
        <v>1450</v>
      </c>
      <c r="K3403" s="5">
        <f t="shared" si="212"/>
        <v>8700</v>
      </c>
      <c r="L3403" s="4">
        <v>0</v>
      </c>
      <c r="M3403" s="5">
        <f t="shared" si="213"/>
        <v>0</v>
      </c>
      <c r="N3403" s="5">
        <f t="shared" si="214"/>
        <v>2400</v>
      </c>
      <c r="O3403" t="s">
        <v>55</v>
      </c>
      <c r="P3403" t="s">
        <v>56</v>
      </c>
      <c r="Q3403" t="s">
        <v>53</v>
      </c>
      <c r="R3403" t="s">
        <v>42</v>
      </c>
      <c r="T3403" t="s">
        <v>43</v>
      </c>
      <c r="U3403" t="str">
        <f t="shared" si="215"/>
        <v>No Discount</v>
      </c>
    </row>
    <row r="3404" spans="1:21" x14ac:dyDescent="0.25">
      <c r="A3404" t="s">
        <v>5811</v>
      </c>
      <c r="B3404" s="3">
        <v>46127</v>
      </c>
      <c r="C3404" t="s">
        <v>4188</v>
      </c>
      <c r="D3404" t="s">
        <v>126</v>
      </c>
      <c r="E3404" t="s">
        <v>33</v>
      </c>
      <c r="F3404" t="s">
        <v>6040</v>
      </c>
      <c r="G3404" t="s">
        <v>6069</v>
      </c>
      <c r="H3404">
        <v>2</v>
      </c>
      <c r="I3404" s="5">
        <v>260</v>
      </c>
      <c r="J3404" s="5">
        <v>387</v>
      </c>
      <c r="K3404" s="5">
        <f t="shared" si="212"/>
        <v>774</v>
      </c>
      <c r="L3404" s="4">
        <v>0.1</v>
      </c>
      <c r="M3404" s="5">
        <f t="shared" si="213"/>
        <v>77.400000000000006</v>
      </c>
      <c r="N3404" s="5">
        <f t="shared" si="214"/>
        <v>331.4</v>
      </c>
      <c r="O3404" t="s">
        <v>110</v>
      </c>
      <c r="P3404" t="s">
        <v>78</v>
      </c>
      <c r="Q3404" t="s">
        <v>36</v>
      </c>
      <c r="R3404" t="s">
        <v>440</v>
      </c>
      <c r="S3404">
        <v>350</v>
      </c>
      <c r="T3404" t="s">
        <v>441</v>
      </c>
      <c r="U3404" t="str">
        <f t="shared" si="215"/>
        <v>5-10%</v>
      </c>
    </row>
    <row r="3405" spans="1:21" x14ac:dyDescent="0.25">
      <c r="A3405" t="s">
        <v>5812</v>
      </c>
      <c r="B3405" s="3">
        <v>46109</v>
      </c>
      <c r="C3405" t="s">
        <v>3827</v>
      </c>
      <c r="D3405" t="s">
        <v>32</v>
      </c>
      <c r="E3405" t="s">
        <v>75</v>
      </c>
      <c r="F3405" t="s">
        <v>137</v>
      </c>
      <c r="G3405" t="s">
        <v>6031</v>
      </c>
      <c r="H3405">
        <v>6</v>
      </c>
      <c r="I3405" s="5">
        <v>210</v>
      </c>
      <c r="J3405" s="5">
        <v>320</v>
      </c>
      <c r="K3405" s="5">
        <f t="shared" si="212"/>
        <v>1920</v>
      </c>
      <c r="L3405" s="4">
        <v>0.05</v>
      </c>
      <c r="M3405" s="5">
        <f t="shared" si="213"/>
        <v>96</v>
      </c>
      <c r="N3405" s="5">
        <f t="shared" si="214"/>
        <v>756</v>
      </c>
      <c r="O3405" t="s">
        <v>67</v>
      </c>
      <c r="P3405" t="s">
        <v>68</v>
      </c>
      <c r="Q3405" t="s">
        <v>36</v>
      </c>
      <c r="R3405" t="s">
        <v>42</v>
      </c>
      <c r="T3405" t="s">
        <v>43</v>
      </c>
      <c r="U3405" t="str">
        <f t="shared" si="215"/>
        <v>5-10%</v>
      </c>
    </row>
    <row r="3406" spans="1:21" x14ac:dyDescent="0.25">
      <c r="A3406" t="s">
        <v>5813</v>
      </c>
      <c r="B3406" s="3">
        <v>46047</v>
      </c>
      <c r="C3406" t="s">
        <v>2931</v>
      </c>
      <c r="D3406" t="s">
        <v>50</v>
      </c>
      <c r="E3406" t="s">
        <v>33</v>
      </c>
      <c r="F3406" t="s">
        <v>93</v>
      </c>
      <c r="G3406" t="s">
        <v>6013</v>
      </c>
      <c r="H3406">
        <v>8</v>
      </c>
      <c r="I3406" s="5">
        <v>1050</v>
      </c>
      <c r="J3406" s="5">
        <v>1450</v>
      </c>
      <c r="K3406" s="5">
        <f t="shared" si="212"/>
        <v>11600</v>
      </c>
      <c r="L3406" s="4">
        <v>0.2</v>
      </c>
      <c r="M3406" s="5">
        <f t="shared" si="213"/>
        <v>2320</v>
      </c>
      <c r="N3406" s="5">
        <f t="shared" si="214"/>
        <v>5520</v>
      </c>
      <c r="O3406" t="s">
        <v>127</v>
      </c>
      <c r="P3406" t="s">
        <v>56</v>
      </c>
      <c r="Q3406" t="s">
        <v>53</v>
      </c>
      <c r="R3406" t="s">
        <v>440</v>
      </c>
      <c r="S3406">
        <v>65</v>
      </c>
      <c r="T3406" t="s">
        <v>441</v>
      </c>
      <c r="U3406" t="str">
        <f t="shared" si="215"/>
        <v>16-20%</v>
      </c>
    </row>
    <row r="3407" spans="1:21" x14ac:dyDescent="0.25">
      <c r="A3407" t="s">
        <v>5814</v>
      </c>
      <c r="B3407" s="3">
        <v>46015</v>
      </c>
      <c r="C3407" t="s">
        <v>572</v>
      </c>
      <c r="D3407" t="s">
        <v>126</v>
      </c>
      <c r="E3407" t="s">
        <v>75</v>
      </c>
      <c r="F3407" t="s">
        <v>6040</v>
      </c>
      <c r="G3407" t="s">
        <v>6069</v>
      </c>
      <c r="H3407">
        <v>2</v>
      </c>
      <c r="I3407" s="5">
        <v>260</v>
      </c>
      <c r="J3407" s="5">
        <v>387</v>
      </c>
      <c r="K3407" s="5">
        <f t="shared" si="212"/>
        <v>774</v>
      </c>
      <c r="L3407" s="4">
        <v>0</v>
      </c>
      <c r="M3407" s="5">
        <f t="shared" si="213"/>
        <v>0</v>
      </c>
      <c r="N3407" s="5">
        <f t="shared" si="214"/>
        <v>254</v>
      </c>
      <c r="O3407" t="s">
        <v>40</v>
      </c>
      <c r="P3407" t="s">
        <v>41</v>
      </c>
      <c r="Q3407" t="s">
        <v>36</v>
      </c>
      <c r="R3407" t="s">
        <v>42</v>
      </c>
      <c r="T3407" t="s">
        <v>43</v>
      </c>
      <c r="U3407" t="str">
        <f t="shared" si="215"/>
        <v>No Discount</v>
      </c>
    </row>
    <row r="3408" spans="1:21" x14ac:dyDescent="0.25">
      <c r="A3408" t="s">
        <v>5815</v>
      </c>
      <c r="B3408" s="3">
        <v>45763</v>
      </c>
      <c r="C3408" t="s">
        <v>2739</v>
      </c>
      <c r="D3408" t="s">
        <v>32</v>
      </c>
      <c r="E3408" t="s">
        <v>33</v>
      </c>
      <c r="F3408" t="s">
        <v>6063</v>
      </c>
      <c r="G3408" t="s">
        <v>6026</v>
      </c>
      <c r="H3408">
        <v>1</v>
      </c>
      <c r="I3408" s="5">
        <v>240</v>
      </c>
      <c r="J3408" s="5">
        <v>380</v>
      </c>
      <c r="K3408" s="5">
        <f t="shared" si="212"/>
        <v>380</v>
      </c>
      <c r="L3408" s="4">
        <v>0</v>
      </c>
      <c r="M3408" s="5">
        <f t="shared" si="213"/>
        <v>0</v>
      </c>
      <c r="N3408" s="5">
        <f t="shared" si="214"/>
        <v>140</v>
      </c>
      <c r="O3408" t="s">
        <v>67</v>
      </c>
      <c r="P3408" t="s">
        <v>68</v>
      </c>
      <c r="Q3408" t="s">
        <v>36</v>
      </c>
      <c r="R3408" t="s">
        <v>42</v>
      </c>
      <c r="T3408" t="s">
        <v>43</v>
      </c>
      <c r="U3408" t="str">
        <f t="shared" si="215"/>
        <v>No Discount</v>
      </c>
    </row>
    <row r="3409" spans="1:21" x14ac:dyDescent="0.25">
      <c r="A3409" t="s">
        <v>5816</v>
      </c>
      <c r="B3409" s="3">
        <v>45665</v>
      </c>
      <c r="C3409" t="s">
        <v>1952</v>
      </c>
      <c r="D3409" t="s">
        <v>50</v>
      </c>
      <c r="E3409" t="s">
        <v>33</v>
      </c>
      <c r="F3409" t="s">
        <v>6063</v>
      </c>
      <c r="G3409" t="s">
        <v>6049</v>
      </c>
      <c r="H3409">
        <v>4</v>
      </c>
      <c r="I3409" s="5">
        <v>1430</v>
      </c>
      <c r="J3409" s="5">
        <v>2227</v>
      </c>
      <c r="K3409" s="5">
        <f t="shared" si="212"/>
        <v>8908</v>
      </c>
      <c r="L3409" s="4">
        <v>0</v>
      </c>
      <c r="M3409" s="5">
        <f t="shared" si="213"/>
        <v>0</v>
      </c>
      <c r="N3409" s="5">
        <f t="shared" si="214"/>
        <v>3188</v>
      </c>
      <c r="O3409" t="s">
        <v>67</v>
      </c>
      <c r="P3409" t="s">
        <v>68</v>
      </c>
      <c r="Q3409" t="s">
        <v>36</v>
      </c>
      <c r="R3409" t="s">
        <v>42</v>
      </c>
      <c r="T3409" t="s">
        <v>43</v>
      </c>
      <c r="U3409" t="str">
        <f t="shared" si="215"/>
        <v>No Discount</v>
      </c>
    </row>
    <row r="3410" spans="1:21" x14ac:dyDescent="0.25">
      <c r="A3410" t="s">
        <v>5817</v>
      </c>
      <c r="B3410" s="3">
        <v>45982</v>
      </c>
      <c r="C3410" t="s">
        <v>1434</v>
      </c>
      <c r="D3410" t="s">
        <v>126</v>
      </c>
      <c r="E3410" t="s">
        <v>75</v>
      </c>
      <c r="F3410" t="s">
        <v>6063</v>
      </c>
      <c r="G3410" t="s">
        <v>6049</v>
      </c>
      <c r="H3410">
        <v>10</v>
      </c>
      <c r="I3410" s="5">
        <v>1430</v>
      </c>
      <c r="J3410" s="5">
        <v>2227</v>
      </c>
      <c r="K3410" s="5">
        <f t="shared" si="212"/>
        <v>22270</v>
      </c>
      <c r="L3410" s="4">
        <v>0</v>
      </c>
      <c r="M3410" s="5">
        <f t="shared" si="213"/>
        <v>0</v>
      </c>
      <c r="N3410" s="5">
        <f t="shared" si="214"/>
        <v>7970</v>
      </c>
      <c r="O3410" t="s">
        <v>215</v>
      </c>
      <c r="P3410" t="s">
        <v>86</v>
      </c>
      <c r="Q3410" t="s">
        <v>36</v>
      </c>
      <c r="R3410" t="s">
        <v>42</v>
      </c>
      <c r="T3410" t="s">
        <v>43</v>
      </c>
      <c r="U3410" t="str">
        <f t="shared" si="215"/>
        <v>No Discount</v>
      </c>
    </row>
    <row r="3411" spans="1:21" x14ac:dyDescent="0.25">
      <c r="A3411" t="s">
        <v>5818</v>
      </c>
      <c r="B3411" s="3">
        <v>45910</v>
      </c>
      <c r="C3411" t="s">
        <v>648</v>
      </c>
      <c r="D3411" t="s">
        <v>50</v>
      </c>
      <c r="E3411" t="s">
        <v>33</v>
      </c>
      <c r="F3411" t="s">
        <v>6040</v>
      </c>
      <c r="G3411" t="s">
        <v>6069</v>
      </c>
      <c r="H3411">
        <v>9</v>
      </c>
      <c r="I3411" s="5">
        <v>260</v>
      </c>
      <c r="J3411" s="5">
        <v>387</v>
      </c>
      <c r="K3411" s="5">
        <f t="shared" si="212"/>
        <v>3483</v>
      </c>
      <c r="L3411" s="4">
        <v>0</v>
      </c>
      <c r="M3411" s="5">
        <f t="shared" si="213"/>
        <v>0</v>
      </c>
      <c r="N3411" s="5">
        <f t="shared" si="214"/>
        <v>1143</v>
      </c>
      <c r="O3411" t="s">
        <v>85</v>
      </c>
      <c r="P3411" t="s">
        <v>86</v>
      </c>
      <c r="Q3411" t="s">
        <v>36</v>
      </c>
      <c r="R3411" t="s">
        <v>42</v>
      </c>
      <c r="T3411" t="s">
        <v>43</v>
      </c>
      <c r="U3411" t="str">
        <f t="shared" si="215"/>
        <v>No Discount</v>
      </c>
    </row>
    <row r="3412" spans="1:21" x14ac:dyDescent="0.25">
      <c r="A3412" t="s">
        <v>5819</v>
      </c>
      <c r="B3412" s="3">
        <v>46140</v>
      </c>
      <c r="C3412" t="s">
        <v>4414</v>
      </c>
      <c r="D3412" t="s">
        <v>32</v>
      </c>
      <c r="E3412" t="s">
        <v>75</v>
      </c>
      <c r="F3412" t="s">
        <v>6063</v>
      </c>
      <c r="G3412" t="s">
        <v>6026</v>
      </c>
      <c r="H3412">
        <v>2</v>
      </c>
      <c r="I3412" s="5">
        <v>240</v>
      </c>
      <c r="J3412" s="5">
        <v>380</v>
      </c>
      <c r="K3412" s="5">
        <f t="shared" si="212"/>
        <v>760</v>
      </c>
      <c r="L3412" s="4">
        <v>0.15</v>
      </c>
      <c r="M3412" s="5">
        <f t="shared" si="213"/>
        <v>114</v>
      </c>
      <c r="N3412" s="5">
        <f t="shared" si="214"/>
        <v>394</v>
      </c>
      <c r="O3412" t="s">
        <v>55</v>
      </c>
      <c r="P3412" t="s">
        <v>56</v>
      </c>
      <c r="Q3412" t="s">
        <v>53</v>
      </c>
      <c r="R3412" t="s">
        <v>440</v>
      </c>
      <c r="S3412">
        <v>18</v>
      </c>
      <c r="T3412" t="s">
        <v>441</v>
      </c>
      <c r="U3412" t="str">
        <f t="shared" si="215"/>
        <v>11-15%</v>
      </c>
    </row>
    <row r="3413" spans="1:21" x14ac:dyDescent="0.25">
      <c r="A3413" t="s">
        <v>5820</v>
      </c>
      <c r="B3413" s="3">
        <v>45927</v>
      </c>
      <c r="C3413" t="s">
        <v>3948</v>
      </c>
      <c r="D3413" t="s">
        <v>50</v>
      </c>
      <c r="E3413" t="s">
        <v>75</v>
      </c>
      <c r="F3413" t="s">
        <v>6040</v>
      </c>
      <c r="G3413" t="s">
        <v>6069</v>
      </c>
      <c r="H3413">
        <v>6</v>
      </c>
      <c r="I3413" s="5">
        <v>260</v>
      </c>
      <c r="J3413" s="5">
        <v>387</v>
      </c>
      <c r="K3413" s="5">
        <f t="shared" si="212"/>
        <v>2322</v>
      </c>
      <c r="L3413" s="4">
        <v>0</v>
      </c>
      <c r="M3413" s="5">
        <f t="shared" si="213"/>
        <v>0</v>
      </c>
      <c r="N3413" s="5">
        <f t="shared" si="214"/>
        <v>762</v>
      </c>
      <c r="O3413" t="s">
        <v>164</v>
      </c>
      <c r="P3413" t="s">
        <v>41</v>
      </c>
      <c r="Q3413" t="s">
        <v>36</v>
      </c>
      <c r="R3413" t="s">
        <v>42</v>
      </c>
      <c r="T3413" t="s">
        <v>43</v>
      </c>
      <c r="U3413" t="str">
        <f t="shared" si="215"/>
        <v>No Discount</v>
      </c>
    </row>
    <row r="3414" spans="1:21" x14ac:dyDescent="0.25">
      <c r="A3414" t="s">
        <v>5821</v>
      </c>
      <c r="B3414" s="3">
        <v>45893</v>
      </c>
      <c r="C3414" t="s">
        <v>3785</v>
      </c>
      <c r="D3414" t="s">
        <v>50</v>
      </c>
      <c r="E3414" t="s">
        <v>33</v>
      </c>
      <c r="F3414" t="s">
        <v>137</v>
      </c>
      <c r="G3414" t="s">
        <v>6031</v>
      </c>
      <c r="H3414">
        <v>3</v>
      </c>
      <c r="I3414" s="5">
        <v>210</v>
      </c>
      <c r="J3414" s="5">
        <v>320</v>
      </c>
      <c r="K3414" s="5">
        <f t="shared" si="212"/>
        <v>960</v>
      </c>
      <c r="L3414" s="4">
        <v>0</v>
      </c>
      <c r="M3414" s="5">
        <f t="shared" si="213"/>
        <v>0</v>
      </c>
      <c r="N3414" s="5">
        <f t="shared" si="214"/>
        <v>330</v>
      </c>
      <c r="O3414" t="s">
        <v>127</v>
      </c>
      <c r="P3414" t="s">
        <v>56</v>
      </c>
      <c r="Q3414" t="s">
        <v>53</v>
      </c>
      <c r="R3414" t="s">
        <v>42</v>
      </c>
      <c r="T3414" t="s">
        <v>43</v>
      </c>
      <c r="U3414" t="str">
        <f t="shared" si="215"/>
        <v>No Discount</v>
      </c>
    </row>
    <row r="3415" spans="1:21" x14ac:dyDescent="0.25">
      <c r="A3415" t="s">
        <v>5822</v>
      </c>
      <c r="B3415" s="3">
        <v>45895</v>
      </c>
      <c r="C3415" t="s">
        <v>428</v>
      </c>
      <c r="D3415" t="s">
        <v>50</v>
      </c>
      <c r="E3415" t="s">
        <v>33</v>
      </c>
      <c r="F3415" t="s">
        <v>6040</v>
      </c>
      <c r="G3415" t="s">
        <v>6069</v>
      </c>
      <c r="H3415">
        <v>8</v>
      </c>
      <c r="I3415" s="5">
        <v>260</v>
      </c>
      <c r="J3415" s="5">
        <v>387</v>
      </c>
      <c r="K3415" s="5">
        <f t="shared" si="212"/>
        <v>3096</v>
      </c>
      <c r="L3415" s="4">
        <v>0</v>
      </c>
      <c r="M3415" s="5">
        <f t="shared" si="213"/>
        <v>0</v>
      </c>
      <c r="N3415" s="5">
        <f t="shared" si="214"/>
        <v>1016</v>
      </c>
      <c r="O3415" t="s">
        <v>40</v>
      </c>
      <c r="P3415" t="s">
        <v>41</v>
      </c>
      <c r="Q3415" t="s">
        <v>36</v>
      </c>
      <c r="R3415" t="s">
        <v>42</v>
      </c>
      <c r="T3415" t="s">
        <v>43</v>
      </c>
      <c r="U3415" t="str">
        <f t="shared" si="215"/>
        <v>No Discount</v>
      </c>
    </row>
    <row r="3416" spans="1:21" x14ac:dyDescent="0.25">
      <c r="A3416" t="s">
        <v>5823</v>
      </c>
      <c r="B3416" s="3">
        <v>46043</v>
      </c>
      <c r="C3416" t="s">
        <v>1428</v>
      </c>
      <c r="D3416" t="s">
        <v>50</v>
      </c>
      <c r="E3416" t="s">
        <v>75</v>
      </c>
      <c r="F3416" t="s">
        <v>6040</v>
      </c>
      <c r="G3416" t="s">
        <v>6069</v>
      </c>
      <c r="H3416">
        <v>10</v>
      </c>
      <c r="I3416" s="5">
        <v>260</v>
      </c>
      <c r="J3416" s="5">
        <v>387</v>
      </c>
      <c r="K3416" s="5">
        <f t="shared" si="212"/>
        <v>3870</v>
      </c>
      <c r="L3416" s="4">
        <v>0.2</v>
      </c>
      <c r="M3416" s="5">
        <f t="shared" si="213"/>
        <v>774</v>
      </c>
      <c r="N3416" s="5">
        <f t="shared" si="214"/>
        <v>2044</v>
      </c>
      <c r="O3416" t="s">
        <v>127</v>
      </c>
      <c r="P3416" t="s">
        <v>56</v>
      </c>
      <c r="Q3416" t="s">
        <v>53</v>
      </c>
      <c r="R3416" t="s">
        <v>42</v>
      </c>
      <c r="T3416" t="s">
        <v>43</v>
      </c>
      <c r="U3416" t="str">
        <f t="shared" si="215"/>
        <v>16-20%</v>
      </c>
    </row>
    <row r="3417" spans="1:21" x14ac:dyDescent="0.25">
      <c r="A3417" t="s">
        <v>5824</v>
      </c>
      <c r="B3417" s="3">
        <v>46179</v>
      </c>
      <c r="C3417" t="s">
        <v>135</v>
      </c>
      <c r="D3417" t="s">
        <v>126</v>
      </c>
      <c r="E3417" t="s">
        <v>75</v>
      </c>
      <c r="F3417" t="s">
        <v>6063</v>
      </c>
      <c r="G3417" t="s">
        <v>6049</v>
      </c>
      <c r="H3417">
        <v>9</v>
      </c>
      <c r="I3417" s="5">
        <v>1430</v>
      </c>
      <c r="J3417" s="5">
        <v>2227</v>
      </c>
      <c r="K3417" s="5">
        <f t="shared" si="212"/>
        <v>20043</v>
      </c>
      <c r="L3417" s="4">
        <v>0.2</v>
      </c>
      <c r="M3417" s="5">
        <f t="shared" si="213"/>
        <v>4008.6000000000004</v>
      </c>
      <c r="N3417" s="5">
        <f t="shared" si="214"/>
        <v>11181.6</v>
      </c>
      <c r="O3417" t="s">
        <v>110</v>
      </c>
      <c r="P3417" t="s">
        <v>78</v>
      </c>
      <c r="Q3417" t="s">
        <v>36</v>
      </c>
      <c r="R3417" t="s">
        <v>440</v>
      </c>
      <c r="S3417">
        <v>19</v>
      </c>
      <c r="T3417" t="s">
        <v>441</v>
      </c>
      <c r="U3417" t="str">
        <f t="shared" si="215"/>
        <v>16-20%</v>
      </c>
    </row>
    <row r="3418" spans="1:21" x14ac:dyDescent="0.25">
      <c r="A3418" t="s">
        <v>5825</v>
      </c>
      <c r="B3418" s="3">
        <v>45762</v>
      </c>
      <c r="C3418" t="s">
        <v>2201</v>
      </c>
      <c r="D3418" t="s">
        <v>126</v>
      </c>
      <c r="E3418" t="s">
        <v>75</v>
      </c>
      <c r="F3418" t="s">
        <v>6063</v>
      </c>
      <c r="G3418" t="s">
        <v>6026</v>
      </c>
      <c r="H3418">
        <v>10</v>
      </c>
      <c r="I3418" s="5">
        <v>240</v>
      </c>
      <c r="J3418" s="5">
        <v>380</v>
      </c>
      <c r="K3418" s="5">
        <f t="shared" si="212"/>
        <v>3800</v>
      </c>
      <c r="L3418" s="4">
        <v>0</v>
      </c>
      <c r="M3418" s="5">
        <f t="shared" si="213"/>
        <v>0</v>
      </c>
      <c r="N3418" s="5">
        <f t="shared" si="214"/>
        <v>1400</v>
      </c>
      <c r="O3418" t="s">
        <v>40</v>
      </c>
      <c r="P3418" t="s">
        <v>41</v>
      </c>
      <c r="Q3418" t="s">
        <v>36</v>
      </c>
      <c r="R3418" t="s">
        <v>42</v>
      </c>
      <c r="T3418" t="s">
        <v>43</v>
      </c>
      <c r="U3418" t="str">
        <f t="shared" si="215"/>
        <v>No Discount</v>
      </c>
    </row>
    <row r="3419" spans="1:21" x14ac:dyDescent="0.25">
      <c r="A3419" t="s">
        <v>5826</v>
      </c>
      <c r="B3419" s="3">
        <v>46022</v>
      </c>
      <c r="C3419" t="s">
        <v>3932</v>
      </c>
      <c r="D3419" t="s">
        <v>50</v>
      </c>
      <c r="E3419" t="s">
        <v>75</v>
      </c>
      <c r="F3419" t="s">
        <v>137</v>
      </c>
      <c r="G3419" t="s">
        <v>6031</v>
      </c>
      <c r="H3419">
        <v>2</v>
      </c>
      <c r="I3419" s="5">
        <v>210</v>
      </c>
      <c r="J3419" s="5">
        <v>320</v>
      </c>
      <c r="K3419" s="5">
        <f t="shared" si="212"/>
        <v>640</v>
      </c>
      <c r="L3419" s="4">
        <v>0</v>
      </c>
      <c r="M3419" s="5">
        <f t="shared" si="213"/>
        <v>0</v>
      </c>
      <c r="N3419" s="5">
        <f t="shared" si="214"/>
        <v>220</v>
      </c>
      <c r="O3419" t="s">
        <v>67</v>
      </c>
      <c r="P3419" t="s">
        <v>68</v>
      </c>
      <c r="Q3419" t="s">
        <v>36</v>
      </c>
      <c r="R3419" t="s">
        <v>42</v>
      </c>
      <c r="T3419" t="s">
        <v>43</v>
      </c>
      <c r="U3419" t="str">
        <f t="shared" si="215"/>
        <v>No Discount</v>
      </c>
    </row>
    <row r="3420" spans="1:21" x14ac:dyDescent="0.25">
      <c r="A3420" t="s">
        <v>5827</v>
      </c>
      <c r="B3420" s="3">
        <v>45746</v>
      </c>
      <c r="C3420" t="s">
        <v>672</v>
      </c>
      <c r="D3420" t="s">
        <v>126</v>
      </c>
      <c r="E3420" t="s">
        <v>33</v>
      </c>
      <c r="F3420" t="s">
        <v>6040</v>
      </c>
      <c r="G3420" t="s">
        <v>6069</v>
      </c>
      <c r="H3420">
        <v>8</v>
      </c>
      <c r="I3420" s="5">
        <v>260</v>
      </c>
      <c r="J3420" s="5">
        <v>387</v>
      </c>
      <c r="K3420" s="5">
        <f t="shared" si="212"/>
        <v>3096</v>
      </c>
      <c r="L3420" s="4">
        <v>0</v>
      </c>
      <c r="M3420" s="5">
        <f t="shared" si="213"/>
        <v>0</v>
      </c>
      <c r="N3420" s="5">
        <f t="shared" si="214"/>
        <v>1016</v>
      </c>
      <c r="O3420" t="s">
        <v>77</v>
      </c>
      <c r="P3420" t="s">
        <v>78</v>
      </c>
      <c r="Q3420" t="s">
        <v>36</v>
      </c>
      <c r="R3420" t="s">
        <v>42</v>
      </c>
      <c r="T3420" t="s">
        <v>43</v>
      </c>
      <c r="U3420" t="str">
        <f t="shared" si="215"/>
        <v>No Discount</v>
      </c>
    </row>
    <row r="3421" spans="1:21" x14ac:dyDescent="0.25">
      <c r="A3421" t="s">
        <v>5828</v>
      </c>
      <c r="B3421" s="3">
        <v>45899</v>
      </c>
      <c r="C3421" t="s">
        <v>1515</v>
      </c>
      <c r="D3421" t="s">
        <v>32</v>
      </c>
      <c r="E3421" t="s">
        <v>33</v>
      </c>
      <c r="F3421" t="s">
        <v>93</v>
      </c>
      <c r="G3421" t="s">
        <v>6013</v>
      </c>
      <c r="H3421">
        <v>5</v>
      </c>
      <c r="I3421" s="5">
        <v>1050</v>
      </c>
      <c r="J3421" s="5">
        <v>1450</v>
      </c>
      <c r="K3421" s="5">
        <f t="shared" si="212"/>
        <v>7250</v>
      </c>
      <c r="L3421" s="4">
        <v>0</v>
      </c>
      <c r="M3421" s="5">
        <f t="shared" si="213"/>
        <v>0</v>
      </c>
      <c r="N3421" s="5">
        <f t="shared" si="214"/>
        <v>2000</v>
      </c>
      <c r="O3421" t="s">
        <v>77</v>
      </c>
      <c r="P3421" t="s">
        <v>78</v>
      </c>
      <c r="Q3421" t="s">
        <v>36</v>
      </c>
      <c r="R3421" t="s">
        <v>42</v>
      </c>
      <c r="T3421" t="s">
        <v>43</v>
      </c>
      <c r="U3421" t="str">
        <f t="shared" si="215"/>
        <v>No Discount</v>
      </c>
    </row>
    <row r="3422" spans="1:21" x14ac:dyDescent="0.25">
      <c r="A3422" t="s">
        <v>5829</v>
      </c>
      <c r="B3422" s="3">
        <v>46069</v>
      </c>
      <c r="C3422" t="s">
        <v>3511</v>
      </c>
      <c r="D3422" t="s">
        <v>50</v>
      </c>
      <c r="E3422" t="s">
        <v>75</v>
      </c>
      <c r="F3422" t="s">
        <v>137</v>
      </c>
      <c r="G3422" t="s">
        <v>6031</v>
      </c>
      <c r="H3422">
        <v>8</v>
      </c>
      <c r="I3422" s="5">
        <v>210</v>
      </c>
      <c r="J3422" s="5">
        <v>320</v>
      </c>
      <c r="K3422" s="5">
        <f t="shared" si="212"/>
        <v>2560</v>
      </c>
      <c r="L3422" s="4">
        <v>0.08</v>
      </c>
      <c r="M3422" s="5">
        <f t="shared" si="213"/>
        <v>204.8</v>
      </c>
      <c r="N3422" s="5">
        <f t="shared" si="214"/>
        <v>1084.8</v>
      </c>
      <c r="O3422" t="s">
        <v>127</v>
      </c>
      <c r="P3422" t="s">
        <v>56</v>
      </c>
      <c r="Q3422" t="s">
        <v>53</v>
      </c>
      <c r="R3422" t="s">
        <v>440</v>
      </c>
      <c r="S3422">
        <v>217</v>
      </c>
      <c r="T3422" t="s">
        <v>441</v>
      </c>
      <c r="U3422" t="str">
        <f t="shared" si="215"/>
        <v>5-10%</v>
      </c>
    </row>
    <row r="3423" spans="1:21" x14ac:dyDescent="0.25">
      <c r="A3423" t="s">
        <v>5830</v>
      </c>
      <c r="B3423" s="3">
        <v>46032</v>
      </c>
      <c r="C3423" t="s">
        <v>2458</v>
      </c>
      <c r="D3423" t="s">
        <v>126</v>
      </c>
      <c r="E3423" t="s">
        <v>33</v>
      </c>
      <c r="F3423" t="s">
        <v>6063</v>
      </c>
      <c r="G3423" t="s">
        <v>6026</v>
      </c>
      <c r="H3423">
        <v>4</v>
      </c>
      <c r="I3423" s="5">
        <v>240</v>
      </c>
      <c r="J3423" s="5">
        <v>380</v>
      </c>
      <c r="K3423" s="5">
        <f t="shared" si="212"/>
        <v>1520</v>
      </c>
      <c r="L3423" s="4">
        <v>0.05</v>
      </c>
      <c r="M3423" s="5">
        <f t="shared" si="213"/>
        <v>76</v>
      </c>
      <c r="N3423" s="5">
        <f t="shared" si="214"/>
        <v>636</v>
      </c>
      <c r="O3423" t="s">
        <v>40</v>
      </c>
      <c r="P3423" t="s">
        <v>41</v>
      </c>
      <c r="Q3423" t="s">
        <v>36</v>
      </c>
      <c r="R3423" t="s">
        <v>440</v>
      </c>
      <c r="T3423" t="s">
        <v>441</v>
      </c>
      <c r="U3423" t="str">
        <f t="shared" si="215"/>
        <v>5-10%</v>
      </c>
    </row>
    <row r="3424" spans="1:21" x14ac:dyDescent="0.25">
      <c r="A3424" t="s">
        <v>5831</v>
      </c>
      <c r="B3424" s="3">
        <v>45680</v>
      </c>
      <c r="C3424" t="s">
        <v>4448</v>
      </c>
      <c r="D3424" t="s">
        <v>32</v>
      </c>
      <c r="E3424" t="s">
        <v>33</v>
      </c>
      <c r="F3424" t="s">
        <v>6063</v>
      </c>
      <c r="G3424" t="s">
        <v>6049</v>
      </c>
      <c r="H3424">
        <v>2</v>
      </c>
      <c r="I3424" s="5">
        <v>1430</v>
      </c>
      <c r="J3424" s="5">
        <v>2227</v>
      </c>
      <c r="K3424" s="5">
        <f t="shared" si="212"/>
        <v>4454</v>
      </c>
      <c r="L3424" s="4">
        <v>0</v>
      </c>
      <c r="M3424" s="5">
        <f t="shared" si="213"/>
        <v>0</v>
      </c>
      <c r="N3424" s="5">
        <f t="shared" si="214"/>
        <v>1594</v>
      </c>
      <c r="O3424" t="s">
        <v>67</v>
      </c>
      <c r="P3424" t="s">
        <v>68</v>
      </c>
      <c r="Q3424" t="s">
        <v>36</v>
      </c>
      <c r="R3424" t="s">
        <v>440</v>
      </c>
      <c r="S3424">
        <v>15</v>
      </c>
      <c r="T3424" t="s">
        <v>441</v>
      </c>
      <c r="U3424" t="str">
        <f t="shared" si="215"/>
        <v>No Discount</v>
      </c>
    </row>
    <row r="3425" spans="1:21" x14ac:dyDescent="0.25">
      <c r="A3425" t="s">
        <v>5832</v>
      </c>
      <c r="B3425" s="3">
        <v>46006</v>
      </c>
      <c r="C3425" t="s">
        <v>3156</v>
      </c>
      <c r="D3425" t="s">
        <v>50</v>
      </c>
      <c r="E3425" t="s">
        <v>33</v>
      </c>
      <c r="F3425" t="s">
        <v>6063</v>
      </c>
      <c r="G3425" t="s">
        <v>6049</v>
      </c>
      <c r="H3425">
        <v>1</v>
      </c>
      <c r="I3425" s="5">
        <v>1430</v>
      </c>
      <c r="J3425" s="5">
        <v>2227</v>
      </c>
      <c r="K3425" s="5">
        <f t="shared" si="212"/>
        <v>2227</v>
      </c>
      <c r="L3425" s="4">
        <v>0</v>
      </c>
      <c r="M3425" s="5">
        <f t="shared" si="213"/>
        <v>0</v>
      </c>
      <c r="N3425" s="5">
        <f t="shared" si="214"/>
        <v>797</v>
      </c>
      <c r="O3425" t="s">
        <v>120</v>
      </c>
      <c r="P3425" t="s">
        <v>96</v>
      </c>
      <c r="Q3425" t="s">
        <v>53</v>
      </c>
      <c r="R3425" t="s">
        <v>42</v>
      </c>
      <c r="T3425" t="s">
        <v>43</v>
      </c>
      <c r="U3425" t="str">
        <f t="shared" si="215"/>
        <v>No Discount</v>
      </c>
    </row>
    <row r="3426" spans="1:21" x14ac:dyDescent="0.25">
      <c r="A3426" t="s">
        <v>5833</v>
      </c>
      <c r="B3426" s="3">
        <v>45996</v>
      </c>
      <c r="C3426" t="s">
        <v>3932</v>
      </c>
      <c r="D3426" t="s">
        <v>126</v>
      </c>
      <c r="E3426" t="s">
        <v>33</v>
      </c>
      <c r="F3426" t="s">
        <v>137</v>
      </c>
      <c r="G3426" t="s">
        <v>6031</v>
      </c>
      <c r="H3426">
        <v>3</v>
      </c>
      <c r="I3426" s="5">
        <v>210</v>
      </c>
      <c r="J3426" s="5">
        <v>320</v>
      </c>
      <c r="K3426" s="5">
        <f t="shared" si="212"/>
        <v>960</v>
      </c>
      <c r="L3426" s="4">
        <v>0</v>
      </c>
      <c r="M3426" s="5">
        <f t="shared" si="213"/>
        <v>0</v>
      </c>
      <c r="N3426" s="5">
        <f t="shared" si="214"/>
        <v>330</v>
      </c>
      <c r="O3426" t="s">
        <v>67</v>
      </c>
      <c r="P3426" t="s">
        <v>68</v>
      </c>
      <c r="Q3426" t="s">
        <v>36</v>
      </c>
      <c r="R3426" t="s">
        <v>42</v>
      </c>
      <c r="T3426" t="s">
        <v>43</v>
      </c>
      <c r="U3426" t="str">
        <f t="shared" si="215"/>
        <v>No Discount</v>
      </c>
    </row>
    <row r="3427" spans="1:21" x14ac:dyDescent="0.25">
      <c r="A3427" t="s">
        <v>5834</v>
      </c>
      <c r="B3427" s="3">
        <v>46144</v>
      </c>
      <c r="C3427" t="s">
        <v>2794</v>
      </c>
      <c r="D3427" t="s">
        <v>50</v>
      </c>
      <c r="E3427" t="s">
        <v>75</v>
      </c>
      <c r="F3427" t="s">
        <v>137</v>
      </c>
      <c r="G3427" t="s">
        <v>6031</v>
      </c>
      <c r="H3427">
        <v>4</v>
      </c>
      <c r="I3427" s="5">
        <v>210</v>
      </c>
      <c r="J3427" s="5">
        <v>320</v>
      </c>
      <c r="K3427" s="5">
        <f t="shared" si="212"/>
        <v>1280</v>
      </c>
      <c r="L3427" s="4">
        <v>0.05</v>
      </c>
      <c r="M3427" s="5">
        <f t="shared" si="213"/>
        <v>64</v>
      </c>
      <c r="N3427" s="5">
        <f t="shared" si="214"/>
        <v>504</v>
      </c>
      <c r="O3427" t="s">
        <v>85</v>
      </c>
      <c r="P3427" t="s">
        <v>86</v>
      </c>
      <c r="Q3427" t="s">
        <v>36</v>
      </c>
      <c r="R3427" t="s">
        <v>42</v>
      </c>
      <c r="T3427" t="s">
        <v>43</v>
      </c>
      <c r="U3427" t="str">
        <f t="shared" si="215"/>
        <v>5-10%</v>
      </c>
    </row>
    <row r="3428" spans="1:21" x14ac:dyDescent="0.25">
      <c r="A3428" t="s">
        <v>5835</v>
      </c>
      <c r="B3428" s="3">
        <v>46186</v>
      </c>
      <c r="C3428" t="s">
        <v>2162</v>
      </c>
      <c r="D3428" t="s">
        <v>32</v>
      </c>
      <c r="E3428" t="s">
        <v>33</v>
      </c>
      <c r="F3428" t="s">
        <v>6063</v>
      </c>
      <c r="G3428" t="s">
        <v>6026</v>
      </c>
      <c r="H3428">
        <v>8</v>
      </c>
      <c r="I3428" s="5">
        <v>240</v>
      </c>
      <c r="J3428" s="5">
        <v>380</v>
      </c>
      <c r="K3428" s="5">
        <f t="shared" si="212"/>
        <v>3040</v>
      </c>
      <c r="L3428" s="4">
        <v>0.05</v>
      </c>
      <c r="M3428" s="5">
        <f t="shared" si="213"/>
        <v>152</v>
      </c>
      <c r="N3428" s="5">
        <f t="shared" si="214"/>
        <v>1272</v>
      </c>
      <c r="O3428" t="s">
        <v>127</v>
      </c>
      <c r="P3428" t="s">
        <v>56</v>
      </c>
      <c r="Q3428" t="s">
        <v>53</v>
      </c>
      <c r="R3428" t="s">
        <v>440</v>
      </c>
      <c r="S3428">
        <v>1</v>
      </c>
      <c r="T3428" t="s">
        <v>441</v>
      </c>
      <c r="U3428" t="str">
        <f t="shared" si="215"/>
        <v>5-10%</v>
      </c>
    </row>
    <row r="3429" spans="1:21" x14ac:dyDescent="0.25">
      <c r="A3429" t="s">
        <v>5836</v>
      </c>
      <c r="B3429" s="3">
        <v>45836</v>
      </c>
      <c r="C3429" t="s">
        <v>2317</v>
      </c>
      <c r="D3429" t="s">
        <v>32</v>
      </c>
      <c r="E3429" t="s">
        <v>33</v>
      </c>
      <c r="F3429" t="s">
        <v>6063</v>
      </c>
      <c r="G3429" t="s">
        <v>6026</v>
      </c>
      <c r="H3429">
        <v>3</v>
      </c>
      <c r="I3429" s="5">
        <v>240</v>
      </c>
      <c r="J3429" s="5">
        <v>380</v>
      </c>
      <c r="K3429" s="5">
        <f t="shared" si="212"/>
        <v>1140</v>
      </c>
      <c r="L3429" s="4">
        <v>0</v>
      </c>
      <c r="M3429" s="5">
        <f t="shared" si="213"/>
        <v>0</v>
      </c>
      <c r="N3429" s="5">
        <f t="shared" si="214"/>
        <v>420</v>
      </c>
      <c r="O3429" t="s">
        <v>77</v>
      </c>
      <c r="P3429" t="s">
        <v>78</v>
      </c>
      <c r="Q3429" t="s">
        <v>36</v>
      </c>
      <c r="R3429" t="s">
        <v>42</v>
      </c>
      <c r="T3429" t="s">
        <v>43</v>
      </c>
      <c r="U3429" t="str">
        <f t="shared" si="215"/>
        <v>No Discount</v>
      </c>
    </row>
    <row r="3430" spans="1:21" x14ac:dyDescent="0.25">
      <c r="A3430" t="s">
        <v>5837</v>
      </c>
      <c r="B3430" s="3">
        <v>46039</v>
      </c>
      <c r="C3430" t="s">
        <v>1896</v>
      </c>
      <c r="D3430" t="s">
        <v>32</v>
      </c>
      <c r="E3430" t="s">
        <v>75</v>
      </c>
      <c r="F3430" t="s">
        <v>6040</v>
      </c>
      <c r="G3430" t="s">
        <v>6069</v>
      </c>
      <c r="H3430">
        <v>3</v>
      </c>
      <c r="I3430" s="5">
        <v>260</v>
      </c>
      <c r="J3430" s="5">
        <v>387</v>
      </c>
      <c r="K3430" s="5">
        <f t="shared" si="212"/>
        <v>1161</v>
      </c>
      <c r="L3430" s="4">
        <v>0.05</v>
      </c>
      <c r="M3430" s="5">
        <f t="shared" si="213"/>
        <v>58.050000000000004</v>
      </c>
      <c r="N3430" s="5">
        <f t="shared" si="214"/>
        <v>439.04999999999995</v>
      </c>
      <c r="O3430" t="s">
        <v>67</v>
      </c>
      <c r="P3430" t="s">
        <v>68</v>
      </c>
      <c r="Q3430" t="s">
        <v>36</v>
      </c>
      <c r="R3430" t="s">
        <v>42</v>
      </c>
      <c r="T3430" t="s">
        <v>43</v>
      </c>
      <c r="U3430" t="str">
        <f t="shared" si="215"/>
        <v>5-10%</v>
      </c>
    </row>
    <row r="3431" spans="1:21" x14ac:dyDescent="0.25">
      <c r="A3431" t="s">
        <v>5838</v>
      </c>
      <c r="B3431" s="3">
        <v>46146</v>
      </c>
      <c r="C3431" t="s">
        <v>2486</v>
      </c>
      <c r="D3431" t="s">
        <v>50</v>
      </c>
      <c r="E3431" t="s">
        <v>33</v>
      </c>
      <c r="F3431" t="s">
        <v>6063</v>
      </c>
      <c r="G3431" t="s">
        <v>6049</v>
      </c>
      <c r="H3431">
        <v>10</v>
      </c>
      <c r="I3431" s="5">
        <v>1430</v>
      </c>
      <c r="J3431" s="5">
        <v>2227</v>
      </c>
      <c r="K3431" s="5">
        <f t="shared" si="212"/>
        <v>22270</v>
      </c>
      <c r="L3431" s="4">
        <v>0.12</v>
      </c>
      <c r="M3431" s="5">
        <f t="shared" si="213"/>
        <v>2672.4</v>
      </c>
      <c r="N3431" s="5">
        <f t="shared" si="214"/>
        <v>10642.4</v>
      </c>
      <c r="O3431" t="s">
        <v>85</v>
      </c>
      <c r="P3431" t="s">
        <v>86</v>
      </c>
      <c r="Q3431" t="s">
        <v>36</v>
      </c>
      <c r="R3431" t="s">
        <v>440</v>
      </c>
      <c r="S3431">
        <v>63</v>
      </c>
      <c r="T3431" t="s">
        <v>441</v>
      </c>
      <c r="U3431" t="str">
        <f t="shared" si="215"/>
        <v>11-15%</v>
      </c>
    </row>
    <row r="3432" spans="1:21" x14ac:dyDescent="0.25">
      <c r="A3432" t="s">
        <v>5839</v>
      </c>
      <c r="B3432" s="3">
        <v>46076</v>
      </c>
      <c r="C3432" t="s">
        <v>2209</v>
      </c>
      <c r="D3432" t="s">
        <v>126</v>
      </c>
      <c r="E3432" t="s">
        <v>33</v>
      </c>
      <c r="F3432" t="s">
        <v>93</v>
      </c>
      <c r="G3432" t="s">
        <v>6013</v>
      </c>
      <c r="H3432">
        <v>10</v>
      </c>
      <c r="I3432" s="5">
        <v>1050</v>
      </c>
      <c r="J3432" s="5">
        <v>1450</v>
      </c>
      <c r="K3432" s="5">
        <f t="shared" si="212"/>
        <v>14500</v>
      </c>
      <c r="L3432" s="4">
        <v>0.18</v>
      </c>
      <c r="M3432" s="5">
        <f t="shared" si="213"/>
        <v>2610</v>
      </c>
      <c r="N3432" s="5">
        <f t="shared" si="214"/>
        <v>6610</v>
      </c>
      <c r="O3432" t="s">
        <v>95</v>
      </c>
      <c r="P3432" t="s">
        <v>96</v>
      </c>
      <c r="Q3432" t="s">
        <v>53</v>
      </c>
      <c r="R3432" t="s">
        <v>440</v>
      </c>
      <c r="S3432">
        <v>90</v>
      </c>
      <c r="T3432" t="s">
        <v>441</v>
      </c>
      <c r="U3432" t="str">
        <f t="shared" si="215"/>
        <v>16-20%</v>
      </c>
    </row>
    <row r="3433" spans="1:21" x14ac:dyDescent="0.25">
      <c r="A3433" t="s">
        <v>5840</v>
      </c>
      <c r="B3433" s="3">
        <v>46191</v>
      </c>
      <c r="C3433" t="s">
        <v>4545</v>
      </c>
      <c r="D3433" t="s">
        <v>32</v>
      </c>
      <c r="E3433" t="s">
        <v>33</v>
      </c>
      <c r="F3433" t="s">
        <v>6040</v>
      </c>
      <c r="G3433" t="s">
        <v>6069</v>
      </c>
      <c r="H3433">
        <v>4</v>
      </c>
      <c r="I3433" s="5">
        <v>260</v>
      </c>
      <c r="J3433" s="5">
        <v>387</v>
      </c>
      <c r="K3433" s="5">
        <f t="shared" si="212"/>
        <v>1548</v>
      </c>
      <c r="L3433" s="4">
        <v>0.12</v>
      </c>
      <c r="M3433" s="5">
        <f t="shared" si="213"/>
        <v>185.76</v>
      </c>
      <c r="N3433" s="5">
        <f t="shared" si="214"/>
        <v>693.76</v>
      </c>
      <c r="O3433" t="s">
        <v>40</v>
      </c>
      <c r="P3433" t="s">
        <v>41</v>
      </c>
      <c r="Q3433" t="s">
        <v>36</v>
      </c>
      <c r="R3433" t="s">
        <v>440</v>
      </c>
      <c r="S3433">
        <v>100</v>
      </c>
      <c r="T3433" t="s">
        <v>441</v>
      </c>
      <c r="U3433" t="str">
        <f t="shared" si="215"/>
        <v>11-15%</v>
      </c>
    </row>
    <row r="3434" spans="1:21" x14ac:dyDescent="0.25">
      <c r="A3434" t="s">
        <v>5841</v>
      </c>
      <c r="B3434" s="3">
        <v>45898</v>
      </c>
      <c r="C3434" t="s">
        <v>716</v>
      </c>
      <c r="D3434" t="s">
        <v>126</v>
      </c>
      <c r="E3434" t="s">
        <v>75</v>
      </c>
      <c r="F3434" t="s">
        <v>6063</v>
      </c>
      <c r="G3434" t="s">
        <v>6049</v>
      </c>
      <c r="H3434">
        <v>9</v>
      </c>
      <c r="I3434" s="5">
        <v>1430</v>
      </c>
      <c r="J3434" s="5">
        <v>2227</v>
      </c>
      <c r="K3434" s="5">
        <f t="shared" si="212"/>
        <v>20043</v>
      </c>
      <c r="L3434" s="4">
        <v>0</v>
      </c>
      <c r="M3434" s="5">
        <f t="shared" si="213"/>
        <v>0</v>
      </c>
      <c r="N3434" s="5">
        <f t="shared" si="214"/>
        <v>7173</v>
      </c>
      <c r="O3434" t="s">
        <v>55</v>
      </c>
      <c r="P3434" t="s">
        <v>56</v>
      </c>
      <c r="Q3434" t="s">
        <v>53</v>
      </c>
      <c r="R3434" t="s">
        <v>42</v>
      </c>
      <c r="T3434" t="s">
        <v>43</v>
      </c>
      <c r="U3434" t="str">
        <f t="shared" si="215"/>
        <v>No Discount</v>
      </c>
    </row>
    <row r="3435" spans="1:21" x14ac:dyDescent="0.25">
      <c r="A3435" t="s">
        <v>5842</v>
      </c>
      <c r="B3435" s="3">
        <v>46045</v>
      </c>
      <c r="C3435" t="s">
        <v>1337</v>
      </c>
      <c r="D3435" t="s">
        <v>50</v>
      </c>
      <c r="E3435" t="s">
        <v>33</v>
      </c>
      <c r="F3435" t="s">
        <v>93</v>
      </c>
      <c r="G3435" t="s">
        <v>6013</v>
      </c>
      <c r="H3435">
        <v>10</v>
      </c>
      <c r="I3435" s="5">
        <v>1050</v>
      </c>
      <c r="J3435" s="5">
        <v>1450</v>
      </c>
      <c r="K3435" s="5">
        <f t="shared" si="212"/>
        <v>14500</v>
      </c>
      <c r="L3435" s="4">
        <v>0.25</v>
      </c>
      <c r="M3435" s="5">
        <f t="shared" si="213"/>
        <v>3625</v>
      </c>
      <c r="N3435" s="5">
        <f t="shared" si="214"/>
        <v>7625</v>
      </c>
      <c r="O3435" t="s">
        <v>67</v>
      </c>
      <c r="P3435" t="s">
        <v>68</v>
      </c>
      <c r="Q3435" t="s">
        <v>36</v>
      </c>
      <c r="R3435" t="s">
        <v>42</v>
      </c>
      <c r="T3435" t="s">
        <v>43</v>
      </c>
      <c r="U3435" t="str">
        <f t="shared" si="215"/>
        <v>21-25%</v>
      </c>
    </row>
    <row r="3436" spans="1:21" x14ac:dyDescent="0.25">
      <c r="A3436" t="s">
        <v>5843</v>
      </c>
      <c r="B3436" s="3">
        <v>45965</v>
      </c>
      <c r="C3436" t="s">
        <v>4195</v>
      </c>
      <c r="D3436" t="s">
        <v>50</v>
      </c>
      <c r="E3436" t="s">
        <v>33</v>
      </c>
      <c r="F3436" t="s">
        <v>93</v>
      </c>
      <c r="G3436" t="s">
        <v>6013</v>
      </c>
      <c r="H3436">
        <v>10</v>
      </c>
      <c r="I3436" s="5">
        <v>1050</v>
      </c>
      <c r="J3436" s="5">
        <v>1450</v>
      </c>
      <c r="K3436" s="5">
        <f t="shared" si="212"/>
        <v>14500</v>
      </c>
      <c r="L3436" s="4">
        <v>0</v>
      </c>
      <c r="M3436" s="5">
        <f t="shared" si="213"/>
        <v>0</v>
      </c>
      <c r="N3436" s="5">
        <f t="shared" si="214"/>
        <v>4000</v>
      </c>
      <c r="O3436" t="s">
        <v>85</v>
      </c>
      <c r="P3436" t="s">
        <v>86</v>
      </c>
      <c r="Q3436" t="s">
        <v>36</v>
      </c>
      <c r="R3436" t="s">
        <v>42</v>
      </c>
      <c r="T3436" t="s">
        <v>43</v>
      </c>
      <c r="U3436" t="str">
        <f t="shared" si="215"/>
        <v>No Discount</v>
      </c>
    </row>
    <row r="3437" spans="1:21" x14ac:dyDescent="0.25">
      <c r="A3437" t="s">
        <v>5844</v>
      </c>
      <c r="B3437" s="3">
        <v>45698</v>
      </c>
      <c r="C3437" t="s">
        <v>3720</v>
      </c>
      <c r="D3437" t="s">
        <v>50</v>
      </c>
      <c r="E3437" t="s">
        <v>33</v>
      </c>
      <c r="F3437" t="s">
        <v>6040</v>
      </c>
      <c r="G3437" t="s">
        <v>6069</v>
      </c>
      <c r="H3437">
        <v>5</v>
      </c>
      <c r="I3437" s="5">
        <v>260</v>
      </c>
      <c r="J3437" s="5">
        <v>387</v>
      </c>
      <c r="K3437" s="5">
        <f t="shared" si="212"/>
        <v>1935</v>
      </c>
      <c r="L3437" s="4">
        <v>0</v>
      </c>
      <c r="M3437" s="5">
        <f t="shared" si="213"/>
        <v>0</v>
      </c>
      <c r="N3437" s="5">
        <f t="shared" si="214"/>
        <v>635</v>
      </c>
      <c r="O3437" t="s">
        <v>120</v>
      </c>
      <c r="P3437" t="s">
        <v>96</v>
      </c>
      <c r="Q3437" t="s">
        <v>53</v>
      </c>
      <c r="R3437" t="s">
        <v>42</v>
      </c>
      <c r="T3437" t="s">
        <v>43</v>
      </c>
      <c r="U3437" t="str">
        <f t="shared" si="215"/>
        <v>No Discount</v>
      </c>
    </row>
    <row r="3438" spans="1:21" x14ac:dyDescent="0.25">
      <c r="A3438" t="s">
        <v>5845</v>
      </c>
      <c r="B3438" s="3">
        <v>45730</v>
      </c>
      <c r="C3438" t="s">
        <v>455</v>
      </c>
      <c r="D3438" t="s">
        <v>126</v>
      </c>
      <c r="E3438" t="s">
        <v>33</v>
      </c>
      <c r="F3438" t="s">
        <v>6040</v>
      </c>
      <c r="G3438" t="s">
        <v>6021</v>
      </c>
      <c r="H3438">
        <v>9</v>
      </c>
      <c r="I3438" s="5">
        <v>180</v>
      </c>
      <c r="J3438" s="5">
        <v>260</v>
      </c>
      <c r="K3438" s="5">
        <f t="shared" si="212"/>
        <v>2340</v>
      </c>
      <c r="L3438" s="4">
        <v>0</v>
      </c>
      <c r="M3438" s="5">
        <f t="shared" si="213"/>
        <v>0</v>
      </c>
      <c r="N3438" s="5">
        <f t="shared" si="214"/>
        <v>720</v>
      </c>
      <c r="O3438" t="s">
        <v>215</v>
      </c>
      <c r="P3438" t="s">
        <v>86</v>
      </c>
      <c r="Q3438" t="s">
        <v>36</v>
      </c>
      <c r="R3438" t="s">
        <v>42</v>
      </c>
      <c r="T3438" t="s">
        <v>43</v>
      </c>
      <c r="U3438" t="str">
        <f t="shared" si="215"/>
        <v>No Discount</v>
      </c>
    </row>
    <row r="3439" spans="1:21" x14ac:dyDescent="0.25">
      <c r="A3439" t="s">
        <v>5846</v>
      </c>
      <c r="B3439" s="3">
        <v>46068</v>
      </c>
      <c r="C3439" t="s">
        <v>487</v>
      </c>
      <c r="D3439" t="s">
        <v>32</v>
      </c>
      <c r="E3439" t="s">
        <v>33</v>
      </c>
      <c r="F3439" t="s">
        <v>137</v>
      </c>
      <c r="G3439" t="s">
        <v>6031</v>
      </c>
      <c r="H3439">
        <v>10</v>
      </c>
      <c r="I3439" s="5">
        <v>210</v>
      </c>
      <c r="J3439" s="5">
        <v>320</v>
      </c>
      <c r="K3439" s="5">
        <f t="shared" si="212"/>
        <v>3200</v>
      </c>
      <c r="L3439" s="4">
        <v>0.05</v>
      </c>
      <c r="M3439" s="5">
        <f t="shared" si="213"/>
        <v>160</v>
      </c>
      <c r="N3439" s="5">
        <f t="shared" si="214"/>
        <v>1260</v>
      </c>
      <c r="O3439" t="s">
        <v>55</v>
      </c>
      <c r="P3439" t="s">
        <v>56</v>
      </c>
      <c r="Q3439" t="s">
        <v>53</v>
      </c>
      <c r="R3439" t="s">
        <v>42</v>
      </c>
      <c r="T3439" t="s">
        <v>43</v>
      </c>
      <c r="U3439" t="str">
        <f t="shared" si="215"/>
        <v>5-10%</v>
      </c>
    </row>
    <row r="3440" spans="1:21" x14ac:dyDescent="0.25">
      <c r="A3440" t="s">
        <v>5847</v>
      </c>
      <c r="B3440" s="3">
        <v>45972</v>
      </c>
      <c r="C3440" t="s">
        <v>1837</v>
      </c>
      <c r="D3440" t="s">
        <v>50</v>
      </c>
      <c r="E3440" t="s">
        <v>75</v>
      </c>
      <c r="F3440" t="s">
        <v>6040</v>
      </c>
      <c r="G3440" t="s">
        <v>6021</v>
      </c>
      <c r="H3440">
        <v>7</v>
      </c>
      <c r="I3440" s="5">
        <v>180</v>
      </c>
      <c r="J3440" s="5">
        <v>260</v>
      </c>
      <c r="K3440" s="5">
        <f t="shared" si="212"/>
        <v>1820</v>
      </c>
      <c r="L3440" s="4">
        <v>0</v>
      </c>
      <c r="M3440" s="5">
        <f t="shared" si="213"/>
        <v>0</v>
      </c>
      <c r="N3440" s="5">
        <f t="shared" si="214"/>
        <v>560</v>
      </c>
      <c r="O3440" t="s">
        <v>67</v>
      </c>
      <c r="P3440" t="s">
        <v>68</v>
      </c>
      <c r="Q3440" t="s">
        <v>36</v>
      </c>
      <c r="R3440" t="s">
        <v>42</v>
      </c>
      <c r="T3440" t="s">
        <v>43</v>
      </c>
      <c r="U3440" t="str">
        <f t="shared" si="215"/>
        <v>No Discount</v>
      </c>
    </row>
    <row r="3441" spans="1:21" x14ac:dyDescent="0.25">
      <c r="A3441" t="s">
        <v>5848</v>
      </c>
      <c r="B3441" s="3">
        <v>45725</v>
      </c>
      <c r="C3441" t="s">
        <v>3241</v>
      </c>
      <c r="D3441" t="s">
        <v>126</v>
      </c>
      <c r="E3441" t="s">
        <v>75</v>
      </c>
      <c r="F3441" t="s">
        <v>137</v>
      </c>
      <c r="G3441" t="s">
        <v>6031</v>
      </c>
      <c r="H3441">
        <v>8</v>
      </c>
      <c r="I3441" s="5">
        <v>210</v>
      </c>
      <c r="J3441" s="5">
        <v>320</v>
      </c>
      <c r="K3441" s="5">
        <f t="shared" si="212"/>
        <v>2560</v>
      </c>
      <c r="L3441" s="4">
        <v>0</v>
      </c>
      <c r="M3441" s="5">
        <f t="shared" si="213"/>
        <v>0</v>
      </c>
      <c r="N3441" s="5">
        <f t="shared" si="214"/>
        <v>880</v>
      </c>
      <c r="O3441" t="s">
        <v>95</v>
      </c>
      <c r="P3441" t="s">
        <v>96</v>
      </c>
      <c r="Q3441" t="s">
        <v>53</v>
      </c>
      <c r="R3441" t="s">
        <v>42</v>
      </c>
      <c r="T3441" t="s">
        <v>43</v>
      </c>
      <c r="U3441" t="str">
        <f t="shared" si="215"/>
        <v>No Discount</v>
      </c>
    </row>
    <row r="3442" spans="1:21" x14ac:dyDescent="0.25">
      <c r="A3442" t="s">
        <v>5849</v>
      </c>
      <c r="B3442" s="3">
        <v>46124</v>
      </c>
      <c r="C3442" t="s">
        <v>1927</v>
      </c>
      <c r="D3442" t="s">
        <v>50</v>
      </c>
      <c r="E3442" t="s">
        <v>75</v>
      </c>
      <c r="F3442" t="s">
        <v>137</v>
      </c>
      <c r="G3442" t="s">
        <v>6031</v>
      </c>
      <c r="H3442">
        <v>1</v>
      </c>
      <c r="I3442" s="5">
        <v>210</v>
      </c>
      <c r="J3442" s="5">
        <v>320</v>
      </c>
      <c r="K3442" s="5">
        <f t="shared" si="212"/>
        <v>320</v>
      </c>
      <c r="L3442" s="4">
        <v>0.05</v>
      </c>
      <c r="M3442" s="5">
        <f t="shared" si="213"/>
        <v>16</v>
      </c>
      <c r="N3442" s="5">
        <f t="shared" si="214"/>
        <v>126</v>
      </c>
      <c r="O3442" t="s">
        <v>55</v>
      </c>
      <c r="P3442" t="s">
        <v>56</v>
      </c>
      <c r="Q3442" t="s">
        <v>53</v>
      </c>
      <c r="R3442" t="s">
        <v>440</v>
      </c>
      <c r="S3442">
        <v>16</v>
      </c>
      <c r="T3442" t="s">
        <v>441</v>
      </c>
      <c r="U3442" t="str">
        <f t="shared" si="215"/>
        <v>5-10%</v>
      </c>
    </row>
    <row r="3443" spans="1:21" x14ac:dyDescent="0.25">
      <c r="A3443" t="s">
        <v>5850</v>
      </c>
      <c r="B3443" s="3">
        <v>46168</v>
      </c>
      <c r="C3443" t="s">
        <v>831</v>
      </c>
      <c r="D3443" t="s">
        <v>126</v>
      </c>
      <c r="E3443" t="s">
        <v>33</v>
      </c>
      <c r="F3443" t="s">
        <v>6063</v>
      </c>
      <c r="G3443" t="s">
        <v>6049</v>
      </c>
      <c r="H3443">
        <v>10</v>
      </c>
      <c r="I3443" s="5">
        <v>1430</v>
      </c>
      <c r="J3443" s="5">
        <v>2227</v>
      </c>
      <c r="K3443" s="5">
        <f t="shared" si="212"/>
        <v>22270</v>
      </c>
      <c r="L3443" s="4">
        <v>0.1</v>
      </c>
      <c r="M3443" s="5">
        <f t="shared" si="213"/>
        <v>2227</v>
      </c>
      <c r="N3443" s="5">
        <f t="shared" si="214"/>
        <v>10197</v>
      </c>
      <c r="O3443" t="s">
        <v>120</v>
      </c>
      <c r="P3443" t="s">
        <v>96</v>
      </c>
      <c r="Q3443" t="s">
        <v>53</v>
      </c>
      <c r="R3443" t="s">
        <v>440</v>
      </c>
      <c r="S3443">
        <v>3</v>
      </c>
      <c r="T3443" t="s">
        <v>441</v>
      </c>
      <c r="U3443" t="str">
        <f t="shared" si="215"/>
        <v>5-10%</v>
      </c>
    </row>
    <row r="3444" spans="1:21" x14ac:dyDescent="0.25">
      <c r="A3444" t="s">
        <v>5851</v>
      </c>
      <c r="B3444" s="3">
        <v>46045</v>
      </c>
      <c r="C3444" t="s">
        <v>5426</v>
      </c>
      <c r="D3444" t="s">
        <v>32</v>
      </c>
      <c r="E3444" t="s">
        <v>75</v>
      </c>
      <c r="F3444" t="s">
        <v>137</v>
      </c>
      <c r="G3444" t="s">
        <v>6031</v>
      </c>
      <c r="H3444">
        <v>4</v>
      </c>
      <c r="I3444" s="5">
        <v>210</v>
      </c>
      <c r="J3444" s="5">
        <v>320</v>
      </c>
      <c r="K3444" s="5">
        <f t="shared" si="212"/>
        <v>1280</v>
      </c>
      <c r="L3444" s="4">
        <v>0.15</v>
      </c>
      <c r="M3444" s="5">
        <f t="shared" si="213"/>
        <v>192</v>
      </c>
      <c r="N3444" s="5">
        <f t="shared" si="214"/>
        <v>632</v>
      </c>
      <c r="O3444" t="s">
        <v>181</v>
      </c>
      <c r="P3444" t="s">
        <v>68</v>
      </c>
      <c r="Q3444" t="s">
        <v>36</v>
      </c>
      <c r="R3444" t="s">
        <v>440</v>
      </c>
      <c r="S3444">
        <v>113</v>
      </c>
      <c r="T3444" t="s">
        <v>441</v>
      </c>
      <c r="U3444" t="str">
        <f t="shared" si="215"/>
        <v>11-15%</v>
      </c>
    </row>
    <row r="3445" spans="1:21" x14ac:dyDescent="0.25">
      <c r="A3445" t="s">
        <v>5852</v>
      </c>
      <c r="B3445" s="3">
        <v>45770</v>
      </c>
      <c r="C3445" t="s">
        <v>876</v>
      </c>
      <c r="D3445" t="s">
        <v>50</v>
      </c>
      <c r="E3445" t="s">
        <v>75</v>
      </c>
      <c r="F3445" t="s">
        <v>6063</v>
      </c>
      <c r="G3445" t="s">
        <v>6049</v>
      </c>
      <c r="H3445">
        <v>10</v>
      </c>
      <c r="I3445" s="5">
        <v>1430</v>
      </c>
      <c r="J3445" s="5">
        <v>2227</v>
      </c>
      <c r="K3445" s="5">
        <f t="shared" si="212"/>
        <v>22270</v>
      </c>
      <c r="L3445" s="4">
        <v>0</v>
      </c>
      <c r="M3445" s="5">
        <f t="shared" si="213"/>
        <v>0</v>
      </c>
      <c r="N3445" s="5">
        <f t="shared" si="214"/>
        <v>7970</v>
      </c>
      <c r="O3445" t="s">
        <v>40</v>
      </c>
      <c r="P3445" t="s">
        <v>41</v>
      </c>
      <c r="Q3445" t="s">
        <v>36</v>
      </c>
      <c r="R3445" t="s">
        <v>42</v>
      </c>
      <c r="T3445" t="s">
        <v>43</v>
      </c>
      <c r="U3445" t="str">
        <f t="shared" si="215"/>
        <v>No Discount</v>
      </c>
    </row>
    <row r="3446" spans="1:21" x14ac:dyDescent="0.25">
      <c r="A3446" t="s">
        <v>5853</v>
      </c>
      <c r="B3446" s="3">
        <v>45691</v>
      </c>
      <c r="C3446" t="s">
        <v>2255</v>
      </c>
      <c r="D3446" t="s">
        <v>126</v>
      </c>
      <c r="E3446" t="s">
        <v>33</v>
      </c>
      <c r="F3446" t="s">
        <v>6063</v>
      </c>
      <c r="G3446" t="s">
        <v>6049</v>
      </c>
      <c r="H3446">
        <v>8</v>
      </c>
      <c r="I3446" s="5">
        <v>1430</v>
      </c>
      <c r="J3446" s="5">
        <v>2227</v>
      </c>
      <c r="K3446" s="5">
        <f t="shared" si="212"/>
        <v>17816</v>
      </c>
      <c r="L3446" s="4">
        <v>0</v>
      </c>
      <c r="M3446" s="5">
        <f t="shared" si="213"/>
        <v>0</v>
      </c>
      <c r="N3446" s="5">
        <f t="shared" si="214"/>
        <v>6376</v>
      </c>
      <c r="O3446" t="s">
        <v>85</v>
      </c>
      <c r="P3446" t="s">
        <v>86</v>
      </c>
      <c r="Q3446" t="s">
        <v>36</v>
      </c>
      <c r="R3446" t="s">
        <v>42</v>
      </c>
      <c r="T3446" t="s">
        <v>43</v>
      </c>
      <c r="U3446" t="str">
        <f t="shared" si="215"/>
        <v>No Discount</v>
      </c>
    </row>
    <row r="3447" spans="1:21" x14ac:dyDescent="0.25">
      <c r="A3447" t="s">
        <v>5854</v>
      </c>
      <c r="B3447" s="3">
        <v>45792</v>
      </c>
      <c r="C3447" t="s">
        <v>2470</v>
      </c>
      <c r="D3447" t="s">
        <v>126</v>
      </c>
      <c r="E3447" t="s">
        <v>33</v>
      </c>
      <c r="F3447" t="s">
        <v>6063</v>
      </c>
      <c r="G3447" t="s">
        <v>6026</v>
      </c>
      <c r="H3447">
        <v>2</v>
      </c>
      <c r="I3447" s="5">
        <v>240</v>
      </c>
      <c r="J3447" s="5">
        <v>380</v>
      </c>
      <c r="K3447" s="5">
        <f t="shared" si="212"/>
        <v>760</v>
      </c>
      <c r="L3447" s="4">
        <v>0</v>
      </c>
      <c r="M3447" s="5">
        <f t="shared" si="213"/>
        <v>0</v>
      </c>
      <c r="N3447" s="5">
        <f t="shared" si="214"/>
        <v>280</v>
      </c>
      <c r="O3447" t="s">
        <v>77</v>
      </c>
      <c r="P3447" t="s">
        <v>78</v>
      </c>
      <c r="Q3447" t="s">
        <v>36</v>
      </c>
      <c r="R3447" t="s">
        <v>42</v>
      </c>
      <c r="T3447" t="s">
        <v>43</v>
      </c>
      <c r="U3447" t="str">
        <f t="shared" si="215"/>
        <v>No Discount</v>
      </c>
    </row>
    <row r="3448" spans="1:21" x14ac:dyDescent="0.25">
      <c r="A3448" t="s">
        <v>5855</v>
      </c>
      <c r="B3448" s="3">
        <v>46094</v>
      </c>
      <c r="C3448" t="s">
        <v>5856</v>
      </c>
      <c r="D3448" t="s">
        <v>32</v>
      </c>
      <c r="E3448" t="s">
        <v>33</v>
      </c>
      <c r="F3448" t="s">
        <v>6063</v>
      </c>
      <c r="G3448" t="s">
        <v>6026</v>
      </c>
      <c r="H3448">
        <v>4</v>
      </c>
      <c r="I3448" s="5">
        <v>240</v>
      </c>
      <c r="J3448" s="5">
        <v>380</v>
      </c>
      <c r="K3448" s="5">
        <f t="shared" si="212"/>
        <v>1520</v>
      </c>
      <c r="L3448" s="4">
        <v>0.12</v>
      </c>
      <c r="M3448" s="5">
        <f t="shared" si="213"/>
        <v>182.4</v>
      </c>
      <c r="N3448" s="5">
        <f t="shared" si="214"/>
        <v>742.4</v>
      </c>
      <c r="O3448" t="s">
        <v>55</v>
      </c>
      <c r="P3448" t="s">
        <v>56</v>
      </c>
      <c r="Q3448" t="s">
        <v>53</v>
      </c>
      <c r="R3448" t="s">
        <v>42</v>
      </c>
      <c r="T3448" t="s">
        <v>43</v>
      </c>
      <c r="U3448" t="str">
        <f t="shared" si="215"/>
        <v>11-15%</v>
      </c>
    </row>
    <row r="3449" spans="1:21" x14ac:dyDescent="0.25">
      <c r="A3449" t="s">
        <v>5858</v>
      </c>
      <c r="B3449" s="3">
        <v>46192</v>
      </c>
      <c r="C3449" t="s">
        <v>617</v>
      </c>
      <c r="D3449" t="s">
        <v>50</v>
      </c>
      <c r="E3449" t="s">
        <v>75</v>
      </c>
      <c r="F3449" t="s">
        <v>93</v>
      </c>
      <c r="G3449" t="s">
        <v>6013</v>
      </c>
      <c r="H3449">
        <v>2</v>
      </c>
      <c r="I3449" s="5">
        <v>1050</v>
      </c>
      <c r="J3449" s="5">
        <v>1450</v>
      </c>
      <c r="K3449" s="5">
        <f t="shared" si="212"/>
        <v>2900</v>
      </c>
      <c r="L3449" s="4">
        <v>0.25</v>
      </c>
      <c r="M3449" s="5">
        <f t="shared" si="213"/>
        <v>725</v>
      </c>
      <c r="N3449" s="5">
        <f t="shared" si="214"/>
        <v>1525</v>
      </c>
      <c r="O3449" t="s">
        <v>40</v>
      </c>
      <c r="P3449" t="s">
        <v>41</v>
      </c>
      <c r="Q3449" t="s">
        <v>36</v>
      </c>
      <c r="R3449" t="s">
        <v>440</v>
      </c>
      <c r="S3449">
        <v>53</v>
      </c>
      <c r="T3449" t="s">
        <v>441</v>
      </c>
      <c r="U3449" t="str">
        <f t="shared" si="215"/>
        <v>21-25%</v>
      </c>
    </row>
    <row r="3450" spans="1:21" x14ac:dyDescent="0.25">
      <c r="A3450" t="s">
        <v>5859</v>
      </c>
      <c r="B3450" s="3">
        <v>45935</v>
      </c>
      <c r="C3450" t="s">
        <v>2854</v>
      </c>
      <c r="D3450" t="s">
        <v>50</v>
      </c>
      <c r="E3450" t="s">
        <v>33</v>
      </c>
      <c r="F3450" t="s">
        <v>6040</v>
      </c>
      <c r="G3450" t="s">
        <v>6021</v>
      </c>
      <c r="H3450">
        <v>9</v>
      </c>
      <c r="I3450" s="5">
        <v>180</v>
      </c>
      <c r="J3450" s="5">
        <v>260</v>
      </c>
      <c r="K3450" s="5">
        <f t="shared" si="212"/>
        <v>2340</v>
      </c>
      <c r="L3450" s="4">
        <v>0</v>
      </c>
      <c r="M3450" s="5">
        <f t="shared" si="213"/>
        <v>0</v>
      </c>
      <c r="N3450" s="5">
        <f t="shared" si="214"/>
        <v>720</v>
      </c>
      <c r="O3450" t="s">
        <v>85</v>
      </c>
      <c r="P3450" t="s">
        <v>86</v>
      </c>
      <c r="Q3450" t="s">
        <v>36</v>
      </c>
      <c r="R3450" t="s">
        <v>440</v>
      </c>
      <c r="S3450">
        <v>61</v>
      </c>
      <c r="T3450" t="s">
        <v>441</v>
      </c>
      <c r="U3450" t="str">
        <f t="shared" si="215"/>
        <v>No Discount</v>
      </c>
    </row>
    <row r="3451" spans="1:21" x14ac:dyDescent="0.25">
      <c r="A3451" t="s">
        <v>5860</v>
      </c>
      <c r="B3451" s="3">
        <v>45838</v>
      </c>
      <c r="C3451" t="s">
        <v>560</v>
      </c>
      <c r="D3451" t="s">
        <v>32</v>
      </c>
      <c r="E3451" t="s">
        <v>75</v>
      </c>
      <c r="F3451" t="s">
        <v>6063</v>
      </c>
      <c r="G3451" t="s">
        <v>6049</v>
      </c>
      <c r="H3451">
        <v>1</v>
      </c>
      <c r="I3451" s="5">
        <v>1430</v>
      </c>
      <c r="J3451" s="5">
        <v>2227</v>
      </c>
      <c r="K3451" s="5">
        <f t="shared" si="212"/>
        <v>2227</v>
      </c>
      <c r="L3451" s="4">
        <v>0</v>
      </c>
      <c r="M3451" s="5">
        <f t="shared" si="213"/>
        <v>0</v>
      </c>
      <c r="N3451" s="5">
        <f t="shared" si="214"/>
        <v>797</v>
      </c>
      <c r="O3451" t="s">
        <v>85</v>
      </c>
      <c r="P3451" t="s">
        <v>86</v>
      </c>
      <c r="Q3451" t="s">
        <v>36</v>
      </c>
      <c r="R3451" t="s">
        <v>42</v>
      </c>
      <c r="T3451" t="s">
        <v>43</v>
      </c>
      <c r="U3451" t="str">
        <f t="shared" si="215"/>
        <v>No Discount</v>
      </c>
    </row>
    <row r="3452" spans="1:21" x14ac:dyDescent="0.25">
      <c r="A3452" t="s">
        <v>5861</v>
      </c>
      <c r="B3452" s="3">
        <v>46096</v>
      </c>
      <c r="C3452" t="s">
        <v>2547</v>
      </c>
      <c r="D3452" t="s">
        <v>32</v>
      </c>
      <c r="E3452" t="s">
        <v>75</v>
      </c>
      <c r="F3452" t="s">
        <v>93</v>
      </c>
      <c r="G3452" t="s">
        <v>6013</v>
      </c>
      <c r="H3452">
        <v>6</v>
      </c>
      <c r="I3452" s="5">
        <v>1050</v>
      </c>
      <c r="J3452" s="5">
        <v>1450</v>
      </c>
      <c r="K3452" s="5">
        <f t="shared" si="212"/>
        <v>8700</v>
      </c>
      <c r="L3452" s="4">
        <v>0.25</v>
      </c>
      <c r="M3452" s="5">
        <f t="shared" si="213"/>
        <v>2175</v>
      </c>
      <c r="N3452" s="5">
        <f t="shared" si="214"/>
        <v>4575</v>
      </c>
      <c r="O3452" t="s">
        <v>67</v>
      </c>
      <c r="P3452" t="s">
        <v>68</v>
      </c>
      <c r="Q3452" t="s">
        <v>36</v>
      </c>
      <c r="R3452" t="s">
        <v>42</v>
      </c>
      <c r="T3452" t="s">
        <v>43</v>
      </c>
      <c r="U3452" t="str">
        <f t="shared" si="215"/>
        <v>21-25%</v>
      </c>
    </row>
    <row r="3453" spans="1:21" x14ac:dyDescent="0.25">
      <c r="A3453" t="s">
        <v>5862</v>
      </c>
      <c r="B3453" s="3">
        <v>46199</v>
      </c>
      <c r="C3453" t="s">
        <v>4580</v>
      </c>
      <c r="D3453" t="s">
        <v>126</v>
      </c>
      <c r="E3453" t="s">
        <v>33</v>
      </c>
      <c r="F3453" t="s">
        <v>6063</v>
      </c>
      <c r="G3453" t="s">
        <v>6049</v>
      </c>
      <c r="H3453">
        <v>59</v>
      </c>
      <c r="I3453" s="5">
        <v>1430</v>
      </c>
      <c r="J3453" s="5">
        <v>2227</v>
      </c>
      <c r="K3453" s="5">
        <f t="shared" si="212"/>
        <v>131393</v>
      </c>
      <c r="L3453" s="4">
        <v>0.2</v>
      </c>
      <c r="M3453" s="5">
        <f t="shared" si="213"/>
        <v>26278.600000000002</v>
      </c>
      <c r="N3453" s="5">
        <f t="shared" si="214"/>
        <v>73301.600000000006</v>
      </c>
      <c r="O3453" t="s">
        <v>77</v>
      </c>
      <c r="P3453" t="s">
        <v>78</v>
      </c>
      <c r="Q3453" t="s">
        <v>36</v>
      </c>
      <c r="R3453" t="s">
        <v>440</v>
      </c>
      <c r="S3453">
        <v>149</v>
      </c>
      <c r="T3453" t="s">
        <v>441</v>
      </c>
      <c r="U3453" t="str">
        <f t="shared" si="215"/>
        <v>16-20%</v>
      </c>
    </row>
    <row r="3454" spans="1:21" x14ac:dyDescent="0.25">
      <c r="A3454" t="s">
        <v>5863</v>
      </c>
      <c r="B3454" s="3">
        <v>45739</v>
      </c>
      <c r="C3454" t="s">
        <v>218</v>
      </c>
      <c r="D3454" t="s">
        <v>126</v>
      </c>
      <c r="E3454" t="s">
        <v>33</v>
      </c>
      <c r="F3454" t="s">
        <v>6040</v>
      </c>
      <c r="G3454" t="s">
        <v>6021</v>
      </c>
      <c r="H3454">
        <v>7</v>
      </c>
      <c r="I3454" s="5">
        <v>180</v>
      </c>
      <c r="J3454" s="5">
        <v>260</v>
      </c>
      <c r="K3454" s="5">
        <f t="shared" si="212"/>
        <v>1820</v>
      </c>
      <c r="L3454" s="4">
        <v>0</v>
      </c>
      <c r="M3454" s="5">
        <f t="shared" si="213"/>
        <v>0</v>
      </c>
      <c r="N3454" s="5">
        <f t="shared" si="214"/>
        <v>560</v>
      </c>
      <c r="O3454" t="s">
        <v>55</v>
      </c>
      <c r="P3454" t="s">
        <v>56</v>
      </c>
      <c r="Q3454" t="s">
        <v>53</v>
      </c>
      <c r="R3454" t="s">
        <v>42</v>
      </c>
      <c r="T3454" t="s">
        <v>43</v>
      </c>
      <c r="U3454" t="str">
        <f t="shared" si="215"/>
        <v>No Discount</v>
      </c>
    </row>
    <row r="3455" spans="1:21" x14ac:dyDescent="0.25">
      <c r="A3455" t="s">
        <v>5864</v>
      </c>
      <c r="B3455" s="3">
        <v>45706</v>
      </c>
      <c r="C3455" t="s">
        <v>1724</v>
      </c>
      <c r="D3455" t="s">
        <v>32</v>
      </c>
      <c r="E3455" t="s">
        <v>75</v>
      </c>
      <c r="F3455" t="s">
        <v>6063</v>
      </c>
      <c r="G3455" t="s">
        <v>6049</v>
      </c>
      <c r="H3455">
        <v>8</v>
      </c>
      <c r="I3455" s="5">
        <v>1430</v>
      </c>
      <c r="J3455" s="5">
        <v>2227</v>
      </c>
      <c r="K3455" s="5">
        <f t="shared" si="212"/>
        <v>17816</v>
      </c>
      <c r="L3455" s="4">
        <v>0</v>
      </c>
      <c r="M3455" s="5">
        <f t="shared" si="213"/>
        <v>0</v>
      </c>
      <c r="N3455" s="5">
        <f t="shared" si="214"/>
        <v>6376</v>
      </c>
      <c r="O3455" t="s">
        <v>120</v>
      </c>
      <c r="P3455" t="s">
        <v>96</v>
      </c>
      <c r="Q3455" t="s">
        <v>53</v>
      </c>
      <c r="R3455" t="s">
        <v>42</v>
      </c>
      <c r="T3455" t="s">
        <v>43</v>
      </c>
      <c r="U3455" t="str">
        <f t="shared" si="215"/>
        <v>No Discount</v>
      </c>
    </row>
    <row r="3456" spans="1:21" x14ac:dyDescent="0.25">
      <c r="A3456" t="s">
        <v>5865</v>
      </c>
      <c r="B3456" s="3">
        <v>46003</v>
      </c>
      <c r="C3456" t="s">
        <v>2401</v>
      </c>
      <c r="D3456" t="s">
        <v>50</v>
      </c>
      <c r="E3456" t="s">
        <v>75</v>
      </c>
      <c r="F3456" t="s">
        <v>6040</v>
      </c>
      <c r="G3456" t="s">
        <v>6021</v>
      </c>
      <c r="H3456">
        <v>7</v>
      </c>
      <c r="I3456" s="5">
        <v>180</v>
      </c>
      <c r="J3456" s="5">
        <v>260</v>
      </c>
      <c r="K3456" s="5">
        <f t="shared" si="212"/>
        <v>1820</v>
      </c>
      <c r="L3456" s="4">
        <v>0</v>
      </c>
      <c r="M3456" s="5">
        <f t="shared" si="213"/>
        <v>0</v>
      </c>
      <c r="N3456" s="5">
        <f t="shared" si="214"/>
        <v>560</v>
      </c>
      <c r="O3456" t="s">
        <v>120</v>
      </c>
      <c r="P3456" t="s">
        <v>96</v>
      </c>
      <c r="Q3456" t="s">
        <v>53</v>
      </c>
      <c r="R3456" t="s">
        <v>42</v>
      </c>
      <c r="T3456" t="s">
        <v>43</v>
      </c>
      <c r="U3456" t="str">
        <f t="shared" si="215"/>
        <v>No Discount</v>
      </c>
    </row>
    <row r="3457" spans="1:21" x14ac:dyDescent="0.25">
      <c r="A3457" t="s">
        <v>5866</v>
      </c>
      <c r="B3457" s="3">
        <v>46062</v>
      </c>
      <c r="C3457" t="s">
        <v>1281</v>
      </c>
      <c r="D3457" t="s">
        <v>50</v>
      </c>
      <c r="E3457" t="s">
        <v>75</v>
      </c>
      <c r="F3457" t="s">
        <v>6063</v>
      </c>
      <c r="G3457" t="s">
        <v>6026</v>
      </c>
      <c r="H3457">
        <v>3</v>
      </c>
      <c r="I3457" s="5">
        <v>240</v>
      </c>
      <c r="J3457" s="5">
        <v>380</v>
      </c>
      <c r="K3457" s="5">
        <f t="shared" si="212"/>
        <v>1140</v>
      </c>
      <c r="L3457" s="4">
        <v>0.2</v>
      </c>
      <c r="M3457" s="5">
        <f t="shared" si="213"/>
        <v>228</v>
      </c>
      <c r="N3457" s="5">
        <f t="shared" si="214"/>
        <v>648</v>
      </c>
      <c r="O3457" t="s">
        <v>120</v>
      </c>
      <c r="P3457" t="s">
        <v>96</v>
      </c>
      <c r="Q3457" t="s">
        <v>53</v>
      </c>
      <c r="R3457" t="s">
        <v>440</v>
      </c>
      <c r="S3457">
        <v>86</v>
      </c>
      <c r="T3457" t="s">
        <v>441</v>
      </c>
      <c r="U3457" t="str">
        <f t="shared" si="215"/>
        <v>16-20%</v>
      </c>
    </row>
    <row r="3458" spans="1:21" x14ac:dyDescent="0.25">
      <c r="A3458" t="s">
        <v>5867</v>
      </c>
      <c r="B3458" s="3">
        <v>45714</v>
      </c>
      <c r="C3458" t="s">
        <v>1993</v>
      </c>
      <c r="D3458" t="s">
        <v>32</v>
      </c>
      <c r="E3458" t="s">
        <v>33</v>
      </c>
      <c r="F3458" t="s">
        <v>6063</v>
      </c>
      <c r="G3458" t="s">
        <v>6026</v>
      </c>
      <c r="H3458">
        <v>2</v>
      </c>
      <c r="I3458" s="5">
        <v>240</v>
      </c>
      <c r="J3458" s="5">
        <v>380</v>
      </c>
      <c r="K3458" s="5">
        <f t="shared" ref="K3458:K3521" si="216">H3458*J3458</f>
        <v>760</v>
      </c>
      <c r="L3458" s="4">
        <v>0</v>
      </c>
      <c r="M3458" s="5">
        <f t="shared" ref="M3458:M3521" si="217">K3458*L3458</f>
        <v>0</v>
      </c>
      <c r="N3458" s="5">
        <f t="shared" ref="N3458:N3521" si="218">K3458-((H3458*I3458)-M3458)</f>
        <v>280</v>
      </c>
      <c r="O3458" t="s">
        <v>85</v>
      </c>
      <c r="P3458" t="s">
        <v>86</v>
      </c>
      <c r="Q3458" t="s">
        <v>36</v>
      </c>
      <c r="R3458" t="s">
        <v>42</v>
      </c>
      <c r="T3458" t="s">
        <v>43</v>
      </c>
      <c r="U3458" t="str">
        <f t="shared" ref="U3458:U3521" si="219">_xlfn.IFS(L3458=0, "No Discount", L3458&lt;=10%, "5-10%", L3458&lt;=15%, "11-15%", L3458&lt;=20%, "16-20%", L3458&lt;=25%, "21-25%")</f>
        <v>No Discount</v>
      </c>
    </row>
    <row r="3459" spans="1:21" x14ac:dyDescent="0.25">
      <c r="A3459" t="s">
        <v>5868</v>
      </c>
      <c r="B3459" s="3">
        <v>45724</v>
      </c>
      <c r="C3459" t="s">
        <v>149</v>
      </c>
      <c r="D3459" t="s">
        <v>126</v>
      </c>
      <c r="E3459" t="s">
        <v>33</v>
      </c>
      <c r="F3459" t="s">
        <v>6063</v>
      </c>
      <c r="G3459" t="s">
        <v>6049</v>
      </c>
      <c r="H3459">
        <v>1</v>
      </c>
      <c r="I3459" s="5">
        <v>1430</v>
      </c>
      <c r="J3459" s="5">
        <v>2227</v>
      </c>
      <c r="K3459" s="5">
        <f t="shared" si="216"/>
        <v>2227</v>
      </c>
      <c r="L3459" s="4">
        <v>0</v>
      </c>
      <c r="M3459" s="5">
        <f t="shared" si="217"/>
        <v>0</v>
      </c>
      <c r="N3459" s="5">
        <f t="shared" si="218"/>
        <v>797</v>
      </c>
      <c r="O3459" t="s">
        <v>85</v>
      </c>
      <c r="P3459" t="s">
        <v>86</v>
      </c>
      <c r="Q3459" t="s">
        <v>36</v>
      </c>
      <c r="R3459" t="s">
        <v>42</v>
      </c>
      <c r="T3459" t="s">
        <v>43</v>
      </c>
      <c r="U3459" t="str">
        <f t="shared" si="219"/>
        <v>No Discount</v>
      </c>
    </row>
    <row r="3460" spans="1:21" x14ac:dyDescent="0.25">
      <c r="A3460" t="s">
        <v>5869</v>
      </c>
      <c r="B3460" s="3">
        <v>45886</v>
      </c>
      <c r="C3460" t="s">
        <v>5578</v>
      </c>
      <c r="D3460" t="s">
        <v>126</v>
      </c>
      <c r="E3460" t="s">
        <v>33</v>
      </c>
      <c r="F3460" t="s">
        <v>6063</v>
      </c>
      <c r="G3460" t="s">
        <v>6026</v>
      </c>
      <c r="H3460">
        <v>5</v>
      </c>
      <c r="I3460" s="5">
        <v>240</v>
      </c>
      <c r="J3460" s="5">
        <v>380</v>
      </c>
      <c r="K3460" s="5">
        <f t="shared" si="216"/>
        <v>1900</v>
      </c>
      <c r="L3460" s="4">
        <v>0</v>
      </c>
      <c r="M3460" s="5">
        <f t="shared" si="217"/>
        <v>0</v>
      </c>
      <c r="N3460" s="5">
        <f t="shared" si="218"/>
        <v>700</v>
      </c>
      <c r="O3460" t="s">
        <v>215</v>
      </c>
      <c r="P3460" t="s">
        <v>86</v>
      </c>
      <c r="Q3460" t="s">
        <v>36</v>
      </c>
      <c r="R3460" t="s">
        <v>42</v>
      </c>
      <c r="T3460" t="s">
        <v>43</v>
      </c>
      <c r="U3460" t="str">
        <f t="shared" si="219"/>
        <v>No Discount</v>
      </c>
    </row>
    <row r="3461" spans="1:21" x14ac:dyDescent="0.25">
      <c r="A3461" t="s">
        <v>5870</v>
      </c>
      <c r="B3461" s="3">
        <v>45972</v>
      </c>
      <c r="C3461" t="s">
        <v>656</v>
      </c>
      <c r="D3461" t="s">
        <v>126</v>
      </c>
      <c r="E3461" t="s">
        <v>33</v>
      </c>
      <c r="F3461" t="s">
        <v>93</v>
      </c>
      <c r="G3461" t="s">
        <v>6013</v>
      </c>
      <c r="H3461">
        <v>9</v>
      </c>
      <c r="I3461" s="5">
        <v>1050</v>
      </c>
      <c r="J3461" s="5">
        <v>1450</v>
      </c>
      <c r="K3461" s="5">
        <f t="shared" si="216"/>
        <v>13050</v>
      </c>
      <c r="L3461" s="4">
        <v>0</v>
      </c>
      <c r="M3461" s="5">
        <f t="shared" si="217"/>
        <v>0</v>
      </c>
      <c r="N3461" s="5">
        <f t="shared" si="218"/>
        <v>3600</v>
      </c>
      <c r="O3461" t="s">
        <v>181</v>
      </c>
      <c r="P3461" t="s">
        <v>68</v>
      </c>
      <c r="Q3461" t="s">
        <v>36</v>
      </c>
      <c r="R3461" t="s">
        <v>42</v>
      </c>
      <c r="T3461" t="s">
        <v>43</v>
      </c>
      <c r="U3461" t="str">
        <f t="shared" si="219"/>
        <v>No Discount</v>
      </c>
    </row>
    <row r="3462" spans="1:21" x14ac:dyDescent="0.25">
      <c r="A3462" t="s">
        <v>5871</v>
      </c>
      <c r="B3462" s="3">
        <v>45926</v>
      </c>
      <c r="C3462" t="s">
        <v>2145</v>
      </c>
      <c r="D3462" t="s">
        <v>126</v>
      </c>
      <c r="E3462" t="s">
        <v>75</v>
      </c>
      <c r="F3462" t="s">
        <v>137</v>
      </c>
      <c r="G3462" t="s">
        <v>6031</v>
      </c>
      <c r="H3462">
        <v>1</v>
      </c>
      <c r="I3462" s="5">
        <v>210</v>
      </c>
      <c r="J3462" s="5">
        <v>320</v>
      </c>
      <c r="K3462" s="5">
        <f t="shared" si="216"/>
        <v>320</v>
      </c>
      <c r="L3462" s="4">
        <v>0</v>
      </c>
      <c r="M3462" s="5">
        <f t="shared" si="217"/>
        <v>0</v>
      </c>
      <c r="N3462" s="5">
        <f t="shared" si="218"/>
        <v>110</v>
      </c>
      <c r="O3462" t="s">
        <v>77</v>
      </c>
      <c r="P3462" t="s">
        <v>78</v>
      </c>
      <c r="Q3462" t="s">
        <v>36</v>
      </c>
      <c r="R3462" t="s">
        <v>42</v>
      </c>
      <c r="T3462" t="s">
        <v>43</v>
      </c>
      <c r="U3462" t="str">
        <f t="shared" si="219"/>
        <v>No Discount</v>
      </c>
    </row>
    <row r="3463" spans="1:21" x14ac:dyDescent="0.25">
      <c r="A3463" t="s">
        <v>5872</v>
      </c>
      <c r="B3463" s="3">
        <v>46124</v>
      </c>
      <c r="C3463" t="s">
        <v>472</v>
      </c>
      <c r="D3463" t="s">
        <v>32</v>
      </c>
      <c r="E3463" t="s">
        <v>33</v>
      </c>
      <c r="F3463" t="s">
        <v>6063</v>
      </c>
      <c r="G3463" t="s">
        <v>6073</v>
      </c>
      <c r="H3463">
        <v>3</v>
      </c>
      <c r="I3463" s="5">
        <v>1200</v>
      </c>
      <c r="J3463" s="5">
        <v>1900</v>
      </c>
      <c r="K3463" s="5">
        <f t="shared" si="216"/>
        <v>5700</v>
      </c>
      <c r="L3463" s="4">
        <v>0.1</v>
      </c>
      <c r="M3463" s="5">
        <f t="shared" si="217"/>
        <v>570</v>
      </c>
      <c r="N3463" s="5">
        <f t="shared" si="218"/>
        <v>2670</v>
      </c>
      <c r="O3463" t="s">
        <v>127</v>
      </c>
      <c r="P3463" t="s">
        <v>56</v>
      </c>
      <c r="Q3463" t="s">
        <v>53</v>
      </c>
      <c r="R3463" t="s">
        <v>440</v>
      </c>
      <c r="S3463">
        <v>27</v>
      </c>
      <c r="T3463" t="s">
        <v>441</v>
      </c>
      <c r="U3463" t="str">
        <f t="shared" si="219"/>
        <v>5-10%</v>
      </c>
    </row>
    <row r="3464" spans="1:21" x14ac:dyDescent="0.25">
      <c r="A3464" t="s">
        <v>5873</v>
      </c>
      <c r="B3464" s="3">
        <v>46036</v>
      </c>
      <c r="C3464" t="s">
        <v>1465</v>
      </c>
      <c r="D3464" t="s">
        <v>32</v>
      </c>
      <c r="E3464" t="s">
        <v>75</v>
      </c>
      <c r="F3464" t="s">
        <v>6063</v>
      </c>
      <c r="G3464" t="s">
        <v>6026</v>
      </c>
      <c r="H3464">
        <v>8</v>
      </c>
      <c r="I3464" s="5">
        <v>240</v>
      </c>
      <c r="J3464" s="5">
        <v>380</v>
      </c>
      <c r="K3464" s="5">
        <f t="shared" si="216"/>
        <v>3040</v>
      </c>
      <c r="L3464" s="4">
        <v>0.1</v>
      </c>
      <c r="M3464" s="5">
        <f t="shared" si="217"/>
        <v>304</v>
      </c>
      <c r="N3464" s="5">
        <f t="shared" si="218"/>
        <v>1424</v>
      </c>
      <c r="O3464" t="s">
        <v>95</v>
      </c>
      <c r="P3464" t="s">
        <v>96</v>
      </c>
      <c r="Q3464" t="s">
        <v>53</v>
      </c>
      <c r="R3464" t="s">
        <v>42</v>
      </c>
      <c r="T3464" t="s">
        <v>43</v>
      </c>
      <c r="U3464" t="str">
        <f t="shared" si="219"/>
        <v>5-10%</v>
      </c>
    </row>
    <row r="3465" spans="1:21" x14ac:dyDescent="0.25">
      <c r="A3465" t="s">
        <v>5874</v>
      </c>
      <c r="B3465" s="3">
        <v>46009</v>
      </c>
      <c r="C3465" t="s">
        <v>4448</v>
      </c>
      <c r="D3465" t="s">
        <v>126</v>
      </c>
      <c r="E3465" t="s">
        <v>33</v>
      </c>
      <c r="F3465" t="s">
        <v>137</v>
      </c>
      <c r="G3465" t="s">
        <v>6031</v>
      </c>
      <c r="H3465">
        <v>4</v>
      </c>
      <c r="I3465" s="5">
        <v>210</v>
      </c>
      <c r="J3465" s="5">
        <v>320</v>
      </c>
      <c r="K3465" s="5">
        <f t="shared" si="216"/>
        <v>1280</v>
      </c>
      <c r="L3465" s="4">
        <v>0</v>
      </c>
      <c r="M3465" s="5">
        <f t="shared" si="217"/>
        <v>0</v>
      </c>
      <c r="N3465" s="5">
        <f t="shared" si="218"/>
        <v>440</v>
      </c>
      <c r="O3465" t="s">
        <v>77</v>
      </c>
      <c r="P3465" t="s">
        <v>78</v>
      </c>
      <c r="Q3465" t="s">
        <v>36</v>
      </c>
      <c r="R3465" t="s">
        <v>440</v>
      </c>
      <c r="S3465">
        <v>329</v>
      </c>
      <c r="T3465" t="s">
        <v>441</v>
      </c>
      <c r="U3465" t="str">
        <f t="shared" si="219"/>
        <v>No Discount</v>
      </c>
    </row>
    <row r="3466" spans="1:21" x14ac:dyDescent="0.25">
      <c r="A3466" t="s">
        <v>5875</v>
      </c>
      <c r="B3466" s="3">
        <v>46039</v>
      </c>
      <c r="C3466" t="s">
        <v>5093</v>
      </c>
      <c r="D3466" t="s">
        <v>32</v>
      </c>
      <c r="E3466" t="s">
        <v>33</v>
      </c>
      <c r="F3466" t="s">
        <v>93</v>
      </c>
      <c r="G3466" t="s">
        <v>6013</v>
      </c>
      <c r="H3466">
        <v>9</v>
      </c>
      <c r="I3466" s="5">
        <v>1050</v>
      </c>
      <c r="J3466" s="5">
        <v>1450</v>
      </c>
      <c r="K3466" s="5">
        <f t="shared" si="216"/>
        <v>13050</v>
      </c>
      <c r="L3466" s="4">
        <v>0.25</v>
      </c>
      <c r="M3466" s="5">
        <f t="shared" si="217"/>
        <v>3262.5</v>
      </c>
      <c r="N3466" s="5">
        <f t="shared" si="218"/>
        <v>6862.5</v>
      </c>
      <c r="O3466" t="s">
        <v>85</v>
      </c>
      <c r="P3466" t="s">
        <v>86</v>
      </c>
      <c r="Q3466" t="s">
        <v>36</v>
      </c>
      <c r="R3466" t="s">
        <v>440</v>
      </c>
      <c r="S3466">
        <v>358</v>
      </c>
      <c r="T3466" t="s">
        <v>441</v>
      </c>
      <c r="U3466" t="str">
        <f t="shared" si="219"/>
        <v>21-25%</v>
      </c>
    </row>
    <row r="3467" spans="1:21" x14ac:dyDescent="0.25">
      <c r="A3467" t="s">
        <v>5876</v>
      </c>
      <c r="B3467" s="3">
        <v>45916</v>
      </c>
      <c r="C3467" t="s">
        <v>330</v>
      </c>
      <c r="D3467" t="s">
        <v>50</v>
      </c>
      <c r="E3467" t="s">
        <v>75</v>
      </c>
      <c r="F3467" t="s">
        <v>137</v>
      </c>
      <c r="G3467" t="s">
        <v>6031</v>
      </c>
      <c r="H3467">
        <v>6</v>
      </c>
      <c r="I3467" s="5">
        <v>210</v>
      </c>
      <c r="J3467" s="5">
        <v>320</v>
      </c>
      <c r="K3467" s="5">
        <f t="shared" si="216"/>
        <v>1920</v>
      </c>
      <c r="L3467" s="4">
        <v>0</v>
      </c>
      <c r="M3467" s="5">
        <f t="shared" si="217"/>
        <v>0</v>
      </c>
      <c r="N3467" s="5">
        <f t="shared" si="218"/>
        <v>660</v>
      </c>
      <c r="O3467" t="s">
        <v>40</v>
      </c>
      <c r="P3467" t="s">
        <v>41</v>
      </c>
      <c r="Q3467" t="s">
        <v>36</v>
      </c>
      <c r="R3467" t="s">
        <v>42</v>
      </c>
      <c r="T3467" t="s">
        <v>43</v>
      </c>
      <c r="U3467" t="str">
        <f t="shared" si="219"/>
        <v>No Discount</v>
      </c>
    </row>
    <row r="3468" spans="1:21" x14ac:dyDescent="0.25">
      <c r="A3468" t="s">
        <v>5877</v>
      </c>
      <c r="B3468" s="3">
        <v>46080</v>
      </c>
      <c r="C3468" t="s">
        <v>5856</v>
      </c>
      <c r="D3468" t="s">
        <v>32</v>
      </c>
      <c r="E3468" t="s">
        <v>33</v>
      </c>
      <c r="F3468" t="s">
        <v>6063</v>
      </c>
      <c r="G3468" t="s">
        <v>6026</v>
      </c>
      <c r="H3468">
        <v>10</v>
      </c>
      <c r="I3468" s="5">
        <v>240</v>
      </c>
      <c r="J3468" s="5">
        <v>380</v>
      </c>
      <c r="K3468" s="5">
        <f t="shared" si="216"/>
        <v>3800</v>
      </c>
      <c r="L3468" s="4">
        <v>0.25</v>
      </c>
      <c r="M3468" s="5">
        <f t="shared" si="217"/>
        <v>950</v>
      </c>
      <c r="N3468" s="5">
        <f t="shared" si="218"/>
        <v>2350</v>
      </c>
      <c r="O3468" t="s">
        <v>85</v>
      </c>
      <c r="P3468" t="s">
        <v>86</v>
      </c>
      <c r="Q3468" t="s">
        <v>36</v>
      </c>
      <c r="R3468" t="s">
        <v>42</v>
      </c>
      <c r="T3468" t="s">
        <v>43</v>
      </c>
      <c r="U3468" t="str">
        <f t="shared" si="219"/>
        <v>21-25%</v>
      </c>
    </row>
    <row r="3469" spans="1:21" x14ac:dyDescent="0.25">
      <c r="A3469" t="s">
        <v>5878</v>
      </c>
      <c r="B3469" s="3">
        <v>45726</v>
      </c>
      <c r="C3469" t="s">
        <v>760</v>
      </c>
      <c r="D3469" t="s">
        <v>32</v>
      </c>
      <c r="E3469" t="s">
        <v>75</v>
      </c>
      <c r="F3469" t="s">
        <v>6063</v>
      </c>
      <c r="G3469" t="s">
        <v>6026</v>
      </c>
      <c r="H3469">
        <v>4</v>
      </c>
      <c r="I3469" s="5">
        <v>240</v>
      </c>
      <c r="J3469" s="5">
        <v>380</v>
      </c>
      <c r="K3469" s="5">
        <f t="shared" si="216"/>
        <v>1520</v>
      </c>
      <c r="L3469" s="4">
        <v>0</v>
      </c>
      <c r="M3469" s="5">
        <f t="shared" si="217"/>
        <v>0</v>
      </c>
      <c r="N3469" s="5">
        <f t="shared" si="218"/>
        <v>560</v>
      </c>
      <c r="O3469" t="s">
        <v>215</v>
      </c>
      <c r="P3469" t="s">
        <v>86</v>
      </c>
      <c r="Q3469" t="s">
        <v>36</v>
      </c>
      <c r="R3469" t="s">
        <v>42</v>
      </c>
      <c r="T3469" t="s">
        <v>43</v>
      </c>
      <c r="U3469" t="str">
        <f t="shared" si="219"/>
        <v>No Discount</v>
      </c>
    </row>
    <row r="3470" spans="1:21" x14ac:dyDescent="0.25">
      <c r="A3470" t="s">
        <v>5879</v>
      </c>
      <c r="B3470" s="3">
        <v>45789</v>
      </c>
      <c r="C3470" t="s">
        <v>2928</v>
      </c>
      <c r="D3470" t="s">
        <v>126</v>
      </c>
      <c r="E3470" t="s">
        <v>33</v>
      </c>
      <c r="F3470" t="s">
        <v>6063</v>
      </c>
      <c r="G3470" t="s">
        <v>6073</v>
      </c>
      <c r="H3470">
        <v>1</v>
      </c>
      <c r="I3470" s="5">
        <v>1200</v>
      </c>
      <c r="J3470" s="5">
        <v>1900</v>
      </c>
      <c r="K3470" s="5">
        <f t="shared" si="216"/>
        <v>1900</v>
      </c>
      <c r="L3470" s="4">
        <v>0</v>
      </c>
      <c r="M3470" s="5">
        <f t="shared" si="217"/>
        <v>0</v>
      </c>
      <c r="N3470" s="5">
        <f t="shared" si="218"/>
        <v>700</v>
      </c>
      <c r="O3470" t="s">
        <v>85</v>
      </c>
      <c r="P3470" t="s">
        <v>86</v>
      </c>
      <c r="Q3470" t="s">
        <v>36</v>
      </c>
      <c r="R3470" t="s">
        <v>42</v>
      </c>
      <c r="T3470" t="s">
        <v>43</v>
      </c>
      <c r="U3470" t="str">
        <f t="shared" si="219"/>
        <v>No Discount</v>
      </c>
    </row>
    <row r="3471" spans="1:21" x14ac:dyDescent="0.25">
      <c r="A3471" t="s">
        <v>5880</v>
      </c>
      <c r="B3471" s="3">
        <v>45694</v>
      </c>
      <c r="C3471" t="s">
        <v>1322</v>
      </c>
      <c r="D3471" t="s">
        <v>126</v>
      </c>
      <c r="E3471" t="s">
        <v>75</v>
      </c>
      <c r="F3471" t="s">
        <v>93</v>
      </c>
      <c r="G3471" t="s">
        <v>6013</v>
      </c>
      <c r="H3471">
        <v>1</v>
      </c>
      <c r="I3471" s="5">
        <v>1050</v>
      </c>
      <c r="J3471" s="5">
        <v>1450</v>
      </c>
      <c r="K3471" s="5">
        <f t="shared" si="216"/>
        <v>1450</v>
      </c>
      <c r="L3471" s="4">
        <v>0</v>
      </c>
      <c r="M3471" s="5">
        <f t="shared" si="217"/>
        <v>0</v>
      </c>
      <c r="N3471" s="5">
        <f t="shared" si="218"/>
        <v>400</v>
      </c>
      <c r="O3471" t="s">
        <v>95</v>
      </c>
      <c r="P3471" t="s">
        <v>96</v>
      </c>
      <c r="Q3471" t="s">
        <v>53</v>
      </c>
      <c r="R3471" t="s">
        <v>42</v>
      </c>
      <c r="T3471" t="s">
        <v>43</v>
      </c>
      <c r="U3471" t="str">
        <f t="shared" si="219"/>
        <v>No Discount</v>
      </c>
    </row>
    <row r="3472" spans="1:21" x14ac:dyDescent="0.25">
      <c r="A3472" t="s">
        <v>5881</v>
      </c>
      <c r="B3472" s="3">
        <v>45702</v>
      </c>
      <c r="C3472" t="s">
        <v>3142</v>
      </c>
      <c r="D3472" t="s">
        <v>50</v>
      </c>
      <c r="E3472" t="s">
        <v>75</v>
      </c>
      <c r="F3472" t="s">
        <v>137</v>
      </c>
      <c r="G3472" t="s">
        <v>6031</v>
      </c>
      <c r="H3472">
        <v>7</v>
      </c>
      <c r="I3472" s="5">
        <v>210</v>
      </c>
      <c r="J3472" s="5">
        <v>320</v>
      </c>
      <c r="K3472" s="5">
        <f t="shared" si="216"/>
        <v>2240</v>
      </c>
      <c r="L3472" s="4">
        <v>0</v>
      </c>
      <c r="M3472" s="5">
        <f t="shared" si="217"/>
        <v>0</v>
      </c>
      <c r="N3472" s="5">
        <f t="shared" si="218"/>
        <v>770</v>
      </c>
      <c r="O3472" t="s">
        <v>110</v>
      </c>
      <c r="P3472" t="s">
        <v>78</v>
      </c>
      <c r="Q3472" t="s">
        <v>36</v>
      </c>
      <c r="R3472" t="s">
        <v>42</v>
      </c>
      <c r="T3472" t="s">
        <v>43</v>
      </c>
      <c r="U3472" t="str">
        <f t="shared" si="219"/>
        <v>No Discount</v>
      </c>
    </row>
    <row r="3473" spans="1:21" x14ac:dyDescent="0.25">
      <c r="A3473" t="s">
        <v>5882</v>
      </c>
      <c r="B3473" s="3">
        <v>45713</v>
      </c>
      <c r="C3473" t="s">
        <v>2496</v>
      </c>
      <c r="D3473" t="s">
        <v>32</v>
      </c>
      <c r="E3473" t="s">
        <v>33</v>
      </c>
      <c r="F3473" t="s">
        <v>6063</v>
      </c>
      <c r="G3473" t="s">
        <v>6026</v>
      </c>
      <c r="H3473">
        <v>4</v>
      </c>
      <c r="I3473" s="5">
        <v>240</v>
      </c>
      <c r="J3473" s="5">
        <v>380</v>
      </c>
      <c r="K3473" s="5">
        <f t="shared" si="216"/>
        <v>1520</v>
      </c>
      <c r="L3473" s="4">
        <v>0</v>
      </c>
      <c r="M3473" s="5">
        <f t="shared" si="217"/>
        <v>0</v>
      </c>
      <c r="N3473" s="5">
        <f t="shared" si="218"/>
        <v>560</v>
      </c>
      <c r="O3473" t="s">
        <v>95</v>
      </c>
      <c r="P3473" t="s">
        <v>96</v>
      </c>
      <c r="Q3473" t="s">
        <v>53</v>
      </c>
      <c r="R3473" t="s">
        <v>42</v>
      </c>
      <c r="T3473" t="s">
        <v>43</v>
      </c>
      <c r="U3473" t="str">
        <f t="shared" si="219"/>
        <v>No Discount</v>
      </c>
    </row>
    <row r="3474" spans="1:21" x14ac:dyDescent="0.25">
      <c r="A3474" t="s">
        <v>5883</v>
      </c>
      <c r="B3474" s="3">
        <v>46032</v>
      </c>
      <c r="C3474" t="s">
        <v>720</v>
      </c>
      <c r="D3474" t="s">
        <v>32</v>
      </c>
      <c r="E3474" t="s">
        <v>75</v>
      </c>
      <c r="F3474" t="s">
        <v>6063</v>
      </c>
      <c r="G3474" t="s">
        <v>6026</v>
      </c>
      <c r="H3474">
        <v>10</v>
      </c>
      <c r="I3474" s="5">
        <v>240</v>
      </c>
      <c r="J3474" s="5">
        <v>380</v>
      </c>
      <c r="K3474" s="5">
        <f t="shared" si="216"/>
        <v>3800</v>
      </c>
      <c r="L3474" s="4">
        <v>0.2</v>
      </c>
      <c r="M3474" s="5">
        <f t="shared" si="217"/>
        <v>760</v>
      </c>
      <c r="N3474" s="5">
        <f t="shared" si="218"/>
        <v>2160</v>
      </c>
      <c r="O3474" t="s">
        <v>95</v>
      </c>
      <c r="P3474" t="s">
        <v>96</v>
      </c>
      <c r="Q3474" t="s">
        <v>53</v>
      </c>
      <c r="R3474" t="s">
        <v>42</v>
      </c>
      <c r="T3474" t="s">
        <v>43</v>
      </c>
      <c r="U3474" t="str">
        <f t="shared" si="219"/>
        <v>16-20%</v>
      </c>
    </row>
    <row r="3475" spans="1:21" x14ac:dyDescent="0.25">
      <c r="A3475" t="s">
        <v>5884</v>
      </c>
      <c r="B3475" s="3">
        <v>46109</v>
      </c>
      <c r="C3475" t="s">
        <v>3214</v>
      </c>
      <c r="D3475" t="s">
        <v>126</v>
      </c>
      <c r="E3475" t="s">
        <v>75</v>
      </c>
      <c r="F3475" t="s">
        <v>6063</v>
      </c>
      <c r="G3475" t="s">
        <v>6073</v>
      </c>
      <c r="H3475">
        <v>4</v>
      </c>
      <c r="I3475" s="5">
        <v>1200</v>
      </c>
      <c r="J3475" s="5">
        <v>1900</v>
      </c>
      <c r="K3475" s="5">
        <f t="shared" si="216"/>
        <v>7600</v>
      </c>
      <c r="L3475" s="4">
        <v>0.18</v>
      </c>
      <c r="M3475" s="5">
        <f t="shared" si="217"/>
        <v>1368</v>
      </c>
      <c r="N3475" s="5">
        <f t="shared" si="218"/>
        <v>4168</v>
      </c>
      <c r="O3475" t="s">
        <v>95</v>
      </c>
      <c r="P3475" t="s">
        <v>96</v>
      </c>
      <c r="Q3475" t="s">
        <v>53</v>
      </c>
      <c r="R3475" t="s">
        <v>440</v>
      </c>
      <c r="S3475">
        <v>154</v>
      </c>
      <c r="T3475" t="s">
        <v>441</v>
      </c>
      <c r="U3475" t="str">
        <f t="shared" si="219"/>
        <v>16-20%</v>
      </c>
    </row>
    <row r="3476" spans="1:21" x14ac:dyDescent="0.25">
      <c r="A3476" t="s">
        <v>5885</v>
      </c>
      <c r="B3476" s="3">
        <v>46042</v>
      </c>
      <c r="C3476" t="s">
        <v>370</v>
      </c>
      <c r="D3476" t="s">
        <v>32</v>
      </c>
      <c r="E3476" t="s">
        <v>33</v>
      </c>
      <c r="F3476" t="s">
        <v>6063</v>
      </c>
      <c r="G3476" t="s">
        <v>6026</v>
      </c>
      <c r="H3476">
        <v>7</v>
      </c>
      <c r="I3476" s="5">
        <v>240</v>
      </c>
      <c r="J3476" s="5">
        <v>380</v>
      </c>
      <c r="K3476" s="5">
        <f t="shared" si="216"/>
        <v>2660</v>
      </c>
      <c r="L3476" s="4">
        <v>0.2</v>
      </c>
      <c r="M3476" s="5">
        <f t="shared" si="217"/>
        <v>532</v>
      </c>
      <c r="N3476" s="5">
        <f t="shared" si="218"/>
        <v>1512</v>
      </c>
      <c r="O3476" t="s">
        <v>127</v>
      </c>
      <c r="P3476" t="s">
        <v>56</v>
      </c>
      <c r="Q3476" t="s">
        <v>53</v>
      </c>
      <c r="R3476" t="s">
        <v>440</v>
      </c>
      <c r="S3476">
        <v>82</v>
      </c>
      <c r="T3476" t="s">
        <v>441</v>
      </c>
      <c r="U3476" t="str">
        <f t="shared" si="219"/>
        <v>16-20%</v>
      </c>
    </row>
    <row r="3477" spans="1:21" x14ac:dyDescent="0.25">
      <c r="A3477" t="s">
        <v>5886</v>
      </c>
      <c r="B3477" s="3">
        <v>45952</v>
      </c>
      <c r="C3477" t="s">
        <v>2083</v>
      </c>
      <c r="D3477" t="s">
        <v>50</v>
      </c>
      <c r="E3477" t="s">
        <v>33</v>
      </c>
      <c r="F3477" t="s">
        <v>6063</v>
      </c>
      <c r="G3477" t="s">
        <v>6026</v>
      </c>
      <c r="H3477">
        <v>1</v>
      </c>
      <c r="I3477" s="5">
        <v>240</v>
      </c>
      <c r="J3477" s="5">
        <v>380</v>
      </c>
      <c r="K3477" s="5">
        <f t="shared" si="216"/>
        <v>380</v>
      </c>
      <c r="L3477" s="4">
        <v>0</v>
      </c>
      <c r="M3477" s="5">
        <f t="shared" si="217"/>
        <v>0</v>
      </c>
      <c r="N3477" s="5">
        <f t="shared" si="218"/>
        <v>140</v>
      </c>
      <c r="O3477" t="s">
        <v>95</v>
      </c>
      <c r="P3477" t="s">
        <v>96</v>
      </c>
      <c r="Q3477" t="s">
        <v>53</v>
      </c>
      <c r="R3477" t="s">
        <v>42</v>
      </c>
      <c r="T3477" t="s">
        <v>43</v>
      </c>
      <c r="U3477" t="str">
        <f t="shared" si="219"/>
        <v>No Discount</v>
      </c>
    </row>
    <row r="3478" spans="1:21" x14ac:dyDescent="0.25">
      <c r="A3478" t="s">
        <v>5887</v>
      </c>
      <c r="B3478" s="3">
        <v>46161</v>
      </c>
      <c r="C3478" t="s">
        <v>2993</v>
      </c>
      <c r="D3478" t="s">
        <v>32</v>
      </c>
      <c r="E3478" t="s">
        <v>33</v>
      </c>
      <c r="F3478" t="s">
        <v>137</v>
      </c>
      <c r="G3478" t="s">
        <v>6031</v>
      </c>
      <c r="H3478">
        <v>7</v>
      </c>
      <c r="I3478" s="5">
        <v>210</v>
      </c>
      <c r="J3478" s="5">
        <v>320</v>
      </c>
      <c r="K3478" s="5">
        <f t="shared" si="216"/>
        <v>2240</v>
      </c>
      <c r="L3478" s="4">
        <v>0.25</v>
      </c>
      <c r="M3478" s="5">
        <f t="shared" si="217"/>
        <v>560</v>
      </c>
      <c r="N3478" s="5">
        <f t="shared" si="218"/>
        <v>1330</v>
      </c>
      <c r="O3478" t="s">
        <v>110</v>
      </c>
      <c r="P3478" t="s">
        <v>78</v>
      </c>
      <c r="Q3478" t="s">
        <v>36</v>
      </c>
      <c r="R3478" t="s">
        <v>42</v>
      </c>
      <c r="T3478" t="s">
        <v>43</v>
      </c>
      <c r="U3478" t="str">
        <f t="shared" si="219"/>
        <v>21-25%</v>
      </c>
    </row>
    <row r="3479" spans="1:21" x14ac:dyDescent="0.25">
      <c r="A3479" t="s">
        <v>5888</v>
      </c>
      <c r="B3479" s="3">
        <v>45832</v>
      </c>
      <c r="C3479" t="s">
        <v>2245</v>
      </c>
      <c r="D3479" t="s">
        <v>50</v>
      </c>
      <c r="E3479" t="s">
        <v>33</v>
      </c>
      <c r="F3479" t="s">
        <v>6063</v>
      </c>
      <c r="G3479" t="s">
        <v>6073</v>
      </c>
      <c r="H3479">
        <v>3</v>
      </c>
      <c r="I3479" s="5">
        <v>1200</v>
      </c>
      <c r="J3479" s="5">
        <v>1900</v>
      </c>
      <c r="K3479" s="5">
        <f t="shared" si="216"/>
        <v>5700</v>
      </c>
      <c r="L3479" s="4">
        <v>0</v>
      </c>
      <c r="M3479" s="5">
        <f t="shared" si="217"/>
        <v>0</v>
      </c>
      <c r="N3479" s="5">
        <f t="shared" si="218"/>
        <v>2100</v>
      </c>
      <c r="O3479" t="s">
        <v>67</v>
      </c>
      <c r="P3479" t="s">
        <v>68</v>
      </c>
      <c r="Q3479" t="s">
        <v>36</v>
      </c>
      <c r="R3479" t="s">
        <v>42</v>
      </c>
      <c r="T3479" t="s">
        <v>43</v>
      </c>
      <c r="U3479" t="str">
        <f t="shared" si="219"/>
        <v>No Discount</v>
      </c>
    </row>
    <row r="3480" spans="1:21" x14ac:dyDescent="0.25">
      <c r="A3480" t="s">
        <v>5889</v>
      </c>
      <c r="B3480" s="3">
        <v>45802</v>
      </c>
      <c r="C3480" t="s">
        <v>3511</v>
      </c>
      <c r="D3480" t="s">
        <v>32</v>
      </c>
      <c r="E3480" t="s">
        <v>33</v>
      </c>
      <c r="F3480" t="s">
        <v>6063</v>
      </c>
      <c r="G3480" t="s">
        <v>6073</v>
      </c>
      <c r="H3480">
        <v>1</v>
      </c>
      <c r="I3480" s="5">
        <v>1200</v>
      </c>
      <c r="J3480" s="5">
        <v>1900</v>
      </c>
      <c r="K3480" s="5">
        <f t="shared" si="216"/>
        <v>1900</v>
      </c>
      <c r="L3480" s="4">
        <v>0</v>
      </c>
      <c r="M3480" s="5">
        <f t="shared" si="217"/>
        <v>0</v>
      </c>
      <c r="N3480" s="5">
        <f t="shared" si="218"/>
        <v>700</v>
      </c>
      <c r="O3480" t="s">
        <v>181</v>
      </c>
      <c r="P3480" t="s">
        <v>68</v>
      </c>
      <c r="Q3480" t="s">
        <v>36</v>
      </c>
      <c r="R3480" t="s">
        <v>42</v>
      </c>
      <c r="T3480" t="s">
        <v>43</v>
      </c>
      <c r="U3480" t="str">
        <f t="shared" si="219"/>
        <v>No Discount</v>
      </c>
    </row>
    <row r="3481" spans="1:21" x14ac:dyDescent="0.25">
      <c r="A3481" t="s">
        <v>5890</v>
      </c>
      <c r="B3481" s="3">
        <v>45942</v>
      </c>
      <c r="C3481" t="s">
        <v>2255</v>
      </c>
      <c r="D3481" t="s">
        <v>126</v>
      </c>
      <c r="E3481" t="s">
        <v>33</v>
      </c>
      <c r="F3481" t="s">
        <v>6063</v>
      </c>
      <c r="G3481" t="s">
        <v>6026</v>
      </c>
      <c r="H3481">
        <v>1</v>
      </c>
      <c r="I3481" s="5">
        <v>240</v>
      </c>
      <c r="J3481" s="5">
        <v>380</v>
      </c>
      <c r="K3481" s="5">
        <f t="shared" si="216"/>
        <v>380</v>
      </c>
      <c r="L3481" s="4">
        <v>0</v>
      </c>
      <c r="M3481" s="5">
        <f t="shared" si="217"/>
        <v>0</v>
      </c>
      <c r="N3481" s="5">
        <f t="shared" si="218"/>
        <v>140</v>
      </c>
      <c r="O3481" t="s">
        <v>215</v>
      </c>
      <c r="P3481" t="s">
        <v>86</v>
      </c>
      <c r="Q3481" t="s">
        <v>36</v>
      </c>
      <c r="R3481" t="s">
        <v>42</v>
      </c>
      <c r="T3481" t="s">
        <v>43</v>
      </c>
      <c r="U3481" t="str">
        <f t="shared" si="219"/>
        <v>No Discount</v>
      </c>
    </row>
    <row r="3482" spans="1:21" x14ac:dyDescent="0.25">
      <c r="A3482" t="s">
        <v>5891</v>
      </c>
      <c r="B3482" s="3">
        <v>45922</v>
      </c>
      <c r="C3482" t="s">
        <v>916</v>
      </c>
      <c r="D3482" t="s">
        <v>126</v>
      </c>
      <c r="E3482" t="s">
        <v>33</v>
      </c>
      <c r="F3482" t="s">
        <v>93</v>
      </c>
      <c r="G3482" t="s">
        <v>6013</v>
      </c>
      <c r="H3482">
        <v>8</v>
      </c>
      <c r="I3482" s="5">
        <v>1050</v>
      </c>
      <c r="J3482" s="5">
        <v>1450</v>
      </c>
      <c r="K3482" s="5">
        <f t="shared" si="216"/>
        <v>11600</v>
      </c>
      <c r="L3482" s="4">
        <v>0</v>
      </c>
      <c r="M3482" s="5">
        <f t="shared" si="217"/>
        <v>0</v>
      </c>
      <c r="N3482" s="5">
        <f t="shared" si="218"/>
        <v>3200</v>
      </c>
      <c r="O3482" t="s">
        <v>110</v>
      </c>
      <c r="P3482" t="s">
        <v>78</v>
      </c>
      <c r="Q3482" t="s">
        <v>36</v>
      </c>
      <c r="R3482" t="s">
        <v>42</v>
      </c>
      <c r="T3482" t="s">
        <v>43</v>
      </c>
      <c r="U3482" t="str">
        <f t="shared" si="219"/>
        <v>No Discount</v>
      </c>
    </row>
    <row r="3483" spans="1:21" x14ac:dyDescent="0.25">
      <c r="A3483" t="s">
        <v>5892</v>
      </c>
      <c r="B3483" s="3">
        <v>45894</v>
      </c>
      <c r="C3483" t="s">
        <v>818</v>
      </c>
      <c r="D3483" t="s">
        <v>32</v>
      </c>
      <c r="E3483" t="s">
        <v>33</v>
      </c>
      <c r="F3483" t="s">
        <v>6063</v>
      </c>
      <c r="G3483" t="s">
        <v>6073</v>
      </c>
      <c r="H3483">
        <v>5</v>
      </c>
      <c r="I3483" s="5">
        <v>1200</v>
      </c>
      <c r="J3483" s="5">
        <v>1900</v>
      </c>
      <c r="K3483" s="5">
        <f t="shared" si="216"/>
        <v>9500</v>
      </c>
      <c r="L3483" s="4">
        <v>0</v>
      </c>
      <c r="M3483" s="5">
        <f t="shared" si="217"/>
        <v>0</v>
      </c>
      <c r="N3483" s="5">
        <f t="shared" si="218"/>
        <v>3500</v>
      </c>
      <c r="O3483" t="s">
        <v>67</v>
      </c>
      <c r="P3483" t="s">
        <v>68</v>
      </c>
      <c r="Q3483" t="s">
        <v>36</v>
      </c>
      <c r="R3483" t="s">
        <v>42</v>
      </c>
      <c r="T3483" t="s">
        <v>43</v>
      </c>
      <c r="U3483" t="str">
        <f t="shared" si="219"/>
        <v>No Discount</v>
      </c>
    </row>
    <row r="3484" spans="1:21" x14ac:dyDescent="0.25">
      <c r="A3484" t="s">
        <v>5893</v>
      </c>
      <c r="B3484" s="3">
        <v>45715</v>
      </c>
      <c r="C3484" t="s">
        <v>1887</v>
      </c>
      <c r="D3484" t="s">
        <v>32</v>
      </c>
      <c r="E3484" t="s">
        <v>75</v>
      </c>
      <c r="F3484" t="s">
        <v>6063</v>
      </c>
      <c r="G3484" t="s">
        <v>6073</v>
      </c>
      <c r="H3484">
        <v>10</v>
      </c>
      <c r="I3484" s="5">
        <v>1200</v>
      </c>
      <c r="J3484" s="5">
        <v>1900</v>
      </c>
      <c r="K3484" s="5">
        <f t="shared" si="216"/>
        <v>19000</v>
      </c>
      <c r="L3484" s="4">
        <v>0</v>
      </c>
      <c r="M3484" s="5">
        <f t="shared" si="217"/>
        <v>0</v>
      </c>
      <c r="N3484" s="5">
        <f t="shared" si="218"/>
        <v>7000</v>
      </c>
      <c r="O3484" t="s">
        <v>215</v>
      </c>
      <c r="P3484" t="s">
        <v>86</v>
      </c>
      <c r="Q3484" t="s">
        <v>36</v>
      </c>
      <c r="R3484" t="s">
        <v>42</v>
      </c>
      <c r="T3484" t="s">
        <v>43</v>
      </c>
      <c r="U3484" t="str">
        <f t="shared" si="219"/>
        <v>No Discount</v>
      </c>
    </row>
    <row r="3485" spans="1:21" x14ac:dyDescent="0.25">
      <c r="A3485" t="s">
        <v>5894</v>
      </c>
      <c r="B3485" s="3">
        <v>45914</v>
      </c>
      <c r="C3485" t="s">
        <v>876</v>
      </c>
      <c r="D3485" t="s">
        <v>126</v>
      </c>
      <c r="E3485" t="s">
        <v>75</v>
      </c>
      <c r="F3485" t="s">
        <v>93</v>
      </c>
      <c r="G3485" t="s">
        <v>6013</v>
      </c>
      <c r="H3485">
        <v>2</v>
      </c>
      <c r="I3485" s="5">
        <v>1050</v>
      </c>
      <c r="J3485" s="5">
        <v>1450</v>
      </c>
      <c r="K3485" s="5">
        <f t="shared" si="216"/>
        <v>2900</v>
      </c>
      <c r="L3485" s="4">
        <v>0</v>
      </c>
      <c r="M3485" s="5">
        <f t="shared" si="217"/>
        <v>0</v>
      </c>
      <c r="N3485" s="5">
        <f t="shared" si="218"/>
        <v>800</v>
      </c>
      <c r="O3485" t="s">
        <v>95</v>
      </c>
      <c r="P3485" t="s">
        <v>96</v>
      </c>
      <c r="Q3485" t="s">
        <v>53</v>
      </c>
      <c r="R3485" t="s">
        <v>42</v>
      </c>
      <c r="T3485" t="s">
        <v>43</v>
      </c>
      <c r="U3485" t="str">
        <f t="shared" si="219"/>
        <v>No Discount</v>
      </c>
    </row>
    <row r="3486" spans="1:21" x14ac:dyDescent="0.25">
      <c r="A3486" t="s">
        <v>5895</v>
      </c>
      <c r="B3486" s="3">
        <v>45910</v>
      </c>
      <c r="C3486" t="s">
        <v>2354</v>
      </c>
      <c r="D3486" t="s">
        <v>126</v>
      </c>
      <c r="E3486" t="s">
        <v>75</v>
      </c>
      <c r="F3486" t="s">
        <v>6063</v>
      </c>
      <c r="G3486" t="s">
        <v>6026</v>
      </c>
      <c r="H3486">
        <v>7</v>
      </c>
      <c r="I3486" s="5">
        <v>240</v>
      </c>
      <c r="J3486" s="5">
        <v>380</v>
      </c>
      <c r="K3486" s="5">
        <f t="shared" si="216"/>
        <v>2660</v>
      </c>
      <c r="L3486" s="4">
        <v>0</v>
      </c>
      <c r="M3486" s="5">
        <f t="shared" si="217"/>
        <v>0</v>
      </c>
      <c r="N3486" s="5">
        <f t="shared" si="218"/>
        <v>980</v>
      </c>
      <c r="O3486" t="s">
        <v>127</v>
      </c>
      <c r="P3486" t="s">
        <v>56</v>
      </c>
      <c r="Q3486" t="s">
        <v>53</v>
      </c>
      <c r="R3486" t="s">
        <v>42</v>
      </c>
      <c r="T3486" t="s">
        <v>43</v>
      </c>
      <c r="U3486" t="str">
        <f t="shared" si="219"/>
        <v>No Discount</v>
      </c>
    </row>
    <row r="3487" spans="1:21" x14ac:dyDescent="0.25">
      <c r="A3487" t="s">
        <v>5896</v>
      </c>
      <c r="B3487" s="3">
        <v>45965</v>
      </c>
      <c r="C3487" t="s">
        <v>1000</v>
      </c>
      <c r="D3487" t="s">
        <v>50</v>
      </c>
      <c r="E3487" t="s">
        <v>75</v>
      </c>
      <c r="F3487" t="s">
        <v>6063</v>
      </c>
      <c r="G3487" t="s">
        <v>6026</v>
      </c>
      <c r="H3487">
        <v>4</v>
      </c>
      <c r="I3487" s="5">
        <v>240</v>
      </c>
      <c r="J3487" s="5">
        <v>380</v>
      </c>
      <c r="K3487" s="5">
        <f t="shared" si="216"/>
        <v>1520</v>
      </c>
      <c r="L3487" s="4">
        <v>0</v>
      </c>
      <c r="M3487" s="5">
        <f t="shared" si="217"/>
        <v>0</v>
      </c>
      <c r="N3487" s="5">
        <f t="shared" si="218"/>
        <v>560</v>
      </c>
      <c r="O3487" t="s">
        <v>67</v>
      </c>
      <c r="P3487" t="s">
        <v>68</v>
      </c>
      <c r="Q3487" t="s">
        <v>36</v>
      </c>
      <c r="R3487" t="s">
        <v>42</v>
      </c>
      <c r="T3487" t="s">
        <v>43</v>
      </c>
      <c r="U3487" t="str">
        <f t="shared" si="219"/>
        <v>No Discount</v>
      </c>
    </row>
    <row r="3488" spans="1:21" x14ac:dyDescent="0.25">
      <c r="A3488" t="s">
        <v>5897</v>
      </c>
      <c r="B3488" s="3">
        <v>46180</v>
      </c>
      <c r="C3488" t="s">
        <v>3121</v>
      </c>
      <c r="D3488" t="s">
        <v>126</v>
      </c>
      <c r="E3488" t="s">
        <v>75</v>
      </c>
      <c r="F3488" t="s">
        <v>6063</v>
      </c>
      <c r="G3488" t="s">
        <v>6073</v>
      </c>
      <c r="H3488">
        <v>10</v>
      </c>
      <c r="I3488" s="5">
        <v>1200</v>
      </c>
      <c r="J3488" s="5">
        <v>1900</v>
      </c>
      <c r="K3488" s="5">
        <f t="shared" si="216"/>
        <v>19000</v>
      </c>
      <c r="L3488" s="4">
        <v>0.15</v>
      </c>
      <c r="M3488" s="5">
        <f t="shared" si="217"/>
        <v>2850</v>
      </c>
      <c r="N3488" s="5">
        <f t="shared" si="218"/>
        <v>9850</v>
      </c>
      <c r="O3488" t="s">
        <v>215</v>
      </c>
      <c r="P3488" t="s">
        <v>86</v>
      </c>
      <c r="Q3488" t="s">
        <v>36</v>
      </c>
      <c r="R3488" t="s">
        <v>440</v>
      </c>
      <c r="S3488">
        <v>183</v>
      </c>
      <c r="T3488" t="s">
        <v>441</v>
      </c>
      <c r="U3488" t="str">
        <f t="shared" si="219"/>
        <v>11-15%</v>
      </c>
    </row>
    <row r="3489" spans="1:21" x14ac:dyDescent="0.25">
      <c r="A3489" t="s">
        <v>5898</v>
      </c>
      <c r="B3489" s="3">
        <v>46084</v>
      </c>
      <c r="C3489" t="s">
        <v>3948</v>
      </c>
      <c r="D3489" t="s">
        <v>126</v>
      </c>
      <c r="E3489" t="s">
        <v>75</v>
      </c>
      <c r="F3489" t="s">
        <v>6040</v>
      </c>
      <c r="G3489" t="s">
        <v>6021</v>
      </c>
      <c r="H3489">
        <v>1</v>
      </c>
      <c r="I3489" s="5">
        <v>180</v>
      </c>
      <c r="J3489" s="5">
        <v>260</v>
      </c>
      <c r="K3489" s="5">
        <f t="shared" si="216"/>
        <v>260</v>
      </c>
      <c r="L3489" s="4">
        <v>0.2</v>
      </c>
      <c r="M3489" s="5">
        <f t="shared" si="217"/>
        <v>52</v>
      </c>
      <c r="N3489" s="5">
        <f t="shared" si="218"/>
        <v>132</v>
      </c>
      <c r="O3489" t="s">
        <v>120</v>
      </c>
      <c r="P3489" t="s">
        <v>96</v>
      </c>
      <c r="Q3489" t="s">
        <v>53</v>
      </c>
      <c r="R3489" t="s">
        <v>440</v>
      </c>
      <c r="S3489">
        <v>1</v>
      </c>
      <c r="T3489" t="s">
        <v>441</v>
      </c>
      <c r="U3489" t="str">
        <f t="shared" si="219"/>
        <v>16-20%</v>
      </c>
    </row>
    <row r="3490" spans="1:21" x14ac:dyDescent="0.25">
      <c r="A3490" t="s">
        <v>5899</v>
      </c>
      <c r="B3490" s="3">
        <v>45727</v>
      </c>
      <c r="C3490" t="s">
        <v>652</v>
      </c>
      <c r="D3490" t="s">
        <v>32</v>
      </c>
      <c r="E3490" t="s">
        <v>75</v>
      </c>
      <c r="F3490" t="s">
        <v>6063</v>
      </c>
      <c r="G3490" t="s">
        <v>6026</v>
      </c>
      <c r="H3490">
        <v>7</v>
      </c>
      <c r="I3490" s="5">
        <v>240</v>
      </c>
      <c r="J3490" s="5">
        <v>380</v>
      </c>
      <c r="K3490" s="5">
        <f t="shared" si="216"/>
        <v>2660</v>
      </c>
      <c r="L3490" s="4">
        <v>0</v>
      </c>
      <c r="M3490" s="5">
        <f t="shared" si="217"/>
        <v>0</v>
      </c>
      <c r="N3490" s="5">
        <f t="shared" si="218"/>
        <v>980</v>
      </c>
      <c r="O3490" t="s">
        <v>215</v>
      </c>
      <c r="P3490" t="s">
        <v>86</v>
      </c>
      <c r="Q3490" t="s">
        <v>36</v>
      </c>
      <c r="R3490" t="s">
        <v>42</v>
      </c>
      <c r="T3490" t="s">
        <v>43</v>
      </c>
      <c r="U3490" t="str">
        <f t="shared" si="219"/>
        <v>No Discount</v>
      </c>
    </row>
    <row r="3491" spans="1:21" x14ac:dyDescent="0.25">
      <c r="A3491" t="s">
        <v>5900</v>
      </c>
      <c r="B3491" s="3">
        <v>46167</v>
      </c>
      <c r="C3491" t="s">
        <v>602</v>
      </c>
      <c r="D3491" t="s">
        <v>32</v>
      </c>
      <c r="E3491" t="s">
        <v>75</v>
      </c>
      <c r="F3491" t="s">
        <v>93</v>
      </c>
      <c r="G3491" t="s">
        <v>6013</v>
      </c>
      <c r="H3491">
        <v>6</v>
      </c>
      <c r="I3491" s="5">
        <v>1050</v>
      </c>
      <c r="J3491" s="5">
        <v>1450</v>
      </c>
      <c r="K3491" s="5">
        <f t="shared" si="216"/>
        <v>8700</v>
      </c>
      <c r="L3491" s="4">
        <v>0.2</v>
      </c>
      <c r="M3491" s="5">
        <f t="shared" si="217"/>
        <v>1740</v>
      </c>
      <c r="N3491" s="5">
        <f t="shared" si="218"/>
        <v>4140</v>
      </c>
      <c r="O3491" t="s">
        <v>127</v>
      </c>
      <c r="P3491" t="s">
        <v>56</v>
      </c>
      <c r="Q3491" t="s">
        <v>53</v>
      </c>
      <c r="R3491" t="s">
        <v>440</v>
      </c>
      <c r="S3491">
        <v>121</v>
      </c>
      <c r="T3491" t="s">
        <v>441</v>
      </c>
      <c r="U3491" t="str">
        <f t="shared" si="219"/>
        <v>16-20%</v>
      </c>
    </row>
    <row r="3492" spans="1:21" x14ac:dyDescent="0.25">
      <c r="A3492" t="s">
        <v>5901</v>
      </c>
      <c r="B3492" s="3">
        <v>46052</v>
      </c>
      <c r="C3492" t="s">
        <v>1183</v>
      </c>
      <c r="D3492" t="s">
        <v>32</v>
      </c>
      <c r="E3492" t="s">
        <v>75</v>
      </c>
      <c r="F3492" t="s">
        <v>93</v>
      </c>
      <c r="G3492" t="s">
        <v>6013</v>
      </c>
      <c r="H3492">
        <v>2</v>
      </c>
      <c r="I3492" s="5">
        <v>1050</v>
      </c>
      <c r="J3492" s="5">
        <v>1450</v>
      </c>
      <c r="K3492" s="5">
        <f t="shared" si="216"/>
        <v>2900</v>
      </c>
      <c r="L3492" s="4">
        <v>0.15</v>
      </c>
      <c r="M3492" s="5">
        <f t="shared" si="217"/>
        <v>435</v>
      </c>
      <c r="N3492" s="5">
        <f t="shared" si="218"/>
        <v>1235</v>
      </c>
      <c r="O3492" t="s">
        <v>55</v>
      </c>
      <c r="P3492" t="s">
        <v>56</v>
      </c>
      <c r="Q3492" t="s">
        <v>53</v>
      </c>
      <c r="R3492" t="s">
        <v>42</v>
      </c>
      <c r="T3492" t="s">
        <v>43</v>
      </c>
      <c r="U3492" t="str">
        <f t="shared" si="219"/>
        <v>11-15%</v>
      </c>
    </row>
    <row r="3493" spans="1:21" x14ac:dyDescent="0.25">
      <c r="A3493" t="s">
        <v>5902</v>
      </c>
      <c r="B3493" s="3">
        <v>45813</v>
      </c>
      <c r="C3493" t="s">
        <v>2958</v>
      </c>
      <c r="D3493" t="s">
        <v>50</v>
      </c>
      <c r="E3493" t="s">
        <v>75</v>
      </c>
      <c r="F3493" t="s">
        <v>93</v>
      </c>
      <c r="G3493" t="s">
        <v>6013</v>
      </c>
      <c r="H3493">
        <v>8</v>
      </c>
      <c r="I3493" s="5">
        <v>1050</v>
      </c>
      <c r="J3493" s="5">
        <v>1450</v>
      </c>
      <c r="K3493" s="5">
        <f t="shared" si="216"/>
        <v>11600</v>
      </c>
      <c r="L3493" s="4">
        <v>0</v>
      </c>
      <c r="M3493" s="5">
        <f t="shared" si="217"/>
        <v>0</v>
      </c>
      <c r="N3493" s="5">
        <f t="shared" si="218"/>
        <v>3200</v>
      </c>
      <c r="O3493" t="s">
        <v>67</v>
      </c>
      <c r="P3493" t="s">
        <v>68</v>
      </c>
      <c r="Q3493" t="s">
        <v>36</v>
      </c>
      <c r="R3493" t="s">
        <v>42</v>
      </c>
      <c r="T3493" t="s">
        <v>43</v>
      </c>
      <c r="U3493" t="str">
        <f t="shared" si="219"/>
        <v>No Discount</v>
      </c>
    </row>
    <row r="3494" spans="1:21" x14ac:dyDescent="0.25">
      <c r="A3494" t="s">
        <v>5903</v>
      </c>
      <c r="B3494" s="3">
        <v>45884</v>
      </c>
      <c r="C3494" t="s">
        <v>842</v>
      </c>
      <c r="D3494" t="s">
        <v>50</v>
      </c>
      <c r="E3494" t="s">
        <v>75</v>
      </c>
      <c r="F3494" t="s">
        <v>137</v>
      </c>
      <c r="G3494" t="s">
        <v>6031</v>
      </c>
      <c r="H3494">
        <v>9</v>
      </c>
      <c r="I3494" s="5">
        <v>210</v>
      </c>
      <c r="J3494" s="5">
        <v>320</v>
      </c>
      <c r="K3494" s="5">
        <f t="shared" si="216"/>
        <v>2880</v>
      </c>
      <c r="L3494" s="4">
        <v>0</v>
      </c>
      <c r="M3494" s="5">
        <f t="shared" si="217"/>
        <v>0</v>
      </c>
      <c r="N3494" s="5">
        <f t="shared" si="218"/>
        <v>990</v>
      </c>
      <c r="O3494" t="s">
        <v>164</v>
      </c>
      <c r="P3494" t="s">
        <v>41</v>
      </c>
      <c r="Q3494" t="s">
        <v>36</v>
      </c>
      <c r="R3494" t="s">
        <v>42</v>
      </c>
      <c r="T3494" t="s">
        <v>43</v>
      </c>
      <c r="U3494" t="str">
        <f t="shared" si="219"/>
        <v>No Discount</v>
      </c>
    </row>
    <row r="3495" spans="1:21" x14ac:dyDescent="0.25">
      <c r="A3495" t="s">
        <v>5904</v>
      </c>
      <c r="B3495" s="3">
        <v>46012</v>
      </c>
      <c r="C3495" t="s">
        <v>4539</v>
      </c>
      <c r="D3495" t="s">
        <v>126</v>
      </c>
      <c r="E3495" t="s">
        <v>75</v>
      </c>
      <c r="F3495" t="s">
        <v>6063</v>
      </c>
      <c r="G3495" t="s">
        <v>6073</v>
      </c>
      <c r="H3495">
        <v>2</v>
      </c>
      <c r="I3495" s="5">
        <v>1200</v>
      </c>
      <c r="J3495" s="5">
        <v>1900</v>
      </c>
      <c r="K3495" s="5">
        <f t="shared" si="216"/>
        <v>3800</v>
      </c>
      <c r="L3495" s="4">
        <v>0</v>
      </c>
      <c r="M3495" s="5">
        <f t="shared" si="217"/>
        <v>0</v>
      </c>
      <c r="N3495" s="5">
        <f t="shared" si="218"/>
        <v>1400</v>
      </c>
      <c r="O3495" t="s">
        <v>40</v>
      </c>
      <c r="P3495" t="s">
        <v>41</v>
      </c>
      <c r="Q3495" t="s">
        <v>36</v>
      </c>
      <c r="R3495" t="s">
        <v>42</v>
      </c>
      <c r="T3495" t="s">
        <v>43</v>
      </c>
      <c r="U3495" t="str">
        <f t="shared" si="219"/>
        <v>No Discount</v>
      </c>
    </row>
    <row r="3496" spans="1:21" x14ac:dyDescent="0.25">
      <c r="A3496" t="s">
        <v>5905</v>
      </c>
      <c r="B3496" s="3">
        <v>46184</v>
      </c>
      <c r="C3496" t="s">
        <v>3258</v>
      </c>
      <c r="D3496" t="s">
        <v>32</v>
      </c>
      <c r="E3496" t="s">
        <v>33</v>
      </c>
      <c r="F3496" t="s">
        <v>137</v>
      </c>
      <c r="G3496" t="s">
        <v>6031</v>
      </c>
      <c r="H3496">
        <v>3</v>
      </c>
      <c r="I3496" s="5">
        <v>210</v>
      </c>
      <c r="J3496" s="5">
        <v>320</v>
      </c>
      <c r="K3496" s="5">
        <f t="shared" si="216"/>
        <v>960</v>
      </c>
      <c r="L3496" s="4">
        <v>0.12</v>
      </c>
      <c r="M3496" s="5">
        <f t="shared" si="217"/>
        <v>115.19999999999999</v>
      </c>
      <c r="N3496" s="5">
        <f t="shared" si="218"/>
        <v>445.20000000000005</v>
      </c>
      <c r="O3496" t="s">
        <v>215</v>
      </c>
      <c r="P3496" t="s">
        <v>86</v>
      </c>
      <c r="Q3496" t="s">
        <v>36</v>
      </c>
      <c r="R3496" t="s">
        <v>440</v>
      </c>
      <c r="S3496">
        <v>455</v>
      </c>
      <c r="T3496" t="s">
        <v>441</v>
      </c>
      <c r="U3496" t="str">
        <f t="shared" si="219"/>
        <v>11-15%</v>
      </c>
    </row>
    <row r="3497" spans="1:21" x14ac:dyDescent="0.25">
      <c r="A3497" t="s">
        <v>5906</v>
      </c>
      <c r="B3497" s="3">
        <v>46149</v>
      </c>
      <c r="C3497" t="s">
        <v>1228</v>
      </c>
      <c r="D3497" t="s">
        <v>126</v>
      </c>
      <c r="E3497" t="s">
        <v>75</v>
      </c>
      <c r="F3497" t="s">
        <v>6040</v>
      </c>
      <c r="G3497" t="s">
        <v>6021</v>
      </c>
      <c r="H3497">
        <v>2</v>
      </c>
      <c r="I3497" s="5">
        <v>180</v>
      </c>
      <c r="J3497" s="5">
        <v>260</v>
      </c>
      <c r="K3497" s="5">
        <f t="shared" si="216"/>
        <v>520</v>
      </c>
      <c r="L3497" s="4">
        <v>0.2</v>
      </c>
      <c r="M3497" s="5">
        <f t="shared" si="217"/>
        <v>104</v>
      </c>
      <c r="N3497" s="5">
        <f t="shared" si="218"/>
        <v>264</v>
      </c>
      <c r="O3497" t="s">
        <v>55</v>
      </c>
      <c r="P3497" t="s">
        <v>56</v>
      </c>
      <c r="Q3497" t="s">
        <v>53</v>
      </c>
      <c r="R3497" t="s">
        <v>440</v>
      </c>
      <c r="S3497">
        <v>35</v>
      </c>
      <c r="T3497" t="s">
        <v>441</v>
      </c>
      <c r="U3497" t="str">
        <f t="shared" si="219"/>
        <v>16-20%</v>
      </c>
    </row>
    <row r="3498" spans="1:21" x14ac:dyDescent="0.25">
      <c r="A3498" t="s">
        <v>5907</v>
      </c>
      <c r="B3498" s="3">
        <v>45958</v>
      </c>
      <c r="C3498" t="s">
        <v>3554</v>
      </c>
      <c r="D3498" t="s">
        <v>50</v>
      </c>
      <c r="E3498" t="s">
        <v>75</v>
      </c>
      <c r="F3498" t="s">
        <v>6063</v>
      </c>
      <c r="G3498" t="s">
        <v>6026</v>
      </c>
      <c r="H3498">
        <v>3</v>
      </c>
      <c r="I3498" s="5">
        <v>240</v>
      </c>
      <c r="J3498" s="5">
        <v>380</v>
      </c>
      <c r="K3498" s="5">
        <f t="shared" si="216"/>
        <v>1140</v>
      </c>
      <c r="L3498" s="4">
        <v>0</v>
      </c>
      <c r="M3498" s="5">
        <f t="shared" si="217"/>
        <v>0</v>
      </c>
      <c r="N3498" s="5">
        <f t="shared" si="218"/>
        <v>420</v>
      </c>
      <c r="O3498" t="s">
        <v>67</v>
      </c>
      <c r="P3498" t="s">
        <v>68</v>
      </c>
      <c r="Q3498" t="s">
        <v>36</v>
      </c>
      <c r="R3498" t="s">
        <v>42</v>
      </c>
      <c r="T3498" t="s">
        <v>43</v>
      </c>
      <c r="U3498" t="str">
        <f t="shared" si="219"/>
        <v>No Discount</v>
      </c>
    </row>
    <row r="3499" spans="1:21" x14ac:dyDescent="0.25">
      <c r="A3499" t="s">
        <v>5908</v>
      </c>
      <c r="B3499" s="3">
        <v>45915</v>
      </c>
      <c r="C3499" t="s">
        <v>2580</v>
      </c>
      <c r="D3499" t="s">
        <v>32</v>
      </c>
      <c r="E3499" t="s">
        <v>75</v>
      </c>
      <c r="F3499" t="s">
        <v>6063</v>
      </c>
      <c r="G3499" t="s">
        <v>6026</v>
      </c>
      <c r="H3499">
        <v>1</v>
      </c>
      <c r="I3499" s="5">
        <v>240</v>
      </c>
      <c r="J3499" s="5">
        <v>380</v>
      </c>
      <c r="K3499" s="5">
        <f t="shared" si="216"/>
        <v>380</v>
      </c>
      <c r="L3499" s="4">
        <v>0</v>
      </c>
      <c r="M3499" s="5">
        <f t="shared" si="217"/>
        <v>0</v>
      </c>
      <c r="N3499" s="5">
        <f t="shared" si="218"/>
        <v>140</v>
      </c>
      <c r="O3499" t="s">
        <v>67</v>
      </c>
      <c r="P3499" t="s">
        <v>68</v>
      </c>
      <c r="Q3499" t="s">
        <v>36</v>
      </c>
      <c r="R3499" t="s">
        <v>42</v>
      </c>
      <c r="T3499" t="s">
        <v>43</v>
      </c>
      <c r="U3499" t="str">
        <f t="shared" si="219"/>
        <v>No Discount</v>
      </c>
    </row>
    <row r="3500" spans="1:21" x14ac:dyDescent="0.25">
      <c r="A3500" t="s">
        <v>5909</v>
      </c>
      <c r="B3500" s="3">
        <v>45940</v>
      </c>
      <c r="C3500" t="s">
        <v>564</v>
      </c>
      <c r="D3500" t="s">
        <v>126</v>
      </c>
      <c r="E3500" t="s">
        <v>75</v>
      </c>
      <c r="F3500" t="s">
        <v>6063</v>
      </c>
      <c r="G3500" t="s">
        <v>6062</v>
      </c>
      <c r="H3500">
        <v>5</v>
      </c>
      <c r="I3500" s="5">
        <v>240</v>
      </c>
      <c r="J3500" s="5">
        <v>360</v>
      </c>
      <c r="K3500" s="5">
        <f t="shared" si="216"/>
        <v>1800</v>
      </c>
      <c r="L3500" s="4">
        <v>0</v>
      </c>
      <c r="M3500" s="5">
        <f t="shared" si="217"/>
        <v>0</v>
      </c>
      <c r="N3500" s="5">
        <f t="shared" si="218"/>
        <v>600</v>
      </c>
      <c r="O3500" t="s">
        <v>215</v>
      </c>
      <c r="P3500" t="s">
        <v>86</v>
      </c>
      <c r="Q3500" t="s">
        <v>36</v>
      </c>
      <c r="R3500" t="s">
        <v>42</v>
      </c>
      <c r="T3500" t="s">
        <v>43</v>
      </c>
      <c r="U3500" t="str">
        <f t="shared" si="219"/>
        <v>No Discount</v>
      </c>
    </row>
    <row r="3501" spans="1:21" x14ac:dyDescent="0.25">
      <c r="A3501" t="s">
        <v>5910</v>
      </c>
      <c r="B3501" s="3">
        <v>45824</v>
      </c>
      <c r="C3501" t="s">
        <v>3438</v>
      </c>
      <c r="D3501" t="s">
        <v>126</v>
      </c>
      <c r="E3501" t="s">
        <v>75</v>
      </c>
      <c r="F3501" t="s">
        <v>6063</v>
      </c>
      <c r="G3501" t="s">
        <v>6073</v>
      </c>
      <c r="H3501">
        <v>5</v>
      </c>
      <c r="I3501" s="5">
        <v>1200</v>
      </c>
      <c r="J3501" s="5">
        <v>1900</v>
      </c>
      <c r="K3501" s="5">
        <f t="shared" si="216"/>
        <v>9500</v>
      </c>
      <c r="L3501" s="4">
        <v>0</v>
      </c>
      <c r="M3501" s="5">
        <f t="shared" si="217"/>
        <v>0</v>
      </c>
      <c r="N3501" s="5">
        <f t="shared" si="218"/>
        <v>3500</v>
      </c>
      <c r="O3501" t="s">
        <v>164</v>
      </c>
      <c r="P3501" t="s">
        <v>41</v>
      </c>
      <c r="Q3501" t="s">
        <v>36</v>
      </c>
      <c r="R3501" t="s">
        <v>42</v>
      </c>
      <c r="T3501" t="s">
        <v>43</v>
      </c>
      <c r="U3501" t="str">
        <f t="shared" si="219"/>
        <v>No Discount</v>
      </c>
    </row>
    <row r="3502" spans="1:21" x14ac:dyDescent="0.25">
      <c r="A3502" t="s">
        <v>5911</v>
      </c>
      <c r="B3502" s="3">
        <v>45662</v>
      </c>
      <c r="C3502" t="s">
        <v>1319</v>
      </c>
      <c r="D3502" t="s">
        <v>50</v>
      </c>
      <c r="E3502" t="s">
        <v>33</v>
      </c>
      <c r="F3502" t="s">
        <v>6040</v>
      </c>
      <c r="G3502" t="s">
        <v>6021</v>
      </c>
      <c r="H3502">
        <v>10</v>
      </c>
      <c r="I3502" s="5">
        <v>180</v>
      </c>
      <c r="J3502" s="5">
        <v>260</v>
      </c>
      <c r="K3502" s="5">
        <f t="shared" si="216"/>
        <v>2600</v>
      </c>
      <c r="L3502" s="4">
        <v>0</v>
      </c>
      <c r="M3502" s="5">
        <f t="shared" si="217"/>
        <v>0</v>
      </c>
      <c r="N3502" s="5">
        <f t="shared" si="218"/>
        <v>800</v>
      </c>
      <c r="O3502" t="s">
        <v>95</v>
      </c>
      <c r="P3502" t="s">
        <v>96</v>
      </c>
      <c r="Q3502" t="s">
        <v>53</v>
      </c>
      <c r="R3502" t="s">
        <v>42</v>
      </c>
      <c r="T3502" t="s">
        <v>43</v>
      </c>
      <c r="U3502" t="str">
        <f t="shared" si="219"/>
        <v>No Discount</v>
      </c>
    </row>
    <row r="3503" spans="1:21" x14ac:dyDescent="0.25">
      <c r="A3503" t="s">
        <v>5912</v>
      </c>
      <c r="B3503" s="3">
        <v>46028</v>
      </c>
      <c r="C3503" t="s">
        <v>2227</v>
      </c>
      <c r="D3503" t="s">
        <v>50</v>
      </c>
      <c r="E3503" t="s">
        <v>75</v>
      </c>
      <c r="F3503" t="s">
        <v>6063</v>
      </c>
      <c r="G3503" t="s">
        <v>6073</v>
      </c>
      <c r="H3503">
        <v>10</v>
      </c>
      <c r="I3503" s="5">
        <v>1200</v>
      </c>
      <c r="J3503" s="5">
        <v>1900</v>
      </c>
      <c r="K3503" s="5">
        <f t="shared" si="216"/>
        <v>19000</v>
      </c>
      <c r="L3503" s="4">
        <v>0.1</v>
      </c>
      <c r="M3503" s="5">
        <f t="shared" si="217"/>
        <v>1900</v>
      </c>
      <c r="N3503" s="5">
        <f t="shared" si="218"/>
        <v>8900</v>
      </c>
      <c r="O3503" t="s">
        <v>67</v>
      </c>
      <c r="P3503" t="s">
        <v>68</v>
      </c>
      <c r="Q3503" t="s">
        <v>36</v>
      </c>
      <c r="R3503" t="s">
        <v>440</v>
      </c>
      <c r="S3503">
        <v>92</v>
      </c>
      <c r="T3503" t="s">
        <v>441</v>
      </c>
      <c r="U3503" t="str">
        <f t="shared" si="219"/>
        <v>5-10%</v>
      </c>
    </row>
    <row r="3504" spans="1:21" x14ac:dyDescent="0.25">
      <c r="A3504" t="s">
        <v>5913</v>
      </c>
      <c r="B3504" s="3">
        <v>45864</v>
      </c>
      <c r="C3504" t="s">
        <v>334</v>
      </c>
      <c r="D3504" t="s">
        <v>50</v>
      </c>
      <c r="E3504" t="s">
        <v>75</v>
      </c>
      <c r="F3504" t="s">
        <v>6063</v>
      </c>
      <c r="G3504" t="s">
        <v>6062</v>
      </c>
      <c r="H3504">
        <v>4</v>
      </c>
      <c r="I3504" s="5">
        <v>240</v>
      </c>
      <c r="J3504" s="5">
        <v>360</v>
      </c>
      <c r="K3504" s="5">
        <f t="shared" si="216"/>
        <v>1440</v>
      </c>
      <c r="L3504" s="4">
        <v>0</v>
      </c>
      <c r="M3504" s="5">
        <f t="shared" si="217"/>
        <v>0</v>
      </c>
      <c r="N3504" s="5">
        <f t="shared" si="218"/>
        <v>480</v>
      </c>
      <c r="O3504" t="s">
        <v>55</v>
      </c>
      <c r="P3504" t="s">
        <v>56</v>
      </c>
      <c r="Q3504" t="s">
        <v>53</v>
      </c>
      <c r="R3504" t="s">
        <v>42</v>
      </c>
      <c r="T3504" t="s">
        <v>43</v>
      </c>
      <c r="U3504" t="str">
        <f t="shared" si="219"/>
        <v>No Discount</v>
      </c>
    </row>
    <row r="3505" spans="1:21" x14ac:dyDescent="0.25">
      <c r="A3505" t="s">
        <v>5914</v>
      </c>
      <c r="B3505" s="3">
        <v>46192</v>
      </c>
      <c r="C3505" t="s">
        <v>2204</v>
      </c>
      <c r="D3505" t="s">
        <v>50</v>
      </c>
      <c r="E3505" t="s">
        <v>75</v>
      </c>
      <c r="F3505" t="s">
        <v>6040</v>
      </c>
      <c r="G3505" t="s">
        <v>6021</v>
      </c>
      <c r="H3505">
        <v>7</v>
      </c>
      <c r="I3505" s="5">
        <v>180</v>
      </c>
      <c r="J3505" s="5">
        <v>260</v>
      </c>
      <c r="K3505" s="5">
        <f t="shared" si="216"/>
        <v>1820</v>
      </c>
      <c r="L3505" s="4">
        <v>0.12</v>
      </c>
      <c r="M3505" s="5">
        <f t="shared" si="217"/>
        <v>218.4</v>
      </c>
      <c r="N3505" s="5">
        <f t="shared" si="218"/>
        <v>778.40000000000009</v>
      </c>
      <c r="O3505" t="s">
        <v>164</v>
      </c>
      <c r="P3505" t="s">
        <v>41</v>
      </c>
      <c r="Q3505" t="s">
        <v>36</v>
      </c>
      <c r="R3505" t="s">
        <v>440</v>
      </c>
      <c r="S3505">
        <v>20</v>
      </c>
      <c r="T3505" t="s">
        <v>441</v>
      </c>
      <c r="U3505" t="str">
        <f t="shared" si="219"/>
        <v>11-15%</v>
      </c>
    </row>
    <row r="3506" spans="1:21" x14ac:dyDescent="0.25">
      <c r="A3506" t="s">
        <v>5915</v>
      </c>
      <c r="B3506" s="3">
        <v>45674</v>
      </c>
      <c r="C3506" t="s">
        <v>4057</v>
      </c>
      <c r="D3506" t="s">
        <v>50</v>
      </c>
      <c r="E3506" t="s">
        <v>75</v>
      </c>
      <c r="F3506" t="s">
        <v>93</v>
      </c>
      <c r="G3506" t="s">
        <v>6013</v>
      </c>
      <c r="H3506">
        <v>1</v>
      </c>
      <c r="I3506" s="5">
        <v>1050</v>
      </c>
      <c r="J3506" s="5">
        <v>1450</v>
      </c>
      <c r="K3506" s="5">
        <f t="shared" si="216"/>
        <v>1450</v>
      </c>
      <c r="L3506" s="4">
        <v>0</v>
      </c>
      <c r="M3506" s="5">
        <f t="shared" si="217"/>
        <v>0</v>
      </c>
      <c r="N3506" s="5">
        <f t="shared" si="218"/>
        <v>400</v>
      </c>
      <c r="O3506" t="s">
        <v>181</v>
      </c>
      <c r="P3506" t="s">
        <v>68</v>
      </c>
      <c r="Q3506" t="s">
        <v>36</v>
      </c>
      <c r="R3506" t="s">
        <v>42</v>
      </c>
      <c r="T3506" t="s">
        <v>43</v>
      </c>
      <c r="U3506" t="str">
        <f t="shared" si="219"/>
        <v>No Discount</v>
      </c>
    </row>
    <row r="3507" spans="1:21" x14ac:dyDescent="0.25">
      <c r="A3507" t="s">
        <v>5916</v>
      </c>
      <c r="B3507" s="3">
        <v>45909</v>
      </c>
      <c r="C3507" t="s">
        <v>1446</v>
      </c>
      <c r="D3507" t="s">
        <v>32</v>
      </c>
      <c r="E3507" t="s">
        <v>75</v>
      </c>
      <c r="F3507" t="s">
        <v>137</v>
      </c>
      <c r="G3507" t="s">
        <v>6031</v>
      </c>
      <c r="H3507">
        <v>7</v>
      </c>
      <c r="I3507" s="5">
        <v>210</v>
      </c>
      <c r="J3507" s="5">
        <v>320</v>
      </c>
      <c r="K3507" s="5">
        <f t="shared" si="216"/>
        <v>2240</v>
      </c>
      <c r="L3507" s="4">
        <v>0</v>
      </c>
      <c r="M3507" s="5">
        <f t="shared" si="217"/>
        <v>0</v>
      </c>
      <c r="N3507" s="5">
        <f t="shared" si="218"/>
        <v>770</v>
      </c>
      <c r="O3507" t="s">
        <v>67</v>
      </c>
      <c r="P3507" t="s">
        <v>68</v>
      </c>
      <c r="Q3507" t="s">
        <v>36</v>
      </c>
      <c r="R3507" t="s">
        <v>42</v>
      </c>
      <c r="T3507" t="s">
        <v>43</v>
      </c>
      <c r="U3507" t="str">
        <f t="shared" si="219"/>
        <v>No Discount</v>
      </c>
    </row>
    <row r="3508" spans="1:21" x14ac:dyDescent="0.25">
      <c r="A3508" t="s">
        <v>5917</v>
      </c>
      <c r="B3508" s="3">
        <v>45854</v>
      </c>
      <c r="C3508" t="s">
        <v>5856</v>
      </c>
      <c r="D3508" t="s">
        <v>50</v>
      </c>
      <c r="E3508" t="s">
        <v>33</v>
      </c>
      <c r="F3508" t="s">
        <v>137</v>
      </c>
      <c r="G3508" t="s">
        <v>6031</v>
      </c>
      <c r="H3508">
        <v>7</v>
      </c>
      <c r="I3508" s="5">
        <v>210</v>
      </c>
      <c r="J3508" s="5">
        <v>320</v>
      </c>
      <c r="K3508" s="5">
        <f t="shared" si="216"/>
        <v>2240</v>
      </c>
      <c r="L3508" s="4">
        <v>0</v>
      </c>
      <c r="M3508" s="5">
        <f t="shared" si="217"/>
        <v>0</v>
      </c>
      <c r="N3508" s="5">
        <f t="shared" si="218"/>
        <v>770</v>
      </c>
      <c r="O3508" t="s">
        <v>85</v>
      </c>
      <c r="P3508" t="s">
        <v>86</v>
      </c>
      <c r="Q3508" t="s">
        <v>36</v>
      </c>
      <c r="R3508" t="s">
        <v>42</v>
      </c>
      <c r="T3508" t="s">
        <v>43</v>
      </c>
      <c r="U3508" t="str">
        <f t="shared" si="219"/>
        <v>No Discount</v>
      </c>
    </row>
    <row r="3509" spans="1:21" x14ac:dyDescent="0.25">
      <c r="A3509" t="s">
        <v>5918</v>
      </c>
      <c r="B3509" s="3">
        <v>46120</v>
      </c>
      <c r="C3509" t="s">
        <v>105</v>
      </c>
      <c r="D3509" t="s">
        <v>126</v>
      </c>
      <c r="E3509" t="s">
        <v>33</v>
      </c>
      <c r="F3509" t="s">
        <v>6040</v>
      </c>
      <c r="G3509" t="s">
        <v>6021</v>
      </c>
      <c r="H3509">
        <v>4</v>
      </c>
      <c r="I3509" s="5">
        <v>180</v>
      </c>
      <c r="J3509" s="5">
        <v>260</v>
      </c>
      <c r="K3509" s="5">
        <f t="shared" si="216"/>
        <v>1040</v>
      </c>
      <c r="L3509" s="4">
        <v>0.2</v>
      </c>
      <c r="M3509" s="5">
        <f t="shared" si="217"/>
        <v>208</v>
      </c>
      <c r="N3509" s="5">
        <f t="shared" si="218"/>
        <v>528</v>
      </c>
      <c r="O3509" t="s">
        <v>40</v>
      </c>
      <c r="P3509" t="s">
        <v>41</v>
      </c>
      <c r="Q3509" t="s">
        <v>36</v>
      </c>
      <c r="R3509" t="s">
        <v>42</v>
      </c>
      <c r="T3509" t="s">
        <v>43</v>
      </c>
      <c r="U3509" t="str">
        <f t="shared" si="219"/>
        <v>16-20%</v>
      </c>
    </row>
    <row r="3510" spans="1:21" x14ac:dyDescent="0.25">
      <c r="A3510" t="s">
        <v>5919</v>
      </c>
      <c r="B3510" s="3">
        <v>46186</v>
      </c>
      <c r="C3510" t="s">
        <v>1861</v>
      </c>
      <c r="D3510" t="s">
        <v>50</v>
      </c>
      <c r="E3510" t="s">
        <v>75</v>
      </c>
      <c r="F3510" t="s">
        <v>93</v>
      </c>
      <c r="G3510" t="s">
        <v>6013</v>
      </c>
      <c r="H3510">
        <v>34</v>
      </c>
      <c r="I3510" s="5">
        <v>1050</v>
      </c>
      <c r="J3510" s="5">
        <v>1450</v>
      </c>
      <c r="K3510" s="5">
        <f t="shared" si="216"/>
        <v>49300</v>
      </c>
      <c r="L3510" s="4">
        <v>0.15</v>
      </c>
      <c r="M3510" s="5">
        <f t="shared" si="217"/>
        <v>7395</v>
      </c>
      <c r="N3510" s="5">
        <f t="shared" si="218"/>
        <v>20995</v>
      </c>
      <c r="O3510" t="s">
        <v>120</v>
      </c>
      <c r="P3510" t="s">
        <v>96</v>
      </c>
      <c r="Q3510" t="s">
        <v>53</v>
      </c>
      <c r="R3510" t="s">
        <v>440</v>
      </c>
      <c r="S3510">
        <v>36</v>
      </c>
      <c r="T3510" t="s">
        <v>441</v>
      </c>
      <c r="U3510" t="str">
        <f t="shared" si="219"/>
        <v>11-15%</v>
      </c>
    </row>
    <row r="3511" spans="1:21" x14ac:dyDescent="0.25">
      <c r="A3511" t="s">
        <v>5920</v>
      </c>
      <c r="B3511" s="3">
        <v>45938</v>
      </c>
      <c r="C3511" t="s">
        <v>1688</v>
      </c>
      <c r="D3511" t="s">
        <v>126</v>
      </c>
      <c r="E3511" t="s">
        <v>33</v>
      </c>
      <c r="F3511" t="s">
        <v>6040</v>
      </c>
      <c r="G3511" t="s">
        <v>6021</v>
      </c>
      <c r="H3511">
        <v>6</v>
      </c>
      <c r="I3511" s="5">
        <v>180</v>
      </c>
      <c r="J3511" s="5">
        <v>260</v>
      </c>
      <c r="K3511" s="5">
        <f t="shared" si="216"/>
        <v>1560</v>
      </c>
      <c r="L3511" s="4">
        <v>0</v>
      </c>
      <c r="M3511" s="5">
        <f t="shared" si="217"/>
        <v>0</v>
      </c>
      <c r="N3511" s="5">
        <f t="shared" si="218"/>
        <v>480</v>
      </c>
      <c r="O3511" t="s">
        <v>164</v>
      </c>
      <c r="P3511" t="s">
        <v>41</v>
      </c>
      <c r="Q3511" t="s">
        <v>36</v>
      </c>
      <c r="R3511" t="s">
        <v>42</v>
      </c>
      <c r="T3511" t="s">
        <v>43</v>
      </c>
      <c r="U3511" t="str">
        <f t="shared" si="219"/>
        <v>No Discount</v>
      </c>
    </row>
    <row r="3512" spans="1:21" x14ac:dyDescent="0.25">
      <c r="A3512" t="s">
        <v>5921</v>
      </c>
      <c r="B3512" s="3">
        <v>45938</v>
      </c>
      <c r="C3512" t="s">
        <v>749</v>
      </c>
      <c r="D3512" t="s">
        <v>126</v>
      </c>
      <c r="E3512" t="s">
        <v>75</v>
      </c>
      <c r="F3512" t="s">
        <v>6063</v>
      </c>
      <c r="G3512" t="s">
        <v>6073</v>
      </c>
      <c r="H3512">
        <v>1</v>
      </c>
      <c r="I3512" s="5">
        <v>1200</v>
      </c>
      <c r="J3512" s="5">
        <v>1900</v>
      </c>
      <c r="K3512" s="5">
        <f t="shared" si="216"/>
        <v>1900</v>
      </c>
      <c r="L3512" s="4">
        <v>0</v>
      </c>
      <c r="M3512" s="5">
        <f t="shared" si="217"/>
        <v>0</v>
      </c>
      <c r="N3512" s="5">
        <f t="shared" si="218"/>
        <v>700</v>
      </c>
      <c r="O3512" t="s">
        <v>55</v>
      </c>
      <c r="P3512" t="s">
        <v>56</v>
      </c>
      <c r="Q3512" t="s">
        <v>53</v>
      </c>
      <c r="R3512" t="s">
        <v>42</v>
      </c>
      <c r="T3512" t="s">
        <v>43</v>
      </c>
      <c r="U3512" t="str">
        <f t="shared" si="219"/>
        <v>No Discount</v>
      </c>
    </row>
    <row r="3513" spans="1:21" x14ac:dyDescent="0.25">
      <c r="A3513" t="s">
        <v>5922</v>
      </c>
      <c r="B3513" s="3">
        <v>45794</v>
      </c>
      <c r="C3513" t="s">
        <v>2044</v>
      </c>
      <c r="D3513" t="s">
        <v>50</v>
      </c>
      <c r="E3513" t="s">
        <v>75</v>
      </c>
      <c r="F3513" t="s">
        <v>6040</v>
      </c>
      <c r="G3513" t="s">
        <v>6021</v>
      </c>
      <c r="H3513">
        <v>5</v>
      </c>
      <c r="I3513" s="5">
        <v>180</v>
      </c>
      <c r="J3513" s="5">
        <v>260</v>
      </c>
      <c r="K3513" s="5">
        <f t="shared" si="216"/>
        <v>1300</v>
      </c>
      <c r="L3513" s="4">
        <v>0</v>
      </c>
      <c r="M3513" s="5">
        <f t="shared" si="217"/>
        <v>0</v>
      </c>
      <c r="N3513" s="5">
        <f t="shared" si="218"/>
        <v>400</v>
      </c>
      <c r="O3513" t="s">
        <v>67</v>
      </c>
      <c r="P3513" t="s">
        <v>68</v>
      </c>
      <c r="Q3513" t="s">
        <v>36</v>
      </c>
      <c r="R3513" t="s">
        <v>42</v>
      </c>
      <c r="T3513" t="s">
        <v>43</v>
      </c>
      <c r="U3513" t="str">
        <f t="shared" si="219"/>
        <v>No Discount</v>
      </c>
    </row>
    <row r="3514" spans="1:21" x14ac:dyDescent="0.25">
      <c r="A3514" t="s">
        <v>5923</v>
      </c>
      <c r="B3514" s="3">
        <v>45739</v>
      </c>
      <c r="C3514" t="s">
        <v>818</v>
      </c>
      <c r="D3514" t="s">
        <v>32</v>
      </c>
      <c r="E3514" t="s">
        <v>33</v>
      </c>
      <c r="F3514" t="s">
        <v>6040</v>
      </c>
      <c r="G3514" t="s">
        <v>6021</v>
      </c>
      <c r="H3514">
        <v>2</v>
      </c>
      <c r="I3514" s="5">
        <v>180</v>
      </c>
      <c r="J3514" s="5">
        <v>260</v>
      </c>
      <c r="K3514" s="5">
        <f t="shared" si="216"/>
        <v>520</v>
      </c>
      <c r="L3514" s="4">
        <v>0</v>
      </c>
      <c r="M3514" s="5">
        <f t="shared" si="217"/>
        <v>0</v>
      </c>
      <c r="N3514" s="5">
        <f t="shared" si="218"/>
        <v>160</v>
      </c>
      <c r="O3514" t="s">
        <v>95</v>
      </c>
      <c r="P3514" t="s">
        <v>96</v>
      </c>
      <c r="Q3514" t="s">
        <v>53</v>
      </c>
      <c r="R3514" t="s">
        <v>42</v>
      </c>
      <c r="T3514" t="s">
        <v>43</v>
      </c>
      <c r="U3514" t="str">
        <f t="shared" si="219"/>
        <v>No Discount</v>
      </c>
    </row>
    <row r="3515" spans="1:21" x14ac:dyDescent="0.25">
      <c r="A3515" t="s">
        <v>5924</v>
      </c>
      <c r="B3515" s="3">
        <v>45992</v>
      </c>
      <c r="C3515" t="s">
        <v>2055</v>
      </c>
      <c r="D3515" t="s">
        <v>32</v>
      </c>
      <c r="E3515" t="s">
        <v>75</v>
      </c>
      <c r="F3515" t="s">
        <v>6040</v>
      </c>
      <c r="G3515" t="s">
        <v>6021</v>
      </c>
      <c r="H3515">
        <v>4</v>
      </c>
      <c r="I3515" s="5">
        <v>180</v>
      </c>
      <c r="J3515" s="5">
        <v>260</v>
      </c>
      <c r="K3515" s="5">
        <f t="shared" si="216"/>
        <v>1040</v>
      </c>
      <c r="L3515" s="4">
        <v>0</v>
      </c>
      <c r="M3515" s="5">
        <f t="shared" si="217"/>
        <v>0</v>
      </c>
      <c r="N3515" s="5">
        <f t="shared" si="218"/>
        <v>320</v>
      </c>
      <c r="O3515" t="s">
        <v>215</v>
      </c>
      <c r="P3515" t="s">
        <v>86</v>
      </c>
      <c r="Q3515" t="s">
        <v>36</v>
      </c>
      <c r="R3515" t="s">
        <v>42</v>
      </c>
      <c r="T3515" t="s">
        <v>43</v>
      </c>
      <c r="U3515" t="str">
        <f t="shared" si="219"/>
        <v>No Discount</v>
      </c>
    </row>
    <row r="3516" spans="1:21" x14ac:dyDescent="0.25">
      <c r="A3516" t="s">
        <v>5925</v>
      </c>
      <c r="B3516" s="3">
        <v>45982</v>
      </c>
      <c r="C3516" t="s">
        <v>288</v>
      </c>
      <c r="D3516" t="s">
        <v>126</v>
      </c>
      <c r="E3516" t="s">
        <v>33</v>
      </c>
      <c r="F3516" t="s">
        <v>6040</v>
      </c>
      <c r="G3516" t="s">
        <v>6021</v>
      </c>
      <c r="H3516">
        <v>7</v>
      </c>
      <c r="I3516" s="5">
        <v>180</v>
      </c>
      <c r="J3516" s="5">
        <v>260</v>
      </c>
      <c r="K3516" s="5">
        <f t="shared" si="216"/>
        <v>1820</v>
      </c>
      <c r="L3516" s="4">
        <v>0</v>
      </c>
      <c r="M3516" s="5">
        <f t="shared" si="217"/>
        <v>0</v>
      </c>
      <c r="N3516" s="5">
        <f t="shared" si="218"/>
        <v>560</v>
      </c>
      <c r="O3516" t="s">
        <v>67</v>
      </c>
      <c r="P3516" t="s">
        <v>68</v>
      </c>
      <c r="Q3516" t="s">
        <v>36</v>
      </c>
      <c r="R3516" t="s">
        <v>42</v>
      </c>
      <c r="T3516" t="s">
        <v>43</v>
      </c>
      <c r="U3516" t="str">
        <f t="shared" si="219"/>
        <v>No Discount</v>
      </c>
    </row>
    <row r="3517" spans="1:21" x14ac:dyDescent="0.25">
      <c r="A3517" t="s">
        <v>5926</v>
      </c>
      <c r="B3517" s="3">
        <v>45812</v>
      </c>
      <c r="C3517" t="s">
        <v>5426</v>
      </c>
      <c r="D3517" t="s">
        <v>32</v>
      </c>
      <c r="E3517" t="s">
        <v>75</v>
      </c>
      <c r="F3517" t="s">
        <v>6040</v>
      </c>
      <c r="G3517" t="s">
        <v>6021</v>
      </c>
      <c r="H3517">
        <v>8</v>
      </c>
      <c r="I3517" s="5">
        <v>180</v>
      </c>
      <c r="J3517" s="5">
        <v>260</v>
      </c>
      <c r="K3517" s="5">
        <f t="shared" si="216"/>
        <v>2080</v>
      </c>
      <c r="L3517" s="4">
        <v>0</v>
      </c>
      <c r="M3517" s="5">
        <f t="shared" si="217"/>
        <v>0</v>
      </c>
      <c r="N3517" s="5">
        <f t="shared" si="218"/>
        <v>640</v>
      </c>
      <c r="O3517" t="s">
        <v>95</v>
      </c>
      <c r="P3517" t="s">
        <v>96</v>
      </c>
      <c r="Q3517" t="s">
        <v>53</v>
      </c>
      <c r="R3517" t="s">
        <v>42</v>
      </c>
      <c r="T3517" t="s">
        <v>43</v>
      </c>
      <c r="U3517" t="str">
        <f t="shared" si="219"/>
        <v>No Discount</v>
      </c>
    </row>
    <row r="3518" spans="1:21" x14ac:dyDescent="0.25">
      <c r="A3518" t="s">
        <v>5927</v>
      </c>
      <c r="B3518" s="3">
        <v>45838</v>
      </c>
      <c r="C3518" t="s">
        <v>4219</v>
      </c>
      <c r="D3518" t="s">
        <v>126</v>
      </c>
      <c r="E3518" t="s">
        <v>33</v>
      </c>
      <c r="F3518" t="s">
        <v>93</v>
      </c>
      <c r="G3518" t="s">
        <v>6013</v>
      </c>
      <c r="H3518">
        <v>2</v>
      </c>
      <c r="I3518" s="5">
        <v>1050</v>
      </c>
      <c r="J3518" s="5">
        <v>1450</v>
      </c>
      <c r="K3518" s="5">
        <f t="shared" si="216"/>
        <v>2900</v>
      </c>
      <c r="L3518" s="4">
        <v>0</v>
      </c>
      <c r="M3518" s="5">
        <f t="shared" si="217"/>
        <v>0</v>
      </c>
      <c r="N3518" s="5">
        <f t="shared" si="218"/>
        <v>800</v>
      </c>
      <c r="O3518" t="s">
        <v>164</v>
      </c>
      <c r="P3518" t="s">
        <v>41</v>
      </c>
      <c r="Q3518" t="s">
        <v>36</v>
      </c>
      <c r="R3518" t="s">
        <v>42</v>
      </c>
      <c r="T3518" t="s">
        <v>43</v>
      </c>
      <c r="U3518" t="str">
        <f t="shared" si="219"/>
        <v>No Discount</v>
      </c>
    </row>
    <row r="3519" spans="1:21" x14ac:dyDescent="0.25">
      <c r="A3519" t="s">
        <v>5928</v>
      </c>
      <c r="B3519" s="3">
        <v>45804</v>
      </c>
      <c r="C3519" t="s">
        <v>988</v>
      </c>
      <c r="D3519" t="s">
        <v>32</v>
      </c>
      <c r="E3519" t="s">
        <v>75</v>
      </c>
      <c r="F3519" t="s">
        <v>6040</v>
      </c>
      <c r="G3519" t="s">
        <v>6021</v>
      </c>
      <c r="H3519">
        <v>5</v>
      </c>
      <c r="I3519" s="5">
        <v>180</v>
      </c>
      <c r="J3519" s="5">
        <v>260</v>
      </c>
      <c r="K3519" s="5">
        <f t="shared" si="216"/>
        <v>1300</v>
      </c>
      <c r="L3519" s="4">
        <v>0</v>
      </c>
      <c r="M3519" s="5">
        <f t="shared" si="217"/>
        <v>0</v>
      </c>
      <c r="N3519" s="5">
        <f t="shared" si="218"/>
        <v>400</v>
      </c>
      <c r="O3519" t="s">
        <v>67</v>
      </c>
      <c r="P3519" t="s">
        <v>68</v>
      </c>
      <c r="Q3519" t="s">
        <v>36</v>
      </c>
      <c r="R3519" t="s">
        <v>42</v>
      </c>
      <c r="T3519" t="s">
        <v>43</v>
      </c>
      <c r="U3519" t="str">
        <f t="shared" si="219"/>
        <v>No Discount</v>
      </c>
    </row>
    <row r="3520" spans="1:21" x14ac:dyDescent="0.25">
      <c r="A3520" t="s">
        <v>5929</v>
      </c>
      <c r="B3520" s="3">
        <v>45788</v>
      </c>
      <c r="C3520" t="s">
        <v>1880</v>
      </c>
      <c r="D3520" t="s">
        <v>126</v>
      </c>
      <c r="E3520" t="s">
        <v>33</v>
      </c>
      <c r="F3520" t="s">
        <v>6040</v>
      </c>
      <c r="G3520" t="s">
        <v>6021</v>
      </c>
      <c r="H3520">
        <v>1</v>
      </c>
      <c r="I3520" s="5">
        <v>180</v>
      </c>
      <c r="J3520" s="5">
        <v>260</v>
      </c>
      <c r="K3520" s="5">
        <f t="shared" si="216"/>
        <v>260</v>
      </c>
      <c r="L3520" s="4">
        <v>0</v>
      </c>
      <c r="M3520" s="5">
        <f t="shared" si="217"/>
        <v>0</v>
      </c>
      <c r="N3520" s="5">
        <f t="shared" si="218"/>
        <v>80</v>
      </c>
      <c r="O3520" t="s">
        <v>215</v>
      </c>
      <c r="P3520" t="s">
        <v>86</v>
      </c>
      <c r="Q3520" t="s">
        <v>36</v>
      </c>
      <c r="R3520" t="s">
        <v>42</v>
      </c>
      <c r="T3520" t="s">
        <v>43</v>
      </c>
      <c r="U3520" t="str">
        <f t="shared" si="219"/>
        <v>No Discount</v>
      </c>
    </row>
    <row r="3521" spans="1:21" x14ac:dyDescent="0.25">
      <c r="A3521" t="s">
        <v>5930</v>
      </c>
      <c r="B3521" s="3">
        <v>45892</v>
      </c>
      <c r="C3521" t="s">
        <v>153</v>
      </c>
      <c r="D3521" t="s">
        <v>126</v>
      </c>
      <c r="E3521" t="s">
        <v>33</v>
      </c>
      <c r="F3521" t="s">
        <v>6063</v>
      </c>
      <c r="G3521" t="s">
        <v>6073</v>
      </c>
      <c r="H3521">
        <v>3</v>
      </c>
      <c r="I3521" s="5">
        <v>1200</v>
      </c>
      <c r="J3521" s="5">
        <v>1900</v>
      </c>
      <c r="K3521" s="5">
        <f t="shared" si="216"/>
        <v>5700</v>
      </c>
      <c r="L3521" s="4">
        <v>0</v>
      </c>
      <c r="M3521" s="5">
        <f t="shared" si="217"/>
        <v>0</v>
      </c>
      <c r="N3521" s="5">
        <f t="shared" si="218"/>
        <v>2100</v>
      </c>
      <c r="O3521" t="s">
        <v>120</v>
      </c>
      <c r="P3521" t="s">
        <v>96</v>
      </c>
      <c r="Q3521" t="s">
        <v>53</v>
      </c>
      <c r="R3521" t="s">
        <v>42</v>
      </c>
      <c r="T3521" t="s">
        <v>43</v>
      </c>
      <c r="U3521" t="str">
        <f t="shared" si="219"/>
        <v>No Discount</v>
      </c>
    </row>
    <row r="3522" spans="1:21" x14ac:dyDescent="0.25">
      <c r="A3522" t="s">
        <v>5931</v>
      </c>
      <c r="B3522" s="3">
        <v>45970</v>
      </c>
      <c r="C3522" t="s">
        <v>3755</v>
      </c>
      <c r="D3522" t="s">
        <v>126</v>
      </c>
      <c r="E3522" t="s">
        <v>33</v>
      </c>
      <c r="F3522" t="s">
        <v>6063</v>
      </c>
      <c r="G3522" t="s">
        <v>6062</v>
      </c>
      <c r="H3522">
        <v>1</v>
      </c>
      <c r="I3522" s="5">
        <v>240</v>
      </c>
      <c r="J3522" s="5">
        <v>360</v>
      </c>
      <c r="K3522" s="5">
        <f t="shared" ref="K3522:K3585" si="220">H3522*J3522</f>
        <v>360</v>
      </c>
      <c r="L3522" s="4">
        <v>0</v>
      </c>
      <c r="M3522" s="5">
        <f t="shared" ref="M3522:M3585" si="221">K3522*L3522</f>
        <v>0</v>
      </c>
      <c r="N3522" s="5">
        <f t="shared" ref="N3522:N3585" si="222">K3522-((H3522*I3522)-M3522)</f>
        <v>120</v>
      </c>
      <c r="O3522" t="s">
        <v>95</v>
      </c>
      <c r="P3522" t="s">
        <v>96</v>
      </c>
      <c r="Q3522" t="s">
        <v>53</v>
      </c>
      <c r="R3522" t="s">
        <v>440</v>
      </c>
      <c r="S3522">
        <v>62</v>
      </c>
      <c r="T3522" t="s">
        <v>441</v>
      </c>
      <c r="U3522" t="str">
        <f t="shared" ref="U3522:U3588" si="223">_xlfn.IFS(L3522=0, "No Discount", L3522&lt;=10%, "5-10%", L3522&lt;=15%, "11-15%", L3522&lt;=20%, "16-20%", L3522&lt;=25%, "21-25%")</f>
        <v>No Discount</v>
      </c>
    </row>
    <row r="3523" spans="1:21" x14ac:dyDescent="0.25">
      <c r="A3523" t="s">
        <v>5932</v>
      </c>
      <c r="B3523" s="3">
        <v>46050</v>
      </c>
      <c r="C3523" t="s">
        <v>5933</v>
      </c>
      <c r="D3523" t="s">
        <v>50</v>
      </c>
      <c r="E3523" t="s">
        <v>75</v>
      </c>
      <c r="F3523" t="s">
        <v>93</v>
      </c>
      <c r="G3523" t="s">
        <v>6013</v>
      </c>
      <c r="H3523">
        <v>5</v>
      </c>
      <c r="I3523" s="5">
        <v>1050</v>
      </c>
      <c r="J3523" s="5">
        <v>1450</v>
      </c>
      <c r="K3523" s="5">
        <f t="shared" si="220"/>
        <v>7250</v>
      </c>
      <c r="L3523" s="4">
        <v>0.1</v>
      </c>
      <c r="M3523" s="5">
        <f t="shared" si="221"/>
        <v>725</v>
      </c>
      <c r="N3523" s="5">
        <f t="shared" si="222"/>
        <v>2725</v>
      </c>
      <c r="O3523" t="s">
        <v>77</v>
      </c>
      <c r="P3523" t="s">
        <v>78</v>
      </c>
      <c r="Q3523" t="s">
        <v>36</v>
      </c>
      <c r="R3523" t="s">
        <v>42</v>
      </c>
      <c r="T3523" t="s">
        <v>43</v>
      </c>
      <c r="U3523" t="str">
        <f t="shared" si="223"/>
        <v>5-10%</v>
      </c>
    </row>
    <row r="3524" spans="1:21" x14ac:dyDescent="0.25">
      <c r="A3524" t="s">
        <v>5935</v>
      </c>
      <c r="B3524" s="3">
        <v>45889</v>
      </c>
      <c r="C3524" t="s">
        <v>4977</v>
      </c>
      <c r="D3524" t="s">
        <v>32</v>
      </c>
      <c r="E3524" t="s">
        <v>75</v>
      </c>
      <c r="F3524" t="s">
        <v>137</v>
      </c>
      <c r="G3524" t="s">
        <v>6031</v>
      </c>
      <c r="H3524">
        <v>9</v>
      </c>
      <c r="I3524" s="5">
        <v>210</v>
      </c>
      <c r="J3524" s="5">
        <v>320</v>
      </c>
      <c r="K3524" s="5">
        <f t="shared" si="220"/>
        <v>2880</v>
      </c>
      <c r="L3524" s="4">
        <v>0</v>
      </c>
      <c r="M3524" s="5">
        <f t="shared" si="221"/>
        <v>0</v>
      </c>
      <c r="N3524" s="5">
        <f t="shared" si="222"/>
        <v>990</v>
      </c>
      <c r="O3524" t="s">
        <v>55</v>
      </c>
      <c r="P3524" t="s">
        <v>56</v>
      </c>
      <c r="Q3524" t="s">
        <v>53</v>
      </c>
      <c r="R3524" t="s">
        <v>42</v>
      </c>
      <c r="T3524" t="s">
        <v>43</v>
      </c>
      <c r="U3524" t="str">
        <f t="shared" si="223"/>
        <v>No Discount</v>
      </c>
    </row>
    <row r="3525" spans="1:21" x14ac:dyDescent="0.25">
      <c r="A3525" t="s">
        <v>5936</v>
      </c>
      <c r="B3525" s="3">
        <v>45984</v>
      </c>
      <c r="C3525" t="s">
        <v>535</v>
      </c>
      <c r="D3525" t="s">
        <v>50</v>
      </c>
      <c r="E3525" t="s">
        <v>33</v>
      </c>
      <c r="F3525" t="s">
        <v>6063</v>
      </c>
      <c r="G3525" t="s">
        <v>6073</v>
      </c>
      <c r="H3525">
        <v>4</v>
      </c>
      <c r="I3525" s="5">
        <v>1200</v>
      </c>
      <c r="J3525" s="5">
        <v>1900</v>
      </c>
      <c r="K3525" s="5">
        <f t="shared" si="220"/>
        <v>7600</v>
      </c>
      <c r="L3525" s="4">
        <v>0</v>
      </c>
      <c r="M3525" s="5">
        <f t="shared" si="221"/>
        <v>0</v>
      </c>
      <c r="N3525" s="5">
        <f t="shared" si="222"/>
        <v>2800</v>
      </c>
      <c r="O3525" t="s">
        <v>164</v>
      </c>
      <c r="P3525" t="s">
        <v>41</v>
      </c>
      <c r="Q3525" t="s">
        <v>36</v>
      </c>
      <c r="R3525" t="s">
        <v>440</v>
      </c>
      <c r="S3525">
        <v>50</v>
      </c>
      <c r="T3525" t="s">
        <v>441</v>
      </c>
      <c r="U3525" t="str">
        <f t="shared" si="223"/>
        <v>No Discount</v>
      </c>
    </row>
    <row r="3526" spans="1:21" x14ac:dyDescent="0.25">
      <c r="A3526" t="s">
        <v>5937</v>
      </c>
      <c r="B3526" s="3">
        <v>46190</v>
      </c>
      <c r="C3526" t="s">
        <v>2190</v>
      </c>
      <c r="D3526" t="s">
        <v>50</v>
      </c>
      <c r="E3526" t="s">
        <v>33</v>
      </c>
      <c r="F3526" t="s">
        <v>6063</v>
      </c>
      <c r="G3526" t="s">
        <v>6073</v>
      </c>
      <c r="H3526">
        <v>8</v>
      </c>
      <c r="I3526" s="5">
        <v>1200</v>
      </c>
      <c r="J3526" s="5">
        <v>1900</v>
      </c>
      <c r="K3526" s="5">
        <f t="shared" si="220"/>
        <v>15200</v>
      </c>
      <c r="L3526" s="4">
        <v>0.15</v>
      </c>
      <c r="M3526" s="5">
        <f t="shared" si="221"/>
        <v>2280</v>
      </c>
      <c r="N3526" s="5">
        <f t="shared" si="222"/>
        <v>7880</v>
      </c>
      <c r="O3526" t="s">
        <v>215</v>
      </c>
      <c r="P3526" t="s">
        <v>86</v>
      </c>
      <c r="Q3526" t="s">
        <v>36</v>
      </c>
      <c r="R3526" t="s">
        <v>440</v>
      </c>
      <c r="S3526">
        <v>15</v>
      </c>
      <c r="T3526" t="s">
        <v>441</v>
      </c>
      <c r="U3526" t="str">
        <f t="shared" si="223"/>
        <v>11-15%</v>
      </c>
    </row>
    <row r="3527" spans="1:21" x14ac:dyDescent="0.25">
      <c r="A3527" t="s">
        <v>5938</v>
      </c>
      <c r="B3527" s="3">
        <v>46046</v>
      </c>
      <c r="C3527" t="s">
        <v>3411</v>
      </c>
      <c r="D3527" t="s">
        <v>32</v>
      </c>
      <c r="E3527" t="s">
        <v>75</v>
      </c>
      <c r="F3527" t="s">
        <v>6040</v>
      </c>
      <c r="G3527" t="s">
        <v>6021</v>
      </c>
      <c r="H3527">
        <v>2</v>
      </c>
      <c r="I3527" s="5">
        <v>180</v>
      </c>
      <c r="J3527" s="5">
        <v>260</v>
      </c>
      <c r="K3527" s="5">
        <f t="shared" si="220"/>
        <v>520</v>
      </c>
      <c r="L3527" s="4">
        <v>0.25</v>
      </c>
      <c r="M3527" s="5">
        <f t="shared" si="221"/>
        <v>130</v>
      </c>
      <c r="N3527" s="5">
        <f t="shared" si="222"/>
        <v>290</v>
      </c>
      <c r="O3527" t="s">
        <v>55</v>
      </c>
      <c r="P3527" t="s">
        <v>56</v>
      </c>
      <c r="Q3527" t="s">
        <v>53</v>
      </c>
      <c r="R3527" t="s">
        <v>42</v>
      </c>
      <c r="T3527" t="s">
        <v>43</v>
      </c>
      <c r="U3527" t="str">
        <f t="shared" si="223"/>
        <v>21-25%</v>
      </c>
    </row>
    <row r="3528" spans="1:21" x14ac:dyDescent="0.25">
      <c r="A3528" t="s">
        <v>5939</v>
      </c>
      <c r="B3528" s="3">
        <v>45697</v>
      </c>
      <c r="C3528" t="s">
        <v>2373</v>
      </c>
      <c r="D3528" t="s">
        <v>32</v>
      </c>
      <c r="E3528" t="s">
        <v>75</v>
      </c>
      <c r="F3528" t="s">
        <v>6040</v>
      </c>
      <c r="G3528" t="s">
        <v>6021</v>
      </c>
      <c r="H3528">
        <v>7</v>
      </c>
      <c r="I3528" s="5">
        <v>180</v>
      </c>
      <c r="J3528" s="5">
        <v>260</v>
      </c>
      <c r="K3528" s="5">
        <f t="shared" si="220"/>
        <v>1820</v>
      </c>
      <c r="L3528" s="4">
        <v>0</v>
      </c>
      <c r="M3528" s="5">
        <f t="shared" si="221"/>
        <v>0</v>
      </c>
      <c r="N3528" s="5">
        <f t="shared" si="222"/>
        <v>560</v>
      </c>
      <c r="O3528" t="s">
        <v>55</v>
      </c>
      <c r="P3528" t="s">
        <v>56</v>
      </c>
      <c r="Q3528" t="s">
        <v>53</v>
      </c>
      <c r="R3528" t="s">
        <v>42</v>
      </c>
      <c r="T3528" t="s">
        <v>43</v>
      </c>
      <c r="U3528" t="str">
        <f t="shared" si="223"/>
        <v>No Discount</v>
      </c>
    </row>
    <row r="3529" spans="1:21" x14ac:dyDescent="0.25">
      <c r="A3529" t="s">
        <v>5940</v>
      </c>
      <c r="B3529" s="3">
        <v>46061</v>
      </c>
      <c r="C3529" t="s">
        <v>1297</v>
      </c>
      <c r="D3529" t="s">
        <v>126</v>
      </c>
      <c r="E3529" t="s">
        <v>33</v>
      </c>
      <c r="F3529" t="s">
        <v>6063</v>
      </c>
      <c r="G3529" t="s">
        <v>6062</v>
      </c>
      <c r="H3529">
        <v>6</v>
      </c>
      <c r="I3529" s="5">
        <v>240</v>
      </c>
      <c r="J3529" s="5">
        <v>360</v>
      </c>
      <c r="K3529" s="5">
        <f t="shared" si="220"/>
        <v>2160</v>
      </c>
      <c r="L3529" s="4">
        <v>0.15</v>
      </c>
      <c r="M3529" s="5">
        <f t="shared" si="221"/>
        <v>324</v>
      </c>
      <c r="N3529" s="5">
        <f t="shared" si="222"/>
        <v>1044</v>
      </c>
      <c r="O3529" t="s">
        <v>55</v>
      </c>
      <c r="P3529" t="s">
        <v>56</v>
      </c>
      <c r="Q3529" t="s">
        <v>53</v>
      </c>
      <c r="R3529" t="s">
        <v>42</v>
      </c>
      <c r="T3529" t="s">
        <v>43</v>
      </c>
      <c r="U3529" t="str">
        <f t="shared" si="223"/>
        <v>11-15%</v>
      </c>
    </row>
    <row r="3530" spans="1:21" x14ac:dyDescent="0.25">
      <c r="A3530" t="s">
        <v>5941</v>
      </c>
      <c r="B3530" s="3">
        <v>46106</v>
      </c>
      <c r="C3530" t="s">
        <v>4117</v>
      </c>
      <c r="D3530" t="s">
        <v>32</v>
      </c>
      <c r="E3530" t="s">
        <v>33</v>
      </c>
      <c r="F3530" t="s">
        <v>137</v>
      </c>
      <c r="G3530" t="s">
        <v>6031</v>
      </c>
      <c r="H3530">
        <v>6</v>
      </c>
      <c r="I3530" s="5">
        <v>210</v>
      </c>
      <c r="J3530" s="5">
        <v>320</v>
      </c>
      <c r="K3530" s="5">
        <f t="shared" si="220"/>
        <v>1920</v>
      </c>
      <c r="L3530" s="4">
        <v>0.1</v>
      </c>
      <c r="M3530" s="5">
        <f t="shared" si="221"/>
        <v>192</v>
      </c>
      <c r="N3530" s="5">
        <f t="shared" si="222"/>
        <v>852</v>
      </c>
      <c r="O3530" t="s">
        <v>120</v>
      </c>
      <c r="P3530" t="s">
        <v>96</v>
      </c>
      <c r="Q3530" t="s">
        <v>53</v>
      </c>
      <c r="R3530" t="s">
        <v>42</v>
      </c>
      <c r="T3530" t="s">
        <v>43</v>
      </c>
      <c r="U3530" t="str">
        <f t="shared" si="223"/>
        <v>5-10%</v>
      </c>
    </row>
    <row r="3531" spans="1:21" x14ac:dyDescent="0.25">
      <c r="A3531" t="s">
        <v>5942</v>
      </c>
      <c r="B3531" s="3">
        <v>45849</v>
      </c>
      <c r="C3531" t="s">
        <v>3683</v>
      </c>
      <c r="D3531" t="s">
        <v>32</v>
      </c>
      <c r="E3531" t="s">
        <v>75</v>
      </c>
      <c r="F3531" t="s">
        <v>6040</v>
      </c>
      <c r="G3531" t="s">
        <v>6021</v>
      </c>
      <c r="H3531">
        <v>6</v>
      </c>
      <c r="I3531" s="5">
        <v>180</v>
      </c>
      <c r="J3531" s="5">
        <v>260</v>
      </c>
      <c r="K3531" s="5">
        <f t="shared" si="220"/>
        <v>1560</v>
      </c>
      <c r="L3531" s="4">
        <v>0</v>
      </c>
      <c r="M3531" s="5">
        <f t="shared" si="221"/>
        <v>0</v>
      </c>
      <c r="N3531" s="5">
        <f t="shared" si="222"/>
        <v>480</v>
      </c>
      <c r="O3531" t="s">
        <v>164</v>
      </c>
      <c r="P3531" t="s">
        <v>41</v>
      </c>
      <c r="Q3531" t="s">
        <v>36</v>
      </c>
      <c r="R3531" t="s">
        <v>42</v>
      </c>
      <c r="T3531" t="s">
        <v>43</v>
      </c>
      <c r="U3531" t="str">
        <f t="shared" si="223"/>
        <v>No Discount</v>
      </c>
    </row>
    <row r="3532" spans="1:21" x14ac:dyDescent="0.25">
      <c r="A3532" t="s">
        <v>5943</v>
      </c>
      <c r="B3532" s="3">
        <v>45827</v>
      </c>
      <c r="C3532" t="s">
        <v>1697</v>
      </c>
      <c r="D3532" t="s">
        <v>50</v>
      </c>
      <c r="E3532" t="s">
        <v>33</v>
      </c>
      <c r="F3532" t="s">
        <v>137</v>
      </c>
      <c r="G3532" t="s">
        <v>6031</v>
      </c>
      <c r="H3532">
        <v>4</v>
      </c>
      <c r="I3532" s="5">
        <v>210</v>
      </c>
      <c r="J3532" s="5">
        <v>320</v>
      </c>
      <c r="K3532" s="5">
        <f t="shared" si="220"/>
        <v>1280</v>
      </c>
      <c r="L3532" s="4">
        <v>0</v>
      </c>
      <c r="M3532" s="5">
        <f t="shared" si="221"/>
        <v>0</v>
      </c>
      <c r="N3532" s="5">
        <f t="shared" si="222"/>
        <v>440</v>
      </c>
      <c r="O3532" t="s">
        <v>215</v>
      </c>
      <c r="P3532" t="s">
        <v>86</v>
      </c>
      <c r="Q3532" t="s">
        <v>36</v>
      </c>
      <c r="R3532" t="s">
        <v>42</v>
      </c>
      <c r="T3532" t="s">
        <v>43</v>
      </c>
      <c r="U3532" t="str">
        <f t="shared" si="223"/>
        <v>No Discount</v>
      </c>
    </row>
    <row r="3533" spans="1:21" x14ac:dyDescent="0.25">
      <c r="A3533" t="s">
        <v>5944</v>
      </c>
      <c r="B3533" s="3">
        <v>46142</v>
      </c>
      <c r="C3533" t="s">
        <v>2747</v>
      </c>
      <c r="D3533" t="s">
        <v>50</v>
      </c>
      <c r="E3533" t="s">
        <v>75</v>
      </c>
      <c r="F3533" t="s">
        <v>6063</v>
      </c>
      <c r="G3533" t="s">
        <v>6062</v>
      </c>
      <c r="H3533">
        <v>2</v>
      </c>
      <c r="I3533" s="5">
        <v>240</v>
      </c>
      <c r="J3533" s="5">
        <v>360</v>
      </c>
      <c r="K3533" s="5">
        <f t="shared" si="220"/>
        <v>720</v>
      </c>
      <c r="L3533" s="4">
        <v>0.08</v>
      </c>
      <c r="M3533" s="5">
        <f t="shared" si="221"/>
        <v>57.6</v>
      </c>
      <c r="N3533" s="5">
        <f t="shared" si="222"/>
        <v>297.60000000000002</v>
      </c>
      <c r="O3533" t="s">
        <v>85</v>
      </c>
      <c r="P3533" t="s">
        <v>86</v>
      </c>
      <c r="Q3533" t="s">
        <v>36</v>
      </c>
      <c r="R3533" t="s">
        <v>440</v>
      </c>
      <c r="S3533">
        <v>110</v>
      </c>
      <c r="T3533" t="s">
        <v>441</v>
      </c>
      <c r="U3533" t="str">
        <f t="shared" si="223"/>
        <v>5-10%</v>
      </c>
    </row>
    <row r="3534" spans="1:21" x14ac:dyDescent="0.25">
      <c r="A3534" t="s">
        <v>5945</v>
      </c>
      <c r="B3534" s="3">
        <v>46086</v>
      </c>
      <c r="C3534" t="s">
        <v>2268</v>
      </c>
      <c r="D3534" t="s">
        <v>50</v>
      </c>
      <c r="E3534" t="s">
        <v>33</v>
      </c>
      <c r="F3534" t="s">
        <v>6063</v>
      </c>
      <c r="G3534" t="s">
        <v>6019</v>
      </c>
      <c r="H3534">
        <v>1</v>
      </c>
      <c r="I3534" s="5">
        <v>1150</v>
      </c>
      <c r="J3534" s="5">
        <v>1583</v>
      </c>
      <c r="K3534" s="5">
        <f t="shared" si="220"/>
        <v>1583</v>
      </c>
      <c r="L3534" s="4">
        <v>0.1</v>
      </c>
      <c r="M3534" s="5">
        <f t="shared" si="221"/>
        <v>158.30000000000001</v>
      </c>
      <c r="N3534" s="5">
        <f t="shared" si="222"/>
        <v>591.29999999999995</v>
      </c>
      <c r="O3534" t="s">
        <v>215</v>
      </c>
      <c r="P3534" t="s">
        <v>86</v>
      </c>
      <c r="Q3534" t="s">
        <v>36</v>
      </c>
      <c r="R3534" t="s">
        <v>440</v>
      </c>
      <c r="S3534">
        <v>189</v>
      </c>
      <c r="T3534" t="s">
        <v>441</v>
      </c>
      <c r="U3534" t="str">
        <f t="shared" si="223"/>
        <v>5-10%</v>
      </c>
    </row>
    <row r="3535" spans="1:21" x14ac:dyDescent="0.25">
      <c r="A3535" t="s">
        <v>5946</v>
      </c>
      <c r="B3535" s="3">
        <v>46182</v>
      </c>
      <c r="C3535" t="s">
        <v>501</v>
      </c>
      <c r="D3535" t="s">
        <v>126</v>
      </c>
      <c r="E3535" t="s">
        <v>33</v>
      </c>
      <c r="F3535" t="s">
        <v>6063</v>
      </c>
      <c r="G3535" t="s">
        <v>6019</v>
      </c>
      <c r="H3535">
        <v>8</v>
      </c>
      <c r="I3535" s="5">
        <v>1150</v>
      </c>
      <c r="J3535" s="5">
        <v>1583</v>
      </c>
      <c r="K3535" s="5">
        <f t="shared" si="220"/>
        <v>12664</v>
      </c>
      <c r="L3535" s="4">
        <v>0.2</v>
      </c>
      <c r="M3535" s="5">
        <f t="shared" si="221"/>
        <v>2532.8000000000002</v>
      </c>
      <c r="N3535" s="5">
        <f t="shared" si="222"/>
        <v>5996.8</v>
      </c>
      <c r="O3535" t="s">
        <v>127</v>
      </c>
      <c r="P3535" t="s">
        <v>56</v>
      </c>
      <c r="Q3535" t="s">
        <v>53</v>
      </c>
      <c r="R3535" t="s">
        <v>440</v>
      </c>
      <c r="S3535">
        <v>116</v>
      </c>
      <c r="T3535" t="s">
        <v>441</v>
      </c>
      <c r="U3535" t="str">
        <f t="shared" si="223"/>
        <v>16-20%</v>
      </c>
    </row>
    <row r="3536" spans="1:21" x14ac:dyDescent="0.25">
      <c r="A3536" t="s">
        <v>5947</v>
      </c>
      <c r="B3536" s="3">
        <v>45954</v>
      </c>
      <c r="C3536" t="s">
        <v>3664</v>
      </c>
      <c r="D3536" t="s">
        <v>126</v>
      </c>
      <c r="E3536" t="s">
        <v>33</v>
      </c>
      <c r="F3536" t="s">
        <v>6040</v>
      </c>
      <c r="G3536" t="s">
        <v>6021</v>
      </c>
      <c r="H3536">
        <v>3</v>
      </c>
      <c r="I3536" s="5">
        <v>180</v>
      </c>
      <c r="J3536" s="5">
        <v>260</v>
      </c>
      <c r="K3536" s="5">
        <f t="shared" si="220"/>
        <v>780</v>
      </c>
      <c r="L3536" s="4">
        <v>0</v>
      </c>
      <c r="M3536" s="5">
        <f t="shared" si="221"/>
        <v>0</v>
      </c>
      <c r="N3536" s="5">
        <f t="shared" si="222"/>
        <v>240</v>
      </c>
      <c r="O3536" t="s">
        <v>110</v>
      </c>
      <c r="P3536" t="s">
        <v>78</v>
      </c>
      <c r="Q3536" t="s">
        <v>36</v>
      </c>
      <c r="R3536" t="s">
        <v>42</v>
      </c>
      <c r="T3536" t="s">
        <v>43</v>
      </c>
      <c r="U3536" t="str">
        <f t="shared" si="223"/>
        <v>No Discount</v>
      </c>
    </row>
    <row r="3537" spans="1:21" x14ac:dyDescent="0.25">
      <c r="A3537" t="s">
        <v>5948</v>
      </c>
      <c r="B3537" s="3">
        <v>45921</v>
      </c>
      <c r="C3537" t="s">
        <v>5949</v>
      </c>
      <c r="D3537" t="s">
        <v>32</v>
      </c>
      <c r="E3537" t="s">
        <v>33</v>
      </c>
      <c r="F3537" t="s">
        <v>6063</v>
      </c>
      <c r="G3537" t="s">
        <v>6019</v>
      </c>
      <c r="H3537">
        <v>5</v>
      </c>
      <c r="I3537" s="5">
        <v>1150</v>
      </c>
      <c r="J3537" s="5">
        <v>1583</v>
      </c>
      <c r="K3537" s="5">
        <f t="shared" si="220"/>
        <v>7915</v>
      </c>
      <c r="L3537" s="4">
        <v>0</v>
      </c>
      <c r="M3537" s="5">
        <f t="shared" si="221"/>
        <v>0</v>
      </c>
      <c r="N3537" s="5">
        <f t="shared" si="222"/>
        <v>2165</v>
      </c>
      <c r="O3537" t="s">
        <v>110</v>
      </c>
      <c r="P3537" t="s">
        <v>78</v>
      </c>
      <c r="Q3537" t="s">
        <v>36</v>
      </c>
      <c r="R3537" t="s">
        <v>42</v>
      </c>
      <c r="T3537" t="s">
        <v>43</v>
      </c>
      <c r="U3537" t="str">
        <f t="shared" si="223"/>
        <v>No Discount</v>
      </c>
    </row>
    <row r="3538" spans="1:21" x14ac:dyDescent="0.25">
      <c r="A3538" t="s">
        <v>5951</v>
      </c>
      <c r="B3538" s="3">
        <v>45980</v>
      </c>
      <c r="C3538" t="s">
        <v>2993</v>
      </c>
      <c r="D3538" t="s">
        <v>32</v>
      </c>
      <c r="E3538" t="s">
        <v>75</v>
      </c>
      <c r="F3538" t="s">
        <v>93</v>
      </c>
      <c r="G3538" t="s">
        <v>6013</v>
      </c>
      <c r="H3538">
        <v>7</v>
      </c>
      <c r="I3538" s="5">
        <v>1050</v>
      </c>
      <c r="J3538" s="5">
        <v>1450</v>
      </c>
      <c r="K3538" s="5">
        <f t="shared" si="220"/>
        <v>10150</v>
      </c>
      <c r="L3538" s="4">
        <v>0</v>
      </c>
      <c r="M3538" s="5">
        <f t="shared" si="221"/>
        <v>0</v>
      </c>
      <c r="N3538" s="5">
        <f t="shared" si="222"/>
        <v>2800</v>
      </c>
      <c r="O3538" t="s">
        <v>85</v>
      </c>
      <c r="P3538" t="s">
        <v>86</v>
      </c>
      <c r="Q3538" t="s">
        <v>36</v>
      </c>
      <c r="R3538" t="s">
        <v>42</v>
      </c>
      <c r="T3538" t="s">
        <v>43</v>
      </c>
      <c r="U3538" t="str">
        <f t="shared" si="223"/>
        <v>No Discount</v>
      </c>
    </row>
    <row r="3539" spans="1:21" x14ac:dyDescent="0.25">
      <c r="A3539" t="s">
        <v>5952</v>
      </c>
      <c r="B3539" s="3">
        <v>46061</v>
      </c>
      <c r="C3539" t="s">
        <v>2630</v>
      </c>
      <c r="D3539" t="s">
        <v>32</v>
      </c>
      <c r="E3539" t="s">
        <v>75</v>
      </c>
      <c r="F3539" t="s">
        <v>6063</v>
      </c>
      <c r="G3539" t="s">
        <v>6019</v>
      </c>
      <c r="H3539">
        <v>5</v>
      </c>
      <c r="I3539" s="5">
        <v>1150</v>
      </c>
      <c r="J3539" s="5">
        <v>1583</v>
      </c>
      <c r="K3539" s="5">
        <f t="shared" si="220"/>
        <v>7915</v>
      </c>
      <c r="L3539" s="4">
        <v>0.12</v>
      </c>
      <c r="M3539" s="5">
        <f t="shared" si="221"/>
        <v>949.8</v>
      </c>
      <c r="N3539" s="5">
        <f t="shared" si="222"/>
        <v>3114.8</v>
      </c>
      <c r="O3539" t="s">
        <v>67</v>
      </c>
      <c r="P3539" t="s">
        <v>68</v>
      </c>
      <c r="Q3539" t="s">
        <v>36</v>
      </c>
      <c r="R3539" t="s">
        <v>42</v>
      </c>
      <c r="T3539" t="s">
        <v>43</v>
      </c>
      <c r="U3539" t="str">
        <f t="shared" si="223"/>
        <v>11-15%</v>
      </c>
    </row>
    <row r="3540" spans="1:21" x14ac:dyDescent="0.25">
      <c r="A3540" t="s">
        <v>5953</v>
      </c>
      <c r="B3540" s="3">
        <v>45834</v>
      </c>
      <c r="C3540" t="s">
        <v>2523</v>
      </c>
      <c r="D3540" t="s">
        <v>126</v>
      </c>
      <c r="E3540" t="s">
        <v>33</v>
      </c>
      <c r="F3540" t="s">
        <v>6040</v>
      </c>
      <c r="G3540" t="s">
        <v>6021</v>
      </c>
      <c r="H3540">
        <v>8</v>
      </c>
      <c r="I3540" s="5">
        <v>180</v>
      </c>
      <c r="J3540" s="5">
        <v>260</v>
      </c>
      <c r="K3540" s="5">
        <f t="shared" si="220"/>
        <v>2080</v>
      </c>
      <c r="L3540" s="4">
        <v>0</v>
      </c>
      <c r="M3540" s="5">
        <f t="shared" si="221"/>
        <v>0</v>
      </c>
      <c r="N3540" s="5">
        <f t="shared" si="222"/>
        <v>640</v>
      </c>
      <c r="O3540" t="s">
        <v>77</v>
      </c>
      <c r="P3540" t="s">
        <v>78</v>
      </c>
      <c r="Q3540" t="s">
        <v>36</v>
      </c>
      <c r="R3540" t="s">
        <v>42</v>
      </c>
      <c r="T3540" t="s">
        <v>43</v>
      </c>
      <c r="U3540" t="str">
        <f t="shared" si="223"/>
        <v>No Discount</v>
      </c>
    </row>
    <row r="3541" spans="1:21" x14ac:dyDescent="0.25">
      <c r="A3541" t="s">
        <v>5954</v>
      </c>
      <c r="B3541" s="3">
        <v>45737</v>
      </c>
      <c r="C3541" t="s">
        <v>2772</v>
      </c>
      <c r="D3541" t="s">
        <v>126</v>
      </c>
      <c r="E3541" t="s">
        <v>33</v>
      </c>
      <c r="F3541" t="s">
        <v>6063</v>
      </c>
      <c r="G3541" t="s">
        <v>6019</v>
      </c>
      <c r="H3541">
        <v>10</v>
      </c>
      <c r="I3541" s="5">
        <v>1150</v>
      </c>
      <c r="J3541" s="5">
        <v>1583</v>
      </c>
      <c r="K3541" s="5">
        <f t="shared" si="220"/>
        <v>15830</v>
      </c>
      <c r="L3541" s="4">
        <v>0</v>
      </c>
      <c r="M3541" s="5">
        <f t="shared" si="221"/>
        <v>0</v>
      </c>
      <c r="N3541" s="5">
        <f t="shared" si="222"/>
        <v>4330</v>
      </c>
      <c r="O3541" t="s">
        <v>77</v>
      </c>
      <c r="P3541" t="s">
        <v>78</v>
      </c>
      <c r="Q3541" t="s">
        <v>36</v>
      </c>
      <c r="R3541" t="s">
        <v>42</v>
      </c>
      <c r="T3541" t="s">
        <v>43</v>
      </c>
      <c r="U3541" t="str">
        <f t="shared" si="223"/>
        <v>No Discount</v>
      </c>
    </row>
    <row r="3542" spans="1:21" x14ac:dyDescent="0.25">
      <c r="A3542" t="s">
        <v>5956</v>
      </c>
      <c r="B3542" s="3">
        <v>45818</v>
      </c>
      <c r="C3542" t="s">
        <v>3200</v>
      </c>
      <c r="D3542" t="s">
        <v>50</v>
      </c>
      <c r="E3542" t="s">
        <v>33</v>
      </c>
      <c r="F3542" t="s">
        <v>93</v>
      </c>
      <c r="G3542" t="s">
        <v>6013</v>
      </c>
      <c r="H3542">
        <v>4</v>
      </c>
      <c r="I3542" s="5">
        <v>1050</v>
      </c>
      <c r="J3542" s="5">
        <v>1450</v>
      </c>
      <c r="K3542" s="5">
        <f t="shared" si="220"/>
        <v>5800</v>
      </c>
      <c r="L3542" s="4">
        <v>0</v>
      </c>
      <c r="M3542" s="5">
        <f t="shared" si="221"/>
        <v>0</v>
      </c>
      <c r="N3542" s="5">
        <f t="shared" si="222"/>
        <v>1600</v>
      </c>
      <c r="O3542" t="s">
        <v>40</v>
      </c>
      <c r="P3542" t="s">
        <v>41</v>
      </c>
      <c r="Q3542" t="s">
        <v>36</v>
      </c>
      <c r="R3542" t="s">
        <v>42</v>
      </c>
      <c r="T3542" t="s">
        <v>43</v>
      </c>
      <c r="U3542" t="str">
        <f t="shared" si="223"/>
        <v>No Discount</v>
      </c>
    </row>
    <row r="3543" spans="1:21" x14ac:dyDescent="0.25">
      <c r="A3543" t="s">
        <v>5957</v>
      </c>
      <c r="B3543" s="3">
        <v>46016</v>
      </c>
      <c r="C3543" t="s">
        <v>1730</v>
      </c>
      <c r="D3543" t="s">
        <v>32</v>
      </c>
      <c r="E3543" t="s">
        <v>33</v>
      </c>
      <c r="F3543" t="s">
        <v>6063</v>
      </c>
      <c r="G3543" t="s">
        <v>6062</v>
      </c>
      <c r="H3543">
        <v>4</v>
      </c>
      <c r="I3543" s="5">
        <v>240</v>
      </c>
      <c r="J3543" s="5">
        <v>360</v>
      </c>
      <c r="K3543" s="5">
        <f t="shared" si="220"/>
        <v>1440</v>
      </c>
      <c r="L3543" s="4">
        <v>0</v>
      </c>
      <c r="M3543" s="5">
        <f t="shared" si="221"/>
        <v>0</v>
      </c>
      <c r="N3543" s="5">
        <f t="shared" si="222"/>
        <v>480</v>
      </c>
      <c r="O3543" t="s">
        <v>85</v>
      </c>
      <c r="P3543" t="s">
        <v>86</v>
      </c>
      <c r="Q3543" t="s">
        <v>36</v>
      </c>
      <c r="R3543" t="s">
        <v>42</v>
      </c>
      <c r="T3543" t="s">
        <v>43</v>
      </c>
      <c r="U3543" t="str">
        <f t="shared" si="223"/>
        <v>No Discount</v>
      </c>
    </row>
    <row r="3544" spans="1:21" x14ac:dyDescent="0.25">
      <c r="A3544" t="s">
        <v>5958</v>
      </c>
      <c r="B3544" s="3">
        <v>45842</v>
      </c>
      <c r="C3544" t="s">
        <v>3214</v>
      </c>
      <c r="D3544" t="s">
        <v>50</v>
      </c>
      <c r="E3544" t="s">
        <v>75</v>
      </c>
      <c r="F3544" t="s">
        <v>6040</v>
      </c>
      <c r="G3544" t="s">
        <v>6021</v>
      </c>
      <c r="H3544">
        <v>4</v>
      </c>
      <c r="I3544" s="5">
        <v>180</v>
      </c>
      <c r="J3544" s="5">
        <v>260</v>
      </c>
      <c r="K3544" s="5">
        <f t="shared" si="220"/>
        <v>1040</v>
      </c>
      <c r="L3544" s="4">
        <v>0</v>
      </c>
      <c r="M3544" s="5">
        <f t="shared" si="221"/>
        <v>0</v>
      </c>
      <c r="N3544" s="5">
        <f t="shared" si="222"/>
        <v>320</v>
      </c>
      <c r="O3544" t="s">
        <v>215</v>
      </c>
      <c r="P3544" t="s">
        <v>86</v>
      </c>
      <c r="Q3544" t="s">
        <v>36</v>
      </c>
      <c r="R3544" t="s">
        <v>42</v>
      </c>
      <c r="T3544" t="s">
        <v>43</v>
      </c>
      <c r="U3544" t="str">
        <f t="shared" si="223"/>
        <v>No Discount</v>
      </c>
    </row>
    <row r="3545" spans="1:21" x14ac:dyDescent="0.25">
      <c r="A3545" t="s">
        <v>5959</v>
      </c>
      <c r="B3545" s="3">
        <v>45778</v>
      </c>
      <c r="C3545" t="s">
        <v>5960</v>
      </c>
      <c r="D3545" t="s">
        <v>50</v>
      </c>
      <c r="E3545" t="s">
        <v>75</v>
      </c>
      <c r="F3545" t="s">
        <v>6063</v>
      </c>
      <c r="G3545" t="s">
        <v>6019</v>
      </c>
      <c r="H3545">
        <v>4</v>
      </c>
      <c r="I3545" s="5">
        <v>1150</v>
      </c>
      <c r="J3545" s="5">
        <v>1583</v>
      </c>
      <c r="K3545" s="5">
        <f t="shared" si="220"/>
        <v>6332</v>
      </c>
      <c r="L3545" s="4">
        <v>0</v>
      </c>
      <c r="M3545" s="5">
        <f t="shared" si="221"/>
        <v>0</v>
      </c>
      <c r="N3545" s="5">
        <f t="shared" si="222"/>
        <v>1732</v>
      </c>
      <c r="O3545" t="s">
        <v>55</v>
      </c>
      <c r="P3545" t="s">
        <v>56</v>
      </c>
      <c r="Q3545" t="s">
        <v>53</v>
      </c>
      <c r="R3545" t="s">
        <v>42</v>
      </c>
      <c r="T3545" t="s">
        <v>43</v>
      </c>
      <c r="U3545" t="str">
        <f t="shared" si="223"/>
        <v>No Discount</v>
      </c>
    </row>
    <row r="3546" spans="1:21" x14ac:dyDescent="0.25">
      <c r="A3546" t="s">
        <v>5962</v>
      </c>
      <c r="B3546" s="3">
        <v>45941</v>
      </c>
      <c r="C3546" t="s">
        <v>1147</v>
      </c>
      <c r="D3546" t="s">
        <v>32</v>
      </c>
      <c r="E3546" t="s">
        <v>75</v>
      </c>
      <c r="F3546" t="s">
        <v>6063</v>
      </c>
      <c r="G3546" t="s">
        <v>6062</v>
      </c>
      <c r="H3546">
        <v>5</v>
      </c>
      <c r="I3546" s="5">
        <v>240</v>
      </c>
      <c r="J3546" s="5">
        <v>360</v>
      </c>
      <c r="K3546" s="5">
        <f t="shared" si="220"/>
        <v>1800</v>
      </c>
      <c r="L3546" s="4">
        <v>0</v>
      </c>
      <c r="M3546" s="5">
        <f t="shared" si="221"/>
        <v>0</v>
      </c>
      <c r="N3546" s="5">
        <f t="shared" si="222"/>
        <v>600</v>
      </c>
      <c r="O3546" t="s">
        <v>110</v>
      </c>
      <c r="P3546" t="s">
        <v>78</v>
      </c>
      <c r="Q3546" t="s">
        <v>36</v>
      </c>
      <c r="R3546" t="s">
        <v>440</v>
      </c>
      <c r="S3546">
        <v>146</v>
      </c>
      <c r="T3546" t="s">
        <v>441</v>
      </c>
      <c r="U3546" t="str">
        <f t="shared" si="223"/>
        <v>No Discount</v>
      </c>
    </row>
    <row r="3547" spans="1:21" x14ac:dyDescent="0.25">
      <c r="A3547" t="s">
        <v>5963</v>
      </c>
      <c r="B3547" s="3">
        <v>46038</v>
      </c>
      <c r="C3547" t="s">
        <v>1968</v>
      </c>
      <c r="D3547" t="s">
        <v>50</v>
      </c>
      <c r="E3547" t="s">
        <v>33</v>
      </c>
      <c r="F3547" t="s">
        <v>6040</v>
      </c>
      <c r="G3547" t="s">
        <v>6021</v>
      </c>
      <c r="H3547">
        <v>8</v>
      </c>
      <c r="I3547" s="5">
        <v>180</v>
      </c>
      <c r="J3547" s="5">
        <v>260</v>
      </c>
      <c r="K3547" s="5">
        <f t="shared" si="220"/>
        <v>2080</v>
      </c>
      <c r="L3547" s="4">
        <v>0.15</v>
      </c>
      <c r="M3547" s="5">
        <f t="shared" si="221"/>
        <v>312</v>
      </c>
      <c r="N3547" s="5">
        <f t="shared" si="222"/>
        <v>952</v>
      </c>
      <c r="O3547" t="s">
        <v>181</v>
      </c>
      <c r="P3547" t="s">
        <v>68</v>
      </c>
      <c r="Q3547" t="s">
        <v>36</v>
      </c>
      <c r="R3547" t="s">
        <v>440</v>
      </c>
      <c r="S3547">
        <v>19</v>
      </c>
      <c r="T3547" t="s">
        <v>441</v>
      </c>
      <c r="U3547" t="str">
        <f t="shared" si="223"/>
        <v>11-15%</v>
      </c>
    </row>
    <row r="3548" spans="1:21" x14ac:dyDescent="0.25">
      <c r="A3548" t="s">
        <v>5964</v>
      </c>
      <c r="B3548" s="3">
        <v>45727</v>
      </c>
      <c r="C3548" t="s">
        <v>3011</v>
      </c>
      <c r="D3548" t="s">
        <v>50</v>
      </c>
      <c r="E3548" t="s">
        <v>75</v>
      </c>
      <c r="F3548" t="s">
        <v>6040</v>
      </c>
      <c r="G3548" t="s">
        <v>6021</v>
      </c>
      <c r="H3548">
        <v>4</v>
      </c>
      <c r="I3548" s="5">
        <v>180</v>
      </c>
      <c r="J3548" s="5">
        <v>260</v>
      </c>
      <c r="K3548" s="5">
        <f t="shared" si="220"/>
        <v>1040</v>
      </c>
      <c r="L3548" s="4">
        <v>0</v>
      </c>
      <c r="M3548" s="5">
        <f t="shared" si="221"/>
        <v>0</v>
      </c>
      <c r="N3548" s="5">
        <f t="shared" si="222"/>
        <v>320</v>
      </c>
      <c r="O3548" t="s">
        <v>110</v>
      </c>
      <c r="P3548" t="s">
        <v>78</v>
      </c>
      <c r="Q3548" t="s">
        <v>36</v>
      </c>
      <c r="R3548" t="s">
        <v>42</v>
      </c>
      <c r="T3548" t="s">
        <v>43</v>
      </c>
      <c r="U3548" t="str">
        <f t="shared" si="223"/>
        <v>No Discount</v>
      </c>
    </row>
    <row r="3549" spans="1:21" x14ac:dyDescent="0.25">
      <c r="A3549" t="s">
        <v>5965</v>
      </c>
      <c r="B3549" s="3">
        <v>45939</v>
      </c>
      <c r="C3549" t="s">
        <v>3015</v>
      </c>
      <c r="D3549" t="s">
        <v>50</v>
      </c>
      <c r="E3549" t="s">
        <v>33</v>
      </c>
      <c r="F3549" t="s">
        <v>6063</v>
      </c>
      <c r="G3549" t="s">
        <v>6062</v>
      </c>
      <c r="H3549">
        <v>8</v>
      </c>
      <c r="I3549" s="5">
        <v>240</v>
      </c>
      <c r="J3549" s="5">
        <v>360</v>
      </c>
      <c r="K3549" s="5">
        <f t="shared" si="220"/>
        <v>2880</v>
      </c>
      <c r="L3549" s="4">
        <v>0</v>
      </c>
      <c r="M3549" s="5">
        <f t="shared" si="221"/>
        <v>0</v>
      </c>
      <c r="N3549" s="5">
        <f t="shared" si="222"/>
        <v>960</v>
      </c>
      <c r="O3549" t="s">
        <v>67</v>
      </c>
      <c r="P3549" t="s">
        <v>68</v>
      </c>
      <c r="Q3549" t="s">
        <v>36</v>
      </c>
      <c r="R3549" t="s">
        <v>42</v>
      </c>
      <c r="T3549" t="s">
        <v>43</v>
      </c>
      <c r="U3549" t="str">
        <f t="shared" si="223"/>
        <v>No Discount</v>
      </c>
    </row>
    <row r="3550" spans="1:21" x14ac:dyDescent="0.25">
      <c r="A3550" t="s">
        <v>5966</v>
      </c>
      <c r="B3550" s="3">
        <v>46039</v>
      </c>
      <c r="C3550" t="s">
        <v>2883</v>
      </c>
      <c r="D3550" t="s">
        <v>50</v>
      </c>
      <c r="E3550" t="s">
        <v>75</v>
      </c>
      <c r="F3550" t="s">
        <v>137</v>
      </c>
      <c r="G3550" t="s">
        <v>6031</v>
      </c>
      <c r="H3550">
        <v>7</v>
      </c>
      <c r="I3550" s="5">
        <v>210</v>
      </c>
      <c r="J3550" s="5">
        <v>320</v>
      </c>
      <c r="K3550" s="5">
        <f t="shared" si="220"/>
        <v>2240</v>
      </c>
      <c r="L3550" s="4">
        <v>0.15</v>
      </c>
      <c r="M3550" s="5">
        <f t="shared" si="221"/>
        <v>336</v>
      </c>
      <c r="N3550" s="5">
        <f t="shared" si="222"/>
        <v>1106</v>
      </c>
      <c r="O3550" t="s">
        <v>120</v>
      </c>
      <c r="P3550" t="s">
        <v>96</v>
      </c>
      <c r="Q3550" t="s">
        <v>53</v>
      </c>
      <c r="R3550" t="s">
        <v>440</v>
      </c>
      <c r="S3550">
        <v>156</v>
      </c>
      <c r="T3550" t="s">
        <v>441</v>
      </c>
      <c r="U3550" t="str">
        <f t="shared" si="223"/>
        <v>11-15%</v>
      </c>
    </row>
    <row r="3551" spans="1:21" x14ac:dyDescent="0.25">
      <c r="A3551" t="s">
        <v>5967</v>
      </c>
      <c r="B3551" s="3">
        <v>45705</v>
      </c>
      <c r="C3551" t="s">
        <v>1476</v>
      </c>
      <c r="D3551" t="s">
        <v>50</v>
      </c>
      <c r="E3551" t="s">
        <v>33</v>
      </c>
      <c r="F3551" t="s">
        <v>137</v>
      </c>
      <c r="G3551" t="s">
        <v>6032</v>
      </c>
      <c r="H3551">
        <v>5</v>
      </c>
      <c r="I3551" s="5">
        <v>470</v>
      </c>
      <c r="J3551" s="5">
        <v>657</v>
      </c>
      <c r="K3551" s="5">
        <f t="shared" si="220"/>
        <v>3285</v>
      </c>
      <c r="L3551" s="4">
        <v>0</v>
      </c>
      <c r="M3551" s="5">
        <f t="shared" si="221"/>
        <v>0</v>
      </c>
      <c r="N3551" s="5">
        <f t="shared" si="222"/>
        <v>935</v>
      </c>
      <c r="O3551" t="s">
        <v>77</v>
      </c>
      <c r="P3551" t="s">
        <v>78</v>
      </c>
      <c r="Q3551" t="s">
        <v>36</v>
      </c>
      <c r="R3551" t="s">
        <v>42</v>
      </c>
      <c r="T3551" t="s">
        <v>43</v>
      </c>
      <c r="U3551" t="str">
        <f t="shared" si="223"/>
        <v>No Discount</v>
      </c>
    </row>
    <row r="3552" spans="1:21" x14ac:dyDescent="0.25">
      <c r="A3552" t="s">
        <v>5968</v>
      </c>
      <c r="B3552" s="3">
        <v>46189</v>
      </c>
      <c r="C3552" t="s">
        <v>3015</v>
      </c>
      <c r="D3552" t="s">
        <v>50</v>
      </c>
      <c r="E3552" t="s">
        <v>75</v>
      </c>
      <c r="F3552" t="s">
        <v>93</v>
      </c>
      <c r="G3552" t="s">
        <v>6013</v>
      </c>
      <c r="H3552">
        <v>7</v>
      </c>
      <c r="I3552" s="5">
        <v>1050</v>
      </c>
      <c r="J3552" s="5">
        <v>1450</v>
      </c>
      <c r="K3552" s="5">
        <f t="shared" si="220"/>
        <v>10150</v>
      </c>
      <c r="L3552" s="4">
        <v>0.12</v>
      </c>
      <c r="M3552" s="5">
        <f t="shared" si="221"/>
        <v>1218</v>
      </c>
      <c r="N3552" s="5">
        <f t="shared" si="222"/>
        <v>4018</v>
      </c>
      <c r="O3552" t="s">
        <v>40</v>
      </c>
      <c r="P3552" t="s">
        <v>41</v>
      </c>
      <c r="Q3552" t="s">
        <v>36</v>
      </c>
      <c r="R3552" t="s">
        <v>440</v>
      </c>
      <c r="S3552">
        <v>53</v>
      </c>
      <c r="T3552" t="s">
        <v>441</v>
      </c>
      <c r="U3552" t="str">
        <f t="shared" si="223"/>
        <v>11-15%</v>
      </c>
    </row>
    <row r="3553" spans="1:21" x14ac:dyDescent="0.25">
      <c r="A3553" t="s">
        <v>5969</v>
      </c>
      <c r="B3553" s="3">
        <v>45849</v>
      </c>
      <c r="C3553" t="s">
        <v>5217</v>
      </c>
      <c r="D3553" t="s">
        <v>32</v>
      </c>
      <c r="E3553" t="s">
        <v>33</v>
      </c>
      <c r="F3553" t="s">
        <v>6063</v>
      </c>
      <c r="G3553" t="s">
        <v>6062</v>
      </c>
      <c r="H3553">
        <v>3</v>
      </c>
      <c r="I3553" s="5">
        <v>240</v>
      </c>
      <c r="J3553" s="5">
        <v>360</v>
      </c>
      <c r="K3553" s="5">
        <f t="shared" si="220"/>
        <v>1080</v>
      </c>
      <c r="L3553" s="4">
        <v>0</v>
      </c>
      <c r="M3553" s="5">
        <f t="shared" si="221"/>
        <v>0</v>
      </c>
      <c r="N3553" s="5">
        <f t="shared" si="222"/>
        <v>360</v>
      </c>
      <c r="O3553" t="s">
        <v>164</v>
      </c>
      <c r="P3553" t="s">
        <v>41</v>
      </c>
      <c r="Q3553" t="s">
        <v>36</v>
      </c>
      <c r="R3553" t="s">
        <v>440</v>
      </c>
      <c r="S3553">
        <v>6</v>
      </c>
      <c r="T3553" t="s">
        <v>441</v>
      </c>
      <c r="U3553" t="str">
        <f t="shared" si="223"/>
        <v>No Discount</v>
      </c>
    </row>
    <row r="3554" spans="1:21" x14ac:dyDescent="0.25">
      <c r="A3554" t="s">
        <v>5970</v>
      </c>
      <c r="B3554" s="3">
        <v>45729</v>
      </c>
      <c r="C3554" t="s">
        <v>288</v>
      </c>
      <c r="D3554" t="s">
        <v>50</v>
      </c>
      <c r="E3554" t="s">
        <v>33</v>
      </c>
      <c r="F3554" t="s">
        <v>93</v>
      </c>
      <c r="G3554" t="s">
        <v>6013</v>
      </c>
      <c r="H3554">
        <v>6</v>
      </c>
      <c r="I3554" s="5">
        <v>1050</v>
      </c>
      <c r="J3554" s="5">
        <v>1450</v>
      </c>
      <c r="K3554" s="5">
        <f t="shared" si="220"/>
        <v>8700</v>
      </c>
      <c r="L3554" s="4">
        <v>0</v>
      </c>
      <c r="M3554" s="5">
        <f t="shared" si="221"/>
        <v>0</v>
      </c>
      <c r="N3554" s="5">
        <f t="shared" si="222"/>
        <v>2400</v>
      </c>
      <c r="O3554" t="s">
        <v>40</v>
      </c>
      <c r="P3554" t="s">
        <v>41</v>
      </c>
      <c r="Q3554" t="s">
        <v>36</v>
      </c>
      <c r="R3554" t="s">
        <v>42</v>
      </c>
      <c r="T3554" t="s">
        <v>43</v>
      </c>
      <c r="U3554" t="str">
        <f t="shared" si="223"/>
        <v>No Discount</v>
      </c>
    </row>
    <row r="3555" spans="1:21" x14ac:dyDescent="0.25">
      <c r="A3555" t="s">
        <v>5971</v>
      </c>
      <c r="B3555" s="3">
        <v>45976</v>
      </c>
      <c r="C3555" t="s">
        <v>2209</v>
      </c>
      <c r="D3555" t="s">
        <v>32</v>
      </c>
      <c r="E3555" t="s">
        <v>33</v>
      </c>
      <c r="F3555" t="s">
        <v>6063</v>
      </c>
      <c r="G3555" t="s">
        <v>6019</v>
      </c>
      <c r="H3555">
        <v>10</v>
      </c>
      <c r="I3555" s="5">
        <v>1150</v>
      </c>
      <c r="J3555" s="5">
        <v>1583</v>
      </c>
      <c r="K3555" s="5">
        <f t="shared" si="220"/>
        <v>15830</v>
      </c>
      <c r="L3555" s="4">
        <v>0</v>
      </c>
      <c r="M3555" s="5">
        <f t="shared" si="221"/>
        <v>0</v>
      </c>
      <c r="N3555" s="5">
        <f t="shared" si="222"/>
        <v>4330</v>
      </c>
      <c r="O3555" t="s">
        <v>127</v>
      </c>
      <c r="P3555" t="s">
        <v>56</v>
      </c>
      <c r="Q3555" t="s">
        <v>53</v>
      </c>
      <c r="R3555" t="s">
        <v>42</v>
      </c>
      <c r="T3555" t="s">
        <v>43</v>
      </c>
      <c r="U3555" t="str">
        <f t="shared" si="223"/>
        <v>No Discount</v>
      </c>
    </row>
    <row r="3556" spans="1:21" x14ac:dyDescent="0.25">
      <c r="A3556" t="s">
        <v>5972</v>
      </c>
      <c r="B3556" s="3">
        <v>45681</v>
      </c>
      <c r="C3556" t="s">
        <v>3983</v>
      </c>
      <c r="D3556" t="s">
        <v>32</v>
      </c>
      <c r="E3556" t="s">
        <v>75</v>
      </c>
      <c r="F3556" t="s">
        <v>6063</v>
      </c>
      <c r="G3556" t="s">
        <v>6062</v>
      </c>
      <c r="H3556">
        <v>5</v>
      </c>
      <c r="I3556" s="5">
        <v>240</v>
      </c>
      <c r="J3556" s="5">
        <v>360</v>
      </c>
      <c r="K3556" s="5">
        <f t="shared" si="220"/>
        <v>1800</v>
      </c>
      <c r="L3556" s="4">
        <v>0</v>
      </c>
      <c r="M3556" s="5">
        <f t="shared" si="221"/>
        <v>0</v>
      </c>
      <c r="N3556" s="5">
        <f t="shared" si="222"/>
        <v>600</v>
      </c>
      <c r="O3556" t="s">
        <v>181</v>
      </c>
      <c r="P3556" t="s">
        <v>68</v>
      </c>
      <c r="Q3556" t="s">
        <v>36</v>
      </c>
      <c r="R3556" t="s">
        <v>42</v>
      </c>
      <c r="T3556" t="s">
        <v>43</v>
      </c>
      <c r="U3556" t="str">
        <f t="shared" si="223"/>
        <v>No Discount</v>
      </c>
    </row>
    <row r="3557" spans="1:21" x14ac:dyDescent="0.25">
      <c r="A3557" t="s">
        <v>5973</v>
      </c>
      <c r="B3557" s="3">
        <v>45707</v>
      </c>
      <c r="C3557" t="s">
        <v>2381</v>
      </c>
      <c r="D3557" t="s">
        <v>50</v>
      </c>
      <c r="E3557" t="s">
        <v>33</v>
      </c>
      <c r="F3557" t="s">
        <v>6040</v>
      </c>
      <c r="G3557" t="s">
        <v>6021</v>
      </c>
      <c r="H3557">
        <v>4</v>
      </c>
      <c r="I3557" s="5">
        <v>180</v>
      </c>
      <c r="J3557" s="5">
        <v>260</v>
      </c>
      <c r="K3557" s="5">
        <f t="shared" si="220"/>
        <v>1040</v>
      </c>
      <c r="L3557" s="4">
        <v>0</v>
      </c>
      <c r="M3557" s="5">
        <f t="shared" si="221"/>
        <v>0</v>
      </c>
      <c r="N3557" s="5">
        <f t="shared" si="222"/>
        <v>320</v>
      </c>
      <c r="O3557" t="s">
        <v>215</v>
      </c>
      <c r="P3557" t="s">
        <v>86</v>
      </c>
      <c r="Q3557" t="s">
        <v>36</v>
      </c>
      <c r="R3557" t="s">
        <v>42</v>
      </c>
      <c r="T3557" t="s">
        <v>43</v>
      </c>
      <c r="U3557" t="str">
        <f t="shared" si="223"/>
        <v>No Discount</v>
      </c>
    </row>
    <row r="3558" spans="1:21" x14ac:dyDescent="0.25">
      <c r="A3558" t="s">
        <v>5974</v>
      </c>
      <c r="B3558" s="3">
        <v>46050</v>
      </c>
      <c r="C3558" t="s">
        <v>2114</v>
      </c>
      <c r="D3558" t="s">
        <v>50</v>
      </c>
      <c r="E3558" t="s">
        <v>33</v>
      </c>
      <c r="F3558" t="s">
        <v>137</v>
      </c>
      <c r="G3558" t="s">
        <v>6032</v>
      </c>
      <c r="H3558">
        <v>7</v>
      </c>
      <c r="I3558" s="5">
        <v>470</v>
      </c>
      <c r="J3558" s="5">
        <v>657</v>
      </c>
      <c r="K3558" s="5">
        <f t="shared" si="220"/>
        <v>4599</v>
      </c>
      <c r="L3558" s="4">
        <v>0.12</v>
      </c>
      <c r="M3558" s="5">
        <f t="shared" si="221"/>
        <v>551.88</v>
      </c>
      <c r="N3558" s="5">
        <f t="shared" si="222"/>
        <v>1860.88</v>
      </c>
      <c r="O3558" t="s">
        <v>40</v>
      </c>
      <c r="P3558" t="s">
        <v>41</v>
      </c>
      <c r="Q3558" t="s">
        <v>36</v>
      </c>
      <c r="R3558" t="s">
        <v>42</v>
      </c>
      <c r="T3558" t="s">
        <v>43</v>
      </c>
      <c r="U3558" t="str">
        <f t="shared" si="223"/>
        <v>11-15%</v>
      </c>
    </row>
    <row r="3559" spans="1:21" x14ac:dyDescent="0.25">
      <c r="A3559" t="s">
        <v>5975</v>
      </c>
      <c r="B3559" s="3">
        <v>46153</v>
      </c>
      <c r="C3559" t="s">
        <v>2268</v>
      </c>
      <c r="D3559" t="s">
        <v>32</v>
      </c>
      <c r="E3559" t="s">
        <v>75</v>
      </c>
      <c r="F3559" t="s">
        <v>137</v>
      </c>
      <c r="G3559" t="s">
        <v>6032</v>
      </c>
      <c r="H3559">
        <v>8</v>
      </c>
      <c r="I3559" s="5">
        <v>470</v>
      </c>
      <c r="J3559" s="5">
        <v>657</v>
      </c>
      <c r="K3559" s="5">
        <f t="shared" si="220"/>
        <v>5256</v>
      </c>
      <c r="L3559" s="4">
        <v>0.08</v>
      </c>
      <c r="M3559" s="5">
        <f t="shared" si="221"/>
        <v>420.48</v>
      </c>
      <c r="N3559" s="5">
        <f t="shared" si="222"/>
        <v>1916.48</v>
      </c>
      <c r="O3559" t="s">
        <v>95</v>
      </c>
      <c r="P3559" t="s">
        <v>96</v>
      </c>
      <c r="Q3559" t="s">
        <v>53</v>
      </c>
      <c r="R3559" t="s">
        <v>440</v>
      </c>
      <c r="S3559">
        <v>67</v>
      </c>
      <c r="T3559" t="s">
        <v>441</v>
      </c>
      <c r="U3559" t="str">
        <f t="shared" si="223"/>
        <v>5-10%</v>
      </c>
    </row>
    <row r="3560" spans="1:21" x14ac:dyDescent="0.25">
      <c r="A3560" t="s">
        <v>5976</v>
      </c>
      <c r="B3560" s="3">
        <v>45917</v>
      </c>
      <c r="C3560" t="s">
        <v>2554</v>
      </c>
      <c r="D3560" t="s">
        <v>50</v>
      </c>
      <c r="E3560" t="s">
        <v>75</v>
      </c>
      <c r="F3560" t="s">
        <v>6040</v>
      </c>
      <c r="G3560" t="s">
        <v>6021</v>
      </c>
      <c r="H3560">
        <v>5</v>
      </c>
      <c r="I3560" s="5">
        <v>180</v>
      </c>
      <c r="J3560" s="5">
        <v>260</v>
      </c>
      <c r="K3560" s="5">
        <f t="shared" si="220"/>
        <v>1300</v>
      </c>
      <c r="L3560" s="4">
        <v>0</v>
      </c>
      <c r="M3560" s="5">
        <f t="shared" si="221"/>
        <v>0</v>
      </c>
      <c r="N3560" s="5">
        <f t="shared" si="222"/>
        <v>400</v>
      </c>
      <c r="O3560" t="s">
        <v>67</v>
      </c>
      <c r="P3560" t="s">
        <v>68</v>
      </c>
      <c r="Q3560" t="s">
        <v>36</v>
      </c>
      <c r="R3560" t="s">
        <v>42</v>
      </c>
      <c r="T3560" t="s">
        <v>43</v>
      </c>
      <c r="U3560" t="str">
        <f t="shared" si="223"/>
        <v>No Discount</v>
      </c>
    </row>
    <row r="3561" spans="1:21" x14ac:dyDescent="0.25">
      <c r="A3561" t="s">
        <v>5977</v>
      </c>
      <c r="B3561" s="3">
        <v>46060</v>
      </c>
      <c r="C3561" t="s">
        <v>2931</v>
      </c>
      <c r="D3561" t="s">
        <v>50</v>
      </c>
      <c r="E3561" t="s">
        <v>75</v>
      </c>
      <c r="F3561" t="s">
        <v>6063</v>
      </c>
      <c r="G3561" t="s">
        <v>6062</v>
      </c>
      <c r="H3561">
        <v>2</v>
      </c>
      <c r="I3561" s="5">
        <v>240</v>
      </c>
      <c r="J3561" s="5">
        <v>360</v>
      </c>
      <c r="K3561" s="5">
        <f t="shared" si="220"/>
        <v>720</v>
      </c>
      <c r="L3561" s="4">
        <v>0.2</v>
      </c>
      <c r="M3561" s="5">
        <f t="shared" si="221"/>
        <v>144</v>
      </c>
      <c r="N3561" s="5">
        <f t="shared" si="222"/>
        <v>384</v>
      </c>
      <c r="O3561" t="s">
        <v>95</v>
      </c>
      <c r="P3561" t="s">
        <v>96</v>
      </c>
      <c r="Q3561" t="s">
        <v>53</v>
      </c>
      <c r="R3561" t="s">
        <v>440</v>
      </c>
      <c r="S3561">
        <v>13</v>
      </c>
      <c r="T3561" t="s">
        <v>441</v>
      </c>
      <c r="U3561" t="str">
        <f t="shared" si="223"/>
        <v>16-20%</v>
      </c>
    </row>
    <row r="3562" spans="1:21" x14ac:dyDescent="0.25">
      <c r="A3562" t="s">
        <v>5978</v>
      </c>
      <c r="B3562" s="3">
        <v>45888</v>
      </c>
      <c r="C3562" t="s">
        <v>2763</v>
      </c>
      <c r="D3562" t="s">
        <v>50</v>
      </c>
      <c r="E3562" t="s">
        <v>75</v>
      </c>
      <c r="F3562" t="s">
        <v>6040</v>
      </c>
      <c r="G3562" t="s">
        <v>6021</v>
      </c>
      <c r="H3562">
        <v>9</v>
      </c>
      <c r="I3562" s="5">
        <v>180</v>
      </c>
      <c r="J3562" s="5">
        <v>260</v>
      </c>
      <c r="K3562" s="5">
        <f t="shared" si="220"/>
        <v>2340</v>
      </c>
      <c r="L3562" s="4">
        <v>0</v>
      </c>
      <c r="M3562" s="5">
        <f t="shared" si="221"/>
        <v>0</v>
      </c>
      <c r="N3562" s="5">
        <f t="shared" si="222"/>
        <v>720</v>
      </c>
      <c r="O3562" t="s">
        <v>55</v>
      </c>
      <c r="P3562" t="s">
        <v>56</v>
      </c>
      <c r="Q3562" t="s">
        <v>53</v>
      </c>
      <c r="R3562" t="s">
        <v>440</v>
      </c>
      <c r="S3562">
        <v>39</v>
      </c>
      <c r="T3562" t="s">
        <v>441</v>
      </c>
      <c r="U3562" t="str">
        <f t="shared" si="223"/>
        <v>No Discount</v>
      </c>
    </row>
    <row r="3563" spans="1:21" x14ac:dyDescent="0.25">
      <c r="A3563" t="s">
        <v>5979</v>
      </c>
      <c r="B3563" s="3">
        <v>46042</v>
      </c>
      <c r="C3563" t="s">
        <v>171</v>
      </c>
      <c r="D3563" t="s">
        <v>32</v>
      </c>
      <c r="E3563" t="s">
        <v>75</v>
      </c>
      <c r="F3563" t="s">
        <v>93</v>
      </c>
      <c r="G3563" t="s">
        <v>6013</v>
      </c>
      <c r="H3563">
        <v>5</v>
      </c>
      <c r="I3563" s="5">
        <v>1050</v>
      </c>
      <c r="J3563" s="5">
        <v>1450</v>
      </c>
      <c r="K3563" s="5">
        <f t="shared" si="220"/>
        <v>7250</v>
      </c>
      <c r="L3563" s="4">
        <v>0.2</v>
      </c>
      <c r="M3563" s="5">
        <f t="shared" si="221"/>
        <v>1450</v>
      </c>
      <c r="N3563" s="5">
        <f t="shared" si="222"/>
        <v>3450</v>
      </c>
      <c r="O3563" t="s">
        <v>164</v>
      </c>
      <c r="P3563" t="s">
        <v>41</v>
      </c>
      <c r="Q3563" t="s">
        <v>36</v>
      </c>
      <c r="R3563" t="s">
        <v>42</v>
      </c>
      <c r="T3563" t="s">
        <v>43</v>
      </c>
      <c r="U3563" t="str">
        <f t="shared" si="223"/>
        <v>16-20%</v>
      </c>
    </row>
    <row r="3564" spans="1:21" x14ac:dyDescent="0.25">
      <c r="A3564" t="s">
        <v>5980</v>
      </c>
      <c r="B3564" s="3">
        <v>46022</v>
      </c>
      <c r="C3564" t="s">
        <v>3241</v>
      </c>
      <c r="D3564" t="s">
        <v>50</v>
      </c>
      <c r="E3564" t="s">
        <v>33</v>
      </c>
      <c r="F3564" t="s">
        <v>137</v>
      </c>
      <c r="G3564" t="s">
        <v>6032</v>
      </c>
      <c r="H3564">
        <v>1</v>
      </c>
      <c r="I3564" s="5">
        <v>470</v>
      </c>
      <c r="J3564" s="5">
        <v>657</v>
      </c>
      <c r="K3564" s="5">
        <f t="shared" si="220"/>
        <v>657</v>
      </c>
      <c r="L3564" s="4">
        <v>0</v>
      </c>
      <c r="M3564" s="5">
        <f t="shared" si="221"/>
        <v>0</v>
      </c>
      <c r="N3564" s="5">
        <f t="shared" si="222"/>
        <v>187</v>
      </c>
      <c r="O3564" t="s">
        <v>127</v>
      </c>
      <c r="P3564" t="s">
        <v>56</v>
      </c>
      <c r="Q3564" t="s">
        <v>53</v>
      </c>
      <c r="R3564" t="s">
        <v>440</v>
      </c>
      <c r="S3564">
        <v>155</v>
      </c>
      <c r="T3564" t="s">
        <v>441</v>
      </c>
      <c r="U3564" t="str">
        <f t="shared" si="223"/>
        <v>No Discount</v>
      </c>
    </row>
    <row r="3565" spans="1:21" x14ac:dyDescent="0.25">
      <c r="A3565" t="s">
        <v>5981</v>
      </c>
      <c r="B3565" s="3">
        <v>45986</v>
      </c>
      <c r="C3565" t="s">
        <v>5982</v>
      </c>
      <c r="D3565" t="s">
        <v>126</v>
      </c>
      <c r="E3565" t="s">
        <v>75</v>
      </c>
      <c r="F3565" t="s">
        <v>6063</v>
      </c>
      <c r="G3565" t="s">
        <v>6019</v>
      </c>
      <c r="H3565">
        <v>6</v>
      </c>
      <c r="I3565" s="5">
        <v>1150</v>
      </c>
      <c r="J3565" s="5">
        <v>1583</v>
      </c>
      <c r="K3565" s="5">
        <f t="shared" si="220"/>
        <v>9498</v>
      </c>
      <c r="L3565" s="4">
        <v>0</v>
      </c>
      <c r="M3565" s="5">
        <f t="shared" si="221"/>
        <v>0</v>
      </c>
      <c r="N3565" s="5">
        <f t="shared" si="222"/>
        <v>2598</v>
      </c>
      <c r="O3565" t="s">
        <v>181</v>
      </c>
      <c r="P3565" t="s">
        <v>68</v>
      </c>
      <c r="Q3565" t="s">
        <v>36</v>
      </c>
      <c r="R3565" t="s">
        <v>42</v>
      </c>
      <c r="T3565" t="s">
        <v>43</v>
      </c>
      <c r="U3565" t="str">
        <f t="shared" si="223"/>
        <v>No Discount</v>
      </c>
    </row>
    <row r="3566" spans="1:21" x14ac:dyDescent="0.25">
      <c r="A3566" t="s">
        <v>5984</v>
      </c>
      <c r="B3566" s="3">
        <v>45932</v>
      </c>
      <c r="C3566" t="s">
        <v>2470</v>
      </c>
      <c r="D3566" t="s">
        <v>50</v>
      </c>
      <c r="E3566" t="s">
        <v>75</v>
      </c>
      <c r="F3566" t="s">
        <v>6063</v>
      </c>
      <c r="G3566" t="s">
        <v>6019</v>
      </c>
      <c r="H3566">
        <v>8</v>
      </c>
      <c r="I3566" s="5">
        <v>1150</v>
      </c>
      <c r="J3566" s="5">
        <v>1583</v>
      </c>
      <c r="K3566" s="5">
        <f t="shared" si="220"/>
        <v>12664</v>
      </c>
      <c r="L3566" s="4">
        <v>0</v>
      </c>
      <c r="M3566" s="5">
        <f t="shared" si="221"/>
        <v>0</v>
      </c>
      <c r="N3566" s="5">
        <f t="shared" si="222"/>
        <v>3464</v>
      </c>
      <c r="O3566" t="s">
        <v>110</v>
      </c>
      <c r="P3566" t="s">
        <v>78</v>
      </c>
      <c r="Q3566" t="s">
        <v>36</v>
      </c>
      <c r="R3566" t="s">
        <v>42</v>
      </c>
      <c r="T3566" t="s">
        <v>43</v>
      </c>
      <c r="U3566" t="str">
        <f t="shared" si="223"/>
        <v>No Discount</v>
      </c>
    </row>
    <row r="3567" spans="1:21" x14ac:dyDescent="0.25">
      <c r="A3567" t="s">
        <v>5985</v>
      </c>
      <c r="B3567" s="3">
        <v>45662</v>
      </c>
      <c r="C3567" t="s">
        <v>1680</v>
      </c>
      <c r="D3567" t="s">
        <v>126</v>
      </c>
      <c r="E3567" t="s">
        <v>75</v>
      </c>
      <c r="F3567" t="s">
        <v>137</v>
      </c>
      <c r="G3567" t="s">
        <v>6032</v>
      </c>
      <c r="H3567">
        <v>5</v>
      </c>
      <c r="I3567" s="5">
        <v>470</v>
      </c>
      <c r="J3567" s="5">
        <v>657</v>
      </c>
      <c r="K3567" s="5">
        <f t="shared" si="220"/>
        <v>3285</v>
      </c>
      <c r="L3567" s="4">
        <v>0</v>
      </c>
      <c r="M3567" s="5">
        <f t="shared" si="221"/>
        <v>0</v>
      </c>
      <c r="N3567" s="5">
        <f t="shared" si="222"/>
        <v>935</v>
      </c>
      <c r="O3567" t="s">
        <v>77</v>
      </c>
      <c r="P3567" t="s">
        <v>78</v>
      </c>
      <c r="Q3567" t="s">
        <v>36</v>
      </c>
      <c r="R3567" t="s">
        <v>42</v>
      </c>
      <c r="T3567" t="s">
        <v>43</v>
      </c>
      <c r="U3567" t="str">
        <f t="shared" si="223"/>
        <v>No Discount</v>
      </c>
    </row>
    <row r="3568" spans="1:21" x14ac:dyDescent="0.25">
      <c r="A3568" t="s">
        <v>5986</v>
      </c>
      <c r="B3568" s="3">
        <v>45891</v>
      </c>
      <c r="C3568" t="s">
        <v>2349</v>
      </c>
      <c r="D3568" t="s">
        <v>50</v>
      </c>
      <c r="E3568" t="s">
        <v>33</v>
      </c>
      <c r="F3568" t="s">
        <v>93</v>
      </c>
      <c r="G3568" t="s">
        <v>6013</v>
      </c>
      <c r="H3568">
        <v>5</v>
      </c>
      <c r="I3568" s="5">
        <v>1050</v>
      </c>
      <c r="J3568" s="5">
        <v>1450</v>
      </c>
      <c r="K3568" s="5">
        <f t="shared" si="220"/>
        <v>7250</v>
      </c>
      <c r="L3568" s="4">
        <v>0</v>
      </c>
      <c r="M3568" s="5">
        <f t="shared" si="221"/>
        <v>0</v>
      </c>
      <c r="N3568" s="5">
        <f t="shared" si="222"/>
        <v>2000</v>
      </c>
      <c r="O3568" t="s">
        <v>85</v>
      </c>
      <c r="P3568" t="s">
        <v>86</v>
      </c>
      <c r="Q3568" t="s">
        <v>36</v>
      </c>
      <c r="R3568" t="s">
        <v>42</v>
      </c>
      <c r="T3568" t="s">
        <v>43</v>
      </c>
      <c r="U3568" t="str">
        <f t="shared" si="223"/>
        <v>No Discount</v>
      </c>
    </row>
    <row r="3569" spans="1:21" x14ac:dyDescent="0.25">
      <c r="A3569" t="s">
        <v>5987</v>
      </c>
      <c r="B3569" s="3">
        <v>45895</v>
      </c>
      <c r="C3569" t="s">
        <v>4256</v>
      </c>
      <c r="D3569" t="s">
        <v>50</v>
      </c>
      <c r="E3569" t="s">
        <v>75</v>
      </c>
      <c r="F3569" t="s">
        <v>6063</v>
      </c>
      <c r="G3569" t="s">
        <v>6062</v>
      </c>
      <c r="H3569">
        <v>7</v>
      </c>
      <c r="I3569" s="5">
        <v>240</v>
      </c>
      <c r="J3569" s="5">
        <v>360</v>
      </c>
      <c r="K3569" s="5">
        <f t="shared" si="220"/>
        <v>2520</v>
      </c>
      <c r="L3569" s="4">
        <v>0</v>
      </c>
      <c r="M3569" s="5">
        <f t="shared" si="221"/>
        <v>0</v>
      </c>
      <c r="N3569" s="5">
        <f t="shared" si="222"/>
        <v>840</v>
      </c>
      <c r="O3569" t="s">
        <v>67</v>
      </c>
      <c r="P3569" t="s">
        <v>68</v>
      </c>
      <c r="Q3569" t="s">
        <v>36</v>
      </c>
      <c r="R3569" t="s">
        <v>42</v>
      </c>
      <c r="T3569" t="s">
        <v>43</v>
      </c>
      <c r="U3569" t="str">
        <f t="shared" si="223"/>
        <v>No Discount</v>
      </c>
    </row>
    <row r="3570" spans="1:21" x14ac:dyDescent="0.25">
      <c r="A3570" t="s">
        <v>5988</v>
      </c>
      <c r="B3570" s="3">
        <v>45830</v>
      </c>
      <c r="C3570" t="s">
        <v>625</v>
      </c>
      <c r="D3570" t="s">
        <v>126</v>
      </c>
      <c r="E3570" t="s">
        <v>75</v>
      </c>
      <c r="F3570" t="s">
        <v>6063</v>
      </c>
      <c r="G3570" t="s">
        <v>6019</v>
      </c>
      <c r="H3570">
        <v>1</v>
      </c>
      <c r="I3570" s="5">
        <v>1150</v>
      </c>
      <c r="J3570" s="5">
        <v>1583</v>
      </c>
      <c r="K3570" s="5">
        <f t="shared" si="220"/>
        <v>1583</v>
      </c>
      <c r="L3570" s="4">
        <v>0</v>
      </c>
      <c r="M3570" s="5">
        <f t="shared" si="221"/>
        <v>0</v>
      </c>
      <c r="N3570" s="5">
        <f t="shared" si="222"/>
        <v>433</v>
      </c>
      <c r="O3570" t="s">
        <v>40</v>
      </c>
      <c r="P3570" t="s">
        <v>41</v>
      </c>
      <c r="Q3570" t="s">
        <v>36</v>
      </c>
      <c r="R3570" t="s">
        <v>42</v>
      </c>
      <c r="T3570" t="s">
        <v>43</v>
      </c>
      <c r="U3570" t="str">
        <f t="shared" si="223"/>
        <v>No Discount</v>
      </c>
    </row>
    <row r="3571" spans="1:21" x14ac:dyDescent="0.25">
      <c r="A3571" t="s">
        <v>5989</v>
      </c>
      <c r="B3571" s="3">
        <v>45795</v>
      </c>
      <c r="C3571" t="s">
        <v>1579</v>
      </c>
      <c r="D3571" t="s">
        <v>50</v>
      </c>
      <c r="E3571" t="s">
        <v>75</v>
      </c>
      <c r="F3571" t="s">
        <v>93</v>
      </c>
      <c r="G3571" t="s">
        <v>6013</v>
      </c>
      <c r="H3571">
        <v>3</v>
      </c>
      <c r="I3571" s="5">
        <v>1050</v>
      </c>
      <c r="J3571" s="5">
        <v>1450</v>
      </c>
      <c r="K3571" s="5">
        <f t="shared" si="220"/>
        <v>4350</v>
      </c>
      <c r="L3571" s="4">
        <v>0</v>
      </c>
      <c r="M3571" s="5">
        <f t="shared" si="221"/>
        <v>0</v>
      </c>
      <c r="N3571" s="5">
        <f t="shared" si="222"/>
        <v>1200</v>
      </c>
      <c r="O3571" t="s">
        <v>85</v>
      </c>
      <c r="P3571" t="s">
        <v>86</v>
      </c>
      <c r="Q3571" t="s">
        <v>36</v>
      </c>
      <c r="R3571" t="s">
        <v>42</v>
      </c>
      <c r="T3571" t="s">
        <v>43</v>
      </c>
      <c r="U3571" t="str">
        <f t="shared" si="223"/>
        <v>No Discount</v>
      </c>
    </row>
    <row r="3572" spans="1:21" x14ac:dyDescent="0.25">
      <c r="A3572" t="s">
        <v>5990</v>
      </c>
      <c r="B3572" s="3">
        <v>45967</v>
      </c>
      <c r="C3572" t="s">
        <v>468</v>
      </c>
      <c r="D3572" t="s">
        <v>32</v>
      </c>
      <c r="E3572" t="s">
        <v>75</v>
      </c>
      <c r="F3572" t="s">
        <v>93</v>
      </c>
      <c r="G3572" t="s">
        <v>6013</v>
      </c>
      <c r="H3572">
        <v>2</v>
      </c>
      <c r="I3572" s="5">
        <v>1050</v>
      </c>
      <c r="J3572" s="5">
        <v>1450</v>
      </c>
      <c r="K3572" s="5">
        <f t="shared" si="220"/>
        <v>2900</v>
      </c>
      <c r="L3572" s="4">
        <v>0</v>
      </c>
      <c r="M3572" s="5">
        <f t="shared" si="221"/>
        <v>0</v>
      </c>
      <c r="N3572" s="5">
        <f t="shared" si="222"/>
        <v>800</v>
      </c>
      <c r="O3572" t="s">
        <v>164</v>
      </c>
      <c r="P3572" t="s">
        <v>41</v>
      </c>
      <c r="Q3572" t="s">
        <v>36</v>
      </c>
      <c r="R3572" t="s">
        <v>440</v>
      </c>
      <c r="S3572">
        <v>40</v>
      </c>
      <c r="T3572" t="s">
        <v>441</v>
      </c>
      <c r="U3572" t="str">
        <f t="shared" si="223"/>
        <v>No Discount</v>
      </c>
    </row>
    <row r="3573" spans="1:21" x14ac:dyDescent="0.25">
      <c r="A3573" t="s">
        <v>5991</v>
      </c>
      <c r="B3573" s="3">
        <v>45703</v>
      </c>
      <c r="C3573" t="s">
        <v>2377</v>
      </c>
      <c r="D3573" t="s">
        <v>50</v>
      </c>
      <c r="E3573" t="s">
        <v>75</v>
      </c>
      <c r="F3573" t="s">
        <v>6063</v>
      </c>
      <c r="G3573" t="s">
        <v>6019</v>
      </c>
      <c r="H3573">
        <v>2</v>
      </c>
      <c r="I3573" s="5">
        <v>1150</v>
      </c>
      <c r="J3573" s="5">
        <v>1583</v>
      </c>
      <c r="K3573" s="5">
        <f t="shared" si="220"/>
        <v>3166</v>
      </c>
      <c r="L3573" s="4">
        <v>0</v>
      </c>
      <c r="M3573" s="5">
        <f t="shared" si="221"/>
        <v>0</v>
      </c>
      <c r="N3573" s="5">
        <f t="shared" si="222"/>
        <v>866</v>
      </c>
      <c r="O3573" t="s">
        <v>181</v>
      </c>
      <c r="P3573" t="s">
        <v>68</v>
      </c>
      <c r="Q3573" t="s">
        <v>36</v>
      </c>
      <c r="R3573" t="s">
        <v>42</v>
      </c>
      <c r="T3573" t="s">
        <v>43</v>
      </c>
      <c r="U3573" t="str">
        <f t="shared" si="223"/>
        <v>No Discount</v>
      </c>
    </row>
    <row r="3574" spans="1:21" x14ac:dyDescent="0.25">
      <c r="A3574" t="s">
        <v>5992</v>
      </c>
      <c r="B3574" s="3">
        <v>45941</v>
      </c>
      <c r="C3574" t="s">
        <v>2230</v>
      </c>
      <c r="D3574" t="s">
        <v>50</v>
      </c>
      <c r="E3574" t="s">
        <v>75</v>
      </c>
      <c r="F3574" t="s">
        <v>6063</v>
      </c>
      <c r="G3574" t="s">
        <v>6019</v>
      </c>
      <c r="H3574">
        <v>6</v>
      </c>
      <c r="I3574" s="5">
        <v>1150</v>
      </c>
      <c r="J3574" s="5">
        <v>1583</v>
      </c>
      <c r="K3574" s="5">
        <f t="shared" si="220"/>
        <v>9498</v>
      </c>
      <c r="L3574" s="4">
        <v>0</v>
      </c>
      <c r="M3574" s="5">
        <f t="shared" si="221"/>
        <v>0</v>
      </c>
      <c r="N3574" s="5">
        <f t="shared" si="222"/>
        <v>2598</v>
      </c>
      <c r="O3574" t="s">
        <v>55</v>
      </c>
      <c r="P3574" t="s">
        <v>56</v>
      </c>
      <c r="Q3574" t="s">
        <v>53</v>
      </c>
      <c r="R3574" t="s">
        <v>440</v>
      </c>
      <c r="S3574">
        <v>89</v>
      </c>
      <c r="T3574" t="s">
        <v>441</v>
      </c>
      <c r="U3574" t="str">
        <f t="shared" si="223"/>
        <v>No Discount</v>
      </c>
    </row>
    <row r="3575" spans="1:21" x14ac:dyDescent="0.25">
      <c r="A3575" t="s">
        <v>5993</v>
      </c>
      <c r="B3575" s="3">
        <v>45751</v>
      </c>
      <c r="C3575" t="s">
        <v>3996</v>
      </c>
      <c r="D3575" t="s">
        <v>126</v>
      </c>
      <c r="E3575" t="s">
        <v>75</v>
      </c>
      <c r="F3575" t="s">
        <v>6063</v>
      </c>
      <c r="G3575" t="s">
        <v>6019</v>
      </c>
      <c r="H3575">
        <v>1</v>
      </c>
      <c r="I3575" s="5">
        <v>1150</v>
      </c>
      <c r="J3575" s="5">
        <v>1583</v>
      </c>
      <c r="K3575" s="5">
        <f t="shared" si="220"/>
        <v>1583</v>
      </c>
      <c r="L3575" s="4">
        <v>0</v>
      </c>
      <c r="M3575" s="5">
        <f t="shared" si="221"/>
        <v>0</v>
      </c>
      <c r="N3575" s="5">
        <f t="shared" si="222"/>
        <v>433</v>
      </c>
      <c r="O3575" t="s">
        <v>110</v>
      </c>
      <c r="P3575" t="s">
        <v>78</v>
      </c>
      <c r="Q3575" t="s">
        <v>36</v>
      </c>
      <c r="R3575" t="s">
        <v>42</v>
      </c>
      <c r="T3575" t="s">
        <v>43</v>
      </c>
      <c r="U3575" t="str">
        <f t="shared" si="223"/>
        <v>No Discount</v>
      </c>
    </row>
    <row r="3576" spans="1:21" x14ac:dyDescent="0.25">
      <c r="A3576" t="s">
        <v>5994</v>
      </c>
      <c r="B3576" s="3">
        <v>45759</v>
      </c>
      <c r="C3576" t="s">
        <v>1867</v>
      </c>
      <c r="D3576" t="s">
        <v>50</v>
      </c>
      <c r="E3576" t="s">
        <v>33</v>
      </c>
      <c r="F3576" t="s">
        <v>137</v>
      </c>
      <c r="G3576" t="s">
        <v>6032</v>
      </c>
      <c r="H3576">
        <v>8</v>
      </c>
      <c r="I3576" s="5">
        <v>470</v>
      </c>
      <c r="J3576" s="5">
        <v>657</v>
      </c>
      <c r="K3576" s="5">
        <f t="shared" si="220"/>
        <v>5256</v>
      </c>
      <c r="L3576" s="4">
        <v>0</v>
      </c>
      <c r="M3576" s="5">
        <f t="shared" si="221"/>
        <v>0</v>
      </c>
      <c r="N3576" s="5">
        <f t="shared" si="222"/>
        <v>1496</v>
      </c>
      <c r="O3576" t="s">
        <v>181</v>
      </c>
      <c r="P3576" t="s">
        <v>68</v>
      </c>
      <c r="Q3576" t="s">
        <v>36</v>
      </c>
      <c r="R3576" t="s">
        <v>42</v>
      </c>
      <c r="T3576" t="s">
        <v>43</v>
      </c>
      <c r="U3576" t="str">
        <f t="shared" si="223"/>
        <v>No Discount</v>
      </c>
    </row>
    <row r="3577" spans="1:21" x14ac:dyDescent="0.25">
      <c r="A3577" t="s">
        <v>5995</v>
      </c>
      <c r="B3577" s="3">
        <v>46167</v>
      </c>
      <c r="C3577" t="s">
        <v>4730</v>
      </c>
      <c r="D3577" t="s">
        <v>126</v>
      </c>
      <c r="E3577" t="s">
        <v>33</v>
      </c>
      <c r="F3577" t="s">
        <v>137</v>
      </c>
      <c r="G3577" t="s">
        <v>6032</v>
      </c>
      <c r="H3577">
        <v>1</v>
      </c>
      <c r="I3577" s="5">
        <v>470</v>
      </c>
      <c r="J3577" s="5">
        <v>657</v>
      </c>
      <c r="K3577" s="5">
        <f t="shared" si="220"/>
        <v>657</v>
      </c>
      <c r="L3577" s="4">
        <v>0.05</v>
      </c>
      <c r="M3577" s="5">
        <f t="shared" si="221"/>
        <v>32.85</v>
      </c>
      <c r="N3577" s="5">
        <f t="shared" si="222"/>
        <v>219.85000000000002</v>
      </c>
      <c r="O3577" t="s">
        <v>55</v>
      </c>
      <c r="P3577" t="s">
        <v>56</v>
      </c>
      <c r="Q3577" t="s">
        <v>53</v>
      </c>
      <c r="R3577" t="s">
        <v>440</v>
      </c>
      <c r="S3577">
        <v>21</v>
      </c>
      <c r="T3577" t="s">
        <v>441</v>
      </c>
      <c r="U3577" t="str">
        <f t="shared" si="223"/>
        <v>5-10%</v>
      </c>
    </row>
    <row r="3578" spans="1:21" x14ac:dyDescent="0.25">
      <c r="A3578" t="s">
        <v>5996</v>
      </c>
      <c r="B3578" s="3">
        <v>46124</v>
      </c>
      <c r="C3578" t="s">
        <v>2296</v>
      </c>
      <c r="D3578" t="s">
        <v>126</v>
      </c>
      <c r="E3578" t="s">
        <v>75</v>
      </c>
      <c r="F3578" t="s">
        <v>6063</v>
      </c>
      <c r="G3578" t="s">
        <v>6019</v>
      </c>
      <c r="H3578">
        <v>7</v>
      </c>
      <c r="I3578" s="5">
        <v>1150</v>
      </c>
      <c r="J3578" s="5">
        <v>1583</v>
      </c>
      <c r="K3578" s="5">
        <f t="shared" si="220"/>
        <v>11081</v>
      </c>
      <c r="L3578" s="4">
        <v>0.1</v>
      </c>
      <c r="M3578" s="5">
        <f t="shared" si="221"/>
        <v>1108.1000000000001</v>
      </c>
      <c r="N3578" s="5">
        <f t="shared" si="222"/>
        <v>4139.1000000000004</v>
      </c>
      <c r="O3578" t="s">
        <v>181</v>
      </c>
      <c r="P3578" t="s">
        <v>68</v>
      </c>
      <c r="Q3578" t="s">
        <v>36</v>
      </c>
      <c r="R3578" t="s">
        <v>42</v>
      </c>
      <c r="T3578" t="s">
        <v>43</v>
      </c>
      <c r="U3578" t="str">
        <f t="shared" si="223"/>
        <v>5-10%</v>
      </c>
    </row>
    <row r="3579" spans="1:21" x14ac:dyDescent="0.25">
      <c r="A3579" t="s">
        <v>5997</v>
      </c>
      <c r="B3579" s="3">
        <v>45724</v>
      </c>
      <c r="C3579" t="s">
        <v>213</v>
      </c>
      <c r="D3579" t="s">
        <v>50</v>
      </c>
      <c r="E3579" t="s">
        <v>75</v>
      </c>
      <c r="F3579" t="s">
        <v>137</v>
      </c>
      <c r="G3579" t="s">
        <v>6032</v>
      </c>
      <c r="H3579">
        <v>6</v>
      </c>
      <c r="I3579" s="5">
        <v>470</v>
      </c>
      <c r="J3579" s="5">
        <v>657</v>
      </c>
      <c r="K3579" s="5">
        <f t="shared" si="220"/>
        <v>3942</v>
      </c>
      <c r="L3579" s="4">
        <v>0</v>
      </c>
      <c r="M3579" s="5">
        <f t="shared" si="221"/>
        <v>0</v>
      </c>
      <c r="N3579" s="5">
        <f t="shared" si="222"/>
        <v>1122</v>
      </c>
      <c r="O3579" t="s">
        <v>120</v>
      </c>
      <c r="P3579" t="s">
        <v>96</v>
      </c>
      <c r="Q3579" t="s">
        <v>53</v>
      </c>
      <c r="R3579" t="s">
        <v>42</v>
      </c>
      <c r="T3579" t="s">
        <v>43</v>
      </c>
      <c r="U3579" t="str">
        <f t="shared" si="223"/>
        <v>No Discount</v>
      </c>
    </row>
    <row r="3580" spans="1:21" x14ac:dyDescent="0.25">
      <c r="A3580" t="s">
        <v>5998</v>
      </c>
      <c r="B3580" s="3">
        <v>45842</v>
      </c>
      <c r="C3580" t="s">
        <v>1697</v>
      </c>
      <c r="D3580" t="s">
        <v>126</v>
      </c>
      <c r="E3580" t="s">
        <v>75</v>
      </c>
      <c r="F3580" t="s">
        <v>6040</v>
      </c>
      <c r="G3580" t="s">
        <v>6021</v>
      </c>
      <c r="H3580">
        <v>9</v>
      </c>
      <c r="I3580" s="5">
        <v>180</v>
      </c>
      <c r="J3580" s="5">
        <v>260</v>
      </c>
      <c r="K3580" s="5">
        <f t="shared" si="220"/>
        <v>2340</v>
      </c>
      <c r="L3580" s="4">
        <v>0</v>
      </c>
      <c r="M3580" s="5">
        <f t="shared" si="221"/>
        <v>0</v>
      </c>
      <c r="N3580" s="5">
        <f t="shared" si="222"/>
        <v>720</v>
      </c>
      <c r="O3580" t="s">
        <v>164</v>
      </c>
      <c r="P3580" t="s">
        <v>41</v>
      </c>
      <c r="Q3580" t="s">
        <v>36</v>
      </c>
      <c r="R3580" t="s">
        <v>42</v>
      </c>
      <c r="T3580" t="s">
        <v>43</v>
      </c>
      <c r="U3580" t="str">
        <f t="shared" si="223"/>
        <v>No Discount</v>
      </c>
    </row>
    <row r="3581" spans="1:21" x14ac:dyDescent="0.25">
      <c r="A3581" t="s">
        <v>5999</v>
      </c>
      <c r="B3581" s="3">
        <v>45899</v>
      </c>
      <c r="C3581" t="s">
        <v>956</v>
      </c>
      <c r="D3581" t="s">
        <v>32</v>
      </c>
      <c r="E3581" t="s">
        <v>33</v>
      </c>
      <c r="F3581" t="s">
        <v>6063</v>
      </c>
      <c r="G3581" t="s">
        <v>6019</v>
      </c>
      <c r="H3581">
        <v>8</v>
      </c>
      <c r="I3581" s="5">
        <v>1150</v>
      </c>
      <c r="J3581" s="5">
        <v>1583</v>
      </c>
      <c r="K3581" s="5">
        <f t="shared" si="220"/>
        <v>12664</v>
      </c>
      <c r="L3581" s="4">
        <v>0</v>
      </c>
      <c r="M3581" s="5">
        <f t="shared" si="221"/>
        <v>0</v>
      </c>
      <c r="N3581" s="5">
        <f t="shared" si="222"/>
        <v>3464</v>
      </c>
      <c r="O3581" t="s">
        <v>40</v>
      </c>
      <c r="P3581" t="s">
        <v>41</v>
      </c>
      <c r="Q3581" t="s">
        <v>36</v>
      </c>
      <c r="R3581" t="s">
        <v>42</v>
      </c>
      <c r="T3581" t="s">
        <v>43</v>
      </c>
      <c r="U3581" t="str">
        <f t="shared" si="223"/>
        <v>No Discount</v>
      </c>
    </row>
    <row r="3582" spans="1:21" x14ac:dyDescent="0.25">
      <c r="A3582" t="s">
        <v>6000</v>
      </c>
      <c r="B3582" s="3">
        <v>45667</v>
      </c>
      <c r="C3582" t="s">
        <v>3646</v>
      </c>
      <c r="D3582" t="s">
        <v>126</v>
      </c>
      <c r="E3582" t="s">
        <v>75</v>
      </c>
      <c r="F3582" t="s">
        <v>6063</v>
      </c>
      <c r="G3582" t="s">
        <v>6019</v>
      </c>
      <c r="H3582">
        <v>1</v>
      </c>
      <c r="I3582" s="5">
        <v>1150</v>
      </c>
      <c r="J3582" s="5">
        <v>1583</v>
      </c>
      <c r="K3582" s="5">
        <f t="shared" si="220"/>
        <v>1583</v>
      </c>
      <c r="L3582" s="4">
        <v>0</v>
      </c>
      <c r="M3582" s="5">
        <f t="shared" si="221"/>
        <v>0</v>
      </c>
      <c r="N3582" s="5">
        <f t="shared" si="222"/>
        <v>433</v>
      </c>
      <c r="O3582" t="s">
        <v>120</v>
      </c>
      <c r="P3582" t="s">
        <v>96</v>
      </c>
      <c r="Q3582" t="s">
        <v>53</v>
      </c>
      <c r="R3582" t="s">
        <v>42</v>
      </c>
      <c r="T3582" t="s">
        <v>43</v>
      </c>
      <c r="U3582" t="str">
        <f t="shared" si="223"/>
        <v>No Discount</v>
      </c>
    </row>
    <row r="3583" spans="1:21" x14ac:dyDescent="0.25">
      <c r="A3583" t="s">
        <v>6001</v>
      </c>
      <c r="B3583" s="3">
        <v>46013</v>
      </c>
      <c r="C3583" t="s">
        <v>2408</v>
      </c>
      <c r="D3583" t="s">
        <v>32</v>
      </c>
      <c r="E3583" t="s">
        <v>33</v>
      </c>
      <c r="F3583" t="s">
        <v>6040</v>
      </c>
      <c r="G3583" t="s">
        <v>6021</v>
      </c>
      <c r="H3583">
        <v>3</v>
      </c>
      <c r="I3583" s="5">
        <v>180</v>
      </c>
      <c r="J3583" s="5">
        <v>260</v>
      </c>
      <c r="K3583" s="5">
        <f t="shared" si="220"/>
        <v>780</v>
      </c>
      <c r="L3583" s="4">
        <v>0</v>
      </c>
      <c r="M3583" s="5">
        <f t="shared" si="221"/>
        <v>0</v>
      </c>
      <c r="N3583" s="5">
        <f t="shared" si="222"/>
        <v>240</v>
      </c>
      <c r="O3583" t="s">
        <v>110</v>
      </c>
      <c r="P3583" t="s">
        <v>78</v>
      </c>
      <c r="Q3583" t="s">
        <v>36</v>
      </c>
      <c r="R3583" t="s">
        <v>42</v>
      </c>
      <c r="T3583" t="s">
        <v>43</v>
      </c>
      <c r="U3583" t="str">
        <f t="shared" si="223"/>
        <v>No Discount</v>
      </c>
    </row>
    <row r="3584" spans="1:21" x14ac:dyDescent="0.25">
      <c r="A3584" t="s">
        <v>6002</v>
      </c>
      <c r="B3584" s="3">
        <v>46131</v>
      </c>
      <c r="C3584" t="s">
        <v>1382</v>
      </c>
      <c r="D3584" t="s">
        <v>126</v>
      </c>
      <c r="E3584" t="s">
        <v>75</v>
      </c>
      <c r="F3584" t="s">
        <v>6040</v>
      </c>
      <c r="G3584" t="s">
        <v>6021</v>
      </c>
      <c r="H3584">
        <v>6</v>
      </c>
      <c r="I3584" s="5">
        <v>180</v>
      </c>
      <c r="J3584" s="5">
        <v>260</v>
      </c>
      <c r="K3584" s="5">
        <f t="shared" si="220"/>
        <v>1560</v>
      </c>
      <c r="L3584" s="4">
        <v>0.15</v>
      </c>
      <c r="M3584" s="5">
        <f t="shared" si="221"/>
        <v>234</v>
      </c>
      <c r="N3584" s="5">
        <f t="shared" si="222"/>
        <v>714</v>
      </c>
      <c r="O3584" t="s">
        <v>181</v>
      </c>
      <c r="P3584" t="s">
        <v>68</v>
      </c>
      <c r="Q3584" t="s">
        <v>36</v>
      </c>
      <c r="R3584" t="s">
        <v>440</v>
      </c>
      <c r="S3584">
        <v>190</v>
      </c>
      <c r="T3584" t="s">
        <v>441</v>
      </c>
      <c r="U3584" t="str">
        <f t="shared" si="223"/>
        <v>11-15%</v>
      </c>
    </row>
    <row r="3585" spans="1:21" x14ac:dyDescent="0.25">
      <c r="A3585" t="s">
        <v>6003</v>
      </c>
      <c r="B3585" s="3">
        <v>45829</v>
      </c>
      <c r="C3585" t="s">
        <v>2722</v>
      </c>
      <c r="D3585" t="s">
        <v>126</v>
      </c>
      <c r="E3585" t="s">
        <v>75</v>
      </c>
      <c r="F3585" t="s">
        <v>6063</v>
      </c>
      <c r="G3585" t="s">
        <v>6019</v>
      </c>
      <c r="H3585">
        <v>1</v>
      </c>
      <c r="I3585" s="5">
        <v>1150</v>
      </c>
      <c r="J3585" s="5">
        <v>1583</v>
      </c>
      <c r="K3585" s="5">
        <f t="shared" si="220"/>
        <v>1583</v>
      </c>
      <c r="L3585" s="4">
        <v>0</v>
      </c>
      <c r="M3585" s="5">
        <f t="shared" si="221"/>
        <v>0</v>
      </c>
      <c r="N3585" s="5">
        <f t="shared" si="222"/>
        <v>433</v>
      </c>
      <c r="O3585" t="s">
        <v>120</v>
      </c>
      <c r="P3585" t="s">
        <v>96</v>
      </c>
      <c r="Q3585" t="s">
        <v>53</v>
      </c>
      <c r="R3585" t="s">
        <v>42</v>
      </c>
      <c r="T3585" t="s">
        <v>43</v>
      </c>
      <c r="U3585" t="str">
        <f t="shared" si="223"/>
        <v>No Discount</v>
      </c>
    </row>
    <row r="3586" spans="1:21" x14ac:dyDescent="0.25">
      <c r="A3586" t="s">
        <v>6004</v>
      </c>
      <c r="B3586" s="3">
        <v>45810</v>
      </c>
      <c r="C3586" t="s">
        <v>606</v>
      </c>
      <c r="D3586" t="s">
        <v>50</v>
      </c>
      <c r="E3586" t="s">
        <v>75</v>
      </c>
      <c r="F3586" t="s">
        <v>6063</v>
      </c>
      <c r="G3586" t="s">
        <v>6019</v>
      </c>
      <c r="H3586">
        <v>2</v>
      </c>
      <c r="I3586" s="5">
        <v>1150</v>
      </c>
      <c r="J3586" s="5">
        <v>1583</v>
      </c>
      <c r="K3586" s="5">
        <f t="shared" ref="K3586:K3588" si="224">H3586*J3586</f>
        <v>3166</v>
      </c>
      <c r="L3586" s="4">
        <v>0</v>
      </c>
      <c r="M3586" s="5">
        <f t="shared" ref="M3586:M3588" si="225">K3586*L3586</f>
        <v>0</v>
      </c>
      <c r="N3586" s="5">
        <f t="shared" ref="N3586:N3588" si="226">K3586-((H3586*I3586)-M3586)</f>
        <v>866</v>
      </c>
      <c r="O3586" t="s">
        <v>77</v>
      </c>
      <c r="P3586" t="s">
        <v>78</v>
      </c>
      <c r="Q3586" t="s">
        <v>36</v>
      </c>
      <c r="R3586" t="s">
        <v>42</v>
      </c>
      <c r="T3586" t="s">
        <v>43</v>
      </c>
      <c r="U3586" t="str">
        <f t="shared" si="223"/>
        <v>No Discount</v>
      </c>
    </row>
    <row r="3587" spans="1:21" x14ac:dyDescent="0.25">
      <c r="A3587" t="s">
        <v>6005</v>
      </c>
      <c r="B3587" s="3">
        <v>46044</v>
      </c>
      <c r="C3587" t="s">
        <v>1719</v>
      </c>
      <c r="D3587" t="s">
        <v>126</v>
      </c>
      <c r="E3587" t="s">
        <v>33</v>
      </c>
      <c r="F3587" t="s">
        <v>137</v>
      </c>
      <c r="G3587" t="s">
        <v>6032</v>
      </c>
      <c r="H3587">
        <v>1</v>
      </c>
      <c r="I3587" s="5">
        <v>470</v>
      </c>
      <c r="J3587" s="5">
        <v>657</v>
      </c>
      <c r="K3587" s="5">
        <f t="shared" si="224"/>
        <v>657</v>
      </c>
      <c r="L3587" s="4">
        <v>0.2</v>
      </c>
      <c r="M3587" s="5">
        <f t="shared" si="225"/>
        <v>131.4</v>
      </c>
      <c r="N3587" s="5">
        <f t="shared" si="226"/>
        <v>318.39999999999998</v>
      </c>
      <c r="O3587" t="s">
        <v>215</v>
      </c>
      <c r="P3587" t="s">
        <v>86</v>
      </c>
      <c r="Q3587" t="s">
        <v>36</v>
      </c>
      <c r="R3587" t="s">
        <v>440</v>
      </c>
      <c r="S3587">
        <v>183</v>
      </c>
      <c r="T3587" t="s">
        <v>441</v>
      </c>
      <c r="U3587" t="str">
        <f t="shared" si="223"/>
        <v>16-20%</v>
      </c>
    </row>
    <row r="3588" spans="1:21" x14ac:dyDescent="0.25">
      <c r="A3588" t="s">
        <v>6006</v>
      </c>
      <c r="B3588" s="3">
        <v>45960</v>
      </c>
      <c r="C3588" t="s">
        <v>1046</v>
      </c>
      <c r="D3588" t="s">
        <v>50</v>
      </c>
      <c r="E3588" t="s">
        <v>75</v>
      </c>
      <c r="F3588" t="s">
        <v>137</v>
      </c>
      <c r="G3588" t="s">
        <v>6032</v>
      </c>
      <c r="H3588">
        <v>3</v>
      </c>
      <c r="I3588" s="5">
        <v>470</v>
      </c>
      <c r="J3588" s="5">
        <v>657</v>
      </c>
      <c r="K3588" s="5">
        <f t="shared" si="224"/>
        <v>1971</v>
      </c>
      <c r="L3588" s="4">
        <v>0</v>
      </c>
      <c r="M3588" s="5">
        <f t="shared" si="225"/>
        <v>0</v>
      </c>
      <c r="N3588" s="5">
        <f t="shared" si="226"/>
        <v>561</v>
      </c>
      <c r="O3588" t="s">
        <v>85</v>
      </c>
      <c r="P3588" t="s">
        <v>86</v>
      </c>
      <c r="Q3588" t="s">
        <v>36</v>
      </c>
      <c r="R3588" t="s">
        <v>42</v>
      </c>
      <c r="T3588" t="s">
        <v>43</v>
      </c>
      <c r="U3588" t="str">
        <f t="shared" si="223"/>
        <v>No Discount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59DD-4C5F-4606-BCF1-8BE12E056947}">
  <dimension ref="O3:W31"/>
  <sheetViews>
    <sheetView tabSelected="1" showWhiteSpace="0" zoomScale="90" zoomScaleNormal="90" workbookViewId="0">
      <selection activeCell="S17" sqref="S17"/>
    </sheetView>
  </sheetViews>
  <sheetFormatPr defaultRowHeight="15" x14ac:dyDescent="0.25"/>
  <cols>
    <col min="1" max="16384" width="9.140625" style="12"/>
  </cols>
  <sheetData>
    <row r="3" spans="15:15" x14ac:dyDescent="0.25">
      <c r="O3" s="19">
        <f>Cards!H4</f>
        <v>13047901</v>
      </c>
    </row>
    <row r="31" spans="23:23" x14ac:dyDescent="0.25">
      <c r="W31" s="19"/>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509-9066-4F5F-B877-7C79BD462231}">
  <dimension ref="A2:C10"/>
  <sheetViews>
    <sheetView workbookViewId="0">
      <selection activeCell="J26" sqref="J26"/>
    </sheetView>
  </sheetViews>
  <sheetFormatPr defaultRowHeight="15" x14ac:dyDescent="0.25"/>
  <cols>
    <col min="1" max="1" width="20.5703125" bestFit="1" customWidth="1"/>
    <col min="2" max="2" width="16.28515625" bestFit="1" customWidth="1"/>
    <col min="3" max="3" width="5" bestFit="1" customWidth="1"/>
    <col min="4" max="366" width="10.7109375" bestFit="1" customWidth="1"/>
    <col min="367" max="367" width="9.85546875" bestFit="1" customWidth="1"/>
    <col min="368" max="548" width="10.7109375" bestFit="1" customWidth="1"/>
    <col min="549" max="549" width="9.85546875" bestFit="1" customWidth="1"/>
  </cols>
  <sheetData>
    <row r="2" spans="1:3" x14ac:dyDescent="0.25">
      <c r="A2" s="6" t="s">
        <v>6113</v>
      </c>
      <c r="B2" s="6" t="s">
        <v>6090</v>
      </c>
    </row>
    <row r="3" spans="1:3" x14ac:dyDescent="0.25">
      <c r="A3" s="6" t="s">
        <v>6114</v>
      </c>
      <c r="B3" t="s">
        <v>6083</v>
      </c>
      <c r="C3" t="s">
        <v>6084</v>
      </c>
    </row>
    <row r="4" spans="1:3" x14ac:dyDescent="0.25">
      <c r="A4" s="7" t="s">
        <v>6085</v>
      </c>
      <c r="B4" s="23">
        <v>1018</v>
      </c>
      <c r="C4" s="23">
        <v>1850</v>
      </c>
    </row>
    <row r="5" spans="1:3" x14ac:dyDescent="0.25">
      <c r="A5" s="7" t="s">
        <v>6086</v>
      </c>
      <c r="B5" s="23">
        <v>1199</v>
      </c>
      <c r="C5" s="23">
        <v>1290</v>
      </c>
    </row>
    <row r="6" spans="1:3" x14ac:dyDescent="0.25">
      <c r="A6" s="7" t="s">
        <v>6087</v>
      </c>
      <c r="B6" s="23">
        <v>1083</v>
      </c>
      <c r="C6" s="23">
        <v>1170</v>
      </c>
    </row>
    <row r="7" spans="1:3" x14ac:dyDescent="0.25">
      <c r="A7" s="7" t="s">
        <v>6088</v>
      </c>
      <c r="B7" s="23">
        <v>1018</v>
      </c>
      <c r="C7" s="23">
        <v>1160</v>
      </c>
    </row>
    <row r="8" spans="1:3" x14ac:dyDescent="0.25">
      <c r="A8" s="7" t="s">
        <v>132</v>
      </c>
      <c r="B8" s="23">
        <v>1277</v>
      </c>
      <c r="C8" s="23">
        <v>1783</v>
      </c>
    </row>
    <row r="9" spans="1:3" x14ac:dyDescent="0.25">
      <c r="A9" s="7" t="s">
        <v>6089</v>
      </c>
      <c r="B9" s="23">
        <v>1109</v>
      </c>
      <c r="C9" s="23">
        <v>1929</v>
      </c>
    </row>
    <row r="10" spans="1:3" x14ac:dyDescent="0.25">
      <c r="A10" s="7" t="s">
        <v>6082</v>
      </c>
      <c r="B10" s="23">
        <v>6704</v>
      </c>
      <c r="C10" s="23">
        <v>9182</v>
      </c>
    </row>
  </sheetData>
  <phoneticPr fontId="1"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5AF2D-1B88-4ADD-981F-31EB129F3CE0}">
  <dimension ref="A2:O10"/>
  <sheetViews>
    <sheetView workbookViewId="0">
      <selection activeCell="C7" sqref="C7"/>
    </sheetView>
  </sheetViews>
  <sheetFormatPr defaultRowHeight="15" x14ac:dyDescent="0.25"/>
  <cols>
    <col min="1" max="1" width="23.5703125" bestFit="1" customWidth="1"/>
    <col min="2" max="2" width="16.28515625" style="1" bestFit="1" customWidth="1"/>
    <col min="3" max="3" width="11.5703125" style="1" bestFit="1" customWidth="1"/>
    <col min="4" max="11" width="10.7109375" bestFit="1" customWidth="1"/>
    <col min="12" max="12" width="10.140625" customWidth="1"/>
    <col min="13" max="13" width="11.5703125" bestFit="1" customWidth="1"/>
    <col min="14" max="15" width="10.5703125" bestFit="1" customWidth="1"/>
    <col min="16" max="16" width="11.5703125" bestFit="1" customWidth="1"/>
    <col min="17" max="17" width="12.5703125" bestFit="1" customWidth="1"/>
    <col min="18" max="366" width="10.7109375" bestFit="1" customWidth="1"/>
    <col min="367" max="367" width="9.85546875" bestFit="1" customWidth="1"/>
    <col min="368" max="548" width="10.7109375" bestFit="1" customWidth="1"/>
    <col min="549" max="549" width="9.85546875" bestFit="1" customWidth="1"/>
  </cols>
  <sheetData>
    <row r="2" spans="1:15" x14ac:dyDescent="0.25">
      <c r="A2" s="6" t="s">
        <v>6092</v>
      </c>
      <c r="B2" s="8" t="s">
        <v>6090</v>
      </c>
      <c r="M2" s="6" t="s">
        <v>6116</v>
      </c>
      <c r="N2" s="8" t="s">
        <v>27</v>
      </c>
      <c r="O2" s="1"/>
    </row>
    <row r="3" spans="1:15" x14ac:dyDescent="0.25">
      <c r="A3" s="6" t="s">
        <v>6081</v>
      </c>
      <c r="B3" s="1" t="s">
        <v>6083</v>
      </c>
      <c r="C3" s="1" t="s">
        <v>6084</v>
      </c>
      <c r="M3" s="6" t="s">
        <v>6114</v>
      </c>
      <c r="N3" s="1" t="s">
        <v>6083</v>
      </c>
      <c r="O3" s="1" t="s">
        <v>6084</v>
      </c>
    </row>
    <row r="4" spans="1:15" x14ac:dyDescent="0.25">
      <c r="A4" s="7" t="s">
        <v>6085</v>
      </c>
      <c r="B4" s="1">
        <v>1669238</v>
      </c>
      <c r="C4" s="1">
        <v>2380222</v>
      </c>
      <c r="M4" s="7" t="s">
        <v>6085</v>
      </c>
      <c r="N4" s="1">
        <v>512573</v>
      </c>
      <c r="O4" s="1">
        <v>1063334.0600000003</v>
      </c>
    </row>
    <row r="5" spans="1:15" x14ac:dyDescent="0.25">
      <c r="A5" s="7" t="s">
        <v>6086</v>
      </c>
      <c r="B5" s="1">
        <v>1528786</v>
      </c>
      <c r="C5" s="1">
        <v>1981794</v>
      </c>
      <c r="M5" s="7" t="s">
        <v>6086</v>
      </c>
      <c r="N5" s="1">
        <v>484436</v>
      </c>
      <c r="O5" s="1">
        <v>886595.9500000003</v>
      </c>
    </row>
    <row r="6" spans="1:15" x14ac:dyDescent="0.25">
      <c r="A6" s="7" t="s">
        <v>6087</v>
      </c>
      <c r="B6" s="1">
        <v>1639843</v>
      </c>
      <c r="C6" s="1">
        <v>1787000</v>
      </c>
      <c r="M6" s="7" t="s">
        <v>6087</v>
      </c>
      <c r="N6" s="1">
        <v>511738</v>
      </c>
      <c r="O6" s="1">
        <v>793308.65</v>
      </c>
    </row>
    <row r="7" spans="1:15" x14ac:dyDescent="0.25">
      <c r="A7" s="7" t="s">
        <v>6088</v>
      </c>
      <c r="B7" s="1">
        <v>1458673</v>
      </c>
      <c r="C7" s="1">
        <v>2114326</v>
      </c>
      <c r="M7" s="7" t="s">
        <v>6088</v>
      </c>
      <c r="N7" s="1">
        <v>453608</v>
      </c>
      <c r="O7" s="1">
        <v>882446.51999999967</v>
      </c>
    </row>
    <row r="8" spans="1:15" x14ac:dyDescent="0.25">
      <c r="A8" s="7" t="s">
        <v>132</v>
      </c>
      <c r="B8" s="1">
        <v>1810800</v>
      </c>
      <c r="C8" s="1">
        <v>2351147</v>
      </c>
      <c r="M8" s="7" t="s">
        <v>132</v>
      </c>
      <c r="N8" s="1">
        <v>560835</v>
      </c>
      <c r="O8" s="1">
        <v>1060877.53</v>
      </c>
    </row>
    <row r="9" spans="1:15" x14ac:dyDescent="0.25">
      <c r="A9" s="7" t="s">
        <v>6089</v>
      </c>
      <c r="B9" s="1">
        <v>1322667</v>
      </c>
      <c r="C9" s="1">
        <v>2433412</v>
      </c>
      <c r="M9" s="7" t="s">
        <v>6089</v>
      </c>
      <c r="N9" s="1">
        <v>415872</v>
      </c>
      <c r="O9" s="1">
        <v>1124881.23</v>
      </c>
    </row>
    <row r="10" spans="1:15" x14ac:dyDescent="0.25">
      <c r="A10" s="7" t="s">
        <v>6082</v>
      </c>
      <c r="B10" s="1">
        <v>9430007</v>
      </c>
      <c r="C10" s="1">
        <v>13047901</v>
      </c>
      <c r="M10" s="7" t="s">
        <v>6082</v>
      </c>
      <c r="N10" s="1">
        <v>2939062</v>
      </c>
      <c r="O10" s="1">
        <v>5811443.9399999995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0DDC-F6BB-4971-96A2-FE6E23966830}">
  <dimension ref="A2:C37"/>
  <sheetViews>
    <sheetView topLeftCell="A16" workbookViewId="0">
      <selection activeCell="C23" sqref="C23"/>
    </sheetView>
  </sheetViews>
  <sheetFormatPr defaultRowHeight="15" x14ac:dyDescent="0.25"/>
  <cols>
    <col min="1" max="1" width="20.28515625" bestFit="1" customWidth="1"/>
    <col min="2" max="2" width="16.28515625" style="2" bestFit="1" customWidth="1"/>
    <col min="3" max="3" width="6.85546875" style="2" bestFit="1" customWidth="1"/>
    <col min="4" max="366" width="10.7109375" bestFit="1" customWidth="1"/>
    <col min="367" max="367" width="9.85546875" bestFit="1" customWidth="1"/>
    <col min="368" max="548" width="10.7109375" bestFit="1" customWidth="1"/>
    <col min="549" max="549" width="9.85546875" bestFit="1" customWidth="1"/>
  </cols>
  <sheetData>
    <row r="2" spans="1:3" x14ac:dyDescent="0.25">
      <c r="A2" s="6" t="s">
        <v>6091</v>
      </c>
      <c r="B2" s="13" t="s">
        <v>6090</v>
      </c>
      <c r="C2"/>
    </row>
    <row r="3" spans="1:3" x14ac:dyDescent="0.25">
      <c r="B3" t="s">
        <v>6083</v>
      </c>
      <c r="C3" s="2" t="s">
        <v>6084</v>
      </c>
    </row>
    <row r="4" spans="1:3" x14ac:dyDescent="0.25">
      <c r="A4" s="6" t="s">
        <v>6081</v>
      </c>
      <c r="B4"/>
      <c r="C4"/>
    </row>
    <row r="5" spans="1:3" x14ac:dyDescent="0.25">
      <c r="A5" s="7" t="s">
        <v>41</v>
      </c>
      <c r="B5" s="11">
        <v>1249</v>
      </c>
      <c r="C5" s="11">
        <v>1530</v>
      </c>
    </row>
    <row r="6" spans="1:3" x14ac:dyDescent="0.25">
      <c r="A6" s="7" t="s">
        <v>68</v>
      </c>
      <c r="B6" s="11">
        <v>1070</v>
      </c>
      <c r="C6" s="11">
        <v>1578</v>
      </c>
    </row>
    <row r="7" spans="1:3" x14ac:dyDescent="0.25">
      <c r="A7" s="7" t="s">
        <v>56</v>
      </c>
      <c r="B7" s="11">
        <v>985</v>
      </c>
      <c r="C7" s="11">
        <v>1719</v>
      </c>
    </row>
    <row r="8" spans="1:3" x14ac:dyDescent="0.25">
      <c r="A8" s="7" t="s">
        <v>86</v>
      </c>
      <c r="B8" s="11">
        <v>1047</v>
      </c>
      <c r="C8" s="11">
        <v>1653</v>
      </c>
    </row>
    <row r="9" spans="1:3" x14ac:dyDescent="0.25">
      <c r="A9" s="7" t="s">
        <v>96</v>
      </c>
      <c r="B9" s="11">
        <v>1203</v>
      </c>
      <c r="C9" s="11">
        <v>1250</v>
      </c>
    </row>
    <row r="10" spans="1:3" x14ac:dyDescent="0.25">
      <c r="A10" s="7" t="s">
        <v>78</v>
      </c>
      <c r="B10" s="11">
        <v>1150</v>
      </c>
      <c r="C10" s="11">
        <v>1452</v>
      </c>
    </row>
    <row r="11" spans="1:3" x14ac:dyDescent="0.25">
      <c r="A11" s="7" t="s">
        <v>6082</v>
      </c>
      <c r="B11" s="11">
        <v>6704</v>
      </c>
      <c r="C11" s="11">
        <v>9182</v>
      </c>
    </row>
    <row r="20" spans="1:3" x14ac:dyDescent="0.25">
      <c r="A20" s="6" t="s">
        <v>6092</v>
      </c>
      <c r="B20" s="6" t="s">
        <v>6090</v>
      </c>
      <c r="C20"/>
    </row>
    <row r="21" spans="1:3" x14ac:dyDescent="0.25">
      <c r="B21" t="s">
        <v>6083</v>
      </c>
      <c r="C21" t="s">
        <v>6084</v>
      </c>
    </row>
    <row r="22" spans="1:3" x14ac:dyDescent="0.25">
      <c r="A22" s="6" t="s">
        <v>6081</v>
      </c>
      <c r="B22"/>
      <c r="C22"/>
    </row>
    <row r="23" spans="1:3" x14ac:dyDescent="0.25">
      <c r="A23" s="7" t="s">
        <v>41</v>
      </c>
      <c r="B23" s="1">
        <v>1900236</v>
      </c>
      <c r="C23" s="1">
        <v>1936283</v>
      </c>
    </row>
    <row r="24" spans="1:3" x14ac:dyDescent="0.25">
      <c r="A24" s="7" t="s">
        <v>68</v>
      </c>
      <c r="B24" s="1">
        <v>1443013</v>
      </c>
      <c r="C24" s="1">
        <v>2669278</v>
      </c>
    </row>
    <row r="25" spans="1:3" x14ac:dyDescent="0.25">
      <c r="A25" s="7" t="s">
        <v>56</v>
      </c>
      <c r="B25" s="1">
        <v>1533820</v>
      </c>
      <c r="C25" s="1">
        <v>2010685</v>
      </c>
    </row>
    <row r="26" spans="1:3" x14ac:dyDescent="0.25">
      <c r="A26" s="7" t="s">
        <v>86</v>
      </c>
      <c r="B26" s="1">
        <v>1410382</v>
      </c>
      <c r="C26" s="1">
        <v>2201445</v>
      </c>
    </row>
    <row r="27" spans="1:3" x14ac:dyDescent="0.25">
      <c r="A27" s="7" t="s">
        <v>96</v>
      </c>
      <c r="B27" s="1">
        <v>1575325</v>
      </c>
      <c r="C27" s="1">
        <v>2414834</v>
      </c>
    </row>
    <row r="28" spans="1:3" x14ac:dyDescent="0.25">
      <c r="A28" s="7" t="s">
        <v>78</v>
      </c>
      <c r="B28" s="1">
        <v>1567231</v>
      </c>
      <c r="C28" s="1">
        <v>1815376</v>
      </c>
    </row>
    <row r="29" spans="1:3" x14ac:dyDescent="0.25">
      <c r="A29" s="7" t="s">
        <v>6082</v>
      </c>
      <c r="B29" s="1">
        <v>9430007</v>
      </c>
      <c r="C29" s="1">
        <v>13047901</v>
      </c>
    </row>
    <row r="30" spans="1:3" x14ac:dyDescent="0.25">
      <c r="B30"/>
      <c r="C30"/>
    </row>
    <row r="31" spans="1:3" x14ac:dyDescent="0.25">
      <c r="B31"/>
      <c r="C31"/>
    </row>
    <row r="32" spans="1: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22C1-36D6-436C-ABCE-1E9315063119}">
  <dimension ref="A2:L59"/>
  <sheetViews>
    <sheetView topLeftCell="A16" workbookViewId="0">
      <selection activeCell="A21" sqref="A21"/>
    </sheetView>
  </sheetViews>
  <sheetFormatPr defaultRowHeight="15" x14ac:dyDescent="0.25"/>
  <cols>
    <col min="1" max="1" width="20.28515625" bestFit="1" customWidth="1"/>
    <col min="2" max="2" width="16.28515625" style="2" bestFit="1" customWidth="1"/>
    <col min="3" max="3" width="6.85546875" style="2" bestFit="1" customWidth="1"/>
    <col min="4" max="4" width="23.5703125" bestFit="1" customWidth="1"/>
    <col min="5" max="5" width="15.42578125" bestFit="1" customWidth="1"/>
    <col min="6" max="9" width="10.7109375" bestFit="1" customWidth="1"/>
    <col min="10" max="10" width="20.5703125" bestFit="1" customWidth="1"/>
    <col min="11" max="11" width="16.28515625" bestFit="1" customWidth="1"/>
    <col min="12" max="12" width="6.85546875" bestFit="1" customWidth="1"/>
    <col min="13" max="13" width="16.5703125" bestFit="1" customWidth="1"/>
    <col min="14" max="14" width="15.42578125" bestFit="1" customWidth="1"/>
    <col min="15" max="366" width="10.7109375" bestFit="1" customWidth="1"/>
    <col min="367" max="367" width="9.85546875" bestFit="1" customWidth="1"/>
    <col min="368" max="548" width="10.7109375" bestFit="1" customWidth="1"/>
    <col min="549" max="549" width="9.85546875" bestFit="1" customWidth="1"/>
  </cols>
  <sheetData>
    <row r="2" spans="1:3" x14ac:dyDescent="0.25">
      <c r="A2" s="6" t="s">
        <v>6091</v>
      </c>
      <c r="B2" s="13" t="s">
        <v>6090</v>
      </c>
      <c r="C2"/>
    </row>
    <row r="3" spans="1:3" x14ac:dyDescent="0.25">
      <c r="B3" t="s">
        <v>6083</v>
      </c>
      <c r="C3" s="2" t="s">
        <v>6084</v>
      </c>
    </row>
    <row r="4" spans="1:3" x14ac:dyDescent="0.25">
      <c r="A4" s="6" t="s">
        <v>6081</v>
      </c>
      <c r="B4"/>
      <c r="C4"/>
    </row>
    <row r="5" spans="1:3" x14ac:dyDescent="0.25">
      <c r="A5" s="7" t="s">
        <v>41</v>
      </c>
      <c r="B5" s="11">
        <v>1249</v>
      </c>
      <c r="C5" s="11">
        <v>1530</v>
      </c>
    </row>
    <row r="6" spans="1:3" x14ac:dyDescent="0.25">
      <c r="A6" s="7" t="s">
        <v>68</v>
      </c>
      <c r="B6" s="11">
        <v>1070</v>
      </c>
      <c r="C6" s="11">
        <v>1578</v>
      </c>
    </row>
    <row r="7" spans="1:3" x14ac:dyDescent="0.25">
      <c r="A7" s="7" t="s">
        <v>56</v>
      </c>
      <c r="B7" s="11">
        <v>985</v>
      </c>
      <c r="C7" s="11">
        <v>1719</v>
      </c>
    </row>
    <row r="8" spans="1:3" x14ac:dyDescent="0.25">
      <c r="A8" s="7" t="s">
        <v>86</v>
      </c>
      <c r="B8" s="11">
        <v>1047</v>
      </c>
      <c r="C8" s="11">
        <v>1653</v>
      </c>
    </row>
    <row r="9" spans="1:3" x14ac:dyDescent="0.25">
      <c r="A9" s="7" t="s">
        <v>96</v>
      </c>
      <c r="B9" s="11">
        <v>1203</v>
      </c>
      <c r="C9" s="11">
        <v>1250</v>
      </c>
    </row>
    <row r="10" spans="1:3" x14ac:dyDescent="0.25">
      <c r="A10" s="7" t="s">
        <v>78</v>
      </c>
      <c r="B10" s="11">
        <v>1150</v>
      </c>
      <c r="C10" s="11">
        <v>1452</v>
      </c>
    </row>
    <row r="11" spans="1:3" x14ac:dyDescent="0.25">
      <c r="A11" s="7" t="s">
        <v>6082</v>
      </c>
      <c r="B11" s="11">
        <v>6704</v>
      </c>
      <c r="C11" s="11">
        <v>9182</v>
      </c>
    </row>
    <row r="20" spans="1:12" x14ac:dyDescent="0.25">
      <c r="A20" s="6" t="s">
        <v>6093</v>
      </c>
      <c r="B20" s="6" t="s">
        <v>6090</v>
      </c>
      <c r="C20"/>
      <c r="J20" s="6" t="s">
        <v>6091</v>
      </c>
      <c r="K20" s="6" t="s">
        <v>6090</v>
      </c>
    </row>
    <row r="21" spans="1:12" x14ac:dyDescent="0.25">
      <c r="B21" t="s">
        <v>6083</v>
      </c>
      <c r="C21" t="s">
        <v>6084</v>
      </c>
      <c r="K21" t="s">
        <v>6083</v>
      </c>
      <c r="L21" t="s">
        <v>6084</v>
      </c>
    </row>
    <row r="22" spans="1:12" x14ac:dyDescent="0.25">
      <c r="A22" s="6" t="s">
        <v>6115</v>
      </c>
      <c r="B22"/>
      <c r="C22"/>
      <c r="J22" s="6" t="s">
        <v>23</v>
      </c>
    </row>
    <row r="23" spans="1:12" x14ac:dyDescent="0.25">
      <c r="A23" s="7" t="s">
        <v>43</v>
      </c>
      <c r="B23" s="11">
        <v>6360</v>
      </c>
      <c r="C23" s="11">
        <v>4407</v>
      </c>
      <c r="J23" s="7" t="s">
        <v>43</v>
      </c>
      <c r="K23" s="11">
        <v>6360</v>
      </c>
      <c r="L23" s="11">
        <v>4407</v>
      </c>
    </row>
    <row r="24" spans="1:12" x14ac:dyDescent="0.25">
      <c r="A24" s="7" t="s">
        <v>441</v>
      </c>
      <c r="B24" s="11">
        <v>344</v>
      </c>
      <c r="C24" s="11">
        <v>4775</v>
      </c>
      <c r="J24" s="7" t="s">
        <v>441</v>
      </c>
      <c r="K24" s="11">
        <v>344</v>
      </c>
      <c r="L24" s="11">
        <v>4775</v>
      </c>
    </row>
    <row r="25" spans="1:12" x14ac:dyDescent="0.25">
      <c r="A25" s="7" t="s">
        <v>6082</v>
      </c>
      <c r="B25" s="11">
        <v>6704</v>
      </c>
      <c r="C25" s="11">
        <v>9182</v>
      </c>
      <c r="J25" s="7" t="s">
        <v>6082</v>
      </c>
      <c r="K25" s="11">
        <v>6704</v>
      </c>
      <c r="L25" s="11">
        <v>9182</v>
      </c>
    </row>
    <row r="26" spans="1:12" x14ac:dyDescent="0.25">
      <c r="B26"/>
      <c r="C26"/>
    </row>
    <row r="27" spans="1:12" x14ac:dyDescent="0.25">
      <c r="B27"/>
      <c r="C27"/>
    </row>
    <row r="28" spans="1:12" x14ac:dyDescent="0.25">
      <c r="B28"/>
      <c r="C28"/>
    </row>
    <row r="29" spans="1:12" x14ac:dyDescent="0.25">
      <c r="B29"/>
      <c r="C29"/>
    </row>
    <row r="30" spans="1:12" x14ac:dyDescent="0.25">
      <c r="B30"/>
      <c r="C30"/>
    </row>
    <row r="31" spans="1:12" x14ac:dyDescent="0.25">
      <c r="B31"/>
      <c r="C31"/>
    </row>
    <row r="32" spans="1:12"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3BA7-C3D4-46CC-B765-ADB1F11EC365}">
  <dimension ref="A2:X15"/>
  <sheetViews>
    <sheetView topLeftCell="Q1" workbookViewId="0">
      <selection activeCell="X5" sqref="X5"/>
    </sheetView>
  </sheetViews>
  <sheetFormatPr defaultRowHeight="15" x14ac:dyDescent="0.25"/>
  <cols>
    <col min="1" max="1" width="23.5703125" bestFit="1" customWidth="1"/>
    <col min="2" max="2" width="16.28515625" bestFit="1" customWidth="1"/>
    <col min="3" max="3" width="6.85546875" bestFit="1" customWidth="1"/>
    <col min="4" max="4" width="4.5703125" bestFit="1" customWidth="1"/>
    <col min="5" max="5" width="4.140625" bestFit="1" customWidth="1"/>
    <col min="6" max="6" width="4.85546875" bestFit="1" customWidth="1"/>
    <col min="7" max="7" width="4" bestFit="1" customWidth="1"/>
    <col min="8" max="8" width="6.85546875" bestFit="1" customWidth="1"/>
    <col min="9" max="9" width="4.28515625" bestFit="1" customWidth="1"/>
    <col min="10" max="10" width="4.5703125" bestFit="1" customWidth="1"/>
    <col min="11" max="11" width="4.140625" bestFit="1" customWidth="1"/>
    <col min="12" max="12" width="4.85546875" bestFit="1" customWidth="1"/>
    <col min="13" max="13" width="4" bestFit="1" customWidth="1"/>
    <col min="14" max="14" width="6.85546875" bestFit="1" customWidth="1"/>
    <col min="15" max="15" width="4.28515625" bestFit="1" customWidth="1"/>
    <col min="16" max="16" width="4.5703125" bestFit="1" customWidth="1"/>
    <col min="17" max="17" width="4.140625" bestFit="1" customWidth="1"/>
    <col min="18" max="18" width="4.85546875" bestFit="1" customWidth="1"/>
    <col min="19" max="19" width="4" bestFit="1" customWidth="1"/>
    <col min="22" max="22" width="23.5703125" bestFit="1" customWidth="1"/>
    <col min="23" max="23" width="16.28515625" bestFit="1" customWidth="1"/>
    <col min="24" max="24" width="12.140625" bestFit="1" customWidth="1"/>
    <col min="25" max="387" width="10.7109375" bestFit="1" customWidth="1"/>
    <col min="388" max="388" width="13.28515625" bestFit="1" customWidth="1"/>
    <col min="389" max="569" width="10.7109375" bestFit="1" customWidth="1"/>
    <col min="570" max="570" width="12.140625" bestFit="1" customWidth="1"/>
  </cols>
  <sheetData>
    <row r="2" spans="1:24" x14ac:dyDescent="0.25">
      <c r="A2" s="6" t="s">
        <v>6091</v>
      </c>
      <c r="B2" s="6" t="s">
        <v>6090</v>
      </c>
      <c r="V2" s="6" t="s">
        <v>6092</v>
      </c>
      <c r="W2" s="6" t="s">
        <v>6090</v>
      </c>
    </row>
    <row r="3" spans="1:24" x14ac:dyDescent="0.25">
      <c r="B3" t="s">
        <v>6083</v>
      </c>
      <c r="C3" t="s">
        <v>6084</v>
      </c>
      <c r="W3" t="s">
        <v>6083</v>
      </c>
      <c r="X3" t="s">
        <v>6084</v>
      </c>
    </row>
    <row r="4" spans="1:24" x14ac:dyDescent="0.25">
      <c r="A4" s="6" t="s">
        <v>6081</v>
      </c>
      <c r="V4" s="6" t="s">
        <v>6081</v>
      </c>
    </row>
    <row r="5" spans="1:24" x14ac:dyDescent="0.25">
      <c r="A5" s="7" t="s">
        <v>6026</v>
      </c>
      <c r="B5" s="23">
        <v>313</v>
      </c>
      <c r="C5" s="23">
        <v>422</v>
      </c>
      <c r="V5" s="7" t="s">
        <v>6071</v>
      </c>
      <c r="W5" s="5">
        <v>955450</v>
      </c>
      <c r="X5" s="5">
        <v>1852700</v>
      </c>
    </row>
    <row r="6" spans="1:24" x14ac:dyDescent="0.25">
      <c r="A6" s="7" t="s">
        <v>6076</v>
      </c>
      <c r="B6" s="23">
        <v>220</v>
      </c>
      <c r="C6" s="23">
        <v>242</v>
      </c>
      <c r="V6" s="7" t="s">
        <v>6076</v>
      </c>
      <c r="W6" s="5">
        <v>1466740</v>
      </c>
      <c r="X6" s="5">
        <v>1613414</v>
      </c>
    </row>
    <row r="7" spans="1:24" x14ac:dyDescent="0.25">
      <c r="A7" s="7" t="s">
        <v>6012</v>
      </c>
      <c r="B7" s="23">
        <v>238</v>
      </c>
      <c r="C7" s="23">
        <v>415</v>
      </c>
      <c r="V7" s="7" t="s">
        <v>6027</v>
      </c>
      <c r="W7" s="5">
        <v>1101177</v>
      </c>
      <c r="X7" s="5">
        <v>929565</v>
      </c>
    </row>
    <row r="8" spans="1:24" x14ac:dyDescent="0.25">
      <c r="A8" s="7" t="s">
        <v>6053</v>
      </c>
      <c r="B8" s="23">
        <v>145</v>
      </c>
      <c r="C8" s="23">
        <v>460</v>
      </c>
      <c r="V8" s="7" t="s">
        <v>6070</v>
      </c>
      <c r="W8" s="5">
        <v>386400</v>
      </c>
      <c r="X8" s="5">
        <v>873600</v>
      </c>
    </row>
    <row r="9" spans="1:24" x14ac:dyDescent="0.25">
      <c r="A9" s="7" t="s">
        <v>6013</v>
      </c>
      <c r="B9" s="23">
        <v>139</v>
      </c>
      <c r="C9" s="23">
        <v>391</v>
      </c>
      <c r="V9" s="7" t="s">
        <v>6078</v>
      </c>
      <c r="W9" s="5">
        <v>918400</v>
      </c>
      <c r="X9" s="5">
        <v>750464</v>
      </c>
    </row>
    <row r="10" spans="1:24" x14ac:dyDescent="0.25">
      <c r="A10" s="7" t="s">
        <v>6071</v>
      </c>
      <c r="B10" s="23">
        <v>197</v>
      </c>
      <c r="C10" s="23">
        <v>382</v>
      </c>
      <c r="V10" s="7" t="s">
        <v>6058</v>
      </c>
      <c r="W10" s="5">
        <v>249100</v>
      </c>
      <c r="X10" s="5">
        <v>636850</v>
      </c>
    </row>
    <row r="11" spans="1:24" x14ac:dyDescent="0.25">
      <c r="A11" s="7" t="s">
        <v>6072</v>
      </c>
      <c r="B11" s="23">
        <v>327</v>
      </c>
      <c r="C11" s="23">
        <v>229</v>
      </c>
      <c r="V11" s="7" t="s">
        <v>6013</v>
      </c>
      <c r="W11" s="5">
        <v>201550</v>
      </c>
      <c r="X11" s="5">
        <v>566950</v>
      </c>
    </row>
    <row r="12" spans="1:24" x14ac:dyDescent="0.25">
      <c r="A12" s="7" t="s">
        <v>6067</v>
      </c>
      <c r="B12" s="23">
        <v>181</v>
      </c>
      <c r="C12" s="23">
        <v>367</v>
      </c>
      <c r="V12" s="7" t="s">
        <v>6059</v>
      </c>
      <c r="W12" s="5">
        <v>99000</v>
      </c>
      <c r="X12" s="5">
        <v>492000</v>
      </c>
    </row>
    <row r="13" spans="1:24" x14ac:dyDescent="0.25">
      <c r="A13" s="7" t="s">
        <v>6023</v>
      </c>
      <c r="B13" s="23">
        <v>261</v>
      </c>
      <c r="C13" s="23">
        <v>244</v>
      </c>
      <c r="V13" s="7" t="s">
        <v>6015</v>
      </c>
      <c r="W13" s="5">
        <v>241362</v>
      </c>
      <c r="X13" s="5">
        <v>355630</v>
      </c>
    </row>
    <row r="14" spans="1:24" x14ac:dyDescent="0.25">
      <c r="A14" s="7" t="s">
        <v>6015</v>
      </c>
      <c r="B14" s="23">
        <v>414</v>
      </c>
      <c r="C14" s="23">
        <v>610</v>
      </c>
      <c r="V14" s="7" t="s">
        <v>6066</v>
      </c>
      <c r="W14" s="5">
        <v>383817</v>
      </c>
      <c r="X14" s="5">
        <v>187992</v>
      </c>
    </row>
    <row r="15" spans="1:24" x14ac:dyDescent="0.25">
      <c r="A15" s="7" t="s">
        <v>6082</v>
      </c>
      <c r="B15" s="23">
        <v>2435</v>
      </c>
      <c r="C15" s="23">
        <v>3762</v>
      </c>
      <c r="V15" s="7" t="s">
        <v>6082</v>
      </c>
      <c r="W15" s="5">
        <v>6002996</v>
      </c>
      <c r="X15" s="5">
        <v>8259165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7DEE-A50D-4089-AF67-00AB4850144B}">
  <dimension ref="A2:P438"/>
  <sheetViews>
    <sheetView topLeftCell="E1" workbookViewId="0">
      <selection activeCell="P5" sqref="P5"/>
    </sheetView>
  </sheetViews>
  <sheetFormatPr defaultRowHeight="15" x14ac:dyDescent="0.25"/>
  <cols>
    <col min="1" max="1" width="18.28515625" bestFit="1" customWidth="1"/>
    <col min="2" max="2" width="16.28515625" style="2" bestFit="1" customWidth="1"/>
    <col min="3" max="3" width="6.85546875" style="2" bestFit="1" customWidth="1"/>
    <col min="4" max="7" width="5" bestFit="1" customWidth="1"/>
    <col min="8" max="8" width="9.85546875" bestFit="1" customWidth="1"/>
    <col min="9" max="9" width="6.85546875" bestFit="1" customWidth="1"/>
    <col min="10" max="13" width="12.140625" bestFit="1" customWidth="1"/>
    <col min="14" max="14" width="23.5703125" bestFit="1" customWidth="1"/>
    <col min="15" max="15" width="16.28515625" bestFit="1" customWidth="1"/>
    <col min="16" max="16" width="13.28515625" bestFit="1" customWidth="1"/>
    <col min="17" max="19" width="12.140625" bestFit="1" customWidth="1"/>
    <col min="20" max="547" width="10.7109375" bestFit="1" customWidth="1"/>
    <col min="548" max="548" width="11.28515625" bestFit="1" customWidth="1"/>
  </cols>
  <sheetData>
    <row r="2" spans="1:16" x14ac:dyDescent="0.25">
      <c r="A2" s="6" t="s">
        <v>6091</v>
      </c>
      <c r="B2" s="9" t="s">
        <v>6090</v>
      </c>
      <c r="C2"/>
      <c r="N2" s="6" t="s">
        <v>6092</v>
      </c>
      <c r="O2" s="6" t="s">
        <v>6090</v>
      </c>
    </row>
    <row r="3" spans="1:16" x14ac:dyDescent="0.25">
      <c r="B3" s="2" t="s">
        <v>6083</v>
      </c>
      <c r="C3" s="2" t="s">
        <v>6084</v>
      </c>
      <c r="O3" t="s">
        <v>6083</v>
      </c>
      <c r="P3" t="s">
        <v>6084</v>
      </c>
    </row>
    <row r="4" spans="1:16" x14ac:dyDescent="0.25">
      <c r="A4" s="6" t="s">
        <v>6081</v>
      </c>
      <c r="B4"/>
      <c r="C4"/>
      <c r="N4" s="6" t="s">
        <v>6081</v>
      </c>
    </row>
    <row r="5" spans="1:16" x14ac:dyDescent="0.25">
      <c r="A5" s="7" t="s">
        <v>6040</v>
      </c>
      <c r="B5" s="11">
        <v>1267</v>
      </c>
      <c r="C5" s="11">
        <v>1808</v>
      </c>
      <c r="N5" s="7" t="s">
        <v>6040</v>
      </c>
      <c r="O5" s="5">
        <v>2310476</v>
      </c>
      <c r="P5" s="5">
        <v>3850036</v>
      </c>
    </row>
    <row r="6" spans="1:16" x14ac:dyDescent="0.25">
      <c r="A6" s="7" t="s">
        <v>137</v>
      </c>
      <c r="B6" s="11">
        <v>1241</v>
      </c>
      <c r="C6" s="11">
        <v>1324</v>
      </c>
      <c r="N6" s="7" t="s">
        <v>137</v>
      </c>
      <c r="O6" s="5">
        <v>3871092</v>
      </c>
      <c r="P6" s="5">
        <v>3748365</v>
      </c>
    </row>
    <row r="7" spans="1:16" x14ac:dyDescent="0.25">
      <c r="A7" s="7" t="s">
        <v>93</v>
      </c>
      <c r="B7" s="11">
        <v>1432</v>
      </c>
      <c r="C7" s="11">
        <v>2726</v>
      </c>
      <c r="N7" s="7" t="s">
        <v>93</v>
      </c>
      <c r="O7" s="5">
        <v>1521857</v>
      </c>
      <c r="P7" s="5">
        <v>3408811</v>
      </c>
    </row>
    <row r="8" spans="1:16" x14ac:dyDescent="0.25">
      <c r="A8" s="7" t="s">
        <v>6063</v>
      </c>
      <c r="B8" s="11">
        <v>2764</v>
      </c>
      <c r="C8" s="11">
        <v>3324</v>
      </c>
      <c r="N8" s="7" t="s">
        <v>6063</v>
      </c>
      <c r="O8" s="5">
        <v>1726582</v>
      </c>
      <c r="P8" s="5">
        <v>2040689</v>
      </c>
    </row>
    <row r="9" spans="1:16" x14ac:dyDescent="0.25">
      <c r="A9" s="7" t="s">
        <v>6082</v>
      </c>
      <c r="B9" s="11">
        <v>6704</v>
      </c>
      <c r="C9" s="11">
        <v>9182</v>
      </c>
      <c r="N9" s="7" t="s">
        <v>6082</v>
      </c>
      <c r="O9" s="5">
        <v>9430007</v>
      </c>
      <c r="P9" s="5">
        <v>13047901</v>
      </c>
    </row>
    <row r="10" spans="1:16" x14ac:dyDescent="0.25">
      <c r="B10"/>
      <c r="C10"/>
    </row>
    <row r="11" spans="1:16" x14ac:dyDescent="0.25">
      <c r="B11"/>
      <c r="C11"/>
    </row>
    <row r="12" spans="1:16" x14ac:dyDescent="0.25">
      <c r="B12"/>
      <c r="C12"/>
    </row>
    <row r="13" spans="1:16" x14ac:dyDescent="0.25">
      <c r="B13"/>
      <c r="C13"/>
    </row>
    <row r="14" spans="1:16" x14ac:dyDescent="0.25">
      <c r="B14"/>
      <c r="C14"/>
    </row>
    <row r="15" spans="1:16" x14ac:dyDescent="0.25">
      <c r="B15"/>
      <c r="C15"/>
    </row>
    <row r="16" spans="1:16"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CA9E-46F1-44B1-BDC1-7CE2919637A6}">
  <dimension ref="A2:AC438"/>
  <sheetViews>
    <sheetView topLeftCell="Y1" workbookViewId="0">
      <selection activeCell="AA5" sqref="AA5"/>
    </sheetView>
  </sheetViews>
  <sheetFormatPr defaultRowHeight="15" x14ac:dyDescent="0.25"/>
  <cols>
    <col min="1" max="1" width="15.42578125" bestFit="1" customWidth="1"/>
    <col min="2" max="2" width="16.28515625" style="2" bestFit="1" customWidth="1"/>
    <col min="3" max="3" width="6.85546875" style="2" bestFit="1" customWidth="1"/>
    <col min="4" max="7" width="5" bestFit="1" customWidth="1"/>
    <col min="8" max="8" width="9.85546875" bestFit="1" customWidth="1"/>
    <col min="9" max="9" width="6.85546875" bestFit="1" customWidth="1"/>
    <col min="10" max="13" width="12.140625" bestFit="1" customWidth="1"/>
    <col min="14" max="14" width="13.140625" bestFit="1" customWidth="1"/>
    <col min="15" max="15" width="16.28515625" bestFit="1" customWidth="1"/>
    <col min="16" max="16" width="12.140625" bestFit="1" customWidth="1"/>
    <col min="17" max="17" width="23.5703125" bestFit="1" customWidth="1"/>
    <col min="18" max="18" width="12.5703125" bestFit="1" customWidth="1"/>
    <col min="19" max="19" width="12.140625" bestFit="1" customWidth="1"/>
    <col min="20" max="26" width="10.7109375" bestFit="1" customWidth="1"/>
    <col min="27" max="27" width="23.5703125" bestFit="1" customWidth="1"/>
    <col min="28" max="28" width="16.28515625" bestFit="1" customWidth="1"/>
    <col min="29" max="29" width="13.28515625" bestFit="1" customWidth="1"/>
    <col min="30" max="30" width="12.5703125" bestFit="1" customWidth="1"/>
    <col min="31" max="31" width="23.5703125" bestFit="1" customWidth="1"/>
    <col min="32" max="547" width="10.7109375" bestFit="1" customWidth="1"/>
    <col min="548" max="548" width="11.28515625" bestFit="1" customWidth="1"/>
  </cols>
  <sheetData>
    <row r="2" spans="1:29" x14ac:dyDescent="0.25">
      <c r="A2" s="6" t="s">
        <v>6091</v>
      </c>
      <c r="B2" s="9" t="s">
        <v>6090</v>
      </c>
      <c r="C2"/>
      <c r="N2" s="6" t="s">
        <v>6100</v>
      </c>
      <c r="O2" s="6" t="s">
        <v>6090</v>
      </c>
      <c r="AA2" s="6" t="s">
        <v>6092</v>
      </c>
      <c r="AB2" s="6" t="s">
        <v>6090</v>
      </c>
    </row>
    <row r="3" spans="1:29" x14ac:dyDescent="0.25">
      <c r="B3" s="2" t="s">
        <v>6083</v>
      </c>
      <c r="C3" s="2" t="s">
        <v>6084</v>
      </c>
      <c r="O3" t="s">
        <v>6083</v>
      </c>
      <c r="P3" t="s">
        <v>6084</v>
      </c>
      <c r="AB3" t="s">
        <v>6083</v>
      </c>
      <c r="AC3" t="s">
        <v>6084</v>
      </c>
    </row>
    <row r="4" spans="1:29" x14ac:dyDescent="0.25">
      <c r="A4" s="6" t="s">
        <v>6081</v>
      </c>
      <c r="B4"/>
      <c r="C4"/>
      <c r="N4" s="6" t="s">
        <v>6081</v>
      </c>
      <c r="AA4" s="6" t="s">
        <v>6081</v>
      </c>
    </row>
    <row r="5" spans="1:29" x14ac:dyDescent="0.25">
      <c r="A5" s="10">
        <v>0</v>
      </c>
      <c r="B5" s="2">
        <v>6704</v>
      </c>
      <c r="N5" s="7" t="s">
        <v>6112</v>
      </c>
      <c r="O5" s="5">
        <v>2939062</v>
      </c>
      <c r="P5" s="5"/>
      <c r="AA5" s="7" t="s">
        <v>6108</v>
      </c>
      <c r="AB5" s="5"/>
      <c r="AC5" s="5">
        <v>3331166</v>
      </c>
    </row>
    <row r="6" spans="1:29" x14ac:dyDescent="0.25">
      <c r="A6" s="10">
        <v>0.05</v>
      </c>
      <c r="C6" s="2">
        <v>1320</v>
      </c>
      <c r="N6" s="7" t="s">
        <v>6110</v>
      </c>
      <c r="O6" s="5"/>
      <c r="P6" s="5">
        <v>700027.5</v>
      </c>
      <c r="AA6" s="7" t="s">
        <v>6109</v>
      </c>
      <c r="AB6" s="5"/>
      <c r="AC6" s="5">
        <v>3344617</v>
      </c>
    </row>
    <row r="7" spans="1:29" x14ac:dyDescent="0.25">
      <c r="A7" s="10">
        <v>0.08</v>
      </c>
      <c r="C7" s="2">
        <v>1235</v>
      </c>
      <c r="N7" s="7" t="s">
        <v>6108</v>
      </c>
      <c r="O7" s="5"/>
      <c r="P7" s="5">
        <v>1473669.05</v>
      </c>
      <c r="AA7" s="7" t="s">
        <v>6110</v>
      </c>
      <c r="AB7" s="5"/>
      <c r="AC7" s="5">
        <v>1256114</v>
      </c>
    </row>
    <row r="8" spans="1:29" x14ac:dyDescent="0.25">
      <c r="A8" s="10">
        <v>0.1</v>
      </c>
      <c r="C8" s="2">
        <v>1155</v>
      </c>
      <c r="N8" s="7" t="s">
        <v>6109</v>
      </c>
      <c r="O8" s="5"/>
      <c r="P8" s="5">
        <v>1666185.2199999986</v>
      </c>
      <c r="AA8" s="7" t="s">
        <v>6111</v>
      </c>
      <c r="AB8" s="5"/>
      <c r="AC8" s="5">
        <v>5116004</v>
      </c>
    </row>
    <row r="9" spans="1:29" x14ac:dyDescent="0.25">
      <c r="A9" s="10">
        <v>0.12</v>
      </c>
      <c r="C9" s="2">
        <v>958</v>
      </c>
      <c r="N9" s="7" t="s">
        <v>6111</v>
      </c>
      <c r="O9" s="5"/>
      <c r="P9" s="5">
        <v>1971562.1699999997</v>
      </c>
      <c r="AA9" s="7" t="s">
        <v>6112</v>
      </c>
      <c r="AB9" s="5">
        <v>9430007</v>
      </c>
      <c r="AC9" s="5"/>
    </row>
    <row r="10" spans="1:29" x14ac:dyDescent="0.25">
      <c r="A10" s="10">
        <v>0.15</v>
      </c>
      <c r="C10" s="2">
        <v>1284</v>
      </c>
      <c r="N10" s="7" t="s">
        <v>6082</v>
      </c>
      <c r="O10" s="5">
        <v>2939062</v>
      </c>
      <c r="P10" s="5">
        <v>5811443.9399999985</v>
      </c>
      <c r="AA10" s="7" t="s">
        <v>6082</v>
      </c>
      <c r="AB10" s="5">
        <v>9430007</v>
      </c>
      <c r="AC10" s="5">
        <v>13047901</v>
      </c>
    </row>
    <row r="11" spans="1:29" x14ac:dyDescent="0.25">
      <c r="A11" s="10">
        <v>0.18</v>
      </c>
      <c r="C11" s="2">
        <v>1212</v>
      </c>
    </row>
    <row r="12" spans="1:29" x14ac:dyDescent="0.25">
      <c r="A12" s="10">
        <v>0.2</v>
      </c>
      <c r="C12" s="2">
        <v>1194</v>
      </c>
    </row>
    <row r="13" spans="1:29" x14ac:dyDescent="0.25">
      <c r="A13" s="10">
        <v>0.25</v>
      </c>
      <c r="C13" s="2">
        <v>824</v>
      </c>
    </row>
    <row r="14" spans="1:29" x14ac:dyDescent="0.25">
      <c r="A14" s="10" t="s">
        <v>6082</v>
      </c>
      <c r="B14" s="2">
        <v>6704</v>
      </c>
      <c r="C14" s="2">
        <v>9182</v>
      </c>
    </row>
    <row r="15" spans="1:29" x14ac:dyDescent="0.25">
      <c r="B15"/>
      <c r="C15"/>
    </row>
    <row r="16" spans="1:29"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1D7E-143E-4E8E-955A-20658BFFDEB8}">
  <dimension ref="A2:P438"/>
  <sheetViews>
    <sheetView workbookViewId="0">
      <selection activeCell="N6" sqref="N6"/>
    </sheetView>
  </sheetViews>
  <sheetFormatPr defaultRowHeight="15" x14ac:dyDescent="0.25"/>
  <cols>
    <col min="1" max="1" width="15.42578125" bestFit="1" customWidth="1"/>
    <col min="2" max="2" width="16.28515625" style="2" bestFit="1" customWidth="1"/>
    <col min="3" max="3" width="6.85546875" style="2" bestFit="1" customWidth="1"/>
    <col min="4" max="7" width="5" bestFit="1" customWidth="1"/>
    <col min="8" max="8" width="9.85546875" bestFit="1" customWidth="1"/>
    <col min="9" max="9" width="6.85546875" bestFit="1" customWidth="1"/>
    <col min="10" max="13" width="12.140625" bestFit="1" customWidth="1"/>
    <col min="14" max="14" width="23.5703125" bestFit="1" customWidth="1"/>
    <col min="15" max="15" width="16.28515625" bestFit="1" customWidth="1"/>
    <col min="16" max="16" width="13.28515625" bestFit="1" customWidth="1"/>
    <col min="17" max="19" width="12.140625" bestFit="1" customWidth="1"/>
    <col min="20" max="547" width="10.7109375" bestFit="1" customWidth="1"/>
    <col min="548" max="548" width="11.28515625" bestFit="1" customWidth="1"/>
  </cols>
  <sheetData>
    <row r="2" spans="1:16" x14ac:dyDescent="0.25">
      <c r="A2" s="6" t="s">
        <v>6091</v>
      </c>
      <c r="B2" s="9" t="s">
        <v>6090</v>
      </c>
      <c r="C2"/>
      <c r="N2" s="6" t="s">
        <v>6092</v>
      </c>
      <c r="O2" s="6" t="s">
        <v>6090</v>
      </c>
    </row>
    <row r="3" spans="1:16" x14ac:dyDescent="0.25">
      <c r="B3" s="2" t="s">
        <v>6083</v>
      </c>
      <c r="C3" s="2" t="s">
        <v>6084</v>
      </c>
      <c r="O3" t="s">
        <v>6083</v>
      </c>
      <c r="P3" t="s">
        <v>6084</v>
      </c>
    </row>
    <row r="4" spans="1:16" x14ac:dyDescent="0.25">
      <c r="A4" s="6" t="s">
        <v>6081</v>
      </c>
      <c r="B4"/>
      <c r="C4"/>
      <c r="N4" s="6" t="s">
        <v>6081</v>
      </c>
    </row>
    <row r="5" spans="1:16" x14ac:dyDescent="0.25">
      <c r="A5" s="7" t="s">
        <v>50</v>
      </c>
      <c r="B5" s="2">
        <v>2187</v>
      </c>
      <c r="C5" s="2">
        <v>3239</v>
      </c>
      <c r="N5" s="7" t="s">
        <v>50</v>
      </c>
      <c r="O5" s="5">
        <v>3449190</v>
      </c>
      <c r="P5" s="5">
        <v>4346668</v>
      </c>
    </row>
    <row r="6" spans="1:16" x14ac:dyDescent="0.25">
      <c r="A6" s="7" t="s">
        <v>32</v>
      </c>
      <c r="B6" s="2">
        <v>2178</v>
      </c>
      <c r="C6" s="2">
        <v>2591</v>
      </c>
      <c r="N6" s="7" t="s">
        <v>32</v>
      </c>
      <c r="O6" s="5">
        <v>3070228</v>
      </c>
      <c r="P6" s="5">
        <v>3809989</v>
      </c>
    </row>
    <row r="7" spans="1:16" x14ac:dyDescent="0.25">
      <c r="A7" s="7" t="s">
        <v>126</v>
      </c>
      <c r="B7" s="2">
        <v>2339</v>
      </c>
      <c r="C7" s="2">
        <v>3352</v>
      </c>
      <c r="N7" s="7" t="s">
        <v>126</v>
      </c>
      <c r="O7" s="5">
        <v>2910589</v>
      </c>
      <c r="P7" s="5">
        <v>4891244</v>
      </c>
    </row>
    <row r="8" spans="1:16" x14ac:dyDescent="0.25">
      <c r="A8" s="7" t="s">
        <v>6082</v>
      </c>
      <c r="B8" s="2">
        <v>6704</v>
      </c>
      <c r="C8" s="2">
        <v>9182</v>
      </c>
      <c r="N8" s="7" t="s">
        <v>6082</v>
      </c>
      <c r="O8" s="5">
        <v>9430007</v>
      </c>
      <c r="P8" s="5">
        <v>13047901</v>
      </c>
    </row>
    <row r="9" spans="1:16" x14ac:dyDescent="0.25">
      <c r="B9"/>
      <c r="C9"/>
    </row>
    <row r="10" spans="1:16" x14ac:dyDescent="0.25">
      <c r="B10"/>
      <c r="C10"/>
    </row>
    <row r="11" spans="1:16" x14ac:dyDescent="0.25">
      <c r="B11"/>
      <c r="C11"/>
    </row>
    <row r="12" spans="1:16" x14ac:dyDescent="0.25">
      <c r="B12"/>
      <c r="C12"/>
    </row>
    <row r="13" spans="1:16" x14ac:dyDescent="0.25">
      <c r="B13"/>
      <c r="C13"/>
    </row>
    <row r="14" spans="1:16" x14ac:dyDescent="0.25">
      <c r="B14"/>
      <c r="C14"/>
    </row>
    <row r="15" spans="1:16" x14ac:dyDescent="0.25">
      <c r="B15"/>
      <c r="C15"/>
    </row>
    <row r="16" spans="1:16"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6BD0-87D1-4ED2-940E-4F979338CBBF}">
  <dimension ref="A2:AH438"/>
  <sheetViews>
    <sheetView topLeftCell="AB1" workbookViewId="0">
      <selection activeCell="AH5" sqref="AH5"/>
    </sheetView>
  </sheetViews>
  <sheetFormatPr defaultRowHeight="15" x14ac:dyDescent="0.25"/>
  <cols>
    <col min="1" max="1" width="10.42578125" bestFit="1" customWidth="1"/>
    <col min="2" max="2" width="12.7109375" style="2" bestFit="1" customWidth="1"/>
    <col min="3" max="3" width="6.85546875" style="11" bestFit="1" customWidth="1"/>
    <col min="4" max="4" width="13.28515625" bestFit="1" customWidth="1"/>
    <col min="5" max="5" width="15.42578125" bestFit="1" customWidth="1"/>
    <col min="6" max="6" width="15.7109375" bestFit="1" customWidth="1"/>
    <col min="7" max="7" width="21.28515625" bestFit="1" customWidth="1"/>
    <col min="8" max="8" width="23.5703125" style="1" bestFit="1" customWidth="1"/>
    <col min="9" max="9" width="11.5703125" style="1" bestFit="1" customWidth="1"/>
    <col min="10" max="10" width="13.28515625" bestFit="1" customWidth="1"/>
    <col min="11" max="11" width="15.42578125" bestFit="1" customWidth="1"/>
    <col min="12" max="12" width="22.5703125" bestFit="1" customWidth="1"/>
    <col min="13" max="13" width="17.42578125" bestFit="1" customWidth="1"/>
    <col min="14" max="14" width="6.85546875" bestFit="1" customWidth="1"/>
    <col min="15" max="15" width="19" bestFit="1" customWidth="1"/>
    <col min="16" max="16" width="13.28515625" bestFit="1" customWidth="1"/>
    <col min="17" max="17" width="26.42578125" bestFit="1" customWidth="1"/>
    <col min="18" max="18" width="16.85546875" bestFit="1" customWidth="1"/>
    <col min="19" max="19" width="6.85546875" bestFit="1" customWidth="1"/>
    <col min="20" max="20" width="26.42578125" bestFit="1" customWidth="1"/>
    <col min="21" max="21" width="10.42578125" bestFit="1" customWidth="1"/>
    <col min="22" max="22" width="27.140625" bestFit="1" customWidth="1"/>
    <col min="23" max="23" width="18.28515625" bestFit="1" customWidth="1"/>
    <col min="24" max="24" width="8" bestFit="1" customWidth="1"/>
    <col min="25" max="25" width="15.7109375" bestFit="1" customWidth="1"/>
    <col min="26" max="26" width="23.5703125" bestFit="1" customWidth="1"/>
    <col min="27" max="27" width="12.5703125" bestFit="1" customWidth="1"/>
    <col min="28" max="28" width="13.140625" bestFit="1" customWidth="1"/>
    <col min="29" max="29" width="10.5703125" bestFit="1" customWidth="1"/>
    <col min="30" max="30" width="22.5703125" bestFit="1" customWidth="1"/>
    <col min="31" max="31" width="15.7109375" bestFit="1" customWidth="1"/>
    <col min="32" max="32" width="15.42578125" bestFit="1" customWidth="1"/>
    <col min="33" max="33" width="13.140625" bestFit="1" customWidth="1"/>
    <col min="34" max="34" width="6.85546875" bestFit="1" customWidth="1"/>
    <col min="35" max="35" width="26.5703125" bestFit="1" customWidth="1"/>
    <col min="36" max="36" width="22.5703125" bestFit="1" customWidth="1"/>
    <col min="37" max="37" width="15.7109375" bestFit="1" customWidth="1"/>
    <col min="38" max="547" width="10.7109375" bestFit="1" customWidth="1"/>
    <col min="548" max="548" width="11.28515625" bestFit="1" customWidth="1"/>
  </cols>
  <sheetData>
    <row r="2" spans="1:34" x14ac:dyDescent="0.25">
      <c r="B2" s="9" t="s">
        <v>6093</v>
      </c>
      <c r="G2" s="8" t="s">
        <v>6105</v>
      </c>
      <c r="H2" s="2" t="s">
        <v>6092</v>
      </c>
      <c r="I2"/>
      <c r="M2" s="6" t="s">
        <v>6104</v>
      </c>
      <c r="R2" s="8" t="s">
        <v>6103</v>
      </c>
      <c r="S2" s="1"/>
      <c r="W2" s="8" t="s">
        <v>6101</v>
      </c>
      <c r="X2" s="1"/>
      <c r="AB2" s="9" t="s">
        <v>6102</v>
      </c>
      <c r="AC2" s="11"/>
      <c r="AF2" s="6" t="s">
        <v>6091</v>
      </c>
      <c r="AG2" s="9" t="s">
        <v>6102</v>
      </c>
      <c r="AH2" s="11"/>
    </row>
    <row r="3" spans="1:34" x14ac:dyDescent="0.25">
      <c r="B3" s="2" t="s">
        <v>6083</v>
      </c>
      <c r="C3" s="11" t="s">
        <v>6084</v>
      </c>
      <c r="G3" s="20" t="s">
        <v>6083</v>
      </c>
      <c r="H3" s="1">
        <v>9430007</v>
      </c>
      <c r="I3"/>
      <c r="M3" t="s">
        <v>6083</v>
      </c>
      <c r="N3" t="s">
        <v>6084</v>
      </c>
      <c r="R3" s="1" t="s">
        <v>6083</v>
      </c>
      <c r="S3" s="1" t="s">
        <v>6084</v>
      </c>
      <c r="W3" s="1" t="s">
        <v>6083</v>
      </c>
      <c r="X3" s="1" t="s">
        <v>6084</v>
      </c>
      <c r="AB3" s="2" t="s">
        <v>6083</v>
      </c>
      <c r="AC3" s="11" t="s">
        <v>6084</v>
      </c>
      <c r="AG3" s="2" t="s">
        <v>6083</v>
      </c>
      <c r="AH3" s="11" t="s">
        <v>6084</v>
      </c>
    </row>
    <row r="4" spans="1:34" x14ac:dyDescent="0.25">
      <c r="B4"/>
      <c r="C4"/>
      <c r="G4" s="20" t="s">
        <v>6084</v>
      </c>
      <c r="H4" s="1">
        <v>13047901</v>
      </c>
      <c r="I4"/>
      <c r="AF4" s="6" t="s">
        <v>6081</v>
      </c>
    </row>
    <row r="5" spans="1:34" x14ac:dyDescent="0.25">
      <c r="A5" t="s">
        <v>6093</v>
      </c>
      <c r="B5" s="11">
        <v>6704</v>
      </c>
      <c r="C5" s="11">
        <v>9182</v>
      </c>
      <c r="G5" s="7" t="s">
        <v>6082</v>
      </c>
      <c r="H5" s="23">
        <v>22477908</v>
      </c>
      <c r="I5"/>
      <c r="L5" t="s">
        <v>6094</v>
      </c>
      <c r="M5" s="4">
        <v>0</v>
      </c>
      <c r="N5" s="4">
        <v>0.13937662337662401</v>
      </c>
      <c r="Q5" t="s">
        <v>6098</v>
      </c>
      <c r="R5" s="11">
        <v>1234</v>
      </c>
      <c r="S5" s="11">
        <v>1155</v>
      </c>
      <c r="V5" t="s">
        <v>6099</v>
      </c>
      <c r="W5" s="1">
        <v>7641.8209076175044</v>
      </c>
      <c r="X5" s="1">
        <v>11296.883982683983</v>
      </c>
      <c r="AA5" t="s">
        <v>6100</v>
      </c>
      <c r="AB5" s="1">
        <v>2939062</v>
      </c>
      <c r="AC5" s="1">
        <v>5811443.9400000051</v>
      </c>
      <c r="AF5" s="7" t="s">
        <v>43</v>
      </c>
      <c r="AG5" s="11">
        <v>6360</v>
      </c>
      <c r="AH5" s="11">
        <v>4407</v>
      </c>
    </row>
    <row r="6" spans="1:34" x14ac:dyDescent="0.25">
      <c r="B6"/>
      <c r="H6"/>
      <c r="I6"/>
      <c r="AF6" s="7" t="s">
        <v>441</v>
      </c>
      <c r="AG6" s="11">
        <v>344</v>
      </c>
      <c r="AH6" s="11">
        <v>4775</v>
      </c>
    </row>
    <row r="7" spans="1:34" x14ac:dyDescent="0.25">
      <c r="B7"/>
      <c r="H7"/>
      <c r="I7"/>
      <c r="AF7" s="7" t="s">
        <v>6082</v>
      </c>
      <c r="AG7" s="11">
        <v>6704</v>
      </c>
      <c r="AH7" s="11">
        <v>9182</v>
      </c>
    </row>
    <row r="8" spans="1:34" x14ac:dyDescent="0.25">
      <c r="B8"/>
      <c r="H8"/>
      <c r="I8"/>
    </row>
    <row r="9" spans="1:34" x14ac:dyDescent="0.25">
      <c r="B9"/>
      <c r="H9"/>
      <c r="I9"/>
    </row>
    <row r="10" spans="1:34" x14ac:dyDescent="0.25">
      <c r="B10"/>
      <c r="H10"/>
      <c r="I10"/>
    </row>
    <row r="11" spans="1:34" x14ac:dyDescent="0.25">
      <c r="H11"/>
      <c r="I11"/>
    </row>
    <row r="12" spans="1:34" x14ac:dyDescent="0.25">
      <c r="H12"/>
      <c r="I12"/>
    </row>
    <row r="13" spans="1:34" x14ac:dyDescent="0.25">
      <c r="H13"/>
      <c r="I13"/>
    </row>
    <row r="14" spans="1:34" x14ac:dyDescent="0.25">
      <c r="H14"/>
      <c r="I14"/>
    </row>
    <row r="15" spans="1:34" x14ac:dyDescent="0.25">
      <c r="H15"/>
      <c r="I15"/>
    </row>
    <row r="16" spans="1:34" x14ac:dyDescent="0.25">
      <c r="H16"/>
      <c r="I16"/>
    </row>
    <row r="21" spans="1:7" x14ac:dyDescent="0.25">
      <c r="A21" s="14" t="s">
        <v>6081</v>
      </c>
      <c r="B21" t="s">
        <v>6092</v>
      </c>
      <c r="C21" s="2" t="s">
        <v>6093</v>
      </c>
      <c r="D21" s="2" t="s">
        <v>6097</v>
      </c>
      <c r="E21" s="2" t="s">
        <v>6096</v>
      </c>
      <c r="F21" s="2" t="s">
        <v>6095</v>
      </c>
      <c r="G21" s="2" t="s">
        <v>6106</v>
      </c>
    </row>
    <row r="22" spans="1:7" x14ac:dyDescent="0.25">
      <c r="A22" s="15" t="s">
        <v>6083</v>
      </c>
      <c r="B22" s="18"/>
      <c r="C22" s="18"/>
      <c r="D22" s="18"/>
      <c r="E22" s="18"/>
      <c r="F22" s="18"/>
      <c r="G22" s="18">
        <v>6.8398268398268403E-2</v>
      </c>
    </row>
    <row r="23" spans="1:7" x14ac:dyDescent="0.25">
      <c r="A23" s="16" t="s">
        <v>6084</v>
      </c>
      <c r="B23" s="18">
        <v>0.38365761552456962</v>
      </c>
      <c r="C23" s="18">
        <v>0.36963007159904537</v>
      </c>
      <c r="D23" s="18">
        <v>0.9773124690802717</v>
      </c>
      <c r="E23" s="18">
        <v>-6.40194489465154E-2</v>
      </c>
      <c r="F23" s="18">
        <v>0.47829740048252717</v>
      </c>
      <c r="G23" s="18"/>
    </row>
    <row r="24" spans="1:7" x14ac:dyDescent="0.25">
      <c r="A24" s="17" t="s">
        <v>6085</v>
      </c>
      <c r="B24" s="18"/>
      <c r="C24" s="18"/>
      <c r="D24" s="18"/>
      <c r="E24" s="18"/>
      <c r="F24" s="18"/>
      <c r="G24" s="18"/>
    </row>
    <row r="25" spans="1:7" x14ac:dyDescent="0.25">
      <c r="A25" s="17" t="s">
        <v>6086</v>
      </c>
      <c r="B25" s="18"/>
      <c r="C25" s="18"/>
      <c r="D25" s="18"/>
      <c r="E25" s="18"/>
      <c r="F25" s="18"/>
      <c r="G25" s="18"/>
    </row>
    <row r="26" spans="1:7" x14ac:dyDescent="0.25">
      <c r="A26" s="17" t="s">
        <v>6087</v>
      </c>
      <c r="B26" s="18"/>
      <c r="C26" s="18"/>
      <c r="D26" s="18"/>
      <c r="E26" s="18"/>
      <c r="F26" s="18"/>
      <c r="G26" s="18"/>
    </row>
    <row r="27" spans="1:7" x14ac:dyDescent="0.25">
      <c r="A27" s="17" t="s">
        <v>6088</v>
      </c>
      <c r="B27" s="18"/>
      <c r="C27" s="18"/>
      <c r="D27" s="18"/>
      <c r="E27" s="18"/>
      <c r="F27" s="18"/>
      <c r="G27" s="18"/>
    </row>
    <row r="28" spans="1:7" x14ac:dyDescent="0.25">
      <c r="A28" s="17" t="s">
        <v>132</v>
      </c>
      <c r="B28" s="18"/>
      <c r="C28" s="18"/>
      <c r="D28" s="18"/>
      <c r="E28" s="18"/>
      <c r="F28" s="18"/>
      <c r="G28" s="18"/>
    </row>
    <row r="29" spans="1:7" x14ac:dyDescent="0.25">
      <c r="A29" s="17" t="s">
        <v>6089</v>
      </c>
      <c r="B29" s="18"/>
      <c r="C29" s="18"/>
      <c r="D29" s="18"/>
      <c r="E29" s="18"/>
      <c r="F29" s="18"/>
      <c r="G29" s="18"/>
    </row>
    <row r="30" spans="1:7" x14ac:dyDescent="0.25">
      <c r="A30" s="7" t="s">
        <v>6082</v>
      </c>
      <c r="B30" s="18"/>
      <c r="C30" s="18"/>
      <c r="D30" s="18"/>
      <c r="E30" s="18"/>
      <c r="F30" s="18"/>
      <c r="G30" s="18"/>
    </row>
    <row r="31" spans="1:7" x14ac:dyDescent="0.25">
      <c r="B31"/>
    </row>
    <row r="32" spans="1:7"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A78B9F-9BDE-4C40-BF34-AE1D883529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CleanedSalesRecord</vt:lpstr>
      <vt:lpstr>Dashboard</vt:lpstr>
      <vt:lpstr>MS-QuantitySold</vt:lpstr>
      <vt:lpstr>MS-Revenues</vt:lpstr>
      <vt:lpstr>SalesByStores</vt:lpstr>
      <vt:lpstr>Customer Retention</vt:lpstr>
      <vt:lpstr>Sales by Product</vt:lpstr>
      <vt:lpstr>Sales by Category</vt:lpstr>
      <vt:lpstr>Discount Category</vt:lpstr>
      <vt:lpstr>Customer Mix</vt:lpstr>
      <vt:lpstr>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Okechukwu Vitalis Arinze</cp:lastModifiedBy>
  <cp:lastPrinted>2026-07-23T23:11:43Z</cp:lastPrinted>
  <dcterms:created xsi:type="dcterms:W3CDTF">2026-07-14T09:02:09Z</dcterms:created>
  <dcterms:modified xsi:type="dcterms:W3CDTF">2026-08-10T20:54:15Z</dcterms:modified>
</cp:coreProperties>
</file>